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Users/edwin/Project/Samil_ESG/Reference/Data/"/>
    </mc:Choice>
  </mc:AlternateContent>
  <xr:revisionPtr revIDLastSave="0" documentId="13_ncr:1_{A42E5AF4-05B1-A54D-925E-E6212B9B2CEE}" xr6:coauthVersionLast="47" xr6:coauthVersionMax="47" xr10:uidLastSave="{00000000-0000-0000-0000-000000000000}"/>
  <bookViews>
    <workbookView xWindow="41140" yWindow="13200" windowWidth="43820" windowHeight="24400" tabRatio="824" xr2:uid="{00000000-000D-0000-FFFF-FFFF00000000}"/>
  </bookViews>
  <sheets>
    <sheet name="참고" sheetId="15" r:id="rId1"/>
    <sheet name="Sheet1" sheetId="28" r:id="rId2"/>
    <sheet name="DP_CONT_TPIC_INFO" sheetId="17" r:id="rId3"/>
    <sheet name="ST_CONT_INFO(문서)" sheetId="2" r:id="rId4"/>
    <sheet name="ST_CONT_APND_INFO(문서)" sheetId="18" r:id="rId5"/>
    <sheet name="CM_ATAC_DTL_INFO(문서)" sheetId="26" r:id="rId6"/>
    <sheet name="ST_CONT_INFO(미디어) " sheetId="16" r:id="rId7"/>
    <sheet name="ST_CONT_APND_INFO(영상) " sheetId="22" r:id="rId8"/>
    <sheet name="CM_ATAC_DTL_INFO(영상)" sheetId="25" r:id="rId9"/>
    <sheet name="CM_ATAC_DTL_INFO(썸네일)" sheetId="27" r:id="rId10"/>
    <sheet name="ST_CONT_INFO(뉴스) " sheetId="23" r:id="rId11"/>
    <sheet name="ST_CONT_APND_INFO(뉴스)" sheetId="24" r:id="rId12"/>
    <sheet name="ST_SRC_INFO" sheetId="14" r:id="rId13"/>
    <sheet name="DP_TPIC_APND_INFO(전문가코멘트)" sheetId="19" r:id="rId14"/>
    <sheet name="DP_TPIC_APND_INFO(전문가)" sheetId="20" r:id="rId15"/>
    <sheet name="CM_SPCAL_INFO(전문가)" sheetId="21" r:id="rId16"/>
    <sheet name="2. ESG키워드(미디어)" sheetId="10" state="hidden" r:id="rId17"/>
    <sheet name="2. ESG키워드(문서)" sheetId="11" state="hidden" r:id="rId18"/>
    <sheet name="문서 Pivot" sheetId="12" state="hidden" r:id="rId19"/>
    <sheet name="영상 Pivot" sheetId="13" state="hidden" r:id="rId20"/>
  </sheets>
  <externalReferences>
    <externalReference r:id="rId21"/>
    <externalReference r:id="rId22"/>
  </externalReferences>
  <definedNames>
    <definedName name="_xlnm._FilterDatabase" localSheetId="16" hidden="1">'2. ESG키워드(미디어)'!$B$3:$BN$154</definedName>
    <definedName name="_xlnm._FilterDatabase" localSheetId="11" hidden="1">'ST_CONT_APND_INFO(뉴스)'!$A$2:$U$858</definedName>
    <definedName name="_xlnm._FilterDatabase" localSheetId="4" hidden="1">'ST_CONT_APND_INFO(문서)'!$A$2:$U$1144</definedName>
    <definedName name="_xlnm._FilterDatabase" localSheetId="7" hidden="1">'ST_CONT_APND_INFO(영상) '!$A$2:$U$1132</definedName>
    <definedName name="_xlnm._FilterDatabase" localSheetId="10" hidden="1">'ST_CONT_INFO(뉴스) '!$A$2:$BV$189</definedName>
    <definedName name="_xlnm._FilterDatabase" localSheetId="3" hidden="1">'ST_CONT_INFO(문서)'!$A$2:$BW$1144</definedName>
    <definedName name="_xlnm._FilterDatabase" localSheetId="6" hidden="1">'ST_CONT_INFO(미디어) '!$A$2:$BV$196</definedName>
    <definedName name="대분류">#REF!</definedName>
    <definedName name="업무분류">#REF!</definedName>
    <definedName name="유형분류">#REF!</definedName>
    <definedName name="전시여부">#REF!</definedName>
    <definedName name="주제분류">#REF!</definedName>
  </definedNames>
  <calcPr calcId="191029"/>
  <pivotCaches>
    <pivotCache cacheId="30" r:id="rId23"/>
    <pivotCache cacheId="31" r:id="rId2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8" i="15" l="1"/>
  <c r="D87" i="15"/>
  <c r="D86" i="15"/>
  <c r="D85" i="15"/>
  <c r="D84" i="15"/>
  <c r="D83" i="15"/>
  <c r="D82" i="15"/>
  <c r="D81" i="15"/>
  <c r="D80" i="15"/>
  <c r="D79" i="15"/>
  <c r="D78" i="15"/>
  <c r="D77" i="15"/>
  <c r="D76" i="15"/>
  <c r="D75" i="15"/>
  <c r="D74" i="15"/>
  <c r="D73" i="15"/>
  <c r="D72" i="15"/>
  <c r="D71" i="15"/>
  <c r="D70" i="15"/>
  <c r="D69" i="15"/>
  <c r="D68" i="15"/>
  <c r="D67" i="15"/>
  <c r="D66" i="15"/>
  <c r="D65" i="15"/>
  <c r="D64" i="15"/>
  <c r="D63" i="15"/>
  <c r="D62" i="15"/>
  <c r="D61" i="15"/>
  <c r="D60" i="15"/>
  <c r="D59" i="15"/>
  <c r="D58" i="15"/>
  <c r="D57" i="15"/>
  <c r="D56" i="15"/>
  <c r="D55" i="15"/>
  <c r="D54" i="15"/>
  <c r="D53" i="15"/>
  <c r="D52" i="15"/>
  <c r="D51" i="15"/>
  <c r="D50" i="15"/>
  <c r="D49" i="15"/>
  <c r="D48" i="15"/>
  <c r="D47" i="15"/>
  <c r="D46" i="15"/>
  <c r="D45" i="15"/>
  <c r="D44" i="15"/>
  <c r="D43" i="15"/>
  <c r="D42" i="15"/>
  <c r="D41" i="15"/>
  <c r="D40" i="15"/>
  <c r="D39" i="15"/>
  <c r="D38" i="15"/>
  <c r="D37" i="15"/>
  <c r="D36" i="15"/>
  <c r="D35" i="15"/>
  <c r="D34" i="15"/>
  <c r="D33" i="15"/>
  <c r="D32" i="15"/>
  <c r="D31" i="15"/>
  <c r="D30" i="15"/>
  <c r="F279" i="22" l="1"/>
  <c r="D279" i="22"/>
  <c r="F278" i="22"/>
  <c r="D278" i="22"/>
  <c r="F277" i="22"/>
  <c r="D277" i="22"/>
  <c r="F276" i="22"/>
  <c r="D276" i="22"/>
  <c r="F275" i="22"/>
  <c r="D275" i="22"/>
  <c r="F274" i="22"/>
  <c r="D274" i="22"/>
  <c r="F273" i="22"/>
  <c r="D273" i="22"/>
  <c r="F272" i="22"/>
  <c r="D272" i="22"/>
  <c r="F271" i="22"/>
  <c r="D271" i="22"/>
  <c r="F270" i="22"/>
  <c r="D270" i="22"/>
  <c r="F269" i="22"/>
  <c r="D269" i="22"/>
  <c r="F268" i="22"/>
  <c r="D268" i="22"/>
  <c r="F267" i="22"/>
  <c r="D267" i="22"/>
  <c r="F266" i="22"/>
  <c r="D266" i="22"/>
  <c r="F265" i="22"/>
  <c r="D265" i="22"/>
  <c r="F264" i="22"/>
  <c r="D264" i="22"/>
  <c r="F263" i="22"/>
  <c r="D263" i="22"/>
  <c r="F262" i="22"/>
  <c r="D262" i="22"/>
  <c r="F261" i="22"/>
  <c r="D261" i="22"/>
  <c r="F260" i="22"/>
  <c r="D260" i="22"/>
  <c r="F259" i="22"/>
  <c r="D259" i="22"/>
  <c r="F258" i="22"/>
  <c r="D258" i="22"/>
  <c r="F257" i="22"/>
  <c r="D257" i="22"/>
  <c r="F256" i="22"/>
  <c r="D256" i="22"/>
  <c r="F255" i="22"/>
  <c r="D255" i="22"/>
  <c r="F254" i="22"/>
  <c r="D254" i="22"/>
  <c r="F253" i="22"/>
  <c r="D253" i="22"/>
  <c r="F252" i="22"/>
  <c r="D252" i="22"/>
  <c r="F251" i="22"/>
  <c r="D251" i="22"/>
  <c r="F250" i="22"/>
  <c r="D250" i="22"/>
  <c r="F249" i="22"/>
  <c r="D249" i="22"/>
  <c r="F248" i="22"/>
  <c r="D248" i="22"/>
  <c r="F247" i="22"/>
  <c r="D247" i="22"/>
  <c r="F246" i="22"/>
  <c r="D246" i="22"/>
  <c r="F245" i="22"/>
  <c r="D245" i="22"/>
  <c r="F244" i="22"/>
  <c r="D244" i="22"/>
  <c r="F243" i="22"/>
  <c r="D243" i="22"/>
  <c r="F242" i="22"/>
  <c r="D242" i="22"/>
  <c r="F241" i="22"/>
  <c r="D241" i="22"/>
  <c r="F240" i="22"/>
  <c r="D240" i="22"/>
  <c r="F239" i="22"/>
  <c r="D239" i="22"/>
  <c r="F238" i="22"/>
  <c r="D238" i="22"/>
  <c r="F237" i="22"/>
  <c r="D237" i="22"/>
  <c r="F236" i="22"/>
  <c r="D236" i="22"/>
  <c r="F235" i="22"/>
  <c r="D235" i="22"/>
  <c r="F234" i="22"/>
  <c r="D234" i="22"/>
  <c r="F233" i="22"/>
  <c r="D233" i="22"/>
  <c r="F232" i="22"/>
  <c r="D232" i="22"/>
  <c r="F231" i="22"/>
  <c r="D231" i="22"/>
  <c r="F230" i="22"/>
  <c r="D230" i="22"/>
  <c r="F229" i="22"/>
  <c r="D229" i="22"/>
  <c r="F228" i="22"/>
  <c r="D228" i="22"/>
  <c r="F227" i="22"/>
  <c r="D227" i="22"/>
  <c r="F226" i="22"/>
  <c r="D226" i="22"/>
  <c r="F225" i="22"/>
  <c r="D225" i="22"/>
  <c r="F224" i="22"/>
  <c r="D224" i="22"/>
  <c r="F223" i="22"/>
  <c r="D223" i="22"/>
  <c r="F222" i="22"/>
  <c r="D222" i="22"/>
  <c r="G1143" i="18"/>
  <c r="G1140" i="18"/>
  <c r="G1137" i="18"/>
  <c r="G1134" i="18"/>
  <c r="G1133" i="18"/>
  <c r="G1132" i="18"/>
  <c r="G1131" i="18"/>
  <c r="G1126" i="18"/>
  <c r="G1125" i="18"/>
  <c r="G1124" i="18"/>
  <c r="G1108" i="18"/>
  <c r="G1105" i="18"/>
  <c r="G1104" i="18"/>
  <c r="G1103" i="18"/>
  <c r="G1099" i="18"/>
  <c r="G1093" i="18"/>
  <c r="G1079" i="18"/>
  <c r="G1078" i="18"/>
  <c r="G1064" i="18"/>
  <c r="G1052" i="18"/>
  <c r="G1051" i="18"/>
  <c r="G1050" i="18"/>
  <c r="F1144" i="18"/>
  <c r="F1143" i="18"/>
  <c r="F1142" i="18"/>
  <c r="F1141" i="18"/>
  <c r="F1140" i="18"/>
  <c r="F1139" i="18"/>
  <c r="F1138" i="18"/>
  <c r="F1137" i="18"/>
  <c r="F1136" i="18"/>
  <c r="F1135" i="18"/>
  <c r="F1134" i="18"/>
  <c r="F1133" i="18"/>
  <c r="F1132" i="18"/>
  <c r="F1131" i="18"/>
  <c r="F1130" i="18"/>
  <c r="F1129" i="18"/>
  <c r="F1128" i="18"/>
  <c r="F1127" i="18"/>
  <c r="F1126" i="18"/>
  <c r="F1125" i="18"/>
  <c r="F1124" i="18"/>
  <c r="F1123" i="18"/>
  <c r="F1122" i="18"/>
  <c r="F1121" i="18"/>
  <c r="F1120" i="18"/>
  <c r="F1119" i="18"/>
  <c r="F1118" i="18"/>
  <c r="F1117" i="18"/>
  <c r="F1116" i="18"/>
  <c r="F1115" i="18"/>
  <c r="F1114" i="18"/>
  <c r="F1113" i="18"/>
  <c r="F1112" i="18"/>
  <c r="F1111" i="18"/>
  <c r="F1110" i="18"/>
  <c r="F1109" i="18"/>
  <c r="F1108" i="18"/>
  <c r="F1107" i="18"/>
  <c r="F1106" i="18"/>
  <c r="F1105" i="18"/>
  <c r="F1104" i="18"/>
  <c r="F1103" i="18"/>
  <c r="F1102" i="18"/>
  <c r="F1101" i="18"/>
  <c r="F1100" i="18"/>
  <c r="F1099" i="18"/>
  <c r="F1098" i="18"/>
  <c r="F1097" i="18"/>
  <c r="F1096" i="18"/>
  <c r="F1095" i="18"/>
  <c r="F1094" i="18"/>
  <c r="F1093" i="18"/>
  <c r="F1092" i="18"/>
  <c r="F1091" i="18"/>
  <c r="F1090" i="18"/>
  <c r="F1089" i="18"/>
  <c r="F1088" i="18"/>
  <c r="F1087" i="18"/>
  <c r="F1086" i="18"/>
  <c r="F1085" i="18"/>
  <c r="F1084" i="18"/>
  <c r="F1083" i="18"/>
  <c r="F1082" i="18"/>
  <c r="F1081" i="18"/>
  <c r="F1080" i="18"/>
  <c r="F1079" i="18"/>
  <c r="F1078" i="18"/>
  <c r="F1077" i="18"/>
  <c r="F1076" i="18"/>
  <c r="F1075" i="18"/>
  <c r="F1074" i="18"/>
  <c r="F1073" i="18"/>
  <c r="F1072" i="18"/>
  <c r="F1071" i="18"/>
  <c r="F1070" i="18"/>
  <c r="F1069" i="18"/>
  <c r="F1068" i="18"/>
  <c r="F1067" i="18"/>
  <c r="F1066" i="18"/>
  <c r="F1065" i="18"/>
  <c r="F1064" i="18"/>
  <c r="F1063" i="18"/>
  <c r="F1062" i="18"/>
  <c r="F1061" i="18"/>
  <c r="F1060" i="18"/>
  <c r="F1059" i="18"/>
  <c r="F1058" i="18"/>
  <c r="F1057" i="18"/>
  <c r="F1056" i="18"/>
  <c r="F1055" i="18"/>
  <c r="F1054" i="18"/>
  <c r="F1053" i="18"/>
  <c r="F1052" i="18"/>
  <c r="F1051" i="18"/>
  <c r="F1050" i="18"/>
  <c r="D1144" i="18"/>
  <c r="D1143" i="18"/>
  <c r="D1142" i="18"/>
  <c r="D1141" i="18"/>
  <c r="D1140" i="18"/>
  <c r="D1139" i="18"/>
  <c r="D1138" i="18"/>
  <c r="D1137" i="18"/>
  <c r="D1136" i="18"/>
  <c r="D1135" i="18"/>
  <c r="D1134" i="18"/>
  <c r="D1133" i="18"/>
  <c r="D1132" i="18"/>
  <c r="D1131" i="18"/>
  <c r="D1130" i="18"/>
  <c r="D1129" i="18"/>
  <c r="D1128" i="18"/>
  <c r="D1127" i="18"/>
  <c r="D1126" i="18"/>
  <c r="D1125" i="18"/>
  <c r="D1124" i="18"/>
  <c r="D1123" i="18"/>
  <c r="D1122" i="18"/>
  <c r="D1121" i="18"/>
  <c r="D1120" i="18"/>
  <c r="D1119" i="18"/>
  <c r="D1118" i="18"/>
  <c r="D1117" i="18"/>
  <c r="D1116" i="18"/>
  <c r="D1115" i="18"/>
  <c r="D1114" i="18"/>
  <c r="D1113" i="18"/>
  <c r="D1112" i="18"/>
  <c r="D1111" i="18"/>
  <c r="D1110" i="18"/>
  <c r="D1109" i="18"/>
  <c r="D1108" i="18"/>
  <c r="D1107" i="18"/>
  <c r="D1106" i="18"/>
  <c r="D1105" i="18"/>
  <c r="D1104" i="18"/>
  <c r="D1103" i="18"/>
  <c r="D1102" i="18"/>
  <c r="D1101" i="18"/>
  <c r="D1100" i="18"/>
  <c r="D1099" i="18"/>
  <c r="D1098" i="18"/>
  <c r="D1097" i="18"/>
  <c r="D1096" i="18"/>
  <c r="D1095" i="18"/>
  <c r="D1094" i="18"/>
  <c r="D1093" i="18"/>
  <c r="D1092" i="18"/>
  <c r="D1091" i="18"/>
  <c r="D1090" i="18"/>
  <c r="D1089" i="18"/>
  <c r="D1088" i="18"/>
  <c r="D1087" i="18"/>
  <c r="D1086" i="18"/>
  <c r="D1085" i="18"/>
  <c r="D1084" i="18"/>
  <c r="D1083" i="18"/>
  <c r="D1082" i="18"/>
  <c r="D1081" i="18"/>
  <c r="D1080" i="18"/>
  <c r="D1079" i="18"/>
  <c r="D1078" i="18"/>
  <c r="D1077" i="18"/>
  <c r="D1076" i="18"/>
  <c r="D1075" i="18"/>
  <c r="D1074" i="18"/>
  <c r="D1073" i="18"/>
  <c r="D1072" i="18"/>
  <c r="D1071" i="18"/>
  <c r="D1070" i="18"/>
  <c r="D1069" i="18"/>
  <c r="D1068" i="18"/>
  <c r="D1067" i="18"/>
  <c r="D1066" i="18"/>
  <c r="D1065" i="18"/>
  <c r="D1064" i="18"/>
  <c r="D1063" i="18"/>
  <c r="D1062" i="18"/>
  <c r="D1061" i="18"/>
  <c r="D1060" i="18"/>
  <c r="D1059" i="18"/>
  <c r="D1058" i="18"/>
  <c r="D1057" i="18"/>
  <c r="D1056" i="18"/>
  <c r="D1055" i="18"/>
  <c r="D1054" i="18"/>
  <c r="D1053" i="18"/>
  <c r="D1052" i="18"/>
  <c r="D1051" i="18"/>
  <c r="D1050" i="18"/>
  <c r="G221" i="22" l="1"/>
  <c r="G220" i="22"/>
  <c r="G219" i="22"/>
  <c r="G218" i="22"/>
  <c r="G217" i="22"/>
  <c r="G215" i="22"/>
  <c r="G214" i="22"/>
  <c r="G213" i="22"/>
  <c r="G212" i="22"/>
  <c r="G210" i="22"/>
  <c r="G209" i="22"/>
  <c r="G208" i="22"/>
  <c r="G206" i="22"/>
  <c r="G205" i="22"/>
  <c r="G204" i="22"/>
  <c r="G202" i="22"/>
  <c r="G201" i="22"/>
  <c r="G200" i="22"/>
  <c r="G199" i="22"/>
  <c r="G198" i="22"/>
  <c r="G197" i="22"/>
  <c r="G195" i="22"/>
  <c r="G194" i="22"/>
  <c r="G193" i="22"/>
  <c r="G192" i="22"/>
  <c r="G4" i="18"/>
  <c r="G5" i="18"/>
  <c r="G6" i="18"/>
  <c r="G7" i="18"/>
  <c r="G8" i="18"/>
  <c r="G9" i="18"/>
  <c r="G87" i="18"/>
  <c r="G88" i="18"/>
  <c r="G89" i="18"/>
  <c r="G90" i="18"/>
  <c r="G91" i="18"/>
  <c r="G92" i="18"/>
  <c r="G93" i="18"/>
  <c r="G94" i="18"/>
  <c r="G95" i="18"/>
  <c r="G96" i="18"/>
  <c r="G97" i="18"/>
  <c r="G98" i="18"/>
  <c r="G99" i="18"/>
  <c r="G100" i="18"/>
  <c r="G101" i="18"/>
  <c r="G102" i="18"/>
  <c r="G103" i="18"/>
  <c r="G104" i="18"/>
  <c r="G105" i="18"/>
  <c r="G106" i="18"/>
  <c r="G107" i="18"/>
  <c r="G108" i="18"/>
  <c r="G109" i="18"/>
  <c r="G110" i="18"/>
  <c r="G111" i="18"/>
  <c r="G112" i="18"/>
  <c r="G113" i="18"/>
  <c r="G114" i="18"/>
  <c r="G115" i="18"/>
  <c r="G116" i="18"/>
  <c r="G117" i="18"/>
  <c r="G118" i="18"/>
  <c r="G119" i="18"/>
  <c r="G120" i="18"/>
  <c r="G121" i="18"/>
  <c r="G122" i="18"/>
  <c r="G123" i="18"/>
  <c r="G124" i="18"/>
  <c r="G125" i="18"/>
  <c r="G126" i="18"/>
  <c r="G129" i="18"/>
  <c r="G130" i="18"/>
  <c r="G131" i="18"/>
  <c r="G133" i="18"/>
  <c r="G152" i="18"/>
  <c r="G153" i="18"/>
  <c r="G154" i="18"/>
  <c r="G155" i="18"/>
  <c r="G156" i="18"/>
  <c r="G157" i="18"/>
  <c r="G158" i="18"/>
  <c r="G159" i="18"/>
  <c r="G160" i="18"/>
  <c r="G161" i="18"/>
  <c r="G162" i="18"/>
  <c r="G163" i="18"/>
  <c r="G164" i="18"/>
  <c r="G165" i="18"/>
  <c r="G166" i="18"/>
  <c r="G167" i="18"/>
  <c r="G168" i="18"/>
  <c r="G169" i="18"/>
  <c r="G170" i="18"/>
  <c r="G171" i="18"/>
  <c r="G172" i="18"/>
  <c r="G173" i="18"/>
  <c r="G174" i="18"/>
  <c r="G175" i="18"/>
  <c r="G176" i="18"/>
  <c r="G177" i="18"/>
  <c r="G178" i="18"/>
  <c r="G179" i="18"/>
  <c r="G180" i="18"/>
  <c r="G181" i="18"/>
  <c r="G182" i="18"/>
  <c r="G183" i="18"/>
  <c r="G184" i="18"/>
  <c r="G185" i="18"/>
  <c r="G186" i="18"/>
  <c r="G187" i="18"/>
  <c r="G188" i="18"/>
  <c r="G189" i="18"/>
  <c r="G190" i="18"/>
  <c r="G191" i="18"/>
  <c r="G192" i="18"/>
  <c r="G193" i="18"/>
  <c r="G194" i="18"/>
  <c r="G195" i="18"/>
  <c r="G196" i="18"/>
  <c r="G197" i="18"/>
  <c r="G207" i="18"/>
  <c r="G208" i="18"/>
  <c r="G209" i="18"/>
  <c r="G210" i="18"/>
  <c r="G211" i="18"/>
  <c r="G212" i="18"/>
  <c r="G213" i="18"/>
  <c r="G214" i="18"/>
  <c r="G215" i="18"/>
  <c r="G216" i="18"/>
  <c r="G217" i="18"/>
  <c r="G218" i="18"/>
  <c r="G219" i="18"/>
  <c r="G220" i="18"/>
  <c r="G221" i="18"/>
  <c r="G222" i="18"/>
  <c r="G223" i="18"/>
  <c r="G224" i="18"/>
  <c r="G225" i="18"/>
  <c r="G226" i="18"/>
  <c r="G227" i="18"/>
  <c r="G228" i="18"/>
  <c r="G229" i="18"/>
  <c r="G230" i="18"/>
  <c r="G231" i="18"/>
  <c r="G232" i="18"/>
  <c r="G233" i="18"/>
  <c r="G234" i="18"/>
  <c r="G235" i="18"/>
  <c r="G236" i="18"/>
  <c r="G237" i="18"/>
  <c r="G238" i="18"/>
  <c r="G239" i="18"/>
  <c r="G240" i="18"/>
  <c r="G241" i="18"/>
  <c r="G242" i="18"/>
  <c r="G261" i="18"/>
  <c r="G262" i="18"/>
  <c r="G263" i="18"/>
  <c r="G264" i="18"/>
  <c r="G265" i="18"/>
  <c r="G266" i="18"/>
  <c r="G267" i="18"/>
  <c r="G268" i="18"/>
  <c r="G269" i="18"/>
  <c r="G270" i="18"/>
  <c r="G271" i="18"/>
  <c r="G272" i="18"/>
  <c r="G273" i="18"/>
  <c r="G274" i="18"/>
  <c r="G275" i="18"/>
  <c r="G276" i="18"/>
  <c r="G277" i="18"/>
  <c r="G278" i="18"/>
  <c r="G279" i="18"/>
  <c r="G280" i="18"/>
  <c r="G281" i="18"/>
  <c r="G282" i="18"/>
  <c r="G283" i="18"/>
  <c r="D20" i="25"/>
  <c r="D19" i="25"/>
  <c r="D18" i="25"/>
  <c r="D17" i="25"/>
  <c r="D16" i="25"/>
  <c r="D15" i="25"/>
  <c r="D14" i="25"/>
  <c r="D13" i="25"/>
  <c r="D12" i="25"/>
  <c r="D11" i="25"/>
  <c r="D10" i="25"/>
  <c r="D9" i="25"/>
  <c r="D8" i="25"/>
  <c r="AC980" i="2"/>
  <c r="AC977" i="2"/>
  <c r="AC976" i="2"/>
  <c r="AC975" i="2"/>
  <c r="AC974" i="2"/>
  <c r="AC973" i="2"/>
  <c r="AC972" i="2"/>
  <c r="AC971" i="2"/>
  <c r="AC970" i="2"/>
  <c r="AC969" i="2"/>
  <c r="AC968" i="2"/>
  <c r="AC967" i="2"/>
  <c r="AC966" i="2"/>
  <c r="AC965" i="2"/>
  <c r="AC964" i="2"/>
  <c r="AC963" i="2"/>
  <c r="AC962" i="2"/>
  <c r="AC961" i="2"/>
  <c r="AC958" i="2"/>
  <c r="AC925" i="2"/>
  <c r="AC695" i="2"/>
  <c r="AC690" i="2"/>
  <c r="AC689" i="2"/>
  <c r="AC685" i="2"/>
  <c r="AC668" i="2"/>
  <c r="AC667" i="2"/>
  <c r="AC666" i="2"/>
  <c r="AC665" i="2"/>
  <c r="AC664" i="2"/>
  <c r="AC663" i="2"/>
  <c r="AC662" i="2"/>
  <c r="AC661" i="2"/>
  <c r="AC660" i="2"/>
  <c r="AC659" i="2"/>
  <c r="AC658" i="2"/>
  <c r="AC657" i="2"/>
  <c r="AC656" i="2"/>
  <c r="AC655" i="2"/>
  <c r="AC654" i="2"/>
  <c r="AC653" i="2"/>
  <c r="AC652" i="2"/>
  <c r="AC651" i="2"/>
  <c r="AC650" i="2"/>
  <c r="AC649" i="2"/>
  <c r="AC648" i="2"/>
  <c r="AC647" i="2"/>
  <c r="AC646" i="2"/>
  <c r="AC645" i="2"/>
  <c r="AC644" i="2"/>
  <c r="AC462" i="2"/>
  <c r="Q980" i="18"/>
  <c r="Q977" i="18"/>
  <c r="Q976" i="18"/>
  <c r="Q975" i="18"/>
  <c r="Q974" i="18"/>
  <c r="Q973" i="18"/>
  <c r="Q972" i="18"/>
  <c r="Q971" i="18"/>
  <c r="Q970" i="18"/>
  <c r="Q969" i="18"/>
  <c r="Q968" i="18"/>
  <c r="Q967" i="18"/>
  <c r="Q966" i="18"/>
  <c r="Q965" i="18"/>
  <c r="Q964" i="18"/>
  <c r="Q963" i="18"/>
  <c r="Q962" i="18"/>
  <c r="Q961" i="18"/>
  <c r="Q958" i="18"/>
  <c r="Q925" i="18"/>
  <c r="Q695" i="18"/>
  <c r="Q690" i="18"/>
  <c r="Q689" i="18"/>
  <c r="Q685" i="18"/>
  <c r="Q668" i="18"/>
  <c r="Q667" i="18"/>
  <c r="Q666" i="18"/>
  <c r="Q665" i="18"/>
  <c r="Q664" i="18"/>
  <c r="Q663" i="18"/>
  <c r="Q662" i="18"/>
  <c r="Q661" i="18"/>
  <c r="Q660" i="18"/>
  <c r="Q659" i="18"/>
  <c r="Q658" i="18"/>
  <c r="Q657" i="18"/>
  <c r="Q656" i="18"/>
  <c r="Q655" i="18"/>
  <c r="Q654" i="18"/>
  <c r="Q653" i="18"/>
  <c r="Q652" i="18"/>
  <c r="Q651" i="18"/>
  <c r="Q650" i="18"/>
  <c r="Q649" i="18"/>
  <c r="Q648" i="18"/>
  <c r="Q647" i="18"/>
  <c r="Q646" i="18"/>
  <c r="Q645" i="18"/>
  <c r="Q644" i="18"/>
  <c r="Q462" i="18"/>
  <c r="P980" i="18"/>
  <c r="P977" i="18"/>
  <c r="P976" i="18"/>
  <c r="P975" i="18"/>
  <c r="P974" i="18"/>
  <c r="P973" i="18"/>
  <c r="P972" i="18"/>
  <c r="P971" i="18"/>
  <c r="P970" i="18"/>
  <c r="P969" i="18"/>
  <c r="P968" i="18"/>
  <c r="P967" i="18"/>
  <c r="P966" i="18"/>
  <c r="P965" i="18"/>
  <c r="P964" i="18"/>
  <c r="P963" i="18"/>
  <c r="P962" i="18"/>
  <c r="P961" i="18"/>
  <c r="P958" i="18"/>
  <c r="P925" i="18"/>
  <c r="P695" i="18"/>
  <c r="P690" i="18"/>
  <c r="P689" i="18"/>
  <c r="P685" i="18"/>
  <c r="P668" i="18"/>
  <c r="P667" i="18"/>
  <c r="P666" i="18"/>
  <c r="P665" i="18"/>
  <c r="P664" i="18"/>
  <c r="P663" i="18"/>
  <c r="P662" i="18"/>
  <c r="P661" i="18"/>
  <c r="P660" i="18"/>
  <c r="P659" i="18"/>
  <c r="P658" i="18"/>
  <c r="P657" i="18"/>
  <c r="P656" i="18"/>
  <c r="P655" i="18"/>
  <c r="P654" i="18"/>
  <c r="P653" i="18"/>
  <c r="P652" i="18"/>
  <c r="P651" i="18"/>
  <c r="P650" i="18"/>
  <c r="P649" i="18"/>
  <c r="P648" i="18"/>
  <c r="P647" i="18"/>
  <c r="P646" i="18"/>
  <c r="P645" i="18"/>
  <c r="P644" i="18"/>
  <c r="P462" i="18"/>
  <c r="BV188" i="23"/>
  <c r="BV187" i="23"/>
  <c r="BV186" i="23"/>
  <c r="BV189" i="23"/>
  <c r="BV185" i="23"/>
  <c r="BV184" i="23"/>
  <c r="BV183" i="23"/>
  <c r="BV182" i="23"/>
  <c r="BV181" i="23"/>
  <c r="BV180" i="23"/>
  <c r="BV179" i="23"/>
  <c r="BV178" i="23"/>
  <c r="BV177" i="23"/>
  <c r="BV176" i="23"/>
  <c r="BV175" i="23"/>
  <c r="BV174" i="23"/>
  <c r="BV173" i="23"/>
  <c r="BV172" i="23"/>
  <c r="BV171" i="23"/>
  <c r="BV170" i="23"/>
  <c r="BV169" i="23"/>
  <c r="BV168" i="23"/>
  <c r="BV167" i="23"/>
  <c r="BV166" i="23"/>
  <c r="BV165" i="23"/>
  <c r="BV164" i="23"/>
  <c r="BV163" i="23"/>
  <c r="BV162" i="23"/>
  <c r="BV161" i="23"/>
  <c r="BV160" i="23"/>
  <c r="BV159" i="23"/>
  <c r="BV158" i="23"/>
  <c r="BV157" i="23"/>
  <c r="BV156" i="23"/>
  <c r="BV155" i="23"/>
  <c r="BV154" i="23"/>
  <c r="BV153" i="23"/>
  <c r="BV152" i="23"/>
  <c r="BV151" i="23"/>
  <c r="BV150" i="23"/>
  <c r="BV149" i="23"/>
  <c r="BV148" i="23"/>
  <c r="BV147" i="23"/>
  <c r="BV146" i="23"/>
  <c r="BV145" i="23"/>
  <c r="BV144" i="23"/>
  <c r="BV143" i="23"/>
  <c r="BV142" i="23"/>
  <c r="BV141" i="23"/>
  <c r="BV140" i="23"/>
  <c r="BV139" i="23"/>
  <c r="BV138" i="23"/>
  <c r="BV137" i="23"/>
  <c r="BV136" i="23"/>
  <c r="BV135" i="23"/>
  <c r="BV134" i="23"/>
  <c r="BV133" i="23"/>
  <c r="BV132" i="23"/>
  <c r="BV131" i="23"/>
  <c r="BV130" i="23"/>
  <c r="BV129" i="23"/>
  <c r="BV128" i="23"/>
  <c r="BV127" i="23"/>
  <c r="BV126" i="23"/>
  <c r="BV125" i="23"/>
  <c r="BV124" i="23"/>
  <c r="BV123" i="23"/>
  <c r="BV122" i="23"/>
  <c r="BV121" i="23"/>
  <c r="BV120" i="23"/>
  <c r="BV119" i="23"/>
  <c r="BV118" i="23"/>
  <c r="BV117" i="23"/>
  <c r="BV116" i="23"/>
  <c r="BV115" i="23"/>
  <c r="BV114" i="23"/>
  <c r="BV113" i="23"/>
  <c r="BV112" i="23"/>
  <c r="BV111" i="23"/>
  <c r="BV110" i="23"/>
  <c r="BV109" i="23"/>
  <c r="BV108" i="23"/>
  <c r="BV107" i="23"/>
  <c r="BV106" i="23"/>
  <c r="BV105" i="23"/>
  <c r="BV104" i="23"/>
  <c r="BV103" i="23"/>
  <c r="BV102" i="23"/>
  <c r="BV101" i="23"/>
  <c r="BV100" i="23"/>
  <c r="BV99" i="23"/>
  <c r="BV98" i="23"/>
  <c r="BV97" i="23"/>
  <c r="BV96" i="23"/>
  <c r="BV95" i="23"/>
  <c r="BV94" i="23"/>
  <c r="BV93" i="23"/>
  <c r="BV92" i="23"/>
  <c r="BV91" i="23"/>
  <c r="BV90" i="23"/>
  <c r="BV89" i="23"/>
  <c r="BV88" i="23"/>
  <c r="BV87" i="23"/>
  <c r="BV86" i="23"/>
  <c r="BV85" i="23"/>
  <c r="BV84" i="23"/>
  <c r="BV83" i="23"/>
  <c r="BV82" i="23"/>
  <c r="BV81" i="23"/>
  <c r="BV80" i="23"/>
  <c r="BV79" i="23"/>
  <c r="BV78" i="23"/>
  <c r="BV77" i="23"/>
  <c r="BV76" i="23"/>
  <c r="BV75" i="23"/>
  <c r="BV74" i="23"/>
  <c r="BV73" i="23"/>
  <c r="BV72" i="23"/>
  <c r="BV71" i="23"/>
  <c r="BV70" i="23"/>
  <c r="BV69" i="23"/>
  <c r="BV68" i="23"/>
  <c r="BV67" i="23"/>
  <c r="BV66" i="23"/>
  <c r="BV65" i="23"/>
  <c r="BV64" i="23"/>
  <c r="BV63" i="23"/>
  <c r="BV62" i="23"/>
  <c r="BV61" i="23"/>
  <c r="BV60" i="23"/>
  <c r="BV59" i="23"/>
  <c r="BV58" i="23"/>
  <c r="BV57" i="23"/>
  <c r="BV56" i="23"/>
  <c r="BV55" i="23"/>
  <c r="BV54" i="23"/>
  <c r="BV53" i="23"/>
  <c r="BV52" i="23"/>
  <c r="BV51" i="23"/>
  <c r="BV50" i="23"/>
  <c r="BV49" i="23"/>
  <c r="BV48" i="23"/>
  <c r="BV47" i="23"/>
  <c r="BV46" i="23"/>
  <c r="BV45" i="23"/>
  <c r="BV44" i="23"/>
  <c r="BV43" i="23"/>
  <c r="BV42" i="23"/>
  <c r="BV41" i="23"/>
  <c r="BV40" i="23"/>
  <c r="BV39" i="23"/>
  <c r="BV38" i="23"/>
  <c r="BV37" i="23"/>
  <c r="BV36" i="23"/>
  <c r="BV35" i="23"/>
  <c r="BV34" i="23"/>
  <c r="BV33" i="23"/>
  <c r="BV32" i="23"/>
  <c r="BV31" i="23"/>
  <c r="BV30" i="23"/>
  <c r="BV29" i="23"/>
  <c r="BV28" i="23"/>
  <c r="BV27" i="23"/>
  <c r="BV26" i="23"/>
  <c r="BV25" i="23"/>
  <c r="BV24" i="23"/>
  <c r="BV23" i="23"/>
  <c r="BV22" i="23"/>
  <c r="BV21" i="23"/>
  <c r="BV20" i="23"/>
  <c r="BV19" i="23"/>
  <c r="BV18" i="23"/>
  <c r="BV17" i="23"/>
  <c r="BV16" i="23"/>
  <c r="BV15" i="23"/>
  <c r="BV14" i="23"/>
  <c r="BV13" i="23"/>
  <c r="BV12" i="23"/>
  <c r="BV11" i="23"/>
  <c r="BV10" i="23"/>
  <c r="BV9" i="23"/>
  <c r="BV8" i="23"/>
  <c r="BV7" i="23"/>
  <c r="BV6" i="23"/>
  <c r="BV5" i="23"/>
  <c r="BV4" i="23"/>
  <c r="BV3" i="23"/>
  <c r="G216" i="22"/>
  <c r="G211" i="22"/>
  <c r="G207" i="22"/>
  <c r="G203" i="22"/>
  <c r="G196" i="22"/>
  <c r="G191" i="22"/>
  <c r="G190" i="22"/>
  <c r="G189" i="22"/>
  <c r="G188" i="22"/>
  <c r="G187" i="22"/>
  <c r="G186" i="22"/>
  <c r="G185" i="22"/>
  <c r="G184" i="22"/>
  <c r="G183" i="22"/>
  <c r="G182" i="22"/>
  <c r="G181" i="22"/>
  <c r="G180" i="22"/>
  <c r="G179" i="22"/>
  <c r="G178" i="22"/>
  <c r="G177" i="22"/>
  <c r="G176" i="22"/>
  <c r="G175" i="22"/>
  <c r="G174" i="22"/>
  <c r="G173" i="22"/>
  <c r="G172" i="22"/>
  <c r="G171" i="22"/>
  <c r="G170" i="22"/>
  <c r="G169" i="22"/>
  <c r="G168" i="22"/>
  <c r="G167" i="22"/>
  <c r="G166" i="22"/>
  <c r="G165" i="22"/>
  <c r="G164" i="22"/>
  <c r="G163" i="22"/>
  <c r="G162" i="22"/>
  <c r="G161" i="22"/>
  <c r="G160" i="22"/>
  <c r="G159" i="22"/>
  <c r="G158" i="22"/>
  <c r="G157" i="22"/>
  <c r="G156" i="22"/>
  <c r="G155" i="22"/>
  <c r="G154" i="22"/>
  <c r="G153" i="22"/>
  <c r="G152" i="22"/>
  <c r="G151" i="22"/>
  <c r="G150" i="22"/>
  <c r="G149" i="22"/>
  <c r="G148" i="22"/>
  <c r="G147" i="22"/>
  <c r="G146" i="22"/>
  <c r="G145" i="22"/>
  <c r="G144" i="22"/>
  <c r="G143" i="22"/>
  <c r="G142" i="22"/>
  <c r="G141" i="22"/>
  <c r="G140" i="22"/>
  <c r="G139" i="22"/>
  <c r="G138" i="22"/>
  <c r="G137" i="22"/>
  <c r="G136" i="22"/>
  <c r="G135" i="22"/>
  <c r="G134" i="22"/>
  <c r="G133" i="22"/>
  <c r="G132" i="22"/>
  <c r="G131" i="22"/>
  <c r="G130" i="22"/>
  <c r="G129" i="22"/>
  <c r="G128" i="22"/>
  <c r="G127" i="22"/>
  <c r="G126" i="22"/>
  <c r="G125" i="22"/>
  <c r="G124" i="22"/>
  <c r="G123" i="22"/>
  <c r="G122" i="22"/>
  <c r="G121" i="22"/>
  <c r="G120" i="22"/>
  <c r="G119" i="22"/>
  <c r="G118" i="22"/>
  <c r="G117" i="22"/>
  <c r="G116" i="22"/>
  <c r="G115" i="22"/>
  <c r="G114" i="22"/>
  <c r="G113" i="22"/>
  <c r="G112" i="22"/>
  <c r="G111" i="22"/>
  <c r="G110" i="22"/>
  <c r="G109" i="22"/>
  <c r="G108" i="22"/>
  <c r="G107" i="22"/>
  <c r="G106" i="22"/>
  <c r="G105" i="22"/>
  <c r="G104" i="22"/>
  <c r="G103" i="22"/>
  <c r="G102" i="22"/>
  <c r="G101" i="22"/>
  <c r="G100" i="22"/>
  <c r="G99" i="22"/>
  <c r="G98" i="22"/>
  <c r="G97" i="22"/>
  <c r="G96" i="22"/>
  <c r="G95" i="22"/>
  <c r="G94" i="22"/>
  <c r="G93" i="22"/>
  <c r="G92" i="22"/>
  <c r="G91" i="22"/>
  <c r="G90" i="22"/>
  <c r="G89" i="22"/>
  <c r="G88" i="22"/>
  <c r="G87" i="22"/>
  <c r="G86" i="22"/>
  <c r="G85" i="22"/>
  <c r="G84" i="22"/>
  <c r="G83" i="22"/>
  <c r="G82" i="22"/>
  <c r="G81" i="22"/>
  <c r="G80" i="22"/>
  <c r="G79" i="22"/>
  <c r="G78" i="22"/>
  <c r="G77" i="22"/>
  <c r="G76" i="22"/>
  <c r="G75" i="22"/>
  <c r="G74" i="22"/>
  <c r="G73" i="22"/>
  <c r="G72" i="22"/>
  <c r="G71" i="22"/>
  <c r="G70" i="22"/>
  <c r="G69" i="22"/>
  <c r="G68" i="22"/>
  <c r="G67" i="22"/>
  <c r="G66" i="22"/>
  <c r="G65" i="22"/>
  <c r="G64" i="22"/>
  <c r="G63" i="22"/>
  <c r="G62" i="22"/>
  <c r="G61" i="22"/>
  <c r="G60" i="22"/>
  <c r="G59" i="22"/>
  <c r="G58" i="22"/>
  <c r="G57" i="22"/>
  <c r="G56" i="22"/>
  <c r="G55" i="22"/>
  <c r="G54" i="22"/>
  <c r="G53" i="22"/>
  <c r="G52" i="22"/>
  <c r="G51" i="22"/>
  <c r="G50" i="22"/>
  <c r="G49" i="22"/>
  <c r="G48" i="22"/>
  <c r="G47" i="22"/>
  <c r="G46" i="22"/>
  <c r="G45" i="22"/>
  <c r="G44" i="22"/>
  <c r="G43" i="22"/>
  <c r="G42" i="22"/>
  <c r="G41" i="22"/>
  <c r="G40" i="22"/>
  <c r="G39" i="22"/>
  <c r="G38" i="22"/>
  <c r="G37" i="22"/>
  <c r="G36" i="22"/>
  <c r="G35" i="22"/>
  <c r="G34" i="22"/>
  <c r="G33" i="22"/>
  <c r="G32" i="22"/>
  <c r="G31" i="22"/>
  <c r="G30" i="22"/>
  <c r="G29" i="22"/>
  <c r="G28" i="22"/>
  <c r="G27" i="22"/>
  <c r="G26" i="22"/>
  <c r="G25" i="22"/>
  <c r="G24" i="22"/>
  <c r="G23" i="22"/>
  <c r="G22" i="22"/>
  <c r="G21" i="22"/>
  <c r="G20" i="22"/>
  <c r="G19" i="22"/>
  <c r="G18" i="22"/>
  <c r="G17" i="22"/>
  <c r="G16" i="22"/>
  <c r="G15" i="22"/>
  <c r="G14" i="22"/>
  <c r="G13" i="22"/>
  <c r="G12" i="22"/>
  <c r="G11" i="22"/>
  <c r="G10" i="22"/>
  <c r="G9" i="22"/>
  <c r="G8" i="22"/>
  <c r="G7" i="22"/>
  <c r="G6" i="22"/>
  <c r="G5" i="22"/>
  <c r="G4" i="22"/>
  <c r="G3" i="22"/>
  <c r="G1049" i="18"/>
  <c r="G1048" i="18"/>
  <c r="G1047" i="18"/>
  <c r="G1046" i="18"/>
  <c r="G1045" i="18"/>
  <c r="G1044" i="18"/>
  <c r="G1043" i="18"/>
  <c r="G1042" i="18"/>
  <c r="G1041" i="18"/>
  <c r="G1040" i="18"/>
  <c r="G1039" i="18"/>
  <c r="G1038" i="18"/>
  <c r="G1037" i="18"/>
  <c r="G1036" i="18"/>
  <c r="G1035" i="18"/>
  <c r="G1034" i="18"/>
  <c r="G1033" i="18"/>
  <c r="G1032" i="18"/>
  <c r="G1031" i="18"/>
  <c r="G1030" i="18"/>
  <c r="G1029" i="18"/>
  <c r="G1028" i="18"/>
  <c r="G1027" i="18"/>
  <c r="G1026" i="18"/>
  <c r="G1025" i="18"/>
  <c r="G1024" i="18"/>
  <c r="G1023" i="18"/>
  <c r="G1022" i="18"/>
  <c r="G1021" i="18"/>
  <c r="G1020" i="18"/>
  <c r="G1019" i="18"/>
  <c r="G1018" i="18"/>
  <c r="G1017" i="18"/>
  <c r="G1016" i="18"/>
  <c r="G1015" i="18"/>
  <c r="G1014" i="18"/>
  <c r="G1013" i="18"/>
  <c r="G1012" i="18"/>
  <c r="G1011" i="18"/>
  <c r="G1010" i="18"/>
  <c r="G1009" i="18"/>
  <c r="G1008" i="18"/>
  <c r="G1007" i="18"/>
  <c r="G967" i="18"/>
  <c r="G966" i="18"/>
  <c r="G957" i="18"/>
  <c r="G956" i="18"/>
  <c r="G955" i="18"/>
  <c r="G954" i="18"/>
  <c r="G953" i="18"/>
  <c r="G952" i="18"/>
  <c r="G951" i="18"/>
  <c r="G950" i="18"/>
  <c r="G949" i="18"/>
  <c r="G948" i="18"/>
  <c r="G947" i="18"/>
  <c r="G946" i="18"/>
  <c r="G945" i="18"/>
  <c r="G944" i="18"/>
  <c r="G943" i="18"/>
  <c r="G942" i="18"/>
  <c r="G941" i="18"/>
  <c r="G940" i="18"/>
  <c r="G939" i="18"/>
  <c r="G938" i="18"/>
  <c r="G937" i="18"/>
  <c r="G936" i="18"/>
  <c r="G935" i="18"/>
  <c r="G934" i="18"/>
  <c r="G933" i="18"/>
  <c r="G932" i="18"/>
  <c r="G931" i="18"/>
  <c r="G930" i="18"/>
  <c r="G929" i="18"/>
  <c r="G928" i="18"/>
  <c r="G927" i="18"/>
  <c r="G926" i="18"/>
  <c r="G925" i="18"/>
  <c r="G924" i="18"/>
  <c r="G923" i="18"/>
  <c r="G922" i="18"/>
  <c r="G921" i="18"/>
  <c r="G920" i="18"/>
  <c r="G919" i="18"/>
  <c r="G918" i="18"/>
  <c r="G917" i="18"/>
  <c r="G916" i="18"/>
  <c r="G915" i="18"/>
  <c r="G914" i="18"/>
  <c r="G913" i="18"/>
  <c r="G912" i="18"/>
  <c r="G908" i="18"/>
  <c r="G907" i="18"/>
  <c r="G906" i="18"/>
  <c r="G905" i="18"/>
  <c r="G904" i="18"/>
  <c r="G903" i="18"/>
  <c r="G902" i="18"/>
  <c r="G901" i="18"/>
  <c r="G900" i="18"/>
  <c r="G899" i="18"/>
  <c r="G898" i="18"/>
  <c r="G897" i="18"/>
  <c r="G896" i="18"/>
  <c r="G895" i="18"/>
  <c r="G894" i="18"/>
  <c r="G893" i="18"/>
  <c r="G892" i="18"/>
  <c r="G891" i="18"/>
  <c r="G890" i="18"/>
  <c r="G889" i="18"/>
  <c r="G888" i="18"/>
  <c r="G887" i="18"/>
  <c r="G886" i="18"/>
  <c r="G885" i="18"/>
  <c r="G884" i="18"/>
  <c r="G883" i="18"/>
  <c r="G882" i="18"/>
  <c r="G881" i="18"/>
  <c r="G880" i="18"/>
  <c r="G879" i="18"/>
  <c r="G878" i="18"/>
  <c r="G877" i="18"/>
  <c r="G876" i="18"/>
  <c r="G875" i="18"/>
  <c r="G874" i="18"/>
  <c r="G873" i="18"/>
  <c r="G872" i="18"/>
  <c r="G871" i="18"/>
  <c r="G870" i="18"/>
  <c r="G869" i="18"/>
  <c r="G868" i="18"/>
  <c r="G867" i="18"/>
  <c r="G866" i="18"/>
  <c r="G865" i="18"/>
  <c r="G864" i="18"/>
  <c r="G863" i="18"/>
  <c r="G862" i="18"/>
  <c r="G861" i="18"/>
  <c r="G860" i="18"/>
  <c r="G859" i="18"/>
  <c r="G858" i="18"/>
  <c r="G857" i="18"/>
  <c r="G856" i="18"/>
  <c r="G855" i="18"/>
  <c r="G854" i="18"/>
  <c r="G853" i="18"/>
  <c r="G852" i="18"/>
  <c r="G851" i="18"/>
  <c r="G850" i="18"/>
  <c r="G849" i="18"/>
  <c r="G848" i="18"/>
  <c r="G847" i="18"/>
  <c r="G846" i="18"/>
  <c r="G845" i="18"/>
  <c r="G844" i="18"/>
  <c r="G843" i="18"/>
  <c r="G842" i="18"/>
  <c r="G841" i="18"/>
  <c r="G840" i="18"/>
  <c r="G839" i="18"/>
  <c r="G838" i="18"/>
  <c r="G837" i="18"/>
  <c r="G836" i="18"/>
  <c r="G835" i="18"/>
  <c r="G834" i="18"/>
  <c r="G833" i="18"/>
  <c r="G832" i="18"/>
  <c r="G831" i="18"/>
  <c r="G830" i="18"/>
  <c r="G829" i="18"/>
  <c r="G828" i="18"/>
  <c r="G827" i="18"/>
  <c r="G826" i="18"/>
  <c r="G825" i="18"/>
  <c r="G824" i="18"/>
  <c r="G823" i="18"/>
  <c r="G822" i="18"/>
  <c r="G821" i="18"/>
  <c r="G820" i="18"/>
  <c r="G819" i="18"/>
  <c r="G818" i="18"/>
  <c r="G817" i="18"/>
  <c r="G816" i="18"/>
  <c r="G811" i="18"/>
  <c r="G783" i="18"/>
  <c r="G764" i="18"/>
  <c r="G762" i="18"/>
  <c r="G761" i="18"/>
  <c r="G760" i="18"/>
  <c r="G728" i="18"/>
  <c r="G727" i="18"/>
  <c r="G726" i="18"/>
  <c r="G725" i="18"/>
  <c r="G724" i="18"/>
  <c r="G723" i="18"/>
  <c r="G722" i="18"/>
  <c r="G721" i="18"/>
  <c r="G720" i="18"/>
  <c r="G719" i="18"/>
  <c r="G718" i="18"/>
  <c r="G717" i="18"/>
  <c r="G716" i="18"/>
  <c r="G715" i="18"/>
  <c r="G714" i="18"/>
  <c r="G713" i="18"/>
  <c r="G712" i="18"/>
  <c r="G711" i="18"/>
  <c r="G710" i="18"/>
  <c r="G709" i="18"/>
  <c r="G708" i="18"/>
  <c r="G707" i="18"/>
  <c r="G706" i="18"/>
  <c r="G705" i="18"/>
  <c r="G704" i="18"/>
  <c r="G703" i="18"/>
  <c r="G702" i="18"/>
  <c r="G701" i="18"/>
  <c r="G700" i="18"/>
  <c r="G699" i="18"/>
  <c r="G698" i="18"/>
  <c r="G697" i="18"/>
  <c r="G696" i="18"/>
  <c r="G695" i="18"/>
  <c r="G694" i="18"/>
  <c r="G693" i="18"/>
  <c r="G692" i="18"/>
  <c r="G691" i="18"/>
  <c r="G690" i="18"/>
  <c r="G689" i="18"/>
  <c r="G688" i="18"/>
  <c r="G687" i="18"/>
  <c r="G686" i="18"/>
  <c r="G685" i="18"/>
  <c r="G684" i="18"/>
  <c r="G683" i="18"/>
  <c r="G682" i="18"/>
  <c r="G681" i="18"/>
  <c r="G680" i="18"/>
  <c r="G679" i="18"/>
  <c r="G678" i="18"/>
  <c r="G677" i="18"/>
  <c r="G676" i="18"/>
  <c r="G675" i="18"/>
  <c r="G674" i="18"/>
  <c r="G673" i="18"/>
  <c r="G672" i="18"/>
  <c r="G671" i="18"/>
  <c r="G670" i="18"/>
  <c r="G669" i="18"/>
  <c r="G668" i="18"/>
  <c r="G667" i="18"/>
  <c r="G666" i="18"/>
  <c r="G665" i="18"/>
  <c r="G664" i="18"/>
  <c r="G663" i="18"/>
  <c r="G662" i="18"/>
  <c r="G661" i="18"/>
  <c r="G658" i="18"/>
  <c r="G657" i="18"/>
  <c r="G656" i="18"/>
  <c r="G655" i="18"/>
  <c r="G654" i="18"/>
  <c r="G568" i="18"/>
  <c r="G567" i="18"/>
  <c r="G566" i="18"/>
  <c r="G565" i="18"/>
  <c r="G564" i="18"/>
  <c r="G563" i="18"/>
  <c r="G562" i="18"/>
  <c r="G561" i="18"/>
  <c r="G560" i="18"/>
  <c r="G559" i="18"/>
  <c r="G558" i="18"/>
  <c r="G557" i="18"/>
  <c r="G556" i="18"/>
  <c r="G555" i="18"/>
  <c r="G554" i="18"/>
  <c r="G553" i="18"/>
  <c r="G552" i="18"/>
  <c r="G551" i="18"/>
  <c r="G550" i="18"/>
  <c r="G549" i="18"/>
  <c r="G548" i="18"/>
  <c r="G547" i="18"/>
  <c r="G546" i="18"/>
  <c r="G545" i="18"/>
  <c r="G544" i="18"/>
  <c r="G543" i="18"/>
  <c r="G542" i="18"/>
  <c r="G541" i="18"/>
  <c r="G540" i="18"/>
  <c r="G539" i="18"/>
  <c r="G538" i="18"/>
  <c r="G533" i="18"/>
  <c r="G532" i="18"/>
  <c r="G531" i="18"/>
  <c r="G530" i="18"/>
  <c r="G529" i="18"/>
  <c r="G528" i="18"/>
  <c r="G527" i="18"/>
  <c r="G526" i="18"/>
  <c r="G525" i="18"/>
  <c r="G524" i="18"/>
  <c r="G523" i="18"/>
  <c r="G522" i="18"/>
  <c r="G521" i="18"/>
  <c r="G520" i="18"/>
  <c r="G519" i="18"/>
  <c r="G518" i="18"/>
  <c r="G517" i="18"/>
  <c r="G516" i="18"/>
  <c r="G515" i="18"/>
  <c r="G514" i="18"/>
  <c r="G513" i="18"/>
  <c r="G512" i="18"/>
  <c r="G511" i="18"/>
  <c r="G510" i="18"/>
  <c r="G509" i="18"/>
  <c r="G508" i="18"/>
  <c r="G507" i="18"/>
  <c r="G506" i="18"/>
  <c r="G505" i="18"/>
  <c r="G504" i="18"/>
  <c r="G500" i="18"/>
  <c r="G498" i="18"/>
  <c r="G497" i="18"/>
  <c r="G496" i="18"/>
  <c r="G495" i="18"/>
  <c r="G494" i="18"/>
  <c r="G493" i="18"/>
  <c r="G492" i="18"/>
  <c r="G491" i="18"/>
  <c r="G490" i="18"/>
  <c r="G489" i="18"/>
  <c r="G488" i="18"/>
  <c r="G487" i="18"/>
  <c r="G486" i="18"/>
  <c r="G485" i="18"/>
  <c r="G484" i="18"/>
  <c r="G483" i="18"/>
  <c r="G482" i="18"/>
  <c r="G481" i="18"/>
  <c r="G480" i="18"/>
  <c r="G479" i="18"/>
  <c r="G478" i="18"/>
  <c r="G477" i="18"/>
  <c r="G476" i="18"/>
  <c r="G475" i="18"/>
  <c r="G474" i="18"/>
  <c r="G473" i="18"/>
  <c r="G472" i="18"/>
  <c r="G471" i="18"/>
  <c r="G470" i="18"/>
  <c r="G469" i="18"/>
  <c r="G468" i="18"/>
  <c r="G467" i="18"/>
  <c r="G466" i="18"/>
  <c r="G465" i="18"/>
  <c r="G464" i="18"/>
  <c r="G463" i="18"/>
  <c r="G462" i="18"/>
  <c r="G461" i="18"/>
  <c r="G460" i="18"/>
  <c r="G457" i="18"/>
  <c r="G456" i="18"/>
  <c r="G455" i="18"/>
  <c r="G454" i="18"/>
  <c r="G453" i="18"/>
  <c r="G452" i="18"/>
  <c r="G451" i="18"/>
  <c r="G450" i="18"/>
  <c r="G449" i="18"/>
  <c r="G448" i="18"/>
  <c r="G447" i="18"/>
  <c r="G445" i="18"/>
  <c r="G444" i="18"/>
  <c r="G443" i="18"/>
  <c r="G442" i="18"/>
  <c r="G441" i="18"/>
  <c r="G440" i="18"/>
  <c r="G439" i="18"/>
  <c r="G438" i="18"/>
  <c r="G437" i="18"/>
  <c r="G436" i="18"/>
  <c r="G435" i="18"/>
  <c r="G434" i="18"/>
  <c r="G433" i="18"/>
  <c r="G432" i="18"/>
  <c r="G431" i="18"/>
  <c r="G430" i="18"/>
  <c r="G429" i="18"/>
  <c r="G428" i="18"/>
  <c r="G427" i="18"/>
  <c r="G426" i="18"/>
  <c r="G425" i="18"/>
  <c r="G424" i="18"/>
  <c r="G423" i="18"/>
  <c r="G422" i="18"/>
  <c r="G421" i="18"/>
  <c r="G415" i="18"/>
  <c r="G414" i="18"/>
  <c r="G413" i="18"/>
  <c r="G412" i="18"/>
  <c r="G411" i="18"/>
  <c r="G410" i="18"/>
  <c r="G409" i="18"/>
  <c r="G408" i="18"/>
  <c r="G407" i="18"/>
  <c r="G406" i="18"/>
  <c r="G405" i="18"/>
  <c r="G404" i="18"/>
  <c r="G403" i="18"/>
  <c r="G402" i="18"/>
  <c r="G401" i="18"/>
  <c r="G400" i="18"/>
  <c r="G399" i="18"/>
  <c r="G398" i="18"/>
  <c r="G397" i="18"/>
  <c r="G396" i="18"/>
  <c r="G395" i="18"/>
  <c r="G394" i="18"/>
  <c r="G393" i="18"/>
  <c r="G392" i="18"/>
  <c r="G391" i="18"/>
  <c r="G390" i="18"/>
  <c r="G389" i="18"/>
  <c r="G388" i="18"/>
  <c r="G387" i="18"/>
  <c r="G386" i="18"/>
  <c r="G385" i="18"/>
  <c r="G384" i="18"/>
  <c r="G383" i="18"/>
  <c r="G382" i="18"/>
  <c r="G381" i="18"/>
  <c r="G380" i="18"/>
  <c r="G379" i="18"/>
  <c r="G378" i="18"/>
  <c r="G377" i="18"/>
  <c r="G376" i="18"/>
  <c r="G375" i="18"/>
  <c r="G374" i="18"/>
  <c r="G373" i="18"/>
  <c r="G372" i="18"/>
  <c r="G371" i="18"/>
  <c r="G370" i="18"/>
  <c r="G369" i="18"/>
  <c r="G368" i="18"/>
  <c r="G367" i="18"/>
  <c r="G366" i="18"/>
  <c r="G365" i="18"/>
  <c r="G364" i="18"/>
  <c r="G363" i="18"/>
  <c r="G362" i="18"/>
  <c r="G361" i="18"/>
  <c r="G360" i="18"/>
  <c r="G359" i="18"/>
  <c r="G358" i="18"/>
  <c r="G357" i="18"/>
  <c r="G356" i="18"/>
  <c r="G355" i="18"/>
  <c r="G354" i="18"/>
  <c r="G353" i="18"/>
  <c r="G352" i="18"/>
  <c r="G351" i="18"/>
  <c r="M967" i="18"/>
  <c r="M966" i="18"/>
  <c r="M965" i="18"/>
  <c r="M964" i="18"/>
  <c r="M963" i="18"/>
  <c r="M962" i="18"/>
  <c r="M961" i="18"/>
  <c r="M911" i="18"/>
  <c r="M910" i="18"/>
  <c r="M909" i="18"/>
  <c r="M714" i="18"/>
  <c r="M713" i="18"/>
  <c r="M667" i="18"/>
  <c r="M666" i="18"/>
  <c r="M665" i="18"/>
  <c r="M664" i="18"/>
  <c r="M663" i="18"/>
  <c r="M662" i="18"/>
  <c r="M661" i="18"/>
  <c r="M660" i="18"/>
  <c r="M659" i="18"/>
  <c r="M653" i="18"/>
  <c r="M652" i="18"/>
  <c r="M651" i="18"/>
  <c r="M650" i="18"/>
  <c r="M649" i="18"/>
  <c r="M648" i="18"/>
  <c r="M647" i="18"/>
  <c r="M646" i="18"/>
  <c r="M645" i="18"/>
  <c r="M644" i="18"/>
  <c r="M571" i="18"/>
  <c r="M560" i="18"/>
  <c r="M559" i="18"/>
  <c r="M558" i="18"/>
  <c r="M557" i="18"/>
  <c r="M556" i="18"/>
  <c r="M554" i="18"/>
  <c r="M553" i="18"/>
  <c r="M552" i="18"/>
  <c r="M551" i="18"/>
  <c r="M550" i="18"/>
  <c r="M549" i="18"/>
  <c r="M548" i="18"/>
  <c r="M547" i="18"/>
  <c r="M546" i="18"/>
  <c r="M545" i="18"/>
  <c r="M544" i="18"/>
  <c r="M543" i="18"/>
  <c r="M542" i="18"/>
  <c r="M541" i="18"/>
  <c r="M540" i="18"/>
  <c r="M539" i="18"/>
  <c r="M538" i="18"/>
  <c r="M537" i="18"/>
  <c r="M536" i="18"/>
  <c r="M535" i="18"/>
  <c r="M534" i="18"/>
  <c r="M533" i="18"/>
  <c r="M532" i="18"/>
  <c r="M531" i="18"/>
  <c r="M529" i="18"/>
  <c r="M528" i="18"/>
  <c r="M527" i="18"/>
  <c r="M526" i="18"/>
  <c r="M525" i="18"/>
  <c r="M524" i="18"/>
  <c r="M523" i="18"/>
  <c r="M522" i="18"/>
  <c r="M521" i="18"/>
  <c r="M520" i="18"/>
  <c r="M519" i="18"/>
  <c r="M518" i="18"/>
  <c r="M517" i="18"/>
  <c r="M516" i="18"/>
  <c r="M515" i="18"/>
  <c r="M514" i="18"/>
  <c r="M513" i="18"/>
  <c r="M511" i="18"/>
  <c r="M510" i="18"/>
  <c r="M507" i="18"/>
  <c r="M506" i="18"/>
  <c r="M504" i="18"/>
  <c r="M500" i="18"/>
  <c r="M498" i="18"/>
  <c r="M497" i="18"/>
  <c r="M496" i="18"/>
  <c r="M494" i="18"/>
  <c r="M493" i="18"/>
  <c r="M492" i="18"/>
  <c r="M491" i="18"/>
  <c r="M489" i="18"/>
  <c r="M488" i="18"/>
  <c r="M487" i="18"/>
  <c r="M486" i="18"/>
  <c r="M483" i="18"/>
  <c r="M482" i="18"/>
  <c r="M481" i="18"/>
  <c r="M480" i="18"/>
  <c r="M479" i="18"/>
  <c r="M478" i="18"/>
  <c r="M477" i="18"/>
  <c r="M476" i="18"/>
  <c r="M475" i="18"/>
  <c r="M474" i="18"/>
  <c r="M471" i="18"/>
  <c r="M470" i="18"/>
  <c r="M469" i="18"/>
  <c r="M468" i="18"/>
  <c r="M467" i="18"/>
  <c r="M466" i="18"/>
  <c r="M464" i="18"/>
  <c r="M463" i="18"/>
  <c r="M462" i="18"/>
  <c r="M461" i="18"/>
  <c r="M460" i="18"/>
  <c r="M459" i="18"/>
  <c r="M458" i="18"/>
  <c r="M449" i="18"/>
  <c r="M448" i="18"/>
  <c r="M447" i="18"/>
  <c r="M446" i="18"/>
  <c r="M445" i="18"/>
  <c r="M444" i="18"/>
  <c r="M443" i="18"/>
  <c r="M442" i="18"/>
  <c r="M441" i="18"/>
  <c r="M440" i="18"/>
  <c r="M439" i="18"/>
  <c r="M438" i="18"/>
  <c r="M437" i="18"/>
  <c r="M436" i="18"/>
  <c r="M435" i="18"/>
  <c r="M434" i="18"/>
  <c r="M433" i="18"/>
  <c r="M432" i="18"/>
  <c r="M431" i="18"/>
  <c r="M430" i="18"/>
  <c r="M429" i="18"/>
  <c r="M428" i="18"/>
  <c r="M427" i="18"/>
  <c r="M426" i="18"/>
  <c r="M425" i="18"/>
  <c r="M424" i="18"/>
  <c r="M423" i="18"/>
  <c r="M422" i="18"/>
  <c r="M421" i="18"/>
  <c r="M420" i="18"/>
  <c r="M419" i="18"/>
  <c r="M418" i="18"/>
  <c r="M417" i="18"/>
  <c r="M416" i="18"/>
  <c r="M415" i="18"/>
  <c r="M414" i="18"/>
  <c r="M413" i="18"/>
  <c r="M412" i="18"/>
  <c r="M411" i="18"/>
  <c r="M410" i="18"/>
  <c r="M409" i="18"/>
  <c r="M408" i="18"/>
  <c r="M406" i="18"/>
  <c r="M405" i="18"/>
  <c r="M404" i="18"/>
  <c r="M403" i="18"/>
  <c r="M402" i="18"/>
  <c r="M401" i="18"/>
  <c r="M400" i="18"/>
  <c r="M399" i="18"/>
  <c r="M398" i="18"/>
  <c r="M397" i="18"/>
  <c r="M396" i="18"/>
  <c r="M395" i="18"/>
  <c r="M394" i="18"/>
  <c r="M393" i="18"/>
  <c r="M392" i="18"/>
  <c r="M391" i="18"/>
  <c r="M390" i="18"/>
  <c r="M389" i="18"/>
  <c r="M386" i="18"/>
  <c r="M385" i="18"/>
  <c r="M384" i="18"/>
  <c r="M383" i="18"/>
  <c r="M382" i="18"/>
  <c r="M381" i="18"/>
  <c r="M380" i="18"/>
  <c r="M379" i="18"/>
  <c r="M378" i="18"/>
  <c r="M377" i="18"/>
  <c r="M376" i="18"/>
  <c r="M375" i="18"/>
  <c r="M374" i="18"/>
  <c r="M373" i="18"/>
  <c r="M372" i="18"/>
  <c r="M371" i="18"/>
  <c r="M370" i="18"/>
  <c r="M369" i="18"/>
  <c r="M368" i="18"/>
  <c r="M367" i="18"/>
  <c r="M366" i="18"/>
  <c r="M365" i="18"/>
  <c r="M364" i="18"/>
  <c r="M363" i="18"/>
  <c r="M362" i="18"/>
  <c r="M361" i="18"/>
  <c r="M360" i="18"/>
  <c r="M359" i="18"/>
  <c r="M358" i="18"/>
  <c r="M357" i="18"/>
  <c r="M356" i="18"/>
  <c r="M355" i="18"/>
  <c r="M354" i="18"/>
  <c r="M353" i="18"/>
  <c r="M352" i="18"/>
  <c r="M351" i="18"/>
  <c r="M282" i="18"/>
  <c r="M281" i="18"/>
  <c r="M280" i="18"/>
  <c r="M279" i="18"/>
  <c r="M278" i="18"/>
  <c r="M277" i="18"/>
  <c r="M276" i="18"/>
  <c r="M275" i="18"/>
  <c r="M274" i="18"/>
  <c r="M273" i="18"/>
  <c r="M272" i="18"/>
  <c r="M271" i="18"/>
  <c r="M270" i="18"/>
  <c r="M269" i="18"/>
  <c r="M268" i="18"/>
  <c r="M267" i="18"/>
  <c r="M266" i="18"/>
  <c r="M265" i="18"/>
  <c r="M264" i="18"/>
  <c r="M263" i="18"/>
  <c r="M262" i="18"/>
  <c r="M261" i="18"/>
  <c r="M242" i="18"/>
  <c r="M241" i="18"/>
  <c r="M240" i="18"/>
  <c r="M239" i="18"/>
  <c r="M238" i="18"/>
  <c r="M237" i="18"/>
  <c r="M236" i="18"/>
  <c r="M235" i="18"/>
  <c r="M234" i="18"/>
  <c r="M233" i="18"/>
  <c r="M232" i="18"/>
  <c r="M231" i="18"/>
  <c r="M230" i="18"/>
  <c r="M229" i="18"/>
  <c r="M228" i="18"/>
  <c r="M227" i="18"/>
  <c r="M226" i="18"/>
  <c r="M225" i="18"/>
  <c r="M224" i="18"/>
  <c r="M223" i="18"/>
  <c r="M222" i="18"/>
  <c r="M221" i="18"/>
  <c r="M220" i="18"/>
  <c r="M219" i="18"/>
  <c r="M218" i="18"/>
  <c r="M217" i="18"/>
  <c r="M216" i="18"/>
  <c r="M215" i="18"/>
  <c r="M214" i="18"/>
  <c r="M213" i="18"/>
  <c r="M212" i="18"/>
  <c r="M211" i="18"/>
  <c r="M210" i="18"/>
  <c r="M209" i="18"/>
  <c r="M208" i="18"/>
  <c r="M207" i="18"/>
  <c r="M197" i="18"/>
  <c r="M196" i="18"/>
  <c r="M195" i="18"/>
  <c r="M194" i="18"/>
  <c r="M193" i="18"/>
  <c r="M192" i="18"/>
  <c r="M191" i="18"/>
  <c r="M190" i="18"/>
  <c r="M189" i="18"/>
  <c r="M188" i="18"/>
  <c r="M187" i="18"/>
  <c r="M186" i="18"/>
  <c r="M185" i="18"/>
  <c r="M184" i="18"/>
  <c r="M183" i="18"/>
  <c r="M182" i="18"/>
  <c r="M181" i="18"/>
  <c r="M180" i="18"/>
  <c r="M179" i="18"/>
  <c r="M178" i="18"/>
  <c r="M177" i="18"/>
  <c r="M176" i="18"/>
  <c r="M175" i="18"/>
  <c r="M174" i="18"/>
  <c r="M173" i="18"/>
  <c r="M172" i="18"/>
  <c r="M171" i="18"/>
  <c r="M170" i="18"/>
  <c r="M169" i="18"/>
  <c r="M168" i="18"/>
  <c r="M167" i="18"/>
  <c r="M166" i="18"/>
  <c r="M164" i="18"/>
  <c r="M163" i="18"/>
  <c r="M162" i="18"/>
  <c r="M161" i="18"/>
  <c r="M160" i="18"/>
  <c r="M159" i="18"/>
  <c r="M158" i="18"/>
  <c r="M157" i="18"/>
  <c r="M156" i="18"/>
  <c r="M155" i="18"/>
  <c r="M154" i="18"/>
  <c r="M153" i="18"/>
  <c r="M151" i="18"/>
  <c r="M150" i="18"/>
  <c r="M149" i="18"/>
  <c r="M148" i="18"/>
  <c r="M147" i="18"/>
  <c r="M146" i="18"/>
  <c r="M145" i="18"/>
  <c r="M144" i="18"/>
  <c r="M143" i="18"/>
  <c r="M142" i="18"/>
  <c r="M141" i="18"/>
  <c r="M140" i="18"/>
  <c r="M139" i="18"/>
  <c r="M138" i="18"/>
  <c r="M137" i="18"/>
  <c r="M136" i="18"/>
  <c r="M135" i="18"/>
  <c r="M134" i="18"/>
  <c r="M133" i="18"/>
  <c r="M132" i="18"/>
  <c r="M131" i="18"/>
  <c r="M128" i="18"/>
  <c r="M127" i="18"/>
  <c r="M126" i="18"/>
  <c r="M125" i="18"/>
  <c r="M124" i="18"/>
  <c r="M123" i="18"/>
  <c r="M122" i="18"/>
  <c r="M121" i="18"/>
  <c r="M120" i="18"/>
  <c r="M119" i="18"/>
  <c r="M118" i="18"/>
  <c r="M117" i="18"/>
  <c r="M116" i="18"/>
  <c r="M115" i="18"/>
  <c r="M114" i="18"/>
  <c r="M113" i="18"/>
  <c r="M112" i="18"/>
  <c r="M111" i="18"/>
  <c r="M110" i="18"/>
  <c r="M109" i="18"/>
  <c r="M108" i="18"/>
  <c r="M107" i="18"/>
  <c r="M106" i="18"/>
  <c r="M105" i="18"/>
  <c r="M104" i="18"/>
  <c r="M103" i="18"/>
  <c r="M102" i="18"/>
  <c r="M101" i="18"/>
  <c r="M100" i="18"/>
  <c r="M99" i="18"/>
  <c r="M98" i="18"/>
  <c r="M97" i="18"/>
  <c r="M96" i="18"/>
  <c r="M95" i="18"/>
  <c r="M94" i="18"/>
  <c r="M93" i="18"/>
  <c r="M92" i="18"/>
  <c r="M91" i="18"/>
  <c r="M90" i="18"/>
  <c r="M89" i="18"/>
  <c r="M88" i="18"/>
  <c r="M87" i="18"/>
  <c r="M86" i="18"/>
  <c r="M85" i="18"/>
  <c r="M84" i="18"/>
  <c r="M83" i="18"/>
  <c r="M82" i="18"/>
  <c r="M81" i="18"/>
  <c r="M80" i="18"/>
  <c r="M79" i="18"/>
  <c r="M78" i="18"/>
  <c r="M77" i="18"/>
  <c r="M76" i="18"/>
  <c r="M75" i="18"/>
  <c r="M74" i="18"/>
  <c r="M73" i="18"/>
  <c r="M72" i="18"/>
  <c r="M71" i="18"/>
  <c r="M70" i="18"/>
  <c r="M69" i="18"/>
  <c r="M68" i="18"/>
  <c r="M67" i="18"/>
  <c r="M66" i="18"/>
  <c r="M65" i="18"/>
  <c r="M64" i="18"/>
  <c r="M63" i="18"/>
  <c r="M62" i="18"/>
  <c r="M61" i="18"/>
  <c r="M60" i="18"/>
  <c r="M59" i="18"/>
  <c r="M58" i="18"/>
  <c r="M57" i="18"/>
  <c r="M56" i="18"/>
  <c r="M55" i="18"/>
  <c r="M54" i="18"/>
  <c r="M53" i="18"/>
  <c r="M52" i="18"/>
  <c r="M51" i="18"/>
  <c r="M50" i="18"/>
  <c r="M49" i="18"/>
  <c r="M48" i="18"/>
  <c r="M47" i="18"/>
  <c r="M46" i="18"/>
  <c r="M45" i="18"/>
  <c r="M44" i="18"/>
  <c r="M43" i="18"/>
  <c r="M42" i="18"/>
  <c r="M41" i="18"/>
  <c r="M40" i="18"/>
  <c r="M39" i="18"/>
  <c r="M38" i="18"/>
  <c r="M37" i="18"/>
  <c r="M36" i="18"/>
  <c r="M35" i="18"/>
  <c r="M34" i="18"/>
  <c r="M33" i="18"/>
  <c r="M32" i="18"/>
  <c r="M31" i="18"/>
  <c r="M30" i="18"/>
  <c r="M29" i="18"/>
  <c r="M28" i="18"/>
  <c r="M27" i="18"/>
  <c r="M26" i="18"/>
  <c r="M25" i="18"/>
  <c r="M24" i="18"/>
  <c r="M23" i="18"/>
  <c r="M22" i="18"/>
  <c r="M21" i="18"/>
  <c r="M20" i="18"/>
  <c r="M19" i="18"/>
  <c r="M18" i="18"/>
  <c r="M17" i="18"/>
  <c r="M16" i="18"/>
  <c r="M15" i="18"/>
  <c r="M14" i="18"/>
  <c r="M13" i="18"/>
  <c r="M12" i="18"/>
  <c r="M11" i="18"/>
  <c r="M10" i="18"/>
  <c r="M9" i="18"/>
  <c r="M8" i="18"/>
  <c r="M7" i="18"/>
  <c r="M6" i="18"/>
  <c r="M5" i="18"/>
  <c r="M4" i="18"/>
  <c r="M3" i="18"/>
  <c r="BV153" i="16"/>
  <c r="BV152" i="16"/>
  <c r="BV151" i="16"/>
  <c r="BV150" i="16"/>
  <c r="BV149" i="16"/>
  <c r="BV148" i="16"/>
  <c r="BV147" i="16"/>
  <c r="BV146" i="16"/>
  <c r="BV145" i="16"/>
  <c r="BV144" i="16"/>
  <c r="BV143" i="16"/>
  <c r="BV142" i="16"/>
  <c r="BV141" i="16"/>
  <c r="BV140" i="16"/>
  <c r="BV139" i="16"/>
  <c r="BV138" i="16"/>
  <c r="BV137" i="16"/>
  <c r="BV136" i="16"/>
  <c r="BV135" i="16"/>
  <c r="BV134" i="16"/>
  <c r="BV133" i="16"/>
  <c r="BV132" i="16"/>
  <c r="BV131" i="16"/>
  <c r="BV130" i="16"/>
  <c r="BV129" i="16"/>
  <c r="BV128" i="16"/>
  <c r="BV127" i="16"/>
  <c r="BV126" i="16"/>
  <c r="BV125" i="16"/>
  <c r="BV124" i="16"/>
  <c r="BV123" i="16"/>
  <c r="BV122" i="16"/>
  <c r="BV121" i="16"/>
  <c r="BV120" i="16"/>
  <c r="BV119" i="16"/>
  <c r="BV118" i="16"/>
  <c r="BV117" i="16"/>
  <c r="BV116" i="16"/>
  <c r="BV115" i="16"/>
  <c r="BV114" i="16"/>
  <c r="BV113" i="16"/>
  <c r="BV112" i="16"/>
  <c r="BV111" i="16"/>
  <c r="BV110" i="16"/>
  <c r="BV109" i="16"/>
  <c r="BV108" i="16"/>
  <c r="BV107" i="16"/>
  <c r="BV106" i="16"/>
  <c r="BV105" i="16"/>
  <c r="BV104" i="16"/>
  <c r="BV103" i="16"/>
  <c r="BV102" i="16"/>
  <c r="BV101" i="16"/>
  <c r="BV100" i="16"/>
  <c r="BV99" i="16"/>
  <c r="BV98" i="16"/>
  <c r="BV97" i="16"/>
  <c r="BV96" i="16"/>
  <c r="BV95" i="16"/>
  <c r="BV94" i="16"/>
  <c r="BV93" i="16"/>
  <c r="BV92" i="16"/>
  <c r="BV91" i="16"/>
  <c r="BV90" i="16"/>
  <c r="BV89" i="16"/>
  <c r="BV88" i="16"/>
  <c r="BV87" i="16"/>
  <c r="BV86" i="16"/>
  <c r="BV85" i="16"/>
  <c r="BV84" i="16"/>
  <c r="BV83" i="16"/>
  <c r="BV82" i="16"/>
  <c r="BV81" i="16"/>
  <c r="BV80" i="16"/>
  <c r="BV79" i="16"/>
  <c r="BV78" i="16"/>
  <c r="BV77" i="16"/>
  <c r="BV76" i="16"/>
  <c r="BV75" i="16"/>
  <c r="BV74" i="16"/>
  <c r="BV73" i="16"/>
  <c r="BV72" i="16"/>
  <c r="BV71" i="16"/>
  <c r="BV70" i="16"/>
  <c r="BV69" i="16"/>
  <c r="BV68" i="16"/>
  <c r="BV67" i="16"/>
  <c r="BV66" i="16"/>
  <c r="BV65" i="16"/>
  <c r="BV64" i="16"/>
  <c r="BV63" i="16"/>
  <c r="BV62" i="16"/>
  <c r="BV61" i="16"/>
  <c r="BV60" i="16"/>
  <c r="BV59" i="16"/>
  <c r="BV58" i="16"/>
  <c r="BV57" i="16"/>
  <c r="BV56" i="16"/>
  <c r="BV55" i="16"/>
  <c r="BV54" i="16"/>
  <c r="BV53" i="16"/>
  <c r="BV52" i="16"/>
  <c r="BV51" i="16"/>
  <c r="BV50" i="16"/>
  <c r="BV49" i="16"/>
  <c r="BV48" i="16"/>
  <c r="BV47" i="16"/>
  <c r="BV46" i="16"/>
  <c r="BV45" i="16"/>
  <c r="BV44" i="16"/>
  <c r="BV43" i="16"/>
  <c r="BV42" i="16"/>
  <c r="BV41" i="16"/>
  <c r="BV40" i="16"/>
  <c r="BV39" i="16"/>
  <c r="BV38" i="16"/>
  <c r="BV37" i="16"/>
  <c r="BV36" i="16"/>
  <c r="BV35" i="16"/>
  <c r="BV34" i="16"/>
  <c r="BV33" i="16"/>
  <c r="BV32" i="16"/>
  <c r="BV31" i="16"/>
  <c r="BV30" i="16"/>
  <c r="BV29" i="16"/>
  <c r="BV28" i="16"/>
  <c r="BV27" i="16"/>
  <c r="BV26" i="16"/>
  <c r="BV25" i="16"/>
  <c r="BV24" i="16"/>
  <c r="BV23" i="16"/>
  <c r="BV22" i="16"/>
  <c r="BV21" i="16"/>
  <c r="BV20" i="16"/>
  <c r="BV19" i="16"/>
  <c r="BV18" i="16"/>
  <c r="BV17" i="16"/>
  <c r="BV16" i="16"/>
  <c r="BV15" i="16"/>
  <c r="BV14" i="16"/>
  <c r="BV13" i="16"/>
  <c r="BV12" i="16"/>
  <c r="BV11" i="16"/>
  <c r="BV10" i="16"/>
  <c r="BV9" i="16"/>
  <c r="BV8" i="16"/>
  <c r="BV7" i="16"/>
  <c r="BV6" i="16"/>
  <c r="BV5" i="16"/>
  <c r="BV4" i="16"/>
  <c r="BV3" i="16"/>
  <c r="R986" i="11" l="1"/>
  <c r="M986" i="11"/>
  <c r="L986" i="11"/>
  <c r="J986" i="11"/>
  <c r="C986" i="11"/>
  <c r="R985" i="11"/>
  <c r="M985" i="11"/>
  <c r="L985" i="11"/>
  <c r="J985" i="11"/>
  <c r="C985" i="11"/>
  <c r="R984" i="11"/>
  <c r="M984" i="11"/>
  <c r="L984" i="11"/>
  <c r="J984" i="11"/>
  <c r="C984" i="11"/>
  <c r="R983" i="11"/>
  <c r="M983" i="11"/>
  <c r="L983" i="11"/>
  <c r="J983" i="11"/>
  <c r="C983" i="11"/>
  <c r="BP982" i="11"/>
  <c r="R982" i="11"/>
  <c r="M982" i="11"/>
  <c r="L982" i="11"/>
  <c r="J982" i="11"/>
  <c r="C982" i="11"/>
  <c r="BP981" i="11"/>
  <c r="R981" i="11"/>
  <c r="M981" i="11"/>
  <c r="L981" i="11"/>
  <c r="J981" i="11"/>
  <c r="C981" i="11"/>
  <c r="BP980" i="11"/>
  <c r="R980" i="11"/>
  <c r="M980" i="11"/>
  <c r="L980" i="11"/>
  <c r="J980" i="11"/>
  <c r="C980" i="11"/>
  <c r="BP979" i="11"/>
  <c r="R979" i="11"/>
  <c r="M979" i="11"/>
  <c r="L979" i="11"/>
  <c r="J979" i="11"/>
  <c r="C979" i="11"/>
  <c r="BP978" i="11"/>
  <c r="R978" i="11"/>
  <c r="M978" i="11"/>
  <c r="L978" i="11"/>
  <c r="J978" i="11"/>
  <c r="C978" i="11"/>
  <c r="BP977" i="11"/>
  <c r="R977" i="11"/>
  <c r="M977" i="11"/>
  <c r="L977" i="11"/>
  <c r="J977" i="11"/>
  <c r="C977" i="11"/>
  <c r="BP976" i="11"/>
  <c r="R976" i="11"/>
  <c r="M976" i="11"/>
  <c r="L976" i="11"/>
  <c r="J976" i="11"/>
  <c r="C976" i="11"/>
  <c r="BP975" i="11"/>
  <c r="R975" i="11"/>
  <c r="M975" i="11"/>
  <c r="L975" i="11"/>
  <c r="J975" i="11"/>
  <c r="C975" i="11"/>
  <c r="BP974" i="11"/>
  <c r="R974" i="11"/>
  <c r="M974" i="11"/>
  <c r="L974" i="11"/>
  <c r="J974" i="11"/>
  <c r="C974" i="11"/>
  <c r="BP973" i="11"/>
  <c r="R973" i="11"/>
  <c r="M973" i="11"/>
  <c r="L973" i="11"/>
  <c r="J973" i="11"/>
  <c r="C973" i="11"/>
  <c r="BP972" i="11"/>
  <c r="R972" i="11"/>
  <c r="M972" i="11"/>
  <c r="L972" i="11"/>
  <c r="J972" i="11"/>
  <c r="C972" i="11"/>
  <c r="BP971" i="11"/>
  <c r="R971" i="11"/>
  <c r="M971" i="11"/>
  <c r="L971" i="11"/>
  <c r="J971" i="11"/>
  <c r="C971" i="11"/>
  <c r="BP970" i="11"/>
  <c r="M970" i="11"/>
  <c r="L970" i="11"/>
  <c r="BP969" i="11"/>
  <c r="M969" i="11"/>
  <c r="L969" i="11"/>
  <c r="J969" i="11"/>
  <c r="BP968" i="11"/>
  <c r="M968" i="11"/>
  <c r="L968" i="11"/>
  <c r="J968" i="11"/>
  <c r="BP967" i="11"/>
  <c r="M967" i="11"/>
  <c r="L967" i="11"/>
  <c r="J967" i="11"/>
  <c r="BP966" i="11"/>
  <c r="M966" i="11"/>
  <c r="L966" i="11"/>
  <c r="J966" i="11"/>
  <c r="C966" i="11"/>
  <c r="BP965" i="11"/>
  <c r="M965" i="11"/>
  <c r="L965" i="11"/>
  <c r="BP964" i="11"/>
  <c r="M964" i="11"/>
  <c r="L964" i="11"/>
  <c r="BP963" i="11"/>
  <c r="R963" i="11"/>
  <c r="M963" i="11"/>
  <c r="L963" i="11"/>
  <c r="J963" i="11"/>
  <c r="BP962" i="11"/>
  <c r="BP961" i="11"/>
  <c r="BP960" i="11"/>
  <c r="BP959" i="11"/>
  <c r="BP958" i="11"/>
  <c r="BP957" i="11"/>
  <c r="BP956" i="11"/>
  <c r="BP955" i="11"/>
  <c r="BP954" i="11"/>
  <c r="BP953" i="11"/>
  <c r="BP952" i="11"/>
  <c r="BP951" i="11"/>
  <c r="BP950" i="11"/>
  <c r="BP949" i="11"/>
  <c r="BP948" i="11"/>
  <c r="BP947" i="11"/>
  <c r="BP946" i="11"/>
  <c r="BP945" i="11"/>
  <c r="BP944" i="11"/>
  <c r="BP943" i="11"/>
  <c r="BP942" i="11"/>
  <c r="BP941" i="11"/>
  <c r="BP940" i="11"/>
  <c r="BP939" i="11"/>
  <c r="BP938" i="11"/>
  <c r="BP937" i="11"/>
  <c r="BP936" i="11"/>
  <c r="BP935" i="11"/>
  <c r="BP934" i="11"/>
  <c r="BP933" i="11"/>
  <c r="BP932" i="11"/>
  <c r="BP931" i="11"/>
  <c r="BP930" i="11"/>
  <c r="BP929" i="11"/>
  <c r="BP928" i="11"/>
  <c r="BP927" i="11"/>
  <c r="BP926" i="11"/>
  <c r="BP925" i="11"/>
  <c r="BP924" i="11"/>
  <c r="BP923" i="11"/>
  <c r="BP922" i="11"/>
  <c r="BP921" i="11"/>
  <c r="BP920" i="11"/>
  <c r="BP919" i="11"/>
  <c r="BP918" i="11"/>
  <c r="BP917" i="11"/>
  <c r="BP916" i="11"/>
  <c r="BP915" i="11"/>
  <c r="BP914" i="11"/>
  <c r="BP913" i="11"/>
  <c r="BP912" i="11"/>
  <c r="BP911" i="11"/>
  <c r="BP910" i="11"/>
  <c r="BP909" i="11"/>
  <c r="BP908" i="11"/>
  <c r="BP907" i="11"/>
  <c r="BP906" i="11"/>
  <c r="BP905" i="11"/>
  <c r="BP904" i="11"/>
  <c r="BP903" i="11"/>
  <c r="BP902" i="11"/>
  <c r="BP901" i="11"/>
  <c r="BP900" i="11"/>
  <c r="BP899" i="11"/>
  <c r="BP898" i="11"/>
  <c r="BP897" i="11"/>
  <c r="BP896" i="11"/>
  <c r="BP895" i="11"/>
  <c r="BP894" i="11"/>
  <c r="BP893" i="11"/>
  <c r="BP892" i="11"/>
  <c r="BP891" i="11"/>
  <c r="BP890" i="11"/>
  <c r="BP889" i="11"/>
  <c r="BP888" i="11"/>
  <c r="BP887" i="11"/>
  <c r="BP886" i="11"/>
  <c r="BP885" i="11"/>
  <c r="BP884" i="11"/>
  <c r="BP883" i="11"/>
  <c r="BP882" i="11"/>
  <c r="BP881" i="11"/>
  <c r="BP880" i="11"/>
  <c r="BP879" i="11"/>
  <c r="BP878" i="11"/>
  <c r="BP877" i="11"/>
  <c r="BP876" i="11"/>
  <c r="BP875" i="11"/>
  <c r="BP874" i="11"/>
  <c r="BP873" i="11"/>
  <c r="BP872" i="11"/>
  <c r="BP871" i="11"/>
  <c r="BP870" i="11"/>
  <c r="BP869" i="11"/>
  <c r="BP868" i="11"/>
  <c r="BP867" i="11"/>
  <c r="BP866" i="11"/>
  <c r="BP865" i="11"/>
  <c r="BP864" i="11"/>
  <c r="BP863" i="11"/>
  <c r="BP862" i="11"/>
  <c r="BP861" i="11"/>
  <c r="BP860" i="11"/>
  <c r="BP859" i="11"/>
  <c r="BP858" i="11"/>
  <c r="BP857" i="11"/>
  <c r="BP856" i="11"/>
  <c r="BP855" i="11"/>
  <c r="BP854" i="11"/>
  <c r="BP853" i="11"/>
  <c r="BP852" i="11"/>
  <c r="BP851" i="11"/>
  <c r="BP850" i="11"/>
  <c r="BP849" i="11"/>
  <c r="BP848" i="11"/>
  <c r="BP847" i="11"/>
  <c r="BP846" i="11"/>
  <c r="BP845" i="11"/>
  <c r="BP844" i="11"/>
  <c r="BP843" i="11"/>
  <c r="BP842" i="11"/>
  <c r="BP841" i="11"/>
  <c r="BP840" i="11"/>
  <c r="BP839" i="11"/>
  <c r="BP838" i="11"/>
  <c r="BP837" i="11"/>
  <c r="BP836" i="11"/>
  <c r="BP835" i="11"/>
  <c r="BP834" i="11"/>
  <c r="BP833" i="11"/>
  <c r="BP832" i="11"/>
  <c r="BP831" i="11"/>
  <c r="BP830" i="11"/>
  <c r="BP829" i="11"/>
  <c r="BP828" i="11"/>
  <c r="BP827" i="11"/>
  <c r="BP826" i="11"/>
  <c r="BP825" i="11"/>
  <c r="BP824" i="11"/>
  <c r="BP823" i="11"/>
  <c r="BP822" i="11"/>
  <c r="BP821" i="11"/>
  <c r="BP820" i="11"/>
  <c r="BP819" i="11"/>
  <c r="BP818" i="11"/>
  <c r="BP817" i="11"/>
  <c r="BP816" i="11"/>
  <c r="BP815" i="11"/>
  <c r="BP814" i="11"/>
  <c r="BP813" i="11"/>
  <c r="BP812" i="11"/>
  <c r="BP811" i="11"/>
  <c r="BP810" i="11"/>
  <c r="BP809" i="11"/>
  <c r="BP808" i="11"/>
  <c r="BP807" i="11"/>
  <c r="BP806" i="11"/>
  <c r="BP805" i="11"/>
  <c r="BP804" i="11"/>
  <c r="BP803" i="11"/>
  <c r="BP802" i="11"/>
  <c r="BP801" i="11"/>
  <c r="BP800" i="11"/>
  <c r="BP799" i="11"/>
  <c r="BP798" i="11"/>
  <c r="BP797" i="11"/>
  <c r="BP796" i="11"/>
  <c r="BP795" i="11"/>
  <c r="BP794" i="11"/>
  <c r="BP793" i="11"/>
  <c r="BP792" i="11"/>
  <c r="BP791" i="11"/>
  <c r="BP790" i="11"/>
  <c r="BP789" i="11"/>
  <c r="BP788" i="11"/>
  <c r="BP787" i="11"/>
  <c r="BP786" i="11"/>
  <c r="BP785" i="11"/>
  <c r="BP784" i="11"/>
  <c r="BP783" i="11"/>
  <c r="BP782" i="11"/>
  <c r="BP781" i="11"/>
  <c r="BP780" i="11"/>
  <c r="BP779" i="11"/>
  <c r="BP778" i="11"/>
  <c r="BP777" i="11"/>
  <c r="BP776" i="11"/>
  <c r="BP775" i="11"/>
  <c r="BP774" i="11"/>
  <c r="BP773" i="11"/>
  <c r="BP772" i="11"/>
  <c r="BP771" i="11"/>
  <c r="BP770" i="11"/>
  <c r="BP769" i="11"/>
  <c r="BP768" i="11"/>
  <c r="BP767" i="11"/>
  <c r="BP766" i="11"/>
  <c r="BP765" i="11"/>
  <c r="BP764" i="11"/>
  <c r="BP763" i="11"/>
  <c r="BP762" i="11"/>
  <c r="BP761" i="11"/>
  <c r="BP760" i="11"/>
  <c r="BP759" i="11"/>
  <c r="BP758" i="11"/>
  <c r="BP757" i="11"/>
  <c r="BP756" i="11"/>
  <c r="BP755" i="11"/>
  <c r="BP754" i="11"/>
  <c r="BP753" i="11"/>
  <c r="BP752" i="11"/>
  <c r="BP751" i="11"/>
  <c r="BP750" i="11"/>
  <c r="BP749" i="11"/>
  <c r="BP748" i="11"/>
  <c r="BP747" i="11"/>
  <c r="BP746" i="11"/>
  <c r="BP745" i="11"/>
  <c r="BP744" i="11"/>
  <c r="BP743" i="11"/>
  <c r="BP742" i="11"/>
  <c r="BP741" i="11"/>
  <c r="BP740" i="11"/>
  <c r="BP739" i="11"/>
  <c r="BP738" i="11"/>
  <c r="BP737" i="11"/>
  <c r="BP736" i="11"/>
  <c r="BP735" i="11"/>
  <c r="BP734" i="11"/>
  <c r="BP733" i="11"/>
  <c r="BP732" i="11"/>
  <c r="BP731" i="11"/>
  <c r="BP730" i="11"/>
  <c r="BP729" i="11"/>
  <c r="BP728" i="11"/>
  <c r="BP727" i="11"/>
  <c r="BP726" i="11"/>
  <c r="BP725" i="11"/>
  <c r="BP724" i="11"/>
  <c r="BP723" i="11"/>
  <c r="BP722" i="11"/>
  <c r="BP721" i="11"/>
  <c r="BP720" i="11"/>
  <c r="BP719" i="11"/>
  <c r="BP718" i="11"/>
  <c r="BP717" i="11"/>
  <c r="BP716" i="11"/>
  <c r="BP715" i="11"/>
  <c r="BP714" i="11"/>
  <c r="BP713" i="11"/>
  <c r="BP712" i="11"/>
  <c r="BP711" i="11"/>
  <c r="BP710" i="11"/>
  <c r="BP709" i="11"/>
  <c r="BP708" i="11"/>
  <c r="BP707" i="11"/>
  <c r="BP706" i="11"/>
  <c r="BP705" i="11"/>
  <c r="BP704" i="11"/>
  <c r="BP703" i="11"/>
  <c r="BP702" i="11"/>
  <c r="BP701" i="11"/>
  <c r="BP700" i="11"/>
  <c r="BP699" i="11"/>
  <c r="BP698" i="11"/>
  <c r="BP697" i="11"/>
  <c r="BP696" i="11"/>
  <c r="BP695" i="11"/>
  <c r="BP694" i="11"/>
  <c r="BP693" i="11"/>
  <c r="BP692" i="11"/>
  <c r="BP691" i="11"/>
  <c r="BP690" i="11"/>
  <c r="BP689" i="11"/>
  <c r="BP688" i="11"/>
  <c r="BP687" i="11"/>
  <c r="BP686" i="11"/>
  <c r="BP685" i="11"/>
  <c r="BP684" i="11"/>
  <c r="BP683" i="11"/>
  <c r="BP682" i="11"/>
  <c r="BP681" i="11"/>
  <c r="BP680" i="11"/>
  <c r="BP679" i="11"/>
  <c r="BP678" i="11"/>
  <c r="BP677" i="11"/>
  <c r="BP676" i="11"/>
  <c r="BP675" i="11"/>
  <c r="BP674" i="11"/>
  <c r="BP673" i="11"/>
  <c r="BP672" i="11"/>
  <c r="BP671" i="11"/>
  <c r="BP670" i="11"/>
  <c r="BP669" i="11"/>
  <c r="BP668" i="11"/>
  <c r="BP667" i="11"/>
  <c r="BP666" i="11"/>
  <c r="BP665" i="11"/>
  <c r="BP664" i="11"/>
  <c r="BP663" i="11"/>
  <c r="BP662" i="11"/>
  <c r="BP661" i="11"/>
  <c r="BP660" i="11"/>
  <c r="BP659" i="11"/>
  <c r="BP658" i="11"/>
  <c r="BP657" i="11"/>
  <c r="BP656" i="11"/>
  <c r="BP655" i="11"/>
  <c r="BP654" i="11"/>
  <c r="BP653" i="11"/>
  <c r="BP652" i="11"/>
  <c r="BP651" i="11"/>
  <c r="BP650" i="11"/>
  <c r="BP649" i="11"/>
  <c r="BP648" i="11"/>
  <c r="BP647" i="11"/>
  <c r="BP646" i="11"/>
  <c r="BP645" i="11"/>
  <c r="BP644" i="11"/>
  <c r="BP643" i="11"/>
  <c r="BP642" i="11"/>
  <c r="BP641" i="11"/>
  <c r="BP640" i="11"/>
  <c r="BP639" i="11"/>
  <c r="BP638" i="11"/>
  <c r="BP637" i="11"/>
  <c r="BP636" i="11"/>
  <c r="BP635" i="11"/>
  <c r="BP634" i="11"/>
  <c r="BP633" i="11"/>
  <c r="BP632" i="11"/>
  <c r="BP631" i="11"/>
  <c r="BP630" i="11"/>
  <c r="BP629" i="11"/>
  <c r="BP628" i="11"/>
  <c r="BP627" i="11"/>
  <c r="BP626" i="11"/>
  <c r="BP625" i="11"/>
  <c r="BP624" i="11"/>
  <c r="BP623" i="11"/>
  <c r="BP622" i="11"/>
  <c r="BP621" i="11"/>
  <c r="BP620" i="11"/>
  <c r="BP619" i="11"/>
  <c r="BP618" i="11"/>
  <c r="BP617" i="11"/>
  <c r="BP616" i="11"/>
  <c r="BP615" i="11"/>
  <c r="BP614" i="11"/>
  <c r="BP613" i="11"/>
  <c r="BP612" i="11"/>
  <c r="BP611" i="11"/>
  <c r="BP610" i="11"/>
  <c r="BP609" i="11"/>
  <c r="BP608" i="11"/>
  <c r="BP607" i="11"/>
  <c r="BP606" i="11"/>
  <c r="BP605" i="11"/>
  <c r="BP604" i="11"/>
  <c r="BP603" i="11"/>
  <c r="BP602" i="11"/>
  <c r="BP601" i="11"/>
  <c r="BP600" i="11"/>
  <c r="BP599" i="11"/>
  <c r="BP598" i="11"/>
  <c r="BP597" i="11"/>
  <c r="BP596" i="11"/>
  <c r="BP595" i="11"/>
  <c r="BP594" i="11"/>
  <c r="BP593" i="11"/>
  <c r="BP592" i="11"/>
  <c r="BP591" i="11"/>
  <c r="BP590" i="11"/>
  <c r="BP589" i="11"/>
  <c r="BP588" i="11"/>
  <c r="BP587" i="11"/>
  <c r="BP586" i="11"/>
  <c r="BP585" i="11"/>
  <c r="BP584" i="11"/>
  <c r="BP583" i="11"/>
  <c r="BP582" i="11"/>
  <c r="BP581" i="11"/>
  <c r="BP580" i="11"/>
  <c r="BP579" i="11"/>
  <c r="BP578" i="11"/>
  <c r="BP577" i="11"/>
  <c r="BP576" i="11"/>
  <c r="BP575" i="11"/>
  <c r="BP574" i="11"/>
  <c r="BP573" i="11"/>
  <c r="BP572" i="11"/>
  <c r="BP571" i="11"/>
  <c r="BP570" i="11"/>
  <c r="BP569" i="11"/>
  <c r="BP568" i="11"/>
  <c r="BP567" i="11"/>
  <c r="BP566" i="11"/>
  <c r="BP565" i="11"/>
  <c r="BP564" i="11"/>
  <c r="BP563" i="11"/>
  <c r="BP562" i="11"/>
  <c r="BP561" i="11"/>
  <c r="BP560" i="11"/>
  <c r="BP559" i="11"/>
  <c r="BP558" i="11"/>
  <c r="BP557" i="11"/>
  <c r="BP556" i="11"/>
  <c r="BP555" i="11"/>
  <c r="BP554" i="11"/>
  <c r="BP553" i="11"/>
  <c r="BP552" i="11"/>
  <c r="BP551" i="11"/>
  <c r="BP550" i="11"/>
  <c r="BP549" i="11"/>
  <c r="BP548" i="11"/>
  <c r="BP547" i="11"/>
  <c r="BP546" i="11"/>
  <c r="BP545" i="11"/>
  <c r="BP544" i="11"/>
  <c r="BP543" i="11"/>
  <c r="BP542" i="11"/>
  <c r="BP541" i="11"/>
  <c r="BP540" i="11"/>
  <c r="BP539" i="11"/>
  <c r="BP538" i="11"/>
  <c r="BP537" i="11"/>
  <c r="BP536" i="11"/>
  <c r="BP535" i="11"/>
  <c r="BP534" i="11"/>
  <c r="BP533" i="11"/>
  <c r="BP532" i="11"/>
  <c r="BP531" i="11"/>
  <c r="BP530" i="11"/>
  <c r="BP529" i="11"/>
  <c r="BP528" i="11"/>
  <c r="BP527" i="11"/>
  <c r="BP526" i="11"/>
  <c r="BP525" i="11"/>
  <c r="BP524" i="11"/>
  <c r="BP523" i="11"/>
  <c r="BP522" i="11"/>
  <c r="BP521" i="11"/>
  <c r="BP520" i="11"/>
  <c r="BP519" i="11"/>
  <c r="BP518" i="11"/>
  <c r="BP517" i="11"/>
  <c r="BP516" i="11"/>
  <c r="BP515" i="11"/>
  <c r="BP514" i="11"/>
  <c r="BP513" i="11"/>
  <c r="BP512" i="11"/>
  <c r="BP511" i="11"/>
  <c r="BP510" i="11"/>
  <c r="BP509" i="11"/>
  <c r="BP508" i="11"/>
  <c r="BP507" i="11"/>
  <c r="BP506" i="11"/>
  <c r="BP505" i="11"/>
  <c r="BP504" i="11"/>
  <c r="BP503" i="11"/>
  <c r="BP502" i="11"/>
  <c r="BP501" i="11"/>
  <c r="BP500" i="11"/>
  <c r="BP499" i="11"/>
  <c r="BP498" i="11"/>
  <c r="BP497" i="11"/>
  <c r="BP496" i="11"/>
  <c r="BP495" i="11"/>
  <c r="BP494" i="11"/>
  <c r="BP493" i="11"/>
  <c r="BP492" i="11"/>
  <c r="BP491" i="11"/>
  <c r="BP490" i="11"/>
  <c r="BP489" i="11"/>
  <c r="BP488" i="11"/>
  <c r="BP487" i="11"/>
  <c r="BP486" i="11"/>
  <c r="BP485" i="11"/>
  <c r="BP484" i="11"/>
  <c r="BP483" i="11"/>
  <c r="BP482" i="11"/>
  <c r="BP481" i="11"/>
  <c r="BP480" i="11"/>
  <c r="BP479" i="11"/>
  <c r="BP478" i="11"/>
  <c r="BP477" i="11"/>
  <c r="BP476" i="11"/>
  <c r="BP475" i="11"/>
  <c r="BP474" i="11"/>
  <c r="BP473" i="11"/>
  <c r="BP472" i="11"/>
  <c r="BP471" i="11"/>
  <c r="BP470" i="11"/>
  <c r="BP469" i="11"/>
  <c r="BP468" i="11"/>
  <c r="BP467" i="11"/>
  <c r="BP466" i="11"/>
  <c r="BP465" i="11"/>
  <c r="BP464" i="11"/>
  <c r="BP463" i="11"/>
  <c r="BP462" i="11"/>
  <c r="BP461" i="11"/>
  <c r="BP460" i="11"/>
  <c r="BP459" i="11"/>
  <c r="BP458" i="11"/>
  <c r="BP457" i="11"/>
  <c r="BP456" i="11"/>
  <c r="BP455" i="11"/>
  <c r="BP454" i="11"/>
  <c r="BP453" i="11"/>
  <c r="BP452" i="11"/>
  <c r="BP451" i="11"/>
  <c r="BP450" i="11"/>
  <c r="BP449" i="11"/>
  <c r="BP448" i="11"/>
  <c r="BP447" i="11"/>
  <c r="BP446" i="11"/>
  <c r="BP445" i="11"/>
  <c r="BP444" i="11"/>
  <c r="BP443" i="11"/>
  <c r="BP442" i="11"/>
  <c r="BP441" i="11"/>
  <c r="BP440" i="11"/>
  <c r="BP439" i="11"/>
  <c r="BP438" i="11"/>
  <c r="BP437" i="11"/>
  <c r="BP436" i="11"/>
  <c r="BP435" i="11"/>
  <c r="BP434" i="11"/>
  <c r="BP433" i="11"/>
  <c r="BP432" i="11"/>
  <c r="BP431" i="11"/>
  <c r="BP430" i="11"/>
  <c r="BP429" i="11"/>
  <c r="BP428" i="11"/>
  <c r="BP427" i="11"/>
  <c r="BP426" i="11"/>
  <c r="BP425" i="11"/>
  <c r="BP424" i="11"/>
  <c r="BP423" i="11"/>
  <c r="BP422" i="11"/>
  <c r="BP421" i="11"/>
  <c r="BP420" i="11"/>
  <c r="BP419" i="11"/>
  <c r="BP418" i="11"/>
  <c r="BP417" i="11"/>
  <c r="BP416" i="11"/>
  <c r="BP415" i="11"/>
  <c r="BP414" i="11"/>
  <c r="BP413" i="11"/>
  <c r="BP412" i="11"/>
  <c r="BP411" i="11"/>
  <c r="BP410" i="11"/>
  <c r="BP409" i="11"/>
  <c r="BP408" i="11"/>
  <c r="BP407" i="11"/>
  <c r="BP406" i="11"/>
  <c r="BP405" i="11"/>
  <c r="BP404" i="11"/>
  <c r="BP403" i="11"/>
  <c r="BP402" i="11"/>
  <c r="BP401" i="11"/>
  <c r="BP400" i="11"/>
  <c r="BP399" i="11"/>
  <c r="BP398" i="11"/>
  <c r="BP397" i="11"/>
  <c r="BP396" i="11"/>
  <c r="BP395" i="11"/>
  <c r="BP394" i="11"/>
  <c r="BP393" i="11"/>
  <c r="BP392" i="11"/>
  <c r="BP391" i="11"/>
  <c r="BP390" i="11"/>
  <c r="BP389" i="11"/>
  <c r="BP388" i="11"/>
  <c r="BP387" i="11"/>
  <c r="BP386" i="11"/>
  <c r="BP385" i="11"/>
  <c r="BP384" i="11"/>
  <c r="BP383" i="11"/>
  <c r="BP382" i="11"/>
  <c r="BP381" i="11"/>
  <c r="BP380" i="11"/>
  <c r="BP379" i="11"/>
  <c r="BP378" i="11"/>
  <c r="BP377" i="11"/>
  <c r="BP376" i="11"/>
  <c r="BP375" i="11"/>
  <c r="BP374" i="11"/>
  <c r="BP373" i="11"/>
  <c r="BP372" i="11"/>
  <c r="BP371" i="11"/>
  <c r="BP370" i="11"/>
  <c r="BP369" i="11"/>
  <c r="BP368" i="11"/>
  <c r="BP367" i="11"/>
  <c r="BP366" i="11"/>
  <c r="BP365" i="11"/>
  <c r="BP364" i="11"/>
  <c r="BP363" i="11"/>
  <c r="BP362" i="11"/>
  <c r="BP361" i="11"/>
  <c r="BP360" i="11"/>
  <c r="BP359" i="11"/>
  <c r="BP358" i="11"/>
  <c r="BP357" i="11"/>
  <c r="BP356" i="11"/>
  <c r="BP355" i="11"/>
  <c r="BP354" i="11"/>
  <c r="BP353" i="11"/>
  <c r="BP352" i="11"/>
  <c r="BP351" i="11"/>
  <c r="BP350" i="11"/>
  <c r="BP349" i="11"/>
  <c r="BP348" i="11"/>
  <c r="BP347" i="11"/>
  <c r="BP346" i="11"/>
  <c r="BP345" i="11"/>
  <c r="BP344" i="11"/>
  <c r="BP343" i="11"/>
  <c r="BP342" i="11"/>
  <c r="BP341" i="11"/>
  <c r="BP340" i="11"/>
  <c r="BP339" i="11"/>
  <c r="BP338" i="11"/>
  <c r="BP337" i="11"/>
  <c r="BP336" i="11"/>
  <c r="BP335" i="11"/>
  <c r="BP334" i="11"/>
  <c r="BP333" i="11"/>
  <c r="BP332" i="11"/>
  <c r="BP331" i="11"/>
  <c r="BP330" i="11"/>
  <c r="BP329" i="11"/>
  <c r="BP328" i="11"/>
  <c r="BP327" i="11"/>
  <c r="BP326" i="11"/>
  <c r="BP325" i="11"/>
  <c r="BP324" i="11"/>
  <c r="BP323" i="11"/>
  <c r="BP322" i="11"/>
  <c r="BP321" i="11"/>
  <c r="BP320" i="11"/>
  <c r="BP319" i="11"/>
  <c r="BP318" i="11"/>
  <c r="BP317" i="11"/>
  <c r="BP316" i="11"/>
  <c r="BP315" i="11"/>
  <c r="BP314" i="11"/>
  <c r="BP313" i="11"/>
  <c r="BP312" i="11"/>
  <c r="BP311" i="11"/>
  <c r="BP310" i="11"/>
  <c r="BP309" i="11"/>
  <c r="BP308" i="11"/>
  <c r="BP307" i="11"/>
  <c r="BP306" i="11"/>
  <c r="BP305" i="11"/>
  <c r="BP304" i="11"/>
  <c r="BP303" i="11"/>
  <c r="BP302" i="11"/>
  <c r="BP301" i="11"/>
  <c r="BP300" i="11"/>
  <c r="BP299" i="11"/>
  <c r="BP298" i="11"/>
  <c r="BP297" i="11"/>
  <c r="BP296" i="11"/>
  <c r="BP295" i="11"/>
  <c r="BP294" i="11"/>
  <c r="BP293" i="11"/>
  <c r="BP292" i="11"/>
  <c r="BP291" i="11"/>
  <c r="BP290" i="11"/>
  <c r="BP289" i="11"/>
  <c r="BP288" i="11"/>
  <c r="BP287" i="11"/>
  <c r="BP286" i="11"/>
  <c r="BP285" i="11"/>
  <c r="BP284" i="11"/>
  <c r="BP283" i="11"/>
  <c r="BP282" i="11"/>
  <c r="BP281" i="11"/>
  <c r="BP280" i="11"/>
  <c r="BP279" i="11"/>
  <c r="BP278" i="11"/>
  <c r="BP277" i="11"/>
  <c r="BP276" i="11"/>
  <c r="BP275" i="11"/>
  <c r="BP274" i="11"/>
  <c r="BP273" i="11"/>
  <c r="BP272" i="11"/>
  <c r="BP271" i="11"/>
  <c r="BP270" i="11"/>
  <c r="BP269" i="11"/>
  <c r="BP268" i="11"/>
  <c r="BP267" i="11"/>
  <c r="BP266" i="11"/>
  <c r="BP265" i="11"/>
  <c r="BP264" i="11"/>
  <c r="BP263" i="11"/>
  <c r="BP262" i="11"/>
  <c r="BP261" i="11"/>
  <c r="BP260" i="11"/>
  <c r="BP259" i="11"/>
  <c r="BP258" i="11"/>
  <c r="BP257" i="11"/>
  <c r="BP256" i="11"/>
  <c r="BP255" i="11"/>
  <c r="BP254" i="11"/>
  <c r="BP253" i="11"/>
  <c r="BP252" i="11"/>
  <c r="BP251" i="11"/>
  <c r="BP250" i="11"/>
  <c r="BP249" i="11"/>
  <c r="BP248" i="11"/>
  <c r="BP247" i="11"/>
  <c r="BP246" i="11"/>
  <c r="BP245" i="11"/>
  <c r="BP244" i="11"/>
  <c r="BP243" i="11"/>
  <c r="BP242" i="11"/>
  <c r="BP241" i="11"/>
  <c r="BP240" i="11"/>
  <c r="BP239" i="11"/>
  <c r="BP238" i="11"/>
  <c r="BP237" i="11"/>
  <c r="BP236" i="11"/>
  <c r="BP235" i="11"/>
  <c r="BP234" i="11"/>
  <c r="BP233" i="11"/>
  <c r="BP232" i="11"/>
  <c r="BP231" i="11"/>
  <c r="BP230" i="11"/>
  <c r="BP229" i="11"/>
  <c r="BP228" i="11"/>
  <c r="BP227" i="11"/>
  <c r="BP226" i="11"/>
  <c r="BP225" i="11"/>
  <c r="BP224" i="11"/>
  <c r="BP223" i="11"/>
  <c r="BP222" i="11"/>
  <c r="BP221" i="11"/>
  <c r="BP220" i="11"/>
  <c r="BP219" i="11"/>
  <c r="BP218" i="11"/>
  <c r="BP217" i="11"/>
  <c r="BP216" i="11"/>
  <c r="BP215" i="11"/>
  <c r="BP214" i="11"/>
  <c r="BP213" i="11"/>
  <c r="BP212" i="11"/>
  <c r="BP211" i="11"/>
  <c r="BP210" i="11"/>
  <c r="BP209" i="11"/>
  <c r="BP208" i="11"/>
  <c r="BP207" i="11"/>
  <c r="BP206" i="11"/>
  <c r="BP205" i="11"/>
  <c r="BP204" i="11"/>
  <c r="BP203" i="11"/>
  <c r="BP202" i="11"/>
  <c r="BP201" i="11"/>
  <c r="BP200" i="11"/>
  <c r="BP199" i="11"/>
  <c r="BP198" i="11"/>
  <c r="BP197" i="11"/>
  <c r="BP196" i="11"/>
  <c r="BP195" i="11"/>
  <c r="BP194" i="11"/>
  <c r="BP193" i="11"/>
  <c r="BP192" i="11"/>
  <c r="BP191" i="11"/>
  <c r="BP190" i="11"/>
  <c r="BP189" i="11"/>
  <c r="BP188" i="11"/>
  <c r="BP187" i="11"/>
  <c r="BP186" i="11"/>
  <c r="BP185" i="11"/>
  <c r="BP184" i="11"/>
  <c r="BP183" i="11"/>
  <c r="BP182" i="11"/>
  <c r="BP181" i="11"/>
  <c r="BP180" i="11"/>
  <c r="BP179" i="11"/>
  <c r="BP178" i="11"/>
  <c r="BP177" i="11"/>
  <c r="BP176" i="11"/>
  <c r="BP175" i="11"/>
  <c r="BP174" i="11"/>
  <c r="BP173" i="11"/>
  <c r="BP172" i="11"/>
  <c r="BP171" i="11"/>
  <c r="BP170" i="11"/>
  <c r="BP169" i="11"/>
  <c r="BP168" i="11"/>
  <c r="BP167" i="11"/>
  <c r="BP166" i="11"/>
  <c r="BP165" i="11"/>
  <c r="BP164" i="11"/>
  <c r="BP163" i="11"/>
  <c r="BP162" i="11"/>
  <c r="BP161" i="11"/>
  <c r="BP160" i="11"/>
  <c r="BP159" i="11"/>
  <c r="BP158" i="11"/>
  <c r="BP157" i="11"/>
  <c r="BP156" i="11"/>
  <c r="BP155" i="11"/>
  <c r="BP154" i="11"/>
  <c r="BP153" i="11"/>
  <c r="BP152" i="11"/>
  <c r="BP151" i="11"/>
  <c r="BP150" i="11"/>
  <c r="BP149" i="11"/>
  <c r="BP148" i="11"/>
  <c r="BP147" i="11"/>
  <c r="BP146" i="11"/>
  <c r="BP145" i="11"/>
  <c r="BP144" i="11"/>
  <c r="BP143" i="11"/>
  <c r="BP142" i="11"/>
  <c r="BP141" i="11"/>
  <c r="BP140" i="11"/>
  <c r="BP139" i="11"/>
  <c r="BP138" i="11"/>
  <c r="BP137" i="11"/>
  <c r="BP136" i="11"/>
  <c r="BP135" i="11"/>
  <c r="BP134" i="11"/>
  <c r="BP133" i="11"/>
  <c r="BP132" i="11"/>
  <c r="BP131" i="11"/>
  <c r="BP130" i="11"/>
  <c r="BP129" i="11"/>
  <c r="BP128" i="11"/>
  <c r="BP127" i="11"/>
  <c r="BP126" i="11"/>
  <c r="BP125" i="11"/>
  <c r="BP124" i="11"/>
  <c r="BP123" i="11"/>
  <c r="BP122" i="11"/>
  <c r="BP121" i="11"/>
  <c r="BP120" i="11"/>
  <c r="BP119" i="11"/>
  <c r="BP118" i="11"/>
  <c r="BP117" i="11"/>
  <c r="BP116" i="11"/>
  <c r="BP115" i="11"/>
  <c r="BP114" i="11"/>
  <c r="BP113" i="11"/>
  <c r="BP112" i="11"/>
  <c r="BP111" i="11"/>
  <c r="BP110" i="11"/>
  <c r="BP109" i="11"/>
  <c r="BP108" i="11"/>
  <c r="BP107" i="11"/>
  <c r="BP106" i="11"/>
  <c r="BP105" i="11"/>
  <c r="BP104" i="11"/>
  <c r="BP103" i="11"/>
  <c r="BP102" i="11"/>
  <c r="BP101" i="11"/>
  <c r="BP100" i="11"/>
  <c r="BP99" i="11"/>
  <c r="BP98" i="11"/>
  <c r="BP97" i="11"/>
  <c r="BP96" i="11"/>
  <c r="BP95" i="11"/>
  <c r="BP94" i="11"/>
  <c r="BP93" i="11"/>
  <c r="BP92" i="11"/>
  <c r="BP91" i="11"/>
  <c r="BP90" i="11"/>
  <c r="BP89" i="11"/>
  <c r="BP88" i="11"/>
  <c r="BP87" i="11"/>
  <c r="BP86" i="11"/>
  <c r="BP85" i="11"/>
  <c r="BP84" i="11"/>
  <c r="BP83" i="11"/>
  <c r="BP82" i="11"/>
  <c r="BP81" i="11"/>
  <c r="BP80" i="11"/>
  <c r="BP79" i="11"/>
  <c r="BP78" i="11"/>
  <c r="BP77" i="11"/>
  <c r="BP76" i="11"/>
  <c r="BP75" i="11"/>
  <c r="BP74" i="11"/>
  <c r="BP73" i="11"/>
  <c r="BP72" i="11"/>
  <c r="BP71" i="11"/>
  <c r="BP70" i="11"/>
  <c r="BP69" i="11"/>
  <c r="BP68" i="11"/>
  <c r="BP67" i="11"/>
  <c r="BP66" i="11"/>
  <c r="BP65" i="11"/>
  <c r="BP64" i="11"/>
  <c r="BP63" i="11"/>
  <c r="BP62" i="11"/>
  <c r="BP61" i="11"/>
  <c r="BP60" i="11"/>
  <c r="BP59" i="11"/>
  <c r="BP58" i="11"/>
  <c r="BP57" i="11"/>
  <c r="BP56" i="11"/>
  <c r="BP55" i="11"/>
  <c r="BP54" i="11"/>
  <c r="BP53" i="11"/>
  <c r="BP52" i="11"/>
  <c r="BP51" i="11"/>
  <c r="BP50" i="11"/>
  <c r="BP49" i="11"/>
  <c r="BP48" i="11"/>
  <c r="BP47" i="11"/>
  <c r="BP46" i="11"/>
  <c r="BP45" i="11"/>
  <c r="BP44" i="11"/>
  <c r="BP43" i="11"/>
  <c r="BP42" i="11"/>
  <c r="BP41" i="11"/>
  <c r="BP40" i="11"/>
  <c r="BP39" i="11"/>
  <c r="BP38" i="11"/>
  <c r="BP37" i="11"/>
  <c r="BP36" i="11"/>
  <c r="BP35" i="11"/>
  <c r="BP34" i="11"/>
  <c r="BP33" i="11"/>
  <c r="BP32" i="11"/>
  <c r="BP31" i="11"/>
  <c r="BP30" i="11"/>
  <c r="BP29" i="11"/>
  <c r="BP28" i="11"/>
  <c r="BP27" i="11"/>
  <c r="BP26" i="11"/>
  <c r="BP25" i="11"/>
  <c r="BP24" i="11"/>
  <c r="BP23" i="11"/>
  <c r="BP22" i="11"/>
  <c r="BP21" i="11"/>
  <c r="BP20" i="11"/>
  <c r="BP19" i="11"/>
  <c r="BP18" i="11"/>
  <c r="BP17" i="11"/>
  <c r="BP16" i="11"/>
  <c r="BP15" i="11"/>
  <c r="BP14" i="11"/>
  <c r="BP13" i="11"/>
  <c r="BP12" i="11"/>
  <c r="BP11" i="11"/>
  <c r="BP10" i="11"/>
  <c r="BP9" i="11"/>
  <c r="BP8" i="11"/>
  <c r="BP7" i="11"/>
  <c r="BP6" i="11"/>
  <c r="BO3" i="11"/>
  <c r="BN3" i="11"/>
  <c r="BM3" i="11"/>
  <c r="BL3" i="11"/>
  <c r="BK3" i="11"/>
  <c r="BJ3" i="11"/>
  <c r="BI3" i="11"/>
  <c r="BH3" i="11"/>
  <c r="BG3" i="11"/>
  <c r="BF3" i="11"/>
  <c r="BE3" i="11"/>
  <c r="BD3" i="11"/>
  <c r="BC3" i="11"/>
  <c r="BB3" i="11"/>
  <c r="BA3" i="11"/>
  <c r="AZ3" i="11"/>
  <c r="AY3" i="11"/>
  <c r="AX3" i="11"/>
  <c r="AW3" i="11"/>
  <c r="AV3" i="11"/>
  <c r="AU3" i="11"/>
  <c r="AT3" i="11"/>
  <c r="AS3" i="11"/>
  <c r="AR3" i="11"/>
  <c r="AQ3" i="11"/>
  <c r="AP3" i="11"/>
  <c r="AO3" i="11"/>
  <c r="AN3" i="11"/>
  <c r="AM3" i="11"/>
  <c r="AL3" i="11"/>
  <c r="AK3" i="11"/>
  <c r="AJ3" i="11"/>
  <c r="AI3" i="11"/>
  <c r="AH3" i="11"/>
  <c r="AG3" i="11"/>
  <c r="S2" i="11"/>
  <c r="R2" i="11"/>
  <c r="BN154" i="10"/>
  <c r="BN153" i="10"/>
  <c r="BN152" i="10"/>
  <c r="BN151" i="10"/>
  <c r="BN150" i="10"/>
  <c r="BN149" i="10"/>
  <c r="BN148" i="10"/>
  <c r="BN147" i="10"/>
  <c r="BN146" i="10"/>
  <c r="BN145" i="10"/>
  <c r="BN144" i="10"/>
  <c r="BN143" i="10"/>
  <c r="BN142" i="10"/>
  <c r="BN141" i="10"/>
  <c r="BN140" i="10"/>
  <c r="BN139" i="10"/>
  <c r="BN138" i="10"/>
  <c r="BN137" i="10"/>
  <c r="BN136" i="10"/>
  <c r="BN135" i="10"/>
  <c r="BN134" i="10"/>
  <c r="BN133" i="10"/>
  <c r="BN132" i="10"/>
  <c r="BN131" i="10"/>
  <c r="BN130" i="10"/>
  <c r="BN129" i="10"/>
  <c r="BN128" i="10"/>
  <c r="BN127" i="10"/>
  <c r="BN126" i="10"/>
  <c r="BN125" i="10"/>
  <c r="BN124" i="10"/>
  <c r="BN123" i="10"/>
  <c r="BN122" i="10"/>
  <c r="BN121" i="10"/>
  <c r="BN120" i="10"/>
  <c r="BN119" i="10"/>
  <c r="BN118" i="10"/>
  <c r="BN117" i="10"/>
  <c r="BN116" i="10"/>
  <c r="BN115" i="10"/>
  <c r="BN114" i="10"/>
  <c r="BN113" i="10"/>
  <c r="BN112" i="10"/>
  <c r="BN111" i="10"/>
  <c r="BN110" i="10"/>
  <c r="BN109" i="10"/>
  <c r="BN108" i="10"/>
  <c r="BN107" i="10"/>
  <c r="BN106" i="10"/>
  <c r="BN105" i="10"/>
  <c r="BN104" i="10"/>
  <c r="BN103" i="10"/>
  <c r="BN102" i="10"/>
  <c r="BN101" i="10"/>
  <c r="BN100" i="10"/>
  <c r="BN99" i="10"/>
  <c r="BN98" i="10"/>
  <c r="BN97" i="10"/>
  <c r="BN96" i="10"/>
  <c r="BN95" i="10"/>
  <c r="BN94" i="10"/>
  <c r="BN93" i="10"/>
  <c r="BN92" i="10"/>
  <c r="BN91" i="10"/>
  <c r="BN90" i="10"/>
  <c r="BN89" i="10"/>
  <c r="BN88" i="10"/>
  <c r="BN87" i="10"/>
  <c r="BN86" i="10"/>
  <c r="BN85" i="10"/>
  <c r="BN84" i="10"/>
  <c r="BN83" i="10"/>
  <c r="BN82" i="10"/>
  <c r="BN81" i="10"/>
  <c r="BN80" i="10"/>
  <c r="BN79" i="10"/>
  <c r="BN78" i="10"/>
  <c r="BN77" i="10"/>
  <c r="BN76" i="10"/>
  <c r="BN75" i="10"/>
  <c r="BN74" i="10"/>
  <c r="BN73" i="10"/>
  <c r="BN72" i="10"/>
  <c r="BN71" i="10"/>
  <c r="BN70" i="10"/>
  <c r="BN69" i="10"/>
  <c r="BN68" i="10"/>
  <c r="BN67" i="10"/>
  <c r="BN66" i="10"/>
  <c r="BN65" i="10"/>
  <c r="BN64" i="10"/>
  <c r="BN63" i="10"/>
  <c r="BN62" i="10"/>
  <c r="BN61" i="10"/>
  <c r="BN60" i="10"/>
  <c r="BN59" i="10"/>
  <c r="BN58" i="10"/>
  <c r="BN57" i="10"/>
  <c r="BN56" i="10"/>
  <c r="BN55" i="10"/>
  <c r="BN54" i="10"/>
  <c r="BN53" i="10"/>
  <c r="BN52" i="10"/>
  <c r="BN51" i="10"/>
  <c r="BN50" i="10"/>
  <c r="BN49" i="10"/>
  <c r="BN48" i="10"/>
  <c r="BN47" i="10"/>
  <c r="BN46" i="10"/>
  <c r="BN45" i="10"/>
  <c r="BN44" i="10"/>
  <c r="BN43" i="10"/>
  <c r="BN42" i="10"/>
  <c r="BN41" i="10"/>
  <c r="BN40" i="10"/>
  <c r="BN39" i="10"/>
  <c r="BN38" i="10"/>
  <c r="BN37" i="10"/>
  <c r="BN36" i="10"/>
  <c r="BN35" i="10"/>
  <c r="BN34" i="10"/>
  <c r="BN33" i="10"/>
  <c r="BN32" i="10"/>
  <c r="BN31" i="10"/>
  <c r="BN30" i="10"/>
  <c r="BN29" i="10"/>
  <c r="BN28" i="10"/>
  <c r="BN27" i="10"/>
  <c r="BN26" i="10"/>
  <c r="BN25" i="10"/>
  <c r="BN24" i="10"/>
  <c r="BN23" i="10"/>
  <c r="BN22" i="10"/>
  <c r="BN21" i="10"/>
  <c r="BN20" i="10"/>
  <c r="BN19" i="10"/>
  <c r="BN18" i="10"/>
  <c r="BN17" i="10"/>
  <c r="BN16" i="10"/>
  <c r="BN15" i="10"/>
  <c r="BN14" i="10"/>
  <c r="BN13" i="10"/>
  <c r="BN12" i="10"/>
  <c r="BN11" i="10"/>
  <c r="BN10" i="10"/>
  <c r="BN9" i="10"/>
  <c r="BN8" i="10"/>
  <c r="BN7" i="10"/>
  <c r="BN6" i="10"/>
  <c r="BN5" i="10"/>
  <c r="BN4" i="10"/>
  <c r="BM1" i="10"/>
  <c r="BL1" i="10"/>
  <c r="BK1" i="10"/>
  <c r="BJ1" i="10"/>
  <c r="BI1" i="10"/>
  <c r="BH1" i="10"/>
  <c r="BG1" i="10"/>
  <c r="BF1" i="10"/>
  <c r="BE1" i="10"/>
  <c r="BD1" i="10"/>
  <c r="BC1" i="10"/>
  <c r="BB1" i="10"/>
  <c r="BA1" i="10"/>
  <c r="AZ1" i="10"/>
  <c r="AY1" i="10"/>
  <c r="AX1" i="10"/>
  <c r="AW1" i="10"/>
  <c r="AV1" i="10"/>
  <c r="AU1" i="10"/>
  <c r="AT1" i="10"/>
  <c r="AS1" i="10"/>
  <c r="AR1" i="10"/>
  <c r="AQ1" i="10"/>
  <c r="AP1" i="10"/>
  <c r="AO1" i="10"/>
  <c r="AN1" i="10"/>
  <c r="AM1" i="10"/>
  <c r="AL1" i="10"/>
  <c r="AK1" i="10"/>
  <c r="AJ1" i="10"/>
  <c r="AI1" i="10"/>
  <c r="AH1" i="10"/>
  <c r="AG1" i="10"/>
  <c r="AF1" i="10"/>
  <c r="AE1" i="10"/>
  <c r="Q1" i="10"/>
  <c r="P1"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3" authorId="0" shapeId="0" xr:uid="{00000000-0006-0000-0900-000008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문서/영상
	-tc={C13BAA70-377D-487F-85BC-7414D92A63BD}</t>
        </r>
      </text>
    </comment>
    <comment ref="F3" authorId="0" shapeId="0" xr:uid="{00000000-0006-0000-0900-000001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Pdf/URL/Yuotube
	-tc={A4C16F39-5B40-438B-B550-7FCF0F9C962E}</t>
        </r>
      </text>
    </comment>
    <comment ref="I3" authorId="0" shapeId="0" xr:uid="{00000000-0006-0000-0900-000007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영문/국문
	-tc={13611CCA-CC59-4D02-A3ED-5331ED746A07}</t>
        </r>
      </text>
    </comment>
    <comment ref="J3" authorId="0" shapeId="0" xr:uid="{00000000-0006-0000-0900-000002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삼일발간물, 기준/가이드라인, 법/제도, 보고/연구, 교육/안내
	-tc={AF16029C-28C2-4337-8322-CD024DF6D13C}</t>
        </r>
      </text>
    </comment>
    <comment ref="L3" authorId="0" shapeId="0" xr:uid="{00000000-0006-0000-0900-000005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ESG경영관리, 전략계획, 실행, 공시, 평가
	-tc={1ADFC43C-8752-49C2-8076-5D88BB963FE5}</t>
        </r>
      </text>
    </comment>
    <comment ref="M3" authorId="0" shapeId="0" xr:uid="{00000000-0006-0000-0900-000004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ESG일반, 환경, 사회, 거버넌스, 금융
	-tc={0B282F8E-D221-42AC-BEDA-5A4DA8DFDAE4}</t>
        </r>
      </text>
    </comment>
    <comment ref="AA32" authorId="0" shapeId="0" xr:uid="{00000000-0006-0000-0900-000006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ISSB, CSRD, SEC, TCFD
	-tc={4F3E47E1-B3FF-4558-9B57-FE0FEF532ACD}</t>
        </r>
      </text>
    </comment>
    <comment ref="AA41" authorId="0" shapeId="0" xr:uid="{00000000-0006-0000-0900-000003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CSRD, SEC
	-tc={B81A1E3D-E5B2-4557-B2FD-366DAC285A03}</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5" authorId="0" shapeId="0" xr:uid="{00000000-0006-0000-0A00-000002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문서/영상
	-tc={7B757A7C-BE54-444C-979A-C168D120FFB4}</t>
        </r>
      </text>
    </comment>
    <comment ref="F5" authorId="0" shapeId="0" xr:uid="{00000000-0006-0000-0A00-000001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Pdf/URL/Yuotube
	-tc={27EBC445-1864-45AE-974B-82404E4871D3}</t>
        </r>
      </text>
    </comment>
    <comment ref="I5" authorId="0" shapeId="0" xr:uid="{00000000-0006-0000-0A00-000003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영문/국문
	-tc={71257C4B-1D42-4978-90FB-F4B5E6C23FAF}</t>
        </r>
      </text>
    </comment>
    <comment ref="J5" authorId="0" shapeId="0" xr:uid="{00000000-0006-0000-0A00-000004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삼일발간물, 기준/가이드라인, 법/제도, 보고/연구, 교육/안내
	-tc={5D9305D4-B6D1-4F01-A05F-2E8576EABF81}</t>
        </r>
      </text>
    </comment>
    <comment ref="L5" authorId="0" shapeId="0" xr:uid="{00000000-0006-0000-0A00-000005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ESG경영관리, 전략계획, 실행, 공시, 평가
	-tc={1A2D6B03-09CA-4E8D-938E-86E27DBC57B7}</t>
        </r>
      </text>
    </comment>
    <comment ref="M5" authorId="0" shapeId="0" xr:uid="{00000000-0006-0000-0A00-000006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ESG일반, 환경, 사회, 거버넌스, 금융
	-tc={86EDAEBE-E758-4799-B783-C1C1AE8D11D4}</t>
        </r>
      </text>
    </comment>
  </commentList>
</comments>
</file>

<file path=xl/sharedStrings.xml><?xml version="1.0" encoding="utf-8"?>
<sst xmlns="http://schemas.openxmlformats.org/spreadsheetml/2006/main" count="72681" uniqueCount="8298">
  <si>
    <t>삼일인사이트</t>
  </si>
  <si>
    <t>기준/가이드라인</t>
  </si>
  <si>
    <t>법/제도</t>
  </si>
  <si>
    <t>연구/보고</t>
  </si>
  <si>
    <t>기후변화</t>
  </si>
  <si>
    <t>온실가스</t>
  </si>
  <si>
    <t>자원 및 순환경제</t>
  </si>
  <si>
    <t>오염과 폐기물</t>
  </si>
  <si>
    <t>생물다양성</t>
  </si>
  <si>
    <t>친환경제품 및 기술</t>
  </si>
  <si>
    <t>인적자원 관리</t>
  </si>
  <si>
    <t>인권</t>
  </si>
  <si>
    <t>지역사회</t>
  </si>
  <si>
    <t>소비자 및 고객</t>
  </si>
  <si>
    <t>이사회</t>
  </si>
  <si>
    <t>주주권리</t>
  </si>
  <si>
    <t>윤리경영</t>
  </si>
  <si>
    <t>위험관리</t>
  </si>
  <si>
    <t>Tax</t>
  </si>
  <si>
    <t>탄소국경세</t>
  </si>
  <si>
    <t>세무 투명성</t>
  </si>
  <si>
    <t>금융</t>
  </si>
  <si>
    <t>금융배출량</t>
  </si>
  <si>
    <t>ESG 투자</t>
  </si>
  <si>
    <t>ESG M&amp;A</t>
  </si>
  <si>
    <t>ESG 실사</t>
  </si>
  <si>
    <t>공시</t>
  </si>
  <si>
    <t>IFRS/ISSB</t>
  </si>
  <si>
    <t>CSRD/ESRS</t>
  </si>
  <si>
    <t>EU Taxonomy</t>
  </si>
  <si>
    <t>GRI</t>
  </si>
  <si>
    <t>TCFD</t>
  </si>
  <si>
    <t>TNFD</t>
  </si>
  <si>
    <t>SEC 기후공시</t>
  </si>
  <si>
    <t>CSDDD</t>
  </si>
  <si>
    <t>ESG 인증</t>
  </si>
  <si>
    <t>세부관리정보</t>
  </si>
  <si>
    <t>기본정보</t>
  </si>
  <si>
    <t>분류정보</t>
  </si>
  <si>
    <t xml:space="preserve"> ESG 토픽(환경)</t>
  </si>
  <si>
    <t>ESG 토픽(사회)</t>
  </si>
  <si>
    <t>ESG토픽(거버넌스)</t>
  </si>
  <si>
    <t>ESG 토픽(Tax)</t>
  </si>
  <si>
    <t>ESG 토픽(금융)</t>
  </si>
  <si>
    <t>ESG토픽(Deal)</t>
  </si>
  <si>
    <t>ESG토픽(공시/인증)</t>
  </si>
  <si>
    <t>ESG 토픽 매핑 수</t>
  </si>
  <si>
    <t xml:space="preserve">원문 Link </t>
  </si>
  <si>
    <t>컨텐츠종류</t>
  </si>
  <si>
    <t xml:space="preserve">파일 형태 </t>
  </si>
  <si>
    <t>분량</t>
  </si>
  <si>
    <t>출처</t>
  </si>
  <si>
    <t>제공언어</t>
  </si>
  <si>
    <t>유형분류</t>
  </si>
  <si>
    <t>유형세분류</t>
  </si>
  <si>
    <t>업무분류</t>
  </si>
  <si>
    <t>주제분류</t>
  </si>
  <si>
    <t>전시여부</t>
  </si>
  <si>
    <t>에너지전환</t>
  </si>
  <si>
    <t>공급망관리</t>
  </si>
  <si>
    <t>환경세와 인센티브제도</t>
  </si>
  <si>
    <t>기후리스크</t>
  </si>
  <si>
    <t>ESG 채권</t>
  </si>
  <si>
    <t>책임투자</t>
  </si>
  <si>
    <t>Count</t>
  </si>
  <si>
    <t>D0001</t>
  </si>
  <si>
    <t>Consolidated Set of the GRI Standards</t>
  </si>
  <si>
    <t>X</t>
  </si>
  <si>
    <t xml:space="preserve">https://www.globalreporting.org/how-to-use-the-gri-standards/gri-standards-english-language/ </t>
  </si>
  <si>
    <t>문서</t>
  </si>
  <si>
    <t>업로드</t>
  </si>
  <si>
    <t>PDF</t>
  </si>
  <si>
    <t>영문</t>
  </si>
  <si>
    <t>ESG일반</t>
  </si>
  <si>
    <t>O</t>
  </si>
  <si>
    <t>D0002</t>
  </si>
  <si>
    <t>GRI 1: Foundation 2021</t>
  </si>
  <si>
    <t>https://www.globalreporting.org/how-to-use-the-gri-standards/gri-standards-english-language/</t>
  </si>
  <si>
    <t>D0003</t>
  </si>
  <si>
    <t>GRI 2: General Disclosures 2021</t>
  </si>
  <si>
    <t>D0004</t>
  </si>
  <si>
    <t>GRI 3: Material Topics 2021</t>
  </si>
  <si>
    <t>D0005</t>
  </si>
  <si>
    <t>GRI 11: Oil and Gas Sector 2021</t>
  </si>
  <si>
    <t>D0006</t>
  </si>
  <si>
    <t>GRI 12: Coal Sector 2022</t>
  </si>
  <si>
    <t>D0007</t>
  </si>
  <si>
    <t>GRI 13: Agriculture, Aquaculture and Fishing Sectors 2022</t>
  </si>
  <si>
    <t>D0008</t>
  </si>
  <si>
    <t>SASB: Apparel, Accessories &amp; Footwear</t>
  </si>
  <si>
    <t>https://www.sasb.org/standards/download/</t>
  </si>
  <si>
    <t>SASB</t>
  </si>
  <si>
    <t>D0009</t>
  </si>
  <si>
    <t>SASB: Appliance Manufacturing</t>
  </si>
  <si>
    <t>D0010</t>
  </si>
  <si>
    <t>SASB: Building Products &amp; Furnishings</t>
  </si>
  <si>
    <t>D0011</t>
  </si>
  <si>
    <t>SASB: E-Commerce</t>
  </si>
  <si>
    <t>D0012</t>
  </si>
  <si>
    <t>SASB: Household &amp; Personal Products</t>
  </si>
  <si>
    <t>D0013</t>
  </si>
  <si>
    <t>SASB: Multiline and Specialty Retailers &amp; Distributors</t>
  </si>
  <si>
    <t>D0014</t>
  </si>
  <si>
    <t>SASB: Toys &amp; Sporting Goods</t>
  </si>
  <si>
    <t>D0015</t>
  </si>
  <si>
    <t>D0016</t>
  </si>
  <si>
    <t>SASB: Construction Materials</t>
  </si>
  <si>
    <t>D0017</t>
  </si>
  <si>
    <t>SASB: Iron &amp; Steel Producers</t>
  </si>
  <si>
    <t>D0018</t>
  </si>
  <si>
    <t>SASB: Metals &amp; Mining</t>
  </si>
  <si>
    <t>D0019</t>
  </si>
  <si>
    <t>SASB: Oil &amp; Gas - Exploration &amp; Production</t>
  </si>
  <si>
    <t>D0020</t>
  </si>
  <si>
    <t>SASB: Oil &amp; Gas - Midstream</t>
  </si>
  <si>
    <t>D0021</t>
  </si>
  <si>
    <t>SASB: Oil &amp; Gas - Refining &amp; Marketing</t>
  </si>
  <si>
    <t>D0022</t>
  </si>
  <si>
    <t>SASB: Oil &amp; Gas - Services</t>
  </si>
  <si>
    <t>D0023</t>
  </si>
  <si>
    <t>SASB: Asset Management &amp; Custody Activities</t>
  </si>
  <si>
    <t>D0024</t>
  </si>
  <si>
    <t>SASB: Commercial Banks</t>
  </si>
  <si>
    <t>D0025</t>
  </si>
  <si>
    <t>SASB: Consumer Finance</t>
  </si>
  <si>
    <t>D0026</t>
  </si>
  <si>
    <t>SASB: Insurance</t>
  </si>
  <si>
    <t>D0027</t>
  </si>
  <si>
    <t>SASB: Investment Banking &amp; Brokerage</t>
  </si>
  <si>
    <t>D0028</t>
  </si>
  <si>
    <t>SASB: Mortgage Finance</t>
  </si>
  <si>
    <t>D0029</t>
  </si>
  <si>
    <t>SASB: Security &amp; Commodity Exchanges</t>
  </si>
  <si>
    <t>D0030</t>
  </si>
  <si>
    <t>SASB: Agricultural Products</t>
  </si>
  <si>
    <t>D0031</t>
  </si>
  <si>
    <t>SASB: Alcoholic Beverages</t>
  </si>
  <si>
    <t>D0032</t>
  </si>
  <si>
    <t>SASB: Food Retailers &amp; Distributors</t>
  </si>
  <si>
    <t>D0033</t>
  </si>
  <si>
    <t>SASB: Meat, Poultry &amp; Dairy</t>
  </si>
  <si>
    <t>D0034</t>
  </si>
  <si>
    <t>SASB: Non-Alcoholic Beverages</t>
  </si>
  <si>
    <t>D0035</t>
  </si>
  <si>
    <t>SASB: Processed Foods</t>
  </si>
  <si>
    <t>D0036</t>
  </si>
  <si>
    <t>SASB: Restaurants</t>
  </si>
  <si>
    <t>D0037</t>
  </si>
  <si>
    <t>SASB: Tobacco</t>
  </si>
  <si>
    <t>D0038</t>
  </si>
  <si>
    <t>SASB: Biotechnology &amp; Pharmaceuticals</t>
  </si>
  <si>
    <t>D0039</t>
  </si>
  <si>
    <t>SASB: Drug Retailers</t>
  </si>
  <si>
    <t>D0040</t>
  </si>
  <si>
    <t>SASB: Health Care Delivery</t>
  </si>
  <si>
    <t>D0041</t>
  </si>
  <si>
    <t>SASB: Health Care Distributors</t>
  </si>
  <si>
    <t>D0042</t>
  </si>
  <si>
    <t>SASB: Managed Care</t>
  </si>
  <si>
    <t>D0043</t>
  </si>
  <si>
    <t>SASB: Medical Equipment &amp; Supplies</t>
  </si>
  <si>
    <t>D0044</t>
  </si>
  <si>
    <t>SASB: Electric Utilities &amp; Power Generators</t>
  </si>
  <si>
    <t>D0045</t>
  </si>
  <si>
    <t>SASB: Engineering &amp; Construction Services</t>
  </si>
  <si>
    <t>D0046</t>
  </si>
  <si>
    <t>SASB: Gas Utilities &amp; Distributors</t>
  </si>
  <si>
    <t>D0047</t>
  </si>
  <si>
    <t>SASB: Home Builders</t>
  </si>
  <si>
    <t>D0048</t>
  </si>
  <si>
    <t>SASB: Real Estate</t>
  </si>
  <si>
    <t>D0049</t>
  </si>
  <si>
    <t>SASB: Real Estate Services</t>
  </si>
  <si>
    <t>D0050</t>
  </si>
  <si>
    <t>SASB: Waste Management</t>
  </si>
  <si>
    <t>D0051</t>
  </si>
  <si>
    <t>SASB: Water Utilities &amp; Services</t>
  </si>
  <si>
    <t>D0052</t>
  </si>
  <si>
    <t>SASB: Biofuels</t>
  </si>
  <si>
    <t>D0053</t>
  </si>
  <si>
    <t>SASB: Forestry Management</t>
  </si>
  <si>
    <t>D0054</t>
  </si>
  <si>
    <t>SASB: Fuel Cells &amp; Industrial Batteries</t>
  </si>
  <si>
    <t>D0055</t>
  </si>
  <si>
    <t>SASB: Pulp &amp; Paper Products</t>
  </si>
  <si>
    <t>D0056</t>
  </si>
  <si>
    <t>SASB: Solar Technology &amp; Project Developers</t>
  </si>
  <si>
    <t>D0057</t>
  </si>
  <si>
    <t>SASB: Wind Technology &amp; Project Developers</t>
  </si>
  <si>
    <t>D0058</t>
  </si>
  <si>
    <t>SASB: Aerospace &amp; Defense</t>
  </si>
  <si>
    <t>D0059</t>
  </si>
  <si>
    <t>SASB: Chemicals</t>
  </si>
  <si>
    <t>D0060</t>
  </si>
  <si>
    <t>SASB: Containers &amp; Packaging</t>
  </si>
  <si>
    <t>D0061</t>
  </si>
  <si>
    <t>SASB: Electrical &amp; Electronic Equipment</t>
  </si>
  <si>
    <t>D0062</t>
  </si>
  <si>
    <t>SASB: Industrial Machinery &amp; Goods</t>
  </si>
  <si>
    <t>D0063</t>
  </si>
  <si>
    <t>SASB: Advertising &amp; Marketing</t>
  </si>
  <si>
    <t>D0064</t>
  </si>
  <si>
    <t>SASB: Casinos &amp; Gaming</t>
  </si>
  <si>
    <t>D0065</t>
  </si>
  <si>
    <t>SASB: Education</t>
  </si>
  <si>
    <t>D0066</t>
  </si>
  <si>
    <t>SASB: Hotels &amp; Lodging</t>
  </si>
  <si>
    <t>D0067</t>
  </si>
  <si>
    <t>SASB: Leisure Facilities</t>
  </si>
  <si>
    <t>D0068</t>
  </si>
  <si>
    <t>SASB: Media &amp; Entertainment</t>
  </si>
  <si>
    <t>D0069</t>
  </si>
  <si>
    <t>SASB: Professional &amp; Commercial Services</t>
  </si>
  <si>
    <t>D0070</t>
  </si>
  <si>
    <t>SASB: Electronic Manufacturing Services &amp; Original Design Manufacturing</t>
  </si>
  <si>
    <t>D0071</t>
  </si>
  <si>
    <t>SASB: Hardware</t>
  </si>
  <si>
    <t>D0072</t>
  </si>
  <si>
    <t>SASB: Internet Media &amp; Services</t>
  </si>
  <si>
    <t>D0073</t>
  </si>
  <si>
    <t>SASB: Semiconductors</t>
  </si>
  <si>
    <t>D0074</t>
  </si>
  <si>
    <t>SASB: Software &amp; IT Services</t>
  </si>
  <si>
    <t>D0075</t>
  </si>
  <si>
    <t>SASB: Telecommunication Services</t>
  </si>
  <si>
    <t>D0076</t>
  </si>
  <si>
    <t>SASB: Air Freight &amp; Logistics</t>
  </si>
  <si>
    <t>D0077</t>
  </si>
  <si>
    <t>SASB: Airlines</t>
  </si>
  <si>
    <t>D0078</t>
  </si>
  <si>
    <t>SASB: Auto Parts</t>
  </si>
  <si>
    <t>D0079</t>
  </si>
  <si>
    <t>SASB: Automobiles</t>
  </si>
  <si>
    <t>D0080</t>
  </si>
  <si>
    <t>SASB: Car Rental &amp; Leasing</t>
  </si>
  <si>
    <t>D0081</t>
  </si>
  <si>
    <t>SASB: Cruise Lines</t>
  </si>
  <si>
    <t>D0082</t>
  </si>
  <si>
    <t>SASB: Marine Transportation</t>
  </si>
  <si>
    <t>D0083</t>
  </si>
  <si>
    <t>SASB: Rail Transportation</t>
  </si>
  <si>
    <t>D0084</t>
  </si>
  <si>
    <t>SASB: Road Transportation</t>
  </si>
  <si>
    <t>D0085</t>
  </si>
  <si>
    <t>SASB 개념체계</t>
  </si>
  <si>
    <t>http://www.kasb.or.kr/fe/bbs/NR_list.do?bbsCd=1112&amp;rowPerPage=100</t>
  </si>
  <si>
    <t>URL</t>
  </si>
  <si>
    <t>한국회계기준원</t>
  </si>
  <si>
    <t>국문</t>
  </si>
  <si>
    <t>D0086</t>
  </si>
  <si>
    <t>SASB 기준 적용 지침</t>
  </si>
  <si>
    <t>D0087</t>
  </si>
  <si>
    <t>SASB 이행입문서</t>
  </si>
  <si>
    <t>D0088</t>
  </si>
  <si>
    <t>SASB: 보험</t>
  </si>
  <si>
    <t>D0089</t>
  </si>
  <si>
    <t>SASB: 상업은행</t>
  </si>
  <si>
    <t>D0090</t>
  </si>
  <si>
    <t>SASB: 증권 및 상품거래소</t>
  </si>
  <si>
    <t>D0091</t>
  </si>
  <si>
    <t>SASB: 투자은행 및 중개</t>
  </si>
  <si>
    <t>D0092</t>
  </si>
  <si>
    <t xml:space="preserve">SASB: 반도체 </t>
  </si>
  <si>
    <t>D0093</t>
  </si>
  <si>
    <t>SASB: 소프트웨어 및 IT 서비스</t>
  </si>
  <si>
    <t>D0094</t>
  </si>
  <si>
    <t>SASB: 통신 서비스</t>
  </si>
  <si>
    <t>D0095</t>
  </si>
  <si>
    <t>SASB: 하드웨어</t>
  </si>
  <si>
    <t>D0096</t>
  </si>
  <si>
    <t>SASB: 광고 및 마케팅</t>
  </si>
  <si>
    <t>D0097</t>
  </si>
  <si>
    <t>SASB: 레저시설</t>
  </si>
  <si>
    <t>D0098</t>
  </si>
  <si>
    <t>SASB: 미디어 및 엔터테이먼트</t>
  </si>
  <si>
    <t>D0099</t>
  </si>
  <si>
    <t>SASB: 가전제품 제조</t>
  </si>
  <si>
    <t>D0100</t>
  </si>
  <si>
    <t>SASB: 가정 및 개인용품</t>
  </si>
  <si>
    <t>D0101</t>
  </si>
  <si>
    <t>SASB: 대형, 전문 유통 및 배급</t>
  </si>
  <si>
    <t>D0102</t>
  </si>
  <si>
    <t>SASB: 가공식품</t>
  </si>
  <si>
    <t>D0103</t>
  </si>
  <si>
    <t>SASB: 담배</t>
  </si>
  <si>
    <t>D0104</t>
  </si>
  <si>
    <t>SASB: 도로운송</t>
  </si>
  <si>
    <t>D0105</t>
  </si>
  <si>
    <t>SASB: 자동차 부품</t>
  </si>
  <si>
    <t>D0106</t>
  </si>
  <si>
    <t>SASB: 자동차</t>
  </si>
  <si>
    <t>D0107</t>
  </si>
  <si>
    <t>SASB: 항공 운송 및 물류</t>
  </si>
  <si>
    <t>D0108</t>
  </si>
  <si>
    <t>SASB: 항공</t>
  </si>
  <si>
    <t>D0109</t>
  </si>
  <si>
    <t>SASB: 해상 운송</t>
  </si>
  <si>
    <t>D0110</t>
  </si>
  <si>
    <t>SASB: 가스 유틸리티 및 유통</t>
  </si>
  <si>
    <t>D0111</t>
  </si>
  <si>
    <t>SASB: 엔지니어링 및 건축 서비스</t>
  </si>
  <si>
    <t>D0112</t>
  </si>
  <si>
    <t xml:space="preserve">SASB: 주택 건설 </t>
  </si>
  <si>
    <t>D0113</t>
  </si>
  <si>
    <t>SASB: 산업 기계 및 제품</t>
  </si>
  <si>
    <t>D0114</t>
  </si>
  <si>
    <t>SASB: 용기 및 포장</t>
  </si>
  <si>
    <t>D0115</t>
  </si>
  <si>
    <t>SASB: 우주항공 및 국방</t>
  </si>
  <si>
    <t>D0116</t>
  </si>
  <si>
    <t>SASB: 전기 및 전자장비</t>
  </si>
  <si>
    <t>D0117</t>
  </si>
  <si>
    <t>SASB: 화학</t>
  </si>
  <si>
    <t>D0118</t>
  </si>
  <si>
    <t>SASB: 연료전지 및 산업용 배터리</t>
  </si>
  <si>
    <t>D0119</t>
  </si>
  <si>
    <t>SASB: 펄프 및 종이제품</t>
  </si>
  <si>
    <t>D0120</t>
  </si>
  <si>
    <t>SASB: 건축자재</t>
  </si>
  <si>
    <t>D0121</t>
  </si>
  <si>
    <t>SASB: 석탄 사업</t>
  </si>
  <si>
    <t>D0122</t>
  </si>
  <si>
    <t>SASB: 철강 제조</t>
  </si>
  <si>
    <t>D0123</t>
  </si>
  <si>
    <t>SASB: 바이오기술 및 제약</t>
  </si>
  <si>
    <t>D0124</t>
  </si>
  <si>
    <t xml:space="preserve">SASB: 의료장비 및 용품 </t>
  </si>
  <si>
    <t>D0125</t>
  </si>
  <si>
    <t>TCFD Recommendations</t>
  </si>
  <si>
    <t>https://assets.bbhub.io/company/sites/60/2021/10/FINAL-2017-TCFD-Report.pdf</t>
  </si>
  <si>
    <t>Task Force on Climate-related Financial Disclosures</t>
  </si>
  <si>
    <t>환경</t>
  </si>
  <si>
    <t>D0126</t>
  </si>
  <si>
    <t>TCFD 권고안</t>
  </si>
  <si>
    <t>https://www.kicpa.or.kr/portal/default/kicpa/gnb/kr_pc/menu02/menu18/menu03.page</t>
  </si>
  <si>
    <t>D0127</t>
  </si>
  <si>
    <t>TCFD Publication</t>
  </si>
  <si>
    <t>https://www.fsb-tcfd.org/publications/</t>
  </si>
  <si>
    <t>웹페이지</t>
  </si>
  <si>
    <t>D0128</t>
  </si>
  <si>
    <t>TNFD Publication</t>
  </si>
  <si>
    <t>https://framework.tnfd.global/downloads/</t>
  </si>
  <si>
    <t>Taskforce on Nature-related Financial Disclosures</t>
  </si>
  <si>
    <t>D0129</t>
  </si>
  <si>
    <t>Exposure Draft on IFRS S1 General Requirements for Disclosure of Sustainability-related Financial Information</t>
  </si>
  <si>
    <t>https://www.ifrs.org/content/dam/ifrs/project/general-sustainability-related-disclosures/exposure-draft-ifrs-s1-general-requirements-for-disclosure-of-sustainability-related-financial-information.pdf</t>
  </si>
  <si>
    <t>IFRS</t>
  </si>
  <si>
    <t>D0130</t>
  </si>
  <si>
    <t>IFRS S1 지속가능성 관련 재무정보 공시를 위한 일반 요구사항 [초안]</t>
  </si>
  <si>
    <t>http://www.kasb.or.kr/fe/bbs/NR_view.do?bbsCd=1108&amp;bbsSeq=37869&amp;currentPage=1&amp;rowPerPage=10&amp;ctgCd=&amp;sortCds=&amp;startDt=&amp;endDt=&amp;searchKey=1000&amp;searchVal=</t>
  </si>
  <si>
    <t>ISSB</t>
  </si>
  <si>
    <t>D0131</t>
  </si>
  <si>
    <t>Exposure Draft IFRS S2 Climate-related Disclosures</t>
  </si>
  <si>
    <t>https://www.ifrs.org/content/dam/ifrs/project/climate-related-disclosures/issb-exposure-draft-2022-2-climate-related-disclosures.pdf</t>
  </si>
  <si>
    <t>D0132</t>
  </si>
  <si>
    <t>IFRS S2 기후 관련 공시 [초안]</t>
  </si>
  <si>
    <t>http://www.kasb.or.kr/fe/bbs/NR_view.do?bbsCd=1108&amp;bbsSeq=37870&amp;currentPage=1&amp;rowPerPage=10&amp;ctgCd=&amp;sortCds=&amp;startDt=&amp;endDt=&amp;searchKey=1000&amp;searchVal=</t>
  </si>
  <si>
    <t>D0133</t>
  </si>
  <si>
    <t>Illustrative Guidance on Exposure Draft IFRS S1 General Requirements for Disclosure of Sustainability-related Financial Information</t>
  </si>
  <si>
    <t>https://www.ifrs.org/content/dam/ifrs/project/general-sustainability-related-disclosures/illustrative-guidance-exposure-draft-ifrs-s1-general-requirements-for-disclosure-of-sustainability-related-financial-information.pdf</t>
  </si>
  <si>
    <t>D0134</t>
  </si>
  <si>
    <t>Illustrative Guidance on Exposure Draft IFRS S2 Climate-related Disclosures</t>
  </si>
  <si>
    <t>https://www.ifrs.org/content/dam/ifrs/project/climate-related-disclosures/issb-exposure-draft-2022-2-illustrative-guidance-on-climate-related-disclosures.pdf</t>
  </si>
  <si>
    <t>D0135</t>
  </si>
  <si>
    <t>Draft ESRS 1 General requirements</t>
  </si>
  <si>
    <t>https://www.efrag.org/Assets/Download?assetUrl=%2Fsites%2Fwebpublishing%2FMeeting%20Documents%2F2211141505388508%2FDRAFT%20ESRS%201%20General%20requirements%2014%20November_.pdf</t>
  </si>
  <si>
    <t>EFRAG</t>
  </si>
  <si>
    <t>D0136</t>
  </si>
  <si>
    <t>Draft ESRS 2 General Disclosures</t>
  </si>
  <si>
    <t>https://www.efrag.org/Assets/Download?assetUrl=%2Fsites%2Fwebpublishing%2FMeeting%20Documents%2F2211141505388508%2FDraft%20ESRS%202%20General%20Disclosures%2015%20November%202022.pdf</t>
  </si>
  <si>
    <t>D0137</t>
  </si>
  <si>
    <t>Draft ESRS E1 Climate Change</t>
  </si>
  <si>
    <t>https://www.efrag.org/Assets/Download?assetUrl=%2Fsites%2Fwebpublishing%2FMeeting%20Documents%2F2211141505388508%2FDraft%20ESRS%20E1%20Climate%20Change-141122_.pdf</t>
  </si>
  <si>
    <t>D0138</t>
  </si>
  <si>
    <t xml:space="preserve">Draft ESRS E2 Pollution  </t>
  </si>
  <si>
    <t>https://www.efrag.org/Assets/Download?assetUrl=%2Fsites%2Fwebpublishing%2FMeeting%20Documents%2F2211141505388508%2FDRAFT%20ESRS%20E2%20Pollution%2015%20November%202022.pdf</t>
  </si>
  <si>
    <t>D0139</t>
  </si>
  <si>
    <t>Draft ESRS E3 Water and marine resources</t>
  </si>
  <si>
    <t>https://www.efrag.org/Assets/Download?assetUrl=%2Fsites%2Fwebpublishing%2FMeeting%20Documents%2F2211141505388508%2FDRAFT%20ESRS%20E3%20Water%20and%20marine%20resources%2015%20November%202022.pdf</t>
  </si>
  <si>
    <t>D0140</t>
  </si>
  <si>
    <t>Draft ESRS E4 Biodiversity and ecosystems</t>
  </si>
  <si>
    <t>https://www.efrag.org/Assets/Download?assetUrl=%2Fsites%2Fwebpublishing%2FMeeting%20Documents%2F2211141505388508%2FDRAFT%20ESRS%20E4%20Biodiversity%20and%20ecosystems%2015.11.2022.pdf</t>
  </si>
  <si>
    <t>D0141</t>
  </si>
  <si>
    <t>Draft ESRS E5 Resource use and circular economy</t>
  </si>
  <si>
    <t>https://www.efrag.org/Assets/Download?assetUrl=%2Fsites%2Fwebpublishing%2FMeeting%20Documents%2F2211141505388508%2FDRAFT%20ESRS%20E5%20%20Resource%20use%20and%20circular%20economy%2015%20November%202022.pdf</t>
  </si>
  <si>
    <t>D0142</t>
  </si>
  <si>
    <t>Draft ESRS S1 Own workforce</t>
  </si>
  <si>
    <t>https://www.efrag.org/Assets/Download?assetUrl=%2Fsites%2Fwebpublishing%2FMeeting%20Documents%2F2211141505388508%2FDRAFT%20ESRS%20S1_Own%20workforce_15%20November%202022.pdf</t>
  </si>
  <si>
    <t>D0143</t>
  </si>
  <si>
    <t>Draft ESRS S2 Workers in the value chain</t>
  </si>
  <si>
    <t>https://www.efrag.org/Assets/Download?assetUrl=%2Fsites%2Fwebpublishing%2FMeeting%20Documents%2F2211141505388508%2FDRAFT%20ESRS%20S2%20Workers%20in%20the%20value%20chain%2015%20November%202022.pdf</t>
  </si>
  <si>
    <t>D0144</t>
  </si>
  <si>
    <t>Draft ESRS S3  Affected communities</t>
  </si>
  <si>
    <t>https://www.efrag.org/Assets/Download?assetUrl=%2Fsites%2Fwebpublishing%2FMeeting%20Documents%2F2211141505388508%2FDRAFT%20ESRS%20S3%20affected%20communities%2015%20November%202022.pdf</t>
  </si>
  <si>
    <t>D0145</t>
  </si>
  <si>
    <t>Draft ESRS S4 Consumers end users</t>
  </si>
  <si>
    <t>https://www.efrag.org/Assets/Download?assetUrl=%2Fsites%2Fwebpublishing%2FMeeting%20Documents%2F2211141505388508%2FDRAFT%20ESRS%20S4%20Consumers%20end%20users%2015%20november%202022.pdf</t>
  </si>
  <si>
    <t>D0146</t>
  </si>
  <si>
    <t>Draft ESRS G1 Business Conduct</t>
  </si>
  <si>
    <t>https://www.efrag.org/Assets/Download?assetUrl=%2Fsites%2Fwebpublishing%2FMeeting%20Documents%2F2211141505388508%2FDRAFT%20ESRS%20G1%20Business%20Conduct%2015%20November%202022.pdf</t>
  </si>
  <si>
    <t>D0147</t>
  </si>
  <si>
    <t>COMMISSION DELEGATED REGULATION(EU)</t>
  </si>
  <si>
    <t>https://eur-lex.europa.eu/legal-content/EN/TXT/PDF/?uri=CELEX:32022R1288R(01)&amp;from=EN</t>
  </si>
  <si>
    <t>EUR-Lex</t>
  </si>
  <si>
    <t>D0148</t>
  </si>
  <si>
    <t>Regulation on sustainability‐related disclosures in the financial services sector</t>
  </si>
  <si>
    <t>https://eur-lex.europa.eu/legal-content/EN/TXT/PDF/?uri=CELEX:32019R2088&amp;from=EN</t>
  </si>
  <si>
    <t>D0547</t>
  </si>
  <si>
    <t>ESG 핸드북 베이직(2021)_사회적가치연구원</t>
  </si>
  <si>
    <t>https://www.cses.re.kr/publishedData/reportView.do?boardSeq=633</t>
  </si>
  <si>
    <t>사회적가치연구원</t>
  </si>
  <si>
    <t>교육/안내</t>
  </si>
  <si>
    <t>ESG경영관리</t>
  </si>
  <si>
    <t>D0150</t>
  </si>
  <si>
    <t>KCGS_BROCHURE_KOREA</t>
  </si>
  <si>
    <t>http://www.cgs.or.kr/about/vision.jsp</t>
  </si>
  <si>
    <t>한국ESG기준원</t>
  </si>
  <si>
    <t>평가</t>
  </si>
  <si>
    <t>D0151</t>
  </si>
  <si>
    <t>한국ESG기준원 ESG 모범규준</t>
  </si>
  <si>
    <t>http://www.cgs.or.kr/business/best_practice.jsp</t>
  </si>
  <si>
    <t>D0152</t>
  </si>
  <si>
    <t>감사위원회 매뉴얼_체크리스트(2018.08)</t>
  </si>
  <si>
    <t>D0153</t>
  </si>
  <si>
    <t>감사위원회 모범규준(2018.05)</t>
  </si>
  <si>
    <t>D0154</t>
  </si>
  <si>
    <t>기업 지배구조 모범규준(2016.08)</t>
  </si>
  <si>
    <t>D0155</t>
  </si>
  <si>
    <t>사회 모범규준(2010.12)</t>
  </si>
  <si>
    <t>D0156</t>
  </si>
  <si>
    <t>환경 모범규준(2010.12)</t>
  </si>
  <si>
    <t>D0157</t>
  </si>
  <si>
    <t>CEO 평가 가이드라인</t>
  </si>
  <si>
    <t>D0158</t>
  </si>
  <si>
    <t>의결권 행사 가이드라인(2021.01 개정)</t>
  </si>
  <si>
    <t>D0159</t>
  </si>
  <si>
    <t>보상위원회 가이드라인</t>
  </si>
  <si>
    <t>D0160</t>
  </si>
  <si>
    <t>이사회 운영 가이드라인</t>
  </si>
  <si>
    <t>D0161</t>
  </si>
  <si>
    <t xml:space="preserve">이사회 평가 가이드라인 </t>
  </si>
  <si>
    <t>D0162</t>
  </si>
  <si>
    <t>ESG 평가 안내</t>
  </si>
  <si>
    <t>http://www.cgs.or.kr/business/esg_tab01.jsp</t>
  </si>
  <si>
    <t>D0163</t>
  </si>
  <si>
    <t>ESG 평가 등급 조회</t>
  </si>
  <si>
    <t>http://www.cgs.or.kr/business/esg_tab04.jsp</t>
  </si>
  <si>
    <t>D0164</t>
  </si>
  <si>
    <t>MSCI+ESG+Ratings+Brochure-cbr-en</t>
  </si>
  <si>
    <t>https://www.msci.com/documents/1296102/21901542/MSCI+ESG+Ratings+Brochure-cbr-en.pdf</t>
  </si>
  <si>
    <t>MSCI ESG Ratings</t>
  </si>
  <si>
    <t>D0165</t>
  </si>
  <si>
    <t>MSCI ESG Ratings Methodology</t>
  </si>
  <si>
    <t>https://www.msci.com/documents/1296102/34424357/MSCI+ESG+Ratings+Methodology+%28002%29.pdf</t>
  </si>
  <si>
    <t>D0166</t>
  </si>
  <si>
    <t>MSCI ESG Ratings Process</t>
  </si>
  <si>
    <t>https://www.msci.com/documents/1296102/34424357/MSCI+ESG+Ratings+Methodology+-+Process+%28002%29.pdf</t>
  </si>
  <si>
    <t>D0167</t>
  </si>
  <si>
    <t>Biodiversity &amp; Land Use Key Issue</t>
  </si>
  <si>
    <t>https://www.msci.com/documents/1296102/34424357/MSCI+ESG+Ratings+Methodology+-+Biodiversity+%26+Land+Use+Key+Issue.pdf/442ea5e2-04f5-20f3-3b01-0aaa022d1a7b?t=1666182591671</t>
  </si>
  <si>
    <t>D0168</t>
  </si>
  <si>
    <t>Carbon Emissions Key Issue</t>
  </si>
  <si>
    <t>https://www.msci.com/documents/1296102/34424357/MSCI+ESG+Ratings+Methodology+-+Carbon+Emissions+Key+Issue.pdf/bfc8304f-bf60-d4ad-07e4-9f72d2892f79?t=1666182592995</t>
  </si>
  <si>
    <t>D0169</t>
  </si>
  <si>
    <t>Climate Change Vulnerability Key Issue</t>
  </si>
  <si>
    <t>https://www.msci.com/documents/1296102/34424357/MSCI+ESG+Ratings+Methodology+-+Climate+Change+Vulnerability+Key+Issue.pdf/f34d71be-c10a-accc-22e0-e0ef00ac3f60?t=1666182593774</t>
  </si>
  <si>
    <t>D0170</t>
  </si>
  <si>
    <t>Electronic Waste Key Issue</t>
  </si>
  <si>
    <t>https://www.msci.com/documents/1296102/34424357/MSCI+ESG+Ratings+Methodology+-+Electronic+Waste+Key+Issue+-+Final.pdf/f8159b44-5283-006e-05cc-c24fc75bd79b?t=1666182595219</t>
  </si>
  <si>
    <t>D0171</t>
  </si>
  <si>
    <t>Financing Environmental Impact Key Issue</t>
  </si>
  <si>
    <t>https://www.msci.com/documents/1296102/34424357/MSCI+ESG+Ratings+Methodology+-+Financing+Environmental+Impact+Key+Issue.pdf/4486c59e-71c1-2dd3-f285-56c8904200bd?t=1666182595573</t>
  </si>
  <si>
    <t>D0172</t>
  </si>
  <si>
    <t>Opportunities in Clean Tech Key Issue</t>
  </si>
  <si>
    <t>https://www.msci.com/documents/1296102/34424357/MSCI+ESG+Ratings+Methodology+-+Opportunities+in+Clean+Tech+Key+Issue.pdf/7e17e4ea-b584-ce33-7b75-e1d0b26a3673?t=1666182597547</t>
  </si>
  <si>
    <t>D0173</t>
  </si>
  <si>
    <t>Opportunities in Green Building Key Issue</t>
  </si>
  <si>
    <t>https://www.msci.com/documents/1296102/34424357/MSCI+ESG+Ratings+Methodology+-+Opportunities+in+Green+Building+Key+Issue.pdf/6e670f84-c4b6-6250-16b0-df74c1b14241?t=1666182597916</t>
  </si>
  <si>
    <t>D0174</t>
  </si>
  <si>
    <t>Opportunities in Renewable Energy Key Issue</t>
  </si>
  <si>
    <t>https://www.msci.com/documents/1296102/34424357/MSCI+ESG+Ratings+Methodology+-+Opportunities+in+Renewable+Energy+Key+Issue.pdf/a1e517f6-c2c2-fc57-859a-2e267465446e?t=1666182598726</t>
  </si>
  <si>
    <t>D0175</t>
  </si>
  <si>
    <t xml:space="preserve">Packaging Materials &amp; Waste Key Issue </t>
  </si>
  <si>
    <t>https://www.msci.com/documents/1296102/34424357/MSCI+ESG+Ratings+Methodology+-+Packaging+Materials+%26+Waste+Key+Issue.pdf/d7011b73-f681-900c-7e85-a75580560bae?t=1666182599577</t>
  </si>
  <si>
    <t>D0176</t>
  </si>
  <si>
    <t>Product Carbon Footprint Key Issue</t>
  </si>
  <si>
    <t>https://www.msci.com/documents/1296102/34424357/MSCI+ESG+Ratings+Methodology+-+Product+Carbon+Footprint+Key+Issue.pdf/1a22f705-889a-b06c-7176-d81f147c8bad?t=1666182601184</t>
  </si>
  <si>
    <t>D0177</t>
  </si>
  <si>
    <t>Raw Material Sourcing Key Issue</t>
  </si>
  <si>
    <t>https://www.msci.com/documents/1296102/34424357/MSCI+ESG+Ratings+Methodology+-+Raw+Material+Sourcing+Key+Issue.pdf/90a46a90-468c-6475-63fe-e8cc88542de6?t=1666182601971</t>
  </si>
  <si>
    <t>D0178</t>
  </si>
  <si>
    <t>Toxic Emissions &amp; Waste Key Issue</t>
  </si>
  <si>
    <t>https://www.msci.com/documents/1296102/34424357/MSCI+ESG+Ratings+Methodology+-+Toxic+Emissions+%26+Waste+Key+Issue.pdf/422c8fe9-cdf2-e388-15a3-5ccd262a195c?t=1666182603418</t>
  </si>
  <si>
    <t>D0179</t>
  </si>
  <si>
    <t>Water Stress Key Issue</t>
  </si>
  <si>
    <t>https://www.msci.com/documents/1296102/34424357/MSCI+ESG+Ratings+Methodology+-+Water+Stress+Key+Issue.pdf/24ce1c1d-d2de-5bcb-a51b-a1945c7ecdf0?t=1666182603843</t>
  </si>
  <si>
    <t>D0180</t>
  </si>
  <si>
    <t>Access to Communications Key Issue</t>
  </si>
  <si>
    <t>https://www.msci.com/documents/1296102/34424357/MSCI+ESG+Ratings+Methodology+-+Access+to+Communications+Key+Issue.pdf/7f612806-9d2c-90a3-87c0-c408587dd6b4?t=1666182589937</t>
  </si>
  <si>
    <t>D0181</t>
  </si>
  <si>
    <t>Access to Finance Key Issue</t>
  </si>
  <si>
    <t>https://www.msci.com/documents/1296102/34424357/MSCI+ESG+Ratings+Methodology+-+Access+to+Finance+Key+Issue.pdf/eddee8bb-566e-6a29-4317-5917b50498bf?t=1666182590510</t>
  </si>
  <si>
    <t>D0182</t>
  </si>
  <si>
    <t>Access to Health Care Key Issue</t>
  </si>
  <si>
    <t>https://www.msci.com/documents/1296102/34424357/MSCI+ESG+Ratings+Methodology+-+Access+to+Health+Care+Key+Issue.pdf/683e8c43-7c81-ada7-307d-d9356ec84efb?t=1666182590869</t>
  </si>
  <si>
    <t>D0183</t>
  </si>
  <si>
    <t>Chemical Safety Key Issue</t>
  </si>
  <si>
    <t>https://www.msci.com/documents/1296102/34424357/MSCI+ESG+Ratings+Methodology+-+Chemical+Safety+Key+Issue.pdf/266c662c-7d64-b38f-61ee-3387fd789118?t=1666182593419</t>
  </si>
  <si>
    <t>D0184</t>
  </si>
  <si>
    <t>Community Relations Key Issue</t>
  </si>
  <si>
    <t>https://www.msci.com/documents/1296102/34424357/MSCI+ESG+Ratings+Methodology+-+Community+Relations+Key+Issue.pdf/8fadb512-4796-ed1d-e1c1-eeb5196329b1?t=1666182594125</t>
  </si>
  <si>
    <t>D0185</t>
  </si>
  <si>
    <t>Consumer Financial Protection Key Issue</t>
  </si>
  <si>
    <t>https://www.msci.com/documents/1296102/34424357/MSCI+ESG+Ratings+Methodology+-+Consumer+Financial+Protection+Key+Issue.pdf/031a4633-f2a9-9a5b-266f-97dffefd7206?t=1666182594525</t>
  </si>
  <si>
    <t>D0186</t>
  </si>
  <si>
    <t>Controversial Sourcing Key Issue</t>
  </si>
  <si>
    <t>https://www.msci.com/documents/1296102/34424357/MSCI+ESG+Ratings+Methodology+-+Controversial+Sourcing+Key+Issue.pdf/8c3c9168-d4e9-74f6-efd0-e35a36f4be54?t=1666182594875</t>
  </si>
  <si>
    <t>D0187</t>
  </si>
  <si>
    <t>Health &amp; Safety Key Issue</t>
  </si>
  <si>
    <t>https://www.msci.com/documents/1296102/34424357/MSCI+ESG+Ratings+Methodology+-+Health+%26+Safety+Key+Issue.pdf/b5e7d889-e277-922a-df42-6764876e3760?t=1666182595995</t>
  </si>
  <si>
    <t>D0188</t>
  </si>
  <si>
    <t>Human Capital Development Key Issue</t>
  </si>
  <si>
    <t>https://www.msci.com/documents/1296102/34424357/MSCI+ESG+Ratings+Methodology+-+Human+Capital+Development+Key+Issue.pdf/180634dc-9b2b-761b-f927-b09d17d54017?t=1666182596378</t>
  </si>
  <si>
    <t>D0189</t>
  </si>
  <si>
    <t>Insuring Health &amp; Demographic Risk Key Issue</t>
  </si>
  <si>
    <t>https://www.msci.com/documents/1296102/34424357/MSCI+ESG+Ratings+Methodology+-+Insuring+Health+%26+Demographic+Risk+Key+Issue.pdf/9edd3303-3bee-1a8d-badf-e147980af0c7?t=1666182596740</t>
  </si>
  <si>
    <t>D0190</t>
  </si>
  <si>
    <t>Labor Management Key Issue</t>
  </si>
  <si>
    <t>https://www.msci.com/documents/1296102/34424357/MSCI+ESG+Ratings+Methodology+-+Labor+Management+Key+Issue.pdf/7caf410f-19c7-73f6-5ebf-5db76f3b2a21?t=1666182597172</t>
  </si>
  <si>
    <t>D0191</t>
  </si>
  <si>
    <t>Opportunities in Nutrition &amp; Health Key Issue</t>
  </si>
  <si>
    <t>https://www.msci.com/documents/1296102/34424357/MSCI+ESG+Ratings+Methodology+-+Opportunities+in+Nutrition+%26+Health+Key+Issue.pdf/7c1fb0a0-34a1-e557-985a-97dc8dbe5812?t=1666182598350</t>
  </si>
  <si>
    <t>D0192</t>
  </si>
  <si>
    <t>Privacy &amp; Data Security Key Issue</t>
  </si>
  <si>
    <t>https://www.msci.com/documents/1296102/34424357/MSCI+ESG+Ratings+Methodology+-+Privacy+%26+Data+Security+Key+Issue.pdf/562b0a5b-b0ec-8bab-23dc-1c14967a08dc?t=1666182600406</t>
  </si>
  <si>
    <t>D0193</t>
  </si>
  <si>
    <t>Product Safety &amp; Quality Key Issue</t>
  </si>
  <si>
    <t>https://www.msci.com/documents/1296102/34424357/MSCI+ESG+Ratings+Methodology+-+Product+Safety+%26+Quality+Key+Issue.pdf/0909d087-16fa-e928-0f1d-9b23b0f23ad0?t=1666182601603</t>
  </si>
  <si>
    <t>D0194</t>
  </si>
  <si>
    <t>Responsible Investment Key Issue</t>
  </si>
  <si>
    <t>https://www.msci.com/documents/1296102/34424357/MSCI+ESG+Ratings+Methodology+-+Responsible+Investment+Key+Issue.pdf/631ecdbc-04af-128d-0289-624c57a6a8d5?t=1666182602309</t>
  </si>
  <si>
    <t>D0195</t>
  </si>
  <si>
    <t xml:space="preserve">Supply-Chain Labor Standards Key Issue </t>
  </si>
  <si>
    <t>https://www.msci.com/documents/1296102/34424357/MSCI+ESG+Ratings+Methodology+-+Supply+Chain+Labor+Standards+Key+Issue.pdf/932976d6-a1e6-4cc5-82d9-dcc493acb796?t=1666182602713</t>
  </si>
  <si>
    <t>D0196</t>
  </si>
  <si>
    <t>Accounting Key Issue</t>
  </si>
  <si>
    <t>D0197</t>
  </si>
  <si>
    <t>Board Key Issue</t>
  </si>
  <si>
    <t>D0198</t>
  </si>
  <si>
    <t>Business Ethics Key Issue</t>
  </si>
  <si>
    <t>D0199</t>
  </si>
  <si>
    <t>Ownership &amp; Control Key Issue</t>
  </si>
  <si>
    <t>D0200</t>
  </si>
  <si>
    <t>Pay Key Issue</t>
  </si>
  <si>
    <t>D0201</t>
  </si>
  <si>
    <t>Tax Transparency Key Issue</t>
  </si>
  <si>
    <t>D0202</t>
  </si>
  <si>
    <t>ESG Controversies and Global Norms Methodology</t>
  </si>
  <si>
    <t>D0203</t>
  </si>
  <si>
    <t>ESG Government Ratings Methodology</t>
  </si>
  <si>
    <t>D0204</t>
  </si>
  <si>
    <t>ESG Fund Ratings Methodology</t>
  </si>
  <si>
    <t>D0205</t>
  </si>
  <si>
    <t>CDP Climate Change 2023 Questionnaire</t>
  </si>
  <si>
    <t>https://guidance.cdp.net/en/guidance?cid=46&amp;ctype=theme&amp;idtype=ThemeID&amp;incchild=1&amp;microsite=0&amp;otype=Questionnaire&amp;tags=TAG-646%2CTAG-605%2CTAG-600%2CTAG-13145%2CTAG-13135</t>
  </si>
  <si>
    <t>CDP</t>
  </si>
  <si>
    <t>D0206</t>
  </si>
  <si>
    <t>https://guidance.cdp.net/en/guidance?cid=46&amp;ctype=theme&amp;idtype=ThemeID&amp;incchild=1&amp;microsite=0&amp;otype=Questionnaire&amp;tags=TAG-597%2CTAG-605%2CTAG-599</t>
  </si>
  <si>
    <t>word</t>
  </si>
  <si>
    <t>D0207</t>
  </si>
  <si>
    <t>https://guidance.cdp.net/en/guidance?cid=46&amp;ctype=theme&amp;idtype=ThemeID&amp;incchild=1&amp;microsite=0&amp;otype=Questionnaire&amp;tags=TAG-13069%2CTAG-605%2CTAG-599</t>
  </si>
  <si>
    <t>D0208</t>
  </si>
  <si>
    <t>https://guidance.cdp.net/en/guidance?cid=46&amp;ctype=theme&amp;idtype=ThemeID&amp;incchild=1&amp;microsite=0&amp;otype=Questionnaire&amp;tags=TAG-593%2CTAG-605%2CTAG-599</t>
  </si>
  <si>
    <t>D0209</t>
  </si>
  <si>
    <t>https://guidance.cdp.net/en/guidance?cid=46&amp;ctype=theme&amp;idtype=ThemeID&amp;incchild=1&amp;microsite=0&amp;otype=Questionnaire&amp;tags=TAG-592%2CTAG-605%2CTAG-599</t>
  </si>
  <si>
    <t>D0210</t>
  </si>
  <si>
    <t>https://guidance.cdp.net/en/guidance?cid=46&amp;ctype=theme&amp;idtype=ThemeID&amp;incchild=1&amp;microsite=0&amp;otype=Questionnaire&amp;tags=TAG-586%2CTAG-605%2CTAG-599</t>
  </si>
  <si>
    <t>D0211</t>
  </si>
  <si>
    <t>https://guidance.cdp.net/en/guidance?cid=46&amp;ctype=theme&amp;idtype=ThemeID&amp;incchild=1&amp;microsite=0&amp;otype=Questionnaire&amp;tags=TAG-13070%2CTAG-605%2CTAG-599</t>
  </si>
  <si>
    <t>D0212</t>
  </si>
  <si>
    <t>https://guidance.cdp.net/en/guidance?cid=46&amp;ctype=theme&amp;idtype=ThemeID&amp;incchild=1&amp;microsite=0&amp;otype=Questionnaire&amp;tags=TAG-587%2CTAG-605%2CTAG-599</t>
  </si>
  <si>
    <t>D0213</t>
  </si>
  <si>
    <t>https://guidance.cdp.net/en/guidance?cid=46&amp;ctype=theme&amp;idtype=ThemeID&amp;incchild=1&amp;microsite=0&amp;otype=Questionnaire&amp;tags=TAG-13071%2CTAG-605%2CTAG-599%2CTAG-13145%2CTAG-13140</t>
  </si>
  <si>
    <t>D0214</t>
  </si>
  <si>
    <t>https://guidance.cdp.net/en/guidance?cid=46&amp;ctype=theme&amp;idtype=ThemeID&amp;incchild=1&amp;microsite=0&amp;otype=Questionnaire&amp;tags=TAG-596%2CTAG-605%2CTAG-599</t>
  </si>
  <si>
    <t>D0215</t>
  </si>
  <si>
    <t>https://guidance.cdp.net/en/guidance?cid=46&amp;ctype=theme&amp;idtype=ThemeID&amp;incchild=1&amp;microsite=0&amp;otype=Questionnaire&amp;tags=TAG-595%2CTAG-605%2CTAG-599</t>
  </si>
  <si>
    <t>D0216</t>
  </si>
  <si>
    <t>https://guidance.cdp.net/en/guidance?cid=46&amp;ctype=theme&amp;idtype=ThemeID&amp;incchild=1&amp;microsite=0&amp;otype=Questionnaire&amp;tags=TAG-585%2CTAG-605%2CTAG-599</t>
  </si>
  <si>
    <t>D0217</t>
  </si>
  <si>
    <t>https://guidance.cdp.net/en/guidance?cid=46&amp;ctype=theme&amp;idtype=ThemeID&amp;incchild=1&amp;microsite=0&amp;otype=Questionnaire&amp;tags=TAG-598%2CTAG-605%2CTAG-599</t>
  </si>
  <si>
    <t>D0218</t>
  </si>
  <si>
    <t>https://guidance.cdp.net/en/guidance?cid=46&amp;ctype=theme&amp;idtype=ThemeID&amp;incchild=1&amp;microsite=0&amp;otype=Questionnaire&amp;tags=TAG-13072%2CTAG-605%2CTAG-599</t>
  </si>
  <si>
    <t>D0219</t>
  </si>
  <si>
    <t>https://guidance.cdp.net/en/guidance?cid=46&amp;ctype=theme&amp;idtype=ThemeID&amp;incchild=1&amp;microsite=0&amp;otype=Questionnaire&amp;tags=TAG-594%2CTAG-605%2CTAG-599</t>
  </si>
  <si>
    <t>D0220</t>
  </si>
  <si>
    <t>https://guidance.cdp.net/en/guidance?cid=46&amp;ctype=theme&amp;idtype=ThemeID&amp;incchild=1&amp;microsite=0&amp;otype=Questionnaire&amp;tags=TAG-645%2CTAG-605%2CTAG-599</t>
  </si>
  <si>
    <t>D0221</t>
  </si>
  <si>
    <t>https://guidance.cdp.net/en/guidance?cid=46&amp;ctype=theme&amp;idtype=ThemeID&amp;incchild=1&amp;microsite=0&amp;otype=Questionnaire&amp;tags=TAG-590%2CTAG-605%2CTAG-599</t>
  </si>
  <si>
    <t>D0222</t>
  </si>
  <si>
    <t>https://guidance.cdp.net/en/guidance?cid=46&amp;ctype=theme&amp;idtype=ThemeID&amp;incchild=1&amp;microsite=0&amp;otype=Questionnaire&amp;tags=TAG-588%2CTAG-605%2CTAG-599</t>
  </si>
  <si>
    <t>D0223</t>
  </si>
  <si>
    <t>CDP Climate Change 2023 Reporting Guidance</t>
  </si>
  <si>
    <t>https://guidance.cdp.net/en/guidance?cid=46&amp;ctype=theme&amp;idtype=ThemeID&amp;incchild=1&amp;microsite=0&amp;otype=Guidance&amp;tags=TAG-646%2CTAG-605%2CTAG-600%2CTAG-13135</t>
  </si>
  <si>
    <t>D0224</t>
  </si>
  <si>
    <t>https://guidance.cdp.net/en/guidance?cid=46&amp;ctype=theme&amp;idtype=ThemeID&amp;incchild=1&amp;microsite=0&amp;otype=Guidance&amp;tags=TAG-597%2CTAG-605%2CTAG-599</t>
  </si>
  <si>
    <t>D0225</t>
  </si>
  <si>
    <t>https://guidance.cdp.net/en/guidance?cid=46&amp;ctype=theme&amp;idtype=ThemeID&amp;incchild=1&amp;microsite=0&amp;otype=Guidance&amp;tags=TAG-13069%2CTAG-605%2CTAG-599</t>
  </si>
  <si>
    <t>D0226</t>
  </si>
  <si>
    <t>https://guidance.cdp.net/en/guidance?cid=46&amp;ctype=theme&amp;idtype=ThemeID&amp;incchild=1&amp;microsite=0&amp;otype=Guidance&amp;tags=TAG-593%2CTAG-605%2CTAG-599</t>
  </si>
  <si>
    <t>D0227</t>
  </si>
  <si>
    <t>https://guidance.cdp.net/en/guidance?cid=46&amp;ctype=theme&amp;idtype=ThemeID&amp;incchild=1&amp;microsite=0&amp;otype=Guidance&amp;tags=TAG-592%2CTAG-605%2CTAG-599</t>
  </si>
  <si>
    <t>D0228</t>
  </si>
  <si>
    <t>https://guidance.cdp.net/en/guidance?cid=46&amp;ctype=theme&amp;idtype=ThemeID&amp;incchild=1&amp;microsite=0&amp;otype=Guidance&amp;tags=TAG-586%2CTAG-605%2CTAG-599</t>
  </si>
  <si>
    <t>D0229</t>
  </si>
  <si>
    <t>https://guidance.cdp.net/en/guidance?cid=46&amp;ctype=theme&amp;idtype=ThemeID&amp;incchild=1&amp;microsite=0&amp;otype=Guidance&amp;tags=TAG-13070%2CTAG-605%2CTAG-599</t>
  </si>
  <si>
    <t>D0230</t>
  </si>
  <si>
    <t>https://guidance.cdp.net/en/guidance?cid=46&amp;ctype=theme&amp;idtype=ThemeID&amp;incchild=1&amp;microsite=0&amp;otype=Guidance&amp;tags=TAG-587%2CTAG-605%2CTAG-599</t>
  </si>
  <si>
    <t>D0231</t>
  </si>
  <si>
    <t>https://guidance.cdp.net/en/guidance?cid=46&amp;ctype=theme&amp;idtype=ThemeID&amp;incchild=1&amp;microsite=0&amp;otype=Guidance&amp;tags=TAG-13071%2CTAG-605%2CTAG-599</t>
  </si>
  <si>
    <t>D0232</t>
  </si>
  <si>
    <t>https://guidance.cdp.net/en/guidance?cid=46&amp;ctype=theme&amp;idtype=ThemeID&amp;incchild=1&amp;microsite=0&amp;otype=Guidance&amp;tags=TAG-596%2CTAG-605%2CTAG-599</t>
  </si>
  <si>
    <t>D0233</t>
  </si>
  <si>
    <t>https://guidance.cdp.net/en/guidance?cid=46&amp;ctype=theme&amp;idtype=ThemeID&amp;incchild=1&amp;microsite=0&amp;otype=Guidance&amp;tags=TAG-595%2CTAG-605%2CTAG-599</t>
  </si>
  <si>
    <t>D0234</t>
  </si>
  <si>
    <t>https://guidance.cdp.net/en/guidance?cid=46&amp;ctype=theme&amp;idtype=ThemeID&amp;incchild=1&amp;microsite=0&amp;otype=Guidance&amp;tags=TAG-585%2CTAG-605%2CTAG-599</t>
  </si>
  <si>
    <t>D0235</t>
  </si>
  <si>
    <t>https://guidance.cdp.net/en/guidance?cid=46&amp;ctype=theme&amp;idtype=ThemeID&amp;incchild=1&amp;microsite=0&amp;otype=Guidance&amp;tags=TAG-598%2CTAG-605%2CTAG-599</t>
  </si>
  <si>
    <t>D0236</t>
  </si>
  <si>
    <t>https://guidance.cdp.net/en/guidance?cid=46&amp;ctype=theme&amp;idtype=ThemeID&amp;incchild=1&amp;microsite=0&amp;otype=Guidance&amp;tags=TAG-13072%2CTAG-605%2CTAG-599</t>
  </si>
  <si>
    <t>D0237</t>
  </si>
  <si>
    <t>https://guidance.cdp.net/en/guidance?cid=46&amp;ctype=theme&amp;idtype=ThemeID&amp;incchild=1&amp;microsite=0&amp;otype=Guidance&amp;tags=TAG-594%2CTAG-605%2CTAG-599</t>
  </si>
  <si>
    <t>D0238</t>
  </si>
  <si>
    <t>https://guidance.cdp.net/en/guidance?cid=46&amp;ctype=theme&amp;idtype=ThemeID&amp;incchild=1&amp;microsite=0&amp;otype=Guidance&amp;tags=TAG-645%2CTAG-605%2CTAG-599</t>
  </si>
  <si>
    <t>D0239</t>
  </si>
  <si>
    <t>https://guidance.cdp.net/en/guidance?cid=46&amp;ctype=theme&amp;idtype=ThemeID&amp;incchild=1&amp;microsite=0&amp;otype=Guidance&amp;tags=TAG-590%2CTAG-605%2CTAG-599</t>
  </si>
  <si>
    <t>D0240</t>
  </si>
  <si>
    <t>https://guidance.cdp.net/en/guidance?cid=46&amp;ctype=theme&amp;idtype=ThemeID&amp;incchild=1&amp;microsite=0&amp;otype=Guidance&amp;tags=TAG-588%2CTAG-605%2CTAG-599</t>
  </si>
  <si>
    <t>D0241</t>
  </si>
  <si>
    <t>CDP Climate Change 2023 Scoring Methodology</t>
  </si>
  <si>
    <t>D0242</t>
  </si>
  <si>
    <t>D0243</t>
  </si>
  <si>
    <t>D0244</t>
  </si>
  <si>
    <t>D0245</t>
  </si>
  <si>
    <t>D0246</t>
  </si>
  <si>
    <t>D0247</t>
  </si>
  <si>
    <t>D0248</t>
  </si>
  <si>
    <t>D0249</t>
  </si>
  <si>
    <t>D0250</t>
  </si>
  <si>
    <t>D0251</t>
  </si>
  <si>
    <t>D0252</t>
  </si>
  <si>
    <t>D0253</t>
  </si>
  <si>
    <t>D0254</t>
  </si>
  <si>
    <t>D0255</t>
  </si>
  <si>
    <t>D0256</t>
  </si>
  <si>
    <t>D0257</t>
  </si>
  <si>
    <t>D0258</t>
  </si>
  <si>
    <t>D0259</t>
  </si>
  <si>
    <t>CDP Water Security 2023 Questionnaire</t>
  </si>
  <si>
    <t>https://guidance.cdp.net/en/guidance?cid=48&amp;ctype=theme&amp;idtype=ThemeID&amp;incchild=1&amp;microsite=0&amp;otype=Questionnaire&amp;tags=TAG-646%2CTAG-607%2CTAG-599</t>
  </si>
  <si>
    <t>D0260</t>
  </si>
  <si>
    <t>https://guidance.cdp.net/en/guidance?cid=48&amp;ctype=theme&amp;idtype=ThemeID&amp;incchild=1&amp;microsite=0&amp;otype=Questionnaire&amp;tags=TAG-597%2CTAG-607%2CTAG-599</t>
  </si>
  <si>
    <t>D0261</t>
  </si>
  <si>
    <t>https://guidance.cdp.net/en/guidance?cid=48&amp;ctype=theme&amp;idtype=ThemeID&amp;incchild=1&amp;microsite=0&amp;otype=Questionnaire&amp;tags=TAG-13069%2CTAG-607%2CTAG-599</t>
  </si>
  <si>
    <t>D0262</t>
  </si>
  <si>
    <t>https://guidance.cdp.net/en/guidance?cid=48&amp;ctype=theme&amp;idtype=ThemeID&amp;incchild=1&amp;microsite=0&amp;otype=Questionnaire&amp;tags=TAG-593%2CTAG-607%2CTAG-599</t>
  </si>
  <si>
    <t>D0263</t>
  </si>
  <si>
    <t>https://guidance.cdp.net/en/guidance?cid=48&amp;ctype=theme&amp;idtype=ThemeID&amp;incchild=1&amp;microsite=0&amp;otype=Questionnaire&amp;tags=TAG-592%2CTAG-607%2CTAG-599</t>
  </si>
  <si>
    <t>D0264</t>
  </si>
  <si>
    <t>https://guidance.cdp.net/en/guidance?cid=48&amp;ctype=theme&amp;idtype=ThemeID&amp;incchild=1&amp;microsite=0&amp;otype=Questionnaire&amp;tags=TAG-586%2CTAG-607%2CTAG-599</t>
  </si>
  <si>
    <t>D0265</t>
  </si>
  <si>
    <t>https://guidance.cdp.net/en/guidance?cid=48&amp;ctype=theme&amp;idtype=ThemeID&amp;incchild=1&amp;microsite=0&amp;otype=Questionnaire&amp;tags=TAG-13070%2CTAG-607%2CTAG-599</t>
  </si>
  <si>
    <t>D0266</t>
  </si>
  <si>
    <t>https://guidance.cdp.net/en/guidance?cid=48&amp;ctype=theme&amp;idtype=ThemeID&amp;incchild=1&amp;microsite=0&amp;otype=Questionnaire&amp;tags=TAG-587%2CTAG-607%2CTAG-599</t>
  </si>
  <si>
    <t>D0267</t>
  </si>
  <si>
    <t>https://guidance.cdp.net/en/guidance?cid=48&amp;ctype=theme&amp;idtype=ThemeID&amp;incchild=1&amp;microsite=0&amp;otype=Questionnaire&amp;tags=TAG-13071%2CTAG-607%2CTAG-599</t>
  </si>
  <si>
    <t>D0268</t>
  </si>
  <si>
    <t>https://guidance.cdp.net/en/guidance?cid=48&amp;ctype=theme&amp;idtype=ThemeID&amp;incchild=1&amp;microsite=0&amp;otype=Questionnaire&amp;tags=TAG-596%2CTAG-607%2CTAG-599</t>
  </si>
  <si>
    <t>D0269</t>
  </si>
  <si>
    <t>https://guidance.cdp.net/en/guidance?cid=48&amp;ctype=theme&amp;idtype=ThemeID&amp;incchild=1&amp;microsite=0&amp;otype=Questionnaire&amp;tags=TAG-595%2CTAG-607%2CTAG-599</t>
  </si>
  <si>
    <t>D0270</t>
  </si>
  <si>
    <t>https://guidance.cdp.net/en/guidance?cid=48&amp;ctype=theme&amp;idtype=ThemeID&amp;incchild=1&amp;microsite=0&amp;otype=Questionnaire&amp;tags=TAG-585%2CTAG-607%2CTAG-599</t>
  </si>
  <si>
    <t>D0271</t>
  </si>
  <si>
    <t>https://guidance.cdp.net/en/guidance?cid=48&amp;ctype=theme&amp;idtype=ThemeID&amp;incchild=1&amp;microsite=0&amp;otype=Questionnaire&amp;tags=TAG-598%2CTAG-607%2CTAG-599</t>
  </si>
  <si>
    <t>D0272</t>
  </si>
  <si>
    <t>https://guidance.cdp.net/en/guidance?cid=48&amp;ctype=theme&amp;idtype=ThemeID&amp;incchild=1&amp;microsite=0&amp;otype=Questionnaire&amp;tags=TAG-13072%2CTAG-607%2CTAG-599</t>
  </si>
  <si>
    <t>D0273</t>
  </si>
  <si>
    <t>https://guidance.cdp.net/en/guidance?cid=48&amp;ctype=theme&amp;idtype=ThemeID&amp;incchild=1&amp;microsite=0&amp;otype=Questionnaire&amp;tags=TAG-594%2CTAG-607%2CTAG-599</t>
  </si>
  <si>
    <t>D0274</t>
  </si>
  <si>
    <t>https://guidance.cdp.net/en/guidance?cid=48&amp;ctype=theme&amp;idtype=ThemeID&amp;incchild=1&amp;microsite=0&amp;otype=Questionnaire&amp;tags=TAG-645%2CTAG-607%2CTAG-599</t>
  </si>
  <si>
    <t>D0275</t>
  </si>
  <si>
    <t>https://guidance.cdp.net/en/guidance?cid=48&amp;ctype=theme&amp;idtype=ThemeID&amp;incchild=1&amp;microsite=0&amp;otype=Questionnaire&amp;tags=TAG-590%2CTAG-607%2CTAG-599</t>
  </si>
  <si>
    <t>D0276</t>
  </si>
  <si>
    <t>https://guidance.cdp.net/en/guidance?cid=48&amp;ctype=theme&amp;idtype=ThemeID&amp;incchild=1&amp;microsite=0&amp;otype=Questionnaire&amp;tags=TAG-588%2CTAG-607%2CTAG-599</t>
  </si>
  <si>
    <t>D0277</t>
  </si>
  <si>
    <t>CDP Water Security 2023 Reporting Guidance</t>
  </si>
  <si>
    <t>https://guidance.cdp.net/en/guidance?cid=48&amp;ctype=theme&amp;idtype=ThemeID&amp;incchild=1&amp;microsite=0&amp;otype=Guidance&amp;tags=TAG-646%2CTAG-607%2CTAG-599</t>
  </si>
  <si>
    <t>D0278</t>
  </si>
  <si>
    <t>https://guidance.cdp.net/en/guidance?cid=48&amp;ctype=theme&amp;idtype=ThemeID&amp;incchild=1&amp;microsite=0&amp;otype=Guidance&amp;tags=TAG-597%2CTAG-607%2CTAG-599</t>
  </si>
  <si>
    <t>D0279</t>
  </si>
  <si>
    <t>https://guidance.cdp.net/en/guidance?cid=48&amp;ctype=theme&amp;idtype=ThemeID&amp;incchild=1&amp;microsite=0&amp;otype=Guidance&amp;tags=TAG-13069%2CTAG-607%2CTAG-599</t>
  </si>
  <si>
    <t>D0280</t>
  </si>
  <si>
    <t>https://guidance.cdp.net/en/guidance?cid=48&amp;ctype=theme&amp;idtype=ThemeID&amp;incchild=1&amp;microsite=0&amp;otype=Guidance&amp;tags=TAG-593%2CTAG-607%2CTAG-599</t>
  </si>
  <si>
    <t>D0281</t>
  </si>
  <si>
    <t>https://guidance.cdp.net/en/guidance?cid=48&amp;ctype=theme&amp;idtype=ThemeID&amp;incchild=1&amp;microsite=0&amp;otype=Guidance&amp;tags=TAG-592%2CTAG-607%2CTAG-599</t>
  </si>
  <si>
    <t>D0282</t>
  </si>
  <si>
    <t>D0283</t>
  </si>
  <si>
    <t>D0284</t>
  </si>
  <si>
    <t>D0285</t>
  </si>
  <si>
    <t>D0286</t>
  </si>
  <si>
    <t>D0287</t>
  </si>
  <si>
    <t>D0288</t>
  </si>
  <si>
    <t>D0289</t>
  </si>
  <si>
    <t>D0290</t>
  </si>
  <si>
    <t>D0291</t>
  </si>
  <si>
    <t>D0292</t>
  </si>
  <si>
    <t>D0293</t>
  </si>
  <si>
    <t>D0294</t>
  </si>
  <si>
    <t>D0295</t>
  </si>
  <si>
    <t>D0296</t>
  </si>
  <si>
    <t>D0297</t>
  </si>
  <si>
    <t>D0298</t>
  </si>
  <si>
    <t>D0299</t>
  </si>
  <si>
    <t>D0300</t>
  </si>
  <si>
    <t>D0301</t>
  </si>
  <si>
    <t>D0302</t>
  </si>
  <si>
    <t>D0303</t>
  </si>
  <si>
    <t>D0304</t>
  </si>
  <si>
    <t>D0305</t>
  </si>
  <si>
    <t>D0306</t>
  </si>
  <si>
    <t>D0307</t>
  </si>
  <si>
    <t>D0308</t>
  </si>
  <si>
    <t>D0309</t>
  </si>
  <si>
    <t>D0310</t>
  </si>
  <si>
    <t>D0311</t>
  </si>
  <si>
    <t>D0312</t>
  </si>
  <si>
    <t>D0313</t>
  </si>
  <si>
    <t>CDP Water Security 2023 Scoring Methodology</t>
  </si>
  <si>
    <t>D0314</t>
  </si>
  <si>
    <t>D0315</t>
  </si>
  <si>
    <t>D0316</t>
  </si>
  <si>
    <t>D0317</t>
  </si>
  <si>
    <t>D0318</t>
  </si>
  <si>
    <t>D0319</t>
  </si>
  <si>
    <t>D0320</t>
  </si>
  <si>
    <t>D0321</t>
  </si>
  <si>
    <t>D0322</t>
  </si>
  <si>
    <t>D0323</t>
  </si>
  <si>
    <t>D0324</t>
  </si>
  <si>
    <t>D0325</t>
  </si>
  <si>
    <t>D0326</t>
  </si>
  <si>
    <t>D0327</t>
  </si>
  <si>
    <t>D0328</t>
  </si>
  <si>
    <t>D0329</t>
  </si>
  <si>
    <t>D0330</t>
  </si>
  <si>
    <t>D0331</t>
  </si>
  <si>
    <t>D0332</t>
  </si>
  <si>
    <t>D0333</t>
  </si>
  <si>
    <t>D0334</t>
  </si>
  <si>
    <t>D0335</t>
  </si>
  <si>
    <t>D0336</t>
  </si>
  <si>
    <t>D0337</t>
  </si>
  <si>
    <t>D0338</t>
  </si>
  <si>
    <t>D0339</t>
  </si>
  <si>
    <t>D0340</t>
  </si>
  <si>
    <t>D0341</t>
  </si>
  <si>
    <t>D0342</t>
  </si>
  <si>
    <t>D0343</t>
  </si>
  <si>
    <t>D0344</t>
  </si>
  <si>
    <t>D0345</t>
  </si>
  <si>
    <t>D0346</t>
  </si>
  <si>
    <t>D0347</t>
  </si>
  <si>
    <t>D0348</t>
  </si>
  <si>
    <t>D0349</t>
  </si>
  <si>
    <t>CDP Forests 2023 Questionnaire</t>
  </si>
  <si>
    <t>D0350</t>
  </si>
  <si>
    <t>https://guidance.cdp.net/en/guidance?cid=47&amp;ctype=theme&amp;idtype=ThemeID&amp;incchild=1&amp;microsite=0&amp;otype=Questionnaire&amp;tags=TAG-597%2CTAG-609%2CTAG-599</t>
  </si>
  <si>
    <t>D0351</t>
  </si>
  <si>
    <t>https://guidance.cdp.net/en/guidance?cid=47&amp;ctype=theme&amp;idtype=ThemeID&amp;incchild=1&amp;microsite=0&amp;otype=Questionnaire&amp;tags=TAG-13069%2CTAG-609%2CTAG-599</t>
  </si>
  <si>
    <t>D0352</t>
  </si>
  <si>
    <t>https://guidance.cdp.net/en/guidance?cid=47&amp;ctype=theme&amp;idtype=ThemeID&amp;incchild=1&amp;microsite=0&amp;otype=Questionnaire&amp;tags=TAG-593%2CTAG-609%2CTAG-599</t>
  </si>
  <si>
    <t>D0353</t>
  </si>
  <si>
    <t>https://guidance.cdp.net/en/guidance?cid=47&amp;ctype=theme&amp;idtype=ThemeID&amp;incchild=1&amp;microsite=0&amp;otype=Questionnaire&amp;tags=TAG-592%2CTAG-609%2CTAG-599</t>
  </si>
  <si>
    <t>D0354</t>
  </si>
  <si>
    <t>https://guidance.cdp.net/en/guidance?cid=47&amp;ctype=theme&amp;idtype=ThemeID&amp;incchild=1&amp;microsite=0&amp;otype=Questionnaire&amp;tags=TAG-586%2CTAG-609%2CTAG-599</t>
  </si>
  <si>
    <t>D0355</t>
  </si>
  <si>
    <t>https://guidance.cdp.net/en/guidance?cid=47&amp;ctype=theme&amp;idtype=ThemeID&amp;incchild=1&amp;microsite=0&amp;otype=Questionnaire&amp;tags=TAG-13070%2CTAG-609%2CTAG-599</t>
  </si>
  <si>
    <t>D0356</t>
  </si>
  <si>
    <t>https://guidance.cdp.net/en/guidance?cid=47&amp;ctype=theme&amp;idtype=ThemeID&amp;incchild=1&amp;microsite=0&amp;otype=Questionnaire&amp;tags=TAG-587%2CTAG-609%2CTAG-599</t>
  </si>
  <si>
    <t>D0357</t>
  </si>
  <si>
    <t>https://guidance.cdp.net/en/guidance?cid=47&amp;ctype=theme&amp;idtype=ThemeID&amp;incchild=1&amp;microsite=0&amp;otype=Questionnaire&amp;tags=TAG-13071%2CTAG-609%2CTAG-599%2CTAG-13145</t>
  </si>
  <si>
    <t>D0358</t>
  </si>
  <si>
    <t>https://guidance.cdp.net/en/guidance?cid=47&amp;ctype=theme&amp;idtype=ThemeID&amp;incchild=1&amp;microsite=0&amp;otype=Questionnaire&amp;tags=TAG-596%2CTAG-609%2CTAG-599</t>
  </si>
  <si>
    <t>D0359</t>
  </si>
  <si>
    <t>https://guidance.cdp.net/en/guidance?cid=47&amp;ctype=theme&amp;idtype=ThemeID&amp;incchild=1&amp;microsite=0&amp;otype=Questionnaire&amp;tags=TAG-595%2CTAG-609%2CTAG-599</t>
  </si>
  <si>
    <t>D0360</t>
  </si>
  <si>
    <t>https://guidance.cdp.net/en/guidance?cid=47&amp;ctype=theme&amp;idtype=ThemeID&amp;incchild=1&amp;microsite=0&amp;otype=Questionnaire&amp;tags=TAG-585%2CTAG-609%2CTAG-599</t>
  </si>
  <si>
    <t>D0361</t>
  </si>
  <si>
    <t>https://guidance.cdp.net/en/guidance?cid=47&amp;ctype=theme&amp;idtype=ThemeID&amp;incchild=1&amp;microsite=0&amp;otype=Questionnaire&amp;tags=TAG-598%2CTAG-609%2CTAG-599</t>
  </si>
  <si>
    <t>D0362</t>
  </si>
  <si>
    <t>https://guidance.cdp.net/en/guidance?cid=47&amp;ctype=theme&amp;idtype=ThemeID&amp;incchild=1&amp;microsite=0&amp;otype=Questionnaire&amp;tags=TAG-13072%2CTAG-609%2CTAG-599</t>
  </si>
  <si>
    <t>D0363</t>
  </si>
  <si>
    <t>https://guidance.cdp.net/en/guidance?cid=47&amp;ctype=theme&amp;idtype=ThemeID&amp;incchild=1&amp;microsite=0&amp;otype=Questionnaire&amp;tags=TAG-594%2CTAG-609%2CTAG-599</t>
  </si>
  <si>
    <t>D0364</t>
  </si>
  <si>
    <t>https://guidance.cdp.net/en/guidance?cid=47&amp;ctype=theme&amp;idtype=ThemeID&amp;incchild=1&amp;microsite=0&amp;otype=Questionnaire&amp;tags=TAG-645%2CTAG-609%2CTAG-599</t>
  </si>
  <si>
    <t>D0365</t>
  </si>
  <si>
    <t>https://guidance.cdp.net/en/guidance?cid=47&amp;ctype=theme&amp;idtype=ThemeID&amp;incchild=1&amp;microsite=0&amp;otype=Questionnaire&amp;tags=TAG-590%2CTAG-609%2CTAG-599</t>
  </si>
  <si>
    <t>D0366</t>
  </si>
  <si>
    <t>https://guidance.cdp.net/en/guidance?cid=47&amp;ctype=theme&amp;idtype=ThemeID&amp;incchild=1&amp;microsite=0&amp;otype=Questionnaire&amp;tags=TAG-588%2CTAG-609%2CTAG-599</t>
  </si>
  <si>
    <t>D0367</t>
  </si>
  <si>
    <t>CDP Forests 2023 Reporting Guidance</t>
  </si>
  <si>
    <t>https://guidance.cdp.net/en/guidance?cid=47&amp;ctype=theme&amp;idtype=ThemeID&amp;incchild=1&amp;microsite=0&amp;otype=Guidance&amp;tags=TAG-646%2CTAG-609%2CTAG-599</t>
  </si>
  <si>
    <t>D0368</t>
  </si>
  <si>
    <t>https://guidance.cdp.net/en/guidance?cid=47&amp;ctype=theme&amp;idtype=ThemeID&amp;incchild=1&amp;microsite=0&amp;otype=Guidance&amp;tags=TAG-597%2CTAG-609%2CTAG-599</t>
  </si>
  <si>
    <t>D0369</t>
  </si>
  <si>
    <t>https://guidance.cdp.net/en/guidance?cid=47&amp;ctype=theme&amp;idtype=ThemeID&amp;incchild=1&amp;microsite=0&amp;otype=Guidance&amp;tags=TAG-13069%2CTAG-609%2CTAG-599</t>
  </si>
  <si>
    <t>D0370</t>
  </si>
  <si>
    <t>https://guidance.cdp.net/en/guidance?cid=47&amp;ctype=theme&amp;idtype=ThemeID&amp;incchild=1&amp;microsite=0&amp;otype=Guidance&amp;tags=TAG-593%2CTAG-609%2CTAG-599</t>
  </si>
  <si>
    <t>D0371</t>
  </si>
  <si>
    <t>https://guidance.cdp.net/en/guidance?cid=47&amp;ctype=theme&amp;idtype=ThemeID&amp;incchild=1&amp;microsite=0&amp;otype=Guidance&amp;tags=TAG-592%2CTAG-609%2CTAG-599</t>
  </si>
  <si>
    <t>D0372</t>
  </si>
  <si>
    <t>https://guidance.cdp.net/en/guidance?cid=47&amp;ctype=theme&amp;idtype=ThemeID&amp;incchild=1&amp;microsite=0&amp;otype=Guidance&amp;tags=TAG-586%2CTAG-609%2CTAG-599</t>
  </si>
  <si>
    <t>D0373</t>
  </si>
  <si>
    <t>https://guidance.cdp.net/en/guidance?cid=47&amp;ctype=theme&amp;idtype=ThemeID&amp;incchild=1&amp;microsite=0&amp;otype=Guidance&amp;tags=TAG-13070%2CTAG-609%2CTAG-599</t>
  </si>
  <si>
    <t>D0374</t>
  </si>
  <si>
    <t>https://guidance.cdp.net/en/guidance?cid=47&amp;ctype=theme&amp;idtype=ThemeID&amp;incchild=1&amp;microsite=0&amp;otype=Guidance&amp;tags=TAG-587%2CTAG-609%2CTAG-599</t>
  </si>
  <si>
    <t>D0375</t>
  </si>
  <si>
    <t>https://guidance.cdp.net/en/guidance?cid=47&amp;ctype=theme&amp;idtype=ThemeID&amp;incchild=1&amp;microsite=0&amp;otype=Guidance&amp;tags=TAG-13071%2CTAG-609%2CTAG-599%2CTAG-13145</t>
  </si>
  <si>
    <t>D0376</t>
  </si>
  <si>
    <t>https://guidance.cdp.net/en/guidance?cid=47&amp;ctype=theme&amp;idtype=ThemeID&amp;incchild=1&amp;microsite=0&amp;otype=Guidance&amp;tags=TAG-596%2CTAG-609%2CTAG-599</t>
  </si>
  <si>
    <t>D0377</t>
  </si>
  <si>
    <t>https://guidance.cdp.net/en/guidance?cid=47&amp;ctype=theme&amp;idtype=ThemeID&amp;incchild=1&amp;microsite=0&amp;otype=Guidance&amp;tags=TAG-595%2CTAG-609%2CTAG-599</t>
  </si>
  <si>
    <t>D0378</t>
  </si>
  <si>
    <t>https://guidance.cdp.net/en/guidance?cid=47&amp;ctype=theme&amp;idtype=ThemeID&amp;incchild=1&amp;microsite=0&amp;otype=Guidance&amp;tags=TAG-585%2CTAG-609%2CTAG-599</t>
  </si>
  <si>
    <t>D0379</t>
  </si>
  <si>
    <t>https://guidance.cdp.net/en/guidance?cid=47&amp;ctype=theme&amp;idtype=ThemeID&amp;incchild=1&amp;microsite=0&amp;otype=Guidance&amp;tags=TAG-598%2CTAG-609%2CTAG-599</t>
  </si>
  <si>
    <t>D0380</t>
  </si>
  <si>
    <t>https://guidance.cdp.net/en/guidance?cid=47&amp;ctype=theme&amp;idtype=ThemeID&amp;incchild=1&amp;microsite=0&amp;otype=Guidance&amp;tags=TAG-594%2CTAG-609%2CTAG-599</t>
  </si>
  <si>
    <t>D0381</t>
  </si>
  <si>
    <t>D0382</t>
  </si>
  <si>
    <t>https://guidance.cdp.net/en/guidance?cid=47&amp;ctype=theme&amp;idtype=ThemeID&amp;incchild=1&amp;microsite=0&amp;otype=Guidance&amp;tags=TAG-590%2CTAG-609%2CTAG-599</t>
  </si>
  <si>
    <t>D0383</t>
  </si>
  <si>
    <t>D0384</t>
  </si>
  <si>
    <t>https://guidance.cdp.net/en/guidance?cid=47&amp;ctype=theme&amp;idtype=ThemeID&amp;incchild=1&amp;microsite=0&amp;otype=Guidance&amp;tags=TAG-588%2CTAG-609%2CTAG-599</t>
  </si>
  <si>
    <t>D0385</t>
  </si>
  <si>
    <t>서스틴베스트 기업 ESG 분석보고서 2021</t>
  </si>
  <si>
    <t>https://www.sustinvest.com/insight/prmmRprt/view?cntntSeq=170&amp;startYmd=&amp;endYmd=&amp;searchType=both&amp;searchWord=&amp;currentPageNo=1&amp;recordCountPerPage=9</t>
  </si>
  <si>
    <t>서스틴베스트</t>
  </si>
  <si>
    <t>D0386</t>
  </si>
  <si>
    <t>상장기업 ESG 분석보고서 2020</t>
  </si>
  <si>
    <t>https://sustinvest.com/insight/prmmRprt/view?cntntSeq=212&amp;startYmd=&amp;endYmd=&amp;searchType=both&amp;searchWord=&amp;currentPageNo=1&amp;recordCountPerPage=9</t>
  </si>
  <si>
    <t>D0387</t>
  </si>
  <si>
    <t>ESG Risk Ratings - Methodology Abstract</t>
  </si>
  <si>
    <t>https://connect.sustainalytics.com/esg-risk-ratings-methodology?_gl=1*ehyd1u*_ga*MTkwNTY0NjUyLjE2NzQwMTcyOTY.*_ga_C8VBPP9KWH*MTY3NjI0NzczNS4zLjEuMTY3NjI0OTQ5OC42MC4wLjA.</t>
  </si>
  <si>
    <t>Sustainalytics</t>
  </si>
  <si>
    <t>D0388</t>
  </si>
  <si>
    <t>Corporate Impact Reporting Brochure</t>
  </si>
  <si>
    <t>https://connect.sustainalytics.com/hubfs/Sustainalytics%20-%20Corporate%20Impact%20Reporting%20Brochure.pdf</t>
  </si>
  <si>
    <t>D0389</t>
  </si>
  <si>
    <t>Green Impact Reporting</t>
  </si>
  <si>
    <t>https://connect.sustainalytics.com/hubfs/Sustainalytics%20-%20Green%20Impact%20Reporting.pdf</t>
  </si>
  <si>
    <t>D0390</t>
  </si>
  <si>
    <t>Definitions of Material ESG Issues and Corporate Governance</t>
  </si>
  <si>
    <t>https://www.sustainalytics.com/material-esg-issues-resource-center</t>
  </si>
  <si>
    <t>D0391</t>
  </si>
  <si>
    <t>Overview of Sustainanalytics' Material ESG Issues</t>
  </si>
  <si>
    <t>https://connect.sustainalytics.com/hubfs/INV/ESG%20Risk%20Ratings/MEI/Overview-of-Sustainalytics-Material-ESG-_Final_feb2021.pdf</t>
  </si>
  <si>
    <t>D0392</t>
  </si>
  <si>
    <t>ESG Risk Rating - Sample Report</t>
  </si>
  <si>
    <t>https://connect.sustainalytics.com/esg-risk-rating-sample-report?__hstc=102351326.db8a1e8f3dcb540336378799b7f1bff7.1609852384165.1618598766380.1618602900462.267&amp;__hssc=102351326.47.1618602900462&amp;__hsfp=2836056417&amp;_gl=1*ojnxqw*_ga*MTkwNTY0NjUyLjE2NzQwMTcyOTY.*_ga_C8VBPP9KWH*MTY3NjI0NzczNS4zLjEuMTY3NjI0OTM5OC4xMi4wLjA.</t>
  </si>
  <si>
    <t>D0393</t>
  </si>
  <si>
    <t>Corporate Impact Reporting Sample Report</t>
  </si>
  <si>
    <t>https://connect.sustainalytics.com/hubfs/SCS/SCS%20-%20Corporate%20Impact/Sustainalytics%20-%20Corporate%20Impact%20Report%20Example.pdf</t>
  </si>
  <si>
    <t>D0394</t>
  </si>
  <si>
    <t>Bond Impact Report Sample - Green Buildings</t>
  </si>
  <si>
    <t>https://connect.sustainalytics.com/hubfs/Sustainalytics%20-%20Bond%20Impact%20Report%20Sample%20-%20Green%20Buildings.pdf</t>
  </si>
  <si>
    <t>D0395</t>
  </si>
  <si>
    <t>SFDR PAI Data Solution Brochure</t>
  </si>
  <si>
    <t>https://connect.sustainalytics.com/hubfs/INV/EU%20Sustainable%20Finance%20Action%20Plan/EU%20SFDR/SFDR%20PAI%20Data%20Solution%20Brochure.pdf</t>
  </si>
  <si>
    <t>D0396</t>
  </si>
  <si>
    <t>EU Taxonomy Solution Brochure</t>
  </si>
  <si>
    <t>https://connect.sustainalytics.com/hubfs/INV/EU%20Action%20Plan/EU%20Taxonomy%20Solution%20Brochure.pdf</t>
  </si>
  <si>
    <t>D0397</t>
  </si>
  <si>
    <t>Sustainable Finance Action Plan Guide</t>
  </si>
  <si>
    <t>https://connect.sustainalytics.com/hubfs/INV/EU%20Sustainable%20Finance%20Action%20Plan/SUST_281_GUIDE_EU_ACTION_PLAN_v3-1.pdf</t>
  </si>
  <si>
    <t>D0398</t>
  </si>
  <si>
    <t>Holcim Ltd. Sustainalytics ESG Risk Rating Report Summary 2021</t>
  </si>
  <si>
    <t>https://www.holcim.com/sites/holcim/files/2022-04/holcim_esg_risk_rating_summary_report_2021.pdf</t>
  </si>
  <si>
    <t>D0399</t>
  </si>
  <si>
    <t>Allbirds Sustainalytics Corporate ESG Assessment Report</t>
  </si>
  <si>
    <t>https://mstar-sustops-cdn-mainwebsite-s3.s3.amazonaws.com/docs/default-source/spos/allbirds-inc.-corporate-esg-assessment-(2021).pdf?sfvrsn=ffb6e20d_3</t>
  </si>
  <si>
    <t>D0400</t>
  </si>
  <si>
    <t>Var Energi AS Sustainalytics Corporate ESG Assessment Report</t>
  </si>
  <si>
    <t>https://mstar-sustops-cdn-mainwebsite-s3.s3.amazonaws.com/docs/default-source/spos/var-energi-as-corporate-esg-assessment-(2021).pdf?sfvrsn=ddbd6d14_3</t>
  </si>
  <si>
    <t>D0401</t>
  </si>
  <si>
    <t>에코바디스 사례 (HMM)</t>
  </si>
  <si>
    <t>https://docs.google.com/presentation/d/1IvETkkNM-ZD5O2DZ_byrjEiNJvawlEla/edit#slide=id.p4</t>
  </si>
  <si>
    <t>PPT</t>
  </si>
  <si>
    <t>삼일 ESG Platform</t>
  </si>
  <si>
    <t>삼일발간물</t>
  </si>
  <si>
    <t>인사이트레포트</t>
  </si>
  <si>
    <t>D0402</t>
  </si>
  <si>
    <t>EcoVadis Ratings Methodology Overview and Principles</t>
  </si>
  <si>
    <t>https://resources.ecovadis.com/ecovadis-solution-materials/ecovadis-ratings-methodology-overview-and-principles-2022-neutral</t>
  </si>
  <si>
    <t>Ecovadis</t>
  </si>
  <si>
    <t>D0403</t>
  </si>
  <si>
    <t>Ecovadis Scorecard Example</t>
  </si>
  <si>
    <t>https://resources.ecovadis.com/ecovadis-solution-materials/ecovadis-scorecard-example-en</t>
  </si>
  <si>
    <t>D0404</t>
  </si>
  <si>
    <t xml:space="preserve">Business Sustainability Risk and Performance Index: Insights from Global Supply Chain Ratings </t>
  </si>
  <si>
    <t>https://resources.ecovadis.com/whitepapers/business-sustainability-risk-and-performance-index-sixth-edition</t>
  </si>
  <si>
    <t>D0405</t>
  </si>
  <si>
    <t>K-ESG 가이드라인(2021)</t>
  </si>
  <si>
    <t>http://www.motie.go.kr/motie/gov3.0/gov_openinfo/sajun/bbs/bbsView.do?bbs_seq_n=631&amp;bbs_cd_n=30</t>
  </si>
  <si>
    <t>산업통상자원부</t>
  </si>
  <si>
    <t>D0406</t>
  </si>
  <si>
    <t>ESG 정보공개 가이던스</t>
  </si>
  <si>
    <t>https://esg.krx.co.kr/contents/04/04010000/ESG04010000.jsp#</t>
  </si>
  <si>
    <t>KRX ESG 포털</t>
  </si>
  <si>
    <t>D0407</t>
  </si>
  <si>
    <t>ESG Disclosure Guidance</t>
  </si>
  <si>
    <t>D0408</t>
  </si>
  <si>
    <t>기업지배구조보고서 가이드라인</t>
  </si>
  <si>
    <t>금융위원회</t>
  </si>
  <si>
    <t>거버넌스</t>
  </si>
  <si>
    <t>D0409</t>
  </si>
  <si>
    <t>기업지배구조보고서 가이드라인_신구대비표</t>
  </si>
  <si>
    <t>D0410</t>
  </si>
  <si>
    <t>지속가능경영보고서 부문별 모범 작성 사례</t>
  </si>
  <si>
    <t>D0411</t>
  </si>
  <si>
    <t>ISSB의 IFRS 지속가능성 공시기준 초안 주요 내용</t>
  </si>
  <si>
    <t>https://esg.krx.co.kr/contents/04/04010000/ESG04010000.jsp#view=15</t>
  </si>
  <si>
    <t>hwp</t>
  </si>
  <si>
    <t>D0412</t>
  </si>
  <si>
    <t>미 SEC 기후공시 의무화 규정 주요내용</t>
  </si>
  <si>
    <t>https://esg.krx.co.kr/contents/04/04010000/ESG04010000.jsp#view=14</t>
  </si>
  <si>
    <t>D0413</t>
  </si>
  <si>
    <t>기업지배구조 보고서 작성 초급과정 PPT 자료</t>
  </si>
  <si>
    <t>D0414</t>
  </si>
  <si>
    <t>Proposal for a Directive on corporate sustainability due diligence_2022년 2월 제안</t>
  </si>
  <si>
    <t>https://eur-lex.europa.eu/legal-content/EN/TXT/?uri=CELEX%3A52022PC0071</t>
  </si>
  <si>
    <t>EUR-Lex 포털</t>
  </si>
  <si>
    <t>실행</t>
  </si>
  <si>
    <t>사회</t>
  </si>
  <si>
    <t>D0415</t>
  </si>
  <si>
    <t xml:space="preserve">(부록) Proposal for a Directive on corporate sustainability due diligence_2022년 2월 제안 </t>
  </si>
  <si>
    <t>D0416</t>
  </si>
  <si>
    <t>Proposal for a directive of the european parliament and of the council on corporate sustainability due diligence and amending directive</t>
  </si>
  <si>
    <t>https://data.consilium.europa.eu/doc/document/ST-15024-2022-REV-1/en/pdf</t>
  </si>
  <si>
    <t xml:space="preserve">Europa </t>
  </si>
  <si>
    <t>D0666</t>
  </si>
  <si>
    <t>「기후변화영향평가 방법 등에 관한 안내서」 ('23.3.)</t>
  </si>
  <si>
    <t>환경부</t>
  </si>
  <si>
    <t>D0667</t>
  </si>
  <si>
    <t>24년 온실가스감축인지 예산서 및 기금운용계획서 작성지침('23.4)</t>
  </si>
  <si>
    <t>전략/계획</t>
  </si>
  <si>
    <t>D0696</t>
  </si>
  <si>
    <t>[사후-항목별]사후환경영향조사결과 통보서 작성 매뉴얼(Ver.5.0)</t>
  </si>
  <si>
    <t>한국환경연구원</t>
  </si>
  <si>
    <t xml:space="preserve">공시 </t>
  </si>
  <si>
    <t>D0698</t>
  </si>
  <si>
    <t>PCAF 금융배출량 회계 및 공시 표준 (국문, 1st edittion 2019)</t>
  </si>
  <si>
    <t>KOSIF</t>
  </si>
  <si>
    <t>D0938</t>
  </si>
  <si>
    <t>GRI 308 : Supplier Environmental
Assessment</t>
  </si>
  <si>
    <t>D0668</t>
  </si>
  <si>
    <t>다회용기 세척 위생기준 가이드라인</t>
  </si>
  <si>
    <t>D0669</t>
  </si>
  <si>
    <t>다회용기 보급 국고보조사업 유형별 실행 지침</t>
  </si>
  <si>
    <t>D0670</t>
  </si>
  <si>
    <t>생태계서비스지불제 사업시행 가이드라인('22.12)</t>
  </si>
  <si>
    <t>D0671</t>
  </si>
  <si>
    <t>물 재이용 관리계획 수립 세부지침 개정(2023년 6월)</t>
  </si>
  <si>
    <t>D0923</t>
  </si>
  <si>
    <t xml:space="preserve">순환자원 인정제도 해설서 </t>
  </si>
  <si>
    <t>D0934</t>
  </si>
  <si>
    <t>GRI 303 : Water and Effluents</t>
  </si>
  <si>
    <t>D0700</t>
  </si>
  <si>
    <t>2023 CDP Water Security 평가방법론 (국문)</t>
  </si>
  <si>
    <t>D0699</t>
  </si>
  <si>
    <t>PCAF-Global-GHG-Standard(Financed emissions 2nd edition 2022).pdf</t>
  </si>
  <si>
    <t>PCAF</t>
  </si>
  <si>
    <t>D0702</t>
  </si>
  <si>
    <t>2023 CDP Water Security 질의서 (국문)</t>
  </si>
  <si>
    <t>D0431</t>
  </si>
  <si>
    <t>산업안전보건법(법률)(제18426호)(20220818)</t>
  </si>
  <si>
    <t>https://www.law.go.kr/LSW/lsInfoP.do?efYd=20220818&amp;lsiSeq=234717#0000</t>
  </si>
  <si>
    <t>국가법령정보센터</t>
  </si>
  <si>
    <t>D0432</t>
  </si>
  <si>
    <t>중대재해 처벌 등에 관한 법률(법률)(제17907호)(20220127)</t>
  </si>
  <si>
    <t>https://www.law.go.kr/LSW/lsInfoP.do?efYd=20220127&amp;lsiSeq=228817#0000</t>
  </si>
  <si>
    <t>D0433</t>
  </si>
  <si>
    <t>근로기준법(법률)(제18176호)(20211119)</t>
  </si>
  <si>
    <t>https://www.law.go.kr/LSW/lsInfoP.do?efYd=20211119&amp;lsiSeq=232199#0000</t>
  </si>
  <si>
    <t>D0434</t>
  </si>
  <si>
    <t>남녀고용평등과 일ㆍ가정 양립 지원에 관한 법률(법률)(제18178호)(20220519)</t>
  </si>
  <si>
    <t>https://www.law.go.kr/LSW/lsInfoP.do?efYd=20220519&amp;lsiSeq=232225#</t>
  </si>
  <si>
    <t>D0435</t>
  </si>
  <si>
    <t>파견근로자 보호 등에 관한 법률(법률)(제17605호)(20201208)</t>
  </si>
  <si>
    <t>https://www.law.go.kr/LSW/lsInfoP.do?efYd=20201208&amp;lsiSeq=223983#0000</t>
  </si>
  <si>
    <t>D0436</t>
  </si>
  <si>
    <t>제조물 책임법(법률)(제14764호)(20180419)</t>
  </si>
  <si>
    <t>https://www.law.go.kr/LSW/lsInfoP.do?efYd=20180419&amp;lsiSeq=193381#0000</t>
  </si>
  <si>
    <t>D0437</t>
  </si>
  <si>
    <t>독점규제 및 공정거래에 관한 법률(법률)(제17799호)(20221230)</t>
  </si>
  <si>
    <t>https://www.law.go.kr/LSW/lsInfoP.do?efYd=20221230&amp;lsiSeq=224973#0000</t>
  </si>
  <si>
    <t>D0438</t>
  </si>
  <si>
    <t>하도급거래 공정화에 관한 법률(법률)(제18757호)(20230112)</t>
  </si>
  <si>
    <t>https://www.law.go.kr/LSW/lsInfoP.do?efYd=20230112&amp;lsiSeq=239447#0000</t>
  </si>
  <si>
    <t>D0439</t>
  </si>
  <si>
    <t>개인정보 보호법(법률)(제16930호)(20200805)</t>
  </si>
  <si>
    <t>https://www.law.go.kr/LSW/lsInfoP.do?efYd=20200805&amp;lsiSeq=213857#0000</t>
  </si>
  <si>
    <t>D0440</t>
  </si>
  <si>
    <t>상법(법률)(제17764호)(20201229)</t>
  </si>
  <si>
    <t>https://www.law.go.kr/LSW/lsInfoP.do?efYd=20201229&amp;lsiSeq=224883#0000</t>
  </si>
  <si>
    <t>D0441</t>
  </si>
  <si>
    <t>자본시장과 금융투자업에 관한 법률(법률)(제19211호)(20230101)</t>
  </si>
  <si>
    <t>https://www.law.go.kr/LSW/lsInfoP.do?efYd=20230101&amp;lsiSeq=247519#0000</t>
  </si>
  <si>
    <t>D0442</t>
  </si>
  <si>
    <t>부정청탁 및 금품등 수수의 금지에 관한 법률(법률)(제18576호)(20220608)</t>
  </si>
  <si>
    <t>https://www.law.go.kr/LSW/lsInfoP.do?efYd=20220608&amp;lsiSeq=237439#0000</t>
  </si>
  <si>
    <t>D0443</t>
  </si>
  <si>
    <t>주식회사 등의 외부감사에 관한 법률(법률)(제19217호)(20230117)</t>
  </si>
  <si>
    <t>https://www.law.go.kr/LSW/lsInfoP.do?efYd=20230117&amp;lsiSeq=247869#0000</t>
  </si>
  <si>
    <t>D0444</t>
  </si>
  <si>
    <t>OECD Guidelines for Multinational Enterprises_2011 Edition</t>
  </si>
  <si>
    <t>http://mneguidelines.oecd.org/guidelines/</t>
  </si>
  <si>
    <t>OECD</t>
  </si>
  <si>
    <t>D0445</t>
  </si>
  <si>
    <t>OECD 다국적기업 가이드라인 2011</t>
  </si>
  <si>
    <t>https://www.motie.go.kr/motie/py/sa/oe/guideline/oecdguide.jsp</t>
  </si>
  <si>
    <t>D0446</t>
  </si>
  <si>
    <t>United Nations Guiding Principles on Business and Human Rights(2011)</t>
  </si>
  <si>
    <t>https://www.ohchr.org/sites/default/files/documents/publications/guidingprinciplesbusinesshr_en.pdf</t>
  </si>
  <si>
    <t>UN OHCHR</t>
  </si>
  <si>
    <t>D0447</t>
  </si>
  <si>
    <t>UNGPs 10+ A Roadmap for The Next Decade of Business and Human Rights</t>
  </si>
  <si>
    <t>https://www.ohchr.org/sites/default/files/2021-12/ungps10plusroadmap.pdf</t>
  </si>
  <si>
    <t>D0448</t>
  </si>
  <si>
    <t>제87호 결사의 자유와 단결권의 보장 협약,1948 (2021.4)</t>
  </si>
  <si>
    <t>https://www.ilo.org/dyn/normlex/en/f?p=NORMLEXPUB:12100:::NO:12100:P12100_ILO_CODE:C087:NO</t>
  </si>
  <si>
    <t>ILO</t>
  </si>
  <si>
    <t>D0449</t>
  </si>
  <si>
    <t>제98호 단결권과 단체교섭권 협약,1949 (2021.4)</t>
  </si>
  <si>
    <t>https://www.ilo.org/dyn/normlex/en/f?p=NORMLEXPUB:12100:::NO:12100:P12100_ILO_CODE:C098:NO</t>
  </si>
  <si>
    <t>D0450</t>
  </si>
  <si>
    <t>제29호 강제노동 협약,1930 (2021.4)</t>
  </si>
  <si>
    <t>https://www.ilo.org/dyn/normlex/en/f?p=NORMLEXPUB:12100:::NO:12100:P12100_ILO_CODE:C029:NO</t>
  </si>
  <si>
    <t>D0451</t>
  </si>
  <si>
    <t>제29호 강제노동 협약,2014 (2021.4)</t>
  </si>
  <si>
    <t>https://www.ilo.org/dyn/normlex/en/f?p=NORMLEXPUB:12100:::NO:12100:P12100_ILO_CODE:P029:NO</t>
  </si>
  <si>
    <t>D0452</t>
  </si>
  <si>
    <t>제100호 동등보수 협약,1951 (1997.12)</t>
  </si>
  <si>
    <t>https://www.ilo.org/dyn/normlex/en/f?p=NORMLEXPUB:12100:::NO:12100:P12100_ILO_CODE:C100:NO</t>
  </si>
  <si>
    <t>D0453</t>
  </si>
  <si>
    <t>제111호 차별(고용과 직업) 협약,1958 (1998.12)</t>
  </si>
  <si>
    <t>https://www.ilo.org/dyn/normlex/en/f?p=NORMLEXPUB:12100:::NO:12100:P12100_ILO_CODE:C111:NO</t>
  </si>
  <si>
    <t>D0454</t>
  </si>
  <si>
    <t>제138호 최저연령 협약,1973 (1999.1)</t>
  </si>
  <si>
    <t>https://www.ilo.org/dyn/normlex/en/f?p=NORMLEXPUB:12100:::NO:12100:P12100_ILO_CODE:C138:NO</t>
  </si>
  <si>
    <t>D0455</t>
  </si>
  <si>
    <t xml:space="preserve">제182호 가혹한 형태의 아동노동 협약,1999 (2001.3) </t>
  </si>
  <si>
    <t>https://www.ilo.org/dyn/normlex/en/f?p=NORMLEXPUB:12100:::NO:12100:P12100_ILO_CODE:C182:NO</t>
  </si>
  <si>
    <t>D0456</t>
  </si>
  <si>
    <t>Proposal of Fund Names Rule</t>
  </si>
  <si>
    <t>USA SEC</t>
  </si>
  <si>
    <t>D0457</t>
  </si>
  <si>
    <t>미국 SEC의 ESG 펀드 공시 규칙 및 보고 양식 개정안 주요 내용</t>
  </si>
  <si>
    <t>자본시장연구원</t>
  </si>
  <si>
    <t>D0458</t>
  </si>
  <si>
    <t>한국형 녹색분류체계 가이드라인(K-taxonomy)_2022년 12월</t>
  </si>
  <si>
    <t>https://www.gmi.go.kr/gc/gcGuideLine.do</t>
  </si>
  <si>
    <t>환경책임투자 종합플랫폼</t>
  </si>
  <si>
    <t>D0459</t>
  </si>
  <si>
    <t>한국형 녹색분류체계(K-taxonomy) 경제활동 해설서</t>
  </si>
  <si>
    <t>https://www.gmi.go.kr/gc/gcGuideLine.do?menuCd=2100</t>
  </si>
  <si>
    <t>D0460</t>
  </si>
  <si>
    <t>한국형 녹색채권 가이드라인_2022년 12월</t>
  </si>
  <si>
    <t>https://www.gmi.go.kr/gb/guideLine.do</t>
  </si>
  <si>
    <t>D0936</t>
  </si>
  <si>
    <t>GRI 305 : Emissions</t>
  </si>
  <si>
    <t>D0703</t>
  </si>
  <si>
    <t>2023 CDP Water Security 작성안내서 (국문) 개정본</t>
  </si>
  <si>
    <t>D0464</t>
  </si>
  <si>
    <t>SBTi Corporate Manual Version 2.1</t>
  </si>
  <si>
    <t>https://sciencebasedtargets.org/resources/files/SBTi-Corporate-Manual.pdf</t>
  </si>
  <si>
    <t>SBTi</t>
  </si>
  <si>
    <t>D0465</t>
  </si>
  <si>
    <t xml:space="preserve">SBTi Criteria and Recommendations for Near-Term Targets Version 5.1 </t>
  </si>
  <si>
    <t>https://sciencebasedtargets.org/resources/files/SBTi-criteria.pdf</t>
  </si>
  <si>
    <t>D0466</t>
  </si>
  <si>
    <t>Getting Started Guide For Science Based Target-Setting</t>
  </si>
  <si>
    <t>https://sciencebasedtargets.org/resources/files/SBTi-How-To-Guide.pdf</t>
  </si>
  <si>
    <t>D0467</t>
  </si>
  <si>
    <t>SBTi Corporate Net-Zero Standard</t>
  </si>
  <si>
    <t>https://sciencebasedtargets.org/resources/files/Net-Zero-Standard-Criteria.pdf</t>
  </si>
  <si>
    <t>D0468</t>
  </si>
  <si>
    <t>Net-Zero Getting Started Guide</t>
  </si>
  <si>
    <t>https://sciencebasedtargets.org/resources/files/Net-Zero-Getting-Started-Guide.pdf</t>
  </si>
  <si>
    <t>D0469</t>
  </si>
  <si>
    <t>Target Validation Protocol for Near-Term Targets</t>
  </si>
  <si>
    <t>https://sciencebasedtargets.org/resources/files/Target-Validation-Protocol.pdf</t>
  </si>
  <si>
    <t>D0513</t>
  </si>
  <si>
    <t>온실가스 프로토콜_사업자 배출량 산정 및 보고 기준</t>
  </si>
  <si>
    <t>https://ghgprotocol.org/corporate-standard</t>
  </si>
  <si>
    <t>Greenhouse Gas Protocol</t>
  </si>
  <si>
    <t>D0514</t>
  </si>
  <si>
    <t>GHG Protocol Scope 2 Guidance</t>
  </si>
  <si>
    <t>https://ghgprotocol.org/scope_2_guidance</t>
  </si>
  <si>
    <t>D0515</t>
  </si>
  <si>
    <t>Technical Guidance for Calculating Scope 3 Emissions(version 1.0)</t>
  </si>
  <si>
    <t>https://ghgprotocol.org/scope-3-technical-calculation-guidance</t>
  </si>
  <si>
    <t>D0676</t>
  </si>
  <si>
    <t>온실가스 배출권거래제의 배출량 보고 및 인증에 관한 지침[환경부고시 제2018-73호, 2018. 5. 2., 일부개정]</t>
  </si>
  <si>
    <t>D0694</t>
  </si>
  <si>
    <t>[번역자료집]유럽연합 기후중립달성에 관한 규정</t>
  </si>
  <si>
    <t>D0678</t>
  </si>
  <si>
    <t>온실가스 배출권의 할당, 조정 및 취소에 관한 지침 [환경부고시 제2018-126호, 2018. 7. 31., 일부개정]</t>
  </si>
  <si>
    <t>D0417</t>
  </si>
  <si>
    <t>Proposal For A Regulation Of The European Parliament And Of The Council Establishing A Carbon Border Adjustment Mechanism</t>
  </si>
  <si>
    <t>https://eur-lex.europa.eu/resource.html?uri=cellar:a95a4441-e558-11eb-a1a5-01aa75ed71a1.0001.02/DOC_1&amp;format=PDF</t>
  </si>
  <si>
    <t>D0418</t>
  </si>
  <si>
    <t xml:space="preserve">CBAM 입법 추진 과정(2023년 1월 기준) </t>
  </si>
  <si>
    <t>https://www.europarl.europa.eu/legislative-train/theme-a-european-green-deal/file-carbon-border-adjustment-mechanism</t>
  </si>
  <si>
    <t>Legislative Train Schedule</t>
  </si>
  <si>
    <t>D0933</t>
  </si>
  <si>
    <t>GRI 302 : Energy</t>
  </si>
  <si>
    <t>D0420</t>
  </si>
  <si>
    <t>온실가스 배출권의 할당 및 거래에 관한 법률(법률)(제18469호)(20220325)</t>
  </si>
  <si>
    <t>https://www.law.go.kr/LSW/lsInfoP.do?lsiSeq=235597&amp;efYd=20220325&amp;ancYnChk=0#0000</t>
  </si>
  <si>
    <t>D0677</t>
  </si>
  <si>
    <t>온실가스·에너지 목표관리 운영 등에 관한 지침 [환경부고시 제2021-47호, 2021. 3. 11., 일부개정]</t>
  </si>
  <si>
    <t>D0419</t>
  </si>
  <si>
    <t>기후위기 대응을 위한 탄소중립ㆍ녹색성장 기본법(법률)(제18469호)(20220925)</t>
  </si>
  <si>
    <t>https://www.law.go.kr/LSW/lsLinkProc.do?lsNm=%EA%B8%B0%ED%9B%84%EC%9C%84%EA%B8%B0+%EB%8C%80%EC%9D%91%EC%9D%84+%EC%9C%84%ED%95%9C+%ED%83%84%EC%86%8C%EC%A4%91%EB%A6%BD%E3%86%8D%EB%85%B9%EC%83%89%EC%84%B1%EC%9E%A5+%EA%B8%B0%EB%B3%B8%EB%B2%95&amp;chrClsCd=010202&amp;mode=20&amp;ancYnChk=0#AJAX</t>
  </si>
  <si>
    <t>D0429</t>
  </si>
  <si>
    <t>저탄소 녹색성장 기본법(법률)(제14839호)(20170726)</t>
  </si>
  <si>
    <t>https://www.law.go.kr/%EB%B2%95%EB%A0%B9/%EC%A0%80%ED%83%84%EC%86%8C%EB%85%B9%EC%83%89%EC%84%B1%EC%9E%A5%EA%B8%B0%EB%B3%B8%EB%B2%95/(14839,20170726)</t>
  </si>
  <si>
    <t>D0674</t>
  </si>
  <si>
    <t>오염토양정화계획서 작성지침</t>
  </si>
  <si>
    <t>D0932</t>
  </si>
  <si>
    <t>GRI 301 : Materials</t>
  </si>
  <si>
    <t>D0679</t>
  </si>
  <si>
    <t>분리배출 표시에 관한 지침 [환경부고시 제2004-9호, 2004. 1. 26., 일부개정]</t>
  </si>
  <si>
    <t>D0680</t>
  </si>
  <si>
    <t>화학물질 취급사업장 자체점검표 양식(양식어업, 도장공정 등)</t>
  </si>
  <si>
    <t>고용노동부</t>
  </si>
  <si>
    <t>D0937</t>
  </si>
  <si>
    <t>GRI 306 : Waste</t>
  </si>
  <si>
    <t>D0426</t>
  </si>
  <si>
    <t>화학물질관리법(법률)(제18420호)(20220218)</t>
  </si>
  <si>
    <t>https://www.law.go.kr/LSW/lsInfoP.do?efYd=20220218&amp;lsiSeq=234709#0000</t>
  </si>
  <si>
    <t>D0427</t>
  </si>
  <si>
    <t>생활화학제품 및 살생물제의 안전관리에 관한 법률(법률)(제18170호)(20211231)</t>
  </si>
  <si>
    <t>https://www.law.go.kr/LSW/lsInfoP.do?efYd=20211231&amp;lsiSeq=232191#0000</t>
  </si>
  <si>
    <t>D0935</t>
  </si>
  <si>
    <t>GRI 304 : Biodiversity</t>
  </si>
  <si>
    <t>D0422</t>
  </si>
  <si>
    <t>토양환경보전법(법률)(제19090호)(20230114)</t>
  </si>
  <si>
    <t>https://www.law.go.kr/LSW/lsInfoP.do?efYd=20230114&amp;lsiSeq=246015#0000</t>
  </si>
  <si>
    <t>D0859</t>
  </si>
  <si>
    <t xml:space="preserve">온실가스 배출권의 할당 및 거래에 관한 법률 </t>
  </si>
  <si>
    <t>D0423</t>
  </si>
  <si>
    <t>대기환경보전법(법률)(제19125호)(20221227)</t>
  </si>
  <si>
    <t>https://www.law.go.kr/LSW/lsInfoP.do?efYd=20221227&amp;lsiSeq=246843#0000</t>
  </si>
  <si>
    <t>D0886</t>
  </si>
  <si>
    <t>2050 탄소중립위원회의 설치 및 운영에 관한 규정 [2021. 05. 04. 대통령령 제31669호]</t>
  </si>
  <si>
    <t>국무조정실</t>
  </si>
  <si>
    <t>D0898</t>
  </si>
  <si>
    <t>탄소흡수원 유지 및 증진에 관한 법률 (탄소흡수원법) [2021. 09. 24. 법률 제18469호]</t>
  </si>
  <si>
    <t>D0421</t>
  </si>
  <si>
    <t>물환경보전법(법률)(제18469호)(20220325)</t>
  </si>
  <si>
    <t>https://www.law.go.kr/LSW/lsInfoP.do?efYd=20220325&amp;lsiSeq=235595#0000</t>
  </si>
  <si>
    <t>D0425</t>
  </si>
  <si>
    <t>폐기물관리법(법률)(제19126호)(20221227)</t>
  </si>
  <si>
    <t>https://www.law.go.kr/LSW/lsInfoP.do?efYd=20221227&amp;lsiSeq=246845#0000</t>
  </si>
  <si>
    <t>D0497</t>
  </si>
  <si>
    <t>D0910</t>
  </si>
  <si>
    <t>탄소중립실천포인트제</t>
  </si>
  <si>
    <t>D0499</t>
  </si>
  <si>
    <t>D0500</t>
  </si>
  <si>
    <t>D0501</t>
  </si>
  <si>
    <t>D0428</t>
  </si>
  <si>
    <t>대기관리권역의 대기환경개선에 관한 특별법(법률)(제17983호)(20211002)</t>
  </si>
  <si>
    <t>https://www.law.go.kr/LSW/lsInfoP.do?efYd=20211002&amp;lsiSeq=230779#0000</t>
  </si>
  <si>
    <t>D0863</t>
  </si>
  <si>
    <t>환경개선비용 부담법 [법률 제19558호, 2023. 7. 18., 일부개정]</t>
  </si>
  <si>
    <t>D0424</t>
  </si>
  <si>
    <t>해양환경 보전 및 활용에 관한 법률(법률)(제18469호)(20220325)</t>
  </si>
  <si>
    <t>https://www.law.go.kr/LSW/lsInfoP.do?efYd=20220325&amp;lsiSeq=235609#0000</t>
  </si>
  <si>
    <t>D0430</t>
  </si>
  <si>
    <t>자연환경보전법(법률)(제18910호)(20220610)</t>
  </si>
  <si>
    <t>https://www.law.go.kr/LSW/lsInfoP.do?efYd=20220610&amp;lsiSeq=242957#0000</t>
  </si>
  <si>
    <t>D0644</t>
  </si>
  <si>
    <t>EU 탄소국경세시행, 합의안 내용 및 기업의 준비사항</t>
  </si>
  <si>
    <t>PwC Korea</t>
  </si>
  <si>
    <t>뉴스레터</t>
  </si>
  <si>
    <t>D0648</t>
  </si>
  <si>
    <t>COP 27 Takeaways</t>
  </si>
  <si>
    <t>D0832</t>
  </si>
  <si>
    <t>기후변화영향평가 방법 등에 관한 규정 [환경부고시 제2022-181호, 2022. 9. 23., 제정]</t>
  </si>
  <si>
    <t>D0654</t>
  </si>
  <si>
    <t>Net Zero 경제지수 2021</t>
  </si>
  <si>
    <t xml:space="preserve">삼일PwC ESG Platform </t>
  </si>
  <si>
    <t>D0461</t>
  </si>
  <si>
    <t>환경성 평가체계 가이드라인</t>
  </si>
  <si>
    <t>https://www.gmi.go.kr/ee/eeGuideLine.do</t>
  </si>
  <si>
    <t>D0960</t>
  </si>
  <si>
    <t>K-PE(Korea Private Equity)의 현주소</t>
  </si>
  <si>
    <t>D0969</t>
  </si>
  <si>
    <t>PwC 넷 제로 성과 지수 2022</t>
  </si>
  <si>
    <t>D0149</t>
  </si>
  <si>
    <t>Proposed Rule on Climate-Related Disclosures</t>
  </si>
  <si>
    <t>https://www.sec.gov/news/press-release/2022-46</t>
  </si>
  <si>
    <t>SEC</t>
  </si>
  <si>
    <t>D0462</t>
  </si>
  <si>
    <t>2050 탄소중립 시나리오</t>
  </si>
  <si>
    <t>https://2050cnc.go.kr/base/board/read?boardManagementNo=4&amp;boardNo=101&amp;searchCategory=&amp;page=1&amp;searchType=&amp;searchWord=&amp;menuLevel=2&amp;menuNo=15</t>
  </si>
  <si>
    <t>탄소중립녹색성장위원회</t>
  </si>
  <si>
    <t>D0463</t>
  </si>
  <si>
    <t>2030 국가 온실가스 감축목표(NDC) 상향안</t>
  </si>
  <si>
    <t>https://2050cnc.go.kr/base/board/read?boardManagementNo=4&amp;boardNo=100&amp;searchCategory=&amp;page=1&amp;searchType=&amp;searchWord=&amp;menuLevel=2&amp;menuNo=15</t>
  </si>
  <si>
    <t>D0470</t>
  </si>
  <si>
    <t>Target Setting Tool</t>
  </si>
  <si>
    <t>https://sciencebasedtargets.org/resources/files/SBTi-target-setting-tool.xlsx</t>
  </si>
  <si>
    <t>Excel</t>
  </si>
  <si>
    <t>D0517</t>
  </si>
  <si>
    <t>Green Bond Principles_2021</t>
  </si>
  <si>
    <t>https://www.icmagroup.org/sustainable-finance/the-principles-guidelines-and-handbooks/green-bond-principles-gbp/</t>
  </si>
  <si>
    <t>ICMA</t>
  </si>
  <si>
    <t>D0518</t>
  </si>
  <si>
    <t>녹색채권 원칙(번역본)_2021년</t>
  </si>
  <si>
    <t>D0519</t>
  </si>
  <si>
    <t>Social Bond Principles_2021</t>
  </si>
  <si>
    <t>https://www.icmagroup.org/sustainable-finance/the-principles-guidelines-and-handbooks/social-bond-principles-sbp/</t>
  </si>
  <si>
    <t>D0520</t>
  </si>
  <si>
    <t>Social Bond Principles(번역본)_2021년</t>
  </si>
  <si>
    <t>D0521</t>
  </si>
  <si>
    <t>Sustainability Bond Guidelines 
_2021</t>
  </si>
  <si>
    <t>https://www.icmagroup.org/sustainable-finance/the-principles-guidelines-and-handbooks/sustainability-bond-guidelines-sbg/</t>
  </si>
  <si>
    <t>D0522</t>
  </si>
  <si>
    <t>Sustainability Bond Guidelines(번역본)_2021년</t>
  </si>
  <si>
    <t>D0523</t>
  </si>
  <si>
    <t>Sustainability-linked bonds_2020</t>
  </si>
  <si>
    <t>https://www.icmagroup.org/sustainable-finance/the-principles-guidelines-and-handbooks/sustainability-linked-bond-principles-slbp/</t>
  </si>
  <si>
    <t>D0524</t>
  </si>
  <si>
    <t>Sustainability-linked bonds(번역본)_2020년</t>
  </si>
  <si>
    <t>D0819</t>
  </si>
  <si>
    <t>환경정책기본법 [2023. 01. 03. 법률 제19173호]</t>
  </si>
  <si>
    <t>D0820</t>
  </si>
  <si>
    <t>환경정책기본법 시행령 [2023. 06. 27. 대통령령 제33591호]</t>
  </si>
  <si>
    <t>D0527</t>
  </si>
  <si>
    <t>The Equator Principles_2020</t>
  </si>
  <si>
    <t>https://equator-principles.com/app/uploads/The-Equator-Principles_EP4_July2020.pdf</t>
  </si>
  <si>
    <t>Equator Principles</t>
  </si>
  <si>
    <t>D0471</t>
  </si>
  <si>
    <t>Net-zero Target Setting Tool</t>
  </si>
  <si>
    <t>https://sciencebasedtargets.org/resources/files/Net-Zero-tool.xlsx</t>
  </si>
  <si>
    <t>D0472</t>
  </si>
  <si>
    <t>SBTi Apparel and Footwear Sector Guidance</t>
  </si>
  <si>
    <t>SBT_Apparel and Footwear Sector Guidance.pdf</t>
  </si>
  <si>
    <t>D0473</t>
  </si>
  <si>
    <t>Cement Science based Target Setting Guidance</t>
  </si>
  <si>
    <t>https://sciencebasedtargets.org/resources/files/SBTi-Cement-Guidance.pdf</t>
  </si>
  <si>
    <t>D0474</t>
  </si>
  <si>
    <t>SBTi Cement Guidance Launch Webinar PPT</t>
  </si>
  <si>
    <t>https://sciencebasedtargets.org/resources/files/Cement-launch-webinar-slide-deck.pdf</t>
  </si>
  <si>
    <t>D0532</t>
  </si>
  <si>
    <t>OECD Due Diligence Guidance for Responsible Supply Chains of Minerals</t>
  </si>
  <si>
    <t>https://mneguidelines.oecd.org/mining.htm</t>
  </si>
  <si>
    <t>D0533</t>
  </si>
  <si>
    <t>OECD Due diligence guidance on stakeholder engagement in extractive industries</t>
  </si>
  <si>
    <t>https://www.oecd.org/daf/inv/mne/stakeholder-engagement-extractive-industries.htm</t>
  </si>
  <si>
    <t>D0534</t>
  </si>
  <si>
    <t>OECD Due Diligence Guidance for Responsible Supply Chains in the Garment &amp; Footwear Sector</t>
  </si>
  <si>
    <t>http://mneguidelines.oecd.org/responsible-supply-chains-textile-garment-sector.htm</t>
  </si>
  <si>
    <t>D0535</t>
  </si>
  <si>
    <t>OECD-FAO Guidance for Responsible Agricultural Supply Chains</t>
  </si>
  <si>
    <t>http://mneguidelines.oecd.org/oecd-fao-guidance-responsible-agricultural-supply-chains.htm</t>
  </si>
  <si>
    <t>D0536</t>
  </si>
  <si>
    <t>인권경영 가이드라인 및 체크리스트(2014)</t>
  </si>
  <si>
    <t>http://www.humanrights.go.kr/site/program/board/basicboard/view?menuid=001003001003004&amp;boardtypeid=17&amp;boardid=608913</t>
  </si>
  <si>
    <t>국가인권위원회</t>
  </si>
  <si>
    <t>D0537</t>
  </si>
  <si>
    <t>공급망 대응 K-ESG 가이드라인</t>
  </si>
  <si>
    <t>https://www.motie.go.kr/motie/ne/presse/press2/bbs/bbsView.do?bbs_seq_n=166494&amp;bbs_cd_n=81&amp;currentPage=1&amp;search_key_n=&amp;cate_n=1&amp;dept_v=&amp;search_val_v=</t>
  </si>
  <si>
    <t>D0538</t>
  </si>
  <si>
    <t>Human Rights Impact Assessment Guidance and Toolbox</t>
  </si>
  <si>
    <t>https://www.humanrights.dk/files/media/dokumenter/business/hria_toolbox/introduction/welcome_and_introduction_final_may2016.pdf_223791_1_1.pdf</t>
  </si>
  <si>
    <t>Danish Institute for Human Rights</t>
  </si>
  <si>
    <t>D0475</t>
  </si>
  <si>
    <t>Financial Sector Science-based Targets Guide</t>
  </si>
  <si>
    <t>https://sciencebasedtargets.org/resources/files/Financial-Sector-Science-Based-Targets-Guidance.pdf</t>
  </si>
  <si>
    <t>D0540</t>
  </si>
  <si>
    <t>Guide to Human Rights Impact Assessment and Management</t>
  </si>
  <si>
    <t>https://unglobalcompact.org/library/25</t>
  </si>
  <si>
    <t>UNGC</t>
  </si>
  <si>
    <t>D0541</t>
  </si>
  <si>
    <t>인권영향평가 및 관리에 관한 지침(2010).pdf</t>
  </si>
  <si>
    <t>https://library.humanrights.go.kr/search/detail/CATTOT000000037224</t>
  </si>
  <si>
    <t>D0822</t>
  </si>
  <si>
    <t>기후위기 대응을 위한 탄소중립ㆍ녹색성장 기본법 (탄소중립기본법) [2023. 06. 09. 법률 제19430호]</t>
  </si>
  <si>
    <t>D0543</t>
  </si>
  <si>
    <t>ISOIEC 국제표준 100 가이드</t>
  </si>
  <si>
    <t>https://kicpaacademy.com/wp-content/uploads/2022/05/e%EB%82%98%EB%9D%BC%ED%91%9C%EC%A4%80ESG-%EB%8C%80%EC%9D%91%EC%9D%84-%EC%9C%84%ED%95%9C-ISO-IEC-%EA%B5%AD%EC%A0%9C%ED%91%9C%EC%A4%80-100%EC%84%A0-%EA%B0%80%EC%9D%B4%EB%93%9C_20210708_%EA%B2%8C%EC%8B%9C%EC%9A%A92%ED%8C%90.pdf</t>
  </si>
  <si>
    <t>D0544</t>
  </si>
  <si>
    <t>WBCSD Reporting Matters 2022 - 10th anniversary edition</t>
  </si>
  <si>
    <t>https://www.wbcsd.org/Programs/Redefining-Value/Reporting-matters/Resources/RM2022</t>
  </si>
  <si>
    <t>WBCSD</t>
  </si>
  <si>
    <t>D0545</t>
  </si>
  <si>
    <t>KRX</t>
  </si>
  <si>
    <t>D0546</t>
  </si>
  <si>
    <t>인공지능 인권영향평가 도입 방안 연구</t>
  </si>
  <si>
    <t>https://act.jinbo.net/wp/47022/</t>
  </si>
  <si>
    <t>D0476</t>
  </si>
  <si>
    <t>SBTi Financial Sector and TCFD Reporting Guidance</t>
  </si>
  <si>
    <t>https://sciencebasedtargets.org/resources/files/SBTi-TCFD-reporting-guidance.pdf</t>
  </si>
  <si>
    <t>D0548</t>
  </si>
  <si>
    <t>ESG 핸드북_거버넌스(2023)_사회적가치연구원</t>
  </si>
  <si>
    <t>https://svhub.co.kr/contents/info?id=3167</t>
  </si>
  <si>
    <t>D0549</t>
  </si>
  <si>
    <t>Survey of Sustainability Reporting 2022_KPMG</t>
  </si>
  <si>
    <t>https://assets.kpmg.com/content/dam/kpmg/xx/pdf/2022/10/ssr-small-steps-big-shifts.pdf</t>
  </si>
  <si>
    <t>KPMG</t>
  </si>
  <si>
    <t>D0821</t>
  </si>
  <si>
    <t>환경정책기본법 시행규칙 [2021. 07. 06. 환경부령 제927호]</t>
  </si>
  <si>
    <t>D0551</t>
  </si>
  <si>
    <t>The Top 15 Anticipated ESG-Related Considerations That Will Influence Strategy in 2023</t>
  </si>
  <si>
    <t>https://corpgov.law.harvard.edu/2022/12/31/the-top-15-anticipated-esg-related-considerations-that-will-influence-strategy-in-2023/</t>
  </si>
  <si>
    <t>Harvard Law School Forum on Corporate Governance</t>
  </si>
  <si>
    <t>D0552</t>
  </si>
  <si>
    <t>ESG and Climate trends to Watch for 2023</t>
  </si>
  <si>
    <t>https://www.msci.com/documents/1296102/35124068/ESG+and+Climate+Trends+to+Watch+for+2023.pdf</t>
  </si>
  <si>
    <t>MSCI ESG Research LLC</t>
  </si>
  <si>
    <t>D0553</t>
  </si>
  <si>
    <t>글로벌 공급망 인사이트</t>
  </si>
  <si>
    <t>http://www.motie.go.kr/motie/gov3.0/gov_openinfo/sajun/bbs/bbsList.do?bbs_cd_n=30</t>
  </si>
  <si>
    <t>산업통상지원부</t>
  </si>
  <si>
    <t>D0554</t>
  </si>
  <si>
    <t>기업지속가능성보고지침</t>
  </si>
  <si>
    <t>https://eur-lex.europa.eu/legal-content/EN/TXT/PDF/?uri=CELEX:32022L2464</t>
  </si>
  <si>
    <t>EU</t>
  </si>
  <si>
    <t>D0555</t>
  </si>
  <si>
    <t>Taxonomy Regulation - Regulation (EU) 2020/852</t>
  </si>
  <si>
    <t>https://eur-lex.europa.eu/legal-content/EN/TXT/?uri=CELEX:32020R0852</t>
  </si>
  <si>
    <t>D0556</t>
  </si>
  <si>
    <t>Climate Delegated Act - Commission Delegated Regulation (EU) 2021</t>
  </si>
  <si>
    <t>https://eur-lex.europa.eu/legal-content/EN/TXT/?uri=CELEX:32021R2139</t>
  </si>
  <si>
    <t>D0557</t>
  </si>
  <si>
    <t>Complementary Climate Delegated Act - Commission Delegated Regulation (EU) 2022/1214</t>
  </si>
  <si>
    <t>https://eur-lex.europa.eu/legal-content/EN/TXT/PDF/?uri=CELEX:32022R1214</t>
  </si>
  <si>
    <t>D0558</t>
  </si>
  <si>
    <t>Disclosures Delegated Act - Commission Delegated Regulation (EU) 2021/2178</t>
  </si>
  <si>
    <t>https://eur-lex.europa.eu/legal-content/EN/TXT/PDF/?uri=CELEX:32021R2178</t>
  </si>
  <si>
    <t>D0559</t>
  </si>
  <si>
    <t>D0560</t>
  </si>
  <si>
    <t>D0561</t>
  </si>
  <si>
    <t>D0562</t>
  </si>
  <si>
    <t>D0563</t>
  </si>
  <si>
    <t>D0564</t>
  </si>
  <si>
    <t>D0565</t>
  </si>
  <si>
    <t>D0566</t>
  </si>
  <si>
    <t>D0567</t>
  </si>
  <si>
    <t>IFRS S1 General Requirements for Disclosure of Sustainability-related Financial Information</t>
  </si>
  <si>
    <t>D0568</t>
  </si>
  <si>
    <t>IFRS S2 Climate-related Disclosures</t>
  </si>
  <si>
    <t>D0569</t>
  </si>
  <si>
    <t>D0570</t>
  </si>
  <si>
    <t>D0571</t>
  </si>
  <si>
    <t>IFRS Volume 1—Apparel, Accessories &amp; Footwear</t>
  </si>
  <si>
    <t>D0572</t>
  </si>
  <si>
    <t>IFRS Volume 2—Appliance Manufacturing</t>
  </si>
  <si>
    <t>D0573</t>
  </si>
  <si>
    <t>IFRS Volume 3—Building Products &amp; Furnishings</t>
  </si>
  <si>
    <t>D0574</t>
  </si>
  <si>
    <t>IFRS Volume 4—E-Commerce</t>
  </si>
  <si>
    <t>D0575</t>
  </si>
  <si>
    <t>IFRS Volume 5—Household &amp; Personal Products</t>
  </si>
  <si>
    <t>D0576</t>
  </si>
  <si>
    <t>IFRS Volume 6—Multiline and Specialty Retailers &amp; Distributors</t>
  </si>
  <si>
    <t>D0577</t>
  </si>
  <si>
    <t>IFRS Volume 7—Coal Operations</t>
  </si>
  <si>
    <t>D0578</t>
  </si>
  <si>
    <t>IFRS Volume 8—Construction Materials</t>
  </si>
  <si>
    <t>D0579</t>
  </si>
  <si>
    <t>IFRS Volume 9—Iron &amp; Steel Producers</t>
  </si>
  <si>
    <t>D0580</t>
  </si>
  <si>
    <t>IFRS Volume 10—Metals &amp; Mining</t>
  </si>
  <si>
    <t>D0581</t>
  </si>
  <si>
    <t>IFRS Volume 11—Oil &amp; Gas – Exploration &amp; Production</t>
  </si>
  <si>
    <t>D0582</t>
  </si>
  <si>
    <t>IFRS Volume 12—Oil &amp; Gas – Midstream</t>
  </si>
  <si>
    <t>D0583</t>
  </si>
  <si>
    <t>IFRS Volume 13—Oil &amp; Gas – Refining &amp; Marketing</t>
  </si>
  <si>
    <t>D0584</t>
  </si>
  <si>
    <t>IFRS Volume 14—Oil &amp; Gas – Services</t>
  </si>
  <si>
    <t>D0585</t>
  </si>
  <si>
    <t>IFRS Volume 15—Asset Management &amp; Custody Activities</t>
  </si>
  <si>
    <t>D0586</t>
  </si>
  <si>
    <t>IFRS Volume 16—Commercial Banks</t>
  </si>
  <si>
    <t>D0587</t>
  </si>
  <si>
    <t>IFRS Volume 17—Insurance</t>
  </si>
  <si>
    <t>D0588</t>
  </si>
  <si>
    <t>IFRS Volume 18—Investment Banking &amp; Brokerage</t>
  </si>
  <si>
    <t>D0589</t>
  </si>
  <si>
    <t>IFRS Volume 19—Mortgage Finance</t>
  </si>
  <si>
    <t>D0590</t>
  </si>
  <si>
    <t>IFRS Volume 20—Agricultural Products</t>
  </si>
  <si>
    <t>D0591</t>
  </si>
  <si>
    <t>IFRS Volume 21—Alcoholic Beverages</t>
  </si>
  <si>
    <t>D0592</t>
  </si>
  <si>
    <t>IFRS Volume 22—Food Retailers &amp; Distributors</t>
  </si>
  <si>
    <t>D0593</t>
  </si>
  <si>
    <t>IFRS Volume 23—Meat, Poultry &amp; Dairy</t>
  </si>
  <si>
    <t>D0594</t>
  </si>
  <si>
    <t>IFRS Volume 24—Non-Alcoholic Beverages</t>
  </si>
  <si>
    <t>D0595</t>
  </si>
  <si>
    <t>IFRS Volume 25—Processed Foods</t>
  </si>
  <si>
    <t>D0596</t>
  </si>
  <si>
    <t>IFRS Volume 26—Restaurants</t>
  </si>
  <si>
    <t>D0597</t>
  </si>
  <si>
    <t>IFRS Volume 27—Drug Retailers</t>
  </si>
  <si>
    <t>D0598</t>
  </si>
  <si>
    <t>IFRS Volume 28—Health Care Delivery</t>
  </si>
  <si>
    <t>D0599</t>
  </si>
  <si>
    <t>IFRS Volume 29—Health Care Distributors</t>
  </si>
  <si>
    <t>D0600</t>
  </si>
  <si>
    <t>IFRS Volume 30—Managed Care</t>
  </si>
  <si>
    <t>D0601</t>
  </si>
  <si>
    <t>IFRS Volume 31—Medical Equipment &amp; Supplies</t>
  </si>
  <si>
    <t>D0602</t>
  </si>
  <si>
    <t>IFRS Volume 32—Electric Utilities &amp; Power Generators</t>
  </si>
  <si>
    <t>D0603</t>
  </si>
  <si>
    <t>IFRS Volume 33—Engineering &amp; Construction Services</t>
  </si>
  <si>
    <t>D0604</t>
  </si>
  <si>
    <t>IFRS Volume 34—Gas Utilities &amp; Distributors</t>
  </si>
  <si>
    <t>D0605</t>
  </si>
  <si>
    <t>IFRS Volume 35—Home Builders</t>
  </si>
  <si>
    <t>D0606</t>
  </si>
  <si>
    <t>IFRS Volume 36—Real Estate</t>
  </si>
  <si>
    <t>D0607</t>
  </si>
  <si>
    <t>IFRS Volume 37—Real Estate Services</t>
  </si>
  <si>
    <t>D0608</t>
  </si>
  <si>
    <t>IFRS Volume 38—Waste Management</t>
  </si>
  <si>
    <t>D0609</t>
  </si>
  <si>
    <t>IFRS Volume 39—Water Utilities &amp; Services</t>
  </si>
  <si>
    <t>D0610</t>
  </si>
  <si>
    <t>IFRS Volume 40—Biofuels</t>
  </si>
  <si>
    <t>D0611</t>
  </si>
  <si>
    <t>IFRS Volume 41—Forestry Management</t>
  </si>
  <si>
    <t>D0612</t>
  </si>
  <si>
    <t>IFRS Volume 42—Fuel Cells &amp; Industrial Batteries</t>
  </si>
  <si>
    <t>D0613</t>
  </si>
  <si>
    <t>IFRS Volume 43—Pulp &amp; Paper Products</t>
  </si>
  <si>
    <t>D0614</t>
  </si>
  <si>
    <t>IFRS Volume 44—Solar Technology &amp; Project Developers</t>
  </si>
  <si>
    <t>D0615</t>
  </si>
  <si>
    <t>IFRS Volume 45—Wind Technology &amp; Project Developers</t>
  </si>
  <si>
    <t>D0616</t>
  </si>
  <si>
    <t>IFRS Volume 46—Aerospace &amp; Defence</t>
  </si>
  <si>
    <t>D0617</t>
  </si>
  <si>
    <t>IFRS Volume 47—Chemicals</t>
  </si>
  <si>
    <t>D0618</t>
  </si>
  <si>
    <t>IFRS Volume 48—Containers &amp; Packaging</t>
  </si>
  <si>
    <t>D0619</t>
  </si>
  <si>
    <t>IFRS Volume 49—Electrical &amp; Electronic Equipment</t>
  </si>
  <si>
    <t>D0620</t>
  </si>
  <si>
    <t>IFRS Volume 50—Industrial Machinery &amp; Goods</t>
  </si>
  <si>
    <t>D0621</t>
  </si>
  <si>
    <t>IFRS Volume 51—Casinos &amp; Gaming</t>
  </si>
  <si>
    <t>D0622</t>
  </si>
  <si>
    <t>IFRS Volume 52—Hotels &amp; Lodging</t>
  </si>
  <si>
    <t>D0623</t>
  </si>
  <si>
    <t>IFRS Volume 53—Leisure Facilities</t>
  </si>
  <si>
    <t>D0624</t>
  </si>
  <si>
    <t>IFRS Volume 54—Electronic Manufacturing Services &amp; Original Design Manufacturing</t>
  </si>
  <si>
    <t>D0625</t>
  </si>
  <si>
    <t>IFRS Volume 55—Hardware</t>
  </si>
  <si>
    <t>D0626</t>
  </si>
  <si>
    <t>IFRS Volume 56—Internet Media &amp; Services</t>
  </si>
  <si>
    <t>D0627</t>
  </si>
  <si>
    <t>IFRS Volume 57—Semiconductors</t>
  </si>
  <si>
    <t>D0628</t>
  </si>
  <si>
    <t>IFRS Volume 58—Software &amp; IT Services</t>
  </si>
  <si>
    <t>D0629</t>
  </si>
  <si>
    <t>IFRS Volume 59—Telecommunication Services</t>
  </si>
  <si>
    <t>D0630</t>
  </si>
  <si>
    <t>IFRS Volume 60—Air Freight &amp; Logistics</t>
  </si>
  <si>
    <t>D0631</t>
  </si>
  <si>
    <t>IFRS Volume 61—Airlines</t>
  </si>
  <si>
    <t>D0632</t>
  </si>
  <si>
    <t>IFRS Volume 62—Auto Parts</t>
  </si>
  <si>
    <t>D0633</t>
  </si>
  <si>
    <t>IFRS Volume 63—Automobiles</t>
  </si>
  <si>
    <t>D0634</t>
  </si>
  <si>
    <t>IFRS Volume 64—Car Rental &amp; Leasing</t>
  </si>
  <si>
    <t>D0635</t>
  </si>
  <si>
    <t>IFRS Volume 65—Cruise Lines</t>
  </si>
  <si>
    <t>D0636</t>
  </si>
  <si>
    <t>IFRS Volume 66—Marine Transportation</t>
  </si>
  <si>
    <t>D0637</t>
  </si>
  <si>
    <t>IFRS Volume 67—Rail Transportation</t>
  </si>
  <si>
    <t>D0638</t>
  </si>
  <si>
    <t>IFRS Volume 68—Road Transportation</t>
  </si>
  <si>
    <t>D0639</t>
  </si>
  <si>
    <t>Consolidated Industry-based Guidance</t>
  </si>
  <si>
    <t>D0640</t>
  </si>
  <si>
    <t>IFRS S1 Accompanying Guidance</t>
  </si>
  <si>
    <t>D0641</t>
  </si>
  <si>
    <t>IFRS S2 Accompanying Guidance</t>
  </si>
  <si>
    <t>D0642</t>
  </si>
  <si>
    <t>글로벌 공급망 재편이 가져올 변화</t>
  </si>
  <si>
    <t>D0643</t>
  </si>
  <si>
    <t>EU 기업지속가능성보고지침 주요 내용</t>
  </si>
  <si>
    <t>D0477</t>
  </si>
  <si>
    <t>SBTi Financial Sector Launch Webinar PPT</t>
  </si>
  <si>
    <t>https://sciencebasedtargets.org/resources/legacy/2020/10/SBTi-Finance-framework-launch-10.1.20.pdf</t>
  </si>
  <si>
    <t>D0823</t>
  </si>
  <si>
    <t>수소경제 육성 및 수소 안전관리에 관한 법률 시행규칙[산업통상자원부령 제492호, 2022. 12. 16., 일부개정]</t>
  </si>
  <si>
    <t>D0646</t>
  </si>
  <si>
    <t>SEC 기후 공시 의무화 규칙안</t>
  </si>
  <si>
    <t>D0647</t>
  </si>
  <si>
    <t>CEO의 ESG 딜레마</t>
  </si>
  <si>
    <t>D0478</t>
  </si>
  <si>
    <t>Net-Zero Asset Owners Alliance and SBTi Finance Comparison Table</t>
  </si>
  <si>
    <t>https://sciencebasedtargets.org/resources/files/AOA-SBTi-comparison-table.pdf</t>
  </si>
  <si>
    <t>D0649</t>
  </si>
  <si>
    <t>Chief Sustainability Officer - ESG 신뢰와 경쟁력 제고를 위한 열쇠</t>
  </si>
  <si>
    <t>D0479</t>
  </si>
  <si>
    <t>Private Equity Sector Science-Based Target Guidance</t>
  </si>
  <si>
    <t>https://sciencebasedtargets.org/resources/files/SBTi-Private-Equity-Sector-Guidance.pdf</t>
  </si>
  <si>
    <t>D0651</t>
  </si>
  <si>
    <t>PwC 기후기술 보고서 2021</t>
  </si>
  <si>
    <t>D0652</t>
  </si>
  <si>
    <t>유럽 ESG 공시 및 인증 규제에 대한 대응 준비</t>
  </si>
  <si>
    <t>D0653</t>
  </si>
  <si>
    <t>환경세 조회 시스템</t>
  </si>
  <si>
    <t>삼일PwC</t>
  </si>
  <si>
    <t>D0480</t>
  </si>
  <si>
    <t>Private Equity Sector Science-Based Target Guidance Webinar PPT</t>
  </si>
  <si>
    <t>https://sciencebasedtargets.org/resources/files/PE-Guidance-Walk-Through-Webinar.pdf</t>
  </si>
  <si>
    <t>D0655</t>
  </si>
  <si>
    <t>ESG 전략 실행을 위한 자금조달 : 지속가능채권</t>
  </si>
  <si>
    <t>D0656</t>
  </si>
  <si>
    <t>ESG 경영을 위한 이사회의 역할</t>
  </si>
  <si>
    <t>D0838</t>
  </si>
  <si>
    <t>녹색제품 구매촉진에 관한 법률 [법률 제18469호, 2021. 9. 24., 타법개정]</t>
  </si>
  <si>
    <t>D0825</t>
  </si>
  <si>
    <t>환경친화적 산업구조로의 전환촉진에 관한 법률 [법률 제18506호, 2021. 10. 19., 일부개정]</t>
  </si>
  <si>
    <t>D0659</t>
  </si>
  <si>
    <t>기업지배구조: ESG 정보공개 가이던스</t>
  </si>
  <si>
    <t>D0660</t>
  </si>
  <si>
    <t>기업지배구조: 이사회의 ESG 감독을 위한 가이드</t>
  </si>
  <si>
    <t>D0661</t>
  </si>
  <si>
    <t>기업지배구조 보고서</t>
  </si>
  <si>
    <t>D0662</t>
  </si>
  <si>
    <t>거버넌스 포커스 2023년 1분기 Vol.20</t>
  </si>
  <si>
    <t>D0663</t>
  </si>
  <si>
    <t>감사위원회와 지배구조 2022년 2분기 Vol.18</t>
  </si>
  <si>
    <t>D0664</t>
  </si>
  <si>
    <t>감사위원회와 지배구조 2022년 1분기 Vol.17</t>
  </si>
  <si>
    <t>D0665</t>
  </si>
  <si>
    <t>감사위원회와 지배구조 2021년 2분기 Vol.14</t>
  </si>
  <si>
    <t>D0481</t>
  </si>
  <si>
    <t xml:space="preserve">SBTi Criteria and Recommendations for Financial Institutions </t>
  </si>
  <si>
    <t>https://sciencebasedtargets.org/resources/files/SBTi-Criteria-and-Recommendations-for-Financial-Institutions.pdf</t>
  </si>
  <si>
    <t>D0482</t>
  </si>
  <si>
    <t>Commercial Real Estate and Residential Mortgage Tool</t>
  </si>
  <si>
    <t>https://sciencebasedtargets.org/resources/files/SBT-for-Residential-Mortgage-and-Commercial-Real-Estate-Calculation-Sheet_Final-Edit.xlsx</t>
  </si>
  <si>
    <t>D0835</t>
  </si>
  <si>
    <t>환경개선비용 부담법  [2023. 07. 18. 법률19558]</t>
  </si>
  <si>
    <t>D0836</t>
  </si>
  <si>
    <t>환경개선특별회계법 [법률 제10893호, 2011. 7. 21., 타법폐지]</t>
  </si>
  <si>
    <t>D0837</t>
  </si>
  <si>
    <t>한국환경공단법 [법률 제19128호, 2022. 12. 27., 일부개정]</t>
  </si>
  <si>
    <t>D0831</t>
  </si>
  <si>
    <t>환경영향평가법 [2021. 08. 17. 법률 제18432호]</t>
  </si>
  <si>
    <t>D0672</t>
  </si>
  <si>
    <t>한국형 녹색분류체계 경제활동 해설서</t>
  </si>
  <si>
    <t>D0673</t>
  </si>
  <si>
    <t>한국형 녹색분류체계 적합성판단 참고서</t>
  </si>
  <si>
    <t>D0899</t>
  </si>
  <si>
    <t>환경오염피해 배상책임 및 구제에 관한 법률 (환경오염피해구제법) [법률 제19362호, 2023. 4. 18., 일부개정]</t>
  </si>
  <si>
    <t>D0675</t>
  </si>
  <si>
    <t>환경표지대상제품 및 인증기준  [환경부고시 제2022-275호, 2022. 12. 29., 일부개정]</t>
  </si>
  <si>
    <t>D0483</t>
  </si>
  <si>
    <t>SBTi for Financial Institutions: Criteria Deep Dive Webinar PPT</t>
  </si>
  <si>
    <t>https://sciencebasedtargets.org/resources/files/SBT-FI-criteria-deep-dive-webinar-slides_1.14.21.pdf</t>
  </si>
  <si>
    <t>D0484</t>
  </si>
  <si>
    <t>SBTi Finance Update and Showcase of Leading Science Based Targets PPT</t>
  </si>
  <si>
    <t>https://sciencebasedtargets.org/resources/files/SBTi-Finance-Update-and-Showcase-of-Leading-Science-Based-Targets.pdf</t>
  </si>
  <si>
    <t>D0485</t>
  </si>
  <si>
    <t>SBTi Finance Temperature Scoring &amp; Portfolio Coverage Tool User Guide</t>
  </si>
  <si>
    <t>https://sciencebasedtargets.org/resources/legacy/2020/10/SBTi-Finance-Tool-User-Guide.pdf</t>
  </si>
  <si>
    <t>D0901</t>
  </si>
  <si>
    <t>환경분쟁조정법 [법률 제17985호, 2021. 4. 1., 일부개정]</t>
  </si>
  <si>
    <t>D0922</t>
  </si>
  <si>
    <t>환경부 2023년도 성과관리 시행계획</t>
  </si>
  <si>
    <t>D0681</t>
  </si>
  <si>
    <t>육아휴직제도 사용안내서</t>
  </si>
  <si>
    <t>D0682</t>
  </si>
  <si>
    <t>고정식 이동식 산업용 로봇의 협동작업 안전 가이드</t>
  </si>
  <si>
    <t xml:space="preserve">실행 </t>
  </si>
  <si>
    <t>D0683</t>
  </si>
  <si>
    <t>2023 사업장 위험성평가에 관한 지침</t>
  </si>
  <si>
    <t>D0684</t>
  </si>
  <si>
    <t>중대재해처벌법 중대산업재해 질의회신집</t>
  </si>
  <si>
    <t>D0685</t>
  </si>
  <si>
    <t>직장 내 괴롭힘 판단 및 예방·대응 매뉴얼</t>
  </si>
  <si>
    <t>D0686</t>
  </si>
  <si>
    <t>작업 전 안전점검회의(TBM) 가이드 </t>
  </si>
  <si>
    <t>D0687</t>
  </si>
  <si>
    <t>개인정보보호 가이드라인(인사노무편) </t>
  </si>
  <si>
    <t>D0688</t>
  </si>
  <si>
    <t>경영책임자와 관리자가 알아야 할 '중대재해처벌법 따라하기' 안내서</t>
  </si>
  <si>
    <t>D0689</t>
  </si>
  <si>
    <t xml:space="preserve">산업안전보건법상 안전보건교육 안내서 </t>
  </si>
  <si>
    <t>D0690</t>
  </si>
  <si>
    <t>위험성평가 지침 해설서(2020년, 2021년)</t>
  </si>
  <si>
    <t>D0691</t>
  </si>
  <si>
    <t>노사협의회 운영매뉴얼</t>
  </si>
  <si>
    <t>D0692</t>
  </si>
  <si>
    <t>중대재해처벌법 해설서 </t>
  </si>
  <si>
    <t>D0693</t>
  </si>
  <si>
    <t>안전보건관리체계 구축을 위한 가이드북</t>
  </si>
  <si>
    <t>D0905</t>
  </si>
  <si>
    <t>신에너지및재생에너지개발ㆍ이용ㆍ보급촉진법 (신재생에너지법) [법률 제19040호, 2022. 11. 15., 일부개정]</t>
  </si>
  <si>
    <t>D0695</t>
  </si>
  <si>
    <t>지속가능 우주활동을 위한 글로벌 규범(개정판)</t>
  </si>
  <si>
    <t>D0486</t>
  </si>
  <si>
    <t>CDP-WWF Temperature Rating Methodology</t>
  </si>
  <si>
    <t>https://sciencebasedtargets.org/resources/legacy/2020/09/Temperature-Rating-Methodology-V1.pdf</t>
  </si>
  <si>
    <t>D0697</t>
  </si>
  <si>
    <t>ACHIEVING EFFECTIVE INTERNAL CONTROL OVER SUSTAINABILITY REPORTING (ICSR): Building Trust and Confidence through the COSO Internal Control—Integrated Framework</t>
  </si>
  <si>
    <t>COSO</t>
  </si>
  <si>
    <t>D0916</t>
  </si>
  <si>
    <t>탄소중립 녹색성장 국가전략 및 제1차 국가 기본계획</t>
  </si>
  <si>
    <t>D0917</t>
  </si>
  <si>
    <t>제3차 국가 기후위기 적응 강화대책</t>
  </si>
  <si>
    <t>D0847</t>
  </si>
  <si>
    <t>전기ㆍ전자제품및자동차의자원순환에관한법률 (전자제품등자원순환법) [2022. 06. 10. 법률 제18912호]</t>
  </si>
  <si>
    <t>D0701</t>
  </si>
  <si>
    <t>2023 CDP Climate Change 작성안내서 (국문) 개정본</t>
  </si>
  <si>
    <t>D0924</t>
  </si>
  <si>
    <t>환경영향평가법 법령집</t>
  </si>
  <si>
    <t>D0826</t>
  </si>
  <si>
    <t>환경보건법  [법률 제17855호, 2021. 1. 5., 일부개정]</t>
  </si>
  <si>
    <t>D0704</t>
  </si>
  <si>
    <t>2023 CDP Climate Change 평가방법론 (국문) 개정본</t>
  </si>
  <si>
    <t>D0705</t>
  </si>
  <si>
    <t>2023 CDP Climate Change 질의서 (국문) 개정본</t>
  </si>
  <si>
    <t>D0827</t>
  </si>
  <si>
    <t>환경보건법 시행령 [대통령령 제33479호, 2023. 5. 23., 타법개정]</t>
  </si>
  <si>
    <t>D0904</t>
  </si>
  <si>
    <t>유기성 폐자원을 활용한 바이오가스의 생산 및 이용 촉진법 시행규칙 제정안 입법예고</t>
  </si>
  <si>
    <t>D0708</t>
  </si>
  <si>
    <t>출산육아 지원제도 우수기업 사례집</t>
  </si>
  <si>
    <t>D0709</t>
  </si>
  <si>
    <t>안전보건관리체계 구축 우수사례집</t>
  </si>
  <si>
    <t>D0710</t>
  </si>
  <si>
    <t>글로벌 공급망 인사이트 제 67호</t>
  </si>
  <si>
    <t xml:space="preserve">산업통상자원부 </t>
  </si>
  <si>
    <t>D0711</t>
  </si>
  <si>
    <t>글로벌 가치사슬 변화와 국제물류 분야 대응방안 연구 - 전기자동차 산업을 중심으로 -</t>
  </si>
  <si>
    <t>한국해양수산개발원</t>
  </si>
  <si>
    <t>D0840</t>
  </si>
  <si>
    <t>자연공원법 [법률 제19361호, 2023. 4. 18., 일부개정]</t>
  </si>
  <si>
    <t>D0491</t>
  </si>
  <si>
    <t>Guidance for ICT companies Setting Science Based Targets</t>
  </si>
  <si>
    <t>https://sciencebasedtargets.org/resources/legacy/2020/04/GSMA_IP_SBT-report_WEB-SINGLE.pdf</t>
  </si>
  <si>
    <t>D0841</t>
  </si>
  <si>
    <t>습지보전법 [2021. 01. 05. 법률 제17844호]</t>
  </si>
  <si>
    <t>D0906</t>
  </si>
  <si>
    <t>에너지이용 합리화법 [법률 제19001호, 2022. 10. 18., 일부개정]</t>
  </si>
  <si>
    <t>D0911</t>
  </si>
  <si>
    <t>환경친화적 자동차의 개발 및 보급 촉진에 관한 법률, 친환경차 구매목표제 (산업통상자원부 공고 제2023-368호)</t>
  </si>
  <si>
    <t>D0833</t>
  </si>
  <si>
    <t>지속가능한 발전 기본법 [법률 제18708호, 2022. 1. 4., 제정]</t>
  </si>
  <si>
    <t>D0853</t>
  </si>
  <si>
    <t>해양환경 보전 및 활용에 관한 법률 (해양환경보전법) [2021. 09. 24. 법률 제18469호]</t>
  </si>
  <si>
    <t>해양수산부</t>
  </si>
  <si>
    <t>D0854</t>
  </si>
  <si>
    <t>해양수산생명자원의 확보ㆍ관리 및 이용 등에 관한 법률 (해양생명자원법) [2020. 05. 26. 법률 제17335호]</t>
  </si>
  <si>
    <t>D0750</t>
  </si>
  <si>
    <t>EU Taxonomy Regulation 중 원자력·천연가스 등에 관한 제2차 위임법률안의 현황 및 향후 전망</t>
  </si>
  <si>
    <t>D0645</t>
  </si>
  <si>
    <t>미국 IRA(인플레이션 감축법안) 시행에 따른 영향 점검</t>
  </si>
  <si>
    <t>D0498</t>
  </si>
  <si>
    <t>SBTi Guide for the Aviation Sector</t>
  </si>
  <si>
    <t>https://sciencebasedtargets.org/resources/files/SBTi_AviationGuidanceAug2021.pdf</t>
  </si>
  <si>
    <t>D0502</t>
  </si>
  <si>
    <t>SBTi Guide for the Steel Sector Draft</t>
  </si>
  <si>
    <t>https://sciencebasedtargets.org/resources/files/SBTi-Steel-Guidance-draft.pdf</t>
  </si>
  <si>
    <t>D0724</t>
  </si>
  <si>
    <t>탄소중립 달성을 위한 기후변화영향평가제도의 효율적 운영 방안 연구</t>
  </si>
  <si>
    <t xml:space="preserve">한국환경연구원 </t>
  </si>
  <si>
    <t>D0503</t>
  </si>
  <si>
    <t>SBTi Steel Target Setting Tool Draft</t>
  </si>
  <si>
    <t>https://sciencebasedtargets.org/resources/files/Steel-public-consultation-target-setting-tool_v.2.xlsx</t>
  </si>
  <si>
    <t>D0504</t>
  </si>
  <si>
    <t>Steel Public Consultation Webinar PPT</t>
  </si>
  <si>
    <t>https://sciencebasedtargets.org/resources/files/Steel-public-consultation-webinar-slide-deck.pdf</t>
  </si>
  <si>
    <t>D0505</t>
  </si>
  <si>
    <t>STBi Transport Guidance</t>
  </si>
  <si>
    <t>https://sciencebasedtargets.org/resources/legacy/2018/05/SBT-transport-guidance-Final.pdf</t>
  </si>
  <si>
    <t>D0728</t>
  </si>
  <si>
    <t>EU 산림전용방지규정 Q&amp;A : 알기 쉬운 EU 통상 정책 시리즈</t>
  </si>
  <si>
    <t>대한무역투자진흥공사</t>
  </si>
  <si>
    <t>D0506</t>
  </si>
  <si>
    <t>Sectoral Decarbonization Approach (SDA) Transport Tool</t>
  </si>
  <si>
    <t>https://sciencebasedtargets.org/wp-content/uploads/2018/10/SDA-Transport-tool_v1.1_locked.xlsx</t>
  </si>
  <si>
    <t>D0857</t>
  </si>
  <si>
    <t>해양폐기물 및 해양오염퇴적물 관리법 (해양폐기물관리법) [2022. 06. 10. 법률 제18960호]</t>
  </si>
  <si>
    <t>D0507</t>
  </si>
  <si>
    <t>SDA Transport Tool for PLDV Manufacturers</t>
  </si>
  <si>
    <t>https://sciencebasedtargets.org/wp-content/uploads/2019/03/SDA-tool-for-PLDV-manufacturers_v1.0_final.xlsx</t>
  </si>
  <si>
    <t>D0732</t>
  </si>
  <si>
    <t>2023년 상반기 對韓 수입규제 동향과 전망</t>
  </si>
  <si>
    <t>D0733</t>
  </si>
  <si>
    <t>쉽게 이해하는 독일 공급망 실사법 FAQ</t>
  </si>
  <si>
    <t>D0839</t>
  </si>
  <si>
    <t>야생생물 보호 및 관리에 관한 법률 (야생생물법) [2022. 12. 13. 법률 제19088호]</t>
  </si>
  <si>
    <t>D0735</t>
  </si>
  <si>
    <t>최근 EU 경제 법안 설명회</t>
  </si>
  <si>
    <t>D0736</t>
  </si>
  <si>
    <t>외국인투자 관련 환경정책동향 (2023년 1분기)</t>
  </si>
  <si>
    <t>D0508</t>
  </si>
  <si>
    <t>SBTi Near-Term Target Update Form and Guidance</t>
  </si>
  <si>
    <t>https://sciencebasedtargets.org/resources/files/SBTi-Near-Term-Target-Update-Form-and-Guidance.docx</t>
  </si>
  <si>
    <t>D0509</t>
  </si>
  <si>
    <t>SBTi Net-Zero Target Submission Form Part I</t>
  </si>
  <si>
    <t>https://sciencebasedtargets.org/resources/files/SBTi-Net-Zero-Submission-Form-Part-I.docx</t>
  </si>
  <si>
    <t>D0739</t>
  </si>
  <si>
    <t>UN의 기업 SDGs 달성 평가지표: SDPI</t>
  </si>
  <si>
    <t>D0740</t>
  </si>
  <si>
    <t>한국거래소(KRX) 상장채권 사례를 통해 본 녹색채권의 그린워싱 방지를 위한 제도화 방안</t>
  </si>
  <si>
    <t>D0741</t>
  </si>
  <si>
    <t>「ESG 채권 인증평가 가이드라인」의 주요 내용 및 전망</t>
  </si>
  <si>
    <t>D0742</t>
  </si>
  <si>
    <t>지속가능발전목표(SDGs)의 관점에서 본 그린데탕트 협력 구상:추진 여건과 법·제도적 과제</t>
  </si>
  <si>
    <t>D0846</t>
  </si>
  <si>
    <t>건설폐기물 재활용 촉진에 관한 법률 [법률 제19307호, 2023. 3. 28., 일부개정]</t>
  </si>
  <si>
    <t>D0744</t>
  </si>
  <si>
    <t>ESG법제 ISSUE BRIEF-중대재해처벌법</t>
  </si>
  <si>
    <t>D0745</t>
  </si>
  <si>
    <t>공법의 관점에서 본 공공부문 E.S.G. 도입의 과제</t>
  </si>
  <si>
    <t>D0746</t>
  </si>
  <si>
    <t>2023년 정기주주총회 시즌에 대한 단상 -기업지배구조에서 법의 역할과 한계</t>
  </si>
  <si>
    <t>D0747</t>
  </si>
  <si>
    <t>유엔의 기업과 인권 협약안 논의</t>
  </si>
  <si>
    <t>D0748</t>
  </si>
  <si>
    <t>UNGGE의 자발적 규범과 국내 사이버안보 법제</t>
  </si>
  <si>
    <t>D0749</t>
  </si>
  <si>
    <t>현행 기업지배구조 규제 개선의 기본 방향</t>
  </si>
  <si>
    <t>D0848</t>
  </si>
  <si>
    <t>화학물질관리법[법률 제18420호, 2021. 8. 17., 일부개정]</t>
  </si>
  <si>
    <t>D0510</t>
  </si>
  <si>
    <t>SBTi Net-Zero Target Submission Form Part II</t>
  </si>
  <si>
    <t>https://sciencebasedtargets.org/resources/files/SBTi-Net-Zero-Target-Submission-Form_Part-II_V1.0.xlsx</t>
  </si>
  <si>
    <t>D0752</t>
  </si>
  <si>
    <t>E.S.G. 법제 기초연구(Ⅱ) -소셜 택소노미 동향 분석</t>
  </si>
  <si>
    <t>D0511</t>
  </si>
  <si>
    <t>SBTi Target Submission Form for Financial Institutions</t>
  </si>
  <si>
    <t>https://sciencebasedtargets.org/resources/files/SBTi-Target-Submission-Form-FI.docx</t>
  </si>
  <si>
    <t>D0512</t>
  </si>
  <si>
    <t>Pre-Submission Checklist</t>
  </si>
  <si>
    <t>https://sciencebasedtargets.org/resources/files/Pre-Submission-Checklist.pdf</t>
  </si>
  <si>
    <t>D0658</t>
  </si>
  <si>
    <t xml:space="preserve">5대 테마로 살펴본 CES (Consumer Electronics Show) 2023 </t>
  </si>
  <si>
    <t>D0528</t>
  </si>
  <si>
    <t>The Commitment</t>
  </si>
  <si>
    <t>https://www.unepfi.org/net-zero-banking/commitment/</t>
  </si>
  <si>
    <t>UNEP FI</t>
  </si>
  <si>
    <t>D0529</t>
  </si>
  <si>
    <t>UNEP FI_NZBA_Commitment Statement</t>
  </si>
  <si>
    <t>https://www.unepfi.org/wordpress/wp-content/uploads/2021/04/UNEP-FI-NZBA-Commitment-Statement.pdf</t>
  </si>
  <si>
    <t>D0758</t>
  </si>
  <si>
    <t>사후 규제영향평가 제도 도입방안</t>
  </si>
  <si>
    <t>한국개발연구원</t>
  </si>
  <si>
    <t>사후규제영향평가, 영향평가</t>
  </si>
  <si>
    <t>D0759</t>
  </si>
  <si>
    <t>임금격차 해소방안에 관한 정책 연구</t>
  </si>
  <si>
    <t>경제·인문사회연구회</t>
  </si>
  <si>
    <t>D0760</t>
  </si>
  <si>
    <t>2023 국가의제 종합연구 (정부거버넌스분과)</t>
  </si>
  <si>
    <t xml:space="preserve">한국행정연구원 </t>
  </si>
  <si>
    <t>D0530</t>
  </si>
  <si>
    <t>Guidelines for Climate Target Setting for Banks_2021</t>
  </si>
  <si>
    <t>D0762</t>
  </si>
  <si>
    <t>2023 국가의제 종합연구 (사회분과)</t>
  </si>
  <si>
    <t xml:space="preserve">한국보건사회연구원 </t>
  </si>
  <si>
    <t>D0531</t>
  </si>
  <si>
    <t>Net Zero Data Public Utility</t>
  </si>
  <si>
    <t>https://assets.bbhub.io/company/sites/63/2022/09/Development-of-the-Net-Zero-Data-Public-Utility-September-2022.pdf</t>
  </si>
  <si>
    <t>NZDPU</t>
  </si>
  <si>
    <t>D0539</t>
  </si>
  <si>
    <t>Net Zero Guideline</t>
  </si>
  <si>
    <t>https://www.iso.org/obp/ui/en/#iso:std:iso:iwa:42:ed-1:v1:en</t>
  </si>
  <si>
    <t>ISO</t>
  </si>
  <si>
    <t>D0852</t>
  </si>
  <si>
    <t>해양환경관리법 [2022. 10. 18. 법률 제19013호]</t>
  </si>
  <si>
    <t>D0849</t>
  </si>
  <si>
    <t>유해화학물질관리법 [법률 제11260호, 2012. 2. 1., 일부개정]</t>
  </si>
  <si>
    <t>D0850</t>
  </si>
  <si>
    <t>화학물질의 등록 및 평가 등에 관한 법률 (화학물질등록평가법) [2023. 01. 03. 법률 제19172호]</t>
  </si>
  <si>
    <t>D0768</t>
  </si>
  <si>
    <t>Rate the raters 2023: ESG Ratings at a crossroads</t>
  </si>
  <si>
    <t>ERM</t>
  </si>
  <si>
    <t>ESG평가</t>
  </si>
  <si>
    <t>D0855</t>
  </si>
  <si>
    <t>해양생태계의 보전 및 관리에 관한 법률 (해양생태계법) [2022. 12. 27. 법률 제19144호]</t>
  </si>
  <si>
    <t>D0856</t>
  </si>
  <si>
    <t>해양심층수의 개발 및 관리에 관한 법률 (해양심층수법) [2023. 05. 16. 법률 제19415호]</t>
  </si>
  <si>
    <t>D0851</t>
  </si>
  <si>
    <t>잔류성유기오염물질 관리법 (잔류성물질법) [2018. 10. 16. 법률 제15841호]</t>
  </si>
  <si>
    <t>D0772</t>
  </si>
  <si>
    <t>A Better Blueprint for Corporate Climate Scenario Analysis</t>
  </si>
  <si>
    <t>D0773</t>
  </si>
  <si>
    <t>Over Two Years with the EU Taxonomy: An ERM Expert Briefing on its Impact on the Global Reporting Landscape</t>
  </si>
  <si>
    <t>D0887</t>
  </si>
  <si>
    <t>갯벌 및 그 주변지역의 지속가능한 관리와 복원에 관한 법률 (갯벌법) [2023. 05. 16. 법률 제19415호]</t>
  </si>
  <si>
    <t>D0888</t>
  </si>
  <si>
    <t>남극활동 및 환경보호에 관한 법률 (남극활동법) [[법률 제17159호, 2020. 3. 31., 일부개정]</t>
  </si>
  <si>
    <t>D0776</t>
  </si>
  <si>
    <t>화학물질관리법 적용 범위 구체화를 통한 안전관리 개선방안 연구</t>
  </si>
  <si>
    <t>D0860</t>
  </si>
  <si>
    <t>자원순환기본법 [2020. 05. 26. 법률 제17326호]</t>
  </si>
  <si>
    <t>D0871</t>
  </si>
  <si>
    <t>자원의 절약과 재활용촉진에 관한 법률 시행규칙 [환경부령 제1033호, 2023. 4. 19., 일부개정]</t>
  </si>
  <si>
    <t>D0872</t>
  </si>
  <si>
    <t>자원의 절약과 재활용촉진에 관한 법률(법률 제19311호)(2023.03.28)</t>
  </si>
  <si>
    <t>D0894</t>
  </si>
  <si>
    <t>물의 재이용 촉진 및 지원에 관한 법률 (물재이용법) [2022. 12. 13. 법률 제19087호]</t>
  </si>
  <si>
    <t>D0781</t>
  </si>
  <si>
    <t>국가 기후변화 리스크 진단 방법 마련 연구</t>
  </si>
  <si>
    <t>D0959</t>
  </si>
  <si>
    <t>밝아오는 그린수소의 미래: 탈탄소 시대의 경쟁력 유지 방안</t>
  </si>
  <si>
    <t>D0902</t>
  </si>
  <si>
    <t>건설폐기물의 재활용촉진에 관한 법률 (건설폐기물법) [2023. 03. 28. 법률 제19307호]</t>
  </si>
  <si>
    <t>D0907</t>
  </si>
  <si>
    <t>[기후변화법제 번역자료집]일본 플라스틱과 관련한 자원순환의 촉진 등에 관한 법률</t>
  </si>
  <si>
    <t>D0714</t>
  </si>
  <si>
    <t>탄소국경조정 대응을 위한 기후･통상 제도 개선 가능성 연구</t>
  </si>
  <si>
    <t xml:space="preserve">에너지경제연구원 </t>
  </si>
  <si>
    <t>D0961</t>
  </si>
  <si>
    <t>기후 리더십 시대: CEO가 투자자들의 기대에 부응하는 방안</t>
  </si>
  <si>
    <t>D0914</t>
  </si>
  <si>
    <t>권역별 바이오가스화 정책 및 사업 설명회('23.5.26.~6.16.) 자료집</t>
  </si>
  <si>
    <t>D0842</t>
  </si>
  <si>
    <t>실내공기질 관리법 [법률 제18547호, 2021. 12. 7., 타법개정]</t>
  </si>
  <si>
    <t>D0789</t>
  </si>
  <si>
    <t>플랫폼 노동 확대에 대응한 산업인력정책 과제</t>
  </si>
  <si>
    <t>산업연구원</t>
  </si>
  <si>
    <t>D0790</t>
  </si>
  <si>
    <t>EU 데이터법의 주요 내용</t>
  </si>
  <si>
    <t>D0791</t>
  </si>
  <si>
    <t>국경 간 프라이버시 규칙(CBPR: Cross Border Privacy Rules) 분석과 향후 전망</t>
  </si>
  <si>
    <t>D0792</t>
  </si>
  <si>
    <t>환경 TBT가 우리나라 주요 업종별 무역에 미치는 영향과 시사점</t>
  </si>
  <si>
    <t>D0542</t>
  </si>
  <si>
    <t>EU framework for financing the transition</t>
  </si>
  <si>
    <t>https://www.ebf.eu/ebf-media-centre/an-eu-framework-for-financing-the-transition/</t>
  </si>
  <si>
    <t>EBF</t>
  </si>
  <si>
    <t>D0715</t>
  </si>
  <si>
    <t>국제 신재생에너지 정책변화 및 시장분석</t>
  </si>
  <si>
    <t>D0716</t>
  </si>
  <si>
    <t>녹색에너지협동연구: 에너지부문의 ESG 경영 환경 조성을 위한 녹색금융 지원 방안 연구</t>
  </si>
  <si>
    <t>D0796</t>
  </si>
  <si>
    <t>건설기계산업의 가치사슬별 경쟁력 진단과 정책 방향</t>
  </si>
  <si>
    <t>D0797</t>
  </si>
  <si>
    <t>D0798</t>
  </si>
  <si>
    <t>3D프린팅산업의 가치사슬별 경쟁력 진단과 정책 방향</t>
  </si>
  <si>
    <t>D0720</t>
  </si>
  <si>
    <t>유럽 국가의 변동적 재생에너지 비중 증가와 국가 간 전력거래와의 연관성 분석: 동북아 지역에 대한 시사점</t>
  </si>
  <si>
    <t>D0496</t>
  </si>
  <si>
    <t>SBTi Guide for Electric Utilities</t>
  </si>
  <si>
    <t>https://sciencebasedtargets.org/wp-content/uploads/2020/06/SBTi-Power-Sector-15C-guide-FINAL.pdf</t>
  </si>
  <si>
    <t>D0843</t>
  </si>
  <si>
    <t>악취방지법 [2023. 03. 28. 법률 제19310호]</t>
  </si>
  <si>
    <t>D0895</t>
  </si>
  <si>
    <t>생물다양성 보전 및 이용에 관한 법률 (생물다양성법) [법률 제16806호, 2019. 12. 10., 일부개정]</t>
  </si>
  <si>
    <t>D0487</t>
  </si>
  <si>
    <t>SBTi FLAG Guidance</t>
  </si>
  <si>
    <t>https://sciencebasedtargets.org/resources/files/SBTiFLAGGuidance.pdf</t>
  </si>
  <si>
    <t>D0488</t>
  </si>
  <si>
    <t>SBTi FLAG Target Setting Tool</t>
  </si>
  <si>
    <t>https://sciencebasedtargets.org/resources/files/SBTiFLAGTool.xlsx</t>
  </si>
  <si>
    <t>excel</t>
  </si>
  <si>
    <t>D0516</t>
  </si>
  <si>
    <t>RE100 Technical Criteria_December 2022</t>
  </si>
  <si>
    <t>https://www.there100.org/technical-guidance</t>
  </si>
  <si>
    <t>D0713</t>
  </si>
  <si>
    <t>그린에너지 통합 시스템(섹터커플링)의 탄소중립 기여도 분석: P2G 기술을 중심으로</t>
  </si>
  <si>
    <t>D0723</t>
  </si>
  <si>
    <t>기후위기 대응을 위한 적응 및 감축 중장기 연구방향</t>
  </si>
  <si>
    <t>D0706</t>
  </si>
  <si>
    <t>2022 CDP 한국 보고서</t>
  </si>
  <si>
    <t>D0489</t>
  </si>
  <si>
    <t>FLAG Methods Addendum</t>
  </si>
  <si>
    <t>https://sciencebasedtargets.org/resources/files/SBTiFLAGMethodsAddendum.pdf</t>
  </si>
  <si>
    <t>D0810</t>
  </si>
  <si>
    <t>ESG 경영과 노동</t>
  </si>
  <si>
    <t>한국노동연구원</t>
  </si>
  <si>
    <t>D0811</t>
  </si>
  <si>
    <t>국제노동브리프 2023년 7월호(Vol.21. No.7)</t>
  </si>
  <si>
    <t>D0812</t>
  </si>
  <si>
    <t>(Working Paper 2023-01) 2022 Labor Market Review and 2023 Outlook</t>
  </si>
  <si>
    <t>Center for Labor Trends Analysis</t>
  </si>
  <si>
    <t>D0813</t>
  </si>
  <si>
    <t>KLI 고용영향평가브리프 2023년 제4호(통권 제37호)_주된 일자리 계속고용제도의 고용효과</t>
  </si>
  <si>
    <t>D0814</t>
  </si>
  <si>
    <t>SASB 산업별 기준의 글로벌 표준 적합성 연구_국내 산업∙기업에 대한 적용 적합성 검토</t>
  </si>
  <si>
    <t xml:space="preserve">한국회계기준원 </t>
  </si>
  <si>
    <t>D0717</t>
  </si>
  <si>
    <t>탄소중립 촉진을 위한 발전산업 탈탄소화 재원 조달·운영 방안 연구</t>
  </si>
  <si>
    <t>D0844</t>
  </si>
  <si>
    <t>폐기물처리시설 설치촉진 및 주변지역지원 등에 관한 법률 (폐기물시설촉진법) [2022. 12. 27. 법률 제19117호]</t>
  </si>
  <si>
    <t>D0718</t>
  </si>
  <si>
    <t>에너지부문의 파리협정 격년투명성보고서(BTR) 작성 기반 구축 연구</t>
  </si>
  <si>
    <t>D0737</t>
  </si>
  <si>
    <t>[번역자료집 Review]유럽연합 기후중립달성에 관한 규정</t>
  </si>
  <si>
    <t>D0738</t>
  </si>
  <si>
    <t>일본 2050년 탄소중립에 수반되는 녹색성장전략</t>
  </si>
  <si>
    <t>D0490</t>
  </si>
  <si>
    <t>Launch of the FLAG Guidance Webinar PPT</t>
  </si>
  <si>
    <t>https://sciencebasedtargets.org/resources/files/FLAG_Launch.pdf</t>
  </si>
  <si>
    <t>D0753</t>
  </si>
  <si>
    <t>2030국가온실가스감축목표(NDC) 달성을 위한 국제감축실적의 합리적 활용법제 연구</t>
  </si>
  <si>
    <t>D0730</t>
  </si>
  <si>
    <t>EU 배터리 규정 Q&amp;A : 알기 쉬운 EU 통상 정책 시리즈</t>
  </si>
  <si>
    <t>D0845</t>
  </si>
  <si>
    <t>폐기물의 국가간 이동 및 그 처리에 관한 법률 (폐기물국가간이동법) [2021. 04. 01. 법률 제17984호]</t>
  </si>
  <si>
    <t>D0824</t>
  </si>
  <si>
    <t>조세특례제한법 시행령 [대통령령 제33621호, 2023. 7. 7., 타법개정]</t>
  </si>
  <si>
    <t>기획재정부</t>
  </si>
  <si>
    <t>D0909</t>
  </si>
  <si>
    <t>[글로벌법제전략 번역자료집]일본, 중국 및 아르헨티나 LMO법</t>
  </si>
  <si>
    <t>D0890</t>
  </si>
  <si>
    <t>실내공기질 관리법 (실내공기질법) [2021. 12. 07. 법률 제18547호]</t>
  </si>
  <si>
    <t>D0650</t>
  </si>
  <si>
    <t>ESG 경영 4대 트렌드</t>
  </si>
  <si>
    <t>D0828</t>
  </si>
  <si>
    <t>환경기술 및 환경산업 지원법 [법률 제18469호, 2021. 9. 24., 타법개정]</t>
  </si>
  <si>
    <t>D0829</t>
  </si>
  <si>
    <t>하도급거래 공정화에 관한 법률 [법률 제19562호, 2023. 7. 18., 일부개정]</t>
  </si>
  <si>
    <t>공정거래위원회</t>
  </si>
  <si>
    <t>D0830</t>
  </si>
  <si>
    <t>부패방지 및 국민권익위원회의 설치와 운영에 관한 법률  [법률 제19268호, 2023. 3. 21., 일부개정]</t>
  </si>
  <si>
    <t>국민권익위원회</t>
  </si>
  <si>
    <t>D0755</t>
  </si>
  <si>
    <t>탄소중립 사회로의 전환을 위한 조세제도 연구 -탄소배출에 관한 과세체계 개편 논의를 중심으로-</t>
  </si>
  <si>
    <t>D0756</t>
  </si>
  <si>
    <t>탄소중립 사회로의 전환을 위한 고용 법제 연구 -미국의 일자리 관련 법제를 중심으로-</t>
  </si>
  <si>
    <t>D0774</t>
  </si>
  <si>
    <t>순환경제를 위한 ‘지속가능한 제품 설계’ 활성화 연구</t>
  </si>
  <si>
    <t>D0834</t>
  </si>
  <si>
    <t>환경기술 및 환경산업 지원법 [법률 제18469호, 2021. 9. 24., 타법개정]</t>
  </si>
  <si>
    <t>D0757</t>
  </si>
  <si>
    <t>탄소중립 정책연구Ⅱ</t>
  </si>
  <si>
    <t>D0775</t>
  </si>
  <si>
    <t>소비자 환경윤리 의식에 기초한 녹색제품 구매촉진 방안 연구</t>
  </si>
  <si>
    <t>D0763</t>
  </si>
  <si>
    <t>탄소가격체계 개편의 수용성 제고방안</t>
  </si>
  <si>
    <t xml:space="preserve">한국조세재정연구원 </t>
  </si>
  <si>
    <t>D0764</t>
  </si>
  <si>
    <t>D0492</t>
  </si>
  <si>
    <t>SBTi Maritime Guidance</t>
  </si>
  <si>
    <t>https://sciencebasedtargets.org/resources/files/SBTi-Maritime-Guidance.pdf</t>
  </si>
  <si>
    <t>D0891</t>
  </si>
  <si>
    <t>물관리기본법 [법률 제17841호, 2021. 1. 5., 일부개정]</t>
  </si>
  <si>
    <t>D0892</t>
  </si>
  <si>
    <t>물관리기술 발전 및 물산업 진흥에 관한 법률 (물산업진흥법) [2021. 06. 15. 법률 제18284호]</t>
  </si>
  <si>
    <t>D0893</t>
  </si>
  <si>
    <t>석면안전관리법  [법률 제18907호, 2022. 6. 10., 일부개정]</t>
  </si>
  <si>
    <t>D0896</t>
  </si>
  <si>
    <t>인공조명에 의한 빛공해 방지법 (빛공해방지법) [법률 제16610호, 2019. 11. 26., 일부개정]</t>
  </si>
  <si>
    <t>D0900</t>
  </si>
  <si>
    <t>환경오염시설의 통합관리에 관한 법률 (환경오염시설법) [법률 제18917호, 2022. 6. 10., 일부개정]</t>
  </si>
  <si>
    <t>D0956</t>
  </si>
  <si>
    <t>S(사회)" 리스크 완화를 위한 공급망 전략</t>
  </si>
  <si>
    <t>D0657</t>
  </si>
  <si>
    <t>순환경제로의 전환과 대응전략: 플라스틱과 배터리(2차전지)를 중심으로</t>
  </si>
  <si>
    <t>D0766</t>
  </si>
  <si>
    <t>그린뉴딜 이행을 위한 오염제로 (Zero Pollution) 달성 전략 연구(Ⅰ)</t>
  </si>
  <si>
    <t>D0729</t>
  </si>
  <si>
    <t>콜롬비아 폐기물 매립지를 활용한 온실가스 국제감축사업 추진방안</t>
  </si>
  <si>
    <t>D0784</t>
  </si>
  <si>
    <t>해외환경정책동향 2022-01호(탄소중립시대 핵심 광물)</t>
  </si>
  <si>
    <t>핵심광물 공급망, 순환경제</t>
  </si>
  <si>
    <t>D0734</t>
  </si>
  <si>
    <t>EU 핵심원자재법과 원자재 관리정책</t>
  </si>
  <si>
    <t>D0743</t>
  </si>
  <si>
    <t>EU 제조물책임지침 개정안의 주요 내용과 시사점 : 디지털 및 순환 경제에 따른 규정을 중심으로</t>
  </si>
  <si>
    <t>D0493</t>
  </si>
  <si>
    <t>SBTi Maritime Target Setting Tool</t>
  </si>
  <si>
    <t>https://sciencebasedtargets.org/resources/files/SBT-Maritime-Transport-tool.xlsx</t>
  </si>
  <si>
    <t>D0801</t>
  </si>
  <si>
    <t>석유화학산업의 가치사슬별 경쟁력 진단과 정책 방향</t>
  </si>
  <si>
    <t>D0802</t>
  </si>
  <si>
    <t>디스플레이산업의 가치사슬별 경쟁력 진단과 정책 방향</t>
  </si>
  <si>
    <t>D0494</t>
  </si>
  <si>
    <t>Maritime Guidance Launch Webinar PPT</t>
  </si>
  <si>
    <t>https://sciencebasedtargets.org/resources/files/Maritime-Launch-webinar-slide-deck.pdf</t>
  </si>
  <si>
    <t>D0495</t>
  </si>
  <si>
    <t>SBTi In-Depth Training - Maritime Transport Sector PPT</t>
  </si>
  <si>
    <t>https://sciencebasedtargets.org/resources/files/Maritime_Deep_Dive_Webinar.pdf</t>
  </si>
  <si>
    <t>D0767</t>
  </si>
  <si>
    <t>지속가능한 소비를 위한 폐기물 감량·재사용 행동 모니터링 및 지원방안 연구 (Ⅰ)</t>
  </si>
  <si>
    <t>D0858</t>
  </si>
  <si>
    <t>환경범죄 등의 단속 및 가중처벌에 관한 법률 [법률 제18284호, 2021. 6. 15., 타법개정]</t>
  </si>
  <si>
    <t>D0779</t>
  </si>
  <si>
    <t>국내 배출권거래제 쟁점과 과제</t>
  </si>
  <si>
    <t>D0803</t>
  </si>
  <si>
    <t>통신장비산업의 가치사슬별 경쟁력 진단과 정책 방향</t>
  </si>
  <si>
    <t>D0861</t>
  </si>
  <si>
    <t>소음진동관리법 [법률 제19150호, 2022. 12. 30., 일부개정]</t>
  </si>
  <si>
    <t>D0862</t>
  </si>
  <si>
    <t>금융소비자 보호에 관한 법률 시행령 [대통령령 제33656호, 2023. 8. 1., 일부개정]</t>
  </si>
  <si>
    <t>D0780</t>
  </si>
  <si>
    <t>중장기적 적응전략 마련을 위한 기후위험 및 적응 평가체계 연구</t>
  </si>
  <si>
    <t>D0864</t>
  </si>
  <si>
    <t>금융소비자 보호에 관한 감독규정(금융위원회고시 제2023-38호)(2023.07.05)</t>
  </si>
  <si>
    <t>D0865</t>
  </si>
  <si>
    <t>대ㆍ중소기업 상생협력 촉진에 관한 법률 [법률 제19176호, 2023. 1. 3., 일부개정]</t>
  </si>
  <si>
    <t>중소기업벤처부</t>
  </si>
  <si>
    <t>D0866</t>
  </si>
  <si>
    <t>정보통신망 이용촉진 및 정보보호 등에 관한 법률 시행령(대통령령 제33612호)(2023.07.03)</t>
  </si>
  <si>
    <t>정보보호</t>
  </si>
  <si>
    <t>D0867</t>
  </si>
  <si>
    <t>산업재해보상보험법 시행규칙(고용노동부령 제384호)(2023.06.30)</t>
  </si>
  <si>
    <t>안전</t>
  </si>
  <si>
    <t>D0868</t>
  </si>
  <si>
    <t>산업안전보건법 시행령(대통령령 제33597호)(2023.06.27)</t>
  </si>
  <si>
    <t>D0869</t>
  </si>
  <si>
    <t>산업재해보상보험법 시행령(대통령령 제33593호)(2023.06.27)</t>
  </si>
  <si>
    <t>D0870</t>
  </si>
  <si>
    <t>근로자참여 및 협력증진에 관한 법률 시행규칙(고용노동부령 제381호)(2023.06.08)</t>
  </si>
  <si>
    <t>D0804</t>
  </si>
  <si>
    <t>조선산업의 가치사슬별 경쟁력 진단과 정책 방향</t>
  </si>
  <si>
    <t>D0777</t>
  </si>
  <si>
    <t>물 인프라 안전 및 서비스 개선을 위한 정책방향</t>
  </si>
  <si>
    <t>D0873</t>
  </si>
  <si>
    <t>공익신고자 보호법  [법률 제19267호, 2023. 3. 21., 일부개정]</t>
  </si>
  <si>
    <t>D0874</t>
  </si>
  <si>
    <t>전자상거래 등에서의 소비자보호에 관한 법률 [법률 제17799호, 2020. 12. 29., 타법개정]</t>
  </si>
  <si>
    <t>D0875</t>
  </si>
  <si>
    <t>기간제 및 단시간근로자 보호 등에 관한 법률  [2021. 05. 18. 법률18177]</t>
  </si>
  <si>
    <t>D0876</t>
  </si>
  <si>
    <t>노사관계 발전 지원에 관한 법률  [2016. 01. 27. 법률13905]</t>
  </si>
  <si>
    <t>D0877</t>
  </si>
  <si>
    <t>노동조합 및 노동관계조정법  [2021. 01. 05. 법률17864]</t>
  </si>
  <si>
    <t>D0878</t>
  </si>
  <si>
    <t>산업안전보건법 [법률 제18426호, 2021. 8. 17., 일부개정]</t>
  </si>
  <si>
    <t>D0879</t>
  </si>
  <si>
    <t>유해ㆍ위험작업의 취업 제한에 관한 규칙  [2022. 02. 17. 고용노동부령347]</t>
  </si>
  <si>
    <t>D0880</t>
  </si>
  <si>
    <t>산업안전보건기준에 관한 규칙  [2022. 10. 18. 고용노동부령367]</t>
  </si>
  <si>
    <t>D0881</t>
  </si>
  <si>
    <t>여성의 경제활동 촉진과 경력단절 예방법   [법률 제18549호, 2021. 12. 7., 전부개정]</t>
  </si>
  <si>
    <t>D0882</t>
  </si>
  <si>
    <t>외국인근로자의 고용 등에 관한 법률 [법률 제18929호, 2022. 6. 10., 일부개정]</t>
  </si>
  <si>
    <t>D0883</t>
  </si>
  <si>
    <t>장애인고용촉진 및 직업재활법  [법률18754호., 2022. 01. 11. 일부개정 ]</t>
  </si>
  <si>
    <t>D0884</t>
  </si>
  <si>
    <t>한국산업안전보건공단법  [법률 제14502호, 2016. 12. 27., 일부개정]</t>
  </si>
  <si>
    <t>D0885</t>
  </si>
  <si>
    <t>남녀고용평등과 일ㆍ가정 양립 지원에 관한 법률 시행령 [2022. 02. 17. 대통령령32447]</t>
  </si>
  <si>
    <t>D0765</t>
  </si>
  <si>
    <t>생물다양성 보전을 통한 생태계 탄소흡수원 확대 방안(Ⅰ)</t>
  </si>
  <si>
    <t>D0769</t>
  </si>
  <si>
    <t>Prepare to LEAP: Updates to the TNFD Framework and planning for the future</t>
  </si>
  <si>
    <t>D0770</t>
  </si>
  <si>
    <t>Valuing Nature: The case for nature-related assessment and disclosure</t>
  </si>
  <si>
    <t>D0889</t>
  </si>
  <si>
    <t>녹색융합클러스터의 조성 및 육성에 관한 법률 (녹색융합클러스터법)  [법률 제18283호, 2021. 6. 15., 제정]</t>
  </si>
  <si>
    <t>D0778</t>
  </si>
  <si>
    <t>폐플라스틱 열분해 추진여건 및 정책과제</t>
  </si>
  <si>
    <t>D0550</t>
  </si>
  <si>
    <t>The Post-2020 Global Biodiversity Framework and What it Means for Business</t>
  </si>
  <si>
    <t>https://www3.weforum.org/docs/WEF_Biodiversity_Targets_for_Business_Action_2022.pdf</t>
  </si>
  <si>
    <t>WEF</t>
  </si>
  <si>
    <t>D0771</t>
  </si>
  <si>
    <t>The Ongoing Evolution of Sustainable Business: 2023 Trends Report</t>
  </si>
  <si>
    <t>D0783</t>
  </si>
  <si>
    <t>해외환경정책동향 2022-02호(국제 플라스틱 규제 동향)</t>
  </si>
  <si>
    <t>D0787</t>
  </si>
  <si>
    <t>주요 산업의 한ㆍ중 가치사슬 분석과 시사점 -자동차ㆍ철강ㆍ반도체 등을 중심으로</t>
  </si>
  <si>
    <t>D0782</t>
  </si>
  <si>
    <t>해외환경정책동향 2023-01호(한-태평양도서국 기후환경 협력)</t>
  </si>
  <si>
    <t>D0707</t>
  </si>
  <si>
    <t>환경데이터 우수 분석 사례집</t>
  </si>
  <si>
    <t>D0897</t>
  </si>
  <si>
    <t>미세먼지 저감 및 관리에 관한 특별법 (미세먼지법) [2022. 06. 10. 법률 제18906호]</t>
  </si>
  <si>
    <t>D0785</t>
  </si>
  <si>
    <t>배출권거래제의 시장기능 개선 방안</t>
  </si>
  <si>
    <t xml:space="preserve">한국개발연구원 </t>
  </si>
  <si>
    <t>D0725</t>
  </si>
  <si>
    <t>탄소중립 산업전환을 위한 열분해 기술 활용과 정책과제</t>
  </si>
  <si>
    <t>D0712</t>
  </si>
  <si>
    <t>탄소중립이 해양수산업에 미치는 경제적 영향분석 연구</t>
  </si>
  <si>
    <t>D0719</t>
  </si>
  <si>
    <t>발전 부문 온실가스 감축을 위한 정책대안 분석 : 탄소가격과 원전정책을 중심으로</t>
  </si>
  <si>
    <t>D0786</t>
  </si>
  <si>
    <t>글로벌 공급망의 ESG 강화 방안</t>
  </si>
  <si>
    <t>이차전지, 플라스틱, 글로벌 공급망</t>
  </si>
  <si>
    <t>D0903</t>
  </si>
  <si>
    <t>제품의포장재질ㆍ포장방법에관한기준등에관한규칙 (제품포장규칙)[환경부령 제1032호, 2023. 4. 17., 타법개정]</t>
  </si>
  <si>
    <t>D0799</t>
  </si>
  <si>
    <t>이차전지산업 공급망의 환경.사회 위험 동향</t>
  </si>
  <si>
    <t>D0800</t>
  </si>
  <si>
    <t>미국 인플레이션 감축법(IRA)의 국내 산업 영향과 시사점 - 자동차와 이차전지산업을 중심으로 -</t>
  </si>
  <si>
    <t>D0731</t>
  </si>
  <si>
    <t>탈탄소 시대, 캐나다 에너지 시장 동향과 우리 기업 진출 기회</t>
  </si>
  <si>
    <t>D0805</t>
  </si>
  <si>
    <t>자동차산업의 가치사슬별 경쟁력 진단과 정책 방향</t>
  </si>
  <si>
    <t>D0908</t>
  </si>
  <si>
    <t>[번역자료집 Review]일본 「지구온난화대책의 추진에 관한 법률」에 대한 검토</t>
  </si>
  <si>
    <t>D0525</t>
  </si>
  <si>
    <t>SDGs_Agenda for Sustainable Development</t>
  </si>
  <si>
    <t>https://sdgs.un.org/sites/default/files/publications/21252030%20Agenda%20for%20Sustainable%20Development%20web.pdf</t>
  </si>
  <si>
    <t>UN</t>
  </si>
  <si>
    <t>D0526</t>
  </si>
  <si>
    <t>Guidelines For the Use of The SDG Logo</t>
  </si>
  <si>
    <t>https://www.un.org/sustainabledevelopment/wp-content/uploads/2019/01/SDG_Guidelines_AUG_2019_Final.pdf</t>
  </si>
  <si>
    <t>D0793</t>
  </si>
  <si>
    <t>토요타, 라이프사이클 평가(LSA)에 입각한 글로벌 탄소중립화 추진</t>
  </si>
  <si>
    <t>D0912</t>
  </si>
  <si>
    <t xml:space="preserve">부패신고 피신고자 사실 확인제도 </t>
  </si>
  <si>
    <t>D0913</t>
  </si>
  <si>
    <t>제1차 녹색융합클러스터 기본계획(2023~2027)</t>
  </si>
  <si>
    <t>D0722</t>
  </si>
  <si>
    <t>자연환경 정책의 탄소중립 효과성 평가 방안</t>
  </si>
  <si>
    <t>D0915</t>
  </si>
  <si>
    <t>제4차 환경시험·검사 발전 기본계획</t>
  </si>
  <si>
    <t>D0795</t>
  </si>
  <si>
    <t>EU 탄소국경조정의 국내 제조업 영향과 대응 방안</t>
  </si>
  <si>
    <t>D0721</t>
  </si>
  <si>
    <t>환경부문 국정과제 신속 대응 전략 및 중·장기 로드맵 마련 : 2023~2027년</t>
  </si>
  <si>
    <t>D0918</t>
  </si>
  <si>
    <t>중대재해 감축 로드맵</t>
  </si>
  <si>
    <t>D0919</t>
  </si>
  <si>
    <t>제5차 남녀고용평등과 일·가정 양립 기본계획</t>
  </si>
  <si>
    <t>D0920</t>
  </si>
  <si>
    <t>D0921</t>
  </si>
  <si>
    <t>D0751</t>
  </si>
  <si>
    <t>아시아국가 친환경미래에너지 법제 연구-수소,전기차 중심으로</t>
  </si>
  <si>
    <t>D0726</t>
  </si>
  <si>
    <t>대한민국 기후변화 적응보고서</t>
  </si>
  <si>
    <t>대한민국 정부</t>
  </si>
  <si>
    <t>D0727</t>
  </si>
  <si>
    <t>2022 환경백서</t>
  </si>
  <si>
    <t>D0925</t>
  </si>
  <si>
    <t>GRI 201: Economic Performance</t>
  </si>
  <si>
    <t>D0926</t>
  </si>
  <si>
    <t>GRI 202: Market Presence</t>
  </si>
  <si>
    <t>D0927</t>
  </si>
  <si>
    <t>GRI 203: Indirect Economic Impacts</t>
  </si>
  <si>
    <t>D0928</t>
  </si>
  <si>
    <t>GRI 204: Procurement Practices</t>
  </si>
  <si>
    <t>D0929</t>
  </si>
  <si>
    <t>GRI 205: Anti-Corruption</t>
  </si>
  <si>
    <t>D0930</t>
  </si>
  <si>
    <t>GRI 206: Anti-Competitive Behavior</t>
  </si>
  <si>
    <t>D0931</t>
  </si>
  <si>
    <t xml:space="preserve">GRI 207: Tax </t>
  </si>
  <si>
    <t>D0806</t>
  </si>
  <si>
    <t>철강산업의 탄소중립 추진 전략과 정책과제</t>
  </si>
  <si>
    <t>D0807</t>
  </si>
  <si>
    <t>반도체ㆍ디스플레이산업의 탄소중립 추진전략과 정책과제</t>
  </si>
  <si>
    <t>D0808</t>
  </si>
  <si>
    <t>국내 섬유와 제지산업의 탄소중립 추진 전략과 정책과제</t>
  </si>
  <si>
    <t>D0754</t>
  </si>
  <si>
    <t>K-ESG 가이드라인을 통한 E.S.G. 평가결과 분석 및 평가지표 개선방안 연구</t>
  </si>
  <si>
    <t>평가지표, ESG평가</t>
  </si>
  <si>
    <t>D0809</t>
  </si>
  <si>
    <t>KLI 고용영향평가브리프 2022년 제5호(통권 제32호)_대규모 CCUS(CO2 포집·저장·활용) 사업의 고용영향</t>
  </si>
  <si>
    <t>D0761</t>
  </si>
  <si>
    <t>2023 국가의제 종합연구 (기후환경분과)</t>
  </si>
  <si>
    <t>D0815</t>
  </si>
  <si>
    <t>금융기관의 Scope 3 도입 현황 및 사례; PACF를 중심으로</t>
  </si>
  <si>
    <t>D0939</t>
  </si>
  <si>
    <t>GRI 401: Employment</t>
  </si>
  <si>
    <t>D0940</t>
  </si>
  <si>
    <t>GRI 402: Labor/Management Relations</t>
  </si>
  <si>
    <t>D0941</t>
  </si>
  <si>
    <t>GRI 403 : Occupational
Health and Safety</t>
  </si>
  <si>
    <t>D0942</t>
  </si>
  <si>
    <t>GRI 404 : Training
and Education</t>
  </si>
  <si>
    <t>D0943</t>
  </si>
  <si>
    <t>GRI 405 : Diversity and Equal Opportunity</t>
  </si>
  <si>
    <t>D0944</t>
  </si>
  <si>
    <t>GRI 406 : Non-discrimination</t>
  </si>
  <si>
    <t>D0945</t>
  </si>
  <si>
    <t>GRI 407 : Freedom of Association and Collective Bargaining</t>
  </si>
  <si>
    <t>D0946</t>
  </si>
  <si>
    <t>GRI 408 : Child Labor</t>
  </si>
  <si>
    <t>D0947</t>
  </si>
  <si>
    <t>GRI 409 : Forced or Compulsory Labor</t>
  </si>
  <si>
    <t>D0948</t>
  </si>
  <si>
    <t>GRI 410 : Security Practices</t>
  </si>
  <si>
    <t>D0949</t>
  </si>
  <si>
    <t>GRI 411 : Rights of Indigenous Peoples</t>
  </si>
  <si>
    <t>D0950</t>
  </si>
  <si>
    <t>GRI 413 : Local Communities</t>
  </si>
  <si>
    <t>D0951</t>
  </si>
  <si>
    <t>GRI 414 : Supplier Social Assessment</t>
  </si>
  <si>
    <t>D0952</t>
  </si>
  <si>
    <t>GRI 415 : Public Policy</t>
  </si>
  <si>
    <t>D0953</t>
  </si>
  <si>
    <t>GRI 416 : Customer Health and Safety</t>
  </si>
  <si>
    <t>D0954</t>
  </si>
  <si>
    <t>GRI 417 : Marketing and Labeling</t>
  </si>
  <si>
    <t>D0955</t>
  </si>
  <si>
    <t>GRI 418 : Customer Privacy</t>
  </si>
  <si>
    <t>D0816</t>
  </si>
  <si>
    <t>Scope 3 측정 및 공시 현황에 대한 연구</t>
  </si>
  <si>
    <t>D0957</t>
  </si>
  <si>
    <t>Applying Enterprise Risk Management to Environmental, Social and Governance-related Risks</t>
  </si>
  <si>
    <t>COSO/wbcsd</t>
  </si>
  <si>
    <t>D0958</t>
  </si>
  <si>
    <t>A buyer's guide to assurance on non-financial information</t>
  </si>
  <si>
    <t>ICAEW</t>
  </si>
  <si>
    <t>D0788</t>
  </si>
  <si>
    <t>기업 ESG 경영 확대 속 산업정책 과제와 시사점 연구</t>
  </si>
  <si>
    <t>D0794</t>
  </si>
  <si>
    <t>저탄소 산업구조 혁신을 위한 정의로운 전환</t>
  </si>
  <si>
    <t>D0817</t>
  </si>
  <si>
    <t>D0962</t>
  </si>
  <si>
    <t>패밀리 오피스를 위한 임팩트 투자 가이드</t>
  </si>
  <si>
    <t>D0963</t>
  </si>
  <si>
    <t>코로나 19이후, 주요 사회적 변화에 따른 M&amp;A 시장의 새로운 트렌드</t>
  </si>
  <si>
    <t>D0964</t>
  </si>
  <si>
    <t>전세계 근로자들의 태도 및 근로 성향에 대한 조사 (Global Workforce Hopes and Fears)</t>
  </si>
  <si>
    <t>D0965</t>
  </si>
  <si>
    <t>위기를 기회로, 비상장 기업 리더들이 주목해야 할 5가지 핵심 분야</t>
  </si>
  <si>
    <t>D0966</t>
  </si>
  <si>
    <t>책임 있는 AI</t>
  </si>
  <si>
    <t>D0967</t>
  </si>
  <si>
    <t>Global Workforce Hopes &amp; Fears Survey 2023 (2023 글로벌 직장인 설문조사)</t>
  </si>
  <si>
    <t>D0968</t>
  </si>
  <si>
    <t>내부회계관리제도 미래전략 - 내부통제 실효성 제고를 위한 방안 Volume 4.0</t>
  </si>
  <si>
    <t>D0818</t>
  </si>
  <si>
    <t>2022 CDP Best Practice</t>
  </si>
  <si>
    <t>D0970</t>
  </si>
  <si>
    <t>Global Consumer Insights Pulse Survey(글로벌 소비자 인사이트 서베이)</t>
  </si>
  <si>
    <t>D0971</t>
  </si>
  <si>
    <t>비즈니스 리더들을 위한 글로벌 공급망 혼란에 대비하는 7단계 체크포인트</t>
  </si>
  <si>
    <t>D0972</t>
  </si>
  <si>
    <t>거버넌스 포커스 Vol.21 - 2023년 2분기</t>
  </si>
  <si>
    <t>D0973</t>
  </si>
  <si>
    <t>거버넌스 트렌드 리포트 2023 Vol.1 상장사 감사위원회 현황과 동향 분석</t>
  </si>
  <si>
    <t>D0974</t>
  </si>
  <si>
    <t>EU CSRD·ESRS 이해 및 대응 방안</t>
  </si>
  <si>
    <t>D0975</t>
  </si>
  <si>
    <t>금융회사 탄소배출량 산정 및 탄소중립 목표수립 매뉴얼</t>
  </si>
  <si>
    <t>은행연합회</t>
  </si>
  <si>
    <t>D0976</t>
  </si>
  <si>
    <t>금융권 녹색금융 핸드북</t>
  </si>
  <si>
    <t>D0977</t>
  </si>
  <si>
    <t>기후리스크 관리 지침서 (2021.12.)</t>
  </si>
  <si>
    <t>금융감독원</t>
  </si>
  <si>
    <t>D0978</t>
  </si>
  <si>
    <t>기후리스크 관리 지침서 (2022.12. 개정안)</t>
  </si>
  <si>
    <t>D0979</t>
  </si>
  <si>
    <t>Foundations for Science-Based Net-Zero Target Setting in the Financial Sector (v1.0)</t>
  </si>
  <si>
    <t>D0980</t>
  </si>
  <si>
    <t>PCAF-Global-GHG-Standard(Financed emissions 1st edition 2019).pdf</t>
  </si>
  <si>
    <t>D0981</t>
  </si>
  <si>
    <t>PCAF-Global-GHG-Standard(Insurance-associated-emissions 2022).pdf</t>
  </si>
  <si>
    <t>D0982</t>
  </si>
  <si>
    <t>ESG Newsletter Vol.4</t>
  </si>
  <si>
    <t>D0983</t>
  </si>
  <si>
    <t>ESG Newsletter Vol.3</t>
  </si>
  <si>
    <t>D0984</t>
  </si>
  <si>
    <t>ESG Newsletter Vol.2</t>
  </si>
  <si>
    <t>D0985</t>
  </si>
  <si>
    <t>ESG Newsletter Vol.1</t>
  </si>
  <si>
    <t>D0986</t>
  </si>
  <si>
    <t>ESG Weekly Newsletter (2023년 7월 3주)</t>
  </si>
  <si>
    <t>D0987</t>
  </si>
  <si>
    <t>ESG Weekly Newsletter (2023년 7월 2주)</t>
  </si>
  <si>
    <t>D0988</t>
  </si>
  <si>
    <t>ESG Weekly Newsletter (2023년 7월 1주)</t>
  </si>
  <si>
    <t>D0989</t>
  </si>
  <si>
    <t>ESG Weekly Newsletter (2023년 6월 4주)</t>
  </si>
  <si>
    <t>D0990</t>
  </si>
  <si>
    <t>ESG Weekly Newsletter (2023년 6월 3주)</t>
  </si>
  <si>
    <t>D0991</t>
  </si>
  <si>
    <t>ESG Weekly Newsletter (2023년 6월 2주)</t>
  </si>
  <si>
    <t>D0992</t>
  </si>
  <si>
    <t>ESG Weekly Newsletter (2023년 6월 1주)</t>
  </si>
  <si>
    <t>D0993</t>
  </si>
  <si>
    <t>ESG Weekly Newsletter (2023년 5월5주)</t>
  </si>
  <si>
    <t>D0994</t>
  </si>
  <si>
    <t>ESG Weekly Newsletter (2023년 5월4주)</t>
  </si>
  <si>
    <t>D0995</t>
  </si>
  <si>
    <t>ESG Weekly Newsletter (2023년 5월3주)</t>
  </si>
  <si>
    <t>D0996</t>
  </si>
  <si>
    <t>ESG Weekly Newsletter (2023년 5월2주)</t>
  </si>
  <si>
    <t>D0997</t>
  </si>
  <si>
    <t>ESG Weekly Newsletter (2023년 4월4주)</t>
  </si>
  <si>
    <t>D0998</t>
  </si>
  <si>
    <t>ESG Weekly Newsletter (2023년 4월3주)</t>
  </si>
  <si>
    <t>D0999</t>
  </si>
  <si>
    <t>ESG Weekly Newsletter (2023년 4월2주)</t>
  </si>
  <si>
    <t>D1000</t>
  </si>
  <si>
    <t>ESG Weekly Newsletter (2023년 4월1주)</t>
  </si>
  <si>
    <t>D1001</t>
  </si>
  <si>
    <t>ESG Weekly Newsletter (2023년 3월5주)</t>
  </si>
  <si>
    <t>D1002</t>
  </si>
  <si>
    <t>ESG Weekly Newsletter (2023년 3월4주)</t>
  </si>
  <si>
    <t>D1003</t>
  </si>
  <si>
    <t>ESG Weekly Newsletter (2023년 3월3주)</t>
  </si>
  <si>
    <t>D1004</t>
  </si>
  <si>
    <t>ESG Weekly Newsletter (2023년 3월2주)</t>
  </si>
  <si>
    <t>D1005</t>
  </si>
  <si>
    <t>기업재생에너지 조달 가이드라인</t>
  </si>
  <si>
    <t>CoREi</t>
  </si>
  <si>
    <t>D1006</t>
  </si>
  <si>
    <t>에너지 전환과정에서의 에너지정의 논의와 정책적 시사점</t>
  </si>
  <si>
    <t>에너지경제연구원</t>
  </si>
  <si>
    <t>D1007</t>
  </si>
  <si>
    <t>신재생에너지 가이드 2023</t>
  </si>
  <si>
    <t>한국에너지공단 신재생에너지센터</t>
  </si>
  <si>
    <t>D1008</t>
  </si>
  <si>
    <t>폐기물 유해성 정보자료 작성 가이드라인</t>
  </si>
  <si>
    <t>D1009</t>
  </si>
  <si>
    <t>TNFD 최종권고안</t>
  </si>
  <si>
    <t>D1010</t>
  </si>
  <si>
    <t xml:space="preserve">Getting Started with Adoption of the TNFD Recommendations </t>
  </si>
  <si>
    <t>D1011</t>
  </si>
  <si>
    <t>Guidance on the identification and assessment of nature-related issues: the LEAP approach</t>
  </si>
  <si>
    <t>D1012</t>
  </si>
  <si>
    <t>생태정보학적 생물다양성 평가기술 개발(Ⅱ) : 생물다양성 지도를 통한 정책활용 방안</t>
  </si>
  <si>
    <t>D1013</t>
  </si>
  <si>
    <t>ISO/TC 323: Circular Economy</t>
  </si>
  <si>
    <t>D1014</t>
  </si>
  <si>
    <t>ISO/DIS 59004: Circular Economy – Terminology, Principles and Guidance for Implementation</t>
  </si>
  <si>
    <t>D1015</t>
  </si>
  <si>
    <t>국제사회의 순환경제 확산과 한국의 과제</t>
  </si>
  <si>
    <t xml:space="preserve">대외경제정책연구원 </t>
  </si>
  <si>
    <t>D1016</t>
  </si>
  <si>
    <t>ISO DIS 59004 순환경제 – 구현을 위한 용어, 원칙 및 지침</t>
  </si>
  <si>
    <t>한국표준협회</t>
  </si>
  <si>
    <t>D1017</t>
  </si>
  <si>
    <t>순환경제 활성화를 통한 산업 신성장 전략</t>
  </si>
  <si>
    <t>D1018</t>
  </si>
  <si>
    <t>산업별 순환 경제 선도 사업(프로젝트) 추진</t>
  </si>
  <si>
    <t>D1019</t>
  </si>
  <si>
    <t>ISO 26000 대응</t>
  </si>
  <si>
    <t>D1020</t>
  </si>
  <si>
    <t>ISO 26000:2010: Guidance on social responsibility</t>
  </si>
  <si>
    <t>D1021</t>
  </si>
  <si>
    <t>2022 사회공헌백서</t>
  </si>
  <si>
    <t xml:space="preserve">사회공헌센터 </t>
  </si>
  <si>
    <t>D1022</t>
  </si>
  <si>
    <t>ESG 대응을 위한 ISO IEC 국제표준 100선 가이드</t>
  </si>
  <si>
    <t>D1023</t>
  </si>
  <si>
    <t>기업은 왜 지역사회공헌 인정제 관심을 가져야 할까?</t>
  </si>
  <si>
    <t>D1024</t>
  </si>
  <si>
    <t xml:space="preserve">ISO 26000 and the SDGs </t>
  </si>
  <si>
    <t>D1025</t>
  </si>
  <si>
    <t xml:space="preserve">지역사회공헌 인정제 </t>
  </si>
  <si>
    <t>D1026</t>
  </si>
  <si>
    <t>2023 지역사회공헌 인정제 온라인 심사지표 설명회</t>
  </si>
  <si>
    <t>D1027</t>
  </si>
  <si>
    <t>2023 지역사회공헌 인정제 심사가이드</t>
  </si>
  <si>
    <t>D1028</t>
  </si>
  <si>
    <t>조달사업에 관한 법률 제6조(사회적책임 장려)</t>
  </si>
  <si>
    <t>D1029</t>
  </si>
  <si>
    <t>[EU 경제통상리포트] EU 공급망 실사지침</t>
  </si>
  <si>
    <t>KOTRA</t>
  </si>
  <si>
    <t>D1030</t>
  </si>
  <si>
    <t>CBAM Implementing Regulation for the transitional phase</t>
  </si>
  <si>
    <t>European Comission</t>
  </si>
  <si>
    <t>D1031</t>
  </si>
  <si>
    <t>Guidance document on CBAM installations for importers of goods into the EU</t>
  </si>
  <si>
    <t>D1032</t>
  </si>
  <si>
    <t>Guidance document on CBAM installations for installation operators outside the EU</t>
  </si>
  <si>
    <t>D1033</t>
  </si>
  <si>
    <t>EU Emissions Trading System (EU ETS)</t>
  </si>
  <si>
    <t>D1034</t>
  </si>
  <si>
    <t>amending Directive 2003/87/EC establishing a system for greenhouse gas emission allowance trading within the Union and Decision (EU) 2015/1814 concerning the establishment and operation of a market stability reserve for the Union greenhouse gas emission trading system</t>
  </si>
  <si>
    <t>D1035</t>
  </si>
  <si>
    <t>OECD 기업지배구조원칙 (국문본)</t>
  </si>
  <si>
    <t>한국은행</t>
  </si>
  <si>
    <t>D1036</t>
  </si>
  <si>
    <t>G20/OECD Principles of Corporate Governance  2023</t>
  </si>
  <si>
    <t>D1037</t>
  </si>
  <si>
    <t>ESG 벤쳐투자 표준지침(가이드라인)</t>
  </si>
  <si>
    <t>D1038</t>
  </si>
  <si>
    <t>M&amp;A 가이드북</t>
  </si>
  <si>
    <t>PwC Korea, 중소기업벤처부</t>
  </si>
  <si>
    <t>D1039</t>
  </si>
  <si>
    <t>ESG채권 인증평가 가이드라인</t>
  </si>
  <si>
    <t>금융투자협회</t>
  </si>
  <si>
    <t>D1040</t>
  </si>
  <si>
    <t>지속가능성기준위원회(KSSB) 구성‧운영</t>
  </si>
  <si>
    <t>D1041</t>
  </si>
  <si>
    <t>GRI-ESRS 상호운용성에 관한 성명</t>
  </si>
  <si>
    <t>GRI/EFRAG</t>
  </si>
  <si>
    <t>D1042</t>
  </si>
  <si>
    <t>Relationship between GRI Standards and other reporting standards</t>
  </si>
  <si>
    <t>GSSB</t>
  </si>
  <si>
    <t>D1043</t>
  </si>
  <si>
    <t>A Practical Guide to Sustainability Reporting Using GRI and SASB Standards</t>
  </si>
  <si>
    <t>D1044</t>
  </si>
  <si>
    <t>Driving Alignment in Climate-related Reporting (how GRI Standards can be used to meet the TCFD requirements)</t>
  </si>
  <si>
    <t>D1045</t>
  </si>
  <si>
    <t xml:space="preserve">SEC Enhancement and Standardization of Climate Related Disclosure Factsheet </t>
  </si>
  <si>
    <t>D1046</t>
  </si>
  <si>
    <t>기업과 인권 길라잡이</t>
  </si>
  <si>
    <t>법무부</t>
  </si>
  <si>
    <t>D1047</t>
  </si>
  <si>
    <t>기업과 인권 지침서: 실사 가이드라인</t>
  </si>
  <si>
    <t>Global Compact Network Korea</t>
  </si>
  <si>
    <t>게시가능여부</t>
  </si>
  <si>
    <t>M0001</t>
  </si>
  <si>
    <t>An Introduction to the EcoVadis Assessment</t>
  </si>
  <si>
    <t>영상</t>
  </si>
  <si>
    <t>Embeded</t>
  </si>
  <si>
    <t>Embedded Video</t>
  </si>
  <si>
    <t>43min</t>
  </si>
  <si>
    <t>Ecovadis / CSR Works</t>
  </si>
  <si>
    <t>M0002</t>
  </si>
  <si>
    <t>How to Analyse and Improve Your EcoVadis Scorecard</t>
  </si>
  <si>
    <t>50min</t>
  </si>
  <si>
    <t>M0003</t>
  </si>
  <si>
    <t>Developing a Sustainability Management System</t>
  </si>
  <si>
    <t>55min</t>
  </si>
  <si>
    <t>M0004</t>
  </si>
  <si>
    <t>Preparing A Sustainability Report</t>
  </si>
  <si>
    <t>M0005</t>
  </si>
  <si>
    <t>Integrating SDGs into Sustainability Strategy</t>
  </si>
  <si>
    <t>M0006</t>
  </si>
  <si>
    <t>Labour And Human Rights Assessment</t>
  </si>
  <si>
    <t>58min</t>
  </si>
  <si>
    <t>M0007</t>
  </si>
  <si>
    <t>Measuring and Reporting Carbon Emissions</t>
  </si>
  <si>
    <t>M0008</t>
  </si>
  <si>
    <t>Communicate Your Commitment to Sustainability</t>
  </si>
  <si>
    <t>44min</t>
  </si>
  <si>
    <t>M0009</t>
  </si>
  <si>
    <t>Tackling Challenges, Improvements and Opportunities in Sustainability Assessments</t>
  </si>
  <si>
    <t>59min</t>
  </si>
  <si>
    <t>M0010</t>
  </si>
  <si>
    <t>Deep Dive EcoVadis Assessment: Environment Theme</t>
  </si>
  <si>
    <t>61min</t>
  </si>
  <si>
    <t>M0011</t>
  </si>
  <si>
    <t>Deep Dive EcoVadis Assessment: Labor and Human Rights Theme</t>
  </si>
  <si>
    <t>60min</t>
  </si>
  <si>
    <t>M0012</t>
  </si>
  <si>
    <t>Deep Dive EcoVadis Assessment: Ethics Theme</t>
  </si>
  <si>
    <t>71min</t>
  </si>
  <si>
    <t>M0013</t>
  </si>
  <si>
    <t>Deep Dive EcoVadis Assessment: Sustainable Procurement Theme</t>
  </si>
  <si>
    <t>65min</t>
  </si>
  <si>
    <t>M0014</t>
  </si>
  <si>
    <t>SBTi Cement Guidance Launch Webinar</t>
  </si>
  <si>
    <t>Youtube</t>
  </si>
  <si>
    <t>58 min</t>
  </si>
  <si>
    <t>M0015</t>
  </si>
  <si>
    <t>SBTi Financial Sector Launch Webinar</t>
  </si>
  <si>
    <t>56 min</t>
  </si>
  <si>
    <t>M0016</t>
  </si>
  <si>
    <t>Private Equity Sector Science-Based Target Guidance Webinar</t>
  </si>
  <si>
    <t>M0017</t>
  </si>
  <si>
    <t>SBTi for Financial Institutions: Criteria Deep Dive Webinar</t>
  </si>
  <si>
    <t>91 min</t>
  </si>
  <si>
    <t>M0018</t>
  </si>
  <si>
    <t>SBTi Finance Update and Showcase of Leading Science Based Targets </t>
  </si>
  <si>
    <t>60 min</t>
  </si>
  <si>
    <t>M0019</t>
  </si>
  <si>
    <t>Training Modules for Financial Institutions</t>
  </si>
  <si>
    <t>M0020</t>
  </si>
  <si>
    <t>Launch of the FLAG Guidance Webinar</t>
  </si>
  <si>
    <t>57 min</t>
  </si>
  <si>
    <t>M0021</t>
  </si>
  <si>
    <t>Maritime Guidance Launch Webinar</t>
  </si>
  <si>
    <t>63 min</t>
  </si>
  <si>
    <t>M0022</t>
  </si>
  <si>
    <t>SBTi In-Depth Training - Maritime Transport Sector</t>
  </si>
  <si>
    <t>55 min</t>
  </si>
  <si>
    <t>M0023</t>
  </si>
  <si>
    <t xml:space="preserve">Steel Public Consultation Webinar </t>
  </si>
  <si>
    <t>M0024</t>
  </si>
  <si>
    <t>How-To Video: SDA Transport Tool</t>
  </si>
  <si>
    <t>15 min</t>
  </si>
  <si>
    <t>M0025</t>
  </si>
  <si>
    <t>How-To Video: SDA Transport Tool for PLDV</t>
  </si>
  <si>
    <t>6 min</t>
  </si>
  <si>
    <t>M0026</t>
  </si>
  <si>
    <t>2021 대한민국 에너지전환 컨퍼런스</t>
  </si>
  <si>
    <t>M0027</t>
  </si>
  <si>
    <t>앞으로의 대세 탄소국경세 완전정복!</t>
  </si>
  <si>
    <t xml:space="preserve">PwC Korea </t>
  </si>
  <si>
    <t>M0028</t>
  </si>
  <si>
    <t>COP26 합의 결과가 한국과 기업의 ESG 전략에 미치는 영향</t>
  </si>
  <si>
    <t>M0029</t>
  </si>
  <si>
    <t>ESG 공시기준 제정과 기업의 대응 세미나 (Full ver.)</t>
  </si>
  <si>
    <t>PwC Korea, 매일경제</t>
  </si>
  <si>
    <t>M0030</t>
  </si>
  <si>
    <t>IFRS 지속가능성 공시기준 어떻게 진행되고 있나? - ISSB Update 2022</t>
  </si>
  <si>
    <t>M0031</t>
  </si>
  <si>
    <t>ESG 데이터 관리부터 공시까지 한번에! - ESG Data Platform</t>
  </si>
  <si>
    <t>M0032</t>
  </si>
  <si>
    <t>알기쉬운 탄소국경조정제도 (CBAM) - 잠정합의안 주요 내용 및 기업의 대응방안</t>
  </si>
  <si>
    <t>M0033</t>
  </si>
  <si>
    <t xml:space="preserve">제품 탄소발자국 측정 (Product Carbon Foorprint) </t>
  </si>
  <si>
    <t>M0034</t>
  </si>
  <si>
    <t xml:space="preserve">기후변화 시나리오와 재무영향 분석 </t>
  </si>
  <si>
    <t>M0035</t>
  </si>
  <si>
    <t>기후위기 대응을 위한 금융업 전략</t>
  </si>
  <si>
    <t>M0036</t>
  </si>
  <si>
    <t>Scope 3 배출량 측정과 공급망 탄소배출량 감축 전략</t>
  </si>
  <si>
    <t>M0037</t>
  </si>
  <si>
    <t xml:space="preserve">사외이사 책임 강화 동향: 최근 사례를 중심으로 </t>
  </si>
  <si>
    <t>M0038</t>
  </si>
  <si>
    <t>ESG 2.0 탄소관리와 공시 고도화 세미나 (Full ver.)</t>
  </si>
  <si>
    <t>M0039</t>
  </si>
  <si>
    <t>2050 탄소중립과 기후행동 - 서울형 ESG 지표 어떻게 만들고 활용할까</t>
  </si>
  <si>
    <t>M0040</t>
  </si>
  <si>
    <t>지속가능한 세상을 함께 만들기 위한 ESG와 민관협력 | 2021 SEOUL 사회공헌 혁신포럼</t>
  </si>
  <si>
    <t>대한상공회의소 ESGTV</t>
  </si>
  <si>
    <t>M0041</t>
  </si>
  <si>
    <t>[제12차 ESG경영포럼] 국내외 ESG 최신 동향과 전망</t>
  </si>
  <si>
    <t>M0042</t>
  </si>
  <si>
    <t>기업 ESG 경영은 선택 아닌 필수 | 2050 탄소중립과 기후행동 - 기업의 기후위기 대응 현황과 과제</t>
  </si>
  <si>
    <t>M0043</t>
  </si>
  <si>
    <t>[ESG 기후변화편] 중소중견기업 ESG 온라인 강의 4탄: 자발적 탄소 감축 시장 국내외 동향과 과제</t>
  </si>
  <si>
    <t>M0044</t>
  </si>
  <si>
    <t>[중소중견기업 ESG 온라인 강의 5탄] ESG 공시편 | ESG 공시 관련 실무자가 알아야 할 핵심포인트</t>
  </si>
  <si>
    <t>M0045</t>
  </si>
  <si>
    <t>금투협 ESG심포지엄 (4부)</t>
  </si>
  <si>
    <t>한국금융투자협회</t>
  </si>
  <si>
    <t>M0046</t>
  </si>
  <si>
    <t>금투협 ESG심포지엄 (3부)</t>
  </si>
  <si>
    <t>M0047</t>
  </si>
  <si>
    <t>[중소기업중앙회] 5강. 중소기업 공급망 ESG 중요이슈 및 대응사례</t>
  </si>
  <si>
    <t>KBIZ 중소기업중앙회</t>
  </si>
  <si>
    <t>M0048</t>
  </si>
  <si>
    <t>금투협 ESG심포지엄 (2부)</t>
  </si>
  <si>
    <t>M0049</t>
  </si>
  <si>
    <t>금투협 ESG심포지엄 (1부)</t>
  </si>
  <si>
    <t>M0050</t>
  </si>
  <si>
    <t>2022 05 13 지속가능보고 및 ESG와 지배구조 심포지엄 (주제발표)</t>
  </si>
  <si>
    <t>한국회계학회</t>
  </si>
  <si>
    <t>M0051</t>
  </si>
  <si>
    <t>Session 1. 한국의 ESG 경영 현황(신진영 한국기업지배구조원(KCGS) 원장)</t>
  </si>
  <si>
    <t>thebell</t>
  </si>
  <si>
    <t>M0052</t>
  </si>
  <si>
    <t>[딜로이트 안진회계법인] ISSB 지속가능성 공시기준의 주요 내용과 우리의 대응</t>
  </si>
  <si>
    <t>딜로이트 안진회계법인</t>
  </si>
  <si>
    <t>M0053</t>
  </si>
  <si>
    <t>[ESG 공시편] 중소중견기업 ESG 온라인 강의 4탄: ISSB 글로벌 공시 표준화 추진 현황과 전망</t>
  </si>
  <si>
    <t>M0054</t>
  </si>
  <si>
    <t>EU 공급망 실사법 대응 웨비나 영상</t>
  </si>
  <si>
    <t>KOTRA Business</t>
  </si>
  <si>
    <t>M0055</t>
  </si>
  <si>
    <t>[중소기업중앙회] 4강. 대기업 협력사 ESG 평가 방향 및 대응사례</t>
  </si>
  <si>
    <t>M0056</t>
  </si>
  <si>
    <t>ISSB 위원장 및 부위원장 초청 공개 세미나-ISSB 최종 기준 및 향후 과제</t>
  </si>
  <si>
    <t>한국회계기준원(KASB/KAI)</t>
  </si>
  <si>
    <t>M0057</t>
  </si>
  <si>
    <t>[중소중견기업 ESG 온라인 강의 5탄] ESG 공급망실사편 | 공급망 ESG 실사 및 업종별 대응</t>
  </si>
  <si>
    <t>M0058</t>
  </si>
  <si>
    <t>ISSB Corporate Reporting Series Part 2: Any size or stage—Getting started on climate disclosure</t>
  </si>
  <si>
    <t>IFRS Foundation</t>
  </si>
  <si>
    <t>M0059</t>
  </si>
  <si>
    <t>[제12차 ESG경영포럼] ESG 기업공시 의무화 현황과 대응방안</t>
  </si>
  <si>
    <t>M0060</t>
  </si>
  <si>
    <t>전략계획</t>
  </si>
  <si>
    <t>M0061</t>
  </si>
  <si>
    <t>경제e정표로 알아보는 기후변화 정책</t>
  </si>
  <si>
    <t>KDI 한국개발연구원</t>
  </si>
  <si>
    <t>M0062</t>
  </si>
  <si>
    <t>[제1차 ESG법제포럼] 새 정부 출범과 E.S.G. 법제화 전망</t>
  </si>
  <si>
    <t>한국법제연구원 KLRI</t>
  </si>
  <si>
    <t>M0063</t>
  </si>
  <si>
    <t>(ESG 보고서편) 중소중견기업 ESG 온라인 강의 2탄: 제9강 ESG 공시 주요 Framework-GRI, SASB, TCFD, TNFD 등 | ESGTV | 대한상공회의소</t>
  </si>
  <si>
    <t>M0064</t>
  </si>
  <si>
    <t>[제11차 ESG 경영포럼] ESG 경쟁력 강화를 위한 공급망 관리 방안</t>
  </si>
  <si>
    <t>M0065</t>
  </si>
  <si>
    <t>[제8차 대한상의 ESG경영 포럼] 지속가능경영보고서 작성기준 및 유의점</t>
  </si>
  <si>
    <t>M0066</t>
  </si>
  <si>
    <t>[제10차 ESG 경영포럼] 신정부 ESG 정책방향과 향후 전망</t>
  </si>
  <si>
    <t>M0067</t>
  </si>
  <si>
    <t>[ISSB 공시기준 발표에 따른 업계 대응방안 세미나] ISSB 공시기준 최종안과 기업의 대응방안</t>
  </si>
  <si>
    <t>M0068</t>
  </si>
  <si>
    <t>4. ESG 공시 및 경영 성과관리를 위한 SAP Sustainability Control Tower - 최철혁</t>
  </si>
  <si>
    <t>SAP Korea</t>
  </si>
  <si>
    <t>M0069</t>
  </si>
  <si>
    <t>[제5차 대한상의 ESG경영 포럼] ESG와 공시의 중요성</t>
  </si>
  <si>
    <t>M0070</t>
  </si>
  <si>
    <t>제6회 ESG심포지엄 - Keynote(1) 글로벌 ESG 공시의무화 동향과 우리나라의 대응과제 – 이상호 연구위원 (2022. 04. 14)</t>
  </si>
  <si>
    <t>CFA Society Korea</t>
  </si>
  <si>
    <t>M0071</t>
  </si>
  <si>
    <t>Introduction to the Global Reporting Initiative (GRI)</t>
  </si>
  <si>
    <t>UN Global Compact Norge</t>
  </si>
  <si>
    <t>M0072</t>
  </si>
  <si>
    <t>기후변화 관련 ESG 공시 및 평가, 소송 동향과 이사회의 역할_ 장윤제 법무법인(유) 세종 ESG연구소장</t>
  </si>
  <si>
    <t>SHIN &amp; KIM법무법인 세종</t>
  </si>
  <si>
    <t>M0073</t>
  </si>
  <si>
    <t>한국공인회계사회 제3회 ESG 인증 포럼(2023.04.27)</t>
  </si>
  <si>
    <t>KICPA한국공인회계사회 아카이브</t>
  </si>
  <si>
    <t>M0074</t>
  </si>
  <si>
    <t>다양성과 포용성(Diversity &amp; Inclusion)의 시대, 언어와 문화를 연계하라! - 신용균 법무법인 세종 기획실장 (7월 스마트포럼)</t>
  </si>
  <si>
    <t>도산아카데미</t>
  </si>
  <si>
    <t>M0075</t>
  </si>
  <si>
    <t>2023년 글로벌ESG 경영 트렌드와 주요 실사 지침</t>
  </si>
  <si>
    <t>노사발전재단</t>
  </si>
  <si>
    <t>M0076</t>
  </si>
  <si>
    <t>[ESG 혁신성장 심포지움] 생물다양성 이슈 리스크와 기업 대응 전략</t>
  </si>
  <si>
    <t>M0077</t>
  </si>
  <si>
    <t>[ISSB 공시기준 발표에 따른 업계 대응방안 세미나] 글로벌 ESG 공시 의무화 현황과 주요 이슈</t>
  </si>
  <si>
    <t>M0078</t>
  </si>
  <si>
    <t>[제9차 대한상의 ESG경영 포럼] EU 지속가능성실사 지침 주요 내용과 대응전략</t>
  </si>
  <si>
    <t>M0079</t>
  </si>
  <si>
    <t>[모두를 위한 ESG Overview] 1. ESG 시대가 열렸다 | ESG 온라인 세미나</t>
  </si>
  <si>
    <t>HUG 주택도시보증공사 / HUGTV</t>
  </si>
  <si>
    <t>M0080</t>
  </si>
  <si>
    <t>(기본편) 중소중견기업 ESG 온라인 교육: 제1강 ESG경영의 이해 | ESGTV | 대한상공회의소</t>
  </si>
  <si>
    <t>M0081</t>
  </si>
  <si>
    <t>(ESG 공급망편) 중소중견기업 ESG 온라인 강의 2탄: 제6강 ESG 경영과 공급망 내 인권 실사 | ESGTV | 대한상공회의소</t>
  </si>
  <si>
    <t>M0082</t>
  </si>
  <si>
    <t>공급망 ESG 진단 및 코칭 사회부문</t>
  </si>
  <si>
    <t>M0083</t>
  </si>
  <si>
    <t>MSCI ESG Ratings methodology</t>
  </si>
  <si>
    <t>ASX</t>
  </si>
  <si>
    <t>M0084</t>
  </si>
  <si>
    <t>EU ESG disclosures and the European Sustainability Reporting Standards (ESRS)</t>
  </si>
  <si>
    <t>EUClimateAction</t>
  </si>
  <si>
    <t>M0085</t>
  </si>
  <si>
    <t>Webinar | The European Sustainability Reporting Standards</t>
  </si>
  <si>
    <t>ECIIA European Confederation of Institutes of IA</t>
  </si>
  <si>
    <t>M0086</t>
  </si>
  <si>
    <t>Addressing Human Rights and Labor Rights in Companies Using ESG Strategies and Disclosures</t>
  </si>
  <si>
    <t>UNDP Business and Human Rights</t>
  </si>
  <si>
    <t>M0087</t>
  </si>
  <si>
    <t>Environmental and Social Factors | Intro to ESG Course (Part 3 of 7)</t>
  </si>
  <si>
    <t>Corporate Finance Institute</t>
  </si>
  <si>
    <t>M0088</t>
  </si>
  <si>
    <t>Who, What, When for Non-EU Companies: The EU Corporate Sustainability Reporting Directive (CSRD)</t>
  </si>
  <si>
    <t>Ceres</t>
  </si>
  <si>
    <t>M0089</t>
  </si>
  <si>
    <t>[제151회 안산상공회의소 최고경영자 조찬강연회] 우태희 대한상공회의소 부회장 강연</t>
  </si>
  <si>
    <t>M0090</t>
  </si>
  <si>
    <t>Introduction to Human Rights Due Diligence</t>
  </si>
  <si>
    <t>Global Compact Network Switzerland &amp; Liechtenstein</t>
  </si>
  <si>
    <t>M0091</t>
  </si>
  <si>
    <t>[교보인문학석강X최재천] 다양성과 공존 (2) ESG와 다양성이 무슨 상관인가요?</t>
  </si>
  <si>
    <t>대산문화재단</t>
  </si>
  <si>
    <t>M0092</t>
  </si>
  <si>
    <t>[Full영상][제58차 환경리더스포럼] 온실가스 감축을 위한 IPCC 6차 보고서의 의미와 대응 방향</t>
  </si>
  <si>
    <t>한국환경한림원(KAOES)</t>
  </si>
  <si>
    <t>M0093</t>
  </si>
  <si>
    <t>Update from the S.E.C. on ESG Disclosure Regulation</t>
  </si>
  <si>
    <t>Reuters Events - Sustainable Business</t>
  </si>
  <si>
    <t>M0094</t>
  </si>
  <si>
    <t>Solving the ESG Disclosure Puzzle</t>
  </si>
  <si>
    <t>UN Global Compact Network Australia</t>
  </si>
  <si>
    <t>M0095</t>
  </si>
  <si>
    <t>An In-depth Explainer with the ISSB on IFRS S1</t>
  </si>
  <si>
    <t>M0096</t>
  </si>
  <si>
    <t>An in-depth explainer with the ISSB on IFRS S2</t>
  </si>
  <si>
    <t>M0097</t>
  </si>
  <si>
    <t>EU Taxonomy: all you need to know</t>
  </si>
  <si>
    <t>Evercity</t>
  </si>
  <si>
    <t>M0098</t>
  </si>
  <si>
    <t>한국공인회계사회 제1회 ESG 인증 포럼 (2022.04.27)</t>
  </si>
  <si>
    <t>M0099</t>
  </si>
  <si>
    <t>한국공인회계사회 제2회 ESG 인증 포럼 (2022.09.23)</t>
  </si>
  <si>
    <t>M0100</t>
  </si>
  <si>
    <t>M0101</t>
  </si>
  <si>
    <t xml:space="preserve">기업의 생물다양성 이슈 대응능력 제고를 위한 세미나
</t>
  </si>
  <si>
    <t>KBCSD 지속가능발전기업협의회</t>
  </si>
  <si>
    <t>M0102</t>
  </si>
  <si>
    <t>NBS(자연기반해법) 및 TNFD(자연기반 재무정보공개 협의체)를 연계한 ESG 강화 방안</t>
  </si>
  <si>
    <t>국회기후변화포럼</t>
  </si>
  <si>
    <t>M0103</t>
  </si>
  <si>
    <t>[중소중견기업 ESG 온라인 강의 5탄] ESG 생물다양성편 | 생물다양성과 ESG 경영</t>
  </si>
  <si>
    <t>M0104</t>
  </si>
  <si>
    <t>[중소중견기업 ESG 온라인 강의 5탄] ESG 생물다양성편 | 생물다양성 보호와 ESG</t>
  </si>
  <si>
    <t>M0105</t>
  </si>
  <si>
    <t>[중소중견기업 ESG 온라인 강의 4탄]: 탄소 감축을 위한 순환 경제 활성화 방안</t>
  </si>
  <si>
    <t>M0106</t>
  </si>
  <si>
    <t>제4회 Social Impact Forum - 다양성과 포용을 향하여 Ⅳ [1부] 다시보기</t>
  </si>
  <si>
    <t>이화여자대학교 사회적경제협동과정</t>
  </si>
  <si>
    <t>M0107</t>
  </si>
  <si>
    <t>조직의 다양성 포용방안 ➂_조직의 다양성 관리 방안</t>
  </si>
  <si>
    <t>KIRD국가과학기술인력개발원</t>
  </si>
  <si>
    <t>M0108</t>
  </si>
  <si>
    <t>[ESG와 미래] 주주 자본주의를 넘어 이해관계자 자본주의로｜최남수 (한국ESG경영원 원장·전 YTN 사장)</t>
  </si>
  <si>
    <t>메디치미디어</t>
  </si>
  <si>
    <t>M0109</t>
  </si>
  <si>
    <t>How the EU Taxonomy, CSRD and CSDDD are Connected: Presentation by Anniina Kristinsson</t>
  </si>
  <si>
    <t>UN Global Compact Network Sweden</t>
  </si>
  <si>
    <t>M0110</t>
  </si>
  <si>
    <t>ENG Sub| 탄소배출권, 탄소세, 탄소국경세...탄소발자국 지우기 나선 국제사회(feat.문진영 글로벌전략팀장)</t>
  </si>
  <si>
    <t>KIEP 대외경제정책연구원</t>
  </si>
  <si>
    <t>M0111</t>
  </si>
  <si>
    <t>CSRD Masterclass Replay: what to expect with the new EU sustainability reporting standard?</t>
  </si>
  <si>
    <t>FERMA Risk Leadership at the heart of Europe</t>
  </si>
  <si>
    <t>M0112</t>
  </si>
  <si>
    <t>[ESG 경영 동향 분석] 친환경 인증 식품을 선호하다! '북미'편 | 농식품 수출정보 KATI</t>
  </si>
  <si>
    <t xml:space="preserve">한국농수산식품유통공사 </t>
  </si>
  <si>
    <t>M0113</t>
  </si>
  <si>
    <t>녹색금융 이행 점검과 금융배출량 감축 방안 세미나</t>
  </si>
  <si>
    <t>M0114</t>
  </si>
  <si>
    <t>[ESG 경영 동향 분석] 지속가능한 식생활의 중요성! '유럽'편 | 농식품 수출정보 KATI</t>
  </si>
  <si>
    <t>M0115</t>
  </si>
  <si>
    <t>ESG 2022년 주주총회 이슈 정리 및 2023년 전망</t>
  </si>
  <si>
    <t>M0116</t>
  </si>
  <si>
    <t>ESG 주주행동주의의 이해와 전망</t>
  </si>
  <si>
    <t>M0117</t>
  </si>
  <si>
    <t>ESG 채권 시장의 발행과 투자현황</t>
  </si>
  <si>
    <t>CEO스코어데일리TV</t>
  </si>
  <si>
    <t>M0118</t>
  </si>
  <si>
    <t>『 ESG 투자 ∙ 파이낸싱 세미나 』 ESG 채권 발행 사례 소개</t>
  </si>
  <si>
    <t>M0119</t>
  </si>
  <si>
    <t>Understanding ESG Bonds and Their Use Cases</t>
  </si>
  <si>
    <t>SWI swissinfo.ch - English</t>
  </si>
  <si>
    <t>M0120</t>
  </si>
  <si>
    <t>5분만에 이해하는 EU 탄소국경조정제도(CBAM)</t>
  </si>
  <si>
    <t>M0121</t>
  </si>
  <si>
    <t>국회-KOTRA 공동 EU 탄소국경조정 대응 세미나</t>
  </si>
  <si>
    <t>M0122</t>
  </si>
  <si>
    <t>2. 탄소국경세, 글로벌법제정동향및주요쟁점</t>
  </si>
  <si>
    <t>M0123</t>
  </si>
  <si>
    <t>환경정책교육원 환경교육 '탄소국경조정제도의 개념 및 동향' 소개영상</t>
  </si>
  <si>
    <t>KEI 환경정책교육원</t>
  </si>
  <si>
    <t>M0124</t>
  </si>
  <si>
    <t>[율촌 웨비나] EU의 CBAM(탄소국경조정제도) 동향</t>
  </si>
  <si>
    <t>법무법인(유) 율촌</t>
  </si>
  <si>
    <t>M0125</t>
  </si>
  <si>
    <t>[한은금요강좌] 2023년 탄소국경세 및 한국의 탄소거래제도</t>
  </si>
  <si>
    <t>M0126</t>
  </si>
  <si>
    <t>[중소중견기업 ESG 온라인 강의 5탄] ESG 통상편 | EU CBAM 입법안 주요 내용과 대응 과제</t>
  </si>
  <si>
    <t>M0127</t>
  </si>
  <si>
    <t>EU 탄소국경조정제 주요내용과 동향은? [KOTRA 트렌드 이슈 세미나]</t>
  </si>
  <si>
    <t>M0128</t>
  </si>
  <si>
    <t>[ESG 혁신성장 심포지움] 탄소국경조정제도(CBAM) 동향과 과제</t>
  </si>
  <si>
    <t>M0129</t>
  </si>
  <si>
    <t>[교보증권지식포럼 세션2] 플라스틱 재활용의 당위성과 기술현황</t>
  </si>
  <si>
    <t>KYOBO 머니텐TV [교보증권]</t>
  </si>
  <si>
    <t>M0130</t>
  </si>
  <si>
    <t>[순환경제] 순환경제를 이끌어줄 모니터링 지표</t>
  </si>
  <si>
    <t>KEI 지속가능 TV</t>
  </si>
  <si>
    <t>M0131</t>
  </si>
  <si>
    <t>[ESG 공급망 관리 특강] 1강_ESG 공급망 관리의 이해 Part 1</t>
  </si>
  <si>
    <t>INSBee TV</t>
  </si>
  <si>
    <t>M0132</t>
  </si>
  <si>
    <t>[ESG 공급망 관리 특강] 2강_ESG 공급망 관리의 이해 Part 2</t>
  </si>
  <si>
    <t>M0133</t>
  </si>
  <si>
    <t>[중소중견기업 ESG 온라인 강의 5탄] ESG 공급망실사편 | 산업별 공급망관리 글로벌 이니셔티브의 이해</t>
  </si>
  <si>
    <t>M0134</t>
  </si>
  <si>
    <t>[2022 대한민국 친환경 패키징 포럼] PET 재활용 프로세스와 현황</t>
  </si>
  <si>
    <t>SP4CE 친환경 패키징 커뮤니티</t>
  </si>
  <si>
    <t>M0135</t>
  </si>
  <si>
    <t>[2022 대한민국 친환경 패키징 포럼] Advanced Recycle Cluster를 통한 플라스틱 자원순환 전략</t>
  </si>
  <si>
    <t>M0136</t>
  </si>
  <si>
    <t>[2022 대한민국 친환경 패키징 포럼] 플라스틱 순환경제 구축을 위한 전략 및 과제</t>
  </si>
  <si>
    <t>M0137</t>
  </si>
  <si>
    <t>[제11차 ESG 경영포럼] 순환경제 국내외 동향과 과제</t>
  </si>
  <si>
    <t>M0138</t>
  </si>
  <si>
    <t>순환경제사회 전환 촉진법의 변천사ㅣ순환경제, 자원순환, 자원순환기본법, 시행령, 시행규칙, 순환이용, 순환자원, 자원순환산업, 재활용</t>
  </si>
  <si>
    <t>서울환경연합</t>
  </si>
  <si>
    <t>M0139</t>
  </si>
  <si>
    <t>스마트 시대의 사이버 보안 - 첫번째 이야기-</t>
  </si>
  <si>
    <t>M0140</t>
  </si>
  <si>
    <t>스마트 시대의 사이버 보안 - 두번째 이야기-</t>
  </si>
  <si>
    <t>M0141</t>
  </si>
  <si>
    <t>금융 분야 데이터 활용 및 보호</t>
  </si>
  <si>
    <t>bntv</t>
  </si>
  <si>
    <t>M0142</t>
  </si>
  <si>
    <t>정보보호의 날 국제 정보보호 컨퍼런스</t>
  </si>
  <si>
    <t>한국정보보호산업협회</t>
  </si>
  <si>
    <t>M0143</t>
  </si>
  <si>
    <t>The State of Cybersecurity – Year in Review</t>
  </si>
  <si>
    <t>RSA Conference</t>
  </si>
  <si>
    <t>M0144</t>
  </si>
  <si>
    <t>Security in 2023 and Beyond: Automation, Analytics and Architecture</t>
  </si>
  <si>
    <t>M0145</t>
  </si>
  <si>
    <t>제1강 폐기물관리의 효율화 방안-서울특별시 25개 구청 및 재활용관계자 교육</t>
  </si>
  <si>
    <t>이이뉴스</t>
  </si>
  <si>
    <t>M0146</t>
  </si>
  <si>
    <t>COP27 Implementation Lab - Waste Management</t>
  </si>
  <si>
    <t>Climate &amp; Clean Air Coalition</t>
  </si>
  <si>
    <t>M0147</t>
  </si>
  <si>
    <t>[제20차 환경정책심포지엄] 정선화 환경부 자원순환국장_순환경제 전환을 위한 자원순환 정책방향</t>
  </si>
  <si>
    <t>M0148</t>
  </si>
  <si>
    <t>기후위기 시대, 탄소중립사회 실현을 위한 한국형 탄소중립도시 정책 심포지엄</t>
  </si>
  <si>
    <t>M0149</t>
  </si>
  <si>
    <t>제149차 생태도시포럼 | 기후변화와 서울시 생물다양성 보전 전략</t>
  </si>
  <si>
    <t>M0150</t>
  </si>
  <si>
    <t>Sustainability Webinar | Sustainability Spotlight: TCFD and ISSB</t>
  </si>
  <si>
    <t>BDO Australia</t>
  </si>
  <si>
    <t>M0151</t>
  </si>
  <si>
    <t>M0152</t>
  </si>
  <si>
    <t>회계부정 조사 관련 금융위 가이드라인 개정</t>
  </si>
  <si>
    <t>M0153</t>
  </si>
  <si>
    <t>사례와 트렌드로 보는 리스크 관리와 내부감사 역할</t>
  </si>
  <si>
    <t>M0154</t>
  </si>
  <si>
    <t xml:space="preserve">내부감사 운영방안 제언 </t>
  </si>
  <si>
    <t>M0155</t>
  </si>
  <si>
    <t>부정 발생 시 감사위원회의 역할과 책임</t>
  </si>
  <si>
    <t>M0156</t>
  </si>
  <si>
    <t xml:space="preserve">신규 감사위원을 위한 오리엔테이션 </t>
  </si>
  <si>
    <t>M0157</t>
  </si>
  <si>
    <t>기후 불황에서 살아남기, 지금 우리 지구는..?</t>
  </si>
  <si>
    <t>차클플러스</t>
  </si>
  <si>
    <t>M0158</t>
  </si>
  <si>
    <t>e-경제정보리뷰: 탄소중립 에너지전환편</t>
  </si>
  <si>
    <t>KDI경제정보센터</t>
  </si>
  <si>
    <t>M0159</t>
  </si>
  <si>
    <t>e-경제정보리뷰: 탄소중립 배출권거래제편</t>
  </si>
  <si>
    <t>M0160</t>
  </si>
  <si>
    <t>알기 쉬운 수소경제 최신 현황 및 전망 feat. PwC 글로벌컨설턴트</t>
  </si>
  <si>
    <t>TalkIT</t>
  </si>
  <si>
    <t>M0161</t>
  </si>
  <si>
    <t>[R아두면 E로운 환경 100과사전] 한국형 녹색분류체계 딱 정리해드립니다!</t>
  </si>
  <si>
    <t>https://www.youtube.com/watch?v=f0n41LmmIjI</t>
  </si>
  <si>
    <t>M0162</t>
  </si>
  <si>
    <t>ESG와 기업 경영 및 공시 변화</t>
  </si>
  <si>
    <t>https://www.youtube.com/watch?v=09xNKM3Zzqw</t>
  </si>
  <si>
    <t>M0163</t>
  </si>
  <si>
    <t>[모두를 위한 ESG Overview] 2. 낱낱이 파헤쳐 보는 ESG | ESG 온라인 세미나</t>
  </si>
  <si>
    <t>M0164</t>
  </si>
  <si>
    <t>삼일PwC 거버넌스센터 | 이사회가 ESG 경영의 두뇌 역할을 잘 하려면?🧠 - 삼일PwC 고문 조용두</t>
  </si>
  <si>
    <t>M0165</t>
  </si>
  <si>
    <t>이사회, 그것이 알고싶다 | 삼일PwC 거버넌스센터</t>
  </si>
  <si>
    <t>https://www.youtube.com/watch?v=4tzi9plk3gI</t>
  </si>
  <si>
    <t>M0166</t>
  </si>
  <si>
    <t>Session1. ESG 채권 시대 - 거스를 수 없는 흐름(김상훈 신한금융투자 리서치센터 투자전략부 부서장)</t>
  </si>
  <si>
    <t>엣지ESG</t>
  </si>
  <si>
    <t>M0167</t>
  </si>
  <si>
    <t>EU CSRD/ESRS 이해 및 대응 방안</t>
  </si>
  <si>
    <t>https://www.youtube.com/watch?v=DenYP4ZnMuc</t>
  </si>
  <si>
    <t>M0168</t>
  </si>
  <si>
    <t>보험회사 ESG 평가현황과 과제 (이승준 연구위원)</t>
  </si>
  <si>
    <t>보험연구원</t>
  </si>
  <si>
    <t>https://www.youtube.com/watch?v=5o3-8QUuXUA&amp;list=PLg8FvXRj3LiWDcGPJUixZbasqj6jIpHLK&amp;index=5</t>
  </si>
  <si>
    <t>M0169</t>
  </si>
  <si>
    <t>[ESG 이러닝] ESG 평가의 이해와 대응 방안 - ESG 평가의 이해(1)</t>
  </si>
  <si>
    <t>https://www.youtube.com/watch?v=824kPoLpWqU&amp;list=PLg8FvXRj3LiWDcGPJUixZbasqj6jIpHLK&amp;index=6</t>
  </si>
  <si>
    <t>M0170</t>
  </si>
  <si>
    <t>[ESG 이러닝] ESG 평가의 이해와 대응 방안 - ESG 평가의 이해(2)</t>
  </si>
  <si>
    <t>https://www.youtube.com/watch?v=IEm5c2kwV68&amp;list=PLg8FvXRj3LiWDcGPJUixZbasqj6jIpHLK&amp;index=8</t>
  </si>
  <si>
    <t>M0171</t>
  </si>
  <si>
    <t>[ESG 이러닝] ESG 평가의 이해와 대응 방안 - ESG 평가 대응 방안</t>
  </si>
  <si>
    <t>https://www.youtube.com/watch?v=ujjqxhvNGIQ</t>
  </si>
  <si>
    <t>M0172</t>
  </si>
  <si>
    <t>한국공인회계사회 제4회 ESG 인증 포럼</t>
  </si>
  <si>
    <t>한국공인회계사회</t>
  </si>
  <si>
    <t>https://www.youtube.com/watch?v=kGGKkWot2JQ</t>
  </si>
  <si>
    <t>M0173</t>
  </si>
  <si>
    <t>Session 2. 한국 ESG 채권 인증의 현황과 과제(김형수 한국신용평가 PF평가본부 본부장 상무)</t>
  </si>
  <si>
    <t>M0174</t>
  </si>
  <si>
    <t>Opening [ESG 공시기준 제정과 기업의 대응_1]</t>
  </si>
  <si>
    <t>M0175</t>
  </si>
  <si>
    <t>ISSB 공개초안이 기업에 미치는 영향 [ESG 공시기준 제정과 기업의 대응_2]</t>
  </si>
  <si>
    <t>M0176</t>
  </si>
  <si>
    <t>ESG 정보 공시 규제 동향 및 트렌드 [ESG 공시기준 제정과 기업의 대응_3]</t>
  </si>
  <si>
    <t>M0177</t>
  </si>
  <si>
    <t>TCFD 기후 시나리오에 따른 재무 영향 분석 [ESG 공시기준 제정과 기업의 대응_4]</t>
  </si>
  <si>
    <t>M0178</t>
  </si>
  <si>
    <t>ESG Reporting &amp; KPI 시스템 [ESG 공시기준 제정과 기업의 대응_5]</t>
  </si>
  <si>
    <t>M0179</t>
  </si>
  <si>
    <t>패널 토론 및 발표 [ESG 공시기준 제정과 기업의 대응_6]</t>
  </si>
  <si>
    <t>M0180</t>
  </si>
  <si>
    <t>Opening [ESG 2.0 탄소관리와 공시 고도화_1]</t>
  </si>
  <si>
    <t>M0181</t>
  </si>
  <si>
    <t>탄소 배출량 관리 및 측정 [ESG 2.0 탄소관리와 공시 고도화_2]</t>
  </si>
  <si>
    <t>M0182</t>
  </si>
  <si>
    <t>탄소국경세 [ESG 2.0 탄소관리와 공시 고도화_3]</t>
  </si>
  <si>
    <t>M0183</t>
  </si>
  <si>
    <t>ESG 공시 기준 [ESG 2.0 탄소관리와 공시 고도화_4]</t>
  </si>
  <si>
    <t>M0184</t>
  </si>
  <si>
    <t>중대성 평가 기반 연결 ESG Reporting 전략 [ESG 2.0 탄소관리와 공시 고도화_5]</t>
  </si>
  <si>
    <t>M0185</t>
  </si>
  <si>
    <t>ESG Data 관리를 위한 Process/Control 설계 및 System 연계 [ESG 2.0 탄소관리와 공시 고도화_6]</t>
  </si>
  <si>
    <t>M0186</t>
  </si>
  <si>
    <t>Q &amp; A [ESG 2.0 탄소관리와 공시 고도화_7]</t>
  </si>
  <si>
    <t>M0187</t>
  </si>
  <si>
    <t>재생에너지 전환에 대한 오해와 진실 차이나는 클라스</t>
  </si>
  <si>
    <t>M0188</t>
  </si>
  <si>
    <t>[환경톡톡톡] 1부_기후변화와 관련된 생물다양성의 중요성</t>
  </si>
  <si>
    <t>SamilESG.com 데이터 목록</t>
  </si>
  <si>
    <t>ID</t>
  </si>
  <si>
    <t>DB 저장 Link</t>
  </si>
  <si>
    <t xml:space="preserve">저작권 관련 사항 </t>
  </si>
  <si>
    <t>프레임워크 및 세부목차 Link</t>
  </si>
  <si>
    <t>https://pwckor.sharepoint.com/sites/KR-ASR-ESG-I/ESG%20icom%20DB/Forms/AllItems.aspx?id=%2Fsites%2FKR%2DASR%2DESG%2DI%2FESG%20icom%20DB%2F%EA%B3%B5%EC%8B%9C%2FGRI%2F%EA%B8%B0%EC%A4%80%EC%84%9C&amp;viewid=8a810260%2D38c0%2D4aa0%2Da248%2Dd0b94b10d6d0</t>
  </si>
  <si>
    <t>https://pwckor.sharepoint.com/:x:/r/sites/KR-ASR-ESG-I/_layouts/15/Doc.aspx?sourcedoc=%7BCD5644C3-A170-4D76-9C05-FBA647A4F823%7D&amp;file=%ED%94%84%EB%A0%88%EC%9E%84%EC%9B%8C%ED%81%AC%20%EB%B0%8F%20%EC%84%B8%EB%B6%80%EB%AA%A9%EC%B0%A8.xlsx&amp;action=default&amp;mobileredirect=true</t>
  </si>
  <si>
    <t>https://pwckor.sharepoint.com/sites/KR-ASR-ESG-I/ESG%20icom%20DB/Forms/AllItems.aspx?id=%2Fsites%2FKR%2DASR%2DESG%2DI%2FESG%20icom%20DB%2F%EA%B3%B5%EC%8B%9C%2FGRI%2F%EA%B8%B0%EC%A4%80%EC%84%9C&amp;viewid=8a810260%2D38c0%2D4aa0%2Da248%2Dd0b94b10d6d1</t>
  </si>
  <si>
    <t>https://pwckor.sharepoint.com/sites/KR-ASR-ESG-I/ESG%20icom%20DB/Forms/AllItems.aspx?id=%2Fsites%2FKR%2DASR%2DESG%2DI%2FESG%20icom%20DB%2F%EA%B3%B5%EC%8B%9C%2FGRI%2F%EA%B8%B0%EC%A4%80%EC%84%9C&amp;viewid=8a810260%2D38c0%2D4aa0%2Da248%2Dd0b94b10d6d2</t>
  </si>
  <si>
    <t>https://pwckor.sharepoint.com/sites/KR-ASR-ESG-I/ESG%20icom%20DB/Forms/AllItems.aspx?id=%2Fsites%2FKR%2DASR%2DESG%2DI%2FESG%20icom%20DB%2F%EA%B3%B5%EC%8B%9C%2FGRI%2F%EA%B8%B0%EC%A4%80%EC%84%9C&amp;viewid=8a810260%2D38c0%2D4aa0%2Da248%2Dd0b94b10d6d3</t>
  </si>
  <si>
    <t>https://pwckor.sharepoint.com/sites/KR-ASR-ESG-I/ESG%20icom%20DB/Forms/AllItems.aspx?id=%2Fsites%2FKR%2DASR%2DESG%2DI%2FESG%20icom%20DB%2F%EA%B3%B5%EC%8B%9C%2FGRI%2F%EA%B8%B0%EC%A4%80%EC%84%9C&amp;viewid=8a810260%2D38c0%2D4aa0%2Da248%2Dd0b94b10d6d4</t>
  </si>
  <si>
    <t>https://pwckor.sharepoint.com/sites/KR-ASR-ESG-I/ESG%20icom%20DB/Forms/AllItems.aspx?id=%2Fsites%2FKR%2DASR%2DESG%2DI%2FESG%20icom%20DB%2F%EA%B3%B5%EC%8B%9C%2FGRI%2F%EA%B8%B0%EC%A4%80%EC%84%9C&amp;viewid=8a810260%2D38c0%2D4aa0%2Da248%2Dd0b94b10d6d5</t>
  </si>
  <si>
    <t>https://pwckor.sharepoint.com/sites/KR-ASR-ESG-I/ESG%20icom%20DB/Forms/AllItems.aspx?id=%2Fsites%2FKR%2DASR%2DESG%2DI%2FESG%20icom%20DB%2F%EA%B3%B5%EC%8B%9C%2FGRI%2F%EA%B8%B0%EC%A4%80%EC%84%9C&amp;viewid=8a810260%2D38c0%2D4aa0%2Da248%2Dd0b94b10d6d6</t>
  </si>
  <si>
    <t>Apparel, Accessories &amp; Footwear</t>
  </si>
  <si>
    <t>https://pwckor.sharepoint.com/sites/KR-ASR-ESG-I/ESG%20icom%20DB/Forms/AllItems.aspx?id=%2Fsites%2FKR%2DASR%2DESG%2DI%2FESG%20icom%20DB%2F%EA%B3%B5%EC%8B%9C%2FSASB%2F%EA%B8%B0%EC%A4%80%EC%84%9C%28%EC%98%81%EB%AC%B8%29&amp;viewid=8a810260%2D38c0%2D4aa0%2Da248%2Dd0b94b10d6d0</t>
  </si>
  <si>
    <t>2022 The IFRS Foundation. All Rights Reserved</t>
  </si>
  <si>
    <t>Appliance Manufacturing</t>
  </si>
  <si>
    <t>Building Products &amp; Furnishings</t>
  </si>
  <si>
    <t>E-Commerce</t>
  </si>
  <si>
    <t>Household &amp; Personal Products</t>
  </si>
  <si>
    <t>Multiline and Specialty Retailers &amp; Distributors</t>
  </si>
  <si>
    <t>Toys &amp; Sporting Goods</t>
  </si>
  <si>
    <t>Coal Operations</t>
  </si>
  <si>
    <t>Construction Materials</t>
  </si>
  <si>
    <t>Iron &amp; Steel Producers</t>
  </si>
  <si>
    <t>Metals &amp; Mining</t>
  </si>
  <si>
    <t>Oil &amp; Gas - Exploration &amp; Production</t>
  </si>
  <si>
    <t>Oil &amp; Gas - Midstream</t>
  </si>
  <si>
    <t>Oil &amp; Gas - Refining &amp; Marketing</t>
  </si>
  <si>
    <t>Oil &amp; Gas - Services</t>
  </si>
  <si>
    <t>Asset Management &amp; Custody Activities</t>
  </si>
  <si>
    <t>Commercial Banks</t>
  </si>
  <si>
    <t>Consumer Finance</t>
  </si>
  <si>
    <t>Insurance</t>
  </si>
  <si>
    <t>Investment Banking &amp; Brokerage</t>
  </si>
  <si>
    <t>Mortgage Finance</t>
  </si>
  <si>
    <t>Security &amp; Commodity Exchanges</t>
  </si>
  <si>
    <t>Agricultural Products</t>
  </si>
  <si>
    <t>Alcoholic Beverages</t>
  </si>
  <si>
    <t>Food Retailers &amp; Distributors</t>
  </si>
  <si>
    <t>Meat, Poultry &amp; Dairy</t>
  </si>
  <si>
    <t>Non-Alcoholic Beverages</t>
  </si>
  <si>
    <t>Processed Foods</t>
  </si>
  <si>
    <t>Restaurants</t>
  </si>
  <si>
    <t>Tobacco</t>
  </si>
  <si>
    <t>Biotechnology &amp; Pharmaceuticals</t>
  </si>
  <si>
    <t>Drug Retailers</t>
  </si>
  <si>
    <t>Health Care Delivery</t>
  </si>
  <si>
    <t>Health Care Distributors</t>
  </si>
  <si>
    <t>Managed Care</t>
  </si>
  <si>
    <t>Medical Equipment &amp; Supplies</t>
  </si>
  <si>
    <t>Electric Utilities &amp; Power Generators</t>
  </si>
  <si>
    <t>Engineering &amp; Construction Services</t>
  </si>
  <si>
    <t>Gas Utilities &amp; Distributors</t>
  </si>
  <si>
    <t>Home Builders</t>
  </si>
  <si>
    <t>Real Estate</t>
  </si>
  <si>
    <t>Real Estate Services</t>
  </si>
  <si>
    <t>Waste Management</t>
  </si>
  <si>
    <t>Water Utilities &amp; Services</t>
  </si>
  <si>
    <t>Biofuels</t>
  </si>
  <si>
    <t>Forestry Management</t>
  </si>
  <si>
    <t>Fuel Cells &amp; Industrial Batteries</t>
  </si>
  <si>
    <t>Pulp &amp; Paper Products</t>
  </si>
  <si>
    <t>Solar Technology &amp; Project Developers</t>
  </si>
  <si>
    <t>Wind Technology &amp; Project Developers</t>
  </si>
  <si>
    <t>Aerospace &amp; Defense</t>
  </si>
  <si>
    <t>Chemicals</t>
  </si>
  <si>
    <t>Containers &amp; Packaging</t>
  </si>
  <si>
    <t>Electrical &amp; Electronic Equipment</t>
  </si>
  <si>
    <t>Industrial Machinery &amp; Goods</t>
  </si>
  <si>
    <t>Advertising &amp; Marketing</t>
  </si>
  <si>
    <t>Casinos &amp; Gaming</t>
  </si>
  <si>
    <t>Education</t>
  </si>
  <si>
    <t>Hotels &amp; Lodging</t>
  </si>
  <si>
    <t>Leisure Facilities</t>
  </si>
  <si>
    <t>Media &amp; Entertainment</t>
  </si>
  <si>
    <t>Professional &amp; Commercial Services</t>
  </si>
  <si>
    <t>Electronic Manufacturing Services &amp; Original Design Manufacturing</t>
  </si>
  <si>
    <t>Hardware</t>
  </si>
  <si>
    <t>Internet Media &amp; Services</t>
  </si>
  <si>
    <t>Semiconductors</t>
  </si>
  <si>
    <t>Software &amp; IT Services</t>
  </si>
  <si>
    <t>Telecommunication Services</t>
  </si>
  <si>
    <t>Air Freight &amp; Logistics</t>
  </si>
  <si>
    <t>Airlines</t>
  </si>
  <si>
    <t>Auto Parts</t>
  </si>
  <si>
    <t>Automobiles</t>
  </si>
  <si>
    <t>Car Rental &amp; Leasing</t>
  </si>
  <si>
    <t>Cruise Lines</t>
  </si>
  <si>
    <t>Marine Transportation</t>
  </si>
  <si>
    <t>Rail Transportation</t>
  </si>
  <si>
    <t>Road Transportation</t>
  </si>
  <si>
    <t>협의필요</t>
  </si>
  <si>
    <t>https://pwckor.sharepoint.com/sites/KR-ASR-ESG-I/ESG%20icom%20DB/Forms/AllItems.aspx?id=%2Fsites%2FKR%2DASR%2DESG%2DI%2FESG%20icom%20DB%2F%EA%B3%B5%EC%8B%9C%2FSASB%2FSASB%20%EA%B0%9C%EB%85%90%EC%B2%B4%EA%B3%84&amp;viewid=8a810260%2D38c0%2D4aa0%2Da248%2Dd0b94b10d6d0</t>
  </si>
  <si>
    <t>본 출판물에 담긴 정보, 글, 도표(이하 “본 출판물 내용”)는 SASB 재단이 소유하며 모든 저작권은 보호됩니다. 본 출판물 내용과 관련된 모든 저작권 및 그 밖의 소유권 고지가 원래대로 온전히 포함되어 있고 본 출판물 내용에 어떠한 변경도 없다는 전제하에서, 본 출판물 내용을 비상업적 목적, 정보 활용 목적 또는 학술적 목적에 한하여 사용하실 수 있습니다. SASB 재단의 사전 서면 허가 없이는 본 출판물 내용을 그 밖의 용도로 유포, 배포, 재출판, 복제 또는 변경할수 없습니다. 허가를 요청하시려면 info@sasb.org로 연락하시기 바랍니다.</t>
  </si>
  <si>
    <t>https://pwckor.sharepoint.com/sites/KR-ASR-ESG-I/ESG%20icom%20DB/Forms/AllItems.aspx?id=%2Fsites%2FKR%2DASR%2DESG%2DI%2FESG%20icom%20DB%2F%EA%B3%B5%EC%8B%9C%2FSASB%2F%ED%95%B4%EC%84%A4%EC%84%9C&amp;viewid=8a810260%2D38c0%2D4aa0%2Da248%2Dd0b94b10d6d0</t>
  </si>
  <si>
    <t>https://pwckor.sharepoint.com/sites/KR-ASR-ESG-I/ESG%20icom%20DB/Forms/AllItems.aspx?id=%2Fsites%2FKR%2DASR%2DESG%2DI%2FESG%20icom%20DB%2F%EA%B3%B5%EC%8B%9C%2FSASB%2F%ED%95%B4%EC%84%A4%EC%84%9C%2FSASB%5F%EC%9D%B4%ED%96%89%20%EC%9E%85%EB%AC%B8%EC%84%9C%2Epdf&amp;viewid=8a810260%2D38c0%2D4aa0%2Da248%2Dd0b94b10d6d0&amp;parent=%2Fsites%2FKR%2DASR%2DESG%2DI%2FESG%20icom%20DB%2F%EA%B3%B5%EC%8B%9C%2FSASB%2F%ED%95%B4%EC%84%A4%EC%84%9C</t>
  </si>
  <si>
    <t>보험</t>
  </si>
  <si>
    <t>https://pwckor.sharepoint.com/sites/KR-ASR-ESG-I/ESG%20icom%20DB/Forms/AllItems.aspx?id=%2Fsites%2FKR%2DASR%2DESG%2DI%2FESG%20icom%20DB%2F%EA%B3%B5%EC%8B%9C%2FSASB%2F%EA%B8%B0%EC%A4%80%EC%84%9C%28%EB%B2%88%EC%97%AD%29%2F%5B%EA%B8%88%EC%9C%B5%5D%20%EB%B3%B4%ED%97%98%2Epdf&amp;viewid=8a810260%2D38c0%2D4aa0%2Da248%2Dd0b94b10d6d0&amp;parent=%2Fsites%2FKR%2DASR%2DESG%2DI%2FESG%20icom%20DB%2F%EA%B3%B5%EC%8B%9C%2FSASB%2F%EA%B8%B0%EC%A4%80%EC%84%9C%28%EB%B2%88%EC%97%AD%29</t>
  </si>
  <si>
    <t>상업은행</t>
  </si>
  <si>
    <t>https://pwckor.sharepoint.com/sites/KR-ASR-ESG-I/ESG%20icom%20DB/Forms/AllItems.aspx?id=%2Fsites%2FKR%2DASR%2DESG%2DI%2FESG%20icom%20DB%2F%EA%B3%B5%EC%8B%9C%2FSASB%2F%EA%B8%B0%EC%A4%80%EC%84%9C%28%EB%B2%88%EC%97%AD%29%2F%5B%EA%B8%88%EC%9C%B5%5D%20%EC%83%81%EC%97%85%EC%9D%80%ED%96%89%2Epdf&amp;viewid=8a810260%2D38c0%2D4aa0%2Da248%2Dd0b94b10d6d0&amp;parent=%2Fsites%2FKR%2DASR%2DESG%2DI%2FESG%20icom%20DB%2F%EA%B3%B5%EC%8B%9C%2FSASB%2F%EA%B8%B0%EC%A4%80%EC%84%9C%28%EB%B2%88%EC%97%AD%29</t>
  </si>
  <si>
    <t>증권 및 상품거래소</t>
  </si>
  <si>
    <t>https://pwckor.sharepoint.com/sites/KR-ASR-ESG-I/ESG%20icom%20DB/Forms/AllItems.aspx?id=%2Fsites%2FKR%2DASR%2DESG%2DI%2FESG%20icom%20DB%2F%EA%B3%B5%EC%8B%9C%2FSASB%2F%EA%B8%B0%EC%A4%80%EC%84%9C%28%EB%B2%88%EC%97%AD%29%2F%5B%EA%B8%88%EC%9C%B5%5D%20%EC%A6%9D%EA%B6%8C%20%EB%B0%8F%20%EC%83%81%ED%92%88%EA%B1%B0%EB%9E%98%EC%86%8C%2Epdf&amp;viewid=8a810260%2D38c0%2D4aa0%2Da248%2Dd0b94b10d6d0&amp;parent=%2Fsites%2FKR%2DASR%2DESG%2DI%2FESG%20icom%20DB%2F%EA%B3%B5%EC%8B%9C%2FSASB%2F%EA%B8%B0%EC%A4%80%EC%84%9C%28%EB%B2%88%EC%97%AD%29</t>
  </si>
  <si>
    <t>투자은행 및 중개</t>
  </si>
  <si>
    <t>https://pwckor.sharepoint.com/sites/KR-ASR-ESG-I/ESG%20icom%20DB/Forms/AllItems.aspx?id=%2Fsites%2FKR%2DASR%2DESG%2DI%2FESG%20icom%20DB%2F%EA%B3%B5%EC%8B%9C%2FSASB%2F%EA%B8%B0%EC%A4%80%EC%84%9C%28%EB%B2%88%EC%97%AD%29%2F%5B%EA%B8%88%EC%9C%B5%5D%20%ED%88%AC%EC%9E%90%EC%9D%80%ED%96%89%20%EB%B0%8F%20%EC%A4%91%EA%B0%9C%2Epdf&amp;viewid=8a810260%2D38c0%2D4aa0%2Da248%2Dd0b94b10d6d0&amp;parent=%2Fsites%2FKR%2DASR%2DESG%2DI%2FESG%20icom%20DB%2F%EA%B3%B5%EC%8B%9C%2FSASB%2F%EA%B8%B0%EC%A4%80%EC%84%9C%28%EB%B2%88%EC%97%AD%29</t>
  </si>
  <si>
    <t xml:space="preserve">반도체 </t>
  </si>
  <si>
    <t>https://pwckor.sharepoint.com/sites/KR-ASR-ESG-I/ESG%20icom%20DB/Forms/AllItems.aspx?id=%2Fsites%2FKR%2DASR%2DESG%2DI%2FESG%20icom%20DB%2F%EA%B3%B5%EC%8B%9C%2FSASB%2F%EA%B8%B0%EC%A4%80%EC%84%9C%28%EB%B2%88%EC%97%AD%29%2F%5B%EA%B8%B0%EC%88%A0%20%EB%B0%8F%20%ED%86%B5%EC%8B%A0%5D%20%EB%B0%98%EB%8F%84%EC%B2%B4%2Epdf&amp;viewid=8a810260%2D38c0%2D4aa0%2Da248%2Dd0b94b10d6d0&amp;parent=%2Fsites%2FKR%2DASR%2DESG%2DI%2FESG%20icom%20DB%2F%EA%B3%B5%EC%8B%9C%2FSASB%2F%EA%B8%B0%EC%A4%80%EC%84%9C%28%EB%B2%88%EC%97%AD%29</t>
  </si>
  <si>
    <t>소프트웨어 및 IT 서비스</t>
  </si>
  <si>
    <t>https://pwckor.sharepoint.com/sites/KR-ASR-ESG-I/ESG%20icom%20DB/Forms/AllItems.aspx?id=%2Fsites%2FKR%2DASR%2DESG%2DI%2FESG%20icom%20DB%2F%EA%B3%B5%EC%8B%9C%2FSASB%2F%EA%B8%B0%EC%A4%80%EC%84%9C%28%EB%B2%88%EC%97%AD%29%2F%5B%EA%B8%B0%EC%88%A0%20%EB%B0%8F%20%ED%86%B5%EC%8B%A0%5D%20%EC%86%8C%ED%94%84%ED%8A%B8%EC%9B%A8%EC%96%B4%20%EB%B0%8F%20IT%20%EC%84%9C%EB%B9%84%EC%8A%A4%2Epdf&amp;viewid=8a810260%2D38c0%2D4aa0%2Da248%2Dd0b94b10d6d0&amp;parent=%2Fsites%2FKR%2DASR%2DESG%2DI%2FESG%20icom%20DB%2F%EA%B3%B5%EC%8B%9C%2FSASB%2F%EA%B8%B0%EC%A4%80%EC%84%9C%28%EB%B2%88%EC%97%AD%29</t>
  </si>
  <si>
    <t>통신 서비스</t>
  </si>
  <si>
    <t>https://pwckor.sharepoint.com/sites/KR-ASR-ESG-I/ESG%20icom%20DB/Forms/AllItems.aspx?id=%2Fsites%2FKR%2DASR%2DESG%2DI%2FESG%20icom%20DB%2F%EA%B3%B5%EC%8B%9C%2FSASB%2F%EA%B8%B0%EC%A4%80%EC%84%9C%28%EB%B2%88%EC%97%AD%29%2F%5B%EA%B8%B0%EC%88%A0%20%EB%B0%8F%20%ED%86%B5%EC%8B%A0%5D%20%ED%86%B5%EC%8B%A0%20%EC%84%9C%EB%B9%84%EC%8A%A4%2Epdf&amp;viewid=8a810260%2D38c0%2D4aa0%2Da248%2Dd0b94b10d6d0&amp;parent=%2Fsites%2FKR%2DASR%2DESG%2DI%2FESG%20icom%20DB%2F%EA%B3%B5%EC%8B%9C%2FSASB%2F%EA%B8%B0%EC%A4%80%EC%84%9C%28%EB%B2%88%EC%97%AD%29</t>
  </si>
  <si>
    <t>하드웨어</t>
  </si>
  <si>
    <t>https://pwckor.sharepoint.com/sites/KR-ASR-ESG-I/ESG%20icom%20DB/Forms/AllItems.aspx?id=%2Fsites%2FKR%2DASR%2DESG%2DI%2FESG%20icom%20DB%2F%EA%B3%B5%EC%8B%9C%2FSASB%2F%EA%B8%B0%EC%A4%80%EC%84%9C%28%EB%B2%88%EC%97%AD%29%2F%5B%EA%B8%B0%EC%88%A0%20%EB%B0%8F%20%ED%86%B5%EC%8B%A0%5D%20%ED%95%98%EB%93%9C%EC%9B%A8%EC%96%B4%2Epdf&amp;viewid=8a810260%2D38c0%2D4aa0%2Da248%2Dd0b94b10d6d0&amp;parent=%2Fsites%2FKR%2DASR%2DESG%2DI%2FESG%20icom%20DB%2F%EA%B3%B5%EC%8B%9C%2FSASB%2F%EA%B8%B0%EC%A4%80%EC%84%9C%28%EB%B2%88%EC%97%AD%29</t>
  </si>
  <si>
    <t>광고 및 마케팅</t>
  </si>
  <si>
    <t>https://pwckor.sharepoint.com/sites/KR-ASR-ESG-I/ESG%20icom%20DB/Forms/AllItems.aspx?id=%2Fsites%2FKR%2DASR%2DESG%2DI%2FESG%20icom%20DB%2F%EA%B3%B5%EC%8B%9C%2FSASB%2F%EA%B8%B0%EC%A4%80%EC%84%9C%28%EB%B2%88%EC%97%AD%29%2F%5B%EC%84%9C%EB%B9%84%EC%8A%A4%5D%20%EA%B4%91%EA%B3%A0%20%EB%B0%8F%20%EB%A7%88%EC%BC%80%ED%8C%85%2Epdf&amp;viewid=8a810260%2D38c0%2D4aa0%2Da248%2Dd0b94b10d6d0&amp;parent=%2Fsites%2FKR%2DASR%2DESG%2DI%2FESG%20icom%20DB%2F%EA%B3%B5%EC%8B%9C%2FSASB%2F%EA%B8%B0%EC%A4%80%EC%84%9C%28%EB%B2%88%EC%97%AD%29</t>
  </si>
  <si>
    <t>레저시설</t>
  </si>
  <si>
    <t>https://pwckor.sharepoint.com/sites/KR-ASR-ESG-I/ESG%20icom%20DB/Forms/AllItems.aspx?id=%2Fsites%2FKR%2DASR%2DESG%2DI%2FESG%20icom%20DB%2F%EA%B3%B5%EC%8B%9C%2FSASB%2F%EA%B8%B0%EC%A4%80%EC%84%9C%28%EB%B2%88%EC%97%AD%29%2F%5B%EC%84%9C%EB%B9%84%EC%8A%A4%5D%20%EB%A0%88%EC%A0%80%EC%8B%9C%EC%84%A4%2Epdf&amp;viewid=8a810260%2D38c0%2D4aa0%2Da248%2Dd0b94b10d6d0&amp;parent=%2Fsites%2FKR%2DASR%2DESG%2DI%2FESG%20icom%20DB%2F%EA%B3%B5%EC%8B%9C%2FSASB%2F%EA%B8%B0%EC%A4%80%EC%84%9C%28%EB%B2%88%EC%97%AD%29</t>
  </si>
  <si>
    <t>미디어 및 엔터테이먼트</t>
  </si>
  <si>
    <t>https://pwckor.sharepoint.com/sites/KR-ASR-ESG-I/ESG%20icom%20DB/Forms/AllItems.aspx?id=%2Fsites%2FKR%2DASR%2DESG%2DI%2FESG%20icom%20DB%2F%EA%B3%B5%EC%8B%9C%2FSASB%2F%EA%B8%B0%EC%A4%80%EC%84%9C%28%EB%B2%88%EC%97%AD%29%2F%5B%EC%84%9C%EB%B9%84%EC%8A%A4%5D%20%EB%AF%B8%EB%94%94%EC%96%B4%20%EB%B0%8F%20%EC%97%94%ED%84%B0%ED%85%8C%EC%9D%B8%EB%A8%BC%ED%8A%B8%2Epdf&amp;viewid=8a810260%2D38c0%2D4aa0%2Da248%2Dd0b94b10d6d0&amp;parent=%2Fsites%2FKR%2DASR%2DESG%2DI%2FESG%20icom%20DB%2F%EA%B3%B5%EC%8B%9C%2FSASB%2F%EA%B8%B0%EC%A4%80%EC%84%9C%28%EB%B2%88%EC%97%AD%29</t>
  </si>
  <si>
    <t>가전제품 제조</t>
  </si>
  <si>
    <t>https://pwckor.sharepoint.com/sites/KR-ASR-ESG-I/ESG%20icom%20DB/Forms/AllItems.aspx?id=%2Fsites%2FKR%2DASR%2DESG%2DI%2FESG%20icom%20DB%2F%EA%B3%B5%EC%8B%9C%2FSASB%2F%EA%B8%B0%EC%A4%80%EC%84%9C%28%EB%B2%88%EC%97%AD%29%2F%5B%EC%86%8C%EB%B9%84%EC%9E%AC%5D%20%EA%B0%80%EC%A0%84%EC%A0%9C%ED%92%88%20%EC%A0%9C%EC%A1%B0%2Epdf&amp;viewid=8a810260%2D38c0%2D4aa0%2Da248%2Dd0b94b10d6d0&amp;parent=%2Fsites%2FKR%2DASR%2DESG%2DI%2FESG%20icom%20DB%2F%EA%B3%B5%EC%8B%9C%2FSASB%2F%EA%B8%B0%EC%A4%80%EC%84%9C%28%EB%B2%88%EC%97%AD%29</t>
  </si>
  <si>
    <t>가정 및 개인용품</t>
  </si>
  <si>
    <t>https://pwckor.sharepoint.com/sites/KR-ASR-ESG-I/ESG%20icom%20DB/Forms/AllItems.aspx?id=%2Fsites%2FKR%2DASR%2DESG%2DI%2FESG%20icom%20DB%2F%EA%B3%B5%EC%8B%9C%2FSASB%2F%EA%B8%B0%EC%A4%80%EC%84%9C%28%EB%B2%88%EC%97%AD%29%2F%5B%EC%86%8C%EB%B9%84%EC%9E%AC%5D%20%EA%B0%80%EC%A0%95%20%EB%B0%8F%20%EA%B0%9C%EC%9D%B8%EC%9A%A9%ED%92%88%2Epdf&amp;viewid=8a810260%2D38c0%2D4aa0%2Da248%2Dd0b94b10d6d0&amp;parent=%2Fsites%2FKR%2DASR%2DESG%2DI%2FESG%20icom%20DB%2F%EA%B3%B5%EC%8B%9C%2FSASB%2F%EA%B8%B0%EC%A4%80%EC%84%9C%28%EB%B2%88%EC%97%AD%29</t>
  </si>
  <si>
    <t>대형, 전문 유통 및 배급</t>
  </si>
  <si>
    <t>https://pwckor.sharepoint.com/sites/KR-ASR-ESG-I/ESG%20icom%20DB/Forms/AllItems.aspx?id=%2Fsites%2FKR%2DASR%2DESG%2DI%2FESG%20icom%20DB%2F%EA%B3%B5%EC%8B%9C%2FSASB%2F%EA%B8%B0%EC%A4%80%EC%84%9C%28%EB%B2%88%EC%97%AD%29%2F%5B%EC%86%8C%EB%B9%84%EC%9E%AC%5D%20%EB%8C%80%ED%98%95%2C%20%EC%A0%84%EB%AC%B8%20%EC%9C%A0%ED%86%B5%20%EB%B0%8F%20%EB%B0%B0%EA%B8%89%2Epdf&amp;viewid=8a810260%2D38c0%2D4aa0%2Da248%2Dd0b94b10d6d0&amp;parent=%2Fsites%2FKR%2DASR%2DESG%2DI%2FESG%20icom%20DB%2F%EA%B3%B5%EC%8B%9C%2FSASB%2F%EA%B8%B0%EC%A4%80%EC%84%9C%28%EB%B2%88%EC%97%AD%29</t>
  </si>
  <si>
    <t>가공식품</t>
  </si>
  <si>
    <t>https://pwckor.sharepoint.com/sites/KR-ASR-ESG-I/ESG%20icom%20DB/Forms/AllItems.aspx?id=%2Fsites%2FKR%2DASR%2DESG%2DI%2FESG%20icom%20DB%2F%EA%B3%B5%EC%8B%9C%2FSASB%2F%EA%B8%B0%EC%A4%80%EC%84%9C%28%EB%B2%88%EC%97%AD%29%2F%5B%EC%8B%9D%EC%9D%8C%EB%A3%8C%5D%20%EA%B0%80%EA%B3%B5%EC%8B%9D%ED%92%88%2Epdf&amp;viewid=8a810260%2D38c0%2D4aa0%2Da248%2Dd0b94b10d6d0&amp;parent=%2Fsites%2FKR%2DASR%2DESG%2DI%2FESG%20icom%20DB%2F%EA%B3%B5%EC%8B%9C%2FSASB%2F%EA%B8%B0%EC%A4%80%EC%84%9C%28%EB%B2%88%EC%97%AD%29</t>
  </si>
  <si>
    <t>담배</t>
  </si>
  <si>
    <t>https://pwckor.sharepoint.com/sites/KR-ASR-ESG-I/ESG%20icom%20DB/Forms/AllItems.aspx?id=%2Fsites%2FKR%2DASR%2DESG%2DI%2FESG%20icom%20DB%2F%EA%B3%B5%EC%8B%9C%2FSASB%2F%EA%B8%B0%EC%A4%80%EC%84%9C%28%EB%B2%88%EC%97%AD%29%2F%5B%EC%8B%9D%EC%9D%8C%EB%A3%8C%5D%20%EB%8B%B4%EB%B0%B0%2Epdf&amp;viewid=8a810260%2D38c0%2D4aa0%2Da248%2Dd0b94b10d6d0&amp;parent=%2Fsites%2FKR%2DASR%2DESG%2DI%2FESG%20icom%20DB%2F%EA%B3%B5%EC%8B%9C%2FSASB%2F%EA%B8%B0%EC%A4%80%EC%84%9C%28%EB%B2%88%EC%97%AD%29</t>
  </si>
  <si>
    <t>도로운송</t>
  </si>
  <si>
    <t>https://pwckor.sharepoint.com/sites/KR-ASR-ESG-I/ESG%20icom%20DB/Forms/AllItems.aspx?id=%2Fsites%2FKR%2DASR%2DESG%2DI%2FESG%20icom%20DB%2F%EA%B3%B5%EC%8B%9C%2FSASB%2F%EA%B8%B0%EC%A4%80%EC%84%9C%28%EB%B2%88%EC%97%AD%29%2F%5B%EC%9A%B4%EC%86%A1%5D%20%EB%8F%84%EB%A1%9C%20%EC%9A%B4%EC%86%A1%2Epdf&amp;viewid=8a810260%2D38c0%2D4aa0%2Da248%2Dd0b94b10d6d0&amp;parent=%2Fsites%2FKR%2DASR%2DESG%2DI%2FESG%20icom%20DB%2F%EA%B3%B5%EC%8B%9C%2FSASB%2F%EA%B8%B0%EC%A4%80%EC%84%9C%28%EB%B2%88%EC%97%AD%29</t>
  </si>
  <si>
    <t>자동차 부품</t>
  </si>
  <si>
    <t>https://pwckor.sharepoint.com/sites/KR-ASR-ESG-I/ESG%20icom%20DB/Forms/AllItems.aspx?id=%2Fsites%2FKR%2DASR%2DESG%2DI%2FESG%20icom%20DB%2F%EA%B3%B5%EC%8B%9C%2FSASB%2F%EA%B8%B0%EC%A4%80%EC%84%9C%28%EB%B2%88%EC%97%AD%29%2F%5B%EC%9A%B4%EC%86%A1%5D%20%EC%9E%90%EB%8F%99%EC%B0%A8%20%EB%B6%80%ED%92%88%2Epdf&amp;viewid=8a810260%2D38c0%2D4aa0%2Da248%2Dd0b94b10d6d0&amp;parent=%2Fsites%2FKR%2DASR%2DESG%2DI%2FESG%20icom%20DB%2F%EA%B3%B5%EC%8B%9C%2FSASB%2F%EA%B8%B0%EC%A4%80%EC%84%9C%28%EB%B2%88%EC%97%AD%29</t>
  </si>
  <si>
    <t>자동차</t>
  </si>
  <si>
    <t>https://pwckor.sharepoint.com/sites/KR-ASR-ESG-I/ESG%20icom%20DB/Forms/AllItems.aspx?id=%2Fsites%2FKR%2DASR%2DESG%2DI%2FESG%20icom%20DB%2F%EA%B3%B5%EC%8B%9C%2FSASB%2F%EA%B8%B0%EC%A4%80%EC%84%9C%28%EB%B2%88%EC%97%AD%29%2F%5B%EC%9A%B4%EC%86%A1%5D%20%EC%9E%90%EB%8F%99%EC%B0%A8%2Epdf&amp;viewid=8a810260%2D38c0%2D4aa0%2Da248%2Dd0b94b10d6d0&amp;parent=%2Fsites%2FKR%2DASR%2DESG%2DI%2FESG%20icom%20DB%2F%EA%B3%B5%EC%8B%9C%2FSASB%2F%EA%B8%B0%EC%A4%80%EC%84%9C%28%EB%B2%88%EC%97%AD%29</t>
  </si>
  <si>
    <t>항공 운송 및 물류</t>
  </si>
  <si>
    <t>https://pwckor.sharepoint.com/sites/KR-ASR-ESG-I/ESG%20icom%20DB/Forms/AllItems.aspx?id=%2Fsites%2FKR%2DASR%2DESG%2DI%2FESG%20icom%20DB%2F%EA%B3%B5%EC%8B%9C%2FSASB%2F%EA%B8%B0%EC%A4%80%EC%84%9C%28%EB%B2%88%EC%97%AD%29%2F%5B%EC%9A%B4%EC%86%A1%5D%20%ED%95%AD%EA%B3%B5%20%EC%9A%B4%EC%86%A1%20%EB%B0%8F%20%EB%AC%BC%EB%A5%98%2Epdf&amp;viewid=8a810260%2D38c0%2D4aa0%2Da248%2Dd0b94b10d6d0&amp;parent=%2Fsites%2FKR%2DASR%2DESG%2DI%2FESG%20icom%20DB%2F%EA%B3%B5%EC%8B%9C%2FSASB%2F%EA%B8%B0%EC%A4%80%EC%84%9C%28%EB%B2%88%EC%97%AD%29</t>
  </si>
  <si>
    <t>항공</t>
  </si>
  <si>
    <t>https://pwckor.sharepoint.com/sites/KR-ASR-ESG-I/ESG%20icom%20DB/Forms/AllItems.aspx?id=%2Fsites%2FKR%2DASR%2DESG%2DI%2FESG%20icom%20DB%2F%EA%B3%B5%EC%8B%9C%2FSASB%2F%EA%B8%B0%EC%A4%80%EC%84%9C%28%EB%B2%88%EC%97%AD%29%2F%5B%EC%9A%B4%EC%86%A1%5D%20%ED%95%AD%EA%B3%B5%2Epdf&amp;viewid=8a810260%2D38c0%2D4aa0%2Da248%2Dd0b94b10d6d0&amp;parent=%2Fsites%2FKR%2DASR%2DESG%2DI%2FESG%20icom%20DB%2F%EA%B3%B5%EC%8B%9C%2FSASB%2F%EA%B8%B0%EC%A4%80%EC%84%9C%28%EB%B2%88%EC%97%AD%29</t>
  </si>
  <si>
    <t>해상 운송</t>
  </si>
  <si>
    <t>https://pwckor.sharepoint.com/sites/KR-ASR-ESG-I/ESG%20icom%20DB/Forms/AllItems.aspx?id=%2Fsites%2FKR%2DASR%2DESG%2DI%2FESG%20icom%20DB%2F%EA%B3%B5%EC%8B%9C%2FSASB%2F%EA%B8%B0%EC%A4%80%EC%84%9C%28%EB%B2%88%EC%97%AD%29%2F%5B%EC%9A%B4%EC%86%A1%5D%20%ED%95%B4%EC%83%81%20%EC%9A%B4%EC%86%A1%2Epdf&amp;viewid=8a810260%2D38c0%2D4aa0%2Da248%2Dd0b94b10d6d0&amp;parent=%2Fsites%2FKR%2DASR%2DESG%2DI%2FESG%20icom%20DB%2F%EA%B3%B5%EC%8B%9C%2FSASB%2F%EA%B8%B0%EC%A4%80%EC%84%9C%28%EB%B2%88%EC%97%AD%29</t>
  </si>
  <si>
    <t>가스 유틸리티 및 유통</t>
  </si>
  <si>
    <t>https://pwckor.sharepoint.com/sites/KR-ASR-ESG-I/ESG%20icom%20DB/Forms/AllItems.aspx?id=%2Fsites%2FKR%2DASR%2DESG%2DI%2FESG%20icom%20DB%2F%EA%B3%B5%EC%8B%9C%2FSASB%2F%EA%B8%B0%EC%A4%80%EC%84%9C%28%EB%B2%88%EC%97%AD%29%2F%5B%EC%9D%B8%ED%94%84%EB%9D%BC%5D%20%EA%B0%80%EC%8A%A4%20%EC%9C%A0%ED%8B%B8%EB%A6%AC%ED%8B%B0%20%EB%B0%8F%20%EC%9C%A0%ED%86%B5%2Epdf&amp;viewid=8a810260%2D38c0%2D4aa0%2Da248%2Dd0b94b10d6d0&amp;parent=%2Fsites%2FKR%2DASR%2DESG%2DI%2FESG%20icom%20DB%2F%EA%B3%B5%EC%8B%9C%2FSASB%2F%EA%B8%B0%EC%A4%80%EC%84%9C%28%EB%B2%88%EC%97%AD%29</t>
  </si>
  <si>
    <t>엔지니어링 및 건축 서비스</t>
  </si>
  <si>
    <t>https://pwckor.sharepoint.com/sites/KR-ASR-ESG-I/ESG%20icom%20DB/Forms/AllItems.aspx?id=%2Fsites%2FKR%2DASR%2DESG%2DI%2FESG%20icom%20DB%2F%EA%B3%B5%EC%8B%9C%2FSASB%2F%EA%B8%B0%EC%A4%80%EC%84%9C%28%EB%B2%88%EC%97%AD%29%2F%5B%EC%9D%B8%ED%94%84%EB%9D%BC%5D%20%EC%97%94%EC%A7%80%EB%8B%88%EC%96%B4%EB%A7%81%20%EB%B0%8F%20%EA%B1%B4%EC%B6%95%20%EC%84%9C%EB%B9%84%EC%8A%A4%2Epdf&amp;viewid=8a810260%2D38c0%2D4aa0%2Da248%2Dd0b94b10d6d0&amp;parent=%2Fsites%2FKR%2DASR%2DESG%2DI%2FESG%20icom%20DB%2F%EA%B3%B5%EC%8B%9C%2FSASB%2F%EA%B8%B0%EC%A4%80%EC%84%9C%28%EB%B2%88%EC%97%AD%29</t>
  </si>
  <si>
    <t xml:space="preserve">주택 건설 </t>
  </si>
  <si>
    <t>https://pwckor.sharepoint.com/sites/KR-ASR-ESG-I/ESG%20icom%20DB/Forms/AllItems.aspx?id=%2Fsites%2FKR%2DASR%2DESG%2DI%2FESG%20icom%20DB%2F%EA%B3%B5%EC%8B%9C%2FSASB%2F%EA%B8%B0%EC%A4%80%EC%84%9C%28%EB%B2%88%EC%97%AD%29%2F%5B%EC%9D%B8%ED%94%84%EB%9D%BC%5D%20%EC%A3%BC%ED%83%9D%EA%B1%B4%EC%84%A4%2Epdf&amp;viewid=8a810260%2D38c0%2D4aa0%2Da248%2Dd0b94b10d6d0&amp;parent=%2Fsites%2FKR%2DASR%2DESG%2DI%2FESG%20icom%20DB%2F%EA%B3%B5%EC%8B%9C%2FSASB%2F%EA%B8%B0%EC%A4%80%EC%84%9C%28%EB%B2%88%EC%97%AD%29</t>
  </si>
  <si>
    <t>산업 기계 및 제품</t>
  </si>
  <si>
    <t>https://pwckor.sharepoint.com/sites/KR-ASR-ESG-I/ESG%20icom%20DB/Forms/AllItems.aspx?id=%2Fsites%2FKR%2DASR%2DESG%2DI%2FESG%20icom%20DB%2F%EA%B3%B5%EC%8B%9C%2FSASB%2F%EA%B8%B0%EC%A4%80%EC%84%9C%28%EB%B2%88%EC%97%AD%29%2F%5B%EC%9E%90%EC%9B%90%20%EB%B3%80%ED%99%98%5D%20%EC%82%B0%EC%97%85%EA%B8%B0%EA%B3%84%20%EB%B0%8F%20%EC%A0%9C%ED%92%88%2Epdf&amp;viewid=8a810260%2D38c0%2D4aa0%2Da248%2Dd0b94b10d6d0&amp;parent=%2Fsites%2FKR%2DASR%2DESG%2DI%2FESG%20icom%20DB%2F%EA%B3%B5%EC%8B%9C%2FSASB%2F%EA%B8%B0%EC%A4%80%EC%84%9C%28%EB%B2%88%EC%97%AD%29</t>
  </si>
  <si>
    <t>용기 및 포장</t>
  </si>
  <si>
    <t>https://pwckor.sharepoint.com/sites/KR-ASR-ESG-I/ESG%20icom%20DB/Forms/AllItems.aspx?id=%2Fsites%2FKR%2DASR%2DESG%2DI%2FESG%20icom%20DB%2F%EA%B3%B5%EC%8B%9C%2FSASB%2F%EA%B8%B0%EC%A4%80%EC%84%9C%28%EB%B2%88%EC%97%AD%29%2F%5B%EC%9E%90%EC%9B%90%20%EB%B3%80%ED%99%98%5D%20%EC%9A%A9%EA%B8%B0%20%EB%B0%8F%20%ED%8F%AC%EC%9E%A5%2Epdf&amp;viewid=8a810260%2D38c0%2D4aa0%2Da248%2Dd0b94b10d6d0&amp;parent=%2Fsites%2FKR%2DASR%2DESG%2DI%2FESG%20icom%20DB%2F%EA%B3%B5%EC%8B%9C%2FSASB%2F%EA%B8%B0%EC%A4%80%EC%84%9C%28%EB%B2%88%EC%97%AD%29</t>
  </si>
  <si>
    <t>우주항공 및 국방</t>
  </si>
  <si>
    <t>https://pwckor.sharepoint.com/sites/KR-ASR-ESG-I/ESG%20icom%20DB/Forms/AllItems.aspx?id=%2Fsites%2FKR%2DASR%2DESG%2DI%2FESG%20icom%20DB%2F%EA%B3%B5%EC%8B%9C%2FSASB%2F%EA%B8%B0%EC%A4%80%EC%84%9C%28%EB%B2%88%EC%97%AD%29%2F%5B%EC%9E%90%EC%9B%90%20%EB%B3%80%ED%99%98%5D%20%EC%9A%B0%EC%A3%BC%ED%95%AD%EA%B3%B5%20%EB%B0%8F%20%EA%B5%AD%EB%B0%A9%2Epdf&amp;viewid=8a810260%2D38c0%2D4aa0%2Da248%2Dd0b94b10d6d0&amp;parent=%2Fsites%2FKR%2DASR%2DESG%2DI%2FESG%20icom%20DB%2F%EA%B3%B5%EC%8B%9C%2FSASB%2F%EA%B8%B0%EC%A4%80%EC%84%9C%28%EB%B2%88%EC%97%AD%29</t>
  </si>
  <si>
    <t>전기 및 전자장비</t>
  </si>
  <si>
    <t>https://pwckor.sharepoint.com/sites/KR-ASR-ESG-I/ESG%20icom%20DB/Forms/AllItems.aspx?id=%2Fsites%2FKR%2DASR%2DESG%2DI%2FESG%20icom%20DB%2F%EA%B3%B5%EC%8B%9C%2FSASB%2F%EA%B8%B0%EC%A4%80%EC%84%9C%28%EB%B2%88%EC%97%AD%29%2F%5B%EC%9E%90%EC%9B%90%20%EB%B3%80%ED%99%98%5D%20%EC%A0%84%EA%B8%B0%20%EB%B0%8F%20%EC%A0%84%EC%9E%90%EC%9E%A5%EB%B9%84%2Epdf&amp;viewid=8a810260%2D38c0%2D4aa0%2Da248%2Dd0b94b10d6d0&amp;parent=%2Fsites%2FKR%2DASR%2DESG%2DI%2FESG%20icom%20DB%2F%EA%B3%B5%EC%8B%9C%2FSASB%2F%EA%B8%B0%EC%A4%80%EC%84%9C%28%EB%B2%88%EC%97%AD%29</t>
  </si>
  <si>
    <t>화학</t>
  </si>
  <si>
    <t>https://pwckor.sharepoint.com/sites/KR-ASR-ESG-I/ESG%20icom%20DB/Forms/AllItems.aspx?id=%2Fsites%2FKR%2DASR%2DESG%2DI%2FESG%20icom%20DB%2F%EA%B3%B5%EC%8B%9C%2FSASB%2F%EA%B8%B0%EC%A4%80%EC%84%9C%28%EB%B2%88%EC%97%AD%29%2F%5B%EC%9E%90%EC%9B%90%20%EB%B3%80%ED%99%98%5D%20%ED%99%94%ED%95%99%2Epdf&amp;viewid=8a810260%2D38c0%2D4aa0%2Da248%2Dd0b94b10d6d0&amp;parent=%2Fsites%2FKR%2DASR%2DESG%2DI%2FESG%20icom%20DB%2F%EA%B3%B5%EC%8B%9C%2FSASB%2F%EA%B8%B0%EC%A4%80%EC%84%9C%28%EB%B2%88%EC%97%AD%29</t>
  </si>
  <si>
    <t>연료전지 및 산업용 배터리</t>
  </si>
  <si>
    <t>https://pwckor.sharepoint.com/sites/KR-ASR-ESG-I/ESG%20icom%20DB/Forms/AllItems.aspx?id=%2Fsites%2FKR%2DASR%2DESG%2DI%2FESG%20icom%20DB%2F%EA%B3%B5%EC%8B%9C%2FSASB%2F%EA%B8%B0%EC%A4%80%EC%84%9C%28%EB%B2%88%EC%97%AD%29%2F%5B%EC%9E%AC%EC%83%9D%EA%B0%80%EB%8A%A5%20%EC%9E%90%EC%9B%90%20%EB%B0%8F%20%EB%8C%80%EC%B2%B4%20%EC%97%90%EB%84%88%EC%A7%80%5D%20%EC%97%B0%EB%A3%8C%20%EC%A0%84%EC%A7%80%20%EB%B0%8F%20%EC%82%B0%EC%97%85%EC%9A%A9%20%EB%B0%B0%ED%84%B0%EB%A6%AC%2Epdf&amp;viewid=8a810260%2D38c0%2D4aa0%2Da248%2Dd0b94b10d6d0&amp;parent=%2Fsites%2FKR%2DASR%2DESG%2DI%2FESG%20icom%20DB%2F%EA%B3%B5%EC%8B%9C%2FSASB%2F%EA%B8%B0%EC%A4%80%EC%84%9C%28%EB%B2%88%EC%97%AD%29</t>
  </si>
  <si>
    <t>펄프 및 종이제품</t>
  </si>
  <si>
    <t>https://pwckor.sharepoint.com/sites/KR-ASR-ESG-I/ESG%20icom%20DB/Forms/AllItems.aspx?id=%2Fsites%2FKR%2DASR%2DESG%2DI%2FESG%20icom%20DB%2F%EA%B3%B5%EC%8B%9C%2FSASB%2F%EA%B8%B0%EC%A4%80%EC%84%9C%28%EB%B2%88%EC%97%AD%29%2F%5B%EC%9E%AC%EC%83%9D%EA%B0%80%EB%8A%A5%20%EC%9E%90%EC%9B%90%20%EB%B0%8F%20%EB%8C%80%EC%B2%B4%20%EC%97%90%EB%84%88%EC%A7%80%5D%20%ED%8E%84%ED%94%84%20%EB%B0%8F%20%EC%A2%85%EC%9D%B4%20%EC%A0%9C%ED%92%88%2Epdf&amp;viewid=8a810260%2D38c0%2D4aa0%2Da248%2Dd0b94b10d6d0&amp;parent=%2Fsites%2FKR%2DASR%2DESG%2DI%2FESG%20icom%20DB%2F%EA%B3%B5%EC%8B%9C%2FSASB%2F%EA%B8%B0%EC%A4%80%EC%84%9C%28%EB%B2%88%EC%97%AD%29</t>
  </si>
  <si>
    <t>건축자재</t>
  </si>
  <si>
    <t>https://pwckor.sharepoint.com/sites/KR-ASR-ESG-I/ESG%20icom%20DB/Forms/AllItems.aspx?id=%2Fsites%2FKR%2DASR%2DESG%2DI%2FESG%20icom%20DB%2F%EA%B3%B5%EC%8B%9C%2FSASB%2F%EA%B8%B0%EC%A4%80%EC%84%9C%28%EB%B2%88%EC%97%AD%29%2F%5B%EC%B6%94%EC%B6%9C%EB%AC%BC%20%EB%B0%8F%20%EA%B4%91%EB%AC%BC%20%EC%B2%98%EB%A6%AC%5D%20%EA%B1%B4%EC%B6%95%20%EC%9E%90%EC%9E%AC%2Epdf&amp;viewid=8a810260%2D38c0%2D4aa0%2Da248%2Dd0b94b10d6d0&amp;parent=%2Fsites%2FKR%2DASR%2DESG%2DI%2FESG%20icom%20DB%2F%EA%B3%B5%EC%8B%9C%2FSASB%2F%EA%B8%B0%EC%A4%80%EC%84%9C%28%EB%B2%88%EC%97%AD%29</t>
  </si>
  <si>
    <t>석탄 사업</t>
  </si>
  <si>
    <t>https://pwckor.sharepoint.com/sites/KR-ASR-ESG-I/ESG%20icom%20DB/Forms/AllItems.aspx?id=%2Fsites%2FKR%2DASR%2DESG%2DI%2FESG%20icom%20DB%2F%EA%B3%B5%EC%8B%9C%2FSASB%2F%EA%B8%B0%EC%A4%80%EC%84%9C%28%EB%B2%88%EC%97%AD%29%2F%5B%EC%B6%94%EC%B6%9C%EB%AC%BC%20%EB%B0%8F%20%EA%B4%91%EB%AC%BC%20%EC%B2%98%EB%A6%AC%5D%20%EC%84%9D%ED%83%84%20%EC%82%AC%EC%97%85%2Epdf&amp;viewid=8a810260%2D38c0%2D4aa0%2Da248%2Dd0b94b10d6d0&amp;parent=%2Fsites%2FKR%2DASR%2DESG%2DI%2FESG%20icom%20DB%2F%EA%B3%B5%EC%8B%9C%2FSASB%2F%EA%B8%B0%EC%A4%80%EC%84%9C%28%EB%B2%88%EC%97%AD%29</t>
  </si>
  <si>
    <t>철강 제조</t>
  </si>
  <si>
    <t>https://pwckor.sharepoint.com/sites/KR-ASR-ESG-I/ESG%20icom%20DB/Forms/AllItems.aspx?id=%2Fsites%2FKR%2DASR%2DESG%2DI%2FESG%20icom%20DB%2F%EA%B3%B5%EC%8B%9C%2FSASB%2F%EA%B8%B0%EC%A4%80%EC%84%9C%28%EB%B2%88%EC%97%AD%29%2F%5B%EC%B6%94%EC%B6%9C%EB%AC%BC%20%EB%B0%8F%20%EA%B4%91%EB%AC%BC%20%EC%B2%98%EB%A6%AC%5D%20%EC%B2%A0%EA%B0%95%20%EC%A0%9C%EC%A1%B0%2Epdf&amp;viewid=8a810260%2D38c0%2D4aa0%2Da248%2Dd0b94b10d6d0&amp;parent=%2Fsites%2FKR%2DASR%2DESG%2DI%2FESG%20icom%20DB%2F%EA%B3%B5%EC%8B%9C%2FSASB%2F%EA%B8%B0%EC%A4%80%EC%84%9C%28%EB%B2%88%EC%97%AD%29</t>
  </si>
  <si>
    <t>바이오기술 및 제약</t>
  </si>
  <si>
    <t>https://pwckor.sharepoint.com/sites/KR-ASR-ESG-I/ESG%20icom%20DB/Forms/AllItems.aspx?id=%2Fsites%2FKR%2DASR%2DESG%2DI%2FESG%20icom%20DB%2F%EA%B3%B5%EC%8B%9C%2FSASB%2F%EA%B8%B0%EC%A4%80%EC%84%9C%28%EB%B2%88%EC%97%AD%29%2F%5B%ED%97%AC%EC%8A%A4%EC%BC%80%EC%96%B4%5D%20%EB%B0%94%EC%9D%B4%EC%98%A4%EA%B8%B0%EC%88%A0%20%EB%B0%8F%20%EC%A0%9C%EC%95%BD%2Epdf&amp;viewid=8a810260%2D38c0%2D4aa0%2Da248%2Dd0b94b10d6d0&amp;parent=%2Fsites%2FKR%2DASR%2DESG%2DI%2FESG%20icom%20DB%2F%EA%B3%B5%EC%8B%9C%2FSASB%2F%EA%B8%B0%EC%A4%80%EC%84%9C%28%EB%B2%88%EC%97%AD%29</t>
  </si>
  <si>
    <t xml:space="preserve">의료장비 및 용품 </t>
  </si>
  <si>
    <t>https://pwckor.sharepoint.com/sites/KR-ASR-ESG-I/ESG%20icom%20DB/Forms/AllItems.aspx?id=%2Fsites%2FKR%2DASR%2DESG%2DI%2FESG%20icom%20DB%2F%EA%B3%B5%EC%8B%9C%2FSASB%2F%EA%B8%B0%EC%A4%80%EC%84%9C%28%EB%B2%88%EC%97%AD%29%2F%5B%ED%97%AC%EC%8A%A4%EC%BC%80%EC%96%B4%5D%20%EC%9D%98%EB%A3%8C%EC%9E%A5%EB%B9%84%20%EB%B0%8F%20%EC%9A%A9%ED%92%88%2Epdf&amp;viewid=8a810260%2D38c0%2D4aa0%2Da248%2Dd0b94b10d6d0&amp;parent=%2Fsites%2FKR%2DASR%2DESG%2DI%2FESG%20icom%20DB%2F%EA%B3%B5%EC%8B%9C%2FSASB%2F%EA%B8%B0%EC%A4%80%EC%84%9C%28%EB%B2%88%EC%97%AD%29</t>
  </si>
  <si>
    <t>https://pwckor.sharepoint.com/sites/KR-ASR-ESG-I/ESG%20icom%20DB/Forms/AllItems.aspx?id=%2Fsites%2FKR%2DASR%2DESG%2DI%2FESG%20icom%20DB%2F%EA%B3%B5%EC%8B%9C%2FTCFD%2F%EA%B8%B0%EC%A4%80%EC%84%9C%2FRecommendations%20of%20the%20Task%20Force%20on%20Climate%20related%20Financial%20Disclosures%2Epdf&amp;viewid=8a810260%2D38c0%2D4aa0%2Da248%2Dd0b94b10d6d0&amp;parent=%2Fsites%2FKR%2DASR%2DESG%2DI%2FESG%20icom%20DB%2F%EA%B3%B5%EC%8B%9C%2FTCFD%2F%EA%B8%B0%EC%A4%80%EC%84%9C</t>
  </si>
  <si>
    <t>https://pwckor.sharepoint.com/sites/KR-ASR-ESG-I/ESG%20icom%20DB/Forms/AllItems.aspx?id=%2Fsites%2FKR%2DASR%2DESG%2DI%2FESG%20icom%20DB%2F%EA%B3%B5%EC%8B%9C%2FTCFD%2F%EA%B6%8C%EA%B3%A0%EC%95%88%28%EB%B2%88%EC%97%AD%29%2FTCFD%20%EA%B6%8C%EA%B3%A0%EC%95%88%28%EB%B2%88%EC%97%AD%29%2Epdf&amp;viewid=8a810260%2D38c0%2D4aa0%2Da248%2Dd0b94b10d6d0&amp;parent=%2Fsites%2FKR%2DASR%2DESG%2DI%2FESG%20icom%20DB%2F%EA%B3%B5%EC%8B%9C%2FTCFD%2F%EA%B6%8C%EA%B3%A0%EC%95%88%28%EB%B2%88%EC%97%AD%29</t>
  </si>
  <si>
    <t>https://pwckor.sharepoint.com/sites/KR-ASR-ESG-I/ESG%20icom%20DB/Forms/AllItems.aspx?id=%2Fsites%2FKR%2DASR%2DESG%2DI%2FESG%20icom%20DB%2F%EA%B3%B5%EC%8B%9C%2FISSB%2F%EA%B8%B0%EC%A4%80%EC%84%9C%28%EC%98%81%EB%AC%B8%5F%EC%B4%88%EC%95%88%202022%EB%85%84%203%EC%9B%94%29%2F%5BDraft%5DS1%5FGeneral%20Requirements%20for%20Disclosure%2Epdf&amp;viewid=8a810260%2D38c0%2D4aa0%2Da248%2Dd0b94b10d6d0&amp;parent=%2Fsites%2FKR%2DASR%2DESG%2DI%2FESG%20icom%20DB%2F%EA%B3%B5%EC%8B%9C%2FISSB%2F%EA%B8%B0%EC%A4%80%EC%84%9C%28%EC%98%81%EB%AC%B8%5F%EC%B4%88%EC%95%88%202022%EB%85%84%203%EC%9B%94%29</t>
  </si>
  <si>
    <t xml:space="preserve">All rights reserved. Reproduction and use rights are strictly limited. Please contact the Foundation for further details at permissions@ifrs.org.
Copies of ISSB publications may be ordered from the Foundation by emailing customerservices@ifrs.org or visiting our shop at https://shop.ifrs.org.
</t>
  </si>
  <si>
    <t>https://pwckor.sharepoint.com/sites/KR-ASR-ESG-I/ESG%20icom%20DB/Forms/AllItems.aspx?id=%2Fsites%2FKR%2DASR%2DESG%2DI%2FESG%20icom%20DB%2F%EA%B3%B5%EC%8B%9C%2FISSB%2F%EA%B8%B0%EC%A4%80%EC%84%9C%28%EB%B2%88%EC%97%AD%5F%EC%B4%88%EC%95%88%202022%EB%85%84%203%EC%9B%94%29%2FS1%5F%EC%9D%BC%EB%B0%98%20%EC%9A%94%EA%B5%AC%EC%82%AC%ED%95%AD%20%EA%B3%B5%EA%B0%9C%EC%B4%88%EC%95%88%5F%EB%B2%88%EC%97%AD%EB%B3%B8%2Epdf&amp;viewid=8a810260%2D38c0%2D4aa0%2Da248%2Dd0b94b10d6d0&amp;parent=%2Fsites%2FKR%2DASR%2DESG%2DI%2FESG%20icom%20DB%2F%EA%B3%B5%EC%8B%9C%2FISSB%2F%EA%B8%B0%EC%A4%80%EC%84%9C%28%EB%B2%88%EC%97%AD%5F%EC%B4%88%EC%95%88%202022%EB%85%84%203%EC%9B%94%29</t>
  </si>
  <si>
    <t>https://pwckor.sharepoint.com/sites/KR-ASR-ESG-I/ESG%20icom%20DB/Forms/AllItems.aspx?id=%2Fsites%2FKR%2DASR%2DESG%2DI%2FESG%20icom%20DB%2F%EA%B3%B5%EC%8B%9C%2FISSB%2F%EA%B8%B0%EC%A4%80%EC%84%9C%28%EC%98%81%EB%AC%B8%5F%EC%B4%88%EC%95%88%202022%EB%85%84%203%EC%9B%94%29%2F%5BDraft%5DS2%5FClimate%2Drelated%20Dosclosure%2Epdf&amp;viewid=8a810260%2D38c0%2D4aa0%2Da248%2Dd0b94b10d6d0&amp;parent=%2Fsites%2FKR%2DASR%2DESG%2DI%2FESG%20icom%20DB%2F%EA%B3%B5%EC%8B%9C%2FISSB%2F%EA%B8%B0%EC%A4%80%EC%84%9C%28%EC%98%81%EB%AC%B8%5F%EC%B4%88%EC%95%88%202022%EB%85%84%203%EC%9B%94%29</t>
  </si>
  <si>
    <t>https://pwckor.sharepoint.com/sites/KR-ASR-ESG-I/ESG%20icom%20DB/Forms/AllItems.aspx?id=%2Fsites%2FKR%2DASR%2DESG%2DI%2FESG%20icom%20DB%2F%EA%B3%B5%EC%8B%9C%2FISSB%2F%EA%B8%B0%EC%A4%80%EC%84%9C%28%EB%B2%88%EC%97%AD%5F%EC%B4%88%EC%95%88%202022%EB%85%84%203%EC%9B%94%29%2FS2%5F%EA%B8%B0%ED%9B%84%20%EA%B4%80%EB%A0%A8%20%EA%B3%B5%EC%8B%9C%20%EA%B3%B5%EA%B0%9C%EC%B4%88%EC%95%88%5F%EB%B2%88%EC%97%AD%EB%B3%B8%2Epdf&amp;viewid=8a810260%2D38c0%2D4aa0%2Da248%2Dd0b94b10d6d0&amp;parent=%2Fsites%2FKR%2DASR%2DESG%2DI%2FESG%20icom%20DB%2F%EA%B3%B5%EC%8B%9C%2FISSB%2F%EA%B8%B0%EC%A4%80%EC%84%9C%28%EB%B2%88%EC%97%AD%5F%EC%B4%88%EC%95%88%202022%EB%85%84%203%EC%9B%94%29</t>
  </si>
  <si>
    <t>All rights reserved. Reproduction and use rights are strictly limited. Please contact the Foundation for further details at permissions@ifrs.org.
Copies of ISSB publications may be ordered from the Foundation by emailing customerservices@ifrs.org or visiting our shop at https://shop.ifrs.org.</t>
  </si>
  <si>
    <t>https://pwckor.sharepoint.com/sites/KR-ASR-ESG-I/ESG%20icom%20DB/Forms/AllItems.aspx?id=%2Fsites%2FKR%2DASR%2DESG%2DI%2FESG%20icom%20DB%2F%EA%B3%B5%EC%8B%9C%2FISSB%2F%EC%B0%B8%EA%B3%A0%2FIllustrative%20Guidance%20on%20Exposure%20Draft%20IFRS%20S1%20General%20Requirements%20for%20Disclosure%20of%20Sustainability%2Drelated%20Financial%20Information%2Epdf&amp;viewid=8a810260%2D38c0%2D4aa0%2Da248%2Dd0b94b10d6d0&amp;parent=%2Fsites%2FKR%2DASR%2DESG%2DI%2FESG%20icom%20DB%2F%EA%B3%B5%EC%8B%9C%2FISSB%2F%EC%B0%B8%EA%B3%A0</t>
  </si>
  <si>
    <t>https://pwckor.sharepoint.com/sites/KR-ASR-ESG-I/ESG%20icom%20DB/Forms/AllItems.aspx?id=%2Fsites%2FKR%2DASR%2DESG%2DI%2FESG%20icom%20DB%2F%EA%B3%B5%EC%8B%9C%2FISSB%2F%EC%B0%B8%EA%B3%A0%2FIllustrative%20Guidance%20on%20Exposure%20Draft%20IFRS%20S2%20Climate%2Drelated%20Disclosures%2Epdf&amp;viewid=8a810260%2D38c0%2D4aa0%2Da248%2Dd0b94b10d6d0&amp;parent=%2Fsites%2FKR%2DASR%2DESG%2DI%2FESG%20icom%20DB%2F%EA%B3%B5%EC%8B%9C%2FISSB%2F%EC%B0%B8%EA%B3%A0</t>
  </si>
  <si>
    <t>https://pwckor.sharepoint.com/sites/KR-ASR-ESG-I/ESG%20icom%20DB/Forms/AllItems.aspx?id=%2Fsites%2FKR%2DASR%2DESG%2DI%2FESG%20icom%20DB%2F%EA%B3%B5%EC%8B%9C%2FESRS%20%28CSRD%29%2F%EA%B8%B0%EC%A4%80%EC%84%9C%28Draft%5F2022%EB%85%84%2011%EC%9B%94%29%2FDRAFT%20ESRS%201%20General%20requirements%2014%20November%5F%2Epdf&amp;viewid=8a810260%2D38c0%2D4aa0%2Da248%2Dd0b94b10d6d0&amp;parent=%2Fsites%2FKR%2DASR%2DESG%2DI%2FESG%20icom%20DB%2F%EA%B3%B5%EC%8B%9C%2FESRS%20%28CSRD%29%2F%EA%B8%B0%EC%A4%80%EC%84%9C%28Draft%5F2022%EB%85%84%2011%EC%9B%94%29</t>
  </si>
  <si>
    <t>공개</t>
  </si>
  <si>
    <t>https://pwckor.sharepoint.com/sites/KR-ASR-ESG-I/ESG%20icom%20DB/Forms/AllItems.aspx?id=%2Fsites%2FKR%2DASR%2DESG%2DI%2FESG%20icom%20DB%2F%EA%B3%B5%EC%8B%9C%2FESRS%20%28CSRD%29%2F%EA%B8%B0%EC%A4%80%EC%84%9C%28Draft%5F2022%EB%85%84%2011%EC%9B%94%29%2FDraft%20ESRS%202%20General%20Disclosures%2015%20November%202022%2Epdf&amp;viewid=8a810260%2D38c0%2D4aa0%2Da248%2Dd0b94b10d6d0&amp;parent=%2Fsites%2FKR%2DASR%2DESG%2DI%2FESG%20icom%20DB%2F%EA%B3%B5%EC%8B%9C%2FESRS%20%28CSRD%29%2F%EA%B8%B0%EC%A4%80%EC%84%9C%28Draft%5F2022%EB%85%84%2011%EC%9B%94%29</t>
  </si>
  <si>
    <t>https://pwckor.sharepoint.com/sites/KR-ASR-ESG-I/ESG%20icom%20DB/Forms/AllItems.aspx?id=%2Fsites%2FKR%2DASR%2DESG%2DI%2FESG%20icom%20DB%2F%EA%B3%B5%EC%8B%9C%2FESRS%20%28CSRD%29%2F%EA%B8%B0%EC%A4%80%EC%84%9C%28Draft%5F2022%EB%85%84%2011%EC%9B%94%29%2FDraft%20ESRS%20E1%20Climate%20Change%2D141122%5F%2Epdf&amp;viewid=8a810260%2D38c0%2D4aa0%2Da248%2Dd0b94b10d6d0&amp;parent=%2Fsites%2FKR%2DASR%2DESG%2DI%2FESG%20icom%20DB%2F%EA%B3%B5%EC%8B%9C%2FESRS%20%28CSRD%29%2F%EA%B8%B0%EC%A4%80%EC%84%9C%28Draft%5F2022%EB%85%84%2011%EC%9B%94%29</t>
  </si>
  <si>
    <t>https://pwckor.sharepoint.com/sites/KR-ASR-ESG-I/ESG%20icom%20DB/Forms/AllItems.aspx?id=%2Fsites%2FKR%2DASR%2DESG%2DI%2FESG%20icom%20DB%2F%EA%B3%B5%EC%8B%9C%2FESRS%20%28CSRD%29%2F%EA%B8%B0%EC%A4%80%EC%84%9C%28Draft%5F2022%EB%85%84%2011%EC%9B%94%29%2FDRAFT%20ESRS%20E2%20Pollution%2015%20November%202022%2Epdf&amp;viewid=8a810260%2D38c0%2D4aa0%2Da248%2Dd0b94b10d6d0&amp;parent=%2Fsites%2FKR%2DASR%2DESG%2DI%2FESG%20icom%20DB%2F%EA%B3%B5%EC%8B%9C%2FESRS%20%28CSRD%29%2F%EA%B8%B0%EC%A4%80%EC%84%9C%28Draft%5F2022%EB%85%84%2011%EC%9B%94%29</t>
  </si>
  <si>
    <t>https://pwckor.sharepoint.com/sites/KR-ASR-ESG-I/ESG%20icom%20DB/Forms/AllItems.aspx?id=%2Fsites%2FKR%2DASR%2DESG%2DI%2FESG%20icom%20DB%2F%EA%B3%B5%EC%8B%9C%2FESRS%20%28CSRD%29%2F%EA%B8%B0%EC%A4%80%EC%84%9C%28Draft%5F2022%EB%85%84%2011%EC%9B%94%29%2FDRAFT%20ESRS%20E3%20Water%20and%20marine%20resources%2015%20November%202022%2Epdf&amp;viewid=8a810260%2D38c0%2D4aa0%2Da248%2Dd0b94b10d6d0&amp;parent=%2Fsites%2FKR%2DASR%2DESG%2DI%2FESG%20icom%20DB%2F%EA%B3%B5%EC%8B%9C%2FESRS%20%28CSRD%29%2F%EA%B8%B0%EC%A4%80%EC%84%9C%28Draft%5F2022%EB%85%84%2011%EC%9B%94%29</t>
  </si>
  <si>
    <t>https://pwckor.sharepoint.com/sites/KR-ASR-ESG-I/ESG%20icom%20DB/Forms/AllItems.aspx?id=%2Fsites%2FKR%2DASR%2DESG%2DI%2FESG%20icom%20DB%2F%EA%B3%B5%EC%8B%9C%2FESRS%20%28CSRD%29%2F%EA%B8%B0%EC%A4%80%EC%84%9C%28Draft%5F2022%EB%85%84%2011%EC%9B%94%29%2FDRAFT%20ESRS%20E4%20Biodiversity%20and%20ecosystems%2015%2E11%2E2022%2Epdf&amp;viewid=8a810260%2D38c0%2D4aa0%2Da248%2Dd0b94b10d6d0&amp;parent=%2Fsites%2FKR%2DASR%2DESG%2DI%2FESG%20icom%20DB%2F%EA%B3%B5%EC%8B%9C%2FESRS%20%28CSRD%29%2F%EA%B8%B0%EC%A4%80%EC%84%9C%28Draft%5F2022%EB%85%84%2011%EC%9B%94%29</t>
  </si>
  <si>
    <t>https://pwckor.sharepoint.com/sites/KR-ASR-ESG-I/ESG%20icom%20DB/Forms/AllItems.aspx?id=%2Fsites%2FKR%2DASR%2DESG%2DI%2FESG%20icom%20DB%2F%EA%B3%B5%EC%8B%9C%2FESRS%20%28CSRD%29%2F%EA%B8%B0%EC%A4%80%EC%84%9C%28Draft%5F2022%EB%85%84%2011%EC%9B%94%29%2FDRAFT%20ESRS%20E5%20%20Resource%20use%20and%20circular%20economy%2015%20November%202022%2Epdf&amp;viewid=8a810260%2D38c0%2D4aa0%2Da248%2Dd0b94b10d6d0&amp;parent=%2Fsites%2FKR%2DASR%2DESG%2DI%2FESG%20icom%20DB%2F%EA%B3%B5%EC%8B%9C%2FESRS%20%28CSRD%29%2F%EA%B8%B0%EC%A4%80%EC%84%9C%28Draft%5F2022%EB%85%84%2011%EC%9B%94%29</t>
  </si>
  <si>
    <t>https://pwckor.sharepoint.com/sites/KR-ASR-ESG-I/ESG%20icom%20DB/Forms/AllItems.aspx?id=%2Fsites%2FKR%2DASR%2DESG%2DI%2FESG%20icom%20DB%2F%EA%B3%B5%EC%8B%9C%2FESRS%20%28CSRD%29%2F%EA%B8%B0%EC%A4%80%EC%84%9C%28Draft%5F2022%EB%85%84%2011%EC%9B%94%29%2FDRAFT%20ESRS%20S1%5FOwn%20workforce%5F15%20November%202022%2Epdf&amp;viewid=8a810260%2D38c0%2D4aa0%2Da248%2Dd0b94b10d6d0&amp;parent=%2Fsites%2FKR%2DASR%2DESG%2DI%2FESG%20icom%20DB%2F%EA%B3%B5%EC%8B%9C%2FESRS%20%28CSRD%29%2F%EA%B8%B0%EC%A4%80%EC%84%9C%28Draft%5F2022%EB%85%84%2011%EC%9B%94%29</t>
  </si>
  <si>
    <t>https://pwckor.sharepoint.com/sites/KR-ASR-ESG-I/ESG%20icom%20DB/Forms/AllItems.aspx?id=%2Fsites%2FKR%2DASR%2DESG%2DI%2FESG%20icom%20DB%2F%EA%B3%B5%EC%8B%9C%2FESRS%20%28CSRD%29%2F%EA%B8%B0%EC%A4%80%EC%84%9C%28Draft%5F2022%EB%85%84%2011%EC%9B%94%29%2FDRAFT%20ESRS%20S2%20Workers%20in%20the%20value%20chain%2015%20November%202022%2Epdf&amp;viewid=8a810260%2D38c0%2D4aa0%2Da248%2Dd0b94b10d6d0&amp;parent=%2Fsites%2FKR%2DASR%2DESG%2DI%2FESG%20icom%20DB%2F%EA%B3%B5%EC%8B%9C%2FESRS%20%28CSRD%29%2F%EA%B8%B0%EC%A4%80%EC%84%9C%28Draft%5F2022%EB%85%84%2011%EC%9B%94%29</t>
  </si>
  <si>
    <t>https://pwckor.sharepoint.com/sites/KR-ASR-ESG-I/ESG%20icom%20DB/Forms/AllItems.aspx?id=%2Fsites%2FKR%2DASR%2DESG%2DI%2FESG%20icom%20DB%2F%EA%B3%B5%EC%8B%9C%2FESRS%20%28CSRD%29%2F%EA%B8%B0%EC%A4%80%EC%84%9C%28Draft%5F2022%EB%85%84%2011%EC%9B%94%29%2FDRAFT%20ESRS%20S3%20Affected%20communities%2015%20November%202022%2Epdf&amp;viewid=8a810260%2D38c0%2D4aa0%2Da248%2Dd0b94b10d6d0&amp;parent=%2Fsites%2FKR%2DASR%2DESG%2DI%2FESG%20icom%20DB%2F%EA%B3%B5%EC%8B%9C%2FESRS%20%28CSRD%29%2F%EA%B8%B0%EC%A4%80%EC%84%9C%28Draft%5F2022%EB%85%84%2011%EC%9B%94%29</t>
  </si>
  <si>
    <t>https://pwckor.sharepoint.com/sites/KR-ASR-ESG-I/ESG%20icom%20DB/Forms/AllItems.aspx?id=%2Fsites%2FKR%2DASR%2DESG%2DI%2FESG%20icom%20DB%2F%EA%B3%B5%EC%8B%9C%2FESRS%20%28CSRD%29%2F%EA%B8%B0%EC%A4%80%EC%84%9C%28Draft%5F2022%EB%85%84%2011%EC%9B%94%29%2FDRAFT%20ESRS%20S4%20Consumers%20end%20users%2015%20november%202022%2Epdf&amp;viewid=8a810260%2D38c0%2D4aa0%2Da248%2Dd0b94b10d6d0&amp;parent=%2Fsites%2FKR%2DASR%2DESG%2DI%2FESG%20icom%20DB%2F%EA%B3%B5%EC%8B%9C%2FESRS%20%28CSRD%29%2F%EA%B8%B0%EC%A4%80%EC%84%9C%28Draft%5F2022%EB%85%84%2011%EC%9B%94%29</t>
  </si>
  <si>
    <t>https://pwckor.sharepoint.com/sites/KR-ASR-ESG-I/ESG%20icom%20DB/Forms/AllItems.aspx?id=%2Fsites%2FKR%2DASR%2DESG%2DI%2FESG%20icom%20DB%2F%EA%B3%B5%EC%8B%9C%2FESRS%20%28CSRD%29%2F%EA%B8%B0%EC%A4%80%EC%84%9C%28Draft%5F2022%EB%85%84%2011%EC%9B%94%29%2FDRAFT%20ESRS%20G1%20Business%20Conduct%2015%20November%202022%2Epdf&amp;viewid=8a810260%2D38c0%2D4aa0%2Da248%2Dd0b94b10d6d0&amp;parent=%2Fsites%2FKR%2DASR%2DESG%2DI%2FESG%20icom%20DB%2F%EA%B3%B5%EC%8B%9C%2FESRS%20%28CSRD%29%2F%EA%B8%B0%EC%A4%80%EC%84%9C%28Draft%5F2022%EB%85%84%2011%EC%9B%94%29</t>
  </si>
  <si>
    <t>Regulatory Technical Standards</t>
  </si>
  <si>
    <t>https://pwckor.sharepoint.com/sites/KR-ASR-ESG-I/ESG%20icom%20DB/Forms/AllItems.aspx?id=%2Fsites%2FKR%2DASR%2DESG%2DI%2FESG%20icom%20DB%2F%EA%B3%B5%EC%8B%9C%2FSFDR%2F%EA%B3%B5%EC%8B%9C%20%EC%A7%80%ED%91%9C%5F%EA%B7%9C%EC%A0%9C%EA%B8%B0%EC%88%A0%ED%91%9C%EC%A4%80%28RTS%29%2FRegulatory%20Technical%20Standard%2Epdf&amp;viewid=8a810260%2D38c0%2D4aa0%2Da248%2Dd0b94b10d6d0&amp;parent=%2Fsites%2FKR%2DASR%2DESG%2DI%2FESG%20icom%20DB%2F%EA%B3%B5%EC%8B%9C%2FSFDR%2F%EA%B3%B5%EC%8B%9C%20%EC%A7%80%ED%91%9C%5F%EA%B7%9C%EC%A0%9C%EA%B8%B0%EC%88%A0%ED%91%9C%EC%A4%80%28RTS%29</t>
  </si>
  <si>
    <t>https://pwckor.sharepoint.com/sites/KR-ASR-ESG-I/ESG%20icom%20DB/Forms/AllItems.aspx?id=%2Fsites%2FKR%2DASR%2DESG%2DI%2FESG%20icom%20DB%2F%EA%B3%B5%EC%8B%9C%2FSFDR%2F%EB%B2%95%EC%95%88%2FRegulation%20on%20sustainability%E2%80%90related%20disclosures%20in%20the%20financial%20services%20sector%2Epdf&amp;viewid=8a810260%2D38c0%2D4aa0%2Da248%2Dd0b94b10d6d0&amp;parent=%2Fsites%2FKR%2DASR%2DESG%2DI%2FESG%20icom%20DB%2F%EA%B3%B5%EC%8B%9C%2FSFDR%2F%EB%B2%95%EC%95%88</t>
  </si>
  <si>
    <t>https://pwckor.sharepoint.com/sites/KR-ASR-ESG-I/ESG%20icom%20DB/Forms/AllItems.aspx?id=%2Fsites%2FKR%2DASR%2DESG%2DI%2FESG%20icom%20DB%2F%EA%B3%B5%EC%8B%9C%2FSEC%20%EA%B8%B0%ED%9B%84%EA%B3%B5%EC%8B%9C%20%EC%9D%98%EB%AC%B4%ED%99%94%20%EA%B7%9C%EC%A0%95%2F%EC%B4%88%EC%95%88%2FProposed%20Rule%20on%20Climate%2DRelated%20Disclosures%2Epdf&amp;viewid=8a810260%2D38c0%2D4aa0%2Da248%2Dd0b94b10d6d0&amp;parent=%2Fsites%2FKR%2DASR%2DESG%2DI%2FESG%20icom%20DB%2F%EA%B3%B5%EC%8B%9C%2FSEC%20%EA%B8%B0%ED%9B%84%EA%B3%B5%EC%8B%9C%20%EC%9D%98%EB%AC%B4%ED%99%94%20%EA%B7%9C%EC%A0%95%2F%EC%B4%88%EC%95%88</t>
  </si>
  <si>
    <t>https://pwckor.sharepoint.com/sites/KR-ASR-ESG-I/ESG%20icom%20DB/Forms/AllItems.aspx?id=%2Fsites%2FKR%2DASR%2DESG%2DI%2FESG%20icom%20DB%2F%ED%8F%89%EA%B0%80%2FKCGS%2F%EA%B8%B0%EA%B4%80%EC%86%8C%EA%B0%9C%2FKCGS%5FBROCHURE%5FKOREA%2Epdf&amp;viewid=8a810260%2D38c0%2D4aa0%2Da248%2Dd0b94b10d6d0&amp;parent=%2Fsites%2FKR%2DASR%2DESG%2DI%2FESG%20icom%20DB%2F%ED%8F%89%EA%B0%80%2FKCGS%2F%EA%B8%B0%EA%B4%80%EC%86%8C%EA%B0%9C</t>
  </si>
  <si>
    <t>https://pwckor.sharepoint.com/sites/KR-ASR-ESG-I/ESG%20icom%20DB/Forms/AllItems.aspx?id=%2Fsites%2FKR%2DASR%2DESG%2DI%2FESG%20icom%20DB%2F%ED%8F%89%EA%B0%80%2FKCGS%2F%EB%8C%80%EC%9D%91%EB%B0%A9%ED%96%A5%2F%EB%AA%A8%EB%B2%94%EA%B7%9C%EC%A4%80%2F1%2EESG%EB%AA%A8%EB%B2%94%EA%B7%9C%EC%A4%80%20%EA%B0%9C%EC%A0%95%ED%8C%90%282021%2E08%29%2Epdf&amp;viewid=8a810260%2D38c0%2D4aa0%2Da248%2Dd0b94b10d6d0&amp;parent=%2Fsites%2FKR%2DASR%2DESG%2DI%2FESG%20icom%20DB%2F%ED%8F%89%EA%B0%80%2FKCGS%2F%EB%8C%80%EC%9D%91%EB%B0%A9%ED%96%A5%2F%EB%AA%A8%EB%B2%94%EA%B7%9C%EC%A4%80</t>
  </si>
  <si>
    <t>https://pwckor.sharepoint.com/sites/KR-ASR-ESG-I/ESG%20icom%20DB/Forms/AllItems.aspx?id=%2Fsites%2FKR%2DASR%2DESG%2DI%2FESG%20icom%20DB%2F%ED%8F%89%EA%B0%80%2FKCGS%2F%EB%8C%80%EC%9D%91%EB%B0%A9%ED%96%A5%2F%EB%AA%A8%EB%B2%94%EA%B7%9C%EC%A4%80%2F%EA%B0%90%EC%82%AC%EC%9C%84%EC%9B%90%ED%9A%8C%20%EB%A7%A4%EB%89%B4%EC%96%BC%5F%EC%B2%B4%ED%81%AC%EB%A6%AC%EC%8A%A4%ED%8A%B8%282018%2E%2008%29%2Epdf&amp;viewid=8a810260%2D38c0%2D4aa0%2Da248%2Dd0b94b10d6d0&amp;parent=%2Fsites%2FKR%2DASR%2DESG%2DI%2FESG%20icom%20DB%2F%ED%8F%89%EA%B0%80%2FKCGS%2F%EB%8C%80%EC%9D%91%EB%B0%A9%ED%96%A5%2F%EB%AA%A8%EB%B2%94%EA%B7%9C%EC%A4%80</t>
  </si>
  <si>
    <t>https://pwckor.sharepoint.com/sites/KR-ASR-ESG-I/ESG%20icom%20DB/Forms/AllItems.aspx?id=%2Fsites%2FKR%2DASR%2DESG%2DI%2FESG%20icom%20DB%2F%ED%8F%89%EA%B0%80%2FKCGS%2F%EB%8C%80%EC%9D%91%EB%B0%A9%ED%96%A5%2F%EB%AA%A8%EB%B2%94%EA%B7%9C%EC%A4%80%2F%EA%B0%90%EC%82%AC%EC%9C%84%EC%9B%90%ED%9A%8C%20%EB%AA%A8%EB%B2%94%EA%B7%9C%EC%A4%80%282018%2E%2005%29%2Epdf&amp;viewid=8a810260%2D38c0%2D4aa0%2Da248%2Dd0b94b10d6d0&amp;parent=%2Fsites%2FKR%2DASR%2DESG%2DI%2FESG%20icom%20DB%2F%ED%8F%89%EA%B0%80%2FKCGS%2F%EB%8C%80%EC%9D%91%EB%B0%A9%ED%96%A5%2F%EB%AA%A8%EB%B2%94%EA%B7%9C%EC%A4%80</t>
  </si>
  <si>
    <t>https://pwckor.sharepoint.com/sites/KR-ASR-ESG-I/ESG%20icom%20DB/Forms/AllItems.aspx?id=%2Fsites%2FKR%2DASR%2DESG%2DI%2FESG%20icom%20DB%2F%ED%8F%89%EA%B0%80%2FKCGS%2F%EB%8C%80%EC%9D%91%EB%B0%A9%ED%96%A5%2F%EB%AA%A8%EB%B2%94%EA%B7%9C%EC%A4%80%2F%EA%B8%B0%EC%97%85%EC%A7%80%EB%B0%B0%EA%B5%AC%EC%A1%B0%20%EB%AA%A8%EB%B2%94%EA%B7%9C%EC%A4%80%282%EC%B0%A8%EA%B0%9C%EC%A0%95%2C2016%2E08%29%2Epdf&amp;viewid=8a810260%2D38c0%2D4aa0%2Da248%2Dd0b94b10d6d0&amp;parent=%2Fsites%2FKR%2DASR%2DESG%2DI%2FESG%20icom%20DB%2F%ED%8F%89%EA%B0%80%2FKCGS%2F%EB%8C%80%EC%9D%91%EB%B0%A9%ED%96%A5%2F%EB%AA%A8%EB%B2%94%EA%B7%9C%EC%A4%80</t>
  </si>
  <si>
    <t>https://pwckor.sharepoint.com/sites/KR-ASR-ESG-I/ESG%20icom%20DB/Forms/AllItems.aspx?id=%2Fsites%2FKR%2DASR%2DESG%2DI%2FESG%20icom%20DB%2F%ED%8F%89%EA%B0%80%2FKCGS%2F%EB%8C%80%EC%9D%91%EB%B0%A9%ED%96%A5%2F%EB%AA%A8%EB%B2%94%EA%B7%9C%EC%A4%80%2F%EC%82%AC%ED%9A%8C%EB%AA%A8%EB%B2%94%EA%B7%9C%EC%A4%80%282010%2E12%29%2Epdf&amp;viewid=8a810260%2D38c0%2D4aa0%2Da248%2Dd0b94b10d6d0&amp;parent=%2Fsites%2FKR%2DASR%2DESG%2DI%2FESG%20icom%20DB%2F%ED%8F%89%EA%B0%80%2FKCGS%2F%EB%8C%80%EC%9D%91%EB%B0%A9%ED%96%A5%2F%EB%AA%A8%EB%B2%94%EA%B7%9C%EC%A4%80</t>
  </si>
  <si>
    <t>https://pwckor.sharepoint.com/sites/KR-ASR-ESG-I/ESG%20icom%20DB/Forms/AllItems.aspx?id=%2Fsites%2FKR%2DASR%2DESG%2DI%2FESG%20icom%20DB%2F%ED%8F%89%EA%B0%80%2FKCGS%2F%EB%8C%80%EC%9D%91%EB%B0%A9%ED%96%A5%2F%EB%AA%A8%EB%B2%94%EA%B7%9C%EC%A4%80%2F%ED%99%98%EA%B2%BD%EB%AA%A8%EB%B2%94%EA%B7%9C%EC%A4%80%282010%2E12%29%2Epdf&amp;viewid=8a810260%2D38c0%2D4aa0%2Da248%2Dd0b94b10d6d0&amp;parent=%2Fsites%2FKR%2DASR%2DESG%2DI%2FESG%20icom%20DB%2F%ED%8F%89%EA%B0%80%2FKCGS%2F%EB%8C%80%EC%9D%91%EB%B0%A9%ED%96%A5%2F%EB%AA%A8%EB%B2%94%EA%B7%9C%EC%A4%80</t>
  </si>
  <si>
    <t>https://pwckor.sharepoint.com/sites/KR-ASR-ESG-I/ESG%20icom%20DB/Forms/AllItems.aspx?id=%2Fsites%2FKR%2DASR%2DESG%2DI%2FESG%20icom%20DB%2F%ED%8F%89%EA%B0%80%2FKCGS%2F%EB%8C%80%EC%9D%91%EB%B0%A9%ED%96%A5%2F%EA%B0%80%EC%9D%B4%EB%93%9C%EB%9D%BC%EC%9D%B8%2FCEO%20%ED%8F%89%EA%B0%80%20%EA%B0%80%EC%9D%B4%EB%93%9C%EB%9D%BC%EC%9D%B8%2Epdf&amp;viewid=8a810260%2D38c0%2D4aa0%2Da248%2Dd0b94b10d6d0&amp;parent=%2Fsites%2FKR%2DASR%2DESG%2DI%2FESG%20icom%20DB%2F%ED%8F%89%EA%B0%80%2FKCGS%2F%EB%8C%80%EC%9D%91%EB%B0%A9%ED%96%A5%2F%EA%B0%80%EC%9D%B4%EB%93%9C%EB%9D%BC%EC%9D%B8</t>
  </si>
  <si>
    <t>https://pwckor.sharepoint.com/sites/KR-ASR-ESG-I/ESG%20icom%20DB/Forms/AllItems.aspx?id=%2Fsites%2FKR%2DASR%2DESG%2DI%2FESG%20icom%20DB%2F%ED%8F%89%EA%B0%80%2FKCGS%2F%EB%8C%80%EC%9D%91%EB%B0%A9%ED%96%A5%2F%EA%B0%80%EC%9D%B4%EB%93%9C%EB%9D%BC%EC%9D%B8%2FKCGS%20%EC%9D%98%EA%B2%B0%EA%B6%8C%20%ED%96%89%EC%82%AC%20%EA%B0%80%EC%9D%B4%EB%93%9C%EB%9D%BC%EC%9D%B8%20%282021%2E1%20%EA%B0%9C%EC%A0%95%29%2Epdf&amp;viewid=8a810260%2D38c0%2D4aa0%2Da248%2Dd0b94b10d6d0&amp;parent=%2Fsites%2FKR%2DASR%2DESG%2DI%2FESG%20icom%20DB%2F%ED%8F%89%EA%B0%80%2FKCGS%2F%EB%8C%80%EC%9D%91%EB%B0%A9%ED%96%A5%2F%EA%B0%80%EC%9D%B4%EB%93%9C%EB%9D%BC%EC%9D%B8</t>
  </si>
  <si>
    <t>https://pwckor.sharepoint.com/sites/KR-ASR-ESG-I/ESG%20icom%20DB/Forms/AllItems.aspx?id=%2Fsites%2FKR%2DASR%2DESG%2DI%2FESG%20icom%20DB%2F%ED%8F%89%EA%B0%80%2FKCGS%2F%EB%8C%80%EC%9D%91%EB%B0%A9%ED%96%A5%2F%EA%B0%80%EC%9D%B4%EB%93%9C%EB%9D%BC%EC%9D%B8%2F%EB%B3%B4%EC%83%81%EC%9C%84%EC%9B%90%ED%9A%8C%20%EA%B0%80%EC%9D%B4%EB%93%9C%EB%9D%BC%EC%9D%B8%2Epdf&amp;viewid=8a810260%2D38c0%2D4aa0%2Da248%2Dd0b94b10d6d0&amp;parent=%2Fsites%2FKR%2DASR%2DESG%2DI%2FESG%20icom%20DB%2F%ED%8F%89%EA%B0%80%2FKCGS%2F%EB%8C%80%EC%9D%91%EB%B0%A9%ED%96%A5%2F%EA%B0%80%EC%9D%B4%EB%93%9C%EB%9D%BC%EC%9D%B8</t>
  </si>
  <si>
    <t>https://pwckor.sharepoint.com/sites/KR-ASR-ESG-I/ESG%20icom%20DB/Forms/AllItems.aspx?id=%2Fsites%2FKR%2DASR%2DESG%2DI%2FESG%20icom%20DB%2F%ED%8F%89%EA%B0%80%2FKCGS%2F%EB%8C%80%EC%9D%91%EB%B0%A9%ED%96%A5%2F%EA%B0%80%EC%9D%B4%EB%93%9C%EB%9D%BC%EC%9D%B8%2F%EC%9D%B4%EC%82%AC%ED%9A%8C%20%EC%9A%B4%EC%98%81%20%EA%B0%80%EC%9D%B4%EB%93%9C%EB%9D%BC%EC%9D%B8%2Epdf&amp;viewid=8a810260%2D38c0%2D4aa0%2Da248%2Dd0b94b10d6d0&amp;parent=%2Fsites%2FKR%2DASR%2DESG%2DI%2FESG%20icom%20DB%2F%ED%8F%89%EA%B0%80%2FKCGS%2F%EB%8C%80%EC%9D%91%EB%B0%A9%ED%96%A5%2F%EA%B0%80%EC%9D%B4%EB%93%9C%EB%9D%BC%EC%9D%B8</t>
  </si>
  <si>
    <t>https://pwckor.sharepoint.com/sites/KR-ASR-ESG-I/ESG%20icom%20DB/Forms/AllItems.aspx?id=%2Fsites%2FKR%2DASR%2DESG%2DI%2FESG%20icom%20DB%2F%ED%8F%89%EA%B0%80%2FKCGS%2F%EB%8C%80%EC%9D%91%EB%B0%A9%ED%96%A5%2F%EA%B0%80%EC%9D%B4%EB%93%9C%EB%9D%BC%EC%9D%B8%2F%EC%9D%B4%EC%82%AC%ED%9A%8C%20%ED%8F%89%EA%B0%80%20%EA%B0%80%EC%9D%B4%EB%93%9C%EB%9D%BC%EC%9D%B8%2Epdf&amp;viewid=8a810260%2D38c0%2D4aa0%2Da248%2Dd0b94b10d6d0&amp;parent=%2Fsites%2FKR%2DASR%2DESG%2DI%2FESG%20icom%20DB%2F%ED%8F%89%EA%B0%80%2FKCGS%2F%EB%8C%80%EC%9D%91%EB%B0%A9%ED%96%A5%2F%EA%B0%80%EC%9D%B4%EB%93%9C%EB%9D%BC%EC%9D%B8</t>
  </si>
  <si>
    <t>https://pwckor.sharepoint.com/sites/KR-ASR-ESG-I/ESG%20icom%20DB/Forms/AllItems.aspx?id=%2Fsites%2FKR%2DASR%2DESG%2DI%2FESG%20icom%20DB%2F%ED%8F%89%EA%B0%80%2FKCGS%2F%EB%8C%80%EC%9D%91%EB%B0%A9%ED%96%A5%2F%EC%95%88%EB%82%B4%EC%84%9C%2F%ED%95%9C%EA%B5%ADESG%EA%B8%B0%EC%A4%80%EC%9B%90ESG%5F%ED%8F%89%EA%B0%80%EC%95%88%EB%82%B4%2Epdf&amp;viewid=8a810260%2D38c0%2D4aa0%2Da248%2Dd0b94b10d6d0&amp;parent=%2Fsites%2FKR%2DASR%2DESG%2DI%2FESG%20icom%20DB%2F%ED%8F%89%EA%B0%80%2FKCGS%2F%EB%8C%80%EC%9D%91%EB%B0%A9%ED%96%A5%2F%EC%95%88%EB%82%B4%EC%84%9C</t>
  </si>
  <si>
    <t>N/A</t>
  </si>
  <si>
    <t>https://pwckor.sharepoint.com/sites/KR-ASR-ESG-I/ESG%20icom%20DB/Forms/AllItems.aspx?id=%2Fsites%2FKR%2DASR%2DESG%2DI%2FESG%20icom%20DB%2F%ED%8F%89%EA%B0%80%2FMSCI%2F%EA%B8%B0%EA%B4%80%EC%86%8C%EA%B0%9C%2FMSCI%20ESG%20Ratings%20Brochure%2Dcbr%2Den%2Epdf&amp;viewid=8a810260%2D38c0%2D4aa0%2Da248%2Dd0b94b10d6d0&amp;parent=%2Fsites%2FKR%2DASR%2DESG%2DI%2FESG%20icom%20DB%2F%ED%8F%89%EA%B0%80%2FMSCI%2F%EA%B8%B0%EA%B4%80%EC%86%8C%EA%B0%9C</t>
  </si>
  <si>
    <t>https://pwckor.sharepoint.com/sites/KR-ASR-ESG-I/ESG%20icom%20DB/Forms/AllItems.aspx?id=%2Fsites%2FKR%2DASR%2DESG%2DI%2FESG%20icom%20DB%2F%ED%8F%89%EA%B0%80%2FMSCI%2F%EB%8C%80%EC%9D%91%EB%B0%A9%ED%96%A5%2F%ED%8F%89%EA%B0%80%20%EB%B0%A9%EB%B2%95%EB%A1%A0%2FCore%20Methodology%2FMSCI%20ESG%20Ratings%20Methodology%20%28002%29%2Epdf&amp;viewid=8a810260%2D38c0%2D4aa0%2Da248%2Dd0b94b10d6d0&amp;parent=%2Fsites%2FKR%2DASR%2DESG%2DI%2FESG%20icom%20DB%2F%ED%8F%89%EA%B0%80%2FMSCI%2F%EB%8C%80%EC%9D%91%EB%B0%A9%ED%96%A5%2F%ED%8F%89%EA%B0%80%20%EB%B0%A9%EB%B2%95%EB%A1%A0%2FCore%20Methodology</t>
  </si>
  <si>
    <t>https://pwckor.sharepoint.com/sites/KR-ASR-ESG-I/ESG%20icom%20DB/Forms/AllItems.aspx?id=%2Fsites%2FKR%2DASR%2DESG%2DI%2FESG%20icom%20DB%2F%ED%8F%89%EA%B0%80%2FMSCI%2F%EB%8C%80%EC%9D%91%EB%B0%A9%ED%96%A5%2F%ED%8F%89%EA%B0%80%20%EB%B0%A9%EB%B2%95%EB%A1%A0%2FCore%20Methodology%2FMSCI%20ESG%20Ratings%20Methodology%20%2D%20Process%20%28002%29%2Epdf&amp;viewid=8a810260%2D38c0%2D4aa0%2Da248%2Dd0b94b10d6d0&amp;parent=%2Fsites%2FKR%2DASR%2DESG%2DI%2FESG%20icom%20DB%2F%ED%8F%89%EA%B0%80%2FMSCI%2F%EB%8C%80%EC%9D%91%EB%B0%A9%ED%96%A5%2F%ED%8F%89%EA%B0%80%20%EB%B0%A9%EB%B2%95%EB%A1%A0%2FCore%20Methodology</t>
  </si>
  <si>
    <t>https://pwckor.sharepoint.com/sites/KR-ASR-ESG-I/ESG%20icom%20DB/Forms/AllItems.aspx?id=%2Fsites%2FKR%2DASR%2DESG%2DI%2FESG%20icom%20DB%2F%ED%8F%89%EA%B0%80%2FMSCI%2F%EB%8C%80%EC%9D%91%EB%B0%A9%ED%96%A5%2F%ED%8F%89%EA%B0%80%20%EB%B0%A9%EB%B2%95%EB%A1%A0%2FEnvironmental%20Pillar%2FMSCI%20ESG%20Ratings%20Methodology%20%2D%20Biodiversity%20%26%20Land%20Use%20Key%20Issue%2Epdf&amp;viewid=8a810260%2D38c0%2D4aa0%2Da248%2Dd0b94b10d6d0&amp;parent=%2Fsites%2FKR%2DASR%2DESG%2DI%2FESG%20icom%20DB%2F%ED%8F%89%EA%B0%80%2FMSCI%2F%EB%8C%80%EC%9D%91%EB%B0%A9%ED%96%A5%2F%ED%8F%89%EA%B0%80%20%EB%B0%A9%EB%B2%95%EB%A1%A0%2FEnvironmental%20Pillar</t>
  </si>
  <si>
    <t>https://pwckor.sharepoint.com/sites/KR-ASR-ESG-I/ESG%20icom%20DB/Forms/AllItems.aspx?id=%2Fsites%2FKR%2DASR%2DESG%2DI%2FESG%20icom%20DB%2F%ED%8F%89%EA%B0%80%2FMSCI%2F%EB%8C%80%EC%9D%91%EB%B0%A9%ED%96%A5%2F%ED%8F%89%EA%B0%80%20%EB%B0%A9%EB%B2%95%EB%A1%A0%2FEnvironmental%20Pillar%2FMSCI%20ESG%20Ratings%20Methodology%20%2D%20Carbon%20Emissions%20Key%20Issue%2Epdf&amp;viewid=8a810260%2D38c0%2D4aa0%2Da248%2Dd0b94b10d6d0&amp;parent=%2Fsites%2FKR%2DASR%2DESG%2DI%2FESG%20icom%20DB%2F%ED%8F%89%EA%B0%80%2FMSCI%2F%EB%8C%80%EC%9D%91%EB%B0%A9%ED%96%A5%2F%ED%8F%89%EA%B0%80%20%EB%B0%A9%EB%B2%95%EB%A1%A0%2FEnvironmental%20Pillar</t>
  </si>
  <si>
    <t>https://pwckor.sharepoint.com/:b:/r/sites/KR-ASR-ESG-I/ESG%20icom%20DB/%ED%8F%89%EA%B0%80/MSCI/%EB%8C%80%EC%9D%91%EB%B0%A9%ED%96%A5/%ED%8F%89%EA%B0%80%20%EB%B0%A9%EB%B2%95%EB%A1%A0/Environmental%20Pillar/MSCI%20ESG%20Ratings%20Methodology%20-%20Climate%20Change%20Vulnerability%20Key%20Issue.pdf?csf=1&amp;web=1&amp;e=fQSlOj</t>
  </si>
  <si>
    <t>https://pwckor.sharepoint.com/:b:/r/sites/KR-ASR-ESG-I/ESG%20icom%20DB/%ED%8F%89%EA%B0%80/MSCI/%EB%8C%80%EC%9D%91%EB%B0%A9%ED%96%A5/%ED%8F%89%EA%B0%80%20%EB%B0%A9%EB%B2%95%EB%A1%A0/Environmental%20Pillar/MSCI%20ESG%20Ratings%20Methodology%20-%20Electronic%20Waste%20Key%20Issue%20-%20Final.pdf?csf=1&amp;web=1&amp;e=1Tasy5</t>
  </si>
  <si>
    <t>https://pwckor.sharepoint.com/sites/KR-ASR-ESG-I/ESG%20icom%20DB/Forms/AllItems.aspx?id=%2Fsites%2FKR%2DASR%2DESG%2DI%2FESG%20icom%20DB%2F%ED%8F%89%EA%B0%80%2FMSCI%2F%EB%8C%80%EC%9D%91%EB%B0%A9%ED%96%A5%2F%ED%8F%89%EA%B0%80%20%EB%B0%A9%EB%B2%95%EB%A1%A0%2FEnvironmental%20Pillar%2FMSCI%20ESG%20Ratings%20Methodology%20%2D%20Financing%20Environmental%20Impact%20Key%20Issue%2Epdf&amp;viewid=8a810260%2D38c0%2D4aa0%2Da248%2Dd0b94b10d6d0&amp;parent=%2Fsites%2FKR%2DASR%2DESG%2DI%2FESG%20icom%20DB%2F%ED%8F%89%EA%B0%80%2FMSCI%2F%EB%8C%80%EC%9D%91%EB%B0%A9%ED%96%A5%2F%ED%8F%89%EA%B0%80%20%EB%B0%A9%EB%B2%95%EB%A1%A0%2FEnvironmental%20Pillar</t>
  </si>
  <si>
    <t>https://pwckor.sharepoint.com/:b:/r/sites/KR-ASR-ESG-I/ESG%20icom%20DB/%ED%8F%89%EA%B0%80/MSCI/%EB%8C%80%EC%9D%91%EB%B0%A9%ED%96%A5/%ED%8F%89%EA%B0%80%20%EB%B0%A9%EB%B2%95%EB%A1%A0/Environmental%20Pillar/MSCI%20ESG%20Ratings%20Methodology%20-%20Opportunities%20in%20Clean%20Tech%20Key%20Issue.pdf?csf=1&amp;web=1&amp;e=qlxRUZ</t>
  </si>
  <si>
    <t>https://pwckor.sharepoint.com/:b:/r/sites/KR-ASR-ESG-I/ESG%20icom%20DB/%ED%8F%89%EA%B0%80/MSCI/%EB%8C%80%EC%9D%91%EB%B0%A9%ED%96%A5/%ED%8F%89%EA%B0%80%20%EB%B0%A9%EB%B2%95%EB%A1%A0/Environmental%20Pillar/MSCI%20ESG%20Ratings%20Methodology%20-%20Opportunities%20in%20Green%20Building%20Key%20Issue.pdf?csf=1&amp;web=1&amp;e=VXBGKl</t>
  </si>
  <si>
    <t>https://pwckor.sharepoint.com/:b:/r/sites/KR-ASR-ESG-I/ESG%20icom%20DB/%ED%8F%89%EA%B0%80/MSCI/%EB%8C%80%EC%9D%91%EB%B0%A9%ED%96%A5/%ED%8F%89%EA%B0%80%20%EB%B0%A9%EB%B2%95%EB%A1%A0/Environmental%20Pillar/MSCI%20ESG%20Ratings%20Methodology%20-%20Opportunities%20in%20Renewable%20Energy%20Key%20Issue.pdf?csf=1&amp;web=1&amp;e=V1dcAE</t>
  </si>
  <si>
    <t>https://pwckor.sharepoint.com/:b:/r/sites/KR-ASR-ESG-I/ESG%20icom%20DB/%ED%8F%89%EA%B0%80/MSCI/%EB%8C%80%EC%9D%91%EB%B0%A9%ED%96%A5/%ED%8F%89%EA%B0%80%20%EB%B0%A9%EB%B2%95%EB%A1%A0/Environmental%20Pillar/MSCI%20ESG%20Ratings%20Methodology%20-%20Packaging%20Materials%20%26%20Waste%20Key%20Issue.pdf?csf=1&amp;web=1&amp;e=ixokTg</t>
  </si>
  <si>
    <t>https://pwckor.sharepoint.com/:b:/r/sites/KR-ASR-ESG-I/ESG%20icom%20DB/%ED%8F%89%EA%B0%80/MSCI/%EB%8C%80%EC%9D%91%EB%B0%A9%ED%96%A5/%ED%8F%89%EA%B0%80%20%EB%B0%A9%EB%B2%95%EB%A1%A0/Environmental%20Pillar/MSCI%20ESG%20Ratings%20Methodology%20-%20Product%20Carbon%20Footprint%20Key%20Issue.pdf?csf=1&amp;web=1&amp;e=Te5i04</t>
  </si>
  <si>
    <t>https://pwckor.sharepoint.com/:b:/r/sites/KR-ASR-ESG-I/ESG%20icom%20DB/%ED%8F%89%EA%B0%80/MSCI/%EB%8C%80%EC%9D%91%EB%B0%A9%ED%96%A5/%ED%8F%89%EA%B0%80%20%EB%B0%A9%EB%B2%95%EB%A1%A0/Environmental%20Pillar/MSCI%20ESG%20Ratings%20Methodology%20-%20Raw%20Material%20Sourcing%20Key%20Issue.pdf?csf=1&amp;web=1&amp;e=v3dhnL</t>
  </si>
  <si>
    <t>https://pwckor.sharepoint.com/:b:/r/sites/KR-ASR-ESG-I/ESG%20icom%20DB/%ED%8F%89%EA%B0%80/MSCI/%EB%8C%80%EC%9D%91%EB%B0%A9%ED%96%A5/%ED%8F%89%EA%B0%80%20%EB%B0%A9%EB%B2%95%EB%A1%A0/Environmental%20Pillar/MSCI%20ESG%20Ratings%20Methodology%20-%20Toxic%20Emissions%20%26%20Waste%20Key%20Issue.pdf?csf=1&amp;web=1&amp;e=7QHS6C</t>
  </si>
  <si>
    <t>https://pwckor.sharepoint.com/:b:/r/sites/KR-ASR-ESG-I/ESG%20icom%20DB/%ED%8F%89%EA%B0%80/MSCI/%EB%8C%80%EC%9D%91%EB%B0%A9%ED%96%A5/%ED%8F%89%EA%B0%80%20%EB%B0%A9%EB%B2%95%EB%A1%A0/Environmental%20Pillar/MSCI%20ESG%20Ratings%20Methodology%20-%20Water%20Stress%20Key%20Issue.pdf?csf=1&amp;web=1&amp;e=uuHMFt</t>
  </si>
  <si>
    <t>MSCI ESG Ratings Methodology - Access to Communications Key Issue.pdf</t>
  </si>
  <si>
    <t>MSCI ESG Ratings Methodology - Access to Finance Key Issue.pdf</t>
  </si>
  <si>
    <t>MSCI ESG Ratings Methodology - Access to Health Care Key Issue.pdf</t>
  </si>
  <si>
    <t>MSCI ESG Ratings Methodology - Chemical Safety Key Issue.pdf</t>
  </si>
  <si>
    <t>CC_Questionnaire_Full_Banksprogram_RE100_SupplyChain_15-02-2023_04-55-04.docx</t>
  </si>
  <si>
    <t>© 2023 CDP Worldwide. All rights reserved.</t>
  </si>
  <si>
    <t>CDP Framework</t>
  </si>
  <si>
    <t>CC_Questionnaire_AC_Full_InvestmentCommunity_15-02-2023_05-21-30.docx</t>
  </si>
  <si>
    <t>CC_Questionnaire_CG_Full_InvestmentCommunity_15-02-2023_05-23-26.docx</t>
  </si>
  <si>
    <t>CC_Questionnaire_CE_Full_InvestmentCommunity_15-02-2023_05-27-03.docx</t>
  </si>
  <si>
    <t>CC_Questionnaire_CH_Full_InvestmentCommunity_15-02-2023_05-29-17.docx</t>
  </si>
  <si>
    <t>CC_Questionnaire_CO_Full_InvestmentCommunity_15-02-2023_05-32-50.docx</t>
  </si>
  <si>
    <t>CC_Questionnaire_CN_Full_InvestmentCommunity_15-02-2023_05-37-45.docx</t>
  </si>
  <si>
    <t>CC_Questionnaire_EU_Full_InvestmentCommunity_15-02-2023_05-38-57.docx</t>
  </si>
  <si>
    <t>CC_Questionnaire_FS_Full_Banksprogram_InvestmentCommunity_NetZeroAssetManagersinitiative_15-02-2023_05-40-12.docx</t>
  </si>
  <si>
    <t>CC_Questionnaire_FB_Full_InvestmentCommunity_15-02-2023_05-53-13.docx</t>
  </si>
  <si>
    <t>CC_Questionnaire_MM_Full_InvestmentCommunity_15-02-2023_06-33-27.docx</t>
  </si>
  <si>
    <t>CC_Questionnaire_OG_Full_InvestmentCommunity_15-02-2023_06-35-02.docx</t>
  </si>
  <si>
    <t>CC_Questionnaire_PF_Full_InvestmentCommunity_15-02-2023_06-35-58.docx</t>
  </si>
  <si>
    <t>CC_Questionnaire_RE_Full_InvestmentCommunity_15-02-2023_06-37-34.docx</t>
  </si>
  <si>
    <t>CC_Questionnaire_ST_Full_InvestmentCommunity_15-02-2023_06-38-41.docx</t>
  </si>
  <si>
    <t>CC_Questionnaire_TO_Full_InvestmentCommunity_15-02-2023_06-39-52.docx</t>
  </si>
  <si>
    <t>CC_Questionnaire_TO_Full_InvestmentCommunity_15-02-2023_06-40-55.docx</t>
  </si>
  <si>
    <t>CC_Questionnaire_TS_Full_InvestmentCommunity_15-02-2023_06-48-07.docx</t>
  </si>
  <si>
    <t>CC_ReportingGuidance_Full_RE100_SupplyChain_15-02-2023_07-45-58.pdf</t>
  </si>
  <si>
    <t>CC_ReportingGuidance_AC_Full_InvestmentCommunity_15-02-2023_08-03-05.pdf</t>
  </si>
  <si>
    <t>CC_ReportingGuidance_CG_Full_InvestmentCommunity_15-02-2023_08-05-31.pdf</t>
  </si>
  <si>
    <t>CC_ReportingGuidance_CE_Full_InvestmentCommunity_15-02-2023_08-07-29.pdf</t>
  </si>
  <si>
    <t>CC_ReportingGuidance_CH_Full_InvestmentCommunity_15-02-2023_08-08-38.pdf</t>
  </si>
  <si>
    <t>CC_ReportingGuidance_CO_Full_InvestmentCommunity_15-02-2023_08-10-07.pdf</t>
  </si>
  <si>
    <t>CC_ReportingGuidance_CN_Full_InvestmentCommunity_15-02-2023_08-11-28.pdf</t>
  </si>
  <si>
    <t>CC_ReportingGuidance_EU_Full_InvestmentCommunity_15-02-2023_08-13-09.pdf</t>
  </si>
  <si>
    <t>CC_ReportingGuidance_FS_Full_InvestmentCommunity_15-02-2023_08-14-24.pdf</t>
  </si>
  <si>
    <t>CC_ReportingGuidance_FB_Full_InvestmentCommunity_15-02-2023_08-16-08.pdf</t>
  </si>
  <si>
    <t>CC_ReportingGuidance_MM_Full_InvestmentCommunity_15-02-2023_08-18-31.pdf</t>
  </si>
  <si>
    <t>CC_ReportingGuidance_OG_Full_InvestmentCommunity_15-02-2023_08-19-50.pdf</t>
  </si>
  <si>
    <t>CC_ReportingGuidance_PF_Full_InvestmentCommunity_15-02-2023_08-21-07.pdf</t>
  </si>
  <si>
    <t>CC_ReportingGuidance_RE_Full_InvestmentCommunity_15-02-2023_08-22-23.pdf</t>
  </si>
  <si>
    <t>CC_ReportingGuidance_ST_Full_InvestmentCommunity_15-02-2023_08-23-45.pdf</t>
  </si>
  <si>
    <t>CC_ReportingGuidance_TO_Full_InvestmentCommunity_15-02-2023_08-24-47.pdf</t>
  </si>
  <si>
    <t>CC_ReportingGuidance_TO_Full_InvestmentCommunity_15-02-2023_08-26-21.pdf</t>
  </si>
  <si>
    <t>CC_ReportingGuidance_TS_Full_InvestmentCommunity_15-02-2023_08-27-58.pdf</t>
  </si>
  <si>
    <t>WS_Questionnaire_Full_InvestmentCommunity_21-02-2023_01-05-41.docx</t>
  </si>
  <si>
    <t>WS_Questionnaire_AC_Full_InvestmentCommunity_21-02-2023_01-08-03.docx</t>
  </si>
  <si>
    <t>WS_Questionnaire_CG_Full_InvestmentCommunity_21-02-2023_01-11-13.docx</t>
  </si>
  <si>
    <t>WS_Questionnaire_CE_Full_InvestmentCommunity_21-02-2023_01-12-22.docx</t>
  </si>
  <si>
    <t>WS_Questionnaire_CH_Full_InvestmentCommunity_21-02-2023_01-13-30.docx</t>
  </si>
  <si>
    <t>WS_Questionnaire_CO_Full_InvestmentCommunity_21-02-2023_01-24-33.docx</t>
  </si>
  <si>
    <t>WS_Questionnaire_CN_Full_InvestmentCommunity_21-02-2023_01-25-59.docx</t>
  </si>
  <si>
    <t>WS_Questionnaire_EU_Full_InvestmentCommunity_21-02-2023_01-27-06.docx</t>
  </si>
  <si>
    <t>WS_Questionnaire_FS_Full_InvestmentCommunity_21-02-2023_01-28-05.docx</t>
  </si>
  <si>
    <t>WS_Questionnaire_FB_Full_InvestmentCommunity_21-02-2023_01-29-22.docx</t>
  </si>
  <si>
    <t>WS_Questionnaire_MM_Full_InvestmentCommunity_21-02-2023_01-30-32.docx</t>
  </si>
  <si>
    <t>WS_Questionnaire_OG_Full_InvestmentCommunity_21-02-2023_01-31-31.docx</t>
  </si>
  <si>
    <t>WS_Questionnaire_PF_Full_InvestmentCommunity_21-02-2023_01-32-35.docx</t>
  </si>
  <si>
    <t>WS_Questionnaire_RE_Full_InvestmentCommunity_21-02-2023_01-34-15.docx</t>
  </si>
  <si>
    <t>WS_Questionnaire_ST_Full_InvestmentCommunity_21-02-2023_01-35-18.docx</t>
  </si>
  <si>
    <t>WS_Questionnaire_TO_Full_InvestmentCommunity_21-02-2023_01-42-58.docx</t>
  </si>
  <si>
    <t>WS_Questionnaire_TO_Full_InvestmentCommunity_21-02-2023_01-37-20.docx</t>
  </si>
  <si>
    <t>WS_Questionnaire_TS_Full_InvestmentCommunity_21-02-2023_01-38-26.docx</t>
  </si>
  <si>
    <t>F_Questionnaire_Full_InvestmentCommunity_21-02-2023_00-56-00.docx</t>
  </si>
  <si>
    <t>F_Questionnaire_AC_Full_InvestmentCommunity_21-02-2023_00-54-46.docx</t>
  </si>
  <si>
    <t>F_Questionnaire_CG_Full_InvestmentCommunity_21-02-2023_00-55-30.docx</t>
  </si>
  <si>
    <t>F_Questionnaire_CE_Full_InvestmentCommunity_21-02-2023_00-56-31.docx</t>
  </si>
  <si>
    <t>F_Questionnaire_CH_Full_InvestmentCommunity_21-02-2023_00-56-59.docx</t>
  </si>
  <si>
    <t>F_Questionnaire_CO_Full_InvestmentCommunity_21-02-2023_00-57-23.docx</t>
  </si>
  <si>
    <t>F_Questionnaire_CN_Full_InvestmentCommunity_21-02-2023_00-57-46.docx</t>
  </si>
  <si>
    <t>F_Questionnaire_EU_Full_InvestmentCommunity_21-02-2023_00-58-10.docx</t>
  </si>
  <si>
    <t>F_Questionnaire_FS_Full_Banksprogram_InvestmentCommunity_21-02-2023_01-17-11.docx</t>
  </si>
  <si>
    <t>F_Questionnaire_FB_Full_InvestmentCommunity_21-02-2023_01-17-45.docx</t>
  </si>
  <si>
    <t>F_Questionnaire_MM_Full_InvestmentCommunity_21-02-2023_01-18-13.docx</t>
  </si>
  <si>
    <t>F_Questionnaire_OG_Full_InvestmentCommunity_21-02-2023_01-18-59.docx</t>
  </si>
  <si>
    <t>F_Questionnaire_PF_Full_InvestmentCommunity_21-02-2023_01-19-42.docx</t>
  </si>
  <si>
    <t>F_Questionnaire_RE_Full_InvestmentCommunity_21-02-2023_01-20-13.docx</t>
  </si>
  <si>
    <t>F_Questionnaire_ST_Full_InvestmentCommunity_21-02-2023_01-20-39.docx</t>
  </si>
  <si>
    <t>F_Questionnaire_TO_Full_InvestmentCommunity_21-02-2023_01-21-15.docx</t>
  </si>
  <si>
    <t>F_Questionnaire_TO_Full_InvestmentCommunity_21-02-2023_01-21-46.docx</t>
  </si>
  <si>
    <t>F_Questionnaire_TS_Full_InvestmentCommunity_21-02-2023_01-22-17.docx</t>
  </si>
  <si>
    <t>F_ReportingGuidance_Full_InvestmentCommunity_21-02-2023_01-58-36.pdf</t>
  </si>
  <si>
    <t>F_ReportingGuidance_AC_Full_InvestmentCommunity_21-02-2023_01-33-54.pdf</t>
  </si>
  <si>
    <t>F_ReportingGuidance_CG_Full_InvestmentCommunity_21-02-2023_01-34-48.pdf</t>
  </si>
  <si>
    <t>F_ReportingGuidance_CE_Full_InvestmentCommunity_21-02-2023_01-35-36.pdf</t>
  </si>
  <si>
    <t>F_ReportingGuidance_CH_Full_InvestmentCommunity_21-02-2023_01-36-21.pdf</t>
  </si>
  <si>
    <t>F_ReportingGuidance_CO_Full_InvestmentCommunity_21-02-2023_01-37-07.pdf</t>
  </si>
  <si>
    <t>F_ReportingGuidance_CN_Full_InvestmentCommunity_21-02-2023_01-38-01.pdf</t>
  </si>
  <si>
    <t>F_ReportingGuidance_EU_Full_InvestmentCommunity_21-02-2023_01-38-37.pdf</t>
  </si>
  <si>
    <t>F_ReportingGuidance_FS_Full_Banksprogram_InvestmentCommunity_21-02-2023_01-39-42.pdf</t>
  </si>
  <si>
    <t>F_ReportingGuidance_FB_Full_InvestmentCommunity_21-02-2023_01-40-26.pdf</t>
  </si>
  <si>
    <t>F_ReportingGuidance_MM_Full_InvestmentCommunity_21-02-2023_01-41-08.pdf</t>
  </si>
  <si>
    <t>F_ReportingGuidance_OG_Full_InvestmentCommunity_21-02-2023_01-42-11.pdf</t>
  </si>
  <si>
    <t>F_ReportingGuidance_PF_Full_InvestmentCommunity_21-02-2023_01-42-42.pdf</t>
  </si>
  <si>
    <t>F_ReportingGuidance_RE_Full_InvestmentCommunity_21-02-2023_01-43-45.pdf</t>
  </si>
  <si>
    <t>F_ReportingGuidance_ST_Full_InvestmentCommunity_21-02-2023_01-44-20.pdf</t>
  </si>
  <si>
    <t>F_ReportingGuidance_TO_Full_InvestmentCommunity_21-02-2023_01-45-15.pdf</t>
  </si>
  <si>
    <t>F_ReportingGuidance_TO_Full_InvestmentCommunity_21-02-2023_01-45-54.pdf</t>
  </si>
  <si>
    <t>F_ReportingGuidance_TS_Full_InvestmentCommunity_21-02-2023_01-47-27.pdf</t>
  </si>
  <si>
    <t>[서스틴베스트] 2021 기업 ESG 분석보고서.pdf</t>
  </si>
  <si>
    <t>[서스틴베스트] 상장기업 ESG 분석보고서 2020.pdf</t>
  </si>
  <si>
    <t>Sustainalytics_ESG Ratings_Methodology Abstract.pdf</t>
  </si>
  <si>
    <t>Copyright © 2023 Sustainalytics. All Rights Reserved.</t>
  </si>
  <si>
    <t>Sustainalytics - Corporate Impact Reporting Brochure.pdf</t>
  </si>
  <si>
    <t>Sustainalytics - Green Impact Reporting.pdf</t>
  </si>
  <si>
    <t>Definitions of Material ESG Issues and Corporate Governance.pdf</t>
  </si>
  <si>
    <t>Overview of Sustainanalytics' Material ESG Issues.pdf</t>
  </si>
  <si>
    <t>ESG Risk Rating - Sample Report.pdf</t>
  </si>
  <si>
    <t>Sustainalytics - Corporate Impact Report Example.pdf</t>
  </si>
  <si>
    <t>Sustainalytics - Bond Impact Report Sample - Green Buildings.pdf</t>
  </si>
  <si>
    <t>SFDR PAI Data Solution Brochure.pdf</t>
  </si>
  <si>
    <t>EU Taxonomy Solution Brochure.pdf</t>
  </si>
  <si>
    <t>Sustainable Finance Action Plan Guide.pdf</t>
  </si>
  <si>
    <t>Holcim Ltd. Sustainalytics ESG Risk Rating Report Summary 2021.pdf</t>
  </si>
  <si>
    <t>Copyright ©2021 Sustainalytics. All rights reserved.</t>
  </si>
  <si>
    <t>allbirds-inc.-corporate-esg-assessment-(2021).pdf</t>
  </si>
  <si>
    <t>var-energi-as-corporate-esg-assessment-(2021).pdf</t>
  </si>
  <si>
    <t>221128_에코바디스 사례(HMM)_vF.pptx</t>
  </si>
  <si>
    <t>Copyright © EcoVadis</t>
  </si>
  <si>
    <t>https://pwckor.sharepoint.com/:b:/r/sites/KR-ASR-ESG-I/ESG%20icom%20DB/%ED%8F%89%EA%B0%80/EcoVadis/%ED%8F%89%EA%B0%80%EB%B0%A9%EB%B2%95%EB%A1%A0/ecovadis-scorecard-sample.pdf?csf=1&amp;web=1&amp;e=irgChv</t>
  </si>
  <si>
    <t>business-sustainability-risk-and-performance-index-insights-from-global-supply-chain-ratings-sixth-edition.pdf</t>
  </si>
  <si>
    <t>https://pwckor.sharepoint.com/sites/KR-ASR-ESG-I/ESG%20icom%20DB/Forms/AllItems.aspx?id=%2Fsites%2FKR%2DASR%2DESG%2DI%2FESG%20icom%20DB%2F%ED%8F%89%EA%B0%80%2F%EC%82%B0%EC%97%85%ED%86%B5%EC%83%81%EC%9E%90%EC%9B%90%EB%B6%80%2F%ED%8F%89%EA%B0%80%20%EA%B0%80%EC%9D%B4%EB%93%9C%EB%9D%BC%EC%9D%B8%2FK%2DESG%20%EA%B0%80%EC%9D%B4%EB%93%9C%EB%9D%BC%EC%9D%B8%282021%29%2Epdf&amp;viewid=8a810260%2D38c0%2D4aa0%2Da248%2Dd0b94b10d6d0&amp;parent=%2Fsites%2FKR%2DASR%2DESG%2DI%2FESG%20icom%20DB%2F%ED%8F%89%EA%B0%80%2F%EC%82%B0%EC%97%85%ED%86%B5%EC%83%81%EC%9E%90%EC%9B%90%EB%B6%80%2F%ED%8F%89%EA%B0%80%20%EA%B0%80%EC%9D%B4%EB%93%9C%EB%9D%BC%EC%9D%B8</t>
  </si>
  <si>
    <t>ESG+정보공개+가이던스.pdf</t>
  </si>
  <si>
    <t>ESG+Disclosure+Guidance.pdf</t>
  </si>
  <si>
    <t>2022년+3월+개정+기업지배구조+보고서+가이드라인.pdf</t>
  </si>
  <si>
    <t>2022년+3월+개정+기업지배구조+보고서+가이드라인_신구대비표.pdf</t>
  </si>
  <si>
    <t>(첨부)+지속가능경영보고서+부문별+모범+작성+사례.pdf</t>
  </si>
  <si>
    <t>ISSB의+IFRS+지속가능성+공시기준+초안+주요내용.hwp</t>
  </si>
  <si>
    <t>미 SEC 기후공시 의무화 규정 발표</t>
  </si>
  <si>
    <t>미+SEC+기후공시+의무화+규정+발표(22.3.21).hwp</t>
  </si>
  <si>
    <t>기업지배구조보고서_초급과정_PPT.pdf</t>
  </si>
  <si>
    <t>https://pwckor.sharepoint.com/sites/KR-ASR-ESG-I/ESG%20icom%20DB/Forms/AllItems.aspx?id=%2Fsites%2FKR%2DASR%2DESG%2DI%2FESG%20icom%20DB%2F%EA%B4%80%EA%B3%84%EB%B2%95%EB%A0%B9%2F%ED%95%B4%EC%99%B8%2FEU%2F%EA%B3%B5%EA%B8%89%EB%A7%9D%20%EC%8B%A4%EC%82%AC%EB%B2%95%2F%EC%9E%85%EB%B2%95%EC%95%88%5F2022%EB%85%84%202%EC%9B%94%2FProposal%20for%20a%20Directive%20on%20corporate%20sustainability%20due%20diligence%5F2022%EB%85%84%202%EC%9B%94%20%EC%A0%9C%EC%95%88%2Epdf&amp;viewid=8a810260%2D38c0%2D4aa0%2Da248%2Dd0b94b10d6d0&amp;parent=%2Fsites%2FKR%2DASR%2DESG%2DI%2FESG%20icom%20DB%2F%EA%B4%80%EA%B3%84%EB%B2%95%EB%A0%B9%2F%ED%95%B4%EC%99%B8%2FEU%2F%EA%B3%B5%EA%B8%89%EB%A7%9D%20%EC%8B%A4%EC%82%AC%EB%B2%95%2F%EC%9E%85%EB%B2%95%EC%95%88%5F2022%EB%85%84%202%EC%9B%94</t>
  </si>
  <si>
    <t>https://pwckor.sharepoint.com/sites/KR-ASR-ESG-I/ESG%20icom%20DB/Forms/AllItems.aspx?id=%2Fsites%2FKR%2DASR%2DESG%2DI%2FESG%20icom%20DB%2F%EA%B4%80%EA%B3%84%EB%B2%95%EB%A0%B9%2F%ED%95%B4%EC%99%B8%2FEU%2F%EA%B3%B5%EA%B8%89%EB%A7%9D%20%EC%8B%A4%EC%82%AC%EB%B2%95%2F%EC%9E%85%EB%B2%95%EC%95%88%5F2022%EB%85%84%202%EC%9B%94%2F%28%EB%B6%80%EB%A1%9D%29%20Proposal%20for%20a%20Directive%20on%20corporate%20sustainability%20due%20diligence%5F2022%EB%85%84%202%EC%9B%94%20%EC%A0%9C%EC%95%88%20%2Epdf&amp;viewid=8a810260%2D38c0%2D4aa0%2Da248%2Dd0b94b10d6d0&amp;parent=%2Fsites%2FKR%2DASR%2DESG%2DI%2FESG%20icom%20DB%2F%EA%B4%80%EA%B3%84%EB%B2%95%EB%A0%B9%2F%ED%95%B4%EC%99%B8%2FEU%2F%EA%B3%B5%EA%B8%89%EB%A7%9D%20%EC%8B%A4%EC%82%AC%EB%B2%95%2F%EC%9E%85%EB%B2%95%EC%95%88%5F2022%EB%85%84%202%EC%9B%94</t>
  </si>
  <si>
    <t>https://pwckor.sharepoint.com/sites/KR-ASR-ESG-I/ESG%20icom%20DB/Forms/AllItems.aspx?id=%2Fsites%2FKR%2DASR%2DESG%2DI%2FESG%20icom%20DB%2F%EA%B4%80%EA%B3%84%EB%B2%95%EB%A0%B9%2F%ED%95%B4%EC%99%B8%2FEU%2F%EA%B3%B5%EA%B8%89%EB%A7%9D%20%EC%8B%A4%EC%82%AC%EB%B2%95%2F%EC%88%98%EC%A0%95%EC%95%88%5F2022%EB%85%84%2011%EC%9B%94%2F%28%EC%88%98%EC%A0%95%29%20Proposal%20for%20a%20directive%20of%20the%20european%20parliament%20and%20of%20the%20council%20on%20corporate%20sustainability%20due%20diligence%20and%20amending%20directive%5F2022%EB%85%84%2011%EC%9B%94%2Epdf&amp;viewid=8a810260%2D38c0%2D4aa0%2Da248%2Dd0b94b10d6d0&amp;parent=%2Fsites%2FKR%2DASR%2DESG%2DI%2FESG%20icom%20DB%2F%EA%B4%80%EA%B3%84%EB%B2%95%EB%A0%B9%2F%ED%95%B4%EC%99%B8%2FEU%2F%EA%B3%B5%EA%B8%89%EB%A7%9D%20%EC%8B%A4%EC%82%AC%EB%B2%95%2F%EC%88%98%EC%A0%95%EC%95%88%5F2022%EB%85%84%2011%EC%9B%94</t>
  </si>
  <si>
    <t>https://pwckor.sharepoint.com/sites/KR-ASR-ESG-I/ESG%20icom%20DB/Forms/AllItems.aspx?id=%2Fsites%2FKR%2DASR%2DESG%2DI%2FESG%20icom%20DB%2F%EA%B4%80%EA%B3%84%EB%B2%95%EB%A0%B9%2F%ED%95%B4%EC%99%B8%2FEU%2F%ED%83%84%EC%86%8C%EA%B5%AD%EA%B2%BD%EC%84%B8%2F%EC%9E%85%EB%B2%95%EC%95%88%5F2021%EB%85%84%207%EC%9B%94%2FProposal%20For%20A%20Regulation%20Of%20The%20European%20Parliament%20And%20Of%20The%20Council%20Establishing%20A%20Carbon%20Border%20Adjustment%20Mechanism%2Epdf&amp;viewid=8a810260%2D38c0%2D4aa0%2Da248%2Dd0b94b10d6d0&amp;parent=%2Fsites%2FKR%2DASR%2DESG%2DI%2FESG%20icom%20DB%2F%EA%B4%80%EA%B3%84%EB%B2%95%EB%A0%B9%2F%ED%95%B4%EC%99%B8%2FEU%2F%ED%83%84%EC%86%8C%EA%B5%AD%EA%B2%BD%EC%84%B8%2F%EC%9E%85%EB%B2%95%EC%95%88%5F2021%EB%85%84%207%EC%9B%94</t>
  </si>
  <si>
    <t>https://pwckor.sharepoint.com/sites/KR-ASR-ESG-I/ESG%20icom%20DB/Forms/AllItems.aspx?id=%2Fsites%2FKR%2DASR%2DESG%2DI%2FESG%20icom%20DB%2F%EA%B4%80%EA%B3%84%EB%B2%95%EB%A0%B9%2F%ED%95%B4%EC%99%B8%2FEU%2F%ED%83%84%EC%86%8C%EA%B5%AD%EA%B2%BD%EC%84%B8%2FCBAM%20%EC%9E%85%EB%B2%95%20%EC%B6%94%EC%A7%84%20%EA%B3%BC%EC%A0%95%282023%EB%85%84%201%EC%9B%94%20%EA%B8%B0%EC%A4%80%29%2Epdf&amp;viewid=8a810260%2D38c0%2D4aa0%2Da248%2Dd0b94b10d6d0&amp;parent=%2Fsites%2FKR%2DASR%2DESG%2DI%2FESG%20icom%20DB%2F%EA%B4%80%EA%B3%84%EB%B2%95%EB%A0%B9%2F%ED%95%B4%EC%99%B8%2FEU%2F%ED%83%84%EC%86%8C%EA%B5%AD%EA%B2%BD%EC%84%B8</t>
  </si>
  <si>
    <t>https://pwckor.sharepoint.com/sites/KR-ASR-ESG-I/ESG%20icom%20DB/Forms/AllItems.aspx?id=%2Fsites%2FKR%2DASR%2DESG%2DI%2FESG%20icom%20DB%2F%EA%B4%80%EA%B3%84%EB%B2%95%EB%A0%B9%2F%EA%B5%AD%EB%82%B4%2F%ED%99%98%EA%B2%BD%EB%B6%80%2F%ED%83%84%EC%86%8C%EC%A4%91%EB%A6%BD%EA%B8%B0%EB%B3%B8%EB%B2%95%2F%EA%B8%B0%ED%9B%84%EC%9C%84%EA%B8%B0%20%EB%8C%80%EC%9D%91%EC%9D%84%20%EC%9C%84%ED%95%9C%20%ED%83%84%EC%86%8C%EC%A4%91%EB%A6%BD%E3%86%8D%EB%85%B9%EC%83%89%EC%84%B1%EC%9E%A5%20%EA%B8%B0%EB%B3%B8%EB%B2%95%28%EB%B2%95%EB%A5%A0%29%28%EC%A0%9C18469%ED%98%B8%29%2820220925%29%2Epdf&amp;viewid=8a810260%2D38c0%2D4aa0%2Da248%2Dd0b94b10d6d0&amp;parent=%2Fsites%2FKR%2DASR%2DESG%2DI%2FESG%20icom%20DB%2F%EA%B4%80%EA%B3%84%EB%B2%95%EB%A0%B9%2F%EA%B5%AD%EB%82%B4%2F%ED%99%98%EA%B2%BD%EB%B6%80%2F%ED%83%84%EC%86%8C%EC%A4%91%EB%A6%BD%EA%B8%B0%EB%B3%B8%EB%B2%95</t>
  </si>
  <si>
    <t>https://pwckor.sharepoint.com/sites/KR-ASR-ESG-I/ESG%20icom%20DB/Forms/AllItems.aspx?id=%2Fsites%2FKR%2DASR%2DESG%2DI%2FESG%20icom%20DB%2F%EA%B4%80%EA%B3%84%EB%B2%95%EB%A0%B9%2F%EA%B5%AD%EB%82%B4%2F%ED%99%98%EA%B2%BD%EB%B6%80%2F%EB%B0%B0%EC%B6%9C%EA%B6%8C%EA%B1%B0%EB%9E%98%EB%B2%95%2F%EC%98%A8%EC%8B%A4%EA%B0%80%EC%8A%A4%20%EB%B0%B0%EC%B6%9C%EA%B6%8C%EC%9D%98%20%ED%95%A0%EB%8B%B9%20%EB%B0%8F%20%EA%B1%B0%EB%9E%98%EC%97%90%20%EA%B4%80%ED%95%9C%20%EB%B2%95%EB%A5%A0%28%EB%B2%95%EB%A5%A0%29%28%EC%A0%9C18469%ED%98%B8%29%2820220325%29%2Epdf&amp;viewid=8a810260%2D38c0%2D4aa0%2Da248%2Dd0b94b10d6d0&amp;parent=%2Fsites%2FKR%2DASR%2DESG%2DI%2FESG%20icom%20DB%2F%EA%B4%80%EA%B3%84%EB%B2%95%EB%A0%B9%2F%EA%B5%AD%EB%82%B4%2F%ED%99%98%EA%B2%BD%EB%B6%80%2F%EB%B0%B0%EC%B6%9C%EA%B6%8C%EA%B1%B0%EB%9E%98%EB%B2%95</t>
  </si>
  <si>
    <t>https://pwckor.sharepoint.com/sites/KR-ASR-ESG-I/ESG%20icom%20DB/Forms/AllItems.aspx?id=%2Fsites%2FKR%2DASR%2DESG%2DI%2FESG%20icom%20DB%2F%EA%B4%80%EA%B3%84%EB%B2%95%EB%A0%B9%2F%EA%B5%AD%EB%82%B4%2F%ED%99%98%EA%B2%BD%EB%B6%80%2F%EB%AC%BC%ED%99%98%EA%B2%BD%EB%B3%B4%EC%A0%84%EB%B2%95%2F%EB%AC%BC%ED%99%98%EA%B2%BD%EB%B3%B4%EC%A0%84%EB%B2%95%28%EB%B2%95%EB%A5%A0%29%28%EC%A0%9C18469%ED%98%B8%29%2820220325%29%2Epdf&amp;viewid=8a810260%2D38c0%2D4aa0%2Da248%2Dd0b94b10d6d0&amp;parent=%2Fsites%2FKR%2DASR%2DESG%2DI%2FESG%20icom%20DB%2F%EA%B4%80%EA%B3%84%EB%B2%95%EB%A0%B9%2F%EA%B5%AD%EB%82%B4%2F%ED%99%98%EA%B2%BD%EB%B6%80%2F%EB%AC%BC%ED%99%98%EA%B2%BD%EB%B3%B4%EC%A0%84%EB%B2%95</t>
  </si>
  <si>
    <t>https://pwckor.sharepoint.com/sites/KR-ASR-ESG-I/ESG%20icom%20DB/Forms/AllItems.aspx?id=%2Fsites%2FKR%2DASR%2DESG%2DI%2FESG%20icom%20DB%2F%EA%B4%80%EA%B3%84%EB%B2%95%EB%A0%B9%2F%EA%B5%AD%EB%82%B4%2F%ED%99%98%EA%B2%BD%EB%B6%80%2F%ED%86%A0%EC%96%91%ED%99%98%EA%B2%BD%EB%B3%B4%EC%A0%84%EB%B2%95%2F%ED%86%A0%EC%96%91%ED%99%98%EA%B2%BD%EB%B3%B4%EC%A0%84%EB%B2%95%28%EB%B2%95%EB%A5%A0%29%28%EC%A0%9C19090%ED%98%B8%29%2820230114%29%2Epdf&amp;viewid=8a810260%2D38c0%2D4aa0%2Da248%2Dd0b94b10d6d0&amp;parent=%2Fsites%2FKR%2DASR%2DESG%2DI%2FESG%20icom%20DB%2F%EA%B4%80%EA%B3%84%EB%B2%95%EB%A0%B9%2F%EA%B5%AD%EB%82%B4%2F%ED%99%98%EA%B2%BD%EB%B6%80%2F%ED%86%A0%EC%96%91%ED%99%98%EA%B2%BD%EB%B3%B4%EC%A0%84%EB%B2%95</t>
  </si>
  <si>
    <t>https://pwckor.sharepoint.com/sites/KR-ASR-ESG-I/ESG%20icom%20DB/Forms/AllItems.aspx?id=%2Fsites%2FKR%2DASR%2DESG%2DI%2FESG%20icom%20DB%2F%EA%B4%80%EA%B3%84%EB%B2%95%EB%A0%B9%2F%EA%B5%AD%EB%82%B4%2F%ED%99%98%EA%B2%BD%EB%B6%80%2F%EB%8C%80%EA%B8%B0%ED%99%98%EA%B2%BD%EB%B3%B4%EC%A0%84%EB%B2%95%2F%EB%8C%80%EA%B8%B0%ED%99%98%EA%B2%BD%EB%B3%B4%EC%A0%84%EB%B2%95%28%EB%B2%95%EB%A5%A0%29%28%EC%A0%9C19125%ED%98%B8%29%2820221227%29%2Epdf&amp;viewid=8a810260%2D38c0%2D4aa0%2Da248%2Dd0b94b10d6d0&amp;parent=%2Fsites%2FKR%2DASR%2DESG%2DI%2FESG%20icom%20DB%2F%EA%B4%80%EA%B3%84%EB%B2%95%EB%A0%B9%2F%EA%B5%AD%EB%82%B4%2F%ED%99%98%EA%B2%BD%EB%B6%80%2F%EB%8C%80%EA%B8%B0%ED%99%98%EA%B2%BD%EB%B3%B4%EC%A0%84%EB%B2%95</t>
  </si>
  <si>
    <t>https://pwckor.sharepoint.com/sites/KR-ASR-ESG-I/ESG%20icom%20DB/Forms/AllItems.aspx?id=%2Fsites%2FKR%2DASR%2DESG%2DI%2FESG%20icom%20DB%2F%EA%B4%80%EA%B3%84%EB%B2%95%EB%A0%B9%2F%EA%B5%AD%EB%82%B4%2F%ED%95%B4%EC%96%91%EC%88%98%EC%82%B0%EB%B6%80%2F%ED%95%B4%EC%96%91%ED%99%98%EA%B2%BD%EB%B3%B4%EC%A0%84%EB%B2%95%2F%ED%95%B4%EC%96%91%ED%99%98%EA%B2%BD%20%EB%B3%B4%EC%A0%84%20%EB%B0%8F%20%ED%99%9C%EC%9A%A9%EC%97%90%20%EA%B4%80%ED%95%9C%20%EB%B2%95%EB%A5%A0%28%EB%B2%95%EB%A5%A0%29%28%EC%A0%9C18469%ED%98%B8%29%2820220325%29%2Epdf&amp;viewid=8a810260%2D38c0%2D4aa0%2Da248%2Dd0b94b10d6d0&amp;parent=%2Fsites%2FKR%2DASR%2DESG%2DI%2FESG%20icom%20DB%2F%EA%B4%80%EA%B3%84%EB%B2%95%EB%A0%B9%2F%EA%B5%AD%EB%82%B4%2F%ED%95%B4%EC%96%91%EC%88%98%EC%82%B0%EB%B6%80%2F%ED%95%B4%EC%96%91%ED%99%98%EA%B2%BD%EB%B3%B4%EC%A0%84%EB%B2%95</t>
  </si>
  <si>
    <t>https://pwckor.sharepoint.com/sites/KR-ASR-ESG-I/ESG%20icom%20DB/Forms/AllItems.aspx?id=%2Fsites%2FKR%2DASR%2DESG%2DI%2FESG%20icom%20DB%2F%EA%B4%80%EA%B3%84%EB%B2%95%EB%A0%B9%2F%EA%B5%AD%EB%82%B4%2F%ED%99%98%EA%B2%BD%EB%B6%80%2F%ED%8F%90%EA%B8%B0%EB%AC%BC%EA%B4%80%EB%A6%AC%EB%B2%95%2F%ED%8F%90%EA%B8%B0%EB%AC%BC%EA%B4%80%EB%A6%AC%EB%B2%95%28%EB%B2%95%EB%A5%A0%29%28%EC%A0%9C19126%ED%98%B8%29%2820221227%29%2Epdf&amp;viewid=8a810260%2D38c0%2D4aa0%2Da248%2Dd0b94b10d6d0&amp;parent=%2Fsites%2FKR%2DASR%2DESG%2DI%2FESG%20icom%20DB%2F%EA%B4%80%EA%B3%84%EB%B2%95%EB%A0%B9%2F%EA%B5%AD%EB%82%B4%2F%ED%99%98%EA%B2%BD%EB%B6%80%2F%ED%8F%90%EA%B8%B0%EB%AC%BC%EA%B4%80%EB%A6%AC%EB%B2%95</t>
  </si>
  <si>
    <t>https://pwckor.sharepoint.com/sites/KR-ASR-ESG-I/ESG%20icom%20DB/Forms/AllItems.aspx?id=%2Fsites%2FKR%2DASR%2DESG%2DI%2FESG%20icom%20DB%2F%EA%B4%80%EA%B3%84%EB%B2%95%EB%A0%B9%2F%EA%B5%AD%EB%82%B4%2F%ED%99%98%EA%B2%BD%EB%B6%80%2F%ED%99%94%ED%95%99%EB%AC%BC%EC%A7%88%EA%B4%80%EB%A6%AC%EB%B2%95%2F%ED%99%94%ED%95%99%EB%AC%BC%EC%A7%88%EA%B4%80%EB%A6%AC%EB%B2%95%28%EB%B2%95%EB%A5%A0%29%28%EC%A0%9C18420%ED%98%B8%29%2820220218%29%2Epdf&amp;viewid=8a810260%2D38c0%2D4aa0%2Da248%2Dd0b94b10d6d0&amp;parent=%2Fsites%2FKR%2DASR%2DESG%2DI%2FESG%20icom%20DB%2F%EA%B4%80%EA%B3%84%EB%B2%95%EB%A0%B9%2F%EA%B5%AD%EB%82%B4%2F%ED%99%98%EA%B2%BD%EB%B6%80%2F%ED%99%94%ED%95%99%EB%AC%BC%EC%A7%88%EA%B4%80%EB%A6%AC%EB%B2%95</t>
  </si>
  <si>
    <t>https://pwckor.sharepoint.com/sites/KR-ASR-ESG-I/ESG%20icom%20DB/Forms/AllItems.aspx?id=%2Fsites%2FKR%2DASR%2DESG%2DI%2FESG%20icom%20DB%2F%EA%B4%80%EA%B3%84%EB%B2%95%EB%A0%B9%2F%EA%B5%AD%EB%82%B4%2F%ED%99%98%EA%B2%BD%EB%B6%80%2F%ED%99%94%ED%95%99%EC%A0%9C%ED%92%88%EC%95%88%EC%A0%84%EB%B2%95%2F%EC%83%9D%ED%99%9C%ED%99%94%ED%95%99%EC%A0%9C%ED%92%88%20%EB%B0%8F%20%EC%82%B4%EC%83%9D%EB%AC%BC%EC%A0%9C%EC%9D%98%20%EC%95%88%EC%A0%84%EA%B4%80%EB%A6%AC%EC%97%90%20%EA%B4%80%ED%95%9C%20%EB%B2%95%EB%A5%A0%28%EB%B2%95%EB%A5%A0%29%28%EC%A0%9C18170%ED%98%B8%29%2820211231%29%2Epdf&amp;viewid=8a810260%2D38c0%2D4aa0%2Da248%2Dd0b94b10d6d0&amp;parent=%2Fsites%2FKR%2DASR%2DESG%2DI%2FESG%20icom%20DB%2F%EA%B4%80%EA%B3%84%EB%B2%95%EB%A0%B9%2F%EA%B5%AD%EB%82%B4%2F%ED%99%98%EA%B2%BD%EB%B6%80%2F%ED%99%94%ED%95%99%EC%A0%9C%ED%92%88%EC%95%88%EC%A0%84%EB%B2%95</t>
  </si>
  <si>
    <t>https://pwckor.sharepoint.com/sites/KR-ASR-ESG-I/ESG%20icom%20DB/Forms/AllItems.aspx?id=%2Fsites%2FKR%2DASR%2DESG%2DI%2FESG%20icom%20DB%2F%EA%B4%80%EA%B3%84%EB%B2%95%EB%A0%B9%2F%EA%B5%AD%EB%82%B4%2F%ED%99%98%EA%B2%BD%EB%B6%80%2F%EB%8C%80%EA%B8%B0%EA%B4%80%EB%A6%AC%EA%B6%8C%EC%97%AD%EB%B2%95%2F%EB%8C%80%EA%B8%B0%EA%B4%80%EB%A6%AC%EA%B6%8C%EC%97%AD%EC%9D%98%20%EB%8C%80%EA%B8%B0%ED%99%98%EA%B2%BD%EA%B0%9C%EC%84%A0%EC%97%90%20%EA%B4%80%ED%95%9C%20%ED%8A%B9%EB%B3%84%EB%B2%95%28%EB%B2%95%EB%A5%A0%29%28%EC%A0%9C17983%ED%98%B8%29%2820211002%29%2Epdf&amp;viewid=8a810260%2D38c0%2D4aa0%2Da248%2Dd0b94b10d6d0&amp;parent=%2Fsites%2FKR%2DASR%2DESG%2DI%2FESG%20icom%20DB%2F%EA%B4%80%EA%B3%84%EB%B2%95%EB%A0%B9%2F%EA%B5%AD%EB%82%B4%2F%ED%99%98%EA%B2%BD%EB%B6%80%2F%EB%8C%80%EA%B8%B0%EA%B4%80%EB%A6%AC%EA%B6%8C%EC%97%AD%EB%B2%95</t>
  </si>
  <si>
    <t>https://pwckor.sharepoint.com/sites/KR-ASR-ESG-I/ESG%20icom%20DB/Forms/AllItems.aspx?id=%2Fsites%2FKR%2DASR%2DESG%2DI%2FESG%20icom%20DB%2F%EA%B4%80%EA%B3%84%EB%B2%95%EB%A0%B9%2F%EA%B5%AD%EB%82%B4%2F%ED%99%98%EA%B2%BD%EB%B6%80%2F%EB%85%B9%EC%83%89%EC%84%B1%EC%9E%A5%EB%B2%95%2F%EC%A0%80%ED%83%84%EC%86%8C%20%EB%85%B9%EC%83%89%EC%84%B1%EC%9E%A5%20%EA%B8%B0%EB%B3%B8%EB%B2%95%28%EB%B2%95%EB%A5%A0%29%28%EC%A0%9C14839%ED%98%B8%29%2820170726%29%2Epdf&amp;viewid=8a810260%2D38c0%2D4aa0%2Da248%2Dd0b94b10d6d0&amp;parent=%2Fsites%2FKR%2DASR%2DESG%2DI%2FESG%20icom%20DB%2F%EA%B4%80%EA%B3%84%EB%B2%95%EB%A0%B9%2F%EA%B5%AD%EB%82%B4%2F%ED%99%98%EA%B2%BD%EB%B6%80%2F%EB%85%B9%EC%83%89%EC%84%B1%EC%9E%A5%EB%B2%95</t>
  </si>
  <si>
    <t>https://pwckor.sharepoint.com/sites/KR-ASR-ESG-I/ESG%20icom%20DB/Forms/AllItems.aspx?id=%2Fsites%2FKR%2DASR%2DESG%2DI%2FESG%20icom%20DB%2F%EA%B4%80%EA%B3%84%EB%B2%95%EB%A0%B9%2F%EA%B5%AD%EB%82%B4%2F%ED%99%98%EA%B2%BD%EB%B6%80%2F%EC%9E%90%EC%97%B0%ED%99%98%EA%B2%BD%EB%B3%B4%EC%A0%84%EB%B2%95%2F%EC%9E%90%EC%97%B0%ED%99%98%EA%B2%BD%EB%B3%B4%EC%A0%84%EB%B2%95%28%EB%B2%95%EB%A5%A0%29%28%EC%A0%9C18910%ED%98%B8%29%2820220610%29%2Epdf&amp;viewid=8a810260%2D38c0%2D4aa0%2Da248%2Dd0b94b10d6d0&amp;parent=%2Fsites%2FKR%2DASR%2DESG%2DI%2FESG%20icom%20DB%2F%EA%B4%80%EA%B3%84%EB%B2%95%EB%A0%B9%2F%EA%B5%AD%EB%82%B4%2F%ED%99%98%EA%B2%BD%EB%B6%80%2F%EC%9E%90%EC%97%B0%ED%99%98%EA%B2%BD%EB%B3%B4%EC%A0%84%EB%B2%95</t>
  </si>
  <si>
    <t>https://pwckor.sharepoint.com/sites/KR-ASR-ESG-I/ESG%20icom%20DB/Forms/AllItems.aspx?id=%2Fsites%2FKR%2DASR%2DESG%2DI%2FESG%20icom%20DB%2F%EA%B4%80%EA%B3%84%EB%B2%95%EB%A0%B9%2F%EA%B5%AD%EB%82%B4%2F%EA%B3%A0%EC%9A%A9%EB%85%B8%EB%8F%99%EB%B6%80%2F%EC%82%B0%EC%97%85%EC%95%88%EC%A0%84%EB%B3%B4%EA%B1%B4%EB%B2%95%2F%EC%82%B0%EC%97%85%EC%95%88%EC%A0%84%EB%B3%B4%EA%B1%B4%EB%B2%95%28%EB%B2%95%EB%A5%A0%29%28%EC%A0%9C18426%ED%98%B8%29%2820220818%29%2Epdf&amp;viewid=8a810260%2D38c0%2D4aa0%2Da248%2Dd0b94b10d6d0&amp;parent=%2Fsites%2FKR%2DASR%2DESG%2DI%2FESG%20icom%20DB%2F%EA%B4%80%EA%B3%84%EB%B2%95%EB%A0%B9%2F%EA%B5%AD%EB%82%B4%2F%EA%B3%A0%EC%9A%A9%EB%85%B8%EB%8F%99%EB%B6%80%2F%EC%82%B0%EC%97%85%EC%95%88%EC%A0%84%EB%B3%B4%EA%B1%B4%EB%B2%95</t>
  </si>
  <si>
    <t>https://pwckor.sharepoint.com/sites/KR-ASR-ESG-I/ESG%20icom%20DB/Forms/AllItems.aspx?id=%2Fsites%2FKR%2DASR%2DESG%2DI%2FESG%20icom%20DB%2F%EA%B4%80%EA%B3%84%EB%B2%95%EB%A0%B9%2F%EA%B5%AD%EB%82%B4%2F%EB%B2%95%EB%AC%B4%EB%B6%80%2F%EC%A4%91%EB%8C%80%EC%9E%AC%ED%95%B4%EB%B2%95%2F%EC%A4%91%EB%8C%80%EC%9E%AC%ED%95%B4%20%EC%B2%98%EB%B2%8C%20%EB%93%B1%EC%97%90%20%EA%B4%80%ED%95%9C%20%EB%B2%95%EB%A5%A0%28%EB%B2%95%EB%A5%A0%29%28%EC%A0%9C17907%ED%98%B8%29%2820220127%29%2Epdf&amp;viewid=8a810260%2D38c0%2D4aa0%2Da248%2Dd0b94b10d6d0&amp;parent=%2Fsites%2FKR%2DASR%2DESG%2DI%2FESG%20icom%20DB%2F%EA%B4%80%EA%B3%84%EB%B2%95%EB%A0%B9%2F%EA%B5%AD%EB%82%B4%2F%EB%B2%95%EB%AC%B4%EB%B6%80%2F%EC%A4%91%EB%8C%80%EC%9E%AC%ED%95%B4%EB%B2%95</t>
  </si>
  <si>
    <t>https://pwckor.sharepoint.com/sites/KR-ASR-ESG-I/ESG%20icom%20DB/Forms/AllItems.aspx?id=%2Fsites%2FKR%2DASR%2DESG%2DI%2FESG%20icom%20DB%2F%EA%B4%80%EA%B3%84%EB%B2%95%EB%A0%B9%2F%EA%B5%AD%EB%82%B4%2F%EA%B3%A0%EC%9A%A9%EB%85%B8%EB%8F%99%EB%B6%80%2F%EA%B7%BC%EB%A1%9C%EA%B8%B0%EC%A4%80%EB%B2%95%2F%EA%B7%BC%EB%A1%9C%EA%B8%B0%EC%A4%80%EB%B2%95%28%EB%B2%95%EB%A5%A0%29%28%EC%A0%9C18176%ED%98%B8%29%2820211119%29%2Epdf&amp;viewid=8a810260%2D38c0%2D4aa0%2Da248%2Dd0b94b10d6d0&amp;parent=%2Fsites%2FKR%2DASR%2DESG%2DI%2FESG%20icom%20DB%2F%EA%B4%80%EA%B3%84%EB%B2%95%EB%A0%B9%2F%EA%B5%AD%EB%82%B4%2F%EA%B3%A0%EC%9A%A9%EB%85%B8%EB%8F%99%EB%B6%80%2F%EA%B7%BC%EB%A1%9C%EA%B8%B0%EC%A4%80%EB%B2%95</t>
  </si>
  <si>
    <t>https://pwckor.sharepoint.com/sites/KR-ASR-ESG-I/ESG%20icom%20DB/Forms/AllItems.aspx?id=%2Fsites%2FKR%2DASR%2DESG%2DI%2FESG%20icom%20DB%2F%EA%B4%80%EA%B3%84%EB%B2%95%EB%A0%B9%2F%EA%B5%AD%EB%82%B4%2F%EA%B3%A0%EC%9A%A9%EB%85%B8%EB%8F%99%EB%B6%80%2F%EB%82%A8%EB%85%80%EA%B3%A0%EC%9A%A9%ED%8F%89%EB%93%B1%EB%B2%95%2F%EB%82%A8%EB%85%80%EA%B3%A0%EC%9A%A9%ED%8F%89%EB%93%B1%EA%B3%BC%20%EC%9D%BC%E3%86%8D%EA%B0%80%EC%A0%95%20%EC%96%91%EB%A6%BD%20%EC%A7%80%EC%9B%90%EC%97%90%20%EA%B4%80%ED%95%9C%20%EB%B2%95%EB%A5%A0%28%EB%B2%95%EB%A5%A0%29%28%EC%A0%9C18178%ED%98%B8%29%2820220519%29%2Epdf&amp;viewid=8a810260%2D38c0%2D4aa0%2Da248%2Dd0b94b10d6d0&amp;parent=%2Fsites%2FKR%2DASR%2DESG%2DI%2FESG%20icom%20DB%2F%EA%B4%80%EA%B3%84%EB%B2%95%EB%A0%B9%2F%EA%B5%AD%EB%82%B4%2F%EA%B3%A0%EC%9A%A9%EB%85%B8%EB%8F%99%EB%B6%80%2F%EB%82%A8%EB%85%80%EA%B3%A0%EC%9A%A9%ED%8F%89%EB%93%B1%EB%B2%95</t>
  </si>
  <si>
    <t>https://pwckor.sharepoint.com/sites/KR-ASR-ESG-I/ESG%20icom%20DB/Forms/AllItems.aspx?id=%2Fsites%2FKR%2DASR%2DESG%2DI%2FESG%20icom%20DB%2F%EA%B4%80%EA%B3%84%EB%B2%95%EB%A0%B9%2F%EA%B5%AD%EB%82%B4%2F%EA%B3%A0%EC%9A%A9%EB%85%B8%EB%8F%99%EB%B6%80%2F%ED%8C%8C%EA%B2%AC%EB%B2%95%2F%ED%8C%8C%EA%B2%AC%EA%B7%BC%EB%A1%9C%EC%9E%90%20%EB%B3%B4%ED%98%B8%20%EB%93%B1%EC%97%90%20%EA%B4%80%ED%95%9C%20%EB%B2%95%EB%A5%A0%28%EB%B2%95%EB%A5%A0%29%28%EC%A0%9C17605%ED%98%B8%29%2820201208%29%2Epdf&amp;viewid=8a810260%2D38c0%2D4aa0%2Da248%2Dd0b94b10d6d0&amp;parent=%2Fsites%2FKR%2DASR%2DESG%2DI%2FESG%20icom%20DB%2F%EA%B4%80%EA%B3%84%EB%B2%95%EB%A0%B9%2F%EA%B5%AD%EB%82%B4%2F%EA%B3%A0%EC%9A%A9%EB%85%B8%EB%8F%99%EB%B6%80%2F%ED%8C%8C%EA%B2%AC%EB%B2%95</t>
  </si>
  <si>
    <t>https://pwckor.sharepoint.com/sites/KR-ASR-ESG-I/ESG%20icom%20DB/Forms/AllItems.aspx?newTargetListUrl=%2Fsites%2FKR%2DASR%2DESG%2DI%2FESG%20icom%20DB&amp;viewpath=%2Fsites%2FKR%2DASR%2DESG%2DI%2FESG%20icom%20DB%2FForms%2FAllItems%2Easpx&amp;id=%2Fsites%2FKR%2DASR%2DESG%2DI%2FESG%20icom%20DB%2F%EA%B4%80%EA%B3%84%EB%B2%95%EB%A0%B9%2F%EA%B5%AD%EB%82%B4%2F%EA%B3%B5%EC%A0%95%EA%B1%B0%EB%9E%98%EC%9C%84%EC%9B%90%ED%9A%8C%2F%EC%A0%9C%EC%A1%B0%EB%AC%BC%20%EC%B1%85%EC%9E%84%EB%B2%95&amp;viewid=8a810260%2D38c0%2D4aa0%2Da248%2Dd0b94b10d6d0</t>
  </si>
  <si>
    <t>https://pwckor.sharepoint.com/sites/KR-ASR-ESG-I/ESG%20icom%20DB/Forms/AllItems.aspx?newTargetListUrl=%2Fsites%2FKR%2DASR%2DESG%2DI%2FESG%20icom%20DB&amp;viewpath=%2Fsites%2FKR%2DASR%2DESG%2DI%2FESG%20icom%20DB%2FForms%2FAllItems%2Easpx&amp;id=%2Fsites%2FKR%2DASR%2DESG%2DI%2FESG%20icom%20DB%2F%EA%B4%80%EA%B3%84%EB%B2%95%EB%A0%B9%2F%EA%B5%AD%EB%82%B4%2F%EA%B3%B5%EC%A0%95%EA%B1%B0%EB%9E%98%EC%9C%84%EC%9B%90%ED%9A%8C%2F%EA%B3%B5%EC%A0%95%EA%B1%B0%EB%9E%98%EB%B2%95&amp;viewid=8a810260%2D38c0%2D4aa0%2Da248%2Dd0b94b10d6d0</t>
  </si>
  <si>
    <t>https://pwckor.sharepoint.com/sites/KR-ASR-ESG-I/ESG%20icom%20DB/Forms/AllItems.aspx?id=%2Fsites%2FKR%2DASR%2DESG%2DI%2FESG%20icom%20DB%2F%EA%B4%80%EA%B3%84%EB%B2%95%EB%A0%B9%2F%EA%B5%AD%EB%82%B4%2F%EA%B3%B5%EC%A0%95%EA%B1%B0%EB%9E%98%EC%9C%84%EC%9B%90%ED%9A%8C%2F%ED%95%98%EB%8F%84%EA%B8%89%EB%B2%95%2F%ED%95%98%EB%8F%84%EA%B8%89%EA%B1%B0%EB%9E%98%20%EA%B3%B5%EC%A0%95%ED%99%94%EC%97%90%20%EA%B4%80%ED%95%9C%20%EB%B2%95%EB%A5%A0%28%EB%B2%95%EB%A5%A0%29%28%EC%A0%9C18757%ED%98%B8%29%2820230112%29%2Epdf&amp;viewid=8a810260%2D38c0%2D4aa0%2Da248%2Dd0b94b10d6d0&amp;parent=%2Fsites%2FKR%2DASR%2DESG%2DI%2FESG%20icom%20DB%2F%EA%B4%80%EA%B3%84%EB%B2%95%EB%A0%B9%2F%EA%B5%AD%EB%82%B4%2F%EA%B3%B5%EC%A0%95%EA%B1%B0%EB%9E%98%EC%9C%84%EC%9B%90%ED%9A%8C%2F%ED%95%98%EB%8F%84%EA%B8%89%EB%B2%95</t>
  </si>
  <si>
    <t>https://pwckor.sharepoint.com/sites/KR-ASR-ESG-I/ESG%20icom%20DB/Forms/AllItems.aspx?id=%2Fsites%2FKR%2DASR%2DESG%2DI%2FESG%20icom%20DB%2F%EA%B4%80%EA%B3%84%EB%B2%95%EB%A0%B9%2F%EA%B5%AD%EB%82%B4%2F%EA%B0%9C%EC%9D%B8%EC%A0%95%EB%B3%B4%EB%B3%B4%ED%98%B8%EC%9C%84%EC%9B%90%ED%9A%8C%2F%EA%B0%9C%EC%9D%B8%EC%A0%95%EB%B3%B4%20%EB%B3%B4%ED%98%B8%EB%B2%95%2F%EA%B0%9C%EC%9D%B8%EC%A0%95%EB%B3%B4%20%EB%B3%B4%ED%98%B8%EB%B2%95%28%EB%B2%95%EB%A5%A0%29%28%EC%A0%9C16930%ED%98%B8%29%2820200805%29%2Epdf&amp;viewid=8a810260%2D38c0%2D4aa0%2Da248%2Dd0b94b10d6d0&amp;parent=%2Fsites%2FKR%2DASR%2DESG%2DI%2FESG%20icom%20DB%2F%EA%B4%80%EA%B3%84%EB%B2%95%EB%A0%B9%2F%EA%B5%AD%EB%82%B4%2F%EA%B0%9C%EC%9D%B8%EC%A0%95%EB%B3%B4%EB%B3%B4%ED%98%B8%EC%9C%84%EC%9B%90%ED%9A%8C%2F%EA%B0%9C%EC%9D%B8%EC%A0%95%EB%B3%B4%20%EB%B3%B4%ED%98%B8%EB%B2%95</t>
  </si>
  <si>
    <t>https://pwckor.sharepoint.com/sites/KR-ASR-ESG-I/ESG%20icom%20DB/Forms/AllItems.aspx?id=%2Fsites%2FKR%2DASR%2DESG%2DI%2FESG%20icom%20DB%2F%EA%B4%80%EA%B3%84%EB%B2%95%EB%A0%B9%2F%EA%B5%AD%EB%82%B4%2F%EB%B2%95%EB%AC%B4%EB%B6%80%2F%EC%83%81%EB%B2%95%2F%EC%83%81%EB%B2%95%28%EB%B2%95%EB%A5%A0%29%28%EC%A0%9C17764%ED%98%B8%29%2820201229%29%2Epdf&amp;viewid=8a810260%2D38c0%2D4aa0%2Da248%2Dd0b94b10d6d0&amp;parent=%2Fsites%2FKR%2DASR%2DESG%2DI%2FESG%20icom%20DB%2F%EA%B4%80%EA%B3%84%EB%B2%95%EB%A0%B9%2F%EA%B5%AD%EB%82%B4%2F%EB%B2%95%EB%AC%B4%EB%B6%80%2F%EC%83%81%EB%B2%95</t>
  </si>
  <si>
    <t>https://pwckor.sharepoint.com/sites/KR-ASR-ESG-I/ESG%20icom%20DB/Forms/AllItems.aspx?id=%2Fsites%2FKR%2DASR%2DESG%2DI%2FESG%20icom%20DB%2F%EA%B4%80%EA%B3%84%EB%B2%95%EB%A0%B9%2F%EA%B5%AD%EB%82%B4%2F%EA%B8%88%EC%9C%B5%EC%9C%84%EC%9B%90%ED%9A%8C%2F%EC%9E%90%EB%B3%B8%EC%8B%9C%EC%9E%A5%EB%B2%95%2F%EC%9E%90%EB%B3%B8%EC%8B%9C%EC%9E%A5%EA%B3%BC%20%EA%B8%88%EC%9C%B5%ED%88%AC%EC%9E%90%EC%97%85%EC%97%90%20%EA%B4%80%ED%95%9C%20%EB%B2%95%EB%A5%A0%28%EB%B2%95%EB%A5%A0%29%28%EC%A0%9C19211%ED%98%B8%29%2820230101%29%2Epdf&amp;viewid=8a810260%2D38c0%2D4aa0%2Da248%2Dd0b94b10d6d0&amp;parent=%2Fsites%2FKR%2DASR%2DESG%2DI%2FESG%20icom%20DB%2F%EA%B4%80%EA%B3%84%EB%B2%95%EB%A0%B9%2F%EA%B5%AD%EB%82%B4%2F%EA%B8%88%EC%9C%B5%EC%9C%84%EC%9B%90%ED%9A%8C%2F%EC%9E%90%EB%B3%B8%EC%8B%9C%EC%9E%A5%EB%B2%95</t>
  </si>
  <si>
    <t>https://pwckor.sharepoint.com/sites/KR-ASR-ESG-I/ESG%20icom%20DB/Forms/AllItems.aspx?id=%2Fsites%2FKR%2DASR%2DESG%2DI%2FESG%20icom%20DB%2F%EA%B4%80%EA%B3%84%EB%B2%95%EB%A0%B9%2F%EA%B5%AD%EB%82%B4%2F%EA%B5%AD%EB%AF%BC%EA%B6%8C%EC%9D%B5%EC%9C%84%EC%9B%90%ED%9A%8C%2F%EC%B2%AD%ED%83%81%EA%B8%88%EC%A7%80%EB%B2%95%2F%EB%B6%80%EC%A0%95%EC%B2%AD%ED%83%81%20%EB%B0%8F%20%EA%B8%88%ED%92%88%EB%93%B1%20%EC%88%98%EC%88%98%EC%9D%98%20%EA%B8%88%EC%A7%80%EC%97%90%20%EA%B4%80%ED%95%9C%20%EB%B2%95%EB%A5%A0%28%EB%B2%95%EB%A5%A0%29%28%EC%A0%9C18576%ED%98%B8%29%2820220608%29%2Epdf&amp;viewid=8a810260%2D38c0%2D4aa0%2Da248%2Dd0b94b10d6d0&amp;parent=%2Fsites%2FKR%2DASR%2DESG%2DI%2FESG%20icom%20DB%2F%EA%B4%80%EA%B3%84%EB%B2%95%EB%A0%B9%2F%EA%B5%AD%EB%82%B4%2F%EA%B5%AD%EB%AF%BC%EA%B6%8C%EC%9D%B5%EC%9C%84%EC%9B%90%ED%9A%8C%2F%EC%B2%AD%ED%83%81%EA%B8%88%EC%A7%80%EB%B2%95</t>
  </si>
  <si>
    <t>https://pwckor.sharepoint.com/sites/KR-ASR-ESG-I/ESG%20icom%20DB/Forms/AllItems.aspx?id=%2Fsites%2FKR%2DASR%2DESG%2DI%2FESG%20icom%20DB%2F%EA%B4%80%EA%B3%84%EB%B2%95%EB%A0%B9%2F%EA%B5%AD%EB%82%B4%2F%EA%B8%88%EC%9C%B5%EC%9C%84%EC%9B%90%ED%9A%8C%2F%EC%99%B8%EB%B6%80%EA%B0%90%EC%82%AC%EB%B2%95%2F%EC%A3%BC%EC%8B%9D%ED%9A%8C%EC%82%AC%20%EB%93%B1%EC%9D%98%20%EC%99%B8%EB%B6%80%EA%B0%90%EC%82%AC%EC%97%90%20%EA%B4%80%ED%95%9C%20%EB%B2%95%EB%A5%A0%28%EB%B2%95%EB%A5%A0%29%28%EC%A0%9C19217%ED%98%B8%29%2820230117%29%2Epdf&amp;viewid=8a810260%2D38c0%2D4aa0%2Da248%2Dd0b94b10d6d0&amp;parent=%2Fsites%2FKR%2DASR%2DESG%2DI%2FESG%20icom%20DB%2F%EA%B4%80%EA%B3%84%EB%B2%95%EB%A0%B9%2F%EA%B5%AD%EB%82%B4%2F%EA%B8%88%EC%9C%B5%EC%9C%84%EC%9B%90%ED%9A%8C%2F%EC%99%B8%EB%B6%80%EA%B0%90%EC%82%AC%EB%B2%95</t>
  </si>
  <si>
    <t>https://pwckor.sharepoint.com/sites/KR-ASR-ESG-I/ESG%20icom%20DB/Forms/AllItems.aspx?id=%2Fsites%2FKR%2DASR%2DESG%2DI%2FESG%20icom%20DB%2F%EA%B4%80%EA%B3%84%EB%B2%95%EB%A0%B9%2F%ED%95%B4%EC%99%B8%2FOECD%2F%EB%8B%A4%EA%B5%AD%EC%A0%81%EA%B8%B0%EC%97%85%20%EA%B0%80%EC%9D%B4%EB%93%9C%EB%9D%BC%EC%9D%B8%2FOECD%20Guidelines%20for%20Multinational%20Enterprises%5F2011%20Edition%2Epdf&amp;viewid=8a810260%2D38c0%2D4aa0%2Da248%2Dd0b94b10d6d0&amp;parent=%2Fsites%2FKR%2DASR%2DESG%2DI%2FESG%20icom%20DB%2F%EA%B4%80%EA%B3%84%EB%B2%95%EB%A0%B9%2F%ED%95%B4%EC%99%B8%2FOECD%2F%EB%8B%A4%EA%B5%AD%EC%A0%81%EA%B8%B0%EC%97%85%20%EA%B0%80%EC%9D%B4%EB%93%9C%EB%9D%BC%EC%9D%B8</t>
  </si>
  <si>
    <t>https://pwckor.sharepoint.com/sites/KR-ASR-ESG-I/ESG%20icom%20DB/Forms/AllItems.aspx?id=%2Fsites%2FKR%2DASR%2DESG%2DI%2FESG%20icom%20DB%2F%EA%B4%80%EA%B3%84%EB%B2%95%EB%A0%B9%2F%ED%95%B4%EC%99%B8%2FOECD%2F%EB%8B%A4%EA%B5%AD%EC%A0%81%EA%B8%B0%EC%97%85%20%EA%B0%80%EC%9D%B4%EB%93%9C%EB%9D%BC%EC%9D%B8%2FOECD%20%EB%8B%A4%EA%B5%AD%EC%A0%81%EA%B8%B0%EC%97%85%20%EA%B0%80%EC%9D%B4%EB%93%9C%EB%9D%BC%EC%9D%B8%202011%2Epdf&amp;viewid=8a810260%2D38c0%2D4aa0%2Da248%2Dd0b94b10d6d0&amp;parent=%2Fsites%2FKR%2DASR%2DESG%2DI%2FESG%20icom%20DB%2F%EA%B4%80%EA%B3%84%EB%B2%95%EB%A0%B9%2F%ED%95%B4%EC%99%B8%2FOECD%2F%EB%8B%A4%EA%B5%AD%EC%A0%81%EA%B8%B0%EC%97%85%20%EA%B0%80%EC%9D%B4%EB%93%9C%EB%9D%BC%EC%9D%B8</t>
  </si>
  <si>
    <t>https://pwckor.sharepoint.com/sites/KR-ASR-ESG-I/ESG%20icom%20DB/Forms/AllItems.aspx?id=%2Fsites%2FKR%2DASR%2DESG%2DI%2FESG%20icom%20DB%2F%EA%B4%80%EA%B3%84%EB%B2%95%EB%A0%B9%2F%ED%95%B4%EC%99%B8%2FUN%2FUNGPs%2FUnited%20Nations%20Guiding%20Principles%20on%20Business%20and%20Human%20Rights%282011%29%2Epdf&amp;viewid=8a810260%2D38c0%2D4aa0%2Da248%2Dd0b94b10d6d0&amp;parent=%2Fsites%2FKR%2DASR%2DESG%2DI%2FESG%20icom%20DB%2F%EA%B4%80%EA%B3%84%EB%B2%95%EB%A0%B9%2F%ED%95%B4%EC%99%B8%2FUN%2FUNGPs</t>
  </si>
  <si>
    <t>All worldwide rights reserved</t>
  </si>
  <si>
    <t>https://pwckor.sharepoint.com/sites/KR-ASR-ESG-I/ESG%20icom%20DB/Forms/AllItems.aspx?id=%2Fsites%2FKR%2DASR%2DESG%2DI%2FESG%20icom%20DB%2F%EA%B4%80%EA%B3%84%EB%B2%95%EB%A0%B9%2F%ED%95%B4%EC%99%B8%2FUN%2FUNGPs%2FUNGPs%2010%2B%20A%20Roadmap%20for%20The%20Next%20Decade%20of%20Business%20and%20Human%20Rights%2Epdf&amp;viewid=8a810260%2D38c0%2D4aa0%2Da248%2Dd0b94b10d6d0&amp;parent=%2Fsites%2FKR%2DASR%2DESG%2DI%2FESG%20icom%20DB%2F%EA%B4%80%EA%B3%84%EB%B2%95%EB%A0%B9%2F%ED%95%B4%EC%99%B8%2FUN%2FUNGPs</t>
  </si>
  <si>
    <t>© 2021 United Nations / Contact: ohchr-wg-business@un.org</t>
  </si>
  <si>
    <t>Copyright © International Labour Organization. All rights reserv</t>
  </si>
  <si>
    <t>https://pwckor.sharepoint.com/sites/KR-ASR-ESG-I/ESG%20icom%20DB/Forms/AllItems.aspx?id=%2Fsites%2FKR%2DASR%2DESG%2DI%2FESG%20icom%20DB%2F%EA%B4%80%EA%B3%84%EB%B2%95%EB%A0%B9%2F%ED%95%B4%EC%99%B8%2FUSA%2FSEC%2FESG%20%ED%8E%80%EB%93%9C%20%EC%9D%B4%EB%A6%84%20%EA%B7%9C%EC%B9%99%2FProposal%20of%20Fund%20Names%20Rule%2Epdf&amp;viewid=8a810260%2D38c0%2D4aa0%2Da248%2Dd0b94b10d6d0&amp;parent=%2Fsites%2FKR%2DASR%2DESG%2DI%2FESG%20icom%20DB%2F%EA%B4%80%EA%B3%84%EB%B2%95%EB%A0%B9%2F%ED%95%B4%EC%99%B8%2FUSA%2FSEC%2FESG%20%ED%8E%80%EB%93%9C%20%EC%9D%B4%EB%A6%84%20%EA%B7%9C%EC%B9%99</t>
  </si>
  <si>
    <t>https://pwckor.sharepoint.com/sites/KR-ASR-ESG-I/ESG%20icom%20DB/Forms/AllItems.aspx?id=%2Fsites%2FKR%2DASR%2DESG%2DI%2FESG%20icom%20DB%2F%EA%B4%80%EA%B3%84%EB%B2%95%EB%A0%B9%2F%ED%95%B4%EC%99%B8%2FUSA%2FSEC%2FESG%20%ED%8E%80%EB%93%9C%20%EC%9D%B4%EB%A6%84%20%EA%B7%9C%EC%B9%99%2F%EB%AF%B8%EA%B5%AD%20SEC%EC%9D%98%20ESG%20%ED%8E%80%EB%93%9C%20%EA%B3%B5%EC%8B%9C%20%EA%B7%9C%EC%B9%99%20%EB%B0%8F%20%EB%B3%B4%EA%B3%A0%20%EC%96%91%EC%8B%9D%20%EA%B0%9C%EC%A0%95%EC%95%88%20%EC%A3%BC%EC%9A%94%20%EB%82%B4%EC%9A%A9%2Epdf&amp;viewid=8a810260%2D38c0%2D4aa0%2Da248%2Dd0b94b10d6d0&amp;parent=%2Fsites%2FKR%2DASR%2DESG%2DI%2FESG%20icom%20DB%2F%EA%B4%80%EA%B3%84%EB%B2%95%EB%A0%B9%2F%ED%95%B4%EC%99%B8%2FUSA%2FSEC%2FESG%20%ED%8E%80%EB%93%9C%20%EC%9D%B4%EB%A6%84%20%EA%B7%9C%EC%B9%99</t>
  </si>
  <si>
    <t>https://pwckor.sharepoint.com/sites/KR-ASR-ESG-I/ESG%20icom%20DB/Forms/AllItems.aspx?id=%2Fsites%2FKR%2DASR%2DESG%2DI%2FESG%20icom%20DB%2F%EA%B4%80%EA%B3%84%EB%B2%95%EB%A0%B9%2F%EA%B5%AD%EB%82%B4%2F%ED%99%98%EA%B2%BD%EB%B6%80%2F%ED%95%9C%EA%B5%AD%ED%98%95%20%EB%85%B9%EC%83%89%EB%B6%84%EB%A5%98%EC%B2%B4%EA%B3%84%28K%2DTaxonomy%29%2F%ED%95%9C%EA%B5%AD%ED%98%95%20%EB%85%B9%EC%83%89%EB%B6%84%EB%A5%98%EC%B2%B4%EA%B3%84%20%EA%B0%80%EC%9D%B4%EB%93%9C%EB%9D%BC%EC%9D%B8%28K%2Dtaxonomy%29%5F2022%EB%85%84%2012%EC%9B%94%2Epdf&amp;viewid=8a810260%2D38c0%2D4aa0%2Da248%2Dd0b94b10d6d0&amp;parent=%2Fsites%2FKR%2DASR%2DESG%2DI%2FESG%20icom%20DB%2F%EA%B4%80%EA%B3%84%EB%B2%95%EB%A0%B9%2F%EA%B5%AD%EB%82%B4%2F%ED%99%98%EA%B2%BD%EB%B6%80%2F%ED%95%9C%EA%B5%AD%ED%98%95%20%EB%85%B9%EC%83%89%EB%B6%84%EB%A5%98%EC%B2%B4%EA%B3%84%28K%2DTaxonomy%29</t>
  </si>
  <si>
    <t>https://pwckor.sharepoint.com/sites/KR-ASR-ESG-I/ESG%20icom%20DB/Forms/AllItems.aspx?id=%2Fsites%2FKR%2DASR%2DESG%2DI%2FESG%20icom%20DB%2F%EA%B4%80%EA%B3%84%EB%B2%95%EB%A0%B9%2F%EA%B5%AD%EB%82%B4%2F%ED%99%98%EA%B2%BD%EB%B6%80%2F%ED%95%9C%EA%B5%AD%ED%98%95%20%EB%85%B9%EC%83%89%EB%B6%84%EB%A5%98%EC%B2%B4%EA%B3%84%28K%2DTaxonomy%29%2F%ED%95%9C%EA%B5%AD%ED%98%95%20%EB%85%B9%EC%83%89%EB%B6%84%EB%A5%98%EC%B2%B4%EA%B3%84%28K%2Dtaxonomy%29%20%EA%B2%BD%EC%A0%9C%ED%99%9C%EB%8F%99%20%ED%95%B4%EC%84%A4%EC%84%9C%2Epdf&amp;viewid=8a810260%2D38c0%2D4aa0%2Da248%2Dd0b94b10d6d0&amp;parent=%2Fsites%2FKR%2DASR%2DESG%2DI%2FESG%20icom%20DB%2F%EA%B4%80%EA%B3%84%EB%B2%95%EB%A0%B9%2F%EA%B5%AD%EB%82%B4%2F%ED%99%98%EA%B2%BD%EB%B6%80%2F%ED%95%9C%EA%B5%AD%ED%98%95%20%EB%85%B9%EC%83%89%EB%B6%84%EB%A5%98%EC%B2%B4%EA%B3%84%28K%2DTaxonomy%29</t>
  </si>
  <si>
    <t>https://pwckor.sharepoint.com/sites/KR-ASR-ESG-I/ESG%20icom%20DB/Forms/AllItems.aspx?id=%2Fsites%2FKR%2DASR%2DESG%2DI%2FESG%20icom%20DB%2F%EA%B4%80%EA%B3%84%EB%B2%95%EB%A0%B9%2F%EA%B5%AD%EB%82%B4%2F%ED%99%98%EA%B2%BD%EB%B6%80%2F%ED%95%9C%EA%B5%AD%ED%98%95%20%EB%85%B9%EC%83%89%EC%B1%84%EA%B6%8C%20%EA%B0%80%EC%9D%B4%EB%93%9C%EB%9D%BC%EC%9D%B8%2F%ED%95%9C%EA%B5%AD%ED%98%95%20%EB%85%B9%EC%83%89%EC%B1%84%EA%B6%8C%20%EA%B0%80%EC%9D%B4%EB%93%9C%EB%9D%BC%EC%9D%B8%5F2022%EB%85%84%2012%EC%9B%94%2Epdf&amp;viewid=8a810260%2D38c0%2D4aa0%2Da248%2Dd0b94b10d6d0&amp;parent=%2Fsites%2FKR%2DASR%2DESG%2DI%2FESG%20icom%20DB%2F%EA%B4%80%EA%B3%84%EB%B2%95%EB%A0%B9%2F%EA%B5%AD%EB%82%B4%2F%ED%99%98%EA%B2%BD%EB%B6%80%2F%ED%95%9C%EA%B5%AD%ED%98%95%20%EB%85%B9%EC%83%89%EC%B1%84%EA%B6%8C%20%EA%B0%80%EC%9D%B4%EB%93%9C%EB%9D%BC%EC%9D%B8</t>
  </si>
  <si>
    <t>https://pwckor.sharepoint.com/sites/KR-ASR-ESG-I/ESG%20icom%20DB/Forms/AllItems.aspx?id=%2Fsites%2FKR%2DASR%2DESG%2DI%2FESG%20icom%20DB%2F%EA%B4%80%EA%B3%84%EB%B2%95%EB%A0%B9%2F%EA%B5%AD%EB%82%B4%2F%ED%99%98%EA%B2%BD%EB%B6%80%2F%ED%99%98%EA%B2%BD%EC%84%B1%20%ED%8F%89%EA%B0%80%EC%B2%B4%EA%B3%84%20%EA%B0%80%EC%9D%B4%EB%93%9C%EB%9D%BC%EC%9D%B8%2F%ED%99%98%EA%B2%BD%EC%84%B1%20%ED%8F%89%EA%B0%80%EC%B2%B4%EA%B3%84%20%EA%B0%80%EC%9D%B4%EB%93%9C%EB%9D%BC%EC%9D%B8%2Epdf&amp;viewid=8a810260%2D38c0%2D4aa0%2Da248%2Dd0b94b10d6d0&amp;parent=%2Fsites%2FKR%2DASR%2DESG%2DI%2FESG%20icom%20DB%2F%EA%B4%80%EA%B3%84%EB%B2%95%EB%A0%B9%2F%EA%B5%AD%EB%82%B4%2F%ED%99%98%EA%B2%BD%EB%B6%80%2F%ED%99%98%EA%B2%BD%EC%84%B1%20%ED%8F%89%EA%B0%80%EC%B2%B4%EA%B3%84%20%EA%B0%80%EC%9D%B4%EB%93%9C%EB%9D%BC%EC%9D%B8</t>
  </si>
  <si>
    <t>https://pwckor.sharepoint.com/sites/KR-ASR-ESG-I/ESG%20icom%20DB/Forms/AllItems.aspx?id=%2Fsites%2FKR%2DASR%2DESG%2DI%2FESG%20icom%20DB%2F%EA%B4%80%EA%B3%84%EB%B2%95%EB%A0%B9%2F%EA%B5%AD%EB%82%B4%2F%ED%83%84%EC%86%8C%EC%A4%91%EB%A6%BD%EB%85%B9%EC%83%89%EC%84%B1%EC%9E%A5%EC%9C%84%EC%9B%90%ED%9A%8C%2F2050%20%ED%83%84%EC%86%8C%EC%A4%91%EB%A6%BD%20%EC%8B%9C%EB%82%98%EB%A6%AC%EC%98%A4%2Epdf&amp;viewid=8a810260%2D38c0%2D4aa0%2Da248%2Dd0b94b10d6d0&amp;parent=%2Fsites%2FKR%2DASR%2DESG%2DI%2FESG%20icom%20DB%2F%EA%B4%80%EA%B3%84%EB%B2%95%EB%A0%B9%2F%EA%B5%AD%EB%82%B4%2F%ED%83%84%EC%86%8C%EC%A4%91%EB%A6%BD%EB%85%B9%EC%83%89%EC%84%B1%EC%9E%A5%EC%9C%84%EC%9B%90%ED%9A%8C</t>
  </si>
  <si>
    <t>SBTi-Corporate-Manual.pdf</t>
  </si>
  <si>
    <t>SBTi-criteria.pdf</t>
  </si>
  <si>
    <t>SBTi-How-To-Guide.pdf</t>
  </si>
  <si>
    <t>Net-Zero-Standard-Criteria.pdf</t>
  </si>
  <si>
    <t>Net-Zero-Getting-Started-Guide.pdf</t>
  </si>
  <si>
    <t>Target-Validation-Protocol.pdf</t>
  </si>
  <si>
    <t>SBTi-target-setting-tool.xlsx</t>
  </si>
  <si>
    <t>Net-Zero-tool.xlsx</t>
  </si>
  <si>
    <t>SBTi-Cement-Guidance.pdf</t>
  </si>
  <si>
    <t>Cement-launch-webinar-slide-deck.pdf</t>
  </si>
  <si>
    <t>Financial-Sector-Science-Based-Targets-Guidance.pdf</t>
  </si>
  <si>
    <t>SBTi Financial Sector Launch Webinar PPT.pdf</t>
  </si>
  <si>
    <t>Net-Zero Asset Owners Alliance and SBTi Finance Comparison Table.pdf</t>
  </si>
  <si>
    <t>SBTi-Private-Equity-Sector-Guidance.pdf</t>
  </si>
  <si>
    <t>Private Equity Sector Science-Based Target Guidance Webinar PPT.pdf</t>
  </si>
  <si>
    <t>SBT-for-Residential-Mortgage-and-Commercial-Real-Estate-Calculation-Sheet_Final-Edit.xlsx</t>
  </si>
  <si>
    <t>SBTi for Financial Institutions_Criteria Deep Dive Webinar PPT.pdf</t>
  </si>
  <si>
    <t>SBTi Finance Update and Showcase of Leading Science Based Targets PPT.pdf</t>
  </si>
  <si>
    <t>SBTi-Finance-Tool-User-Guide.pdf</t>
  </si>
  <si>
    <t>SBTi_FLAG_Guidance.pdf</t>
  </si>
  <si>
    <t>SBTiFLAGTool.xlsx</t>
  </si>
  <si>
    <t>SBTiFLAGMethodsAddendum.pdf</t>
  </si>
  <si>
    <t>FLAG_Launch Webinar Slides.pdf</t>
  </si>
  <si>
    <t>Guidance for ICT Companies Setting SBT.pdf</t>
  </si>
  <si>
    <t>SBTi-Maritime-Guidance.pdf</t>
  </si>
  <si>
    <t>SBT-Maritime-Transport-tool.xlsx</t>
  </si>
  <si>
    <t>Maritime-Launch-webinar-slide-deck.pdf</t>
  </si>
  <si>
    <t>SBTi In-Depth Training - Maritime Transport Sector PPT.pdf</t>
  </si>
  <si>
    <t>SBTi-Power-Sector-15C-guide-FINAL.pdf</t>
  </si>
  <si>
    <t>SBTi_AviationGuidanceAug2021.pdf</t>
  </si>
  <si>
    <t>SBTi-Steel-Guidance-draft.pdf</t>
  </si>
  <si>
    <t>Steel-public-consultation-target-setting-tool_v.2.xlsx</t>
  </si>
  <si>
    <t>Steel-public-consultation-webinar-slide-deck.pdf</t>
  </si>
  <si>
    <t>SBT-transport-guidance-Final.pdf</t>
  </si>
  <si>
    <t>Sectoral Decarbonization Approach (SDA) Transport Tool.xlsx</t>
  </si>
  <si>
    <t>SDA-tool-for-PLDV-manufacturers_v1.0_final.xlsx</t>
  </si>
  <si>
    <t>SBTi Near-Term Target Update Form and Guidance.docx</t>
  </si>
  <si>
    <t>SBTi-Net-Zero-Submission-Form-Part-I.docx</t>
  </si>
  <si>
    <t>SBTi-Net-Zero-Target-Submission-Form_Part-II_V1.0.xlsx</t>
  </si>
  <si>
    <t>SBTi Target Submission Form for Financial Institutions.docx</t>
  </si>
  <si>
    <t>Pre-Submission-Checklist.pdf</t>
  </si>
  <si>
    <t>https://pwckor.sharepoint.com/sites/KR-ASR-ESG-I/ESG%20icom%20DB/Forms/AllItems.aspx?id=%2Fsites%2FKR%2DASR%2DESG%2DI%2FESG%20icom%20DB%2F%EC%9D%B4%EB%8B%88%EC%85%94%ED%8B%B0%EB%B8%8C%2F%ED%99%98%EA%B2%BD%2FGHG%20Protocol%2F%EC%98%A8%EC%8B%A4%EA%B0%80%EC%8A%A4%20%ED%94%84%EB%A1%9C%ED%86%A0%EC%BD%9C%20%EA%B0%80%EC%9D%B4%EB%93%9C%EB%9D%BC%EC%9D%B8%EC%98%A8%EC%8B%A4%EA%B0%80%EC%8A%A4%20%ED%94%84%EB%A1%9C%ED%86%A0%EC%BD%9C%20%EA%B0%80%EC%9D%B4%EB%93%9C%EB%9D%BC%EC%9D%B8%EC%98%A8%EC%8B%A4%EA%B0%80%EC%8A%A4%20%ED%94%84%EB%A1%9C%ED%86%A0%EC%BD%9C%5F%EC%82%AC%EC%97%85%EC%9E%90%20%EB%B0%B0%EC%B6%9C%EB%9F%89%20%EC%82%B0%EC%A0%95%20%EB%B0%8F%20%EB%B3%B4%EA%B3%A0%20%EA%B8%B0%EC%A4%80%2Epdf&amp;viewid=8a810260%2D38c0%2D4aa0%2Da248%2Dd0b94b10d6d0&amp;parent=%2Fsites%2FKR%2DASR%2DESG%2DI%2FESG%20icom%20DB%2F%EC%9D%B4%EB%8B%88%EC%85%94%ED%8B%B0%EB%B8%8C%2F%ED%99%98%EA%B2%BD%2FGHG%20Protocol</t>
  </si>
  <si>
    <t>본 책자(영문)의 저작권은 세계지속가능발전협의회(WBCSD)와 세계자원연구소(WRI)에 있으며, 한글 번역서에 대한 권한 및 책임은 전경련(FKI) 및 지속가능발전기업협의회(KBCSD)에 있으므로 사용 및 배포 시에는 전경련 또는 KBCSD로 문의바랍니다.</t>
  </si>
  <si>
    <t>https://pwckor.sharepoint.com/sites/KR-ASR-ESG-I/ESG%20icom%20DB/Forms/AllItems.aspx?id=%2Fsites%2FKR%2DASR%2DESG%2DI%2FESG%20icom%20DB%2F%EC%9D%B4%EB%8B%88%EC%85%94%ED%8B%B0%EB%B8%8C%2F%ED%99%98%EA%B2%BD%2FGHG%20Protocol%2FGHG%20Protocol%20Scope%202%20Guidance%2Epdf&amp;viewid=8a810260%2D38c0%2D4aa0%2Da248%2Dd0b94b10d6d0&amp;parent=%2Fsites%2FKR%2DASR%2DESG%2DI%2FESG%20icom%20DB%2F%EC%9D%B4%EB%8B%88%EC%85%94%ED%8B%B0%EB%B8%8C%2F%ED%99%98%EA%B2%BD%2FGHG%20Protocol</t>
  </si>
  <si>
    <t>Copyright 2015 World Resources Institute. This work is licensed under the Creative Commons Attribution-NonCommercial-NoDerivative  Works 3.0 License. To view a copy of the license, visit http://creativecomm</t>
  </si>
  <si>
    <t>https://pwckor.sharepoint.com/sites/KR-ASR-ESG-I/ESG%20icom%20DB/Forms/AllItems.aspx?id=%2Fsites%2FKR%2DASR%2DESG%2DI%2FESG%20icom%20DB%2F%EC%9D%B4%EB%8B%88%EC%85%94%ED%8B%B0%EB%B8%8C%2F%ED%99%98%EA%B2%BD%2FGHG%20Protocol%2FTechnical%20Guidance%20for%20Calculating%20Scope%203%20Emissions%28version%201%2E0%29%2Epdf&amp;viewid=8a810260%2D38c0%2D4aa0%2Da248%2Dd0b94b10d6d0&amp;parent=%2Fsites%2FKR%2DASR%2DESG%2DI%2FESG%20icom%20DB%2F%EC%9D%B4%EB%8B%88%EC%85%94%ED%8B%B0%EB%B8%8C%2F%ED%99%98%EA%B2%BD%2FGHG%20Protocol</t>
  </si>
  <si>
    <t>Copyright © World Resources Institute &amp; World Business Council for Sustainable Development, 2013</t>
  </si>
  <si>
    <t>https://pwckor.sharepoint.com/sites/KR-ASR-ESG-I/ESG%20icom%20DB/Forms/AllItems.aspx?id=%2Fsites%2FKR%2DASR%2DESG%2DI%2FESG%20icom%20DB%2F%EC%9D%B4%EB%8B%88%EC%85%94%ED%8B%B0%EB%B8%8C%2F%ED%99%98%EA%B2%BD%2FRE%20100%2FRE100%20Technical%20Criteria%5FDecember%202022%2Epdf&amp;viewid=8a810260%2D38c0%2D4aa0%2Da248%2Dd0b94b10d6d0&amp;parent=%2Fsites%2FKR%2DASR%2DESG%2DI%2FESG%20icom%20DB%2F%EC%9D%B4%EB%8B%88%EC%85%94%ED%8B%B0%EB%B8%8C%2F%ED%99%98%EA%B2%BD%2FRE%20100</t>
  </si>
  <si>
    <t>https://pwckor.sharepoint.com/sites/KR-ASR-ESG-I/ESG%20icom%20DB/Forms/AllItems.aspx?id=%2Fsites%2FKR%2DASR%2DESG%2DI%2FESG%20icom%20DB%2F%EC%9D%B4%EB%8B%88%EC%85%94%ED%8B%B0%EB%B8%8C%2F%EC%82%B0%EC%97%85%ED%8A%B9%ED%99%94%2FICMA%28%EC%B1%84%EA%B6%8C%20%EC%9B%90%EC%B9%99%29%2FGreen%20Bond%28%EB%85%B9%EC%83%89%EC%B1%84%EA%B6%8C%29%2FGreen%20Bond%20Principles%5F2021%2Epdf&amp;viewid=8a810260%2D38c0%2D4aa0%2Da248%2Dd0b94b10d6d0&amp;parent=%2Fsites%2FKR%2DASR%2DESG%2DI%2FESG%20icom%20DB%2F%EC%9D%B4%EB%8B%88%EC%85%94%ED%8B%B0%EB%B8%8C%2F%EC%82%B0%EC%97%85%ED%8A%B9%ED%99%94%2FICMA%28%EC%B1%84%EA%B6%8C%20%EC%9B%90%EC%B9%99%29%2FGreen%20Bond%28%EB%85%B9%EC%83%89%EC%B1%84%EA%B6%8C%29</t>
  </si>
  <si>
    <t>https://pwckor.sharepoint.com/sites/KR-ASR-ESG-I/ESG%20icom%20DB/Forms/AllItems.aspx?id=%2Fsites%2FKR%2DASR%2DESG%2DI%2FESG%20icom%20DB%2F%EC%9D%B4%EB%8B%88%EC%85%94%ED%8B%B0%EB%B8%8C%2F%EC%82%B0%EC%97%85%ED%8A%B9%ED%99%94%2FICMA%28%EC%B1%84%EA%B6%8C%20%EC%9B%90%EC%B9%99%29%2FGreen%20Bond%28%EB%85%B9%EC%83%89%EC%B1%84%EA%B6%8C%29%2FGreen%20Bond%20Principles%28%EB%B2%88%EC%97%AD%EB%B3%B8%29%5F2021%EB%85%84%2Epdf&amp;viewid=8a810260%2D38c0%2D4aa0%2Da248%2Dd0b94b10d6d0&amp;parent=%2Fsites%2FKR%2DASR%2DESG%2DI%2FESG%20icom%20DB%2F%EC%9D%B4%EB%8B%88%EC%85%94%ED%8B%B0%EB%B8%8C%2F%EC%82%B0%EC%97%85%ED%8A%B9%ED%99%94%2FICMA%28%EC%B1%84%EA%B6%8C%20%EC%9B%90%EC%B9%99%29%2FGreen%20Bond%28%EB%85%B9%EC%83%89%EC%B1%84%EA%B6%8C%29</t>
  </si>
  <si>
    <t>https://pwckor.sharepoint.com/sites/KR-ASR-ESG-I/ESG%20icom%20DB/Forms/AllItems.aspx?id=%2Fsites%2FKR%2DASR%2DESG%2DI%2FESG%20icom%20DB%2F%EC%9D%B4%EB%8B%88%EC%85%94%ED%8B%B0%EB%B8%8C%2F%EC%82%B0%EC%97%85%ED%8A%B9%ED%99%94%2FICMA%28%EC%B1%84%EA%B6%8C%20%EC%9B%90%EC%B9%99%29%2FSocial%20Bond%28%EC%82%AC%ED%9A%8C%EC%A0%81%EC%B1%84%EA%B6%8C%29%2FSocial%20Bond%20Principles%5F2021%2Epdf&amp;viewid=8a810260%2D38c0%2D4aa0%2Da248%2Dd0b94b10d6d0&amp;parent=%2Fsites%2FKR%2DASR%2DESG%2DI%2FESG%20icom%20DB%2F%EC%9D%B4%EB%8B%88%EC%85%94%ED%8B%B0%EB%B8%8C%2F%EC%82%B0%EC%97%85%ED%8A%B9%ED%99%94%2FICMA%28%EC%B1%84%EA%B6%8C%20%EC%9B%90%EC%B9%99%29%2FSocial%20Bond%28%EC%82%AC%ED%9A%8C%EC%A0%81%EC%B1%84%EA%B6%8C%29</t>
  </si>
  <si>
    <t>https://pwckor.sharepoint.com/sites/KR-ASR-ESG-I/ESG%20icom%20DB/Forms/AllItems.aspx?id=%2Fsites%2FKR%2DASR%2DESG%2DI%2FESG%20icom%20DB%2F%EC%9D%B4%EB%8B%88%EC%85%94%ED%8B%B0%EB%B8%8C%2F%EC%82%B0%EC%97%85%ED%8A%B9%ED%99%94%2FICMA%28%EC%B1%84%EA%B6%8C%20%EC%9B%90%EC%B9%99%29%2FSocial%20Bond%28%EC%82%AC%ED%9A%8C%EC%A0%81%EC%B1%84%EA%B6%8C%29%2FSocial%20Bond%20Principles%28%EB%B2%88%EC%97%AD%EB%B3%B8%29%5F2021%EB%85%84%2Epdf&amp;viewid=8a810260%2D38c0%2D4aa0%2Da248%2Dd0b94b10d6d0&amp;parent=%2Fsites%2FKR%2DASR%2DESG%2DI%2FESG%20icom%20DB%2F%EC%9D%B4%EB%8B%88%EC%85%94%ED%8B%B0%EB%B8%8C%2F%EC%82%B0%EC%97%85%ED%8A%B9%ED%99%94%2FICMA%28%EC%B1%84%EA%B6%8C%20%EC%9B%90%EC%B9%99%29%2FSocial%20Bond%28%EC%82%AC%ED%9A%8C%EC%A0%81%EC%B1%84%EA%B6%8C%29</t>
  </si>
  <si>
    <t>https://pwckor.sharepoint.com/sites/KR-ASR-ESG-I/ESG%20icom%20DB/Forms/AllItems.aspx?id=%2Fsites%2FKR%2DASR%2DESG%2DI%2FESG%20icom%20DB%2F%EC%9D%B4%EB%8B%88%EC%85%94%ED%8B%B0%EB%B8%8C%2F%EC%82%B0%EC%97%85%ED%8A%B9%ED%99%94%2FICMA%28%EC%B1%84%EA%B6%8C%20%EC%9B%90%EC%B9%99%29%2FSustainability%20Bond%28%EC%A7%80%EC%86%8D%EA%B0%80%EB%8A%A5%EC%B1%84%EA%B6%8C%29%2FSustainability%20Bond%20Guidelines%5F2021%2Epdf&amp;viewid=8a810260%2D38c0%2D4aa0%2Da248%2Dd0b94b10d6d0&amp;parent=%2Fsites%2FKR%2DASR%2DESG%2DI%2FESG%20icom%20DB%2F%EC%9D%B4%EB%8B%88%EC%85%94%ED%8B%B0%EB%B8%8C%2F%EC%82%B0%EC%97%85%ED%8A%B9%ED%99%94%2FICMA%28%EC%B1%84%EA%B6%8C%20%EC%9B%90%EC%B9%99%29%2FSustainability%20Bond%28%EC%A7%80%EC%86%8D%EA%B0%80%EB%8A%A5%EC%B1%84%EA%B6%8C%29</t>
  </si>
  <si>
    <t>https://pwckor.sharepoint.com/sites/KR-ASR-ESG-I/ESG%20icom%20DB/Forms/AllItems.aspx?id=%2Fsites%2FKR%2DASR%2DESG%2DI%2FESG%20icom%20DB%2F%EC%9D%B4%EB%8B%88%EC%85%94%ED%8B%B0%EB%B8%8C%2F%EC%82%B0%EC%97%85%ED%8A%B9%ED%99%94%2FICMA%28%EC%B1%84%EA%B6%8C%20%EC%9B%90%EC%B9%99%29%2FSustainability%20Bond%28%EC%A7%80%EC%86%8D%EA%B0%80%EB%8A%A5%EC%B1%84%EA%B6%8C%29%2FSustainability%20Bond%20Guidelines%28%EB%B2%88%EC%97%AD%EB%B3%B8%29%5F2021%EB%85%84%2Epdf&amp;viewid=8a810260%2D38c0%2D4aa0%2Da248%2Dd0b94b10d6d0&amp;parent=%2Fsites%2FKR%2DASR%2DESG%2DI%2FESG%20icom%20DB%2F%EC%9D%B4%EB%8B%88%EC%85%94%ED%8B%B0%EB%B8%8C%2F%EC%82%B0%EC%97%85%ED%8A%B9%ED%99%94%2FICMA%28%EC%B1%84%EA%B6%8C%20%EC%9B%90%EC%B9%99%29%2FSustainability%20Bond%28%EC%A7%80%EC%86%8D%EA%B0%80%EB%8A%A5%EC%B1%84%EA%B6%8C%29</t>
  </si>
  <si>
    <t>https://pwckor.sharepoint.com/sites/KR-ASR-ESG-I/ESG%20icom%20DB/Forms/AllItems.aspx?id=%2Fsites%2FKR%2DASR%2DESG%2DI%2FESG%20icom%20DB%2F%EC%9D%B4%EB%8B%88%EC%85%94%ED%8B%B0%EB%B8%8C%2F%EC%82%B0%EC%97%85%ED%8A%B9%ED%99%94%2FICMA%28%EC%B1%84%EA%B6%8C%20%EC%9B%90%EC%B9%99%29%2FSustainability%2Dlinked%20bonds%28%EC%A7%80%EC%86%8D%EA%B0%80%EB%8A%A5%EC%97%B0%EA%B3%84%EC%B1%84%EA%B6%8C%29%2FSustainability%2Dlinked%20bonds%5F2020%2Epdf&amp;viewid=8a810260%2D38c0%2D4aa0%2Da248%2Dd0b94b10d6d0&amp;parent=%2Fsites%2FKR%2DASR%2DESG%2DI%2FESG%20icom%20DB%2F%EC%9D%B4%EB%8B%88%EC%85%94%ED%8B%B0%EB%B8%8C%2F%EC%82%B0%EC%97%85%ED%8A%B9%ED%99%94%2FICMA%28%EC%B1%84%EA%B6%8C%20%EC%9B%90%EC%B9%99%29%2FSustainability%2Dlinked%20bonds%28%EC%A7%80%EC%86%8D%EA%B0%80%EB%8A%A5%EC%97%B0%EA%B3%84%EC%B1%84%EA%B6%8C%29</t>
  </si>
  <si>
    <t>https://pwckor.sharepoint.com/sites/KR-ASR-ESG-I/ESG%20icom%20DB/Forms/AllItems.aspx?id=%2Fsites%2FKR%2DASR%2DESG%2DI%2FESG%20icom%20DB%2F%EC%9D%B4%EB%8B%88%EC%85%94%ED%8B%B0%EB%B8%8C%2F%EC%82%B0%EC%97%85%ED%8A%B9%ED%99%94%2FICMA%28%EC%B1%84%EA%B6%8C%20%EC%9B%90%EC%B9%99%29%2FSustainability%2Dlinked%20bonds%28%EC%A7%80%EC%86%8D%EA%B0%80%EB%8A%A5%EC%97%B0%EA%B3%84%EC%B1%84%EA%B6%8C%29%2FSustainability%2Dlinked%20bonds%28%EB%B2%88%EC%97%AD%EB%B3%B8%29%5F2020%EB%85%84%2Epdf&amp;viewid=8a810260%2D38c0%2D4aa0%2Da248%2Dd0b94b10d6d0&amp;parent=%2Fsites%2FKR%2DASR%2DESG%2DI%2FESG%20icom%20DB%2F%EC%9D%B4%EB%8B%88%EC%85%94%ED%8B%B0%EB%B8%8C%2F%EC%82%B0%EC%97%85%ED%8A%B9%ED%99%94%2FICMA%28%EC%B1%84%EA%B6%8C%20%EC%9B%90%EC%B9%99%29%2FSustainability%2Dlinked%20bonds%28%EC%A7%80%EC%86%8D%EA%B0%80%EB%8A%A5%EC%97%B0%EA%B3%84%EC%B1%84%EA%B6%8C%29</t>
  </si>
  <si>
    <t>https://pwckor.sharepoint.com/sites/KR-ASR-ESG-I/ESG%20icom%20DB/Forms/AllItems.aspx?id=%2Fsites%2FKR%2DASR%2DESG%2DI%2FESG%20icom%20DB%2F%EC%9D%B4%EB%8B%88%EC%85%94%ED%8B%B0%EB%B8%8C%2FSDGs%2FSDGs%5FAgenda%20for%20Sustainable%20Development%2Epdf&amp;viewid=8a810260%2D38c0%2D4aa0%2Da248%2Dd0b94b10d6d0&amp;parent=%2Fsites%2FKR%2DASR%2DESG%2DI%2FESG%20icom%20DB%2F%EC%9D%B4%EB%8B%88%EC%85%94%ED%8B%B0%EB%B8%8C%2FSDGs</t>
  </si>
  <si>
    <t>https://pwckor.sharepoint.com/sites/KR-ASR-ESG-I/ESG%20icom%20DB/Forms/AllItems.aspx?id=%2Fsites%2FKR%2DASR%2DESG%2DI%2FESG%20icom%20DB%2F%EC%9D%B4%EB%8B%88%EC%85%94%ED%8B%B0%EB%B8%8C%2FSDGs%2FGuidelines%20For%20the%20Use%20of%20The%20SDG%20Logo%2Epdf&amp;viewid=8a810260%2D38c0%2D4aa0%2Da248%2Dd0b94b10d6d0&amp;parent=%2Fsites%2FKR%2DASR%2DESG%2DI%2FESG%20icom%20DB%2F%EC%9D%B4%EB%8B%88%EC%85%94%ED%8B%B0%EB%B8%8C%2FSDGs</t>
  </si>
  <si>
    <t>https://pwckor.sharepoint.com/sites/KR-ASR-ESG-I/ESG%20icom%20DB/Forms/AllItems.aspx?id=%2Fsites%2FKR%2DASR%2DESG%2DI%2FESG%20icom%20DB%2F%EC%9D%B4%EB%8B%88%EC%85%94%ED%8B%B0%EB%B8%8C%2F%EC%82%B0%EC%97%85%ED%8A%B9%ED%99%94%2F%EC%A0%81%EB%8F%84%EC%9B%90%EC%B9%99%28Equator%20Principles%29%2FThe%20Equator%20Principles%5F2020%2Epdf&amp;viewid=8a810260%2D38c0%2D4aa0%2Da248%2Dd0b94b10d6d0&amp;parent=%2Fsites%2FKR%2DASR%2DESG%2DI%2FESG%20icom%20DB%2F%EC%9D%B4%EB%8B%88%EC%85%94%ED%8B%B0%EB%B8%8C%2F%EC%82%B0%EC%97%85%ED%8A%B9%ED%99%94%2F%EC%A0%81%EB%8F%84%EC%9B%90%EC%B9%99%28Equator%20Principles%29</t>
  </si>
  <si>
    <t>https://pwckor.sharepoint.com/sites/KR-ASR-ESG-I/ESG%20icom%20DB/Forms/AllItems.aspx?id=%2Fsites%2FKR%2DASR%2DESG%2DI%2FESG%20icom%20DB%2F%EC%9D%B4%EB%8B%88%EC%85%94%ED%8B%B0%EB%B8%8C%2F%EC%82%B0%EC%97%85%ED%8A%B9%ED%99%94%2FNZBA%28Net%2Dzero%20Banking%20Alliance%29%2F%EC%84%9C%EC%95%BD%EC%84%9C%28Commitment%29%2FUNEP%20FI%5FNZBA%5FCommitment%20Statement%2Epdf&amp;viewid=8a810260%2D38c0%2D4aa0%2Da248%2Dd0b94b10d6d0&amp;parent=%2Fsites%2FKR%2DASR%2DESG%2DI%2FESG%20icom%20DB%2F%EC%9D%B4%EB%8B%88%EC%85%94%ED%8B%B0%EB%B8%8C%2F%EC%82%B0%EC%97%85%ED%8A%B9%ED%99%94%2FNZBA%28Net%2Dzero%20Banking%20Alliance%29%2F%EC%84%9C%EC%95%BD%EC%84%9C%28Commitment%29</t>
  </si>
  <si>
    <t>https://pwckor.sharepoint.com/sites/KR-ASR-ESG-I/ESG%20icom%20DB/Forms/AllItems.aspx?id=%2Fsites%2FKR%2DASR%2DESG%2DI%2FESG%20icom%20DB%2F%EC%9D%B4%EB%8B%88%EC%85%94%ED%8B%B0%EB%B8%8C%2F%EC%82%B0%EC%97%85%ED%8A%B9%ED%99%94%2FNZBA%28Net%2Dzero%20Banking%20Alliance%29%2F%EA%B0%80%EC%9D%B4%EB%93%9C%EB%9D%BC%EC%9D%B8%2FGuidelines%20for%20Climate%20Target%20Setting%20for%20Banks%5F2021%2Epdf&amp;viewid=8a810260%2D38c0%2D4aa0%2Da248%2Dd0b94b10d6d0&amp;parent=%2Fsites%2FKR%2DASR%2DESG%2DI%2FESG%20icom%20DB%2F%EC%9D%B4%EB%8B%88%EC%85%94%ED%8B%B0%EB%B8%8C%2F%EC%82%B0%EC%97%85%ED%8A%B9%ED%99%94%2FNZBA%28Net%2Dzero%20Banking%20Alliance%29%2F%EA%B0%80%EC%9D%B4%EB%93%9C%EB%9D%BC%EC%9D%B8</t>
  </si>
  <si>
    <t>Development-of-the-Net-Zero-Data-Public-Utility-September-2022.pdf</t>
  </si>
  <si>
    <t>https://pwckor.sharepoint.com/sites/KR-ASR-ESG-I/ESG%20icom%20DB/Forms/AllItems.aspx?id=%2Fsites%2FKR%2DASR%2DESG%2DI%2FESG%20icom%20DB%2F%EA%B0%80%EC%9D%B4%EB%93%9C%EB%9D%BC%EC%9D%B8%2F%EC%8B%A4%EC%82%AC%2FOECD%2F%EA%B4%91%EB%AC%BC%28Minerals%29%20%EC%8B%A4%EC%82%AC%2FOECD%20Due%20Diligence%20Guidance%20for%20Responsible%20Supply%20Chains%20of%20Minerals%2Epdf&amp;viewid=8a810260%2D38c0%2D4aa0%2Da248%2Dd0b94b10d6d0&amp;parent=%2Fsites%2FKR%2DASR%2DESG%2DI%2FESG%20icom%20DB%2F%EA%B0%80%EC%9D%B4%EB%93%9C%EB%9D%BC%EC%9D%B8%2F%EC%8B%A4%EC%82%AC%2FOECD%2F%EA%B4%91%EB%AC%BC%28Minerals%29%20%EC%8B%A4%EC%82%AC</t>
  </si>
  <si>
    <t>https://pwckor.sharepoint.com/sites/KR-ASR-ESG-I/ESG%20icom%20DB/Forms/AllItems.aspx?id=%2Fsites%2FKR%2DASR%2DESG%2DI%2FESG%20icom%20DB%2F%EA%B0%80%EC%9D%B4%EB%93%9C%EB%9D%BC%EC%9D%B8%2F%EC%8B%A4%EC%82%AC%2FOECD%2F%EC%B1%84%EA%B5%B4%28Extractive%29%20%EC%8B%A4%EC%82%AC%2FOECD%20Due%20diligence%20guidance%20on%20stakeholder%20engagement%20in%20extractive%20industries%2Epdf&amp;viewid=8a810260%2D38c0%2D4aa0%2Da248%2Dd0b94b10d6d0&amp;parent=%2Fsites%2FKR%2DASR%2DESG%2DI%2FESG%20icom%20DB%2F%EA%B0%80%EC%9D%B4%EB%93%9C%EB%9D%BC%EC%9D%B8%2F%EC%8B%A4%EC%82%AC%2FOECD%2F%EC%B1%84%EA%B5%B4%28Extractive%29%20%EC%8B%A4%EC%82%AC</t>
  </si>
  <si>
    <t>https://pwckor.sharepoint.com/sites/KR-ASR-ESG-I/ESG%20icom%20DB/Forms/AllItems.aspx?id=%2Fsites%2FKR%2DASR%2DESG%2DI%2FESG%20icom%20DB%2F%EA%B0%80%EC%9D%B4%EB%93%9C%EB%9D%BC%EC%9D%B8%2F%EC%8B%A4%EC%82%AC%2FOECD%2F%EC%9D%98%EB%A5%98%20%EB%B0%8F%20%EC%8B%A0%EB%B0%9C%28Garment%20%26%20Footwear%29%20%EC%8B%A4%EC%82%AC%2FOECD%20Due%20Diligence%20Guidance%20for%20Responsible%20Supply%20Chains%20in%20the%20Garment%20%26%20Footwear%20Sector%2Epdf&amp;viewid=8a810260%2D38c0%2D4aa0%2Da248%2Dd0b94b10d6d0&amp;parent=%2Fsites%2FKR%2DASR%2DESG%2DI%2FESG%20icom%20DB%2F%EA%B0%80%EC%9D%B4%EB%93%9C%EB%9D%BC%EC%9D%B8%2F%EC%8B%A4%EC%82%AC%2FOECD%2F%EC%9D%98%EB%A5%98%20%EB%B0%8F%20%EC%8B%A0%EB%B0%9C%28Garment%20%26%20Footwear%29%20%EC%8B%A4%EC%82%AC</t>
  </si>
  <si>
    <t>https://pwckor.sharepoint.com/sites/KR-ASR-ESG-I/ESG%20icom%20DB/Forms/AllItems.aspx?id=%2Fsites%2FKR%2DASR%2DESG%2DI%2FESG%20icom%20DB%2F%EA%B0%80%EC%9D%B4%EB%93%9C%EB%9D%BC%EC%9D%B8%2F%EC%8B%A4%EC%82%AC%2FOECD%2F%EB%86%8D%EC%97%85%28Agricultural%29%20%EC%8B%A4%EC%82%AC%2FOECD%2DFAO%20Guidance%20for%20Responsible%20Agricultural%20Supply%20Chains%2Epdf&amp;viewid=8a810260%2D38c0%2D4aa0%2Da248%2Dd0b94b10d6d0&amp;parent=%2Fsites%2FKR%2DASR%2DESG%2DI%2FESG%20icom%20DB%2F%EA%B0%80%EC%9D%B4%EB%93%9C%EB%9D%BC%EC%9D%B8%2F%EC%8B%A4%EC%82%AC%2FOECD%2F%EB%86%8D%EC%97%85%28Agricultural%29%20%EC%8B%A4%EC%82%AC</t>
  </si>
  <si>
    <t>https://pwckor.sharepoint.com/sites/KR-ASR-ESG-I/ESG%20icom%20DB/Forms/AllItems.aspx?id=%2Fsites%2FKR%2DASR%2DESG%2DI%2FESG%20icom%20DB%2F%EA%B0%80%EC%9D%B4%EB%93%9C%EB%9D%BC%EC%9D%B8%2F%EC%9D%B8%EA%B6%8C%EA%B2%BD%EC%98%81%2F%EA%B5%AD%EA%B0%80%EC%9D%B8%EA%B6%8C%EC%9C%84%EC%9B%90%ED%9A%8C%2F%EC%9D%B8%EA%B6%8C%EA%B2%BD%EC%98%81%20%EA%B0%80%EC%9D%B4%EB%93%9C%EB%9D%BC%EC%9D%B8%2F%EC%9D%B8%EA%B6%8C%EA%B2%BD%EC%98%81%20%EA%B0%80%EC%9D%B4%EB%93%9C%EB%9D%BC%EC%9D%B8%20%EB%B0%8F%20%EC%B2%B4%ED%81%AC%EB%A6%AC%EC%8A%A4%ED%8A%B8%282014%29%2Epdf&amp;viewid=8a810260%2D38c0%2D4aa0%2Da248%2Dd0b94b10d6d0&amp;parent=%2Fsites%2FKR%2DASR%2DESG%2DI%2FESG%20icom%20DB%2F%EA%B0%80%EC%9D%B4%EB%93%9C%EB%9D%BC%EC%9D%B8%2F%EC%9D%B8%EA%B6%8C%EA%B2%BD%EC%98%81%2F%EA%B5%AD%EA%B0%80%EC%9D%B8%EA%B6%8C%EC%9C%84%EC%9B%90%ED%9A%8C%2F%EC%9D%B8%EA%B6%8C%EA%B2%BD%EC%98%81%20%EA%B0%80%EC%9D%B4%EB%93%9C%EB%9D%BC%EC%9D%B8</t>
  </si>
  <si>
    <t>사전승인 없이 본 내용의 무단복제를 금</t>
  </si>
  <si>
    <t>https://pwckor.sharepoint.com/sites/KR-ASR-ESG-I/ESG%20icom%20DB/Forms/AllItems.aspx?id=%2Fsites%2FKR%2DASR%2DESG%2DI%2FESG%20icom%20DB%2F%EA%B0%80%EC%9D%B4%EB%93%9C%EB%9D%BC%EC%9D%B8%2F%EC%8B%A4%EC%82%AC%2F%EC%82%B0%EC%97%85%ED%86%B5%EC%83%81%EC%9E%90%EC%9B%90%EB%B6%80%2F%EA%B3%B5%EA%B8%89%EB%A7%9D%20%EC%8B%A4%EC%82%AC%2F%EA%B3%B5%EA%B8%89%EB%A7%9D%20%EB%8C%80%EC%9D%91%20K%2DESG%EA%B0%80%EC%9D%B4%EB%93%9C%EB%9D%BC%EC%9D%B8%282022%29%2Epdf&amp;viewid=8a810260%2D38c0%2D4aa0%2Da248%2Dd0b94b10d6d0&amp;parent=%2Fsites%2FKR%2DASR%2DESG%2DI%2FESG%20icom%20DB%2F%EA%B0%80%EC%9D%B4%EB%93%9C%EB%9D%BC%EC%9D%B8%2F%EC%8B%A4%EC%82%AC%2F%EC%82%B0%EC%97%85%ED%86%B5%EC%83%81%EC%9E%90%EC%9B%90%EB%B6%80%2F%EA%B3%B5%EA%B8%89%EB%A7%9D%20%EC%8B%A4%EC%82%AC</t>
  </si>
  <si>
    <t>https://pwckor.sharepoint.com/sites/KR-ASR-ESG-I/ESG%20icom%20DB/Forms/AllItems.aspx?id=%2Fsites%2FKR%2DASR%2DESG%2DI%2FESG%20icom%20DB%2F%EA%B0%80%EC%9D%B4%EB%93%9C%EB%9D%BC%EC%9D%B8%2F%EC%9D%B8%EA%B6%8C%20%EC%98%81%ED%96%A5%20%ED%8F%89%EA%B0%80%2FDIHR%2FHuman%20Rights%20Impact%20Assessment%20Guidance%20and%20Toolbox%2Epdf&amp;viewid=8a810260%2D38c0%2D4aa0%2Da248%2Dd0b94b10d6d0&amp;parent=%2Fsites%2FKR%2DASR%2DESG%2DI%2FESG%20icom%20DB%2F%EA%B0%80%EC%9D%B4%EB%93%9C%EB%9D%BC%EC%9D%B8%2F%EC%9D%B8%EA%B6%8C%20%EC%98%81%ED%96%A5%20%ED%8F%89%EA%B0%80%2FDIHR</t>
  </si>
  <si>
    <t xml:space="preserve">This publication, or parts of it, may be reproduced if author and source are quoted.www.menneskeret.dk/tilgaengelighed
</t>
  </si>
  <si>
    <t>https://pwckor.sharepoint.com/sites/KR-ASR-ESG-I/ESG%20icom%20DB/Forms/AllItems.aspx?id=%2Fsites%2FKR%2DASR%2DESG%2DI%2FESG%20icom%20DB%2F%EA%B0%80%EC%9D%B4%EB%93%9C%EB%9D%BC%EC%9D%B8%2F%EB%84%B7%EC%A0%9C%EB%A1%9C%2FISO%2FNet%20Zero%20Guideline%2Epdf&amp;viewid=8a810260%2D38c0%2D4aa0%2Da248%2Dd0b94b10d6d0&amp;parent=%2Fsites%2FKR%2DASR%2DESG%2DI%2FESG%20icom%20DB%2F%EA%B0%80%EC%9D%B4%EB%93%9C%EB%9D%BC%EC%9D%B8%2F%EB%84%B7%EC%A0%9C%EB%A1%9C%2FISO</t>
  </si>
  <si>
    <t>All rights reserved. Unless otherwise specified, or required in the context of its implementation, no part of this publication may  be reproduced or utilized otherwise in any form or by any means, electronic or mechanical, including photocopying, or  posting on the internet or an intranet, without prior written permission. Permission can be requested from either ISO at the address below or ISO’s member body in the country of the requester. Email: copyright@iso.org</t>
  </si>
  <si>
    <t>https://pwckor.sharepoint.com/sites/KR-ASR-ESG-I/ESG%20icom%20DB/Forms/AllItems.aspx?id=%2Fsites%2FKR%2DASR%2DESG%2DI%2FESG%20icom%20DB%2F%EA%B0%80%EC%9D%B4%EB%93%9C%EB%9D%BC%EC%9D%B8%2F%EC%9D%B8%EA%B6%8C%20%EC%98%81%ED%96%A5%20%ED%8F%89%EA%B0%80%2FUNGC%2FGuide%20to%20Human%20Rights%20Impact%20Assessment%20and%20Management%282010%29%2Epdf&amp;viewid=8a810260%2D38c0%2D4aa0%2Da248%2Dd0b94b10d6d0&amp;parent=%2Fsites%2FKR%2DASR%2DESG%2DI%2FESG%20icom%20DB%2F%EA%B0%80%EC%9D%B4%EB%93%9C%EB%9D%BC%EC%9D%B8%2F%EC%9D%B8%EA%B6%8C%20%EC%98%81%ED%96%A5%20%ED%8F%89%EA%B0%80%2FUNGC</t>
  </si>
  <si>
    <t>https://pwckor.sharepoint.com/sites/KR-ASR-ESG-I/ESG%20icom%20DB/Forms/AllItems.aspx?id=%2Fsites%2FKR%2DASR%2DESG%2DI%2FESG%20icom%20DB%2F%EA%B0%80%EC%9D%B4%EB%93%9C%EB%9D%BC%EC%9D%B8%2F%EC%9D%B8%EA%B6%8C%20%EC%98%81%ED%96%A5%20%ED%8F%89%EA%B0%80%2FUNGC%2F%EC%9D%B8%EA%B6%8C%EC%98%81%ED%96%A5%ED%8F%89%EA%B0%80%20%EB%B0%8F%20%EA%B4%80%EB%A6%AC%EC%97%90%20%EA%B4%80%ED%95%9C%20%EC%A7%80%EC%B9%A8%282010%29%2Epdf&amp;viewid=8a810260%2D38c0%2D4aa0%2Da248%2Dd0b94b10d6d0&amp;parent=%2Fsites%2FKR%2DASR%2DESG%2DI%2FESG%20icom%20DB%2F%EA%B0%80%EC%9D%B4%EB%93%9C%EB%9D%BC%EC%9D%B8%2F%EC%9D%B8%EA%B6%8C%20%EC%98%81%ED%96%A5%20%ED%8F%89%EA%B0%80%2FUNGC</t>
  </si>
  <si>
    <t>Transition-Paper-EBF-FINAL.pdf</t>
  </si>
  <si>
    <t>e나라표준ESG-대응을-위한-ISO-IEC-국제표준-100선-가이드_20210708_게시용2판.pdf</t>
  </si>
  <si>
    <t>https://pwckor.sharepoint.com/sites/KR-ASR-ESG-I/ESG%20icom%20DB/Forms/AllItems.aspx?id=%2Fsites%2FKR%2DASR%2DESG%2DI%2FESG%20icom%20DB%2FESG%20%EB%B3%B4%EA%B3%A0%EC%84%9C%2F%ED%95%B4%EC%99%B8%20%EB%B3%B4%EA%B3%A0%EC%84%9C%2F%EC%A7%80%EC%86%8D%EA%B0%80%EB%8A%A5%EA%B2%BD%EC%98%81%EB%B3%B4%EA%B3%A0%EC%84%9C%20%EB%AA%A8%EB%B2%94%20%EC%82%AC%EB%A1%80%2FWBCSD%2FWBCSD%2FWBCSD%20Reporting%20Matters%202022%20%2D%2010th%20anniversary%20edition%2Epdf&amp;viewid=8a810260%2D38c0%2D4aa0%2Da248%2Dd0b94b10d6d0&amp;parent=%2Fsites%2FKR%2DASR%2DESG%2DI%2FESG%20icom%20DB%2FESG%20%EB%B3%B4%EA%B3%A0%EC%84%9C%2F%ED%95%B4%EC%99%B8%20%EB%B3%B4%EA%B3%A0%EC%84%9C%2F%EC%A7%80%EC%86%8D%EA%B0%80%EB%8A%A5%EA%B2%BD%EC%98%81%EB%B3%B4%EA%B3%A0%EC%84%9C%20%EB%AA%A8%EB%B2%94%20%EC%82%AC%EB%A1%80%2FWBCSD%2FWBCSD</t>
  </si>
  <si>
    <t>Copyright © WBCSD October 2022.</t>
  </si>
  <si>
    <t>https://pwckor.sharepoint.com/sites/KR-ASR-ESG-I/ESG%20icom%20DB/Forms/AllItems.aspx?id=%2Fsites%2FKR%2DASR%2DESG%2DI%2FESG%20icom%20DB%2FESG%20%EB%B3%B4%EA%B3%A0%EC%84%9C%2F%EA%B5%AD%EB%82%B4%20%EB%B3%B4%EA%B3%A0%EC%84%9C%2F%EC%A7%80%EC%86%8D%EA%B0%80%EB%8A%A5%EA%B2%BD%EC%98%81%EB%B3%B4%EA%B3%A0%EC%84%9C%20%EB%AA%A8%EB%B2%94%20%EC%82%AC%EB%A1%80%2F%EC%A7%80%EC%86%8D%EA%B0%80%EB%8A%A5%EA%B2%BD%EC%98%81%EB%B3%B4%EA%B3%A0%EC%84%9C%20%EB%B6%80%EB%AC%B8%EB%B3%84%20%EB%AA%A8%EB%B2%94%20%EC%9E%91%EC%84%B1%20%EC%82%AC%EB%A1%80%5F2022%EB%85%84%2Epdf&amp;viewid=8a810260%2D38c0%2D4aa0%2Da248%2Dd0b94b10d6d0&amp;parent=%2Fsites%2FKR%2DASR%2DESG%2DI%2FESG%20icom%20DB%2FESG%20%EB%B3%B4%EA%B3%A0%EC%84%9C%2F%EA%B5%AD%EB%82%B4%20%EB%B3%B4%EA%B3%A0%EC%84%9C%2F%EC%A7%80%EC%86%8D%EA%B0%80%EB%8A%A5%EA%B2%BD%EC%98%81%EB%B3%B4%EA%B3%A0%EC%84%9C%20%EB%AA%A8%EB%B2%94%20%EC%82%AC%EB%A1%80</t>
  </si>
  <si>
    <t>https://pwckor.sharepoint.com/sites/KR-ASR-ESG-I/ESG%20icom%20DB/Forms/AllItems.aspx?id=%2Fsites%2FKR%2DASR%2DESG%2DI%2FESG%20icom%20DB%2FESG%20%EB%8F%99%ED%96%A5%2F%EA%B5%AD%EB%82%B4%20%EB%8F%99%ED%96%A5%2F%EA%B5%AD%EA%B0%80%EA%B6%8C%EC%9D%B5%EC%9C%84%EC%9B%90%ED%9A%8C%2F%EC%9D%B8%EA%B6%8C%EC%98%81%ED%96%A5%ED%8F%89%EA%B0%80%2F%EC%9D%B8%EA%B3%B5%EC%A7%80%EB%8A%A5%20%EC%9D%B8%EA%B6%8C%EC%98%81%ED%96%A5%ED%8F%89%EA%B0%80%20%EB%8F%84%EC%9E%85%20%EB%B0%A9%EC%95%88%20%EC%97%B0%EA%B5%AC%2Epdf&amp;viewid=8a810260%2D38c0%2D4aa0%2Da248%2Dd0b94b10d6d0&amp;parent=%2Fsites%2FKR%2DASR%2DESG%2DI%2FESG%20icom%20DB%2FESG%20%EB%8F%99%ED%96%A5%2F%EA%B5%AD%EB%82%B4%20%EB%8F%99%ED%96%A5%2F%EA%B5%AD%EA%B0%80%EA%B6%8C%EC%9D%B5%EC%9C%84%EC%9B%90%ED%9A%8C%2F%EC%9D%B8%EA%B6%8C%EC%98%81%ED%96%A5%ED%8F%89%EA%B0%80</t>
  </si>
  <si>
    <t>https://pwckor.sharepoint.com/sites/KR-ASR-ESG-I/ESG%20icom%20DB/Forms/AllItems.aspx?id=%2Fsites%2FKR%2DASR%2DESG%2DI%2FESG%20icom%20DB%2FESG%20%EB%8F%99%ED%96%A5%2F%EA%B5%AD%EB%82%B4%20%EB%8F%99%ED%96%A5%2F%EC%82%AC%ED%9A%8C%EC%A0%81%EA%B0%80%EC%B9%98%EC%97%B0%EA%B5%AC%EC%9B%90%2F%EC%9E%85%EB%AC%B8%EC%84%9C%2FESG%20%ED%95%B8%EB%93%9C%EB%B6%81%20%EB%B2%A0%EC%9D%B4%EC%A7%81%282021%29%5F%EC%82%AC%ED%9A%8C%EC%A0%81%EA%B0%80%EC%B9%98%EC%97%B0%EA%B5%AC%EC%9B%90%2Epdf&amp;viewid=8a810260%2D38c0%2D4aa0%2Da248%2Dd0b94b10d6d0&amp;parent=%2Fsites%2FKR%2DASR%2DESG%2DI%2FESG%20icom%20DB%2FESG%20%EB%8F%99%ED%96%A5%2F%EA%B5%AD%EB%82%B4%20%EB%8F%99%ED%96%A5%2F%EC%82%AC%ED%9A%8C%EC%A0%81%EA%B0%80%EC%B9%98%EC%97%B0%EA%B5%AC%EC%9B%90%2F%EC%9E%85%EB%AC%B8%EC%84%9C</t>
  </si>
  <si>
    <t>https://pwckor.sharepoint.com/sites/KR-ASR-ESG-I/ESG%20icom%20DB/Forms/AllItems.aspx?id=%2Fsites%2FKR%2DASR%2DESG%2DI%2FESG%20icom%20DB%2FESG%20%EB%8F%99%ED%96%A5%2F%EA%B5%AD%EB%82%B4%20%EB%8F%99%ED%96%A5%2F%EC%82%AC%ED%9A%8C%EC%A0%81%EA%B0%80%EC%B9%98%EC%97%B0%EA%B5%AC%EC%9B%90%2F%EC%9E%85%EB%AC%B8%EC%84%9C%2FESG%20%ED%95%B8%EB%93%9C%EB%B6%81%5F%EA%B1%B0%EB%B2%84%EB%84%8C%EC%8A%A4%282023%29%5F%EC%82%AC%ED%9A%8C%EC%A0%81%EA%B0%80%EC%B9%98%EC%97%B0%EA%B5%AC%EC%9B%90%2Epdf&amp;viewid=8a810260%2D38c0%2D4aa0%2Da248%2Dd0b94b10d6d0&amp;parent=%2Fsites%2FKR%2DASR%2DESG%2DI%2FESG%20icom%20DB%2FESG%20%EB%8F%99%ED%96%A5%2F%EA%B5%AD%EB%82%B4%20%EB%8F%99%ED%96%A5%2F%EC%82%AC%ED%9A%8C%EC%A0%81%EA%B0%80%EC%B9%98%EC%97%B0%EA%B5%AC%EC%9B%90%2F%EC%9E%85%EB%AC%B8%EC%84%9C</t>
  </si>
  <si>
    <t>https://pwckor.sharepoint.com/sites/KR-ASR-ESG-I/ESG%20icom%20DB/Forms/AllItems.aspx?id=%2Fsites%2FKR%2DASR%2DESG%2DI%2FESG%20icom%20DB%2FESG%20%EB%8F%99%ED%96%A5%2F%ED%95%B4%EC%99%B8%20%EB%8F%99%ED%96%A5%2FKPMG%2F%EC%A7%80%EC%86%8D%EA%B0%80%EB%8A%A5%EA%B2%BD%EC%98%81%EB%B3%B4%EA%B3%A0%EC%84%9C%20%EB%B6%84%EC%84%9D%2FSurvey%20of%20Sustainability%20Reporting%202022%5FKPMG%2Epdf&amp;viewid=8a810260%2D38c0%2D4aa0%2Da248%2Dd0b94b10d6d0&amp;parent=%2Fsites%2FKR%2DASR%2DESG%2DI%2FESG%20icom%20DB%2FESG%20%EB%8F%99%ED%96%A5%2F%ED%95%B4%EC%99%B8%20%EB%8F%99%ED%96%A5%2FKPMG%2F%EC%A7%80%EC%86%8D%EA%B0%80%EB%8A%A5%EA%B2%BD%EC%98%81%EB%B3%B4%EA%B3%A0%EC%84%9C%20%EB%B6%84%EC%84%9D</t>
  </si>
  <si>
    <t>WEF_Biodiversity_Targets_for_Business_Action_2022.pdf</t>
  </si>
  <si>
    <t>https://pwckor.sharepoint.com/sites/KR-ASR-ESG-I/ESG%20icom%20DB/Forms/AllItems.aspx?id=%2Fsites%2FKR%2DASR%2DESG%2DI%2FESG%20icom%20DB%2FESG%20%EB%8F%99%ED%96%A5%2F%ED%95%B4%EC%99%B8%20%EB%8F%99%ED%96%A5%2FHarvard%20Law%20School%20Forum%20on%20Corporate%20Governance%2FThe%20Top%2015%20Anticipated%20ESG%2DRelated%20Considerations%20That%20Will%20Influence%20Strategy%20in%202023%2Epdf&amp;viewid=8a810260%2D38c0%2D4aa0%2Da248%2Dd0b94b10d6d0&amp;parent=%2Fsites%2FKR%2DASR%2DESG%2DI%2FESG%20icom%20DB%2FESG%20%EB%8F%99%ED%96%A5%2F%ED%95%B4%EC%99%B8%20%EB%8F%99%ED%96%A5%2FHarvard%20Law%20School%20Forum%20on%20Corporate%20Governance</t>
  </si>
  <si>
    <t>ESG and Climate Trends to Watch for 2023.pdf</t>
  </si>
  <si>
    <t>Taxonomy Regulation - Regulation (EU) 2020852.pdf</t>
  </si>
  <si>
    <t>Climate Delegated Act - Commission Delegated Regulation (EU) 2021.pdf</t>
  </si>
  <si>
    <t>Disclosures Delegated Act - Commission Delegated Regulation (EU) 2021.pdf</t>
  </si>
  <si>
    <t>issb-2023-a-ifrs-s1-general-requirements-for-disclosure-of-sustainability-related-financial-information.pdf</t>
  </si>
  <si>
    <t>issb-2023-a-ifrs-s2-climate-related-disclosures.pdf</t>
  </si>
  <si>
    <t>issb-2023-b-ifrs-s1-general-requirements-for-disclosure-of-sustainability-related-financial-information-accompanying-guidance-part-b.pdf</t>
  </si>
  <si>
    <t>issb-2023-b-ifrs-s2-climate-related-disclosures-accompanying-guidance-part-b.pdf</t>
  </si>
  <si>
    <t>Volume 1—Apparel, Accessories &amp; Footwear</t>
  </si>
  <si>
    <t>ifrs-s2-ibg-volume-1-apparel-accessories-and-footwear-part-b.pdf</t>
  </si>
  <si>
    <t>Volume 2—Appliance Manufacturing</t>
  </si>
  <si>
    <t>ifrs-s2-ibg-volume-2-appliance-manufacturing-part-b.pdf</t>
  </si>
  <si>
    <t>Volume 3—Building Products &amp; Furnishings</t>
  </si>
  <si>
    <t>ifrs-s2-ibg-volume-3-building-products-and-furnishings-part-b.pdf</t>
  </si>
  <si>
    <t>Volume 4—E-Commerce</t>
  </si>
  <si>
    <t>ifrs-s2-ibg-volume-4-e-commerce-part-b.pdf</t>
  </si>
  <si>
    <t>Volume 5—Household &amp; Personal Products</t>
  </si>
  <si>
    <t>ifrs-s2-ibg-volume-5-household-and-personal-products-part-b.pdf</t>
  </si>
  <si>
    <t>Volume 6—Multiline and Specialty Retailers &amp; Distributors</t>
  </si>
  <si>
    <t>ifrs-s2-ibg-volume-6-multiline-and-specialty-retailers-and-distributors-part-b.pdf</t>
  </si>
  <si>
    <t>Volume 7—Coal Operations</t>
  </si>
  <si>
    <t>ifrs-s2-ibg-volume-7-coal-operations-part-b.pdf</t>
  </si>
  <si>
    <t>Volume 8—Construction Materials</t>
  </si>
  <si>
    <t>ifrs-s2-ibg-volume-8-construction-materials-part-b.pdf</t>
  </si>
  <si>
    <t>Volume 9—Iron &amp; Steel Producers</t>
  </si>
  <si>
    <t>ifrs-s2-ibg-volume-9-iron-and-steel-producers-part-b.pdf</t>
  </si>
  <si>
    <t>Volume 10—Metals &amp; Mining</t>
  </si>
  <si>
    <t>ifrs-s2-ibg-volume-10-metals-and-mining-part-b.pdf</t>
  </si>
  <si>
    <t>Volume 11—Oil &amp; Gas – Exploration &amp; Production</t>
  </si>
  <si>
    <t>ifrs-s2-ibg-volume-11-oil-and-gas-exploration-and-production-part-b.pdf</t>
  </si>
  <si>
    <t>Volume 12—Oil &amp; Gas – Midstream</t>
  </si>
  <si>
    <t>ifrs-s2-ibg-volume-12-oil-and-gas-midstream-part-b.pdf</t>
  </si>
  <si>
    <t>Volume 13—Oil &amp; Gas – Refining &amp; Marketing</t>
  </si>
  <si>
    <t>ifrs-s2-ibg-volume-13-oil-and-gas-refining-and-marketing-part-b.pdf</t>
  </si>
  <si>
    <t>Volume 14—Oil &amp; Gas – Services</t>
  </si>
  <si>
    <t>ifrs-s2-ibg-volume-14-oil-and-gas-services-part-b.pdf</t>
  </si>
  <si>
    <t>Volume 15—Asset Management &amp; Custody Activities</t>
  </si>
  <si>
    <t>Volume 16—Commercial Banks</t>
  </si>
  <si>
    <t>Volume 17—Insurance</t>
  </si>
  <si>
    <t>Volume 18—Investment Banking &amp; Brokerage</t>
  </si>
  <si>
    <t>Volume 19—Mortgage Finance</t>
  </si>
  <si>
    <t>Volume 20—Agricultural Products</t>
  </si>
  <si>
    <t>Volume 21—Alcoholic Beverages</t>
  </si>
  <si>
    <t>Volume 22—Food Retailers &amp; Distributors</t>
  </si>
  <si>
    <t>Volume 23—Meat, Poultry &amp; Dairy</t>
  </si>
  <si>
    <t>Volume 24—Non-Alcoholic Beverages</t>
  </si>
  <si>
    <t>Volume 25—Processed Foods</t>
  </si>
  <si>
    <t>Volume 26—Restaurants</t>
  </si>
  <si>
    <t>Volume 27—Drug Retailers</t>
  </si>
  <si>
    <t>Volume 28—Health Care Delivery</t>
  </si>
  <si>
    <t>Volume 29—Health Care Distributors</t>
  </si>
  <si>
    <t>Volume 30—Managed Care</t>
  </si>
  <si>
    <t>Volume 31—Medical Equipment &amp; Supplies</t>
  </si>
  <si>
    <t>Volume 32—Electric Utilities &amp; Power Generators</t>
  </si>
  <si>
    <t>Volume 33—Engineering &amp; Construction Services</t>
  </si>
  <si>
    <t>Volume 34—Gas Utilities &amp; Distributors</t>
  </si>
  <si>
    <t>Volume 35—Home Builders</t>
  </si>
  <si>
    <t>Volume 36—Real Estate</t>
  </si>
  <si>
    <t>Volume 37—Real Estate Services</t>
  </si>
  <si>
    <t>Volume 38—Waste Management</t>
  </si>
  <si>
    <t>Volume 39—Water Utilities &amp; Services</t>
  </si>
  <si>
    <t>Volume 40—Biofuels</t>
  </si>
  <si>
    <t>Volume 41—Forestry Management</t>
  </si>
  <si>
    <t>Volume 42—Fuel Cells &amp; Industrial Batteries</t>
  </si>
  <si>
    <t>Volume 43—Pulp &amp; Paper Products</t>
  </si>
  <si>
    <t>Volume 44—Solar Technology &amp; Project Developers</t>
  </si>
  <si>
    <t>Volume 45—Wind Technology &amp; Project Developers</t>
  </si>
  <si>
    <t>Volume 46—Aerospace &amp; Defence</t>
  </si>
  <si>
    <t>Volume 47—Chemicals</t>
  </si>
  <si>
    <t>Volume 48—Containers &amp; Packaging</t>
  </si>
  <si>
    <t>Volume 49—Electrical &amp; Electronic Equipment</t>
  </si>
  <si>
    <t>Volume 50—Industrial Machinery &amp; Goods</t>
  </si>
  <si>
    <t>Volume 51—Casinos &amp; Gaming</t>
  </si>
  <si>
    <t>Volume 52—Hotels &amp; Lodging</t>
  </si>
  <si>
    <t>Volume 53—Leisure Facilities</t>
  </si>
  <si>
    <t>Volume 54—Electronic Manufacturing Services &amp; Original Design Manufacturing</t>
  </si>
  <si>
    <t>Volume 55—Hardware</t>
  </si>
  <si>
    <t>Volume 56—Internet Media &amp; Services</t>
  </si>
  <si>
    <t>Volume 57—Semiconductors</t>
  </si>
  <si>
    <t>Volume 58—Software &amp; IT Services</t>
  </si>
  <si>
    <t>Volume 59—Telecommunication Services</t>
  </si>
  <si>
    <t>Volume 60—Air Freight &amp; Logistics</t>
  </si>
  <si>
    <t>Volume 61—Airlines</t>
  </si>
  <si>
    <t>Volume 62—Auto Parts</t>
  </si>
  <si>
    <t>Volume 63—Automobiles</t>
  </si>
  <si>
    <t>Volume 64—Car Rental &amp; Leasing</t>
  </si>
  <si>
    <t>Volume 65—Cruise Lines</t>
  </si>
  <si>
    <t>Volume 66—Marine Transportation</t>
  </si>
  <si>
    <t>Volume 67—Rail Transportation</t>
  </si>
  <si>
    <t>Volume 68—Road Transportation</t>
  </si>
  <si>
    <t>PCAF 금융배출량 회계 및 공시 표준 (국문)</t>
  </si>
  <si>
    <t>PCAF 금융배출량 회계 및 공시 표준 (원문)</t>
  </si>
  <si>
    <t>컨택필요</t>
  </si>
  <si>
    <t>반도체산업의 가치사슬별 경쟁력 진단과 정책방향</t>
  </si>
  <si>
    <t>일본 플라스틱과 관련한 자원순환의 촉진 등에 관한 법률</t>
  </si>
  <si>
    <t>일본 지구온난화대책의 추진에 관한 법률</t>
  </si>
  <si>
    <t>일본, 중국 및 아르헨티나 LMO법</t>
  </si>
  <si>
    <t>탄소중립 녹색성장 국가전략 및 제1차 국가 기본계획</t>
  </si>
  <si>
    <t>제 3차 2023~2025 국가 기후위기 적응 강화대책</t>
  </si>
  <si>
    <t xml:space="preserve">Enterprise Risk Management </t>
  </si>
  <si>
    <t xml:space="preserve">A buyer's guide to assurance on non-financial information </t>
  </si>
  <si>
    <t>https://resources.ecovadis.com/suppliers/csrworks-an-introduction-to-the-ecovadis-assessment</t>
  </si>
  <si>
    <t>https://resources.ecovadis.com/suppliers/csrworks-how-to-analyse-and-improve-your-ecovadis-scorecard</t>
  </si>
  <si>
    <t>https://resources.ecovadis.com/suppliers/csrworks-developing-a-sustainability-management-system</t>
  </si>
  <si>
    <t>https://resources.ecovadis.com/suppliers/csrworks-preparing-a-sustainability-report</t>
  </si>
  <si>
    <t>https://resources.ecovadis.com/suppliers/csrworks-integrating-sdgs-into-sustainability-strategy</t>
  </si>
  <si>
    <t>https://resources.ecovadis.com/suppliers/csrworks-labour-and-human-rights-assessment</t>
  </si>
  <si>
    <t>https://resources.ecovadis.com/suppliers/csrworks-measuring-and-reporting-carbon-emissions</t>
  </si>
  <si>
    <t>https://resources.ecovadis.com/suppliers/csrworks-communicate-your-commitment-to-sustainability</t>
  </si>
  <si>
    <t>https://resources.ecovadis.com/suppliers/tackling-challenges-improvements-and-opportunities-in-sustainability-assessments</t>
  </si>
  <si>
    <t>https://resources.ecovadis.com/suppliers/partner-webinar-csrworks-deep-dive-ecovadis-assessment-environment-theme</t>
  </si>
  <si>
    <t>https://resources.ecovadis.com/suppliers/partner-webinar-csrworks-deep-dive-ecovadis-assessment-labor-and-human-rights-theme</t>
  </si>
  <si>
    <t>https://resources.ecovadis.com/suppliers/partner-webinar-csrworks-deep-dive-ecovadis-assessment-ethics-theme</t>
  </si>
  <si>
    <t>https://resources.ecovadis.com/suppliers/partner-csrworks-deep-dive-ecovadis-assessment-sustainable-procurement-theme</t>
  </si>
  <si>
    <t>https://www.youtube.com/watch?v=OdPuqxPgKfE</t>
  </si>
  <si>
    <t>https://www.youtube.com/watch?v=2kJzcmD08nY</t>
  </si>
  <si>
    <t>https://www.youtube.com/watch?v=TLlnizjDRsI</t>
  </si>
  <si>
    <t>https://www.youtube.com/watch?v=Fe491Np3-Y4</t>
  </si>
  <si>
    <t>https://www.youtube.com/watch?v=6YaBSzhVeHU</t>
  </si>
  <si>
    <t>https://www.youtube.com/watch?v=yIrctuUzwB8&amp;list=PLFnXNznu-sA5k7kAQnTuvWtXkpOvuUU-C&amp;index=1</t>
  </si>
  <si>
    <t>https://www.youtube.com/watch?v=G1uekqK0KPc</t>
  </si>
  <si>
    <t>https://www.youtube.com/watch?v=pQ3-G6BcGAc</t>
  </si>
  <si>
    <t>https://www.youtube.com/watch?v=oK8U6FZb1a8</t>
  </si>
  <si>
    <t>https://www.youtube.com/watch?v=_CXxv-pA4AA</t>
  </si>
  <si>
    <t>https://www.youtube.com/watch?v=zZjubknqjXw&amp;list=PLFnXNznu-sA7lwol8qze2zmgJy-jC6peI&amp;index=3</t>
  </si>
  <si>
    <t>https://www.youtube.com/watch?v=81dwo4ps1eY&amp;list=PLFnXNznu-sA7lwol8qze2zmgJy-jC6peI&amp;index=4</t>
  </si>
  <si>
    <t>https://www.youtube.com/watch?v=cnUYGAx4QVE</t>
  </si>
  <si>
    <t>https://www.youtube.com/watch?v=ffrgjd0Se60&amp;list=PLWPWpmaLxOs2QCf8rPXi2D6wCQ5ykOdS5&amp;index=5</t>
  </si>
  <si>
    <t>https://www.youtube.com/watch?v=tuHsipmdcq8&amp;list=PLWPWpmaLxOs2QCf8rPXi2D6wCQ5ykOdS5&amp;index=5</t>
  </si>
  <si>
    <t>ESG 공시기준 제정과 기업의 대응</t>
  </si>
  <si>
    <t>https://www.youtube.com/watch?v=FXaeLMcwtuY&amp;list=PLWPWpmaLxOs2QCf8rPXi2D6wCQ5ykOdS5&amp;index=3</t>
  </si>
  <si>
    <t>https://www.youtube.com/watch?v=h-aSvUv7lVk&amp;list=PLWPWpmaLxOs2QCf8rPXi2D6wCQ5ykOdS5&amp;index=2</t>
  </si>
  <si>
    <t>https://www.youtube.com/watch?v=j_A8OU1nqGU&amp;list=PLWPWpmaLxOs2QCf8rPXi2D6wCQ5ykOdS5&amp;index=2</t>
  </si>
  <si>
    <t>https://www.youtube.com/watch?v=EqrLyVuVei4&amp;list=PLWPWpmaLxOs2QCf8rPXi2D6wCQ5ykOdS5&amp;index=9</t>
  </si>
  <si>
    <t>https://www.youtube.com/watch?v=tB1RntSxuS8&amp;list=PLWPWpmaLxOs2QCf8rPXi2D6wCQ5ykOdS5&amp;index=8</t>
  </si>
  <si>
    <t>https://www.youtube.com/watch?v=jS48DXxnYlE&amp;list=PLWPWpmaLxOs2QCf8rPXi2D6wCQ5ykOdS5&amp;index=5</t>
  </si>
  <si>
    <t>https://www.youtube.com/watch?v=Kh3AOvgX7C4&amp;list=PLWPWpmaLxOs2QCf8rPXi2D6wCQ5ykOdS5&amp;index=4</t>
  </si>
  <si>
    <t>https://www.youtube.com/watch?v=d3M4hF9dpCM&amp;list=PLWPWpmaLxOs2QCf8rPXi2D6wCQ5ykOdS5&amp;index=1</t>
  </si>
  <si>
    <t>https://www.youtube.com/watch?v=_JGjw56yNMA&amp;list=PLWPWpmaLxOs2QCf8rPXi2D6wCQ5ykOdS5&amp;index=5</t>
  </si>
  <si>
    <t>ESG 2.0 탄소관리와 공시 고도화</t>
  </si>
  <si>
    <t>https://www.youtube.com/watch?v=f_axyViHDlg&amp;feature=youtu.be</t>
  </si>
  <si>
    <t>https://www.youtube.com/live/AkAuTYfflX0?feature=share</t>
  </si>
  <si>
    <t>https://www.youtube.com/live/gMCcwl97QJo?feature=sharee</t>
  </si>
  <si>
    <t>https://youtu.be/MFP6o2skZGg</t>
  </si>
  <si>
    <t>https://www.youtube.com/live/zguLRpdgSFA?feature=share</t>
  </si>
  <si>
    <t>https://youtu.be/ikd9_72MIS0</t>
  </si>
  <si>
    <t>https://youtu.be/996G8RFxvbss</t>
  </si>
  <si>
    <t>https://youtu.be/woIqSkuobW4</t>
  </si>
  <si>
    <t>https://youtu.be/vg_4fbXACVo</t>
  </si>
  <si>
    <t>https://youtu.be/X1adOliYGGg</t>
  </si>
  <si>
    <t>https://youtu.be/jZBL89Oqt2g</t>
  </si>
  <si>
    <t>https://youtu.be/RwuUSwj9rtE</t>
  </si>
  <si>
    <t>https://youtu.be/Kns6Y6phfEo</t>
  </si>
  <si>
    <t>https://youtu.be/l4rlyDuUmGk</t>
  </si>
  <si>
    <t>https://www.youtube.com/live/SD81LU79ouQ?feature=share</t>
  </si>
  <si>
    <t>https://youtu.be/cjD7zdN9wfY</t>
  </si>
  <si>
    <t>https://youtu.be/TNFWnoRoSAk</t>
  </si>
  <si>
    <t>https://youtu.be/i_ypqd8a0cU</t>
  </si>
  <si>
    <t>https://youtu.be/0qiMzLo14hI</t>
  </si>
  <si>
    <t>https://youtu.be/Mn-osbY1BlE</t>
  </si>
  <si>
    <t>https://youtu.be/NjoUj68sySo</t>
  </si>
  <si>
    <t>https://youtu.be/50VrdEQcMHs</t>
  </si>
  <si>
    <t>https://youtu.be/vWALj372h2c</t>
  </si>
  <si>
    <t>https://youtu.be/Sjt35dA4A3g</t>
  </si>
  <si>
    <t>https://youtu.be/37pScMV2nbU</t>
  </si>
  <si>
    <t>https://youtu.be/S__15XWT9Q8</t>
  </si>
  <si>
    <t>https://youtu.be/4BcK_vJcT1c</t>
  </si>
  <si>
    <t>https://youtu.be/XyanHGChH68</t>
  </si>
  <si>
    <t>https://youtu.be/oVUIR1GcNmQ</t>
  </si>
  <si>
    <t>https://youtu.be/r8Eu3w8Yygg</t>
  </si>
  <si>
    <t>https://youtu.be/jUJhS27ij08</t>
  </si>
  <si>
    <t>https://youtu.be/dCZ8glYJu0M</t>
  </si>
  <si>
    <t>https://youtu.be/jSOgDZOTIjo</t>
  </si>
  <si>
    <t>https://youtu.be/8v_JRos2P64</t>
  </si>
  <si>
    <t>https://youtu.be/pRbPFu_6DOA</t>
  </si>
  <si>
    <t>https://youtu.be/AGuuyCGZ2o0</t>
  </si>
  <si>
    <t>https://youtu.be/an-rOirvC8I</t>
  </si>
  <si>
    <t>https://youtu.be/fyWPZNcsgS0</t>
  </si>
  <si>
    <t>https://youtu.be/yeYazRyWxSs</t>
  </si>
  <si>
    <t>https://youtu.be/Zi85QjP1MX4</t>
  </si>
  <si>
    <t>https://youtu.be/opUNz0_CXU0</t>
  </si>
  <si>
    <t>https://youtu.be/DmPSed1jX1A</t>
  </si>
  <si>
    <t>https://youtu.be/z4enU_kAuMQ</t>
  </si>
  <si>
    <t>https://youtu.be/vAe9ChfQZkc</t>
  </si>
  <si>
    <t>https://youtu.be/aL-1OmJA0zw</t>
  </si>
  <si>
    <t>https://youtu.be/dkMJv14h75o</t>
  </si>
  <si>
    <t>https://www.youtube.com/live/clroEeNhmRo?feature=share</t>
  </si>
  <si>
    <t>https://youtu.be/8JFHMtF_K_M</t>
  </si>
  <si>
    <t>https://youtu.be/htNAcdxhmqU</t>
  </si>
  <si>
    <t>https://youtu.be/ZKzK4xFJTVo</t>
  </si>
  <si>
    <t>https://youtu.be/gXh94EyZ_QE</t>
  </si>
  <si>
    <t>https://youtu.be/pcTRj4N0y-U</t>
  </si>
  <si>
    <t>https://www.youtube.com/watch?v=UatDYlICQys</t>
  </si>
  <si>
    <t>https://youtu.be/r9BhrnYp83Q</t>
  </si>
  <si>
    <t>https://youtu.be/jPZsNWFsMfw</t>
  </si>
  <si>
    <t>https://youtu.be/kxgG_0OQB3c</t>
  </si>
  <si>
    <t>https://youtu.be/44dPQJs_Dk0</t>
  </si>
  <si>
    <t>https://youtu.be/hnfuLquXSz8</t>
  </si>
  <si>
    <t>https://youtu.be/qBCM_Yu5vW8</t>
  </si>
  <si>
    <t>https://youtu.be/QOrIO_r_bXU</t>
  </si>
  <si>
    <t>https://youtu.be/v8jmZ8c_VCM</t>
  </si>
  <si>
    <t>https://youtu.be/03uj_-ZWljU</t>
  </si>
  <si>
    <t>https://www.youtube.com/live/O4uokozQl5E?feature=share</t>
  </si>
  <si>
    <t>https://www.youtube.com/live/rmxKqnubbgk?feature=share</t>
  </si>
  <si>
    <t>https://youtu.be/5-3GvNSRw80</t>
  </si>
  <si>
    <t>https://youtu.be/6EyMu-1XEl0</t>
  </si>
  <si>
    <t>https://www.youtube.com/watch?v=gcUU3F1GXT4</t>
  </si>
  <si>
    <t>https://youtu.be/3rxZlRrahVQ</t>
  </si>
  <si>
    <t>https://youtu.be/7pM8ZwirIMw</t>
  </si>
  <si>
    <t>https://youtu.be/8ngk_5JAbo4</t>
  </si>
  <si>
    <t>https://youtu.be/4M0I87uj4KA</t>
  </si>
  <si>
    <t>https://youtu.be/SangLE4ex1U</t>
  </si>
  <si>
    <t>https://youtu.be/4ExJeQZjL9U</t>
  </si>
  <si>
    <t>https://youtu.be/qx9Fb27kHMo</t>
  </si>
  <si>
    <t>https://www.youtube.com/live/wgPtJkL4SfM?feature=share</t>
  </si>
  <si>
    <t>https://youtu.be/wE4vY6_Fdao</t>
  </si>
  <si>
    <t>https://www.youtube.com/watch?v=PuA3lGoR9sc</t>
  </si>
  <si>
    <t>https://www.youtube.com/watch?v=bRr3VnYKdxQ</t>
  </si>
  <si>
    <t>https://www.youtube.com/watch?v=ayDYok8G-Ws</t>
  </si>
  <si>
    <t>https://www.youtube.com/watch?v=2LUWqD0grq0</t>
  </si>
  <si>
    <t>https://www.youtube.com/watch?v=TcfialIIUMg</t>
  </si>
  <si>
    <t>https://www.youtube.com/watch?v=tR-T0jPmuVM</t>
  </si>
  <si>
    <t>https://www.youtube.com/watch?v=tyg45x9DE18</t>
  </si>
  <si>
    <t>https://www.youtube.com/watch?v=DwR9-XUGR74</t>
  </si>
  <si>
    <t>https://www.youtube.com/watch?v=RDUbHcFyjt8</t>
  </si>
  <si>
    <t>https://www.youtube.com/watch?v=iu60k6W_j30</t>
  </si>
  <si>
    <t>https://www.youtube.com/watch?v=kM5DCEHQj5Q</t>
  </si>
  <si>
    <t>https://www.youtube.com/watch?v=He97uxprKjM</t>
  </si>
  <si>
    <t>https://www.youtube.com/watch?v=vAkALP3hVts</t>
  </si>
  <si>
    <t>https://www.youtube.com/watch?v=YIyUbHng-Ek</t>
  </si>
  <si>
    <t>https://www.youtube.com/watch?v=hY8jyiDb9JM</t>
  </si>
  <si>
    <t>https://www.youtube.com/watch?v=WOz0QVMnPbM</t>
  </si>
  <si>
    <t>https://www.youtube.com/watch?v=IYnhVlPz1HI</t>
  </si>
  <si>
    <t>https://www.youtube.com/watch?v=bD_d4KA5fjI</t>
  </si>
  <si>
    <t>https://www.youtube.com/watch?v=tct_Bi0pnqU</t>
  </si>
  <si>
    <t>https://www.youtube.com/watch?v=g7IP4YEUAmQ</t>
  </si>
  <si>
    <t>https://www.youtube.com/watch?v=XaAesNtS-dg</t>
  </si>
  <si>
    <t>https://www.youtube.com/watch?v=0MYcyZTqaw4</t>
  </si>
  <si>
    <t>https://www.youtube.com/watch?v=OgUZeq-Iv9o</t>
  </si>
  <si>
    <t>https://www.youtube.com/watch?v=oyLVbbpebz0</t>
  </si>
  <si>
    <t>https://www.youtube.com/watch?v=BnEEDc9INjY</t>
  </si>
  <si>
    <t>https://www.youtube.com/watch?v=qhVN4YbIg-w</t>
  </si>
  <si>
    <t>https://www.youtube.com/watch?v=qy5xtlhPovE</t>
  </si>
  <si>
    <t>https://www.youtube.com/watch?v=oafPIf4Tawk&amp;list=PLBOFzI_TY5nxEa8JnXdCdN8akiv_CBUzi&amp;index=2</t>
  </si>
  <si>
    <t>https://www.youtube.com/watch?v=awUglvaa1dQ</t>
  </si>
  <si>
    <t>https://www.youtube.com/watch?v=Gbl-0SDAGk0</t>
  </si>
  <si>
    <t>https://youtu.be/mV1mrl9RujE</t>
  </si>
  <si>
    <t>https://www.youtube.com/watch?v=xkPEDpRG41Y</t>
  </si>
  <si>
    <t>https://youtu.be/NWBCl80Ceuc</t>
  </si>
  <si>
    <t>https://www.youtube.com/live/qKnS_zxrFX0?feature=share</t>
  </si>
  <si>
    <t>https://www.youtube.com/live/hJLREXNkMAg?feature=share</t>
  </si>
  <si>
    <t>https://youtu.be/ZcJJO9hBYFA</t>
  </si>
  <si>
    <t>https://www.youtube.com/watch?v=LjuXyUDmyfs&amp;list=PLWPWpmaLxOs2sswqfRXHXoAmGvtuSVfvc</t>
  </si>
  <si>
    <t>https://www.youtube.com/watch?v=UDfv-gJRepY&amp;list=PLWPWpmaLxOs2sswqfRXHXoAmGvtuSVfvc&amp;index=3</t>
  </si>
  <si>
    <t>https://www.youtube.com/watch?v=mCwIXT2mfZk&amp;list=PLWPWpmaLxOs2sswqfRXHXoAmGvtuSVfvc&amp;index=9</t>
  </si>
  <si>
    <t>https://www.youtube.com/watch?v=83Sx4YT2D_g&amp;list=PLWPWpmaLxOs2sswqfRXHXoAmGvtuSVfvc&amp;index=11</t>
  </si>
  <si>
    <t>https://www.youtube.com/watch?v=RlmJG7nKOiE&amp;list=PLWPWpmaLxOs2sswqfRXHXoAmGvtuSVfvc&amp;index=12</t>
  </si>
  <si>
    <t>https://www.youtube.com/watch?v=8fY45o9WZ0U</t>
  </si>
  <si>
    <t>https://www.youtube.com/watch?v=LCXYpryvKEo</t>
  </si>
  <si>
    <t>https://www.youtube.com/watch?v=w8_HgrZzlcM</t>
  </si>
  <si>
    <t>https://www.youtube.com/watch?v=t69pfokIgBA</t>
  </si>
  <si>
    <t>https://www.youtube.com/watch?v=-YYxcXZ1RH8</t>
  </si>
  <si>
    <t>https://www.youtube.com/watch?v=Klxgf1Yqd_M</t>
  </si>
  <si>
    <t>https://www.youtube.com/watch?v=sBBLW5qiFXA</t>
  </si>
  <si>
    <t>https://www.youtube.com/watch?v=kHZqsWFrmSQ</t>
  </si>
  <si>
    <t>https://www.youtube.com/watch?v=UyLasc28aKg</t>
  </si>
  <si>
    <t>MP4</t>
  </si>
  <si>
    <t>https://www.youtube.com/watch?v=xFPj3ds2ynI</t>
  </si>
  <si>
    <t>Deal</t>
  </si>
  <si>
    <t>* 토픽 맵핑 시 "O" 으로 기재</t>
  </si>
  <si>
    <t xml:space="preserve">금융 </t>
  </si>
  <si>
    <t>공통</t>
  </si>
  <si>
    <t>자료명</t>
  </si>
  <si>
    <t>제공방식</t>
  </si>
  <si>
    <t>사용가능여부</t>
  </si>
  <si>
    <t>제공유형</t>
  </si>
  <si>
    <t>대분류</t>
  </si>
  <si>
    <t>항목 1</t>
  </si>
  <si>
    <t>항목 2</t>
  </si>
  <si>
    <t>항목 3</t>
  </si>
  <si>
    <t>ESG 경영가이드</t>
  </si>
  <si>
    <t xml:space="preserve">ESG실행_환경 </t>
  </si>
  <si>
    <t>ESG실행_사회</t>
  </si>
  <si>
    <t>ESG실행_거버넌스</t>
  </si>
  <si>
    <t>ESG실행_금융</t>
  </si>
  <si>
    <t>ESG공시</t>
  </si>
  <si>
    <t>ESG자료실</t>
  </si>
  <si>
    <t>제공 불가</t>
  </si>
  <si>
    <t>평가방법론</t>
  </si>
  <si>
    <t>웨비나</t>
  </si>
  <si>
    <t>대응방향</t>
  </si>
  <si>
    <t>보고/연구</t>
  </si>
  <si>
    <t>Youtube Player</t>
  </si>
  <si>
    <t>이니셔티브</t>
  </si>
  <si>
    <t>섹터별 기준</t>
  </si>
  <si>
    <t>Cement</t>
  </si>
  <si>
    <t>Financial Institutions</t>
  </si>
  <si>
    <t>https://www.youtube.com/playlist?list=PLFnXNznu-sA5k7kAQnTuvWtXkpOvuUU-C</t>
  </si>
  <si>
    <t>Forest, Land and Agriculture (FLAG)</t>
  </si>
  <si>
    <t>Maritime</t>
  </si>
  <si>
    <t xml:space="preserve">Steel (TBD) </t>
  </si>
  <si>
    <t>Transport (TBD)</t>
  </si>
  <si>
    <t>대한민국 산업통상자원부</t>
  </si>
  <si>
    <t>삼일 ESG 플랫폼</t>
  </si>
  <si>
    <t>Industry Insight</t>
  </si>
  <si>
    <t>ESG와 기업지배구조</t>
  </si>
  <si>
    <t>사회/거버넌스</t>
  </si>
  <si>
    <t>환경/사회</t>
  </si>
  <si>
    <r>
      <rPr>
        <sz val="11"/>
        <color theme="1"/>
        <rFont val="맑은 고딕"/>
        <family val="3"/>
        <charset val="129"/>
      </rPr>
      <t>ENG Sub| 탄소배출권, 탄소세, 탄소국경세...탄소발자국</t>
    </r>
    <r>
      <rPr>
        <sz val="11"/>
        <color theme="1"/>
        <rFont val="Segoe UI Emoji"/>
        <family val="2"/>
      </rPr>
      <t>👣</t>
    </r>
    <r>
      <rPr>
        <sz val="11"/>
        <color theme="1"/>
        <rFont val="맑은 고딕"/>
        <family val="3"/>
        <charset val="129"/>
      </rPr>
      <t xml:space="preserve"> 지우기 나선 국제사회(</t>
    </r>
    <r>
      <rPr>
        <sz val="11"/>
        <color theme="1"/>
        <rFont val="Segoe UI Symbol"/>
        <family val="2"/>
      </rPr>
      <t>✨</t>
    </r>
    <r>
      <rPr>
        <sz val="11"/>
        <color theme="1"/>
        <rFont val="맑은 고딕"/>
        <family val="3"/>
        <charset val="129"/>
      </rPr>
      <t>feat.문진영 글로벌전략팀장</t>
    </r>
    <r>
      <rPr>
        <sz val="11"/>
        <color theme="1"/>
        <rFont val="Segoe UI Emoji"/>
        <family val="2"/>
      </rPr>
      <t>👨‍🎓</t>
    </r>
    <r>
      <rPr>
        <sz val="11"/>
        <color theme="1"/>
        <rFont val="맑은 고딕"/>
        <family val="3"/>
        <charset val="129"/>
      </rPr>
      <t>)</t>
    </r>
  </si>
  <si>
    <t>탄소국경세, 글로벌 법제정 동향 및 주요쟁점 \</t>
  </si>
  <si>
    <t xml:space="preserve">자료명 </t>
  </si>
  <si>
    <t>2022 GRI. All rights reserved.</t>
  </si>
  <si>
    <t>전자문서 뷰어</t>
  </si>
  <si>
    <t>기준서</t>
  </si>
  <si>
    <t>통합</t>
  </si>
  <si>
    <t>일반기준</t>
  </si>
  <si>
    <t>섹터기준</t>
  </si>
  <si>
    <t xml:space="preserve">섹터기준 </t>
  </si>
  <si>
    <t>소비재</t>
  </si>
  <si>
    <t>추출물 및 광물 처리</t>
  </si>
  <si>
    <t>식음료</t>
  </si>
  <si>
    <t>헬스케어</t>
  </si>
  <si>
    <t>인프라</t>
  </si>
  <si>
    <t>재생가능 자원 및 대체 에너지</t>
  </si>
  <si>
    <t>자연 변환</t>
  </si>
  <si>
    <t>서비스</t>
  </si>
  <si>
    <t>기술 및 통신</t>
  </si>
  <si>
    <t>운송</t>
  </si>
  <si>
    <t>협의 필요</t>
  </si>
  <si>
    <t>링크 제공</t>
  </si>
  <si>
    <t>해설서</t>
  </si>
  <si>
    <t>기준서(번역)</t>
  </si>
  <si>
    <t xml:space="preserve">보험 </t>
  </si>
  <si>
    <t>권고안</t>
  </si>
  <si>
    <t>권고안(번역)</t>
  </si>
  <si>
    <t xml:space="preserve">보고서 </t>
  </si>
  <si>
    <t>기준서(초안)</t>
  </si>
  <si>
    <t>S1</t>
  </si>
  <si>
    <t>번역서</t>
  </si>
  <si>
    <t>S2</t>
  </si>
  <si>
    <t>참고</t>
  </si>
  <si>
    <t>ESRS</t>
  </si>
  <si>
    <t>기준서(초안)_2022년 11월 15일</t>
  </si>
  <si>
    <t>일반 요구사항</t>
  </si>
  <si>
    <t>CSRD</t>
  </si>
  <si>
    <t>일반 공시</t>
  </si>
  <si>
    <t>오염</t>
  </si>
  <si>
    <t>수자원 및 해양 자원</t>
  </si>
  <si>
    <t>생물다양성 및 에코시스템</t>
  </si>
  <si>
    <t>자원 사용 및 순환경제</t>
  </si>
  <si>
    <t>임직원</t>
  </si>
  <si>
    <t>가치사슬 내 근로자</t>
  </si>
  <si>
    <t>소비자</t>
  </si>
  <si>
    <t>윤리강령</t>
  </si>
  <si>
    <t>SFRD</t>
  </si>
  <si>
    <t>공시 지표</t>
  </si>
  <si>
    <t>규제기술표준(RTS)</t>
  </si>
  <si>
    <t>법안</t>
  </si>
  <si>
    <t>SEC 기후공시 의무화 규정</t>
  </si>
  <si>
    <t>초안_2022년 3월</t>
  </si>
  <si>
    <t>KCGS</t>
  </si>
  <si>
    <t>기관 소개</t>
  </si>
  <si>
    <t>ESG 모범규준 개정판(2021.08)</t>
  </si>
  <si>
    <t>모범규준</t>
  </si>
  <si>
    <t>감사위원회</t>
  </si>
  <si>
    <t>지배구조</t>
  </si>
  <si>
    <t>가이드라인</t>
  </si>
  <si>
    <t>안내서</t>
  </si>
  <si>
    <t>ESG 평가</t>
  </si>
  <si>
    <t>ESG 평가 등급</t>
  </si>
  <si>
    <t>MSCI</t>
  </si>
  <si>
    <t>평가 소개</t>
  </si>
  <si>
    <t>평가 방법론</t>
  </si>
  <si>
    <t>Core Methodology</t>
  </si>
  <si>
    <t>Environmental Pillar</t>
  </si>
  <si>
    <t>Social Pillar</t>
  </si>
  <si>
    <t>Governance Pillar</t>
  </si>
  <si>
    <t>ESG Controversies and Global Norms</t>
  </si>
  <si>
    <t>ESG Government Ratings</t>
  </si>
  <si>
    <t>ESG Fund Ratings</t>
  </si>
  <si>
    <t>CC 평가 항목</t>
  </si>
  <si>
    <t>General</t>
  </si>
  <si>
    <t>Agricultural Commodities</t>
  </si>
  <si>
    <t>Capital Goods</t>
  </si>
  <si>
    <t>Coal</t>
  </si>
  <si>
    <t>Construction</t>
  </si>
  <si>
    <t>Electric Utilities</t>
  </si>
  <si>
    <t>Financial Services</t>
  </si>
  <si>
    <t>Food, beverage &amp; tobacco</t>
  </si>
  <si>
    <t>Oil &amp; Gas</t>
  </si>
  <si>
    <t>Paper &amp; Forestry</t>
  </si>
  <si>
    <t>Steel</t>
  </si>
  <si>
    <t>Transport OEMS</t>
  </si>
  <si>
    <t>Transport OEMS - EPM</t>
  </si>
  <si>
    <t>Transport Services</t>
  </si>
  <si>
    <t>CC 가이드</t>
  </si>
  <si>
    <t>CC 점수체계</t>
  </si>
  <si>
    <t>Water 평가 항목</t>
  </si>
  <si>
    <t>Water 가이드</t>
  </si>
  <si>
    <t>Water 점수체계</t>
  </si>
  <si>
    <t>Forests 평가 항목</t>
  </si>
  <si>
    <t>Forests 가이드</t>
  </si>
  <si>
    <t>기관소개</t>
  </si>
  <si>
    <t>Impact Reporting</t>
  </si>
  <si>
    <t>Bond Impact Reporting</t>
  </si>
  <si>
    <t>ESG 보고서</t>
  </si>
  <si>
    <t>샘플 보고서</t>
  </si>
  <si>
    <t xml:space="preserve"> ESG 솔루션</t>
  </si>
  <si>
    <t>SFDR</t>
  </si>
  <si>
    <t>EU Taxononoy</t>
  </si>
  <si>
    <t>Sustainable FI</t>
  </si>
  <si>
    <t>Case</t>
  </si>
  <si>
    <t>내부세미나자료</t>
  </si>
  <si>
    <t>인사이트</t>
  </si>
  <si>
    <t>평가 가이드라인</t>
  </si>
  <si>
    <t>관계법령</t>
  </si>
  <si>
    <t>공급망 실사</t>
  </si>
  <si>
    <t xml:space="preserve">입법안_2022년 2월 </t>
  </si>
  <si>
    <t xml:space="preserve">입법안 부록_2022년 2월 </t>
  </si>
  <si>
    <t>수정안_2022년 11월</t>
  </si>
  <si>
    <t>탄소국경제도(CBAM)</t>
  </si>
  <si>
    <t>입법안_2021년 7월</t>
  </si>
  <si>
    <t>탄소중립기본법</t>
  </si>
  <si>
    <t>환경부 등</t>
  </si>
  <si>
    <t>배출권거래법</t>
  </si>
  <si>
    <t>물환경보전법</t>
  </si>
  <si>
    <t>토양환경보전법</t>
  </si>
  <si>
    <t>대기환경보전법</t>
  </si>
  <si>
    <t>해양환경보전법</t>
  </si>
  <si>
    <t>폐기물관리법</t>
  </si>
  <si>
    <t>화학물질관리법</t>
  </si>
  <si>
    <t>화학제품안전법</t>
  </si>
  <si>
    <t>대기관리권역법</t>
  </si>
  <si>
    <t>녹색성장법</t>
  </si>
  <si>
    <t>자연환경보전</t>
  </si>
  <si>
    <t>산업안전보건법</t>
  </si>
  <si>
    <t xml:space="preserve">법무부 등 </t>
  </si>
  <si>
    <t>중대재해처벌법</t>
  </si>
  <si>
    <t>근로기준법</t>
  </si>
  <si>
    <t>남녀고용평등법</t>
  </si>
  <si>
    <t>파견법</t>
  </si>
  <si>
    <t>공정거래위원회 등</t>
  </si>
  <si>
    <t>제조물 책임법</t>
  </si>
  <si>
    <t>공정거래법</t>
  </si>
  <si>
    <t>하도급법</t>
  </si>
  <si>
    <t>개인정보보호위원회</t>
  </si>
  <si>
    <t>개인정보 보호</t>
  </si>
  <si>
    <t>상법</t>
  </si>
  <si>
    <t>자본시장법</t>
  </si>
  <si>
    <t>청탁금지법</t>
  </si>
  <si>
    <t>외부감사법</t>
  </si>
  <si>
    <t>다국적기업 가이드라인</t>
  </si>
  <si>
    <t>번역본</t>
  </si>
  <si>
    <t>기업과 인권 이행원칙(UNGPs)</t>
  </si>
  <si>
    <t>기업과 인권 이행원칙(UNGPs) 로드맵</t>
  </si>
  <si>
    <t>Embedded Text</t>
  </si>
  <si>
    <t>ILO 핵심협약 비준</t>
  </si>
  <si>
    <t>결사의 자유</t>
  </si>
  <si>
    <t>강제노동 금지</t>
  </si>
  <si>
    <t>차별금지</t>
  </si>
  <si>
    <t>아동노동금지</t>
  </si>
  <si>
    <t>USA</t>
  </si>
  <si>
    <t>ESG 펀드 이름 규정</t>
  </si>
  <si>
    <t>초안</t>
  </si>
  <si>
    <t xml:space="preserve">설명 보고서 </t>
  </si>
  <si>
    <t>한국형 녹색분류체계(K-Taxonomy)</t>
  </si>
  <si>
    <t>한국형 녹색분류체계(K-Taxonomy) 해설서</t>
  </si>
  <si>
    <t>한국형 녹색채권 가이드라인</t>
  </si>
  <si>
    <t>한국 탄소중립 시나리오</t>
  </si>
  <si>
    <t>국가 온실가스 감축목표(NDC)</t>
  </si>
  <si>
    <t>SBTi Corporate Manual</t>
  </si>
  <si>
    <t>SBTi Criteria and Recommendations</t>
  </si>
  <si>
    <t>타겟설정</t>
  </si>
  <si>
    <t>SBTi How-To Guide for Setting Near-Term Targets</t>
  </si>
  <si>
    <t>Net-Zero Standard Criteria</t>
  </si>
  <si>
    <t>Apparel and footwear</t>
  </si>
  <si>
    <t>Information and Communication Technology (ICT)</t>
  </si>
  <si>
    <t>Power</t>
  </si>
  <si>
    <t>Aluminum (TBD)</t>
  </si>
  <si>
    <t>Aviation (TBD)</t>
  </si>
  <si>
    <t>Buildings (TBD)</t>
  </si>
  <si>
    <t>Chemicals (TBD)</t>
  </si>
  <si>
    <t>Oil and Gas (TBD)</t>
  </si>
  <si>
    <t>제출양식</t>
  </si>
  <si>
    <t>GHG Protocol</t>
  </si>
  <si>
    <t>기업 스탠다드</t>
  </si>
  <si>
    <t>Scope 2 가이던스</t>
  </si>
  <si>
    <t>Scope3 계산 가이던스</t>
  </si>
  <si>
    <t>RE100</t>
  </si>
  <si>
    <t xml:space="preserve">기술기준(Technical Criteria)_2022년 12월 </t>
  </si>
  <si>
    <t>산업특화</t>
  </si>
  <si>
    <t>녹색채권 원칙</t>
  </si>
  <si>
    <t>녹색채권 원칙(번역본)</t>
  </si>
  <si>
    <t>사회적채권 원칙</t>
  </si>
  <si>
    <t>사회적채권 원칙(번역본)</t>
  </si>
  <si>
    <t>지속가능채권 원칙</t>
  </si>
  <si>
    <t>지속가능채권 원칙(번역본)</t>
  </si>
  <si>
    <t>지속가능연계채권</t>
  </si>
  <si>
    <t>지속가능연계채권(번역본)</t>
  </si>
  <si>
    <t>SDGs 지표 안내</t>
  </si>
  <si>
    <t>SDGs 로고 사용 가이드라인</t>
  </si>
  <si>
    <t>적도원칙</t>
  </si>
  <si>
    <t>NZBA</t>
  </si>
  <si>
    <t>가입 방법 안내</t>
  </si>
  <si>
    <t>서약서(Commitment)</t>
  </si>
  <si>
    <t>데이터 정보공개 가이드라인</t>
  </si>
  <si>
    <t>실사</t>
  </si>
  <si>
    <t>광물(Minerals) 실사</t>
  </si>
  <si>
    <t>채굴(Extractive) 실사</t>
  </si>
  <si>
    <t>의류 및 신발(Garment &amp; Footwear) 실사</t>
  </si>
  <si>
    <t>농업(Agricultural) 실사</t>
  </si>
  <si>
    <t>인권경영</t>
  </si>
  <si>
    <t xml:space="preserve">인권경영 가이드라인 </t>
  </si>
  <si>
    <t>인권영향평가</t>
  </si>
  <si>
    <t>DIHR</t>
  </si>
  <si>
    <t xml:space="preserve">인권영향평가 가이드라인 및 툴박스 </t>
  </si>
  <si>
    <t>넷제로</t>
  </si>
  <si>
    <t xml:space="preserve">넷제로 가이드라인 </t>
  </si>
  <si>
    <t>인권 영향 평가와 관리 지침</t>
  </si>
  <si>
    <t>인권 영향 평가와 관리 지침(번역본)</t>
  </si>
  <si>
    <t>전환</t>
  </si>
  <si>
    <t>평가 대응</t>
  </si>
  <si>
    <t>ESG 평가대응</t>
  </si>
  <si>
    <t>모범사례</t>
  </si>
  <si>
    <t>ESG 동향</t>
  </si>
  <si>
    <t>국내 동향</t>
  </si>
  <si>
    <t>국가권익위원회</t>
  </si>
  <si>
    <t>입문서</t>
  </si>
  <si>
    <t>해외 동향</t>
  </si>
  <si>
    <t>지속가능경영보고서 분석</t>
  </si>
  <si>
    <t>Biodiversity</t>
  </si>
  <si>
    <t>2023년 ESG 고려사항</t>
  </si>
  <si>
    <t>해외동향</t>
  </si>
  <si>
    <t>녹색분류체계</t>
  </si>
  <si>
    <t>기준서(최종안)</t>
  </si>
  <si>
    <t>가이던스</t>
  </si>
  <si>
    <t>산업별 가이던스</t>
  </si>
  <si>
    <t>자원 변환</t>
  </si>
  <si>
    <t>통합본</t>
  </si>
  <si>
    <t>Basis for conclusions</t>
  </si>
  <si>
    <t xml:space="preserve">삼일PwC 경영연구원 </t>
  </si>
  <si>
    <t>Insight Flash</t>
  </si>
  <si>
    <t>ESG News Flash</t>
  </si>
  <si>
    <t>Tax Services</t>
  </si>
  <si>
    <t>산업전체_Industry Insight</t>
  </si>
  <si>
    <t>순환경제</t>
  </si>
  <si>
    <t>TMT_Industry Insight</t>
  </si>
  <si>
    <t>거버넌스센터</t>
  </si>
  <si>
    <t>Audit Committee Library</t>
  </si>
  <si>
    <t>거버넌스 포커스</t>
  </si>
  <si>
    <t>ESG 일반</t>
  </si>
  <si>
    <t xml:space="preserve">환경 </t>
  </si>
  <si>
    <t>ESG 경영관리</t>
  </si>
  <si>
    <t>2023년도 성과관리 시행계획</t>
  </si>
  <si>
    <t>삼일회계법인</t>
  </si>
  <si>
    <t>삼일경영연구원</t>
  </si>
  <si>
    <t>총합계</t>
  </si>
  <si>
    <t>SRC_UID</t>
    <phoneticPr fontId="49" type="noConversion"/>
  </si>
  <si>
    <t>SRC_UNO</t>
    <phoneticPr fontId="49" type="noConversion"/>
  </si>
  <si>
    <t>SRC_NM</t>
    <phoneticPr fontId="49" type="noConversion"/>
  </si>
  <si>
    <t>DMSTC_YN</t>
    <phoneticPr fontId="49" type="noConversion"/>
  </si>
  <si>
    <t>Y</t>
  </si>
  <si>
    <t>ADMIN</t>
  </si>
  <si>
    <t>FST_INS_DT</t>
    <phoneticPr fontId="49" type="noConversion"/>
  </si>
  <si>
    <t>FST_INS_ID</t>
    <phoneticPr fontId="49" type="noConversion"/>
  </si>
  <si>
    <t>LST_UPD_DT</t>
    <phoneticPr fontId="49" type="noConversion"/>
  </si>
  <si>
    <t>LST_UPD_ID</t>
    <phoneticPr fontId="49" type="noConversion"/>
  </si>
  <si>
    <t>한국거래소(KRX)</t>
  </si>
  <si>
    <t>산림청</t>
  </si>
  <si>
    <t>서울시 공식 유튜브</t>
  </si>
  <si>
    <t>N</t>
  </si>
  <si>
    <t>SF00103</t>
  </si>
  <si>
    <t>SF00105</t>
  </si>
  <si>
    <t>SF00106</t>
  </si>
  <si>
    <t>SF00108</t>
  </si>
  <si>
    <t>SF00109</t>
  </si>
  <si>
    <t>SF00110</t>
  </si>
  <si>
    <t>SF00111</t>
  </si>
  <si>
    <t>SF00112</t>
  </si>
  <si>
    <t>SF00114</t>
  </si>
  <si>
    <t>SF00115</t>
  </si>
  <si>
    <t>출처채번</t>
  </si>
  <si>
    <t>출처채번</t>
    <phoneticPr fontId="49" type="noConversion"/>
  </si>
  <si>
    <t>출처고유번호</t>
    <phoneticPr fontId="49" type="noConversion"/>
  </si>
  <si>
    <t>출처명</t>
    <phoneticPr fontId="49" type="noConversion"/>
  </si>
  <si>
    <t>국내여부</t>
  </si>
  <si>
    <t>국내여부</t>
    <phoneticPr fontId="49" type="noConversion"/>
  </si>
  <si>
    <t>최초등록일</t>
  </si>
  <si>
    <t>최초등록일</t>
    <phoneticPr fontId="49" type="noConversion"/>
  </si>
  <si>
    <t>최초등록아이디</t>
  </si>
  <si>
    <t>최초등록아이디</t>
    <phoneticPr fontId="49" type="noConversion"/>
  </si>
  <si>
    <t>최종수정일</t>
  </si>
  <si>
    <t>최종수정일</t>
    <phoneticPr fontId="49" type="noConversion"/>
  </si>
  <si>
    <t>최종수정아이디</t>
  </si>
  <si>
    <t>최종수정아이디</t>
    <phoneticPr fontId="49" type="noConversion"/>
  </si>
  <si>
    <t>CONT_UID</t>
  </si>
  <si>
    <t>CONT_UNO</t>
  </si>
  <si>
    <t>CONT_KIND_CD</t>
  </si>
  <si>
    <t>CONT_RMTHD_CD</t>
  </si>
  <si>
    <t>CONT_NM</t>
  </si>
  <si>
    <t>PBLCN_DTE</t>
  </si>
  <si>
    <t>PBLCN_YY</t>
  </si>
  <si>
    <t>PBLCN_MM</t>
  </si>
  <si>
    <t>PBLCN_DD</t>
  </si>
  <si>
    <t>DMSTC_YN</t>
  </si>
  <si>
    <t>SPLY_LANG_CD</t>
  </si>
  <si>
    <t>CONT_TP_LCLSF_CD</t>
  </si>
  <si>
    <t>CONT_TP_MCLSF_CD</t>
  </si>
  <si>
    <t>TASK_CLSF_CD</t>
  </si>
  <si>
    <t>USE_YN</t>
  </si>
  <si>
    <t>DP_YN</t>
  </si>
  <si>
    <t>DP_TP_CD</t>
  </si>
  <si>
    <t>DP_STT_DT</t>
  </si>
  <si>
    <t>DP_END_DT</t>
  </si>
  <si>
    <t>PIRD_STNG_USE_YN</t>
  </si>
  <si>
    <t>DWNLD_PSBLTY_YN</t>
  </si>
  <si>
    <t>SRCH_PSBLTY_YN</t>
  </si>
  <si>
    <t>CONT_SUMRY</t>
  </si>
  <si>
    <t>CONT_ST_CD</t>
  </si>
  <si>
    <t>KWRD_ARRY</t>
  </si>
  <si>
    <t>RLS_TGT_CD_ARRY</t>
  </si>
  <si>
    <t>SRC_UID</t>
  </si>
  <si>
    <t>ATAC_FILE_UID</t>
  </si>
  <si>
    <t>FST_INS_DT</t>
  </si>
  <si>
    <t>FST_INS_ID</t>
  </si>
  <si>
    <t>LST_UPD_DT</t>
  </si>
  <si>
    <t>LST_UPD_ID</t>
  </si>
  <si>
    <t>TPIC_MNU_CD</t>
  </si>
  <si>
    <t>LINK_URL</t>
  </si>
  <si>
    <t>PBLCN_GB_CD</t>
  </si>
  <si>
    <t>VW_CNT</t>
  </si>
  <si>
    <t>콘텐츠채번</t>
  </si>
  <si>
    <t>콘텐츠고유번호</t>
  </si>
  <si>
    <t>콘텐츠종류코드</t>
  </si>
  <si>
    <t>콘텐츠등록방식코드</t>
  </si>
  <si>
    <t>콘텐츠명</t>
  </si>
  <si>
    <t>발행일자</t>
  </si>
  <si>
    <r>
      <t>발행</t>
    </r>
    <r>
      <rPr>
        <sz val="11"/>
        <color theme="1"/>
        <rFont val="Calibri"/>
        <family val="2"/>
        <scheme val="minor"/>
      </rPr>
      <t>YY</t>
    </r>
  </si>
  <si>
    <r>
      <t>발행</t>
    </r>
    <r>
      <rPr>
        <sz val="11"/>
        <color theme="1"/>
        <rFont val="Calibri"/>
        <family val="2"/>
        <scheme val="minor"/>
      </rPr>
      <t>MM</t>
    </r>
  </si>
  <si>
    <r>
      <t>발행</t>
    </r>
    <r>
      <rPr>
        <sz val="11"/>
        <color theme="1"/>
        <rFont val="Calibri"/>
        <family val="2"/>
        <scheme val="minor"/>
      </rPr>
      <t>DD</t>
    </r>
  </si>
  <si>
    <t>제공언어코드</t>
  </si>
  <si>
    <t>콘텐츠유형대분류코드</t>
  </si>
  <si>
    <t>콘텐츠유형중분류코드</t>
  </si>
  <si>
    <t>업무분류코드</t>
  </si>
  <si>
    <t>사용여부</t>
  </si>
  <si>
    <t>전시유형코드</t>
  </si>
  <si>
    <t>전시시작일</t>
  </si>
  <si>
    <t>전시종료일</t>
  </si>
  <si>
    <t>기간설정사용여부</t>
  </si>
  <si>
    <t>콘텐츠요약</t>
  </si>
  <si>
    <t>콘텐츠상태코드</t>
  </si>
  <si>
    <t>키워드배열</t>
  </si>
  <si>
    <t>공개대상코드배열</t>
  </si>
  <si>
    <t>첨부파일채번</t>
  </si>
  <si>
    <r>
      <t>토픽메뉴코드</t>
    </r>
    <r>
      <rPr>
        <sz val="11"/>
        <color theme="1"/>
        <rFont val="Calibri"/>
        <family val="2"/>
        <scheme val="minor"/>
      </rPr>
      <t>(</t>
    </r>
    <r>
      <rPr>
        <sz val="11"/>
        <color theme="1"/>
        <rFont val="Calibri"/>
        <family val="3"/>
        <charset val="129"/>
        <scheme val="minor"/>
      </rPr>
      <t>주제분류</t>
    </r>
    <r>
      <rPr>
        <sz val="11"/>
        <color theme="1"/>
        <rFont val="Calibri"/>
        <family val="2"/>
        <scheme val="minor"/>
      </rPr>
      <t>)</t>
    </r>
  </si>
  <si>
    <r>
      <t>링크주소</t>
    </r>
    <r>
      <rPr>
        <sz val="11"/>
        <color theme="1"/>
        <rFont val="Calibri"/>
        <family val="2"/>
        <scheme val="minor"/>
      </rPr>
      <t>(RSS</t>
    </r>
    <r>
      <rPr>
        <sz val="11"/>
        <color theme="1"/>
        <rFont val="Calibri"/>
        <family val="3"/>
        <charset val="129"/>
        <scheme val="minor"/>
      </rPr>
      <t>피드</t>
    </r>
    <r>
      <rPr>
        <sz val="11"/>
        <color theme="1"/>
        <rFont val="Calibri"/>
        <family val="2"/>
        <scheme val="minor"/>
      </rPr>
      <t>)</t>
    </r>
  </si>
  <si>
    <t>발행구분코드</t>
  </si>
  <si>
    <t>조회수</t>
  </si>
  <si>
    <t>SF00065</t>
  </si>
  <si>
    <t>SF00066</t>
  </si>
  <si>
    <t>SK00067</t>
  </si>
  <si>
    <t>SF00068</t>
  </si>
  <si>
    <t>SF00069</t>
  </si>
  <si>
    <t>SF00070</t>
  </si>
  <si>
    <t>SF00071</t>
  </si>
  <si>
    <t>SK00072</t>
  </si>
  <si>
    <t>SK00073</t>
  </si>
  <si>
    <t>SK00074</t>
  </si>
  <si>
    <t>SF00075</t>
  </si>
  <si>
    <t>SF00076</t>
  </si>
  <si>
    <t>SK00077</t>
  </si>
  <si>
    <t>SF00078</t>
  </si>
  <si>
    <t>SK00079</t>
  </si>
  <si>
    <t>SF00080</t>
  </si>
  <si>
    <t>SK00081</t>
  </si>
  <si>
    <t>SK00082</t>
  </si>
  <si>
    <t>SK00083</t>
  </si>
  <si>
    <t>SF00084</t>
  </si>
  <si>
    <t>SF00085</t>
  </si>
  <si>
    <t>SK00086</t>
  </si>
  <si>
    <t>SK00087</t>
  </si>
  <si>
    <t>SK00088</t>
  </si>
  <si>
    <t>SF00089</t>
  </si>
  <si>
    <t>SK00090</t>
  </si>
  <si>
    <t>SF00091</t>
  </si>
  <si>
    <t>SF00092</t>
  </si>
  <si>
    <t>SF00093</t>
  </si>
  <si>
    <t>SF00094</t>
  </si>
  <si>
    <t>SK00095</t>
  </si>
  <si>
    <t>SF00096</t>
  </si>
  <si>
    <t>SF00097</t>
  </si>
  <si>
    <t>SK00098</t>
  </si>
  <si>
    <t>SF00099</t>
  </si>
  <si>
    <t>SK00100</t>
  </si>
  <si>
    <t>SK00101</t>
  </si>
  <si>
    <t>SK00102</t>
  </si>
  <si>
    <t>SK00104</t>
  </si>
  <si>
    <t>SK00107</t>
  </si>
  <si>
    <t>SK00113</t>
  </si>
  <si>
    <t>SK00116</t>
  </si>
  <si>
    <t>SK00117</t>
  </si>
  <si>
    <t>SK00118</t>
  </si>
  <si>
    <t>SK00119</t>
  </si>
  <si>
    <t>SK00120</t>
  </si>
  <si>
    <t>SF00121</t>
  </si>
  <si>
    <t>SK00122</t>
  </si>
  <si>
    <t>SK00123</t>
  </si>
  <si>
    <t>SK00124</t>
  </si>
  <si>
    <t>SK00125</t>
  </si>
  <si>
    <t>SF00126</t>
  </si>
  <si>
    <t>SF00127</t>
  </si>
  <si>
    <t>SF00128</t>
  </si>
  <si>
    <t>SK00129</t>
  </si>
  <si>
    <t>SK00130</t>
  </si>
  <si>
    <t>SF00131</t>
  </si>
  <si>
    <t>SK00132</t>
  </si>
  <si>
    <t>SF00133</t>
  </si>
  <si>
    <t>SK00134</t>
  </si>
  <si>
    <t>SK00135</t>
  </si>
  <si>
    <t>SK00136</t>
  </si>
  <si>
    <t>SK00137</t>
  </si>
  <si>
    <t>SK00138</t>
  </si>
  <si>
    <t>SK00139</t>
  </si>
  <si>
    <t>SF00140</t>
  </si>
  <si>
    <t>SK00141</t>
  </si>
  <si>
    <t>SK00142</t>
  </si>
  <si>
    <t>SK00143</t>
  </si>
  <si>
    <t>SF00144</t>
  </si>
  <si>
    <t>SF00145</t>
  </si>
  <si>
    <t>SK00146</t>
  </si>
  <si>
    <t>SK00147</t>
  </si>
  <si>
    <t>SK00148</t>
  </si>
  <si>
    <t>SK00149</t>
  </si>
  <si>
    <t>SK00150</t>
  </si>
  <si>
    <t>SK00151</t>
  </si>
  <si>
    <t>SK00152</t>
  </si>
  <si>
    <t>SK00153</t>
  </si>
  <si>
    <t>SK00154</t>
  </si>
  <si>
    <t>SF00155</t>
  </si>
  <si>
    <t>SK00156</t>
  </si>
  <si>
    <t>SK00157</t>
  </si>
  <si>
    <t>SK00158</t>
  </si>
  <si>
    <t>SF00159</t>
  </si>
  <si>
    <t>SF00160</t>
  </si>
  <si>
    <t>SK00161</t>
  </si>
  <si>
    <t>SK00162</t>
  </si>
  <si>
    <t>SF00163</t>
  </si>
  <si>
    <t>SK00164</t>
  </si>
  <si>
    <t>SK00165</t>
  </si>
  <si>
    <t>SK00166</t>
  </si>
  <si>
    <t>SK00167</t>
  </si>
  <si>
    <t>SK00168</t>
  </si>
  <si>
    <t>SK00169</t>
  </si>
  <si>
    <t>SK00170</t>
  </si>
  <si>
    <t>SK00171</t>
  </si>
  <si>
    <t>SK00172</t>
  </si>
  <si>
    <t>SK00173</t>
  </si>
  <si>
    <t>SK00174</t>
  </si>
  <si>
    <t>SF00175</t>
  </si>
  <si>
    <t>SK00176</t>
  </si>
  <si>
    <t>SK00177</t>
  </si>
  <si>
    <t>SK00178</t>
  </si>
  <si>
    <t>SK00179</t>
  </si>
  <si>
    <t>SF00180</t>
  </si>
  <si>
    <t>SK00181</t>
  </si>
  <si>
    <t>SK00182</t>
  </si>
  <si>
    <t>SK00183</t>
  </si>
  <si>
    <t>SK00184</t>
  </si>
  <si>
    <t>SK00185</t>
  </si>
  <si>
    <t>SF00186</t>
  </si>
  <si>
    <t>SF00187</t>
  </si>
  <si>
    <t>SF00188</t>
  </si>
  <si>
    <t>SF00189</t>
  </si>
  <si>
    <t>SF00190</t>
  </si>
  <si>
    <t>SF00191</t>
  </si>
  <si>
    <t>SF00192</t>
  </si>
  <si>
    <t>SK00193</t>
  </si>
  <si>
    <t>SK00194</t>
  </si>
  <si>
    <t>SF00195</t>
  </si>
  <si>
    <t>SF00196</t>
  </si>
  <si>
    <t>SF00197</t>
  </si>
  <si>
    <t>SK00198</t>
  </si>
  <si>
    <t>SK00199</t>
  </si>
  <si>
    <t>SK00200</t>
  </si>
  <si>
    <t>SK00201</t>
  </si>
  <si>
    <t>SK00202</t>
  </si>
  <si>
    <t>SF00203</t>
  </si>
  <si>
    <t>SK00204</t>
  </si>
  <si>
    <t>SF00205</t>
  </si>
  <si>
    <t>SK00206</t>
  </si>
  <si>
    <t>SK00207</t>
  </si>
  <si>
    <t>SF00208</t>
  </si>
  <si>
    <t>SK00209</t>
  </si>
  <si>
    <t>SK00210</t>
  </si>
  <si>
    <t>SK00211</t>
  </si>
  <si>
    <t>SK00212</t>
  </si>
  <si>
    <t>SK00213</t>
  </si>
  <si>
    <t>SK00214</t>
  </si>
  <si>
    <t>SK00215</t>
  </si>
  <si>
    <t>SK00216</t>
  </si>
  <si>
    <t>SK00217</t>
  </si>
  <si>
    <t>SF00218</t>
  </si>
  <si>
    <t>SK00219</t>
  </si>
  <si>
    <t>SF00220</t>
  </si>
  <si>
    <t>SF00221</t>
  </si>
  <si>
    <t>SK00222</t>
  </si>
  <si>
    <t>SK00223</t>
  </si>
  <si>
    <t>SK00224</t>
  </si>
  <si>
    <t>SK00225</t>
  </si>
  <si>
    <t>SK00226</t>
  </si>
  <si>
    <t>SK00227</t>
  </si>
  <si>
    <t>10 (문서)</t>
    <phoneticPr fontId="49" type="noConversion"/>
  </si>
  <si>
    <t>20 (영상)</t>
    <phoneticPr fontId="49" type="noConversion"/>
  </si>
  <si>
    <t>30 (원포인트레슨)</t>
    <phoneticPr fontId="49" type="noConversion"/>
  </si>
  <si>
    <t>40 (뉴스)</t>
    <phoneticPr fontId="49" type="noConversion"/>
  </si>
  <si>
    <t>10 (콘텐츠업로드)</t>
    <phoneticPr fontId="49" type="noConversion"/>
  </si>
  <si>
    <t>20 (아웃링크)</t>
    <phoneticPr fontId="49" type="noConversion"/>
  </si>
  <si>
    <t>30 (임베드코드 입력)</t>
    <phoneticPr fontId="49" type="noConversion"/>
  </si>
  <si>
    <r>
      <t>보고</t>
    </r>
    <r>
      <rPr>
        <sz val="11"/>
        <color theme="1"/>
        <rFont val="Calibri"/>
        <family val="2"/>
        <scheme val="minor"/>
      </rPr>
      <t>/</t>
    </r>
    <r>
      <rPr>
        <sz val="11"/>
        <color theme="1"/>
        <rFont val="Calibri"/>
        <family val="3"/>
        <charset val="129"/>
        <scheme val="minor"/>
      </rPr>
      <t>연구</t>
    </r>
  </si>
  <si>
    <r>
      <t>교육</t>
    </r>
    <r>
      <rPr>
        <sz val="11"/>
        <color theme="1"/>
        <rFont val="Calibri"/>
        <family val="2"/>
        <scheme val="minor"/>
      </rPr>
      <t>/</t>
    </r>
    <r>
      <rPr>
        <sz val="11"/>
        <color theme="1"/>
        <rFont val="Calibri"/>
        <family val="3"/>
        <charset val="129"/>
        <scheme val="minor"/>
      </rPr>
      <t>안내</t>
    </r>
  </si>
  <si>
    <t>입수뉴스</t>
  </si>
  <si>
    <t>10 (삼일발간물)</t>
    <phoneticPr fontId="49" type="noConversion"/>
  </si>
  <si>
    <t>ELSE</t>
    <phoneticPr fontId="49" type="noConversion"/>
  </si>
  <si>
    <t>CDIP</t>
    <phoneticPr fontId="49" type="noConversion"/>
  </si>
  <si>
    <t>CDIA</t>
    <phoneticPr fontId="49" type="noConversion"/>
  </si>
  <si>
    <t>CDOP</t>
    <phoneticPr fontId="49" type="noConversion"/>
  </si>
  <si>
    <t>CDOA</t>
    <phoneticPr fontId="49" type="noConversion"/>
  </si>
  <si>
    <t>CMIP</t>
    <phoneticPr fontId="49" type="noConversion"/>
  </si>
  <si>
    <t>CMIA</t>
    <phoneticPr fontId="49" type="noConversion"/>
  </si>
  <si>
    <t>CMOP</t>
    <phoneticPr fontId="49" type="noConversion"/>
  </si>
  <si>
    <t>CMOA</t>
    <phoneticPr fontId="49" type="noConversion"/>
  </si>
  <si>
    <r>
      <t>기준</t>
    </r>
    <r>
      <rPr>
        <sz val="11"/>
        <color theme="1"/>
        <rFont val="Calibri"/>
        <family val="2"/>
        <scheme val="minor"/>
      </rPr>
      <t>/</t>
    </r>
    <r>
      <rPr>
        <sz val="11"/>
        <color theme="1"/>
        <rFont val="Calibri"/>
        <family val="3"/>
        <charset val="129"/>
        <scheme val="minor"/>
      </rPr>
      <t>가이드라인</t>
    </r>
  </si>
  <si>
    <r>
      <t>법</t>
    </r>
    <r>
      <rPr>
        <sz val="11"/>
        <color theme="1"/>
        <rFont val="Calibri"/>
        <family val="2"/>
        <scheme val="minor"/>
      </rPr>
      <t>/</t>
    </r>
    <r>
      <rPr>
        <sz val="11"/>
        <color theme="1"/>
        <rFont val="Calibri"/>
        <family val="3"/>
        <charset val="129"/>
        <scheme val="minor"/>
      </rPr>
      <t>제도</t>
    </r>
  </si>
  <si>
    <t>SASB: Coal Operations</t>
  </si>
  <si>
    <t>202205</t>
    <phoneticPr fontId="49" type="noConversion"/>
  </si>
  <si>
    <t>05</t>
  </si>
  <si>
    <t>05</t>
    <phoneticPr fontId="49" type="noConversion"/>
  </si>
  <si>
    <t>2018</t>
  </si>
  <si>
    <t>2018</t>
    <phoneticPr fontId="49" type="noConversion"/>
  </si>
  <si>
    <t>10</t>
  </si>
  <si>
    <t>10</t>
    <phoneticPr fontId="49" type="noConversion"/>
  </si>
  <si>
    <t>2021</t>
  </si>
  <si>
    <t>2021</t>
    <phoneticPr fontId="49" type="noConversion"/>
  </si>
  <si>
    <t>12</t>
  </si>
  <si>
    <t>12</t>
    <phoneticPr fontId="49" type="noConversion"/>
  </si>
  <si>
    <t>201706</t>
    <phoneticPr fontId="49" type="noConversion"/>
  </si>
  <si>
    <t>202203</t>
    <phoneticPr fontId="49" type="noConversion"/>
  </si>
  <si>
    <r>
      <t>20230</t>
    </r>
    <r>
      <rPr>
        <sz val="11"/>
        <color theme="1"/>
        <rFont val="Calibri"/>
        <family val="2"/>
        <scheme val="minor"/>
      </rPr>
      <t>7</t>
    </r>
    <phoneticPr fontId="49" type="noConversion"/>
  </si>
  <si>
    <r>
      <t>20220</t>
    </r>
    <r>
      <rPr>
        <sz val="11"/>
        <color theme="1"/>
        <rFont val="Calibri"/>
        <family val="2"/>
        <scheme val="minor"/>
      </rPr>
      <t>9</t>
    </r>
    <phoneticPr fontId="49" type="noConversion"/>
  </si>
  <si>
    <t>202301</t>
    <phoneticPr fontId="49" type="noConversion"/>
  </si>
  <si>
    <t>202201</t>
    <phoneticPr fontId="49" type="noConversion"/>
  </si>
  <si>
    <t>201802</t>
    <phoneticPr fontId="49" type="noConversion"/>
  </si>
  <si>
    <t>202309</t>
    <phoneticPr fontId="49" type="noConversion"/>
  </si>
  <si>
    <t>202112</t>
    <phoneticPr fontId="49" type="noConversion"/>
  </si>
  <si>
    <t>202210</t>
    <phoneticPr fontId="49" type="noConversion"/>
  </si>
  <si>
    <t>202303</t>
    <phoneticPr fontId="49" type="noConversion"/>
  </si>
  <si>
    <t>202308</t>
    <phoneticPr fontId="49" type="noConversion"/>
  </si>
  <si>
    <t>202307</t>
    <phoneticPr fontId="49" type="noConversion"/>
  </si>
  <si>
    <t>202306</t>
    <phoneticPr fontId="49" type="noConversion"/>
  </si>
  <si>
    <t>202305</t>
    <phoneticPr fontId="49" type="noConversion"/>
  </si>
  <si>
    <t>202304</t>
    <phoneticPr fontId="49" type="noConversion"/>
  </si>
  <si>
    <t>202204</t>
    <phoneticPr fontId="49" type="noConversion"/>
  </si>
  <si>
    <t>202212</t>
    <phoneticPr fontId="49" type="noConversion"/>
  </si>
  <si>
    <t>202208</t>
    <phoneticPr fontId="49" type="noConversion"/>
  </si>
  <si>
    <t>202207</t>
    <phoneticPr fontId="49" type="noConversion"/>
  </si>
  <si>
    <t>202206</t>
    <phoneticPr fontId="49" type="noConversion"/>
  </si>
  <si>
    <t>201911</t>
    <phoneticPr fontId="49" type="noConversion"/>
  </si>
  <si>
    <t>201810</t>
    <phoneticPr fontId="49" type="noConversion"/>
  </si>
  <si>
    <t>20230328</t>
    <phoneticPr fontId="49" type="noConversion"/>
  </si>
  <si>
    <t>202211</t>
    <phoneticPr fontId="49" type="noConversion"/>
  </si>
  <si>
    <t>202107</t>
    <phoneticPr fontId="49" type="noConversion"/>
  </si>
  <si>
    <t>20220817</t>
    <phoneticPr fontId="49" type="noConversion"/>
  </si>
  <si>
    <t>20230711</t>
    <phoneticPr fontId="49" type="noConversion"/>
  </si>
  <si>
    <t>20230703 </t>
  </si>
  <si>
    <t>20230522 </t>
  </si>
  <si>
    <t>202202</t>
    <phoneticPr fontId="49" type="noConversion"/>
  </si>
  <si>
    <t>202101</t>
    <phoneticPr fontId="49" type="noConversion"/>
  </si>
  <si>
    <t>11</t>
  </si>
  <si>
    <t/>
  </si>
  <si>
    <t>2023</t>
  </si>
  <si>
    <t>01</t>
  </si>
  <si>
    <t>2017</t>
  </si>
  <si>
    <t>06</t>
  </si>
  <si>
    <t>2022</t>
  </si>
  <si>
    <t>03</t>
  </si>
  <si>
    <t>27</t>
  </si>
  <si>
    <t>2019</t>
  </si>
  <si>
    <t>02</t>
  </si>
  <si>
    <t>04</t>
  </si>
  <si>
    <t>2020</t>
  </si>
  <si>
    <t>18</t>
  </si>
  <si>
    <t>2016</t>
  </si>
  <si>
    <t>07</t>
  </si>
  <si>
    <t>08</t>
  </si>
  <si>
    <t>17</t>
  </si>
  <si>
    <t>29</t>
  </si>
  <si>
    <t>2011</t>
  </si>
  <si>
    <t>1997</t>
  </si>
  <si>
    <t>1998</t>
  </si>
  <si>
    <t>1999</t>
  </si>
  <si>
    <t>2001</t>
  </si>
  <si>
    <t>2015</t>
  </si>
  <si>
    <t>2013</t>
  </si>
  <si>
    <t>30</t>
  </si>
  <si>
    <t>31</t>
  </si>
  <si>
    <t>19</t>
  </si>
  <si>
    <t>2004</t>
  </si>
  <si>
    <t>26</t>
  </si>
  <si>
    <t>25</t>
  </si>
  <si>
    <t>09</t>
  </si>
  <si>
    <t>23</t>
  </si>
  <si>
    <t>13</t>
  </si>
  <si>
    <t>16</t>
  </si>
  <si>
    <t>2014</t>
  </si>
  <si>
    <t>2010</t>
  </si>
  <si>
    <t>14</t>
  </si>
  <si>
    <t>21</t>
  </si>
  <si>
    <t>22</t>
  </si>
  <si>
    <t>20</t>
  </si>
  <si>
    <t>24</t>
  </si>
  <si>
    <t>15</t>
  </si>
  <si>
    <t>28</t>
  </si>
  <si>
    <t>2012</t>
  </si>
  <si>
    <t xml:space="preserve">N </t>
  </si>
  <si>
    <t xml:space="preserve">Y </t>
  </si>
  <si>
    <t>Y</t>
    <phoneticPr fontId="49" type="noConversion"/>
  </si>
  <si>
    <t>다운로드Y여부</t>
  </si>
  <si>
    <t>검색Y여부</t>
  </si>
  <si>
    <t>20</t>
    <phoneticPr fontId="49" type="noConversion"/>
  </si>
  <si>
    <t>30</t>
    <phoneticPr fontId="49" type="noConversion"/>
  </si>
  <si>
    <t>N/A</t>
    <phoneticPr fontId="49" type="noConversion"/>
  </si>
  <si>
    <t>CDIA00596</t>
  </si>
  <si>
    <t>CDIA00597</t>
  </si>
  <si>
    <t>CDIA00598</t>
  </si>
  <si>
    <t>CDIA00599</t>
  </si>
  <si>
    <t>CDIA00600</t>
  </si>
  <si>
    <t>CDIA00601</t>
  </si>
  <si>
    <t>CDIA00602</t>
  </si>
  <si>
    <t>CDIA00603</t>
  </si>
  <si>
    <t>CDIA00604</t>
  </si>
  <si>
    <t>CDIA00605</t>
  </si>
  <si>
    <t>CDIA00606</t>
  </si>
  <si>
    <t>CDIA00607</t>
  </si>
  <si>
    <t>CDIA00608</t>
  </si>
  <si>
    <t>CDIA00609</t>
  </si>
  <si>
    <t>CDIA00610</t>
  </si>
  <si>
    <t>CDIA00611</t>
  </si>
  <si>
    <t>CDIA00612</t>
  </si>
  <si>
    <t>CDIA00613</t>
  </si>
  <si>
    <t>CDIA00614</t>
  </si>
  <si>
    <t>CDIA00615</t>
  </si>
  <si>
    <t>CDIA00616</t>
  </si>
  <si>
    <t>CDIA00617</t>
  </si>
  <si>
    <t>CDIA00618</t>
  </si>
  <si>
    <t>CDIA00619</t>
  </si>
  <si>
    <t>CDIA00620</t>
  </si>
  <si>
    <t>CDIA00621</t>
  </si>
  <si>
    <t>CDIA00622</t>
  </si>
  <si>
    <t>CDIA00623</t>
  </si>
  <si>
    <t>CDIA00624</t>
  </si>
  <si>
    <t>CDIA00625</t>
  </si>
  <si>
    <t>CDIA00626</t>
  </si>
  <si>
    <t>CDIA00627</t>
  </si>
  <si>
    <t>CDIA00628</t>
  </si>
  <si>
    <t>CDIA00629</t>
  </si>
  <si>
    <t>CDIA00630</t>
  </si>
  <si>
    <t>CDIA00631</t>
  </si>
  <si>
    <t>CDIA00632</t>
  </si>
  <si>
    <t>CDIA00633</t>
  </si>
  <si>
    <t>CDIA00634</t>
  </si>
  <si>
    <t>CDIA00635</t>
  </si>
  <si>
    <t>CDIA00636</t>
  </si>
  <si>
    <t>CDIA00637</t>
  </si>
  <si>
    <t>CDIA00638</t>
  </si>
  <si>
    <t>CDIA00639</t>
  </si>
  <si>
    <t>CDIA00640</t>
  </si>
  <si>
    <t>CDIA00641</t>
  </si>
  <si>
    <t>CDIA00642</t>
  </si>
  <si>
    <t>CDIA00643</t>
  </si>
  <si>
    <t>CDIA00644</t>
  </si>
  <si>
    <t>CDIA00645</t>
  </si>
  <si>
    <t>CDIA00646</t>
  </si>
  <si>
    <t>CDIA00647</t>
  </si>
  <si>
    <t>CDIA00648</t>
  </si>
  <si>
    <t>CDIA00649</t>
  </si>
  <si>
    <t>CDIA00650</t>
  </si>
  <si>
    <t>CDIA00651</t>
  </si>
  <si>
    <t>CDIA00652</t>
  </si>
  <si>
    <t>CDIA00653</t>
  </si>
  <si>
    <t>CDIA00654</t>
  </si>
  <si>
    <t>CDIA00655</t>
  </si>
  <si>
    <t>CDIA00656</t>
  </si>
  <si>
    <t>CDIA00657</t>
  </si>
  <si>
    <t>CDIA00658</t>
  </si>
  <si>
    <t>CDIA00659</t>
  </si>
  <si>
    <t>CDIA00660</t>
  </si>
  <si>
    <t>CDIA00661</t>
  </si>
  <si>
    <t>CDIA00662</t>
  </si>
  <si>
    <t>CDIA00663</t>
  </si>
  <si>
    <t>CDIA00664</t>
  </si>
  <si>
    <t>CDIA00665</t>
  </si>
  <si>
    <t>CDIA00666</t>
  </si>
  <si>
    <t>CDIA00667</t>
  </si>
  <si>
    <t>CDIA00668</t>
  </si>
  <si>
    <t>CDIA00669</t>
  </si>
  <si>
    <t>CDIA00670</t>
  </si>
  <si>
    <t>CDIA00671</t>
  </si>
  <si>
    <t>CDIA00672</t>
  </si>
  <si>
    <t>CDIA00673</t>
  </si>
  <si>
    <t>CDIA00674</t>
  </si>
  <si>
    <t>CDIA00675</t>
  </si>
  <si>
    <t>CDIA00676</t>
  </si>
  <si>
    <t>CDIA00677</t>
  </si>
  <si>
    <t>CDIA00678</t>
  </si>
  <si>
    <t>CDIA00679</t>
  </si>
  <si>
    <t>CDOA00680</t>
  </si>
  <si>
    <t>CDOA00681</t>
  </si>
  <si>
    <t>CDOA00682</t>
  </si>
  <si>
    <t>CDOA00683</t>
  </si>
  <si>
    <t>CDOA00684</t>
  </si>
  <si>
    <t>CDOA00685</t>
  </si>
  <si>
    <t>CDOA00686</t>
  </si>
  <si>
    <t>CDOA00687</t>
  </si>
  <si>
    <t>CDOA00688</t>
  </si>
  <si>
    <t>CDOA00689</t>
  </si>
  <si>
    <t>CDOA00690</t>
  </si>
  <si>
    <t>CDOA00691</t>
  </si>
  <si>
    <t>CDOA00692</t>
  </si>
  <si>
    <t>CDOA00693</t>
  </si>
  <si>
    <t>CDOA00694</t>
  </si>
  <si>
    <t>CDOA00695</t>
  </si>
  <si>
    <t>CDOA00696</t>
  </si>
  <si>
    <t>CDOA00697</t>
  </si>
  <si>
    <t>CDOA00698</t>
  </si>
  <si>
    <t>CDOA00699</t>
  </si>
  <si>
    <t>CDOA00700</t>
  </si>
  <si>
    <t>CDOA00701</t>
  </si>
  <si>
    <t>CDOA00702</t>
  </si>
  <si>
    <t>CDOA00703</t>
  </si>
  <si>
    <t>CDOA00704</t>
  </si>
  <si>
    <t>CDOA00705</t>
  </si>
  <si>
    <t>CDOA00706</t>
  </si>
  <si>
    <t>CDOA00707</t>
  </si>
  <si>
    <t>CDOA00708</t>
  </si>
  <si>
    <t>CDOA00709</t>
  </si>
  <si>
    <t>CDOA00710</t>
  </si>
  <si>
    <t>CDOA00711</t>
  </si>
  <si>
    <t>CDOA00712</t>
  </si>
  <si>
    <t>CDOA00713</t>
  </si>
  <si>
    <t>CDOA00714</t>
  </si>
  <si>
    <t>CDOA00715</t>
  </si>
  <si>
    <t>CDOA00716</t>
  </si>
  <si>
    <t>CDOA00717</t>
  </si>
  <si>
    <t>CDOA00718</t>
  </si>
  <si>
    <t>CDOA00719</t>
  </si>
  <si>
    <t>CDIA00720</t>
  </si>
  <si>
    <t>CDIA00721</t>
  </si>
  <si>
    <t>CDOA00722</t>
  </si>
  <si>
    <t>CDOA00723</t>
  </si>
  <si>
    <t>CDIA00724</t>
  </si>
  <si>
    <t>CDIA00725</t>
  </si>
  <si>
    <t>CDIA00726</t>
  </si>
  <si>
    <t>CDIA00727</t>
  </si>
  <si>
    <t>CDIA00728</t>
  </si>
  <si>
    <t>CDIA00729</t>
  </si>
  <si>
    <t>CDIA00730</t>
  </si>
  <si>
    <t>CDIA00731</t>
  </si>
  <si>
    <t>CDIA00732</t>
  </si>
  <si>
    <t>CDIA00733</t>
  </si>
  <si>
    <t>CDIA00734</t>
  </si>
  <si>
    <t>CDIA00735</t>
  </si>
  <si>
    <t>CDIA00736</t>
  </si>
  <si>
    <t>CDIA00737</t>
  </si>
  <si>
    <t>CDIA00738</t>
  </si>
  <si>
    <t>CDIA00739</t>
  </si>
  <si>
    <t>CDIA00740</t>
  </si>
  <si>
    <t>CDIA00741</t>
  </si>
  <si>
    <t>CDIA00742</t>
  </si>
  <si>
    <t>CDIA00743</t>
  </si>
  <si>
    <t>CDIA00744</t>
  </si>
  <si>
    <t>CDOA00745</t>
  </si>
  <si>
    <t>CDOA00746</t>
  </si>
  <si>
    <t>CDOA00747</t>
  </si>
  <si>
    <t>CDOA00748</t>
  </si>
  <si>
    <t>CDOA00749</t>
  </si>
  <si>
    <t>CDOA00750</t>
  </si>
  <si>
    <t>CDOA00751</t>
  </si>
  <si>
    <t>CDOA00752</t>
  </si>
  <si>
    <t>CDOA00753</t>
  </si>
  <si>
    <t>CDOA00754</t>
  </si>
  <si>
    <t>CDOA00755</t>
  </si>
  <si>
    <t>CDOA00756</t>
  </si>
  <si>
    <t>CDOA00757</t>
  </si>
  <si>
    <t>CDOA00758</t>
  </si>
  <si>
    <t>CDOA00759</t>
  </si>
  <si>
    <t>CDIA00760</t>
  </si>
  <si>
    <t>CDIA00761</t>
  </si>
  <si>
    <t>CDIA00762</t>
  </si>
  <si>
    <t>CDIA00763</t>
  </si>
  <si>
    <t>CDIA00764</t>
  </si>
  <si>
    <t>CDIA00765</t>
  </si>
  <si>
    <t>CDIA00766</t>
  </si>
  <si>
    <t>CDIA00767</t>
  </si>
  <si>
    <t>CDIA00768</t>
  </si>
  <si>
    <t>CDIA00769</t>
  </si>
  <si>
    <t>CDIA00770</t>
  </si>
  <si>
    <t>CDIA00771</t>
  </si>
  <si>
    <t>CDIA00772</t>
  </si>
  <si>
    <t>CDIA00773</t>
  </si>
  <si>
    <t>CDIA00774</t>
  </si>
  <si>
    <t>CDIA00775</t>
  </si>
  <si>
    <t>CDIA00776</t>
  </si>
  <si>
    <t>CDIA00777</t>
  </si>
  <si>
    <t>CDIA00778</t>
  </si>
  <si>
    <t>CDIA00779</t>
  </si>
  <si>
    <t>CDIA00780</t>
  </si>
  <si>
    <t>CDIA00781</t>
  </si>
  <si>
    <t>CDIA00782</t>
  </si>
  <si>
    <t>CDIA00783</t>
  </si>
  <si>
    <t>CDIA00784</t>
  </si>
  <si>
    <t>CDIA00785</t>
  </si>
  <si>
    <t>CDIA00786</t>
  </si>
  <si>
    <t>CDIA00787</t>
  </si>
  <si>
    <t>CDIA00788</t>
  </si>
  <si>
    <t>CDIA00789</t>
  </si>
  <si>
    <t>CDIA00790</t>
  </si>
  <si>
    <t>CDIA00791</t>
  </si>
  <si>
    <t>CDIA00792</t>
  </si>
  <si>
    <t>CDIA00793</t>
  </si>
  <si>
    <t>CDIA00794</t>
  </si>
  <si>
    <t>CDIA00795</t>
  </si>
  <si>
    <t>CDIA00796</t>
  </si>
  <si>
    <t>CDIA00797</t>
  </si>
  <si>
    <t>CDIA00798</t>
  </si>
  <si>
    <t>CDOA00799</t>
  </si>
  <si>
    <t>CDOA00800</t>
  </si>
  <si>
    <t>CDIA00801</t>
  </si>
  <si>
    <t>CDIA00802</t>
  </si>
  <si>
    <t>CDIA00803</t>
  </si>
  <si>
    <t>CDIA00804</t>
  </si>
  <si>
    <t>CDIA00805</t>
  </si>
  <si>
    <t>CDIA00806</t>
  </si>
  <si>
    <t>CDIA00807</t>
  </si>
  <si>
    <t>CDIA00808</t>
  </si>
  <si>
    <t>CDIA00809</t>
  </si>
  <si>
    <t>CDIA00810</t>
  </si>
  <si>
    <t>CDIA00811</t>
  </si>
  <si>
    <t>CDIA00812</t>
  </si>
  <si>
    <t>CDIA00813</t>
  </si>
  <si>
    <t>CDIA00814</t>
  </si>
  <si>
    <t>CDIA00815</t>
  </si>
  <si>
    <t>CDIA00816</t>
  </si>
  <si>
    <t>CDIA00817</t>
  </si>
  <si>
    <t>CDIA00818</t>
  </si>
  <si>
    <t>CDIA00819</t>
  </si>
  <si>
    <t>CDIA00820</t>
  </si>
  <si>
    <t>CDIA00821</t>
  </si>
  <si>
    <t>CDIA00822</t>
  </si>
  <si>
    <t>CDIA00823</t>
  </si>
  <si>
    <t>CDIA00824</t>
  </si>
  <si>
    <t>CDIA00825</t>
  </si>
  <si>
    <t>CDIA00826</t>
  </si>
  <si>
    <t>CDIA00827</t>
  </si>
  <si>
    <t>CDIA00828</t>
  </si>
  <si>
    <t>CDIA00829</t>
  </si>
  <si>
    <t>CDIA00830</t>
  </si>
  <si>
    <t>CDIA00831</t>
  </si>
  <si>
    <t>CDIA00832</t>
  </si>
  <si>
    <t>CDIA00833</t>
  </si>
  <si>
    <t>CDIA00834</t>
  </si>
  <si>
    <t>CDIA00835</t>
  </si>
  <si>
    <t>CDIA00836</t>
  </si>
  <si>
    <t>CDIA00837</t>
  </si>
  <si>
    <t>CDIA00838</t>
  </si>
  <si>
    <t>CDIA00839</t>
  </si>
  <si>
    <t>CDIA00840</t>
  </si>
  <si>
    <t>CDIA00841</t>
  </si>
  <si>
    <t>CDIA00842</t>
  </si>
  <si>
    <t>CDIA00843</t>
  </si>
  <si>
    <t>CDIA00844</t>
  </si>
  <si>
    <t>CDIA00845</t>
  </si>
  <si>
    <t>CDIA00846</t>
  </si>
  <si>
    <t>CDIA00847</t>
  </si>
  <si>
    <t>CDIA00848</t>
  </si>
  <si>
    <t>CDIA00849</t>
  </si>
  <si>
    <t>CDIA00850</t>
  </si>
  <si>
    <t>CDIA00851</t>
  </si>
  <si>
    <t>CDIA00852</t>
  </si>
  <si>
    <t>CDIA00853</t>
  </si>
  <si>
    <t>CDIA00854</t>
  </si>
  <si>
    <t>CDIA00855</t>
  </si>
  <si>
    <t>CDIA00856</t>
  </si>
  <si>
    <t>CDIA00857</t>
  </si>
  <si>
    <t>CDIA00858</t>
  </si>
  <si>
    <t>CDIA00859</t>
  </si>
  <si>
    <t>CDIA00860</t>
  </si>
  <si>
    <t>CDIA00861</t>
  </si>
  <si>
    <t>CDIA00862</t>
  </si>
  <si>
    <t>CDIA00863</t>
  </si>
  <si>
    <t>CDIA00864</t>
  </si>
  <si>
    <t>CDIA00865</t>
  </si>
  <si>
    <t>CDIA00866</t>
  </si>
  <si>
    <t>CDIA00867</t>
  </si>
  <si>
    <t>CDIA00868</t>
  </si>
  <si>
    <t>CDIA00869</t>
  </si>
  <si>
    <t>CDIA00870</t>
  </si>
  <si>
    <t>CDIA00871</t>
  </si>
  <si>
    <t>CDIA00872</t>
  </si>
  <si>
    <t>CDIA00873</t>
  </si>
  <si>
    <t>CDIA00874</t>
  </si>
  <si>
    <t>CDIA00875</t>
  </si>
  <si>
    <t>CDIA00876</t>
  </si>
  <si>
    <t>CDIA00877</t>
  </si>
  <si>
    <t>CDIA00878</t>
  </si>
  <si>
    <t>CDIA00879</t>
  </si>
  <si>
    <t>CDIA00880</t>
  </si>
  <si>
    <t>CDIA00881</t>
  </si>
  <si>
    <t>CDIA00882</t>
  </si>
  <si>
    <t>CDIA00883</t>
  </si>
  <si>
    <t>CDIA00884</t>
  </si>
  <si>
    <t>CDIA00885</t>
  </si>
  <si>
    <t>CDIA00886</t>
  </si>
  <si>
    <t>CDIA00887</t>
  </si>
  <si>
    <t>CDIA00888</t>
  </si>
  <si>
    <t>CDIA00889</t>
  </si>
  <si>
    <t>CDIA00890</t>
  </si>
  <si>
    <t>CDIA00891</t>
  </si>
  <si>
    <t>CDIA00892</t>
  </si>
  <si>
    <t>CDIA00893</t>
  </si>
  <si>
    <t>CDIA00894</t>
  </si>
  <si>
    <t>CDIA00895</t>
  </si>
  <si>
    <t>CDIA00896</t>
  </si>
  <si>
    <t>CDIA00897</t>
  </si>
  <si>
    <t>CDIA00898</t>
  </si>
  <si>
    <t>CDIA00899</t>
  </si>
  <si>
    <t>CDIA00900</t>
  </si>
  <si>
    <t>CDIA00901</t>
  </si>
  <si>
    <t>CDIA00902</t>
  </si>
  <si>
    <t>CDIA00903</t>
  </si>
  <si>
    <t>CDIA00904</t>
  </si>
  <si>
    <t>CDIA00905</t>
  </si>
  <si>
    <t>CDIA00906</t>
  </si>
  <si>
    <t>CDIA00907</t>
  </si>
  <si>
    <t>CDIA00908</t>
  </si>
  <si>
    <t>CDIA00909</t>
  </si>
  <si>
    <t>CDIA00910</t>
  </si>
  <si>
    <t>CDIA00911</t>
  </si>
  <si>
    <t>CDIA00912</t>
  </si>
  <si>
    <t>CDIA00913</t>
  </si>
  <si>
    <t>CDIA00914</t>
  </si>
  <si>
    <t>CDIA00915</t>
  </si>
  <si>
    <t>CDIA00916</t>
  </si>
  <si>
    <t>CDIA00917</t>
  </si>
  <si>
    <t>CDIA00918</t>
  </si>
  <si>
    <t>CDIA00919</t>
  </si>
  <si>
    <t>CDIA00920</t>
  </si>
  <si>
    <t>CDIA00921</t>
  </si>
  <si>
    <t>CDIA00922</t>
  </si>
  <si>
    <t>CDIA00923</t>
  </si>
  <si>
    <t>CDIA00924</t>
  </si>
  <si>
    <t>CDIA00925</t>
  </si>
  <si>
    <t>CDIA00926</t>
  </si>
  <si>
    <t>CDIA00927</t>
  </si>
  <si>
    <t>CDIA00928</t>
  </si>
  <si>
    <t>CDIA00929</t>
  </si>
  <si>
    <t>CDIA00930</t>
  </si>
  <si>
    <t>CDIA00931</t>
  </si>
  <si>
    <t>CDIA00932</t>
  </si>
  <si>
    <t>CDIA00933</t>
  </si>
  <si>
    <t>CDIA00934</t>
  </si>
  <si>
    <t>CDIA00935</t>
  </si>
  <si>
    <t>CDIA00936</t>
  </si>
  <si>
    <t>CDIA00937</t>
  </si>
  <si>
    <t>CDIA00938</t>
  </si>
  <si>
    <t>CDIA00939</t>
  </si>
  <si>
    <t>CDIA00940</t>
  </si>
  <si>
    <t>CDIA00941</t>
  </si>
  <si>
    <t>CDIA00942</t>
  </si>
  <si>
    <t>CDIA00943</t>
  </si>
  <si>
    <t>CDIA00944</t>
  </si>
  <si>
    <t>CDIA00945</t>
  </si>
  <si>
    <t>CDIA00946</t>
  </si>
  <si>
    <t>CDIA00947</t>
  </si>
  <si>
    <t>CDIA00948</t>
  </si>
  <si>
    <t>CDIA00949</t>
  </si>
  <si>
    <t>CDIA00950</t>
  </si>
  <si>
    <t>CDIA00951</t>
  </si>
  <si>
    <t>CDIA00952</t>
  </si>
  <si>
    <t>CDIA00953</t>
  </si>
  <si>
    <t>CDIA00954</t>
  </si>
  <si>
    <t>CDIA00955</t>
  </si>
  <si>
    <t>CDIA00956</t>
  </si>
  <si>
    <t>CDIA00957</t>
  </si>
  <si>
    <t>CDIA00958</t>
  </si>
  <si>
    <t>CDIA00959</t>
  </si>
  <si>
    <t>CDIA00960</t>
  </si>
  <si>
    <t>CDIA00961</t>
  </si>
  <si>
    <t>CDIA00962</t>
  </si>
  <si>
    <t>CDIA00963</t>
  </si>
  <si>
    <t>CDIA00964</t>
  </si>
  <si>
    <t>CDIA00965</t>
  </si>
  <si>
    <t>CDIA00966</t>
  </si>
  <si>
    <t>CDIA00967</t>
  </si>
  <si>
    <t>CDIA00968</t>
  </si>
  <si>
    <t>CDIA00969</t>
  </si>
  <si>
    <t>CDIA00970</t>
  </si>
  <si>
    <t>CDIA00971</t>
  </si>
  <si>
    <t>CDIA00972</t>
  </si>
  <si>
    <t>CDIA00973</t>
  </si>
  <si>
    <t>CDIA00974</t>
  </si>
  <si>
    <t>CDIA00975</t>
  </si>
  <si>
    <t>CDIA00976</t>
  </si>
  <si>
    <t>CDIA00977</t>
  </si>
  <si>
    <t>CDIA00978</t>
  </si>
  <si>
    <t>CDIA00979</t>
  </si>
  <si>
    <t>CDIA00980</t>
  </si>
  <si>
    <t>CDIA00981</t>
  </si>
  <si>
    <t>CDIA00982</t>
  </si>
  <si>
    <t>CDIA00983</t>
  </si>
  <si>
    <t>CDIA00984</t>
  </si>
  <si>
    <t>CDIA00985</t>
  </si>
  <si>
    <t>CDIA00986</t>
  </si>
  <si>
    <t>CDIA00987</t>
  </si>
  <si>
    <t>CDIA00988</t>
  </si>
  <si>
    <t>CDIA00989</t>
  </si>
  <si>
    <t>CDIA00990</t>
  </si>
  <si>
    <t>CDIA00991</t>
  </si>
  <si>
    <t>CDIA00992</t>
  </si>
  <si>
    <t>CDIA00993</t>
  </si>
  <si>
    <t>CDIA00994</t>
  </si>
  <si>
    <t>CDIA00995</t>
  </si>
  <si>
    <t>CDIP00996</t>
  </si>
  <si>
    <t>CDOA00997</t>
  </si>
  <si>
    <t>CDIA00998</t>
  </si>
  <si>
    <t>CDIA00999</t>
  </si>
  <si>
    <t>CDOA01000</t>
  </si>
  <si>
    <t>CDOA01001</t>
  </si>
  <si>
    <t>CDOA01002</t>
  </si>
  <si>
    <t>CDOA01003</t>
  </si>
  <si>
    <t>CDOA01004</t>
  </si>
  <si>
    <t>CDOA01005</t>
  </si>
  <si>
    <t>CDOA01006</t>
  </si>
  <si>
    <t>CDOA01007</t>
  </si>
  <si>
    <t>CDOA01008</t>
  </si>
  <si>
    <t>CDIA01009</t>
  </si>
  <si>
    <t>CDIA01010</t>
  </si>
  <si>
    <t>CDIA01011</t>
  </si>
  <si>
    <t>CDIA01012</t>
  </si>
  <si>
    <t>CDIA01013</t>
  </si>
  <si>
    <t>CDOA01014</t>
  </si>
  <si>
    <t>CDOA01015</t>
  </si>
  <si>
    <t>CDOA01016</t>
  </si>
  <si>
    <t>CDOA01017</t>
  </si>
  <si>
    <t>CDOP01018</t>
  </si>
  <si>
    <t>CDOA01019</t>
  </si>
  <si>
    <t>CDOA01020</t>
  </si>
  <si>
    <t>CDOA01021</t>
  </si>
  <si>
    <t>CDOA01022</t>
  </si>
  <si>
    <t>CDOA01023</t>
  </si>
  <si>
    <t>CDOA01024</t>
  </si>
  <si>
    <t>CDOA01025</t>
  </si>
  <si>
    <t>CDOA01026</t>
  </si>
  <si>
    <t>CDOA01027</t>
  </si>
  <si>
    <t>CDOA01028</t>
  </si>
  <si>
    <t>CDOA01029</t>
  </si>
  <si>
    <t>CDOA01030</t>
  </si>
  <si>
    <t>CDOA01031</t>
  </si>
  <si>
    <t>CDOA01032</t>
  </si>
  <si>
    <t>CDOA01033</t>
  </si>
  <si>
    <t>CDOA01034</t>
  </si>
  <si>
    <t>CDOA01035</t>
  </si>
  <si>
    <t>CDOA01036</t>
  </si>
  <si>
    <t>CDOA01037</t>
  </si>
  <si>
    <t>CDOA01038</t>
  </si>
  <si>
    <t>CDIA01039</t>
  </si>
  <si>
    <t>CDOA01040</t>
  </si>
  <si>
    <t>CDOA01041</t>
  </si>
  <si>
    <t>CDOA01042</t>
  </si>
  <si>
    <t>CDOA01043</t>
  </si>
  <si>
    <t>CDOA01044</t>
  </si>
  <si>
    <t>CDOA01045</t>
  </si>
  <si>
    <t>CDOA01046</t>
  </si>
  <si>
    <t>CDOA01047</t>
  </si>
  <si>
    <t>CDOA01048</t>
  </si>
  <si>
    <t>CDOA01049</t>
  </si>
  <si>
    <t>CDOA01050</t>
  </si>
  <si>
    <t>CDIA01051</t>
  </si>
  <si>
    <t>CDIA01052</t>
  </si>
  <si>
    <t>CDOA01053</t>
  </si>
  <si>
    <t>CDOA01054</t>
  </si>
  <si>
    <t>CDOA01055</t>
  </si>
  <si>
    <t>CDOA01056</t>
  </si>
  <si>
    <t>CDOA01057</t>
  </si>
  <si>
    <t>CDOA01058</t>
  </si>
  <si>
    <t>CDOA01059</t>
  </si>
  <si>
    <t>CDOA01060</t>
  </si>
  <si>
    <t>CDOA01061</t>
  </si>
  <si>
    <t>CDOA01062</t>
  </si>
  <si>
    <t>CDOA01063</t>
  </si>
  <si>
    <t>CDOA01064</t>
  </si>
  <si>
    <t>CDIA01065</t>
  </si>
  <si>
    <t>CDIA01066</t>
  </si>
  <si>
    <t>CDOA01067</t>
  </si>
  <si>
    <t>CDOA01068</t>
  </si>
  <si>
    <t>CDIA01069</t>
  </si>
  <si>
    <t>CDOA01070</t>
  </si>
  <si>
    <t>CDOA01071</t>
  </si>
  <si>
    <t>CDIA01072</t>
  </si>
  <si>
    <t>CDOA01073</t>
  </si>
  <si>
    <t>CDOA01074</t>
  </si>
  <si>
    <t>CDIA01075</t>
  </si>
  <si>
    <t>CDOA01076</t>
  </si>
  <si>
    <t>CDIA01077</t>
  </si>
  <si>
    <t>CDIA01078</t>
  </si>
  <si>
    <t>CDIA01079</t>
  </si>
  <si>
    <t>CDOA01080</t>
  </si>
  <si>
    <t>CDOA01081</t>
  </si>
  <si>
    <t>CDOA01082</t>
  </si>
  <si>
    <t>CDIA01083</t>
  </si>
  <si>
    <t>CDIA01084</t>
  </si>
  <si>
    <t>CDIA01085</t>
  </si>
  <si>
    <t>CDOA01086</t>
  </si>
  <si>
    <t>CDOA01087</t>
  </si>
  <si>
    <t>CDIA01088</t>
  </si>
  <si>
    <t>CDIA01089</t>
  </si>
  <si>
    <t>CDIA01090</t>
  </si>
  <si>
    <t>CDOA01091</t>
  </si>
  <si>
    <t>CDIA01092</t>
  </si>
  <si>
    <t>CDOA01093</t>
  </si>
  <si>
    <t>CDIA01094</t>
  </si>
  <si>
    <t>CDIA01095</t>
  </si>
  <si>
    <t>CDIA01096</t>
  </si>
  <si>
    <t>CDOA01097</t>
  </si>
  <si>
    <t>CDIA01098</t>
  </si>
  <si>
    <t>CDIA01099</t>
  </si>
  <si>
    <t>CDOA01100</t>
  </si>
  <si>
    <t>CDIA01101</t>
  </si>
  <si>
    <t>CDIA01102</t>
  </si>
  <si>
    <t>CDIA01103</t>
  </si>
  <si>
    <t>CDIA01104</t>
  </si>
  <si>
    <t>CDIA01105</t>
  </si>
  <si>
    <t>CDIA01106</t>
  </si>
  <si>
    <t>CDIA01107</t>
  </si>
  <si>
    <t>CDOA01108</t>
  </si>
  <si>
    <t>CDOA01109</t>
  </si>
  <si>
    <t>CDOA01110</t>
  </si>
  <si>
    <t>CDOA01111</t>
  </si>
  <si>
    <t>CDOA01112</t>
  </si>
  <si>
    <t>CDOA01113</t>
  </si>
  <si>
    <t>CDOA01114</t>
  </si>
  <si>
    <t>CDOA01115</t>
  </si>
  <si>
    <t>CDOA01116</t>
  </si>
  <si>
    <t>CDOA01117</t>
  </si>
  <si>
    <t>CDOA01118</t>
  </si>
  <si>
    <t>CDOA01119</t>
  </si>
  <si>
    <t>CDOA01120</t>
  </si>
  <si>
    <t>CDOA01121</t>
  </si>
  <si>
    <t>CDOA01122</t>
  </si>
  <si>
    <t>CDOA01123</t>
  </si>
  <si>
    <t>CDOA01124</t>
  </si>
  <si>
    <t>CDOA01125</t>
  </si>
  <si>
    <t>CDOA01126</t>
  </si>
  <si>
    <t>CDIA01127</t>
  </si>
  <si>
    <t>CDIA01128</t>
  </si>
  <si>
    <t>CDIA01129</t>
  </si>
  <si>
    <t>CDIA01130</t>
  </si>
  <si>
    <t>CDOA01131</t>
  </si>
  <si>
    <t>CDOA01132</t>
  </si>
  <si>
    <t>CDOA01133</t>
  </si>
  <si>
    <t>CDOA01134</t>
  </si>
  <si>
    <t>CDOA01135</t>
  </si>
  <si>
    <t>CDOA01136</t>
  </si>
  <si>
    <t>CDOA01137</t>
  </si>
  <si>
    <t>CDOA01138</t>
  </si>
  <si>
    <t>CDOA01139</t>
  </si>
  <si>
    <t>CDOA01140</t>
  </si>
  <si>
    <t>CDOA01141</t>
  </si>
  <si>
    <t>CDOA01142</t>
  </si>
  <si>
    <t>CDOA01143</t>
  </si>
  <si>
    <t>CDIA01144</t>
  </si>
  <si>
    <t>CDOA01145</t>
  </si>
  <si>
    <t>CDOA01146</t>
  </si>
  <si>
    <t>CDIA01147</t>
  </si>
  <si>
    <t>CDOA01148</t>
  </si>
  <si>
    <t>CDOA01149</t>
  </si>
  <si>
    <t>CDOA01150</t>
  </si>
  <si>
    <t>CDOA01151</t>
  </si>
  <si>
    <t>CDOA01152</t>
  </si>
  <si>
    <t>CDOA01153</t>
  </si>
  <si>
    <t>CDIA01154</t>
  </si>
  <si>
    <t>CDIA01155</t>
  </si>
  <si>
    <t>CDIA01156</t>
  </si>
  <si>
    <t>CDIA01157</t>
  </si>
  <si>
    <t>CDIA01158</t>
  </si>
  <si>
    <t>CDIA01159</t>
  </si>
  <si>
    <t>CDIA01160</t>
  </si>
  <si>
    <t>CDIA01161</t>
  </si>
  <si>
    <t>CDOA01162</t>
  </si>
  <si>
    <t>CDOA01163</t>
  </si>
  <si>
    <t>CDIA01164</t>
  </si>
  <si>
    <t>CDIA01165</t>
  </si>
  <si>
    <t>CDIA01166</t>
  </si>
  <si>
    <t>CDIA01167</t>
  </si>
  <si>
    <t>CDIA01168</t>
  </si>
  <si>
    <t>CDIA01169</t>
  </si>
  <si>
    <t>CDIA01170</t>
  </si>
  <si>
    <t>CDIA01171</t>
  </si>
  <si>
    <t>CDIA01172</t>
  </si>
  <si>
    <t>CDIA01173</t>
  </si>
  <si>
    <t>CDIA01174</t>
  </si>
  <si>
    <t>CDIA01175</t>
  </si>
  <si>
    <t>CDIA01176</t>
  </si>
  <si>
    <t>CDIA01177</t>
  </si>
  <si>
    <t>CDIA01178</t>
  </si>
  <si>
    <t>CDIA01179</t>
  </si>
  <si>
    <t>CDIA01180</t>
  </si>
  <si>
    <t>CDIA01181</t>
  </si>
  <si>
    <t>CDIA01182</t>
  </si>
  <si>
    <t>CDIA01183</t>
  </si>
  <si>
    <t>CDIA01184</t>
  </si>
  <si>
    <t>CDIA01185</t>
  </si>
  <si>
    <t>CDIA01186</t>
  </si>
  <si>
    <t>CDIA01187</t>
  </si>
  <si>
    <t>CDIA01188</t>
  </si>
  <si>
    <t>CDIA01189</t>
  </si>
  <si>
    <t>CDIA01190</t>
  </si>
  <si>
    <t>CDIA01191</t>
  </si>
  <si>
    <t>CDIA01192</t>
  </si>
  <si>
    <t>CDIA01193</t>
  </si>
  <si>
    <t>CDIA01194</t>
  </si>
  <si>
    <t>CDIA01195</t>
  </si>
  <si>
    <t>CDIA01196</t>
  </si>
  <si>
    <t>CDIA01197</t>
  </si>
  <si>
    <t>CDIA01198</t>
  </si>
  <si>
    <t>CDIA01199</t>
  </si>
  <si>
    <t>CDIA01200</t>
  </si>
  <si>
    <t>CDIA01201</t>
  </si>
  <si>
    <t>CDIA01202</t>
  </si>
  <si>
    <t>CDIA01203</t>
  </si>
  <si>
    <t>CDIA01204</t>
  </si>
  <si>
    <t>CDIA01205</t>
  </si>
  <si>
    <t>CDIA01206</t>
  </si>
  <si>
    <t>CDIA01207</t>
  </si>
  <si>
    <t>CDIA01208</t>
  </si>
  <si>
    <t>CDIA01209</t>
  </si>
  <si>
    <t>CDIA01210</t>
  </si>
  <si>
    <t>CDIA01211</t>
  </si>
  <si>
    <t>CDIA01212</t>
  </si>
  <si>
    <t>CDIA01213</t>
  </si>
  <si>
    <t>CDIA01214</t>
  </si>
  <si>
    <t>CDIA01215</t>
  </si>
  <si>
    <t>CDIA01216</t>
  </si>
  <si>
    <t>CDIA01217</t>
  </si>
  <si>
    <t>CDIA01218</t>
  </si>
  <si>
    <t>CDIA01219</t>
  </si>
  <si>
    <t>CDIA01220</t>
  </si>
  <si>
    <t>CDIA01221</t>
  </si>
  <si>
    <t>CDIA01222</t>
  </si>
  <si>
    <t>CDIA01223</t>
  </si>
  <si>
    <t>CDIA01224</t>
  </si>
  <si>
    <t>CDIA01225</t>
  </si>
  <si>
    <t>CDIA01226</t>
  </si>
  <si>
    <t>CDIA01227</t>
  </si>
  <si>
    <t>CDIA01228</t>
  </si>
  <si>
    <t>CDIA01229</t>
  </si>
  <si>
    <t>CDIA01230</t>
  </si>
  <si>
    <t>CDIA01231</t>
  </si>
  <si>
    <t>CDIA01232</t>
  </si>
  <si>
    <t>CDIA01233</t>
  </si>
  <si>
    <t>CDIA01234</t>
  </si>
  <si>
    <t>CDIA01235</t>
  </si>
  <si>
    <t>CDIA01236</t>
  </si>
  <si>
    <t>CDIP01237</t>
  </si>
  <si>
    <t>CDIP01238</t>
  </si>
  <si>
    <t>CDIP01239</t>
  </si>
  <si>
    <t>CDIP01240</t>
  </si>
  <si>
    <t>CDIP01241</t>
  </si>
  <si>
    <t>CDIP01242</t>
  </si>
  <si>
    <t>CDIP01243</t>
  </si>
  <si>
    <t>CDIP01244</t>
  </si>
  <si>
    <t>CDIP01245</t>
  </si>
  <si>
    <t>CDIP01246</t>
  </si>
  <si>
    <t>CDOP01247</t>
  </si>
  <si>
    <t>CDOP01248</t>
  </si>
  <si>
    <t>CDOP01249</t>
  </si>
  <si>
    <t>CDOP01250</t>
  </si>
  <si>
    <t>CDOP01251</t>
  </si>
  <si>
    <t>CDIP01252</t>
  </si>
  <si>
    <t>CDIP01253</t>
  </si>
  <si>
    <t>CDIP01254</t>
  </si>
  <si>
    <t>CDIP01255</t>
  </si>
  <si>
    <t>CDIP01256</t>
  </si>
  <si>
    <t>CDIP01257</t>
  </si>
  <si>
    <t>CDIP01258</t>
  </si>
  <si>
    <t>CDIP01259</t>
  </si>
  <si>
    <t>CDIP01260</t>
  </si>
  <si>
    <t>CDOA01261</t>
  </si>
  <si>
    <t>CDOA01262</t>
  </si>
  <si>
    <t>CDOA01263</t>
  </si>
  <si>
    <t>CDOA01264</t>
  </si>
  <si>
    <t>CDOA01265</t>
  </si>
  <si>
    <t>CDOA01266</t>
  </si>
  <si>
    <t>CDOA01267</t>
  </si>
  <si>
    <t>CDOA01268</t>
  </si>
  <si>
    <t>CDOA01269</t>
  </si>
  <si>
    <t>CDOA01270</t>
  </si>
  <si>
    <t>CDOA01271</t>
  </si>
  <si>
    <t>CDOA01272</t>
  </si>
  <si>
    <t>CDOA01273</t>
  </si>
  <si>
    <t>CDOA01274</t>
  </si>
  <si>
    <t>CDOA01275</t>
  </si>
  <si>
    <t>CDOA01276</t>
  </si>
  <si>
    <t>CDOA01277</t>
  </si>
  <si>
    <t>CDOA01278</t>
  </si>
  <si>
    <t>CDOA01279</t>
  </si>
  <si>
    <t>CDOA01280</t>
  </si>
  <si>
    <t>CDOA01281</t>
  </si>
  <si>
    <t>CDOA01282</t>
  </si>
  <si>
    <t>CDOA01283</t>
  </si>
  <si>
    <t>CDOA01284</t>
  </si>
  <si>
    <t>CDOA01285</t>
  </si>
  <si>
    <t>CDOA01286</t>
  </si>
  <si>
    <t>CDOA01287</t>
  </si>
  <si>
    <t>CDOA01288</t>
  </si>
  <si>
    <t>CDOA01289</t>
  </si>
  <si>
    <t>CDOA01290</t>
  </si>
  <si>
    <t>CDOA01291</t>
  </si>
  <si>
    <t>CDOA01292</t>
  </si>
  <si>
    <t>CDOA01293</t>
  </si>
  <si>
    <t>CDOA01294</t>
  </si>
  <si>
    <t>CDOA01295</t>
  </si>
  <si>
    <t>CDOA01296</t>
  </si>
  <si>
    <t>CDOA01297</t>
  </si>
  <si>
    <t>CDOA01298</t>
  </si>
  <si>
    <t>CDOA01299</t>
  </si>
  <si>
    <t>CDOA01300</t>
  </si>
  <si>
    <t>CDOA01301</t>
  </si>
  <si>
    <t>CDOA01302</t>
  </si>
  <si>
    <t>CDOA01303</t>
  </si>
  <si>
    <t>CDOA01304</t>
  </si>
  <si>
    <t>CDOA01305</t>
  </si>
  <si>
    <t>CDIA01306</t>
  </si>
  <si>
    <t>CDIA01307</t>
  </si>
  <si>
    <t>CDOA01308</t>
  </si>
  <si>
    <t>CDOA01309</t>
  </si>
  <si>
    <t>CDOA01310</t>
  </si>
  <si>
    <t>CDOA01311</t>
  </si>
  <si>
    <t>CDOA01312</t>
  </si>
  <si>
    <t>CDOA01313</t>
  </si>
  <si>
    <t>CDOA01314</t>
  </si>
  <si>
    <t>CDOA01315</t>
  </si>
  <si>
    <t>CDIA01316</t>
  </si>
  <si>
    <t>CDIA01317</t>
  </si>
  <si>
    <t>CDIA01318</t>
  </si>
  <si>
    <t>CDIA01319</t>
  </si>
  <si>
    <t>CDOA01320</t>
  </si>
  <si>
    <t>CDOA01321</t>
  </si>
  <si>
    <t>CDIA01322</t>
  </si>
  <si>
    <t>CDIA01323</t>
  </si>
  <si>
    <t>CDIA01324</t>
  </si>
  <si>
    <t>CDIA01325</t>
  </si>
  <si>
    <t>CDIA01326</t>
  </si>
  <si>
    <t>CDIA01327</t>
  </si>
  <si>
    <t>CDIA01328</t>
  </si>
  <si>
    <t>CDIA01329</t>
  </si>
  <si>
    <t>CDIA01330</t>
  </si>
  <si>
    <t>CDIA01331</t>
  </si>
  <si>
    <t>CDIA01332</t>
  </si>
  <si>
    <t>CDIA01333</t>
  </si>
  <si>
    <t>CDIA01334</t>
  </si>
  <si>
    <t>CDIA01335</t>
  </si>
  <si>
    <t>CDIA01336</t>
  </si>
  <si>
    <t>CDIA01337</t>
  </si>
  <si>
    <t>CDIA01338</t>
  </si>
  <si>
    <t>CDIA01339</t>
  </si>
  <si>
    <t>CDIA01340</t>
  </si>
  <si>
    <t>CDIA01341</t>
  </si>
  <si>
    <t>CDIA01342</t>
  </si>
  <si>
    <t>CDIA01343</t>
  </si>
  <si>
    <t>CDIA01344</t>
  </si>
  <si>
    <t>CDIA01345</t>
  </si>
  <si>
    <t>CDIA01346</t>
  </si>
  <si>
    <t>CDIA01347</t>
  </si>
  <si>
    <t>CDIA01348</t>
  </si>
  <si>
    <t>CDIA01349</t>
  </si>
  <si>
    <t>CDIA01350</t>
  </si>
  <si>
    <t>CDIA01351</t>
  </si>
  <si>
    <t>CDIA01352</t>
  </si>
  <si>
    <t>CDIA01353</t>
  </si>
  <si>
    <t>CDIA01354</t>
  </si>
  <si>
    <t>CDIA01355</t>
  </si>
  <si>
    <t>CDIA01356</t>
  </si>
  <si>
    <t>CDIA01357</t>
  </si>
  <si>
    <t>CDIA01358</t>
  </si>
  <si>
    <t>CDIA01359</t>
  </si>
  <si>
    <t>CDIA01360</t>
  </si>
  <si>
    <t>CDIA01361</t>
  </si>
  <si>
    <t>CDIA01362</t>
  </si>
  <si>
    <t>CDOA01363</t>
  </si>
  <si>
    <t>CDOA01364</t>
  </si>
  <si>
    <t>CDOA01365</t>
  </si>
  <si>
    <t>CDOA01366</t>
  </si>
  <si>
    <t>CDOA01367</t>
  </si>
  <si>
    <t>CDOA01368</t>
  </si>
  <si>
    <t>CDIA01369</t>
  </si>
  <si>
    <t>CDIA01370</t>
  </si>
  <si>
    <t>CDIA01371</t>
  </si>
  <si>
    <t>CDIA01372</t>
  </si>
  <si>
    <t>CDIA01373</t>
  </si>
  <si>
    <t>CDIA01374</t>
  </si>
  <si>
    <t>CDIA01375</t>
  </si>
  <si>
    <t>CDIA01376</t>
  </si>
  <si>
    <t>CDIA01377</t>
  </si>
  <si>
    <t>CDIA01378</t>
  </si>
  <si>
    <t>CDIA01379</t>
  </si>
  <si>
    <t>CDIA01380</t>
  </si>
  <si>
    <t>CDIA01381</t>
  </si>
  <si>
    <t>CDIA01382</t>
  </si>
  <si>
    <t>CDIA01383</t>
  </si>
  <si>
    <t>CDIA01384</t>
  </si>
  <si>
    <t>CDIA01385</t>
  </si>
  <si>
    <t>CDIA01386</t>
  </si>
  <si>
    <t>CDIA01387</t>
  </si>
  <si>
    <t>CDIA01388</t>
  </si>
  <si>
    <t>CDIA01389</t>
  </si>
  <si>
    <t>CDIA01390</t>
  </si>
  <si>
    <t>CDIA01391</t>
  </si>
  <si>
    <t>CDIA01392</t>
  </si>
  <si>
    <t>CDIA01393</t>
  </si>
  <si>
    <t>CDIA01394</t>
  </si>
  <si>
    <t>CDIA01395</t>
  </si>
  <si>
    <t>CDIA01396</t>
  </si>
  <si>
    <t>CDIA01397</t>
  </si>
  <si>
    <t>CDIA01398</t>
  </si>
  <si>
    <t>CDIA01399</t>
  </si>
  <si>
    <t>CDIA01400</t>
  </si>
  <si>
    <t>CDIA01401</t>
  </si>
  <si>
    <t>CDIA01402</t>
  </si>
  <si>
    <t>CDIA01403</t>
  </si>
  <si>
    <t>CDIA01404</t>
  </si>
  <si>
    <t>CDIA01405</t>
  </si>
  <si>
    <t>CDIA01406</t>
  </si>
  <si>
    <t>CDIA01407</t>
  </si>
  <si>
    <t>CDIA01408</t>
  </si>
  <si>
    <t>CDOA01409</t>
  </si>
  <si>
    <t>CDOA01410</t>
  </si>
  <si>
    <t>CDOA01411</t>
  </si>
  <si>
    <t>CDOA01412</t>
  </si>
  <si>
    <t>CDOA01413</t>
  </si>
  <si>
    <t>CDOA01414</t>
  </si>
  <si>
    <t>CDOA01415</t>
  </si>
  <si>
    <t>CDOA01416</t>
  </si>
  <si>
    <t>CDOA01417</t>
  </si>
  <si>
    <t>CDOA01418</t>
  </si>
  <si>
    <t>CDOA01419</t>
  </si>
  <si>
    <t>CDOA01420</t>
  </si>
  <si>
    <t>CDOA01421</t>
  </si>
  <si>
    <t>CDOA01422</t>
  </si>
  <si>
    <t>CDOA01423</t>
  </si>
  <si>
    <t>CDOA01424</t>
  </si>
  <si>
    <t>CDOA01425</t>
  </si>
  <si>
    <t>CDOA01426</t>
  </si>
  <si>
    <t>CDOA01427</t>
  </si>
  <si>
    <t>CDOA01428</t>
  </si>
  <si>
    <t>CDOA01429</t>
  </si>
  <si>
    <t>CDOA01430</t>
  </si>
  <si>
    <t>CDOA01431</t>
  </si>
  <si>
    <t>CDOA01432</t>
  </si>
  <si>
    <t>CDOA01433</t>
  </si>
  <si>
    <t>CDOA01434</t>
  </si>
  <si>
    <t>CDOA01435</t>
  </si>
  <si>
    <t>CDOA01436</t>
  </si>
  <si>
    <t>CDOA01437</t>
  </si>
  <si>
    <t>CDOA01438</t>
  </si>
  <si>
    <t>CDOA01439</t>
  </si>
  <si>
    <t>CDOA01440</t>
  </si>
  <si>
    <t>CDOA01441</t>
  </si>
  <si>
    <t>CDOA01442</t>
  </si>
  <si>
    <t>CDOA01443</t>
  </si>
  <si>
    <t>CDOA01444</t>
  </si>
  <si>
    <t>CDOA01445</t>
  </si>
  <si>
    <t>CDOA01446</t>
  </si>
  <si>
    <t>CDOA01447</t>
  </si>
  <si>
    <t>CDOA01448</t>
  </si>
  <si>
    <t>CDOA01449</t>
  </si>
  <si>
    <t>CDOA01450</t>
  </si>
  <si>
    <t>CDOA01451</t>
  </si>
  <si>
    <t>CDOA01452</t>
  </si>
  <si>
    <t>CDOA01453</t>
  </si>
  <si>
    <t>CDOA01454</t>
  </si>
  <si>
    <t>CDOA01455</t>
  </si>
  <si>
    <t>CDOA01456</t>
  </si>
  <si>
    <t>CDOA01457</t>
  </si>
  <si>
    <t>CDOA01458</t>
  </si>
  <si>
    <t>CDOA01459</t>
  </si>
  <si>
    <t>CDOA01460</t>
  </si>
  <si>
    <t>CDOA01461</t>
  </si>
  <si>
    <t>CDOA01462</t>
  </si>
  <si>
    <t>CDOA01463</t>
  </si>
  <si>
    <t>CDOA01464</t>
  </si>
  <si>
    <t>CDOA01465</t>
  </si>
  <si>
    <t>CDOA01466</t>
  </si>
  <si>
    <t>CDOA01467</t>
  </si>
  <si>
    <t>CDOA01468</t>
  </si>
  <si>
    <t>CDOA01469</t>
  </si>
  <si>
    <t>CDOA01470</t>
  </si>
  <si>
    <t>CDOA01471</t>
  </si>
  <si>
    <t>CDOA01472</t>
  </si>
  <si>
    <t>CDOA01473</t>
  </si>
  <si>
    <t>CDOA01474</t>
  </si>
  <si>
    <t>CDOA01475</t>
  </si>
  <si>
    <t>CDOA01476</t>
  </si>
  <si>
    <t>CDOA01477</t>
  </si>
  <si>
    <t>CDOA01478</t>
  </si>
  <si>
    <t>CDOA01479</t>
  </si>
  <si>
    <t>CDOA01480</t>
  </si>
  <si>
    <t>CDOA01481</t>
  </si>
  <si>
    <t>CDOA01482</t>
  </si>
  <si>
    <t>CDOA01483</t>
  </si>
  <si>
    <t>CDOA01484</t>
  </si>
  <si>
    <t>CDOA01485</t>
  </si>
  <si>
    <t>CDOA01486</t>
  </si>
  <si>
    <t>CDOA01487</t>
  </si>
  <si>
    <t>CDOA01488</t>
  </si>
  <si>
    <t>CDOA01489</t>
  </si>
  <si>
    <t>CDOA01490</t>
  </si>
  <si>
    <t>CDOA01491</t>
  </si>
  <si>
    <t>CDOA01492</t>
  </si>
  <si>
    <t>CDOA01493</t>
  </si>
  <si>
    <t>CDOA01494</t>
  </si>
  <si>
    <t>CDOA01495</t>
  </si>
  <si>
    <t>CDOA01496</t>
  </si>
  <si>
    <t>CDOA01497</t>
  </si>
  <si>
    <t>CDOA01498</t>
  </si>
  <si>
    <t>CDOA01499</t>
  </si>
  <si>
    <t>CDOA01500</t>
  </si>
  <si>
    <t>CDOA01501</t>
  </si>
  <si>
    <t>CDIA01502</t>
  </si>
  <si>
    <t>CDIA01503</t>
  </si>
  <si>
    <t>CDIA01504</t>
  </si>
  <si>
    <t>CDOA01505</t>
  </si>
  <si>
    <t>CDOA01506</t>
  </si>
  <si>
    <t>CDOA01507</t>
  </si>
  <si>
    <t>CDOA01508</t>
  </si>
  <si>
    <t>CDOA01509</t>
  </si>
  <si>
    <t>CDOA01510</t>
  </si>
  <si>
    <t>CDOA01511</t>
  </si>
  <si>
    <t>CDOA01512</t>
  </si>
  <si>
    <t>CDOA01513</t>
  </si>
  <si>
    <t>CDOA01514</t>
  </si>
  <si>
    <t>CDOA01515</t>
  </si>
  <si>
    <t>CDOA01516</t>
  </si>
  <si>
    <t>CDOA01517</t>
  </si>
  <si>
    <t>CDOA01518</t>
  </si>
  <si>
    <t>CDOA01519</t>
  </si>
  <si>
    <t>CDIA01520</t>
  </si>
  <si>
    <t>CDIA01521</t>
  </si>
  <si>
    <t>CDIA01522</t>
  </si>
  <si>
    <t>CDIA01523</t>
  </si>
  <si>
    <t>CDIA01524</t>
  </si>
  <si>
    <t>CDIA01525</t>
  </si>
  <si>
    <t>CDIA01526</t>
  </si>
  <si>
    <t>CDIA01527</t>
  </si>
  <si>
    <t>CDIA01528</t>
  </si>
  <si>
    <t>CDIA01529</t>
  </si>
  <si>
    <t>CDIA01530</t>
  </si>
  <si>
    <t>CDIA01531</t>
  </si>
  <si>
    <t>CDIA01532</t>
  </si>
  <si>
    <t>CDIA01533</t>
  </si>
  <si>
    <t>CDIA01534</t>
  </si>
  <si>
    <t>CDIA01535</t>
  </si>
  <si>
    <t>CDIA01536</t>
  </si>
  <si>
    <t>CDIA01537</t>
  </si>
  <si>
    <t>CDIA01538</t>
  </si>
  <si>
    <t>CDIA01539</t>
  </si>
  <si>
    <t>CDIA01540</t>
  </si>
  <si>
    <t>CDIA01541</t>
  </si>
  <si>
    <t>CDIA01542</t>
  </si>
  <si>
    <t>CDIA01543</t>
  </si>
  <si>
    <t>CDIA01544</t>
  </si>
  <si>
    <t>CDIA01545</t>
  </si>
  <si>
    <t>CDIA01546</t>
  </si>
  <si>
    <t>CDIA01547</t>
  </si>
  <si>
    <t>CDIA01548</t>
  </si>
  <si>
    <t>CDIA01549</t>
  </si>
  <si>
    <t>CDIA01550</t>
  </si>
  <si>
    <t>CDIP01551</t>
  </si>
  <si>
    <t>CDIA01552</t>
  </si>
  <si>
    <t>CDIA01553</t>
  </si>
  <si>
    <t>CDIP01554</t>
  </si>
  <si>
    <t>CDIP01555</t>
  </si>
  <si>
    <t>CDIP01556</t>
  </si>
  <si>
    <t>CDIP01557</t>
  </si>
  <si>
    <t>CDIP01558</t>
  </si>
  <si>
    <t>CDIP01559</t>
  </si>
  <si>
    <t>CDIP01560</t>
  </si>
  <si>
    <t>CDIP01561</t>
  </si>
  <si>
    <t>CDIP01562</t>
  </si>
  <si>
    <t>CDIP01563</t>
  </si>
  <si>
    <t>CDIP01564</t>
  </si>
  <si>
    <t>CDIP01565</t>
  </si>
  <si>
    <t>CDIP01566</t>
  </si>
  <si>
    <t>CDIP01567</t>
  </si>
  <si>
    <t>CDIP01568</t>
  </si>
  <si>
    <t>CDIP01569</t>
  </si>
  <si>
    <t>CDOA01570</t>
  </si>
  <si>
    <t>CDOA01571</t>
  </si>
  <si>
    <t>CDIA01572</t>
  </si>
  <si>
    <t>CDIA01573</t>
  </si>
  <si>
    <t>CDOA01574</t>
  </si>
  <si>
    <t>CDOA01575</t>
  </si>
  <si>
    <t>CDOA01576</t>
  </si>
  <si>
    <t>CDIP01577</t>
  </si>
  <si>
    <t>CDIP01578</t>
  </si>
  <si>
    <t>CDIP01579</t>
  </si>
  <si>
    <t>CDIP01580</t>
  </si>
  <si>
    <t>CDIP01581</t>
  </si>
  <si>
    <t>CDIP01582</t>
  </si>
  <si>
    <t>CDIP01583</t>
  </si>
  <si>
    <t>CDIP01584</t>
  </si>
  <si>
    <t>CDIP01585</t>
  </si>
  <si>
    <t>CDIP01586</t>
  </si>
  <si>
    <t>CDIP01587</t>
  </si>
  <si>
    <t>CDIP01588</t>
  </si>
  <si>
    <t>CDIP01589</t>
  </si>
  <si>
    <t>CDIP01590</t>
  </si>
  <si>
    <t>CDIP01591</t>
  </si>
  <si>
    <t>CDIP01592</t>
  </si>
  <si>
    <t>CDIP01593</t>
  </si>
  <si>
    <t>CDIP01594</t>
  </si>
  <si>
    <t>CDIP01595</t>
  </si>
  <si>
    <t>CDIP01596</t>
  </si>
  <si>
    <t>CDIP01597</t>
  </si>
  <si>
    <t>CDIP01598</t>
  </si>
  <si>
    <t>CDIP01599</t>
  </si>
  <si>
    <t>CDOA01600</t>
  </si>
  <si>
    <t>CDOA01601</t>
  </si>
  <si>
    <t>CDOA01602</t>
  </si>
  <si>
    <t>CDOA01603</t>
  </si>
  <si>
    <t>CDOA01604</t>
  </si>
  <si>
    <t>CDOA01605</t>
  </si>
  <si>
    <t>CDOA01606</t>
  </si>
  <si>
    <t>CDOA01607</t>
  </si>
  <si>
    <t>CDOA01608</t>
  </si>
  <si>
    <t>CDOA01609</t>
  </si>
  <si>
    <t>CDOA01610</t>
  </si>
  <si>
    <t>CDOA01611</t>
  </si>
  <si>
    <t>CDOA01612</t>
  </si>
  <si>
    <t>CDOA01613</t>
  </si>
  <si>
    <t>CDOA01614</t>
  </si>
  <si>
    <t>CDOA01615</t>
  </si>
  <si>
    <t>CDOA01616</t>
  </si>
  <si>
    <t>CDOA01617</t>
  </si>
  <si>
    <t>CDOA01618</t>
  </si>
  <si>
    <t>CDOA01619</t>
  </si>
  <si>
    <t>CDOA01620</t>
  </si>
  <si>
    <t>CDOA01621</t>
  </si>
  <si>
    <t>CDOA01622</t>
  </si>
  <si>
    <t>CDOA01623</t>
  </si>
  <si>
    <t>CDOA01624</t>
  </si>
  <si>
    <t>CDOA01625</t>
  </si>
  <si>
    <t>CDOA01626</t>
  </si>
  <si>
    <t>CDOA01627</t>
  </si>
  <si>
    <t>CDOA01628</t>
  </si>
  <si>
    <t>CDOA01629</t>
  </si>
  <si>
    <t>CDOA01630</t>
  </si>
  <si>
    <t>CDOA01631</t>
  </si>
  <si>
    <t>CDOA01632</t>
  </si>
  <si>
    <t>CDOA01633</t>
  </si>
  <si>
    <t>CDOA01634</t>
  </si>
  <si>
    <t>CDOA01635</t>
  </si>
  <si>
    <t>CDOA01636</t>
  </si>
  <si>
    <t>CDOA01637</t>
  </si>
  <si>
    <t>CDOA01638</t>
  </si>
  <si>
    <t>CDOA01639</t>
  </si>
  <si>
    <t>CDOA01640</t>
  </si>
  <si>
    <t>CDOA01641</t>
  </si>
  <si>
    <t>CDOA01642</t>
  </si>
  <si>
    <t>20230209 </t>
    <phoneticPr fontId="49" type="noConversion"/>
  </si>
  <si>
    <t>20230131 </t>
    <phoneticPr fontId="49" type="noConversion"/>
  </si>
  <si>
    <r>
      <t xml:space="preserve">NDC, </t>
    </r>
    <r>
      <rPr>
        <sz val="11"/>
        <color theme="1"/>
        <rFont val="Batang"/>
        <family val="1"/>
      </rPr>
      <t>기후환경협력</t>
    </r>
    <r>
      <rPr>
        <sz val="11"/>
        <color theme="1"/>
        <rFont val="Calibri"/>
        <family val="2"/>
        <scheme val="minor"/>
      </rPr>
      <t xml:space="preserve">, </t>
    </r>
    <r>
      <rPr>
        <sz val="11"/>
        <color theme="1"/>
        <rFont val="Batang"/>
        <family val="1"/>
      </rPr>
      <t>국제동향</t>
    </r>
    <phoneticPr fontId="49" type="noConversion"/>
  </si>
  <si>
    <r>
      <t>EU</t>
    </r>
    <r>
      <rPr>
        <sz val="11"/>
        <color theme="1"/>
        <rFont val="Batang"/>
        <family val="1"/>
      </rPr>
      <t>순환경제</t>
    </r>
    <r>
      <rPr>
        <sz val="11"/>
        <color theme="1"/>
        <rFont val="Calibri"/>
        <family val="2"/>
        <scheme val="minor"/>
      </rPr>
      <t xml:space="preserve">, </t>
    </r>
    <r>
      <rPr>
        <sz val="11"/>
        <color theme="1"/>
        <rFont val="Batang"/>
        <family val="1"/>
      </rPr>
      <t>플라스틱</t>
    </r>
    <r>
      <rPr>
        <sz val="11"/>
        <color theme="1"/>
        <rFont val="Calibri"/>
        <family val="2"/>
        <scheme val="minor"/>
      </rPr>
      <t xml:space="preserve"> </t>
    </r>
    <r>
      <rPr>
        <sz val="11"/>
        <color theme="1"/>
        <rFont val="Batang"/>
        <family val="1"/>
      </rPr>
      <t>규제</t>
    </r>
    <phoneticPr fontId="49" type="noConversion"/>
  </si>
  <si>
    <t>M0189</t>
  </si>
  <si>
    <t>M0190</t>
  </si>
  <si>
    <t>M0191</t>
  </si>
  <si>
    <t>M0192</t>
  </si>
  <si>
    <t>M0193</t>
  </si>
  <si>
    <t>M0194</t>
  </si>
  <si>
    <t>기후변화 시나리오와 재무영향 분석</t>
  </si>
  <si>
    <t>알기쉬운 탄소국경조정제도 (CBAM)</t>
  </si>
  <si>
    <t>제품 탄소발자국</t>
  </si>
  <si>
    <t>20220419</t>
    <phoneticPr fontId="49" type="noConversion"/>
  </si>
  <si>
    <t>20230509</t>
    <phoneticPr fontId="49" type="noConversion"/>
  </si>
  <si>
    <t>N</t>
    <phoneticPr fontId="49" type="noConversion"/>
  </si>
  <si>
    <t>CMIP01643</t>
  </si>
  <si>
    <t>CMIP01644</t>
  </si>
  <si>
    <t>CMIP01645</t>
  </si>
  <si>
    <t>CMIP01646</t>
  </si>
  <si>
    <t>CMIP01647</t>
  </si>
  <si>
    <t>CMIP01648</t>
  </si>
  <si>
    <t>CMIP01649</t>
  </si>
  <si>
    <t>CMIP01650</t>
  </si>
  <si>
    <t>CMIP01651</t>
  </si>
  <si>
    <t>CMIP01652</t>
  </si>
  <si>
    <t>CMIP01653</t>
  </si>
  <si>
    <t>CMIP01654</t>
  </si>
  <si>
    <t>CMIP01655</t>
  </si>
  <si>
    <t>CMOP01656</t>
  </si>
  <si>
    <t>CMOP01657</t>
  </si>
  <si>
    <t>CMOP01658</t>
  </si>
  <si>
    <t>CMOP01659</t>
  </si>
  <si>
    <t>CMOP01660</t>
  </si>
  <si>
    <t>CMOP01661</t>
  </si>
  <si>
    <t>CMOP01662</t>
  </si>
  <si>
    <t>CMOP01663</t>
  </si>
  <si>
    <t>CMOP01664</t>
  </si>
  <si>
    <t>CMOP01665</t>
  </si>
  <si>
    <t>CMOP01666</t>
  </si>
  <si>
    <t>CMOP01667</t>
  </si>
  <si>
    <t>CMOP01668</t>
  </si>
  <si>
    <t>CMOP01669</t>
  </si>
  <si>
    <t>CMOP01670</t>
  </si>
  <si>
    <t>CMOP01671</t>
  </si>
  <si>
    <t>CMOP01672</t>
  </si>
  <si>
    <t>CMOP01673</t>
  </si>
  <si>
    <t>CMOP01674</t>
  </si>
  <si>
    <t>CMOP01675</t>
  </si>
  <si>
    <t>CMOP01676</t>
  </si>
  <si>
    <t>CMOA01677</t>
  </si>
  <si>
    <t>CMOA01678</t>
  </si>
  <si>
    <t>CMOA01679</t>
  </si>
  <si>
    <t>CMOA01680</t>
  </si>
  <si>
    <t>CMOA01681</t>
  </si>
  <si>
    <t>CMOA01682</t>
  </si>
  <si>
    <t>CMOA01683</t>
  </si>
  <si>
    <t>CMOA01684</t>
  </si>
  <si>
    <t>CMOA01685</t>
  </si>
  <si>
    <t>CMOA01686</t>
  </si>
  <si>
    <t>CMOA01687</t>
  </si>
  <si>
    <t>CMOA01688</t>
  </si>
  <si>
    <t>CMOA01689</t>
  </si>
  <si>
    <t>CMOA01690</t>
  </si>
  <si>
    <t>CMOA01691</t>
  </si>
  <si>
    <t>CMOA01692</t>
  </si>
  <si>
    <t>CMOA01693</t>
  </si>
  <si>
    <t>CMOA01694</t>
  </si>
  <si>
    <t>CMOA01695</t>
  </si>
  <si>
    <t>CMOA01696</t>
  </si>
  <si>
    <t>CMOA01697</t>
  </si>
  <si>
    <t>CMOA01698</t>
  </si>
  <si>
    <t>CMOA01699</t>
  </si>
  <si>
    <t>CMOA01700</t>
  </si>
  <si>
    <t>CMOA01701</t>
  </si>
  <si>
    <t>CMOA01702</t>
  </si>
  <si>
    <t>CMOA01703</t>
  </si>
  <si>
    <t>CMOA01704</t>
  </si>
  <si>
    <t>CMOA01705</t>
  </si>
  <si>
    <t>CMOA01706</t>
  </si>
  <si>
    <t>CMOA01707</t>
  </si>
  <si>
    <t>CMOA01708</t>
  </si>
  <si>
    <t>CMOA01709</t>
  </si>
  <si>
    <t>CMOA01710</t>
  </si>
  <si>
    <t>CMOA01711</t>
  </si>
  <si>
    <t>CMOA01712</t>
  </si>
  <si>
    <t>CMOA01713</t>
  </si>
  <si>
    <t>CMOA01714</t>
  </si>
  <si>
    <t>CMOA01715</t>
  </si>
  <si>
    <t>CMOA01716</t>
  </si>
  <si>
    <t>CMOA01717</t>
  </si>
  <si>
    <t>CMOA01718</t>
  </si>
  <si>
    <t>CMOA01719</t>
  </si>
  <si>
    <t>CMOA01720</t>
  </si>
  <si>
    <t>CMOA01721</t>
  </si>
  <si>
    <t>CMOA01722</t>
  </si>
  <si>
    <t>CMOA01723</t>
  </si>
  <si>
    <t>CMOA01724</t>
  </si>
  <si>
    <t>CMOA01725</t>
  </si>
  <si>
    <t>CMOA01726</t>
  </si>
  <si>
    <t>CMOA01727</t>
  </si>
  <si>
    <t>CMOA01728</t>
  </si>
  <si>
    <t>CMOA01729</t>
  </si>
  <si>
    <t>CMOA01730</t>
  </si>
  <si>
    <t>CMOA01731</t>
  </si>
  <si>
    <t>CMOA01732</t>
  </si>
  <si>
    <t>CMOA01733</t>
  </si>
  <si>
    <t>CMOA01734</t>
  </si>
  <si>
    <t>CMOA01735</t>
  </si>
  <si>
    <t>CMOA01736</t>
  </si>
  <si>
    <t>CMOA01737</t>
  </si>
  <si>
    <t>CMOA01738</t>
  </si>
  <si>
    <t>CMOA01739</t>
  </si>
  <si>
    <t>CMOA01740</t>
  </si>
  <si>
    <t>CMOA01741</t>
  </si>
  <si>
    <t>CMOA01742</t>
  </si>
  <si>
    <t>CMOA01743</t>
  </si>
  <si>
    <t>CMOA01744</t>
  </si>
  <si>
    <t>CMOA01745</t>
  </si>
  <si>
    <t>CMOA01746</t>
  </si>
  <si>
    <t>CMOA01747</t>
  </si>
  <si>
    <t>CMOA01748</t>
  </si>
  <si>
    <t>CMOA01749</t>
  </si>
  <si>
    <t>CMOA01750</t>
  </si>
  <si>
    <t>CMOA01751</t>
  </si>
  <si>
    <t>CMOA01752</t>
  </si>
  <si>
    <t>CMOA01753</t>
  </si>
  <si>
    <t>CMOA01754</t>
  </si>
  <si>
    <t>CMOA01755</t>
  </si>
  <si>
    <t>CMOA01756</t>
  </si>
  <si>
    <t>CMOA01757</t>
  </si>
  <si>
    <t>CMOA01758</t>
  </si>
  <si>
    <t>CMOA01759</t>
  </si>
  <si>
    <t>CMOA01760</t>
  </si>
  <si>
    <t>CMOA01761</t>
  </si>
  <si>
    <t>CMOA01762</t>
  </si>
  <si>
    <t>CMOA01763</t>
  </si>
  <si>
    <t>CMOA01764</t>
  </si>
  <si>
    <t>CMOA01765</t>
  </si>
  <si>
    <t>CMOA01766</t>
  </si>
  <si>
    <t>CMOA01767</t>
  </si>
  <si>
    <t>CMOA01768</t>
  </si>
  <si>
    <t>CMOA01769</t>
  </si>
  <si>
    <t>CMOA01770</t>
  </si>
  <si>
    <t>CMOA01771</t>
  </si>
  <si>
    <t>CMOA01772</t>
  </si>
  <si>
    <t>CMOA01773</t>
  </si>
  <si>
    <t>CMOA01774</t>
  </si>
  <si>
    <t>CMOA01775</t>
  </si>
  <si>
    <t>CMOA01776</t>
  </si>
  <si>
    <t>CMOA01777</t>
  </si>
  <si>
    <t>CMOA01778</t>
  </si>
  <si>
    <t>CMOA01779</t>
  </si>
  <si>
    <t>CMOA01780</t>
  </si>
  <si>
    <t>CMOA01781</t>
  </si>
  <si>
    <t>CMOA01782</t>
  </si>
  <si>
    <t>CMOA01783</t>
  </si>
  <si>
    <t>CMOA01784</t>
  </si>
  <si>
    <t>CMOA01785</t>
  </si>
  <si>
    <t>CMOA01786</t>
  </si>
  <si>
    <t>CMOA01787</t>
  </si>
  <si>
    <t>CMOA01788</t>
  </si>
  <si>
    <t>CMOA01789</t>
  </si>
  <si>
    <t>CMOA01790</t>
  </si>
  <si>
    <t>CMOA01791</t>
  </si>
  <si>
    <t>CMOA01792</t>
  </si>
  <si>
    <t>CMOA01793</t>
  </si>
  <si>
    <t>CMOA01794</t>
  </si>
  <si>
    <t>CMOA01795</t>
  </si>
  <si>
    <t>CMOA01796</t>
  </si>
  <si>
    <t>CMOA01797</t>
  </si>
  <si>
    <t>CMOA01798</t>
  </si>
  <si>
    <t>CMOA01799</t>
  </si>
  <si>
    <t>CMOA01800</t>
  </si>
  <si>
    <t>CMOA01801</t>
  </si>
  <si>
    <t>CMOA01802</t>
  </si>
  <si>
    <t>CMOA01803</t>
  </si>
  <si>
    <t>CMOA01804</t>
  </si>
  <si>
    <t>CMOA01805</t>
  </si>
  <si>
    <t>CMOA01806</t>
  </si>
  <si>
    <t>CMOA01807</t>
  </si>
  <si>
    <t>CMOA01808</t>
  </si>
  <si>
    <t>CMOA01809</t>
  </si>
  <si>
    <t>CMOA01810</t>
  </si>
  <si>
    <t>CMOA01811</t>
  </si>
  <si>
    <t>CMOA01812</t>
  </si>
  <si>
    <t>CMOA01813</t>
  </si>
  <si>
    <t>CMOA01814</t>
  </si>
  <si>
    <t>CMOA01815</t>
  </si>
  <si>
    <t>CMOA01816</t>
  </si>
  <si>
    <t>CMOA01817</t>
  </si>
  <si>
    <t>CMOA01818</t>
  </si>
  <si>
    <t>CMOA01819</t>
  </si>
  <si>
    <t>CMOA01820</t>
  </si>
  <si>
    <t>CMOA01821</t>
  </si>
  <si>
    <t>CMOA01822</t>
  </si>
  <si>
    <t>CMOA01823</t>
  </si>
  <si>
    <t>CMOA01824</t>
  </si>
  <si>
    <t>CMOA01825</t>
  </si>
  <si>
    <t>CMOA01826</t>
  </si>
  <si>
    <t>CMOA01827</t>
  </si>
  <si>
    <t>CMOA01828</t>
  </si>
  <si>
    <t>CMOA01829</t>
  </si>
  <si>
    <t>CMOA01830</t>
  </si>
  <si>
    <t>CMIP01831</t>
  </si>
  <si>
    <t>CMIP01832</t>
  </si>
  <si>
    <t>CMIP01833</t>
  </si>
  <si>
    <t>CMIP01834</t>
  </si>
  <si>
    <t>CMIP01835</t>
  </si>
  <si>
    <t>CMIP01836</t>
  </si>
  <si>
    <t>SK00228</t>
    <phoneticPr fontId="49" type="noConversion"/>
  </si>
  <si>
    <t>환경책임투자 종합플랫폼</t>
    <phoneticPr fontId="49" type="noConversion"/>
  </si>
  <si>
    <t>MP4(원포인트레슨)</t>
  </si>
  <si>
    <t>주제분류코드</t>
    <phoneticPr fontId="49" type="noConversion"/>
  </si>
  <si>
    <t>SBJT_GB_CD</t>
    <phoneticPr fontId="49" type="noConversion"/>
  </si>
  <si>
    <t>원본고유번호</t>
    <phoneticPr fontId="49" type="noConversion"/>
  </si>
  <si>
    <t>EU Tax29n29my</t>
  </si>
  <si>
    <t>admin</t>
  </si>
  <si>
    <t>SEQ_NO</t>
  </si>
  <si>
    <t>NWIN_YN</t>
  </si>
  <si>
    <t>CONT_SPLY_TP_CD</t>
  </si>
  <si>
    <t>VOD_QUNTY_HH</t>
  </si>
  <si>
    <t>VOD_QUNTY_MI</t>
  </si>
  <si>
    <t>VOD_QUNTY_SEC</t>
  </si>
  <si>
    <t>PAGE_CNT</t>
  </si>
  <si>
    <t>LESN_NM</t>
  </si>
  <si>
    <t>VOD_COMNT</t>
  </si>
  <si>
    <t>ATAC_DTL_UID</t>
  </si>
  <si>
    <t>순번</t>
  </si>
  <si>
    <t>링크주소</t>
  </si>
  <si>
    <t>새창여부</t>
  </si>
  <si>
    <t>콘텐츠제공유형코드</t>
  </si>
  <si>
    <t>영상분량시</t>
  </si>
  <si>
    <t>영상분량분</t>
  </si>
  <si>
    <t>영상분량초</t>
  </si>
  <si>
    <t>페이지수</t>
  </si>
  <si>
    <t>레슨명</t>
  </si>
  <si>
    <t>영상설명</t>
  </si>
  <si>
    <t>첨부상세채번</t>
  </si>
  <si>
    <t>컬럼명</t>
  </si>
  <si>
    <t>Comment</t>
  </si>
  <si>
    <t>TPIC_UID</t>
  </si>
  <si>
    <t>토픽채번</t>
  </si>
  <si>
    <t>TPIC_TP_CD</t>
  </si>
  <si>
    <t>토픽유형코드</t>
  </si>
  <si>
    <t>SUMRY_COMNT</t>
  </si>
  <si>
    <t>요약설명</t>
  </si>
  <si>
    <t>APND_TTL</t>
  </si>
  <si>
    <t>부가제목</t>
  </si>
  <si>
    <t>APND_CN</t>
  </si>
  <si>
    <t>부가내용</t>
  </si>
  <si>
    <t>SPCAL_NM</t>
  </si>
  <si>
    <t>전문가명</t>
  </si>
  <si>
    <t>SPCAL_POS_NM</t>
  </si>
  <si>
    <t>전문가직급명</t>
  </si>
  <si>
    <t>SPCAL_MAIL</t>
  </si>
  <si>
    <t>전문가이메일</t>
  </si>
  <si>
    <t>SPCAL_TELNO</t>
  </si>
  <si>
    <t>전문가전번</t>
  </si>
  <si>
    <t>전문가소속부서</t>
  </si>
  <si>
    <t>전문가소속부서</t>
    <phoneticPr fontId="49" type="noConversion"/>
  </si>
  <si>
    <r>
      <rPr>
        <sz val="11"/>
        <color theme="1"/>
        <rFont val="Calibri"/>
        <family val="2"/>
        <scheme val="minor"/>
      </rPr>
      <t>전문가소속</t>
    </r>
    <r>
      <rPr>
        <sz val="11"/>
        <color theme="1"/>
        <rFont val="Calibri"/>
        <family val="3"/>
        <charset val="129"/>
        <scheme val="minor"/>
      </rPr>
      <t>회사</t>
    </r>
    <phoneticPr fontId="49" type="noConversion"/>
  </si>
  <si>
    <t>SPCAL_CORP_NM</t>
  </si>
  <si>
    <t>SPCAL_CORP_NM</t>
    <phoneticPr fontId="49" type="noConversion"/>
  </si>
  <si>
    <t>SPCAL_PART_NM</t>
  </si>
  <si>
    <t>SPCAL_PART_NM</t>
    <phoneticPr fontId="49" type="noConversion"/>
  </si>
  <si>
    <t>전문가사진</t>
  </si>
  <si>
    <t>전문가사진</t>
    <phoneticPr fontId="49" type="noConversion"/>
  </si>
  <si>
    <t>SPCAL_PHOTO</t>
  </si>
  <si>
    <t>SPCAL_PHOTO</t>
    <phoneticPr fontId="49" type="noConversion"/>
  </si>
  <si>
    <t xml:space="preserve">●	기후공시 의무화 대비
IFRS, ESRS, SEC 글로벌 3대 지속가능관련 공시에서 기후공시는 중요도가 높습니다. ISSB는 도입 첫해부터 S2(기후공시)에 따른 기후와 관련된 중대 위험과 기회에 대한 정보를 공시하도록 요구합니다. ESRS의 경우, 기후변화(E1)을 중대 토픽으로 선정하지 않아 공시에서 제외할 경우, 중대성 평가에 대한 자세한 설명을 요구합니다. 기업들은 글로벌 공시동향을 파악하여 기후공시에 대비하는 것이 중요합니다. 
●	탈탄소화 전략과 기후 적응 전략을 동시에 고려
기업의 넷 제로 전략과 기후 적응 노력을 동시에 고려하여 통합하면 상당한 이점을 얻을 수 있습니다. 기후 적응 전략을 수립할 때, 인프라, 운영, 공급망 노출 등 기후 관련 취약성과 관련 위험을 조사하는 것부터 시작해야 합니다. 이후, 자산을 보호하고 기후 적응을 위한 계획을 세울 때, 탄소 배출량을 줄이는데 도움이 될 수 있습니다. 
●	기후 회복탄력성을 높이기 위한 가치 창출의 기회 파악
기후 위험을 관리하기 위해 단기적인 해결방안이 선호될 수 있지만, 중장기적인 가치창출의 기회를 모색하는 것도 중요합니다. 예를 들어, 단기적으로는 기후 충격의 영향을 받은 지역에서 철수하는 것이 합리적으로 보일 수 있지만, 해당 지역에 기후 위험을 완화하는 기술에 투자하는 등 지속적인 가치를 창출하고 궁극적으로 기업이 속한 자연 생태계를 강화할 수 있는 방안을 선택할 수도 있습니다. 
References
-	PwC, How Climate Adaptation can Both Protect and Grow your Business, 2023.8
-	PwC, Why Climate and Nature matter to every business, 2023.8 </t>
  </si>
  <si>
    <t xml:space="preserve">●	온실가스 인벤토리 구축 
GHG Protocol 등 글로벌 가이드라인에 따른 온실가스 배출 인벤토리를 구축하는 것이 중요합니다. 기업의 온실가스 인벤토리 구축은 기업이 정한 조직경계 안에서의 직,간접적인 온실가스 배출원을 규명하고, 배출원으로 인한 각각의 온실가스 배출량을 산출하고 목록화하여 온실가스 배출현황을 파악하는 작업입니다. 이를 통해 리스크를 관리하고 지속가능한 공시기준에 따른 온실가스 배출량 보고 의무에도 대비할 수 있습니다. 
온실가스 인벤토리를 구축하기 위해서는 기준연도 온실가스 배출량을 파악하는 단계가 선행되어야 합니다. 이후, 조직 경계를 설정하고 감출 우선순위에 따라 최적의 온실가스 배출계수 및 산정방법을 식별한 후 적용하는 것이 중요합니다. ESG 경영을 선도하는 기업들은 ISO 14064-1를 기반으로 한 온실가스 배출량 검증 또는 SBTi 온실가스 감축 목표 인증을 통해 탄소중립 이행에 대한 신뢰도를 부각시킬 수 있습니다.
●	온실가스 공급망 관리 및 공시 대응 
지속가능성 관련 정보 공시 기준이 확정되면서 연결기준 공시를 기업은 준비해야 합니다. 글로벌 대기업의 경우 다양한 형태의 조직(Organization)이 배출원 산정 조직 경계에 포함될 수 있습니다. 기업의 책임의 범위가 도달하는 하위 조직과 가치사슬에 대한 온실가스 배출량 산정과 감축 목표 설정 및  이행에 노력을 기울여야 합니다.  </t>
  </si>
  <si>
    <t>●	내부탄소가격제도 도입 
온실가스 및 에너지 규제에 따른 재무 영향 분석을 통해 전사 또는 개별 사업장의 에너지 효율화 전략을 세워야 합니다. 탄소 리스크의 재무적 영향을 파악하기 위해 기업은 내부 탄소가격제를 도입할 수 있습니다. 내부 탄소 가격제는 에너지 효율 개선 및 재생에너지 발전 등에 투자하기 전, 배출가스 감축 사업 추진의 타당성을 판단하기 위해 활용되는 방법으로 온실가스 톤 당 실제 또는 가상 탄소 가격을 산정하여 재무적 의사결정에 주로 활용됩니다. 내부 탄소가격제를 활용하여 에너지 효율화 사업에 대한 투자여부를 결정하는 것에서 나아가, 탄소 관련 정부 규제 리스크를 측정하고 관리할 수 있습니다. 삼일 PwC에서는 CAAV(Carbon Adjusted Asset Value) 고유 솔루션을 활용하여 고객사의 온실가스 및 에너지 규제에 따른 위험 관리 업무를 지원합니다. 
●	에너지 산업 투자 기회 및 전략 수립 
2022년 미국 IRA (인플레이션 감축 법안)에 장기적 재생에너지 지원 내용이 발표되었습니다. 기존 풍력 및 태양광에너지 사업 세액공제정책은 짧은 보조금 지원 기간으로 인해 단기적으로 진행되었던 반면에, IRA 감축법안은 장기적으로 보조금을 지급하고 에너지 저장, 바이오가스, 수소 등에 대한 세액공제 조항도 포함되어 신재생에너지 투자가 더욱 황성화될 것으로 전망됩니다. 이러한 배경에서 신재생 에너지 기술분야와의 파트너십이나 투자와 더불어 M&amp;A는 중요한 역할으로 대두하였습니다. 국내 또는 해외 신재생에너지 프로젝트의 상업적, 기술적 타당성을 분석하여 풍력, 태양광, 바이오매스, 폐기물 에너지 등 신재생에너지 사업 기회를 확보하고 이에 대한 접근전략을 수립하는 것이 중요합니다. 
-	삼일 PwC, 에너지 전환, https://www.pwc.com/kr/ko/services/esg-platform/esg-transformation.html 
-	 ESG 경제, RE100과 CF100 뭐가 같고 다른가?, 2022.09.30
-	 KDB미래전략연구소, Climate Group의 100프로그램, 2020.11.30
-	IEA(International Energy Agency), Net Zero by 2050, 2021.05
-	CDP and Climate Group, RE100 Annual Progress and Insights Report 2020, 2020</t>
  </si>
  <si>
    <t xml:space="preserve">순환경제 전략 수립  
미래를 대비하기 위해서 기업들은 순환경제 전환 전략 수립이 필요합니다. 기존의 비즈니스 모델을 진단하여, 폐기물 및 공급망 관리 등의 공시 규제에 대비하고 진정한 ESG 경영으로 전환할 수 있는 전략을 수립하는 것이 중요할 것입니다. 
●	순환경제 관련 세금 정책 모니터링 
순환경제 전환이 기업들에게 코 앞으로 다가올 규제들이 생겨나고 있습니다. EU에서는 플라스틱 세(Plastic Tax)를 시행해, 재생이 불가능한 플라스틱 용기를 제조하거나 수입하는 기업은 세금을 부과하는 비용 증가의 리스크를 직면하게 될 수 있습니다. 글로벌, 그리고 국내의 관련 조세정책 동향을 모니터링 하여 대비하는 것이 중요합니다. 
●	해외 순환경제 기업 인수합병 
국내 대기업들은 기업의 성장 동력을 창출하기 위해, 해외 순환경제 기업들을 인수하는 방안도 고려할 수 있습니다. 이를 통해 글로벌 외연 확장의 기회를 창출할 수 있으나, 각국의 경영 환경에 맞는 순환경제 솔루션을 만들어 나가는 것이 중요합니다. 
References
-	환경부, 탄소중립을 위한 한국형 순환경제 이행계획, 2021 
-	삼일회계법인, 순환경제로의 전환과 대응전략, 2022 
-	딜로이트 안진회계법인, 순환경제 도입, 기후위기의 현실적 대안, 2023 </t>
  </si>
  <si>
    <t xml:space="preserve">●	‘폐기물 = 자원’이라는 인식의 전환 
기업은 생산한 제품에 대하여 제품의 전체 생애주기를 고려하여 제품 생산의 원재료 조달부터 폐기된 제품의 회수와 재활용에 이르기까지 고려 범위가 확대되었습니다. 책임이나 부담의 증가보다 오히려  순환경제의 관점에서 기업은 효율적인 폐기물 관리체계를 구축하여 기업경쟁력을 강화시키는 기회요소를 발견할 수 있습니다. 에를 들어, 전기차 사업에 이용되는 이차전지 폐배터리 사업의 경우, 한국전지협회에 따르면 2025년부터 폐배터리가 급속도로 증가하며 폐배터리 재활용 산업이 각광받을 것으로 전망했습니다.
●	폐기물 사전예방과 사후처리 전략 수립 
기업들은 순환경제 관점에서 폐기물 사전예방 및 사후처리를 통해 폐기물을 관리할 수 있습니다. 2020년 OECD에서 빌표한  폐기물 관리 우선순위 단계에 따르면 폐기물 사전예방에는 폐기물의 발생 자체를 줄이거나 제품에 포함되는 유해요소를 저감하는 예방(prevention) 단계와 수명이 다한 제품을 재사용(reuse) 또는 재제조하기 위해 준비하는 단계가 있습니다. 사후 폐기물 관리 단계에는 이차원료 또는 새 제품으로 재처리하는 재활용(recycle) 단계, 에너지와 열 생산을 위한 연료로 사용하는 에너지회수(energy recovery) 단계, 그리고 매립하거나 소각하는 처분(disposal) 단계가 있습니다. 기업의 전 공급망과 제품 수명주기에 걸쳐 발생하는 폐기물에 대한 모니터링을 실시하여, 폐기물 사전예방 및 사후처리 전략을 수립하는 것이 필요합니다. 
●	폐기물관리를 위한 체계구축 
GRI 306: Waste 2020에서는 1) 폐기물 발생량 및 중요한 폐기물 관련 영향 2) 중요한 폐기물 관련 영향에 대한 관리 3) 폐기물 발생량 4) 바로 처분되지 않은 폐기물 (재사용, 재활용, 회수 등) 5) 바로 처분된 폐기물에 대한 공시를 요구하고 있습니다. 기업은 자사 활동에 중요하다고 판단되는 폐기물 관련 공시를 위하여 데이터 수집 체계를 준비하여야 합니다. 
References
-	대외경제정책연구원, 국제사회의 순환경제 확산과 한국의 과제, 2022
-	현대경제정책연구원, 폐기물관리정책의 기본방향과 기업의 대응전략, 1997
-	OECD, Circular economy, waste and materials, 2020 </t>
  </si>
  <si>
    <t xml:space="preserve">●	전과정평가 수행을 통해 친환경 제품 개발 및 전략 수립
기존 사업장과 조직 단위에 적용되던 친환경 경영의 범위에서 제품 및 서비스의 제조, 사용 및 폐기단계까지 확장되고 있습니다. 이러한 추세에 따라 글로벌 소비재 기업은 제품 단위의 탄소중립 또는 물중립 목표를 세우고, 전과정평가를 활용하여 탄소중립 이행 전략을 수립해야 합니다. 개별 제품마다 제품의 전과정을 고려하여 제품의 설계 단계에서부터 생산, 원료 수급, 사용 및 폐기 등의 단계에서의 자원 순환성, 내구성, 에너지 효율성 개선 등의 전략을 수립하고 세부 과제를 도출해 나갈 수 있습니다. 
●	친환경 제품 인증 취득의 효용 
친환경 제품 및 인증을 갖춘 기업은 환경 보호 및 사회적 책임에 대한 높은 관심을 보이는 기업으로 인식되며 환경에 민감한 소비자들의 관심을 끌어내어 시장에서의 경쟁 우위를 확보할 수 있습니다. 또한, 녹색 인증 또는 환경 인증은 환경 문제에 대한 새로운 해결책과 기술을 개발하는 유인이 되어 새로운 시장을 개척하는 등 기업에게 지속가능한 혁신의 기회를 제공합니다.
References
-	한국환경산업기술원, LCA 기반 기업과 제품의 가치사슬 전과정을 고려한 ESG 경영, 2021 
-	한국환경산업기술원, 녹색제품 정보시스템, https://www.greenproduct.go.kr/web/system/main.do </t>
  </si>
  <si>
    <t xml:space="preserve">●	자연 기반 목표와 생물다양성 보존 전략 수립 
세계자연보전연맹에서는 기업의 생물다양성 관리를 위해 다음 4가지 단계를 제시하고 있습니다. 먼저, 기업의 활동과 공급망 전체에서 생물다양성 관련 영향과 리스크를 식별하여 점검하는 과정이 필요합니다. 영향을 파악한 후에는 각 영향 요소에 따른 관리 우선순위를 설정하는 것이 중요합니다. 이후, 기업은 생물다양성에 대한 장기적 아젠다를 설정하고 중단기 목표를 수립해야 합니다. 다음, 기업은 측정할 정량적 지표를 설정하여 데이터를 수집하며 생태계 영향을 지속적으로 모니터링해야 합니다. 
●	생물다양성 관련 공시 준비
생물다양성 관련 주요 공시 체계 및 방법론은 모두 올해 9월 발표된 TNFD 프레임워크를 통합,연계하였습니다. 이에 따라 기업은 TNFD(자연기반 재무정보공개 협의체)의 주요 접근방법인 LEAP 접근법을 활용하여 기업의 가치 사슬 전반에 생물다양성 관련 리스크와 기업이 생물다양성에 미칠 수 있는 주요 영향을 식별, 평가, 관리하여 공시에 대응할 체계를 준비할 필요가 있습니다.
●	 자연기반 솔루션 투자
생물다양성 상실과 관련된 기업에 투자하는 경우, 투자자 포트폴리오에 중대한 리스크를 초래할 수 있습니다. 반면, 생물다양성을 보존하는 기업 또는 상품에 투자할 경우 부정적 영향을 완화하고 생태계 보존에 기여할 수 있습니다. 기업에게 자연관련 재무정보 공개의 기준을 제공하는 TNFD 또는 금융기관의 대출과 투자가 생물다양성에 미치는 영향을 측정하는 PBAF 등 다양한 국내외 이니셔티브에 참여하며 대응 전략을 구체화하고, 생물다양성 손실이 미치는 리스크와 생물다양성 보존으로 인한 기회를 평가하며 자연 기반 분야에 대한 투자를 확대해 나갈 수 있습니다.
References
-	Organization for Economic Co-operation and Development, Biodiversity, natural capital and the economy: A policy guide for finance, economic and environment ministers, 2021 
-	세계자연보전연맹(ICUN), '기업 생물다양성 성과 계획 및 모니터링 가이드라인’, 2021 </t>
  </si>
  <si>
    <t xml:space="preserve">●	인적 자원 데이터 인벤토리 구축
기업들은 신뢰가능한 높은 품질의 인적 자원 관련 데이터를 확보하기 위해 인적 자본 관련 조치 및 목표를 정량화할 수 있는 인벤토리를 구축하는 것이 중요합니다. 이를 위해서 우선 기업에 중요한 인적 자본관련 지표를 식별하고, 필요한 데이터와 주요 이해관계자를 파악하여 데이터 수집체계를 구축하하여야 합니다. 
●	인적 자원 공시 대응을 위한 내부 통제 및 프로세스 수립
인적 자본관련 중요한 이슈를 적시에 공유하고 보고할 수 있는 거버넌스 체계를 구축하는 것이 중요합니다. 
또한, 데이터의 신뢰성과 투명성 확보를 위한 시스템과 협업 체계를 마련하고, 데이터 통제 및 관리를 위한 경영진과 이사회의 역할을 강화해야 합니다. 
Reference
-	삼일PwC, EU CSRD·ESRS 이해 및 대응 방안, 2023.9
-	최초 국제 표준 HR 가이드, ISO 30414
-	New human capital disclosure rules: Getting your company ready, PwC </t>
  </si>
  <si>
    <t>●	인권 체계 및 구제조치 구축 
기업의 인권경영 이행을 제도적으로 뒷받침할 수 있는 체계 구축이 필요합니다. 기업은 인권과 관련된 전반적인 정책과 방향을 설정하고 자문과 심의를 수행하는 인권위원회, 인권 정책을 구체적으로 집행하는 실무부서, 독립적으로 구제절차를 담당하는 인권침해구제위원회를 마련하여야 합니다. 특히, 기업은 부정적 영향의 중대성과 규모에 비례하는 회복조치의 일환으로 구제절차를 수립하고 이행함으로써 조기에 기업 리스크를 완화할 수 있습니다.
●	인권 실사 수행 및 정보공개 
인권 실사란 기업이 끼치는 부정적 인권 영향을 식별하고 방지·완화하며, 이러한 노력을 대내외에 공개하는 절차를 의미합니다. 인권 리스크가 적절히 관리되지 않는다면 인권 침해 로 이어질 수 있으며, 이는 기업 전체의 피해로 이어집니다. 반면, 성공적인 인권 리스크 관리는 기업 이미지 개선 및 사회책임투자 유치를 통해 기업 가치 증진으로 이어질 수 있습니다. 나아가, 산업별 다양한 인권 침해가 발생할 수 있으므로 산업 특성상 흔히 발생가능한 인권 리스크에 각별히 더욱 주의해야 하며, 협력사 등 공급망·사업 관계 전체에 양적·질적 지표를 활용한 모니터링과 인권개선 효과에 대한 실질적·체계적 대응 조치를 마련하여야 합니다.</t>
  </si>
  <si>
    <t xml:space="preserve">●	투명한 정보 공개 
기업은 공정한 경쟁을 통해 바람직한 소비자의 참여가 이뤄질 수 있도록 핵심 이해관계자인 소비자에게 충분하고 적절한 정보를 제공하여야 합니다. 2023년 EU 그린 클레임 지침안에는 “기업들의 친환경 주장이 입증(substantiated)되어야 하며, 입증은 미리 검증(verified)되어야 한다”고 명시되어 있습니다. 이처럼 기업은 환경 관련 노력을 강조할 경우, 소비자에게 투명하고 분명하게 관련 상세 내용을 공개해야 합니다. 
●	소비자와의 커뮤니케이션 노력이 중요  
소비자 권익을 보호하기 위한 첫 번째 단계로서 소비자를 포함한 다양한 이해관계자와의 커뮤니케이션이 필수적입니다. 산업별 소비자에 미치는 영향과 소비자 권익보호 중점영역이 상이하기 때문에 다양한 이해관계자와 소통하며 고객의 불만사항 또는 고충 등에 대한 의견을 수렴하는 것이 중요합니다. 이를 위해 기업은 소비자 및 고객을 대상으로 고객만족도 조사, 서비스/컨택 센터 등을 통해 고객의 의견을 청취하고 해결하는 채널과 제품과 서비스에 대한 투명한 정보를 제공하는 채널을 확충하는 것이 필요합니다. </t>
  </si>
  <si>
    <t>●	공급망 실사 대응을 위한 공급망 관리체계 수립
국제적으로 지속가능한 공급망 실사에 대한 법제화가 강화되고 있어 규제 적용 범위의 확대, 법률 위반에 대한 처벌 강화로 인해 공급망 관리의 필요가 커지고 있습니다. 지속가능한 공급망 관리는 다음과 같은 4단계로 진행될 수 있습니다. 
1.	기업 산업 특성에 맞는 지속가능한 공급망 관련 목표 및 전사 비전을 공유합니다.
2.	공급망 관련 목표 및 비전에 대한 전사적 공감대를 형성하고, 공급망 내 협력업체들이 참여할 수 있는 ‘행동강령’을 수립하는 등 지속가능성 관리체계를 확립합니다. 
3.	기업은 공급망에서 실재하거나 잠재적으로 경제, 환경, 사회에 미칠 부정적인 영향을 식별하고 관리해야 합니다. 공급망 전체에 대하여 집중 관리가 필요한 곳을 우선 식별하기 위해 공급망에 대한 파악이 중요합니다. 
4.	공급망에 대한 지속가능성 데이터를 관리하고 모니터링합니다. 
References
-	비즈니스 리더들을 위한 글로벌 공급망 혼란에 대비하는 7단계 체크 포인트, PwC
-	The smart moves your supply chain needs now, PwC 
-	지속가능한 공급망 관리의 필요성과 달성 방안, SGI 정책연구 보고서 2021-09호 
-	‘S(사회)’ 리스크 완화를 위한 공급망 전략, PwC
-	지속가능한 공급망 관리의 필요성과 달성 방안, SGI, 2021-09호 
-	한국 무역협회, KOTRA 브뤼셀무역관, EU 공급망실사지침(안) 주요내용과 기업사례, 2022</t>
  </si>
  <si>
    <t xml:space="preserve">●	주요 지역사회 이해관계자 식별 및 소통채널 확보 
기업의 활동을 통해 상호작용하는 지역공동체, 기업의 사업장이 위치한 지역사회 구성원, 국내외 미래세대 등 기업에 중요한 이해관계자들 식별하고 지역사회의 의견을 수렴할 수 있는 소통 채널을 구성하여야 합니다. 지역사회의  주요 이슈와 니즈를 발견하고, 해결을 위한 전략을 수립하는 과정에서도 소통을 통해 지역사회와의 관계를 맺는 과정이 중요합니다.
●	환경사회영향평가 
기업의 활동이 지역사회에 미치는 긍정적, 부정적 영향을 측정하여 지역사회 참여 전략과 프레임워크를 수립할 수 있습니다. 이때, PwC의 TIMM (Total Impact Measurement and Management)모델은 기업활동이 지역의 사회, 환경, 조세, 그리고 경제에 미치는 영향을 측정하고 평가합니다. 예를 들어, 지역의 경제적 효과, 안전사고 저감, 기후변화 및 지역 대기오염 저감 등 ESG 차원의 사회적 기여도를 산출하고 이를 바탕으로 주요 의사결정을 할 수 있습니다. </t>
  </si>
  <si>
    <t>●	이사회의 ESG 거버넌스 체계 수립 
최근 몇 년 동안 ESG 경영의 중요성은 매우 빠른 속도로 커지고 있습니다. 그리고 각 기업이 직면하고 있는 ESG 이슈는 산업 및 회사의 성숙도에 따라 크게 다르며 모든 상황에 적용할 수 있는 단일의 해결책은 없기 때문에 이사회가 보다 많은 관심을 가져야 합니다. 이사회는 경영진이 ESG 이슈에 관해 적절한 주의를 갖고 효과적으로 회사의 자원 배분을 할 수 있도록 해야 합니다. 특히 기후 변화 등 초점이 되고 있는 ESG 주제와 관련성이 큰 사업을 영위하고 있는 기업이라면, ESG 전략이 원활하게 이행될 수 있도록 이사회내 특정 위원회에 세부적인 감독을 할당하는 것이 효과적일 수 있습니다. 
References
-	PwC, ESG oversight: The corporate director’s guide, 2022 
-	한국ESG기준원, KCGS 의결권 행사 가이드라인, 2023
-	삼일PwC 거버넌스센터, 거버넌스 포커스 Vol.19, 2022
-	삼일PwC 거버넌스센터, 2022 이사회 트렌드 리포트, 2022</t>
  </si>
  <si>
    <t>●	주주권리 보호를 위한 이사회의 역할 
한국ESG기준원의 지배구조 모범규준은 이사회가 일반 주주의 권리 보호를 위해 해야 할 역할을 구체화하고 있습니다.  
-이사회는 지배주주 등 다른 주주의 부당한 내부거래 및 자기거래로부터 일반주주의 이익을 보호하여야
한다.
-기업집단에 속한 기업의 이사회는 계열회사와의 거래 등 기업집단과 관련된 의사결정이 해당 기업 및 해당 기업의 모든 주주의 이익을 부당하게 침해하지 않도록 하여야 한다.
-이사회는 기업의 경영권 방어행위가 일부 주주 또는 경영진의 경영권을 유지하기 위하여 기업과 주주의 이익을 희생시키는 방법으로 행해지지 않도록 감시･감독하여야 한다.
최근 주주행동주의가 활성화되며 소액주주의 적극적인 의사 개진과 요구가 늘어나고 있으므로 이사회는 주주권리 보호에 관련된 회사의 정책과 절차를 점검하고 제도 변화에 주목하여야 합니다.
References
-	법무부, 기업환경 개선과 주주보호를 위한 「상법」 개정안 입법예고, 2023.8
-	삼일PwC 거버넌스센터, 거버넌스 포커스 Vol.21, 2023
-	한국상장회사협의회, 2023년 정기주주총회 운영 현황 및 주요 특징, 2023.4
-	한국ESG기준원, 지배구조 모범규준, 2021</t>
  </si>
  <si>
    <t xml:space="preserve"> 환경, 규제 동향, 소비자들의 인식은 빠르고 끊임없이 변화하기 때문에 기업은 다음의 사항을 고려하여 위험평가를 진행할 수 있습니다. 
●	위험평가 프로세스 수립 
기업에 중대한 위험을 적시에 식별하여 완화하거나 방지하고, 동시에 관련 기회를 수용하기 위한 첫 번째 단계는 위험 평가 프로세스를 확립하는 것입니다. 현재 기업에서 어떻게 위험 관련 목록을 작성하고 있고, 변경 사항을 어떻게 모니터링하고 있습니까? 
●	기존 내부통제 시스템에 ESG 통제 보완 
두 번째 단계는, ESG 관련 위험을 예방하고 완화하기 위해 기존의  내부통제 시스템에 ESG 관련 통제활동을 보완하는 것입니다.  내부통제는 기업의 지속적인 성장과 발전을 지원하고, 경영진과 이해관계자들에게 신뢰를 제공하는 데에 중요한 역할을 합니다. 
●	이해관계자와 적극적인 소통으로 위험완화 
마지막으로, 위험 요소에 대하여 회사가 어떻게 대응하고 있는지, 위험 완화 및 전략적 결정을 주도하고 있는 상황에 대하여 이해관계자들에게 투명하고 적극적으로 소통하는 자세가 필요합니다. 
References
-PwC Viewpoint, ESG reporting: Risk assessment, 2022
-PwC, Know your Customer’s ESG Risks, 2022</t>
  </si>
  <si>
    <t xml:space="preserve">●	윤리규범 제정과 윤리경영 추진체계 수립 
기업도 사회 구성원의 일원으로서 사회적 활동을 통해 이윤을 창출하는 조직이므로 자신의 이익만을 추구하는 것이 아니라 지속성장, 동반성장을 위해 사회에 기여하고 책임을 다하여야 한다는 인식이 높아지게 되었습니다. 최근 임직원에 의한 한 번의 비윤리적인 의사결정이 기업에게 막대한 손실을 입히기도 합니다. 따라서 기업은 이를 관리하고, 이에 대한 활동을 투자자들에게 투명하게 공개하기 위해 윤리규범 제정과 윤리경영 추진체계 (윤리경영 추진조직, 내부통제제도 운영, 관련 보고 및 공시 등) 마련이 이뤄져야 합니다. </t>
  </si>
  <si>
    <t xml:space="preserve">●	기후리스크 관리와 모니터링 체계 수립 
기업은 기후리스크 관리에 대해 사업부문 및 기능별 역할과 책임을 문서화하고, 내부통제를 위한 정책을 마련해야 합니다. 또한, 정기적으로 기후리크스를 모니터링하고 주요 모니터링 결과를 이사회 또는 경영진에게 적시 보고해야 합니다. 한편, 금융회사는 고객과 포트폴리오 수준별로 기후리스크 관련 질적, 양적 지표를 개발하여 관리, 모니터링하고, 의사결정에 활용합니다.
●	기후리스크 관련 보고와 공시
경영진, 주주, 일반투자자들의 인식이 변화함에 따라 기업의 기후리스크 노출 정도를 보다 정확하게 제공받기 원하고 있습니다. 또한, 정부와 국제기구에서 공시 기준과 투자/조달에 대한 기후리스크 관련 규제를 지속적으로 제시하고 있어서, 이에 대한 준비가 필요합니다. 
●	기후리스크 평가 
기후 관련 데이터와 모델링 기법을 사용하여 미래 기후변화를 예측하고, 해당 기후변화가 기업, 기관이나 지역에 미치는 영향을 분석해야 합니다. 취약성과 위험 평가를 통해 위험 리스크를 정량화하고 이를 경영 의사결정에 활용할 수 있어야 합니다. </t>
  </si>
  <si>
    <t xml:space="preserve">●	채권 발행 이전 고려사항 
내부적으로 ESG 채권 관련 프레임워크 및 적합성 기준을 마련하여 기업의 프레임워크에 채권발행 자금이 환경과 사회에 미치는 영향을 측정할 수 있는 ESG 영향지표를 포함하는 것이 중요합니다. 또한, 기업의 적합성을 판단할 때, 데이터 수집과정과 보고서 내용을 검토하며 자금의 사용처의 근거, 채권만기까지 조달한 자금을 사용할 수 있는 충분한 경영활동이 마련되어있는지 여부, 투명한 정보공개를 위한 통제체제 구축여부 등을 확인하여야 합니다.  
●	채권 발행 후 고려사항 
투자자들의 기대를 충족하기 위해 자금의 사용과 배분내역을 투명하게 공시할 수 있도록 데이터 통제체제를 마련해 지출을 관리하는 것이 중요합니다. 또한, 기업의 지속가능성 공시 내용과 채권발행에 따른 공시 내용의 일치여부를 확인하고, 관련 중요한 ESG 영향 지표를 공개하여 지속가능성 관련 정보공개의 신뢰도를 높일 수 있습니다. </t>
  </si>
  <si>
    <t xml:space="preserve">●	ESG 리스크 관리 프로세스 설계 
투자 의사결정에서 ESG 관련 비재무적 요소들의 영향력이 커지면서 기업은 다양한 영역에서 발생할 수 있는 ESG 리스크를 선제적으로 발굴하고 관리할 수 있는 관리 체계의 수립이 필요합니다. 산업과 기업의 특성에 따라 관리해야 할 ESG 리스크를 유형화하고, 해당 리스크를 전사적으로 관리하고 모니터링 할 수 있는 시스템과 조직 구조가 설계되어야 합니다. 
●	ESG 공시 정보 인프라 구축
기업의 가치사슬 전반을 포괄하고 ‘사실’에 기반한 정보를 공시할 수 있는 ‘데이터 수집 시스템 및 인프라 구축’이 필요합니다. 체계적이고 정확한 데이터 축적 및 관리를 통해 ESG 데이터에 대한 신뢰성을 확보하고 ESG 투자 유치를 위한 정보 공시에 선제적으로 대응할 수 있습니다. 
●	투명한 정보공개  
기업은 투자자 및 기타 이해 관계자들에게 ESG 전략 및 목표, 실행방안, 실제 성과 등에 대하여  투명하게 공개를 함으로써 신뢰를 구축하고 장기적으로 지속가능한 가치를 창출할 수 있습니다. ESG  정보가 반영된 기업의 공시 정보를 통해 다양한 투자자와 이해관계자에게 신뢰를 얻고 ESG 투자 촉진 및 기업가치를 제고할 수 있습니다.
Reference
-	Bloomberg, ESG assets may hit $53 trillion by 2025, a third of global AUM, 2021
-	PwC, Asset and wealth management industry set to grow by up to 5.6% per annum to 2025, 2020 </t>
  </si>
  <si>
    <t>●	데이터 퀄리티 확보가 중요
보다 정확한 금융배출량 측정을 위해서는 금융배출량 산출에 필요한 데이터의 퀄리티 확보가 중요합니다. 데이터 확보 시 외부 ESG 데이터 업체의 데이터를 구매하여 개별 기업에서 공개한 온실가스 배출량 등 실제 데이터를 수집할 수 있으며, 최대한 공식적이고 검증된 배출계수를 활용하여야 합니다.
 금융배출량은 전사 차원의 감축 이행 활동 및 관리의 기본이 되는 단위이기 때문에 가능한 최신의, 실제 데이터를 기반으로 산출되어야 합니다. 또한, 기업의 넷제로 전략 및 과제 이행 현황에 대한 외부 이해관계자의 신뢰성 제고를 위해서도, PCAF Data score 상향 조정을 위한 노력이 필요합니다.
●	실제 감축 이행으로 연계가 중요
금융배출량은 단순히 측정에서 멈추는 것이 아니라 감축 목표를 수립하여 실제 감축까지 연결되어야 합니다. 따라서 감축 목표 및 이행 방안을 수립하는 단계에서부터 금융배출량을 관리하고 ESG 전략을 수립하는 기획 및 ESG 부서, 투자 ∙ 대출 부서, 투자 ∙ 대출 심사를 위한 리스크 부서 등 전사적인 협력이 필요합니다. 또한 실제 이행이 이뤄질 수 있도록 꾸준한 모니터링과 교육 등의 변화관리가 중요합니다</t>
  </si>
  <si>
    <t xml:space="preserve">1.	제품별 온실가스 배출량 데이터 필요 
탄소국경제도 보고에는 제품 별 온실가스 배출량 관련 데이터가 필요합니다. 제품 생산 시 발생하는 직접적 온실가스 배출량 이외에도 사용 전력의 생산 시 발생하는 탄소(간접배출량)까지 산정에 포함되었습니다. 실제 배출 데이터를 사용할 수 있는 경우 실제 데이터를 적용하나, 사용할 수 없는(또는 신뢰할 수 없는) 경우 각 공정에 대해 EU 하위 10% 성능 현장에서의 배출량에 상응하는 수준으로 기본 배출 데이터를 적용하게 됩니다. 이는 수출자 또는 생산자가 공신력 있는 배출 데이터를 제공하지 못하는 경우 추가적인 비용 부담을 의미하며, 하위 10% 공정에 해당하는 배출량을 기준으로 하기 때문에 기업 입장에서는 추가 비용에 대한 예측이 어려운 부분이 더 큰 비용 부담과 Risk로 작용할 수 있습니다.
2.	10월부터 시작되는 CBAM  대응 방향 
우선 수출물품의 상품코드(CN Code)가 CBAM 범위에 포함되는지 확인이 필요합니다. CBAM 범위에 포함되는 제품을 검토하였다면, 현재 제품당 CO2 배출량에 대한 세부 정보 및 방법론이 CBAM을 충족할 수 있는지 
여부를 파악해야 합니다. 이를 위해서는 현재 GHG(탄소배출) 계산 방법론을 검토하고, 온실가스 산정을 위한 데이터 셋 및 시스템이 구축되어있는지 진단이 필요합니다. 이에 따라, CBAM 요구 조건에 따른 GHG 계산 
방법론을 개발하거나 업데이트하고, IT 시스템 및 내부 프로세스를 구축하여 필요한 데이터를 수급할 수 있는 
전략을 수립해야 합니다. </t>
  </si>
  <si>
    <t>●	주요 국가의 환경세제 파악 
기후 및 탄소중립 목표를 지속적으로 달성하기 위해서는 세계 여러 지역에서 환경세와 조세특례가 회사에 미치는 영향을 파악하여야 합니다.  PwC 삼일의 ‘환경세 데이터 검색툴’(https://www.pwc.com/kr/ko/tax/green-tax-and-incentives-tracker.html)
을 활용하여 주요 22개국의 환경세 및 조세특례의 개요와 각 세제 유형의 분포도를 확인할 수 있습니다.
●	환경세 동향에 따른 기업의 비즈니스 모델 검토
기업은 환경세제 및 세제혜택 정책에 따른 비즈니스 모델의 경제성 분석을 수행하여 기업의 주요 의사결정 및 전략 수립에 반영하는 것이 중요합니다. 
References
-	삼일PwC, 환경세 조회 시스템 
-	삼일PwC 경영연구원, 미국 IRA(인플레이션 감축법안) 시행에 따른 영향 검점, 2022.08
-	외교부, [국제사회의 다양한 노력] 탄소 가격제(Carbon Pricing), 2015
-	PwC, Green taxes and incentives can help businesses achieve ESG goals, 2022.12</t>
  </si>
  <si>
    <t>●	 세무 투명성을 제고할 수 있는 조세 전략 및 정보공개 방안 수립 
기업은 투명한 조세 정보공개를 위해서 어떤 조세관련 정량적, 정성적 정보가 이해관계자들에게 가장 적합할지 고민하여야 합니다. TTC 프레임워크는 PwC가 법인세 투명성을 높이고, 기업이 세금문제를 효과적으로 관리할 수 있도록 개발되었습니다. TTC 프레임워크는 기업이 정부에 직접 납부하는 세금과 기여금의 액수를 측정하는 직접기여와 고객이나 공급업체 등 회사를 대신해 제 3자가 납부하는 세금의 액수를 측정하는 간접 기여로 구성됩니다. 기업은 다양한 유형의 세금과 정부 기관을 식별함으로써 세금 위험을 최소화하고 관련 세법 및 규정을 준수할 수 있는 보다 효과적인 세금 전략을 개발 할 수 있습니다. 또한 TTC 정보를 공개함으로써 기업은 책임감 있는 기업시민으로서 명성을 높이고, 투자자, 고객 및 정부 기관을 포함한 이해 관계자와의 신뢰를 구축할 수 있습니다. 
References
-      PwC, Tax is a crucial part of the ESG conversation, 2022
-      PwC, Developing a sustainable tax strategy: the role of tax in the green transformation, 2023
-      PwC, The Total Tax Contribution Framework: Third Edition, 2021</t>
  </si>
  <si>
    <t xml:space="preserve">●	지속 가능한 거래 흐름을 구축하기 위한 투자기회 탐색
지속 가능한 거래 흐름을 구축하기 위해 자금이 부족한 산업 및 지역에 대한 투자를 탐색합니다. 향후 지속 가능한 제품과 서비스를 위한 새로운 시장이 더욱 커질 것으로 예측하지만, 신규 시장에 들어설 기업들에게 재정적 투자와 지원이 필요한 것으로 보입니다. 2023년 PwC의 조사에 아프리카 및 동남아시아와 같은 개발도상 지역은 상당한 자본 요구 사항과 높은 수준의 "투자 가능성"을 갖고 있음에도 불구하고 녹색 인프라에 대한 자금 조달의 대부분이 선진국으로 유입되는 것으로 나타났습니다. PE 회사가 가치 창출을 위한 유망한 기회를 찾을 수 있는 곳은 바로 이러한 격차입니다. 특히 인프라와 같이 장기간에 걸쳐 이익이 발생하는 부문에서는 더욱 그렇습니다.
●	 Exit 전략에 지속가능성 요소를 고려
거래를 성사시키기 전에 exit 전략에 지속가능성을 고려하세요. 출구 수익을 극대화할 방법을 계획할 때 PE 회사는 강력한 ESG 자격을 갖춘 회사가 프리미엄을 얻을 수 있다는 점을 미리 인식해야 합니다. 2022년 PwC는 ESG 관리 자산(AuM)이 2021년 총 AuM의 14.4%에서 2026년 21.5%로 증가할 것으로 예상했습니다. 이처럼 ESG 투자규모가 증가하며, PE 회사는 각 대상 회사에 대해 환경과 사회에 대한 영향은 물론 지속 가능성 관련 시장 변화 및 규제와 일치하는 측면에서 우수한 ESG 포트폴리오를 정의함으로써 더 많은 가치를 창출할 수 있습니다. 회사를 보유한 기간 동안 목표 포트폴리오에 달성하기 위해 필요한 변경 사항을 결정하고 Exit을 준비할 수 있습니다.
●	저비용 녹색 자본을 사용하는 창의적인 금융 구조 고려
저비용 녹색 자본을 사용하는 창의적인 금융 구조를 고려해보세요. PwC의 또 다른 연구에서는 유럽의 녹색, 사회적, 지속가능성(GSS) 채권 발행이 2021년 5,000억 유로에서 2026년 1조 4,000억 유로 이상으로 증가할 수 있다고 예상했습니다. PE 회사는 저비용으로 거래에 자금을 조달할 수 있는 기회를 염두에 두어야 합니다. </t>
  </si>
  <si>
    <t>●	ESG 실사 시기 
거래 또는 투자 의사결정 초기에 대상 기업이 ESG와 어느 정도 관련이 있는지 가능한 한 빨리 판단해야 합니다. ESG 실사는 늦어도 다른 실사 프로세스와 동시에 시작되어야 합니다. ESG 실사를 통해 발견된 문제가 실제로 거래 중단 요인이 될 수 있기 때문입니다. 예를 들어, 대상 기업의 공급망에 아동 노동과 같은 중대한 ESG 관련 리스크가 발견될 경우. “노딜(no deal)”로 이어질 가능성이 높을만큼 중요한 요소이기 때문입니다. 이에, 의사결정 초기에 ESG 실사를 수행하는 것이 좋습니다.
●	실사 기준 수립 
환경, 사회, 거버넌스(ESG) 문제는 투자 의사결정 과정과 포트폴리오 관리의 중요한 부분을 구성합니다. 기업의 잠재적인 논란의 여지가 있는 행위 또는 법적 규정 준수 실패를 해결하기 위해 대상 기업의 산업별 특성을 고려하고 대상 기업의 환경, 사회 영향을 고려한 보다 더 세부적인 ESG 관련 리스크 및 기회에 대한 분석과 검토가 필요합니다. 
References 
-	European Commission(2018), Action Plan: Financing Sustainable Growth
-	Korea Corporate Governance Service 한국기업지배구조연구원
-	삼일회계법인, M&amp;A 가이드북, 2022</t>
  </si>
  <si>
    <t xml:space="preserve">기업들은  M&amp;A 의사결정 단계별로 다음의 사항을 고려할 수 있습니다: 
●	거래전 단계: ESG 요소가 M&amp;A 의사결정에 어떤 영향을 미칩니까?
인수 대상 Target의 ESG 전략과의 인수대상 기업의 ESG 위험과 기회를 평가하여 기업의 전략과 비전과 일치하는지 여부를 판단하는 것이 중요합니다. 이에, 거래 초기 단계에서 Target의 ESG 정보와 관련 활동을 준비하여 의사결정 고려사항에 포함하여야 합니다 .
●	DD(실사) 단계: ESG 요소가 인수대상 Valuation에 어떤 영향을 미칩니까?
 ESG 실사 자료를 준비할 때 우선 ESG 데이터와 데이터 정확성을 평가하는 것이 중요합니다. 이후, 공급망 관리, 탄소배출량, 인적자원 관리 등의 ESG요소에 따른 위험와 기회를 식별하는 가치평가가 이루어져야 합니다. 
●	최종 협상 단계: ESG요소가 거래 문서에 어떤 영향을 미칩니까? 
M&amp;A 계약서에 점차 ESG 관련 조항이 포함되는 사례가 증가하고 있습니다. 특히, 투자자들이 ESG 성과에 관심을 보이며 계약서에 ESG 관련 보상이나 환경 및 노동, 부패 방지, 자금세탁 방지 등 중대한 부정적 영향 조항의 변경 및 종료 조건이 계약 조항에 포함하는 것이 필요할 지 고려할 수 있습니다. 
References
-	PwC, The importance of ESG and sustainability in M&amp;A, 2022.9
-	PwC, ESG’s Hinge moment in M&amp;A: From risk to value, 2022 
-	PwC, Will ESG factors create or destroy value in your next deal?, 2023.2
-	SK ecoplant 뉴스룸, 2028년 170조원 규모의 글로벌 E-waste 시장 선도한다! SK에코플랜트, 글로벌 탑티어 기업 ‘테스(TES)’ 인수, 2022 </t>
  </si>
  <si>
    <t>박종현</t>
  </si>
  <si>
    <t>차경민</t>
  </si>
  <si>
    <t>노승준</t>
  </si>
  <si>
    <t>이보화</t>
  </si>
  <si>
    <t>이승준</t>
  </si>
  <si>
    <t>박희동</t>
  </si>
  <si>
    <t>강진영</t>
    <phoneticPr fontId="49" type="noConversion"/>
  </si>
  <si>
    <t>이혜원</t>
  </si>
  <si>
    <t>천민경</t>
  </si>
  <si>
    <t>박기향</t>
  </si>
  <si>
    <t>류세현</t>
  </si>
  <si>
    <t>김민석</t>
  </si>
  <si>
    <t>김지민</t>
  </si>
  <si>
    <t>하미혜</t>
  </si>
  <si>
    <t>박종철</t>
  </si>
  <si>
    <t>박수진</t>
  </si>
  <si>
    <t>김진유</t>
  </si>
  <si>
    <t>김의준</t>
  </si>
  <si>
    <t>김도연</t>
  </si>
  <si>
    <t>곽윤구</t>
  </si>
  <si>
    <t>소주현</t>
  </si>
  <si>
    <t>심수아</t>
  </si>
  <si>
    <t>서용태</t>
  </si>
  <si>
    <t>SPCAL_UID</t>
  </si>
  <si>
    <t>전문가채번</t>
  </si>
  <si>
    <t>전문가소속회사</t>
  </si>
  <si>
    <t>스티븐 강</t>
  </si>
  <si>
    <t>권미엽</t>
  </si>
  <si>
    <t>이진규</t>
  </si>
  <si>
    <t>심재경</t>
  </si>
  <si>
    <t>이혜민</t>
  </si>
  <si>
    <t>김홍현</t>
  </si>
  <si>
    <t xml:space="preserve">윤영창 </t>
  </si>
  <si>
    <t>PwC컨설팅</t>
  </si>
  <si>
    <t>Leader</t>
  </si>
  <si>
    <t>Assurance Partner</t>
  </si>
  <si>
    <t>Tax Partner</t>
  </si>
  <si>
    <t>Deals Partner</t>
  </si>
  <si>
    <t>Director</t>
  </si>
  <si>
    <t>Managing Director</t>
  </si>
  <si>
    <t>Partner</t>
  </si>
  <si>
    <t>ESG Platform</t>
  </si>
  <si>
    <t>Assurance</t>
  </si>
  <si>
    <t>Governance Center</t>
  </si>
  <si>
    <t>Finance, Risk &amp; Compliance</t>
  </si>
  <si>
    <t>Financial Service</t>
  </si>
  <si>
    <t>steven.c.kang@pwc.com</t>
  </si>
  <si>
    <t>miyop.kwon@pwc.com</t>
  </si>
  <si>
    <t>jin-kyu.lee@pwc.com</t>
  </si>
  <si>
    <t>bo-hwa.lee@pwc.com</t>
  </si>
  <si>
    <t>jea-kyoung.shim@pwc.com</t>
  </si>
  <si>
    <t>kim.doyeon@pwc.com</t>
  </si>
  <si>
    <t>so.juhyun@pwc.com</t>
  </si>
  <si>
    <t>sooa.shim@pwc.com</t>
  </si>
  <si>
    <t>hye-min.lee@pwc.com</t>
  </si>
  <si>
    <t>hong-hyeon.kim@pwc.com</t>
  </si>
  <si>
    <t>yun-goo.kwak@pwc.com</t>
  </si>
  <si>
    <t>yong-tae.seo@pwc.com</t>
  </si>
  <si>
    <t>youngchang.yun@pwc.com</t>
  </si>
  <si>
    <t>kyung-min.cha@pwc.com</t>
  </si>
  <si>
    <t>jin-you.kim@pwc.com</t>
  </si>
  <si>
    <t>euijun.kim@pwc.com</t>
  </si>
  <si>
    <t>02 709 4788</t>
  </si>
  <si>
    <t>02 709 7938</t>
  </si>
  <si>
    <t>02 3781 9105</t>
  </si>
  <si>
    <t>02 3781 0124</t>
  </si>
  <si>
    <t>02 7097083</t>
  </si>
  <si>
    <t>02 709 4079</t>
  </si>
  <si>
    <t>02 709 8248</t>
  </si>
  <si>
    <t>02 3781 3072</t>
  </si>
  <si>
    <t>02 3781 1732</t>
  </si>
  <si>
    <t>02 709 3320</t>
  </si>
  <si>
    <t>02 3781 2501</t>
  </si>
  <si>
    <t>02 3781 2340</t>
  </si>
  <si>
    <t>02 709 3354</t>
  </si>
  <si>
    <t>02 3781 9392</t>
  </si>
  <si>
    <t>02 3781 1486</t>
  </si>
  <si>
    <t>02 709 8969</t>
  </si>
  <si>
    <t>https://samilesg.blob.core.windows.net/image/spcal_photo/12.jpg</t>
    <phoneticPr fontId="49" type="noConversion"/>
  </si>
  <si>
    <t>https://samilesg.blob.core.windows.net/image/spcal_photo/2.jpg</t>
    <phoneticPr fontId="49" type="noConversion"/>
  </si>
  <si>
    <t>https://samilesg.blob.core.windows.net/image/spcal_photo/3.jpg</t>
    <phoneticPr fontId="49" type="noConversion"/>
  </si>
  <si>
    <t>https://samilesg.blob.core.windows.net/image/spcal_photo/4.jpg</t>
    <phoneticPr fontId="49" type="noConversion"/>
  </si>
  <si>
    <t>https://samilesg.blob.core.windows.net/image/spcal_photo/5.jpg</t>
    <phoneticPr fontId="49" type="noConversion"/>
  </si>
  <si>
    <t>https://samilesg.blob.core.windows.net/image/spcal_photo/6.jpg</t>
    <phoneticPr fontId="49" type="noConversion"/>
  </si>
  <si>
    <t>https://samilesg.blob.core.windows.net/image/spcal_photo/7.jpg</t>
    <phoneticPr fontId="49" type="noConversion"/>
  </si>
  <si>
    <t>https://samilesg.blob.core.windows.net/image/spcal_photo/8.jpg</t>
    <phoneticPr fontId="49" type="noConversion"/>
  </si>
  <si>
    <t>https://samilesg.blob.core.windows.net/image/spcal_photo/9.bmp</t>
    <phoneticPr fontId="49" type="noConversion"/>
  </si>
  <si>
    <t>https://samilesg.blob.core.windows.net/image/spcal_photo/10.jfif</t>
    <phoneticPr fontId="49" type="noConversion"/>
  </si>
  <si>
    <t>https://samilesg.blob.core.windows.net/image/spcal_photo/11.jpg</t>
    <phoneticPr fontId="49" type="noConversion"/>
  </si>
  <si>
    <t>https://samilesg.blob.core.windows.net/image/spcal_photo/13.jfif</t>
    <phoneticPr fontId="49" type="noConversion"/>
  </si>
  <si>
    <t>https://samilesg.blob.core.windows.net/image/spcal_photo/14.jfif</t>
    <phoneticPr fontId="49" type="noConversion"/>
  </si>
  <si>
    <t>https://samilesg.blob.core.windows.net/image/spcal_photo/15.jfif</t>
    <phoneticPr fontId="49" type="noConversion"/>
  </si>
  <si>
    <t>https://samilesg.blob.core.windows.net/image/spcal_photo/16.jfif</t>
    <phoneticPr fontId="49" type="noConversion"/>
  </si>
  <si>
    <t>https://samilesg.blob.core.windows.net/image/spcal_photo/17.jfif</t>
    <phoneticPr fontId="49" type="noConversion"/>
  </si>
  <si>
    <t>https://samilesg.blob.core.windows.net/image/spcal_photo/18.jfif</t>
    <phoneticPr fontId="49" type="noConversion"/>
  </si>
  <si>
    <t>https://samilesg.blob.core.windows.net/image/spcal_photo/19.jfif</t>
    <phoneticPr fontId="49" type="noConversion"/>
  </si>
  <si>
    <t>https://samilesg.blob.core.windows.net/image/spcal_photo/20.jfif</t>
    <phoneticPr fontId="49" type="noConversion"/>
  </si>
  <si>
    <t>https://samilesg.blob.core.windows.net/image/spcal_photo/21.jfif</t>
    <phoneticPr fontId="49" type="noConversion"/>
  </si>
  <si>
    <t>https://samilesg.blob.core.windows.net/image/spcal_photo/22.jfif</t>
    <phoneticPr fontId="49" type="noConversion"/>
  </si>
  <si>
    <t>https://samilesg.blob.core.windows.net/image/spcal_photo/23.jpg</t>
    <phoneticPr fontId="49" type="noConversion"/>
  </si>
  <si>
    <t>https://samilesg.blob.core.windows.net/image/spcal_photo/24.bmp</t>
    <phoneticPr fontId="49" type="noConversion"/>
  </si>
  <si>
    <t>https://samilesg.blob.core.windows.net/image/spcal_photo/26.jpg</t>
    <phoneticPr fontId="49" type="noConversion"/>
  </si>
  <si>
    <t>https://samilesg.blob.core.windows.net/image/spcal_photo/27.jpg</t>
    <phoneticPr fontId="49" type="noConversion"/>
  </si>
  <si>
    <t>https://samilesg.blob.core.windows.net/image/spcal_photo/28.jpg</t>
    <phoneticPr fontId="49" type="noConversion"/>
  </si>
  <si>
    <t>https://samilesg.blob.core.windows.net/image/spcal_photo/29.jpg</t>
    <phoneticPr fontId="49" type="noConversion"/>
  </si>
  <si>
    <t>SPCAL_UID</t>
    <phoneticPr fontId="49" type="noConversion"/>
  </si>
  <si>
    <t>전문가채번</t>
    <phoneticPr fontId="49" type="noConversion"/>
  </si>
  <si>
    <t>삼일PwC</t>
    <phoneticPr fontId="56" type="noConversion"/>
  </si>
  <si>
    <t>Director</t>
    <phoneticPr fontId="56" type="noConversion"/>
  </si>
  <si>
    <t>Assurance</t>
    <phoneticPr fontId="56" type="noConversion"/>
  </si>
  <si>
    <t>https://samilesg.blob.core.windows.net/image/spcal_photo/30.jfif</t>
    <phoneticPr fontId="49" type="noConversion"/>
  </si>
  <si>
    <t>DP_SEQ</t>
  </si>
  <si>
    <t>전시순서</t>
  </si>
  <si>
    <t>DP_FIX_YN</t>
  </si>
  <si>
    <t>전시고정여부</t>
  </si>
  <si>
    <t>N0001</t>
  </si>
  <si>
    <t>N0002</t>
  </si>
  <si>
    <t>N0003</t>
  </si>
  <si>
    <t>N0004</t>
  </si>
  <si>
    <t>N0005</t>
  </si>
  <si>
    <t>N0006</t>
  </si>
  <si>
    <t>N0007</t>
  </si>
  <si>
    <t>N0008</t>
  </si>
  <si>
    <t>N0009</t>
  </si>
  <si>
    <t>N0010</t>
  </si>
  <si>
    <t>N0011</t>
  </si>
  <si>
    <t>N0012</t>
  </si>
  <si>
    <t>N0013</t>
  </si>
  <si>
    <t>N0014</t>
  </si>
  <si>
    <t>N0015</t>
  </si>
  <si>
    <t>N0016</t>
  </si>
  <si>
    <t>N0017</t>
  </si>
  <si>
    <t>N0018</t>
  </si>
  <si>
    <t>N0019</t>
  </si>
  <si>
    <t>N0020</t>
  </si>
  <si>
    <t>N0021</t>
  </si>
  <si>
    <t>N0022</t>
  </si>
  <si>
    <t>N0023</t>
  </si>
  <si>
    <t>N0024</t>
  </si>
  <si>
    <t>N0025</t>
  </si>
  <si>
    <t>N0026</t>
  </si>
  <si>
    <t>N0027</t>
  </si>
  <si>
    <t>N0028</t>
  </si>
  <si>
    <t>N0029</t>
  </si>
  <si>
    <t>N0030</t>
  </si>
  <si>
    <t>N0031</t>
  </si>
  <si>
    <t>N0032</t>
  </si>
  <si>
    <t>N0033</t>
  </si>
  <si>
    <t>N0034</t>
  </si>
  <si>
    <t>N0035</t>
  </si>
  <si>
    <t>N0036</t>
  </si>
  <si>
    <t>N0037</t>
  </si>
  <si>
    <t>N0038</t>
  </si>
  <si>
    <t>N0039</t>
  </si>
  <si>
    <t>N0040</t>
  </si>
  <si>
    <t>N0041</t>
  </si>
  <si>
    <t>N0042</t>
  </si>
  <si>
    <t>N0043</t>
  </si>
  <si>
    <t>N0044</t>
  </si>
  <si>
    <t>N0045</t>
  </si>
  <si>
    <t>N0046</t>
  </si>
  <si>
    <t>N0047</t>
  </si>
  <si>
    <t>N0048</t>
  </si>
  <si>
    <t>N0049</t>
  </si>
  <si>
    <t>N0050</t>
  </si>
  <si>
    <t>N0051</t>
  </si>
  <si>
    <t>N0052</t>
  </si>
  <si>
    <t>N0053</t>
  </si>
  <si>
    <t>N0054</t>
  </si>
  <si>
    <t>N0055</t>
  </si>
  <si>
    <t>N0056</t>
  </si>
  <si>
    <t>N0057</t>
  </si>
  <si>
    <t>N0058</t>
  </si>
  <si>
    <t>N0059</t>
  </si>
  <si>
    <t>N0060</t>
  </si>
  <si>
    <t>N0061</t>
  </si>
  <si>
    <t>N0062</t>
  </si>
  <si>
    <t>N0063</t>
  </si>
  <si>
    <t>N0064</t>
  </si>
  <si>
    <t>N0065</t>
  </si>
  <si>
    <t>N0066</t>
  </si>
  <si>
    <t>N0067</t>
  </si>
  <si>
    <t>N0068</t>
  </si>
  <si>
    <t>N0069</t>
  </si>
  <si>
    <t>N0070</t>
  </si>
  <si>
    <t>N0071</t>
  </si>
  <si>
    <t>N0072</t>
  </si>
  <si>
    <t>N0073</t>
  </si>
  <si>
    <t>N0074</t>
  </si>
  <si>
    <t>N0075</t>
  </si>
  <si>
    <t>N0076</t>
  </si>
  <si>
    <t>N0077</t>
  </si>
  <si>
    <t>N0078</t>
  </si>
  <si>
    <t>N0079</t>
  </si>
  <si>
    <t>N0080</t>
  </si>
  <si>
    <t>N0081</t>
  </si>
  <si>
    <t>N0082</t>
  </si>
  <si>
    <t>N0083</t>
  </si>
  <si>
    <t>N0084</t>
  </si>
  <si>
    <t>N0085</t>
  </si>
  <si>
    <t>N0086</t>
  </si>
  <si>
    <t>N0087</t>
  </si>
  <si>
    <t>N0088</t>
  </si>
  <si>
    <t>N0089</t>
  </si>
  <si>
    <t>N0090</t>
  </si>
  <si>
    <t>N0091</t>
  </si>
  <si>
    <t>N0092</t>
  </si>
  <si>
    <t>N0093</t>
  </si>
  <si>
    <t>N0094</t>
  </si>
  <si>
    <t>N0095</t>
  </si>
  <si>
    <t>N0096</t>
  </si>
  <si>
    <t>N0097</t>
  </si>
  <si>
    <t>N0098</t>
  </si>
  <si>
    <t>N0099</t>
  </si>
  <si>
    <t>N0100</t>
  </si>
  <si>
    <t>N0101</t>
  </si>
  <si>
    <t>N0102</t>
  </si>
  <si>
    <t>N0103</t>
  </si>
  <si>
    <t>N0104</t>
  </si>
  <si>
    <t>N0105</t>
  </si>
  <si>
    <t>N0106</t>
  </si>
  <si>
    <t>N0107</t>
  </si>
  <si>
    <t>N0108</t>
  </si>
  <si>
    <t>N0109</t>
  </si>
  <si>
    <t>N0110</t>
  </si>
  <si>
    <t>N0111</t>
  </si>
  <si>
    <t>N0112</t>
  </si>
  <si>
    <t>N0113</t>
  </si>
  <si>
    <t>N0114</t>
  </si>
  <si>
    <t>N0115</t>
  </si>
  <si>
    <t>N0116</t>
  </si>
  <si>
    <t>N0117</t>
  </si>
  <si>
    <t>N0118</t>
  </si>
  <si>
    <t>N0119</t>
  </si>
  <si>
    <t>N0120</t>
  </si>
  <si>
    <t>N0121</t>
  </si>
  <si>
    <t>N0122</t>
  </si>
  <si>
    <t>N0123</t>
  </si>
  <si>
    <t>N0124</t>
  </si>
  <si>
    <t>N0125</t>
  </si>
  <si>
    <t>N0126</t>
  </si>
  <si>
    <t>N0127</t>
  </si>
  <si>
    <t>N0128</t>
  </si>
  <si>
    <t>N0129</t>
  </si>
  <si>
    <t>N0130</t>
  </si>
  <si>
    <t>N0131</t>
  </si>
  <si>
    <t>N0132</t>
  </si>
  <si>
    <t>N0133</t>
  </si>
  <si>
    <t>N0134</t>
  </si>
  <si>
    <t>N0135</t>
  </si>
  <si>
    <t>N0136</t>
  </si>
  <si>
    <t>N0137</t>
  </si>
  <si>
    <t>N0138</t>
  </si>
  <si>
    <t>N0139</t>
  </si>
  <si>
    <t>N0140</t>
  </si>
  <si>
    <t>N0141</t>
  </si>
  <si>
    <t>N0142</t>
  </si>
  <si>
    <t>N0143</t>
  </si>
  <si>
    <t>N0144</t>
  </si>
  <si>
    <t>N0145</t>
  </si>
  <si>
    <t>N0146</t>
  </si>
  <si>
    <t>N0147</t>
  </si>
  <si>
    <t>N0148</t>
  </si>
  <si>
    <t>N0149</t>
  </si>
  <si>
    <t>N0150</t>
  </si>
  <si>
    <t>N0151</t>
  </si>
  <si>
    <t>N0152</t>
  </si>
  <si>
    <t>N0153</t>
  </si>
  <si>
    <t>N0154</t>
  </si>
  <si>
    <t>N0155</t>
  </si>
  <si>
    <t>N0156</t>
  </si>
  <si>
    <t>N0157</t>
  </si>
  <si>
    <t>N0158</t>
  </si>
  <si>
    <t>N0159</t>
  </si>
  <si>
    <t>N0160</t>
  </si>
  <si>
    <t>N0161</t>
  </si>
  <si>
    <t>N0162</t>
  </si>
  <si>
    <t>N0163</t>
  </si>
  <si>
    <t>N0164</t>
  </si>
  <si>
    <t>N0165</t>
  </si>
  <si>
    <t>N0166</t>
  </si>
  <si>
    <t>N0167</t>
  </si>
  <si>
    <t>N0168</t>
  </si>
  <si>
    <t>N0169</t>
  </si>
  <si>
    <t>N0170</t>
  </si>
  <si>
    <t>N0171</t>
  </si>
  <si>
    <t>N0172</t>
  </si>
  <si>
    <t>N0173</t>
  </si>
  <si>
    <t>N0174</t>
  </si>
  <si>
    <t>N0175</t>
  </si>
  <si>
    <t>N0176</t>
  </si>
  <si>
    <t>N0177</t>
  </si>
  <si>
    <t>N0178</t>
  </si>
  <si>
    <t>N0179</t>
  </si>
  <si>
    <t>N0180</t>
  </si>
  <si>
    <t>N0181</t>
  </si>
  <si>
    <t>N0182</t>
  </si>
  <si>
    <t>N0183</t>
  </si>
  <si>
    <t>N0184</t>
  </si>
  <si>
    <t>애플, 미 캘리포니아주 기후공시화의무법안 지지…MS, 이케아미국 등도 지지 표명해</t>
  </si>
  <si>
    <t>G20, 2030 재생에너지 3배 늘리고 ‘전 지구적 이행점검' 전면에</t>
  </si>
  <si>
    <t>스트라이프, 쇼피파이, H&amp;M, 12개 탄소제거 스타트업에 700만불 투자</t>
  </si>
  <si>
    <t>【옥스팜 인권실사 특집시리즈- 끝】⑥ "자발적 제도 10년 실패해 의무화, CSDDD 법안 적용범위와 처벌수위가 쟁점"</t>
  </si>
  <si>
    <t>올해 미국 태양광 발전 사상 최대 예상...2026년까지 모듈 생산 10배 성장 예상</t>
  </si>
  <si>
    <t>지속가능보고서 20년 낸 기업도 기후공시 어려워…EU와 ISSB, GRI는 상호운영성 강조</t>
  </si>
  <si>
    <t>TPI 보고서, 26개 글로벌 은행 넷제로 선언 뜯어보니...개선됐지만 미진해</t>
  </si>
  <si>
    <t>생물다양성 채권, 올해 220조원 판매…골드러시는 아직 일러</t>
  </si>
  <si>
    <t>스코프3 배출량 관리, 서플라이어 캐스케이드 이니셔티브로 해결한다</t>
  </si>
  <si>
    <t>유럽 대기업 그룹, EU에 2040년까지 90% 탄소 감축 목표를 요구</t>
  </si>
  <si>
    <t>아프리카 최초의 기후정상회담...탄소상쇄 시장 키플레이어 되나</t>
  </si>
  <si>
    <t>자동차제조사 경영진, 공급망 결정 지속가능성은 5위, 지정학적 위험이 더 우선순위</t>
  </si>
  <si>
    <t>바클레이스, 자연자본 고려 안 하는 채권은 위험하다 경고</t>
  </si>
  <si>
    <t>유럽 패스트패션업체, EU의 폐기물 산업 단속에 대비 중</t>
  </si>
  <si>
    <t>생물 다양성 VS 인권? ISSB 표준 우선순위에 대한 의견 갈려</t>
  </si>
  <si>
    <t>석탄업계의 보험료 부담 증가...45개 보험사, 보장범위 축소와 제한</t>
  </si>
  <si>
    <t>생물다양성 기금 출범 공식 합의....EU는 급증하는 생물다양성 펀드에 감시 강화</t>
  </si>
  <si>
    <t>투자사 36곳, ISS에 ESG를 주총에 완전히 통합할 수 있는 지침 요구</t>
  </si>
  <si>
    <t>녹색분류체계 기반 공시 서둘러야…녹색금융 국제콘퍼런스 열려</t>
  </si>
  <si>
    <t>바이든 행정부, 초과근무수당 보장 규정 변경…기업들 거세게 반발</t>
  </si>
  <si>
    <t>2030년 배터리 전기차(BEV)가 시장의 44% 점유 전망</t>
  </si>
  <si>
    <t>엑손모빌, 2050년 탄소배출량 감축목표 실패 예상…탄소포집 계약은 연장</t>
  </si>
  <si>
    <t>실적 떨어졌는데 경영진은 보너스? ESG 지표, 무분별한 보너스 지급에 악용될 수 있어</t>
  </si>
  <si>
    <t>ESG 세대차이… MZ투자자들, 낮은 수익 감수하며 ESG 투자 진행</t>
  </si>
  <si>
    <t>유해 콘텐츠 방치하면 유럽시장 퇴출까지… EU, 디지털서비스법 전격 도입</t>
  </si>
  <si>
    <t>CDP, 물 안보 분야서 3048조원의 투자 기회 생길 것</t>
  </si>
  <si>
    <t>미국이 COP28에서 주장할 기후 기금 운용 방식은?..."선택과 집중"</t>
  </si>
  <si>
    <t>월마트의 캄보디아 공급망 강제노동 의혹... 빅3 자산운용사는 ‘침묵’</t>
  </si>
  <si>
    <t>CBAM, 10월부터 제품 배출량 데이터 수집...2024년 보고 시작</t>
  </si>
  <si>
    <t>CDP보고서, "금융사들 숲과 물 관련 포트폴리오 영향 평가 10%에 불과"</t>
  </si>
  <si>
    <t>S&amp;P 글로벌, 투자자가 생물다양성 위험을 평가할 수 있는 서비스 출시</t>
  </si>
  <si>
    <t>미 재무부, 저소득 지역 재생에너지 시설에 20%까지 세금공제 한다</t>
  </si>
  <si>
    <t>2023년 최고 실적낸 펀드, 대재해 채권…보험시장 흔들리자 안정성 찾아</t>
  </si>
  <si>
    <t>열대우림 국가들, “선진국이 숲 보존 비용 내라”… 삼림벌채 반대한 브라질, 석유 개발은 검토</t>
  </si>
  <si>
    <t>미국 사업주, 기후위기 심화로 보험 찾아...정작 보험사는 화석연료에 투자</t>
  </si>
  <si>
    <t>개인정보보호 소송에 시달리는 구글과 메타</t>
  </si>
  <si>
    <t>해운업계와 소매업체, 탈탄소화 뒤처져...HMM, C등급 받아</t>
  </si>
  <si>
    <t>ESG 공시 의무 앞두고 탄소 회계 비즈니스 각광</t>
  </si>
  <si>
    <t>브라질, 아마존 지역 삼림벌채 60% 줄어... 룰라 효과?</t>
  </si>
  <si>
    <t>IAASB, 지속가능보고 인증기준 'ISSA 5000' 발표...그 의미는?</t>
  </si>
  <si>
    <t>극단적인 날씨에 가장 잘 대비한 미국 10개 주</t>
  </si>
  <si>
    <t>영국, CCS 프로젝트에 수백억 투자 계획 발표</t>
  </si>
  <si>
    <t>미국, 전력망 연결 간소화 추진… 재생에너지 공급 속도 내나</t>
  </si>
  <si>
    <t>美 에너지부, 지열 프로젝트에 1300만 달러 지원</t>
  </si>
  <si>
    <t>월마트, 탄소로 만든 옷 판다… 루비연구소와 친환경 프로젝트 파일럿 시작</t>
  </si>
  <si>
    <t>EU집행위, ESRS 완화안 채택...공시 규칙 완화에 비판 목소리 이어져</t>
  </si>
  <si>
    <t>【그린워싱탐사대】 2025년 대체육 시장 규모 14조원 전망… 이케아, 언리미트 사례</t>
  </si>
  <si>
    <t>【그린워싱탐사대】 넷플릭스와 디즈니의 친환경 콘텐츠 제작 형태는?</t>
  </si>
  <si>
    <t>글로벌 금융업계, ESG 주춤… PCAF, 탄소회계 기준 완화, 이사회 성별 다양성도 감소해</t>
  </si>
  <si>
    <t>UN 플라스틱 협약 초안 공개… “2015년 파리 협약 이후 가장 중대한 친환경 협약”</t>
  </si>
  <si>
    <t>미국 연방정부, 메탄 배출 감소에 15억5000만 달러 지원</t>
  </si>
  <si>
    <t>하인즈·코카콜라·펩시… 재활용·지속가능한 포장재로 전면 교체</t>
  </si>
  <si>
    <t>플라스틱 포장을 줄여라…유니레버와 펩시코, 마스 지속가능한포장 제품 시험 판매 중</t>
  </si>
  <si>
    <t>환경은 생각하지만 친환경 제품은 안 사는 소비자, 어떻게 공략할까?</t>
  </si>
  <si>
    <t>한국ESG연구소, 글로벌 ESG투자 2분기 보고서 발표</t>
  </si>
  <si>
    <t>미국 100페이지 청정수소 전략로드맵, 일본 140조 수소 투자해</t>
  </si>
  <si>
    <t>【준의 ESG 콘서트】 ESG 경영을 잘하기 위한 바람직한 조직의 모습은?</t>
  </si>
  <si>
    <t>디즈니, 직장 내 차별 소송... 직장 내 차별법 범위 정하려는 미 대법원</t>
  </si>
  <si>
    <t>폭스바겐, 신장 공장 강제 노동 혐의로 BAFA에 제소돼...외부 감사 진행할 예정</t>
  </si>
  <si>
    <t>ISSB 공시 표준 최종안 발표…상호운영성 고려해 용어만 미세조정</t>
  </si>
  <si>
    <t>GRI, 광물업 표준 공시 초안 발표</t>
  </si>
  <si>
    <t>ISSB, TCFD의 기후공시 모니터링 업무 인수한다</t>
  </si>
  <si>
    <t>국가기후위기적응센터 포럼… 산업계의 기후리스크 및 적응정보 공시 어떻게 하고 있나</t>
  </si>
  <si>
    <t>【그린워싱탐사대】 맥도날드가 쏘아올린 노키즈존 논쟁, 아동인권과 ESG?</t>
  </si>
  <si>
    <t>전기로 플라스틱 분해한다… 재생 플라스틱 시장 연평균 8.1%씩 성장할 것</t>
  </si>
  <si>
    <t>EU에서도 반ESG 움직임...유해화학물질 규정과 유럽지속가능성보고표준 흔들려</t>
  </si>
  <si>
    <t>유럽연합, 석유 및 가스부문 기업 공시 지연 가능성 시사...환경단체 반발</t>
  </si>
  <si>
    <t>다양한 글로벌 지속가능성 인증 40개 모음, 이런 것도?</t>
  </si>
  <si>
    <t>지속가능 공시 표준 GRI-ESRS에 관한 Q&amp;A</t>
  </si>
  <si>
    <t>EU 위원회, 기업지속가능성보고지침(CSRD) 최종 승인</t>
  </si>
  <si>
    <t>ISSB, SASB 표준 개선 나서…'지역 상관없이 적용할 수 있어야'</t>
  </si>
  <si>
    <t>올해부터 시행하는 CSRD, 규정 충족 1%도 안돼</t>
  </si>
  <si>
    <t>녹색전환연구소, 공급망 실사법 토론회…"국내도 기후실사법 마련해야"</t>
  </si>
  <si>
    <t>EU 공급망 실사법, 더 강해진다</t>
  </si>
  <si>
    <t>【옥스팜 인권실사 특집시리즈 ①】 유니레버와 20년 파트너십, 글로벌 톱 NGO 옥스팜의 공급망 지속가능성 전략</t>
  </si>
  <si>
    <t>【옥스팜 인권실사 특집시리즈 ②】 유니레버와 20년 파트너십, 글로벌 톱 NGO 옥스팜의 공급망 지속가능성 전략</t>
  </si>
  <si>
    <t>【옥스팜 인권실사 특집시리즈 ③】 “고충접수 0건? 작동하지 않았던 이유를 알려드립니다”</t>
  </si>
  <si>
    <t>【옥스팜 인권실사 특집시리즈 ④】 '비판적 친구' 접근방식으로 공급망 인권 개선에 효과</t>
  </si>
  <si>
    <t>【옥스팜 인권실사 특집시리즈 】⑤ 개도국 공급망에서 기업과 NGO가 협력하는 방법</t>
  </si>
  <si>
    <t>미국 소비재에서 유독성 화학물질 검출</t>
  </si>
  <si>
    <t>【그린워싱탐사대】CBAM 도입 카운트다운 3년… 국내 철강사 2곳의 대비 상황은?</t>
  </si>
  <si>
    <t>인도, WTO에 EU CBAM 제소할 계획</t>
  </si>
  <si>
    <t>ESG 주주행동주의, 어떻게 대응해야할까</t>
  </si>
  <si>
    <t>【단독인터뷰】 GRI 엘코 대표, "글로벌 공시 기준 흐름, 데이터와 비즈니스 혁신"</t>
  </si>
  <si>
    <t>GRI, 지속가능성 실사와 GRI 보고 체계 어떻게 적용하나</t>
  </si>
  <si>
    <t>백악관, 지역사회 기후 재난 대응 시스템 구축에 30억달러 투입</t>
  </si>
  <si>
    <t>지역사회 저항으로 한계에 부딪힌 콜롬비아 태양광 산업</t>
  </si>
  <si>
    <t>PwC 보고서, 350개 기업 탄소오프셋 총액 615억원에 달해</t>
  </si>
  <si>
    <t>미 에너지부, 지역사회에 태양광 보급 두 배 확대키로</t>
  </si>
  <si>
    <t>IRA 서명 후 1년, 기후 산업 성장했지만…미국 내에선 반대 여론 높아</t>
  </si>
  <si>
    <t>테슬라, 독일의 전기차 무선 충전 스타트업 인수</t>
  </si>
  <si>
    <t>ESG 공시의무화 2단계 적용하나...정부 공시 기본방안은?</t>
  </si>
  <si>
    <t>IRA 보조금으로 기후 스마트 농업 공략하는 다농…USDA로부터 895억원 지원받아</t>
  </si>
  <si>
    <t>뱅크 오브 아메리카, IRA 수혜주 공개… 청정에너지 기술 분야 가장 큰 수혜</t>
  </si>
  <si>
    <t>엑손모빌, 49억달러 CCUS기업 덴버리 인수</t>
  </si>
  <si>
    <t>EU의 30대 은행, 원자력을 녹색ㆍ지속가능채권에 포함시킨 곳 없어</t>
  </si>
  <si>
    <t>서울 기후-에너지 회의 2023, 폐플라스틱 오염 심각...순환경제 시스템 구축이 시급</t>
  </si>
  <si>
    <t>농법 변화로 탄소 연간 31기가톤 저장...1.5°C 목표 달성 가능해</t>
  </si>
  <si>
    <t>미국 재난 재보험 비용, 기후 위기로 50% 급증</t>
  </si>
  <si>
    <t>미국 농무부, 바이오 연료 사용 촉진 위해 5억 달러 투자</t>
  </si>
  <si>
    <t>【그린워싱탐사대】 화장품 산업의 그린워싱...소재 정보 명확해야</t>
  </si>
  <si>
    <t>한국ESG기준원, 국내 주주제안 현황 발표</t>
  </si>
  <si>
    <t>구찌, 탄소배출권 구매 중단... 웹사이트에서도 '탄소 중립' 삭제</t>
  </si>
  <si>
    <t>노르웨이 정부, 2028년부터 민간기업도 40% 성별 할당제 도입 예정</t>
  </si>
  <si>
    <t>【그린워싱 탐사대】 패션계 그린워싱 막는 소비자 행동</t>
  </si>
  <si>
    <t>대한상의 조사, 국내 ESG평가사 신뢰성 낮아 가이드라인 필요</t>
  </si>
  <si>
    <t>손정의 회장의 일본 SBI, 올 가을 탄소배출권 거래소 설립</t>
  </si>
  <si>
    <t>배출권거래제, 유상할당 확대 방향성...차등 적용과 배출권의 적정 가격 고려해야</t>
  </si>
  <si>
    <t>【그린워싱 탐사대】EU 택소노미가 글로벌 산업에 미치는 영향은?</t>
  </si>
  <si>
    <t>ISSB, 기후 외 지속가능성 공시는 1년 유예…기후위기 시급성과 산업계 목소리 반영</t>
  </si>
  <si>
    <t>한국 기업, TCFD 공시율 평균 28%...전략 및 위험관리 보완해야</t>
  </si>
  <si>
    <t>기업의 85%가 SEC의 기후공시 확정 전 준비 완료</t>
  </si>
  <si>
    <t>SEC 게리 겐슬러 의장, 기후공시에서 스코프 3 축소 시사</t>
  </si>
  <si>
    <t>SEC, 최종 발표 앞두고 기후 공시기준 완화하나?</t>
  </si>
  <si>
    <t>기업의 여성 이사 선임, 실질적 효과 보려면?</t>
  </si>
  <si>
    <t>SEC, 4월 기후 공시 규칙 최종 발표한다</t>
  </si>
  <si>
    <t>美 SEC 기후공시 의무화…"5가지 핵심 포인트"</t>
  </si>
  <si>
    <t>【Trend Insight】SEC의 기후공시 의무화, 어떤 찬반 의견 쏟아졌나</t>
  </si>
  <si>
    <t>S&amp;P, 금융기관 넷제로 목표 선언했지만 대다수가 기후 시나리오 분석 안해</t>
  </si>
  <si>
    <t>KCGS, 국내기업 TCFD 연계 공시 '거버넌스 강화해야'</t>
  </si>
  <si>
    <t>나스닥 원리포트, 개정 GRI 인증 획득한 최초의 ESG 소프트웨어</t>
  </si>
  <si>
    <t>TCFD 보고서, 60% 이상 기업 기후공시 발표...11개 항목 공시는 4%뿐</t>
  </si>
  <si>
    <t>ESG공시 의무화 연기 두고 시끌시끌…ESG 현장 목소리는?</t>
  </si>
  <si>
    <t>PwC, ‘아시아 기업 스코프3 측정·공시 미흡해’</t>
  </si>
  <si>
    <t>TNFD, 자연 관련 재무 공시 프레임워크 최종 초안 발표</t>
  </si>
  <si>
    <t>지금 월스트리트의 핫이슈는 생물다양성</t>
  </si>
  <si>
    <t>MSCI, 생물다양성·삼림파괴 추적한다</t>
  </si>
  <si>
    <t>[2022 글로벌 ESG포럼 ②] 생물다양성과 생태계의 지속가능성</t>
  </si>
  <si>
    <t>COP15 개막 … 전 세계 육지·바다의 30%, 보호 지역으로 지정될까?</t>
  </si>
  <si>
    <t>GRI 생물다양성 공시기준 개정안 작업, 2022년 3분기에 공개초안 마무리</t>
  </si>
  <si>
    <t>PwC, 자연 전문가 두 배 증원...글로벌 네이처 포지티브 센터 출범</t>
  </si>
  <si>
    <t>독일, 독자적인 택소노미 출시</t>
  </si>
  <si>
    <t>ISSB, 중국 베이징에 사무실 개설...11월엔 첫 지속가능성 회의 개최</t>
  </si>
  <si>
    <t>원자력을 어찌할고...EU는 국제사법재판소 피소, 독일은 폐로, 추가 제재도 예고?</t>
  </si>
  <si>
    <t>재활용 및 폐기물 분류 잘하는 스타트업 17곳</t>
  </si>
  <si>
    <t>고효율 항공기 도입은 친환경적일까?...불붙은 항공업계 EU택소노미 논란</t>
  </si>
  <si>
    <t>25표 차이로 EU의회, 택소노미에 원전·가스 포함 이후 각계 반응</t>
  </si>
  <si>
    <t>무탄소에너지(CFE) 전환, 국제사회 인정이 관건</t>
  </si>
  <si>
    <t>싱가포르, ISSB 통해 2025년 기후공시 의무, 2027년 비상장기업도 의무화</t>
  </si>
  <si>
    <t>이사회 평가가 기업에 미치는 영향은… 한국ESG연구소 보고서</t>
  </si>
  <si>
    <t>전경련, 30대그룹 ESG위원회 안건 분석 결과 발표</t>
  </si>
  <si>
    <t>ICMM 회원사, 광물 개발 계약금 및 세금 내역 공개하기로</t>
  </si>
  <si>
    <t>【2021 ESG를 보는 눈】 "준법경영에서 ESG 경영으로, 기준은 이미 높아졌다" 법무법인 율촌 이민호 ESG연구소장</t>
  </si>
  <si>
    <t>국내 기업, 공급망 협력사 인권 및 윤리경영 반영비율 8.7%에 불과</t>
  </si>
  <si>
    <t>삼성중공업, 한국IBM 등 미국 '해외부패방지법' 위반 제재 주의</t>
  </si>
  <si>
    <t>2022년, 공정거래법과 중대재해처벌법 시행으로 S(사회)・G(지배구조) 중요해진다</t>
  </si>
  <si>
    <t>개정 공정거래법 30일 시행…기업은 어떻게 대응해야 하나</t>
  </si>
  <si>
    <t>온라인 플랫폼 ‘갑질 문제’... EU는 어떻게 푸나</t>
  </si>
  <si>
    <t>공정위, 2022년 핵심 과제와 현안 과제는?</t>
  </si>
  <si>
    <t>지속가능연계 채권 쑥쑥... 중국도 물꼬 트였다</t>
  </si>
  <si>
    <t>SEC, 뱅크오브아메리카(BoA)에 "ESG 투자로 받은 세액 공제 정보 더 공개" 요구</t>
  </si>
  <si>
    <t>ESG 투자자, 기업에 ‘세금 내역 공개’ 압박한다</t>
  </si>
  <si>
    <t>ESG 앞장선 유럽은행들 조세 회피처 이용해 이익 얻어...정보 공개 투명성 개선 필요</t>
  </si>
  <si>
    <t>국민연금, 금융배출량 2710만 톤…주주행동주의 강화해야</t>
  </si>
  <si>
    <t>금융기관 보유자산의 탄소배출량 측정은?...KCGS 리포트</t>
  </si>
  <si>
    <t>HSBC, 버클레이, 블랙록 등 금융자산 탄소 배출량, 한 국가 배출량보다 많아</t>
  </si>
  <si>
    <t>WWF, 아시아 은행 지속가능금융 도입성과 발표...한국은?</t>
  </si>
  <si>
    <t>사모펀드가 포트폴리오 기업의 기후를 관리하는 방법</t>
  </si>
  <si>
    <t>프랑스 중앙은행 중앙은행 최초로 CDP에 가입...이젠 CDP뱅크프로그램도 도입</t>
  </si>
  <si>
    <t>미국도 탄소국경조정세? 공화당 의원까지 나서</t>
  </si>
  <si>
    <t>인니 최대 철강사, 탄소상쇄 없는 넷제로 계획</t>
  </si>
  <si>
    <t>[유튜브] 탄소국경세? 그게 뭔데...? 어떻게 하는 건데? (feat.찬반토론)</t>
  </si>
  <si>
    <t>2026년 시행 탄소국경세, 중소기업 위한 중장기 정책・전략 필요</t>
  </si>
  <si>
    <t>EU 탄소국경조정제도(CBAM) 수정안이 국내에 미치는 영향은?</t>
  </si>
  <si>
    <t>EU 탄소국경조정제도(CBAM) 강화안 대응법…"에너지 포트폴리오 마련하라"</t>
  </si>
  <si>
    <t>EU 탄소시장 개편안 최종 승인…감축 목표 늘고, 업종 확대</t>
  </si>
  <si>
    <t>블랙록, 'IVV'에도 개인 투자자에 대리투표 선택권 확대한다</t>
  </si>
  <si>
    <t>HSBC, 동종업계서 유일하게 팔로우 디스 주주 결의안 지지… LGIM, Abrdn은 반대</t>
  </si>
  <si>
    <t>영국 성공회연금위원회, 셸 지분 매각 결정…올해 모든 화석연료 기업 주식 매각할 것</t>
  </si>
  <si>
    <t>기관투자자들, 정쟁에도 불구… “ESG 여전히 중요하다”</t>
  </si>
  <si>
    <t>콜로라도 연기금, 10년 동안 화석연료 투자로 27억 달러 손실</t>
  </si>
  <si>
    <t>서스틴베스트, 기후변화 리스크 분석…포스코 등 5개 기업 ‘고위험군’ 분류</t>
  </si>
  <si>
    <t>한국TCFD얼라이언스 출범…국내 연기금 참여 촉구</t>
  </si>
  <si>
    <t>셰브론, 미 유타주에 있는 세계 최대 규모의 수소 저장 시설 인수</t>
  </si>
  <si>
    <t>M&amp;A 시장에서 수퍼 사이클 맞은 폐기물 처리업체들</t>
  </si>
  <si>
    <t>2022년 글로벌 M&amp;A 트렌드 살펴보니… PwC 보고서</t>
  </si>
  <si>
    <t>2022년 ESG의 미래는? 글로벌 CEO 60%↑"ESG투자와 M&amp;A가 핵심"</t>
  </si>
  <si>
    <t>글로벌 정유사들, 지금이 재생에너지기업 대규모 인수의 적기?</t>
  </si>
  <si>
    <t>스코프 3 보고 개선을 위해 CEO가 취해야 할 3가지 조치</t>
  </si>
  <si>
    <t>"지속가능인증, 왜 급부상하나"...이수용 컨트롤유니온 코리아 대표 인터뷰</t>
  </si>
  <si>
    <t>"투자 심사 제대로 안 했다"... 호주 규제 당국, 뱅가드에 그린워싱 소송 제기</t>
  </si>
  <si>
    <t>2022년 지속가능성을 위한 이사회의 10가지 방법…하버드비즈니스리뷰</t>
  </si>
  <si>
    <t>네이버는 이중적? 기업이 걱정하는 ESG 리스크는 ‘평판’</t>
  </si>
  <si>
    <t>KCGS 보고서, 국내 기업 이사회의 리스크 관리체계 동향</t>
  </si>
  <si>
    <t>https://www.impacton.net/news/articleView.html?idxno=7225</t>
  </si>
  <si>
    <t>https://www.impacton.net/news/articleView.html?idxno=7221</t>
  </si>
  <si>
    <t>https://www.impacton.net/news/articleView.html?idxno=7213</t>
  </si>
  <si>
    <t>https://www.impacton.net/news/articleView.html?idxno=7206</t>
  </si>
  <si>
    <t>https://www.impacton.net/news/articleView.html?idxno=7202</t>
  </si>
  <si>
    <t>https://www.impacton.net/news/articleView.html?idxno=7201</t>
  </si>
  <si>
    <t>https://www.impacton.net/news/articleView.html?idxno=7199</t>
  </si>
  <si>
    <t>https://www.impacton.net/news/articleView.html?idxno=7196</t>
  </si>
  <si>
    <t>https://www.impacton.net/news/articleView.html?idxno=7190</t>
  </si>
  <si>
    <t>https://www.impacton.net/news/articleView.html?idxno=7189</t>
  </si>
  <si>
    <t>https://www.impacton.net/news/articleView.html?idxno=7187</t>
  </si>
  <si>
    <t>https://www.impacton.net/news/articleView.html?idxno=7182</t>
  </si>
  <si>
    <t>https://www.impacton.net/news/articleView.html?idxno=7186</t>
  </si>
  <si>
    <t>https://www.impacton.net/news/articleView.html?idxno=7177</t>
  </si>
  <si>
    <t>https://www.impacton.net/news/articleView.html?idxno=7178</t>
  </si>
  <si>
    <t>https://www.impacton.net/news/articleView.html?idxno=7168</t>
  </si>
  <si>
    <t>https://www.impacton.net/news/articleView.html?idxno=7172</t>
  </si>
  <si>
    <t>https://www.impacton.net/news/articleView.html?idxno=7163</t>
  </si>
  <si>
    <t>https://www.impacton.net/news/articleView.html?idxno=7162</t>
  </si>
  <si>
    <t>https://www.impacton.net/news/articleView.html?idxno=7160</t>
  </si>
  <si>
    <t>https://www.impacton.net/news/articleView.html?idxno=7158</t>
  </si>
  <si>
    <t>https://www.impacton.net/news/articleView.html?idxno=7142</t>
  </si>
  <si>
    <t>https://www.impacton.net/news/articleView.html?idxno=7128</t>
  </si>
  <si>
    <t>https://www.impacton.net/news/articleView.html?idxno=7133</t>
  </si>
  <si>
    <t>https://www.impacton.net/news/articleView.html?idxno=7120</t>
  </si>
  <si>
    <t>https://www.impacton.net/news/articleView.html?idxno=7116</t>
  </si>
  <si>
    <t>https://www.impacton.net/news/articleView.html?idxno=7114</t>
  </si>
  <si>
    <t>https://www.impacton.net/news/articleView.html?idxno=7096</t>
  </si>
  <si>
    <t>https://www.impacton.net/news/articleView.html?idxno=7082</t>
  </si>
  <si>
    <t>https://www.impacton.net/news/articleView.html?idxno=7079</t>
  </si>
  <si>
    <t>https://www.impacton.net/news/articleView.html?idxno=7059</t>
  </si>
  <si>
    <t>https://www.impacton.net/news/articleView.html?idxno=7050</t>
  </si>
  <si>
    <t>https://www.impacton.net/news/articleView.html?idxno=7044</t>
  </si>
  <si>
    <t>https://www.impacton.net/news/articleView.html?idxno=7026</t>
  </si>
  <si>
    <t>https://www.impacton.net/news/articleView.html?idxno=7032</t>
  </si>
  <si>
    <t>https://www.impacton.net/news/articleView.html?idxno=7021</t>
  </si>
  <si>
    <t>https://www.impacton.net/news/articleView.html?idxno=7013</t>
  </si>
  <si>
    <t>https://www.impacton.net/news/articleView.html?idxno=7007</t>
  </si>
  <si>
    <t>https://www.impacton.net/news/articleView.html?idxno=6993</t>
  </si>
  <si>
    <t>https://www.impacton.net/news/articleView.html?idxno=6991</t>
  </si>
  <si>
    <t>https://www.impacton.net/news/articleView.html?idxno=6978</t>
  </si>
  <si>
    <t>https://www.impacton.net/news/articleView.html?idxno=6980</t>
  </si>
  <si>
    <t>https://www.impacton.net/news/articleView.html?idxno=6976</t>
  </si>
  <si>
    <t>https://www.impacton.net/news/articleView.html?idxno=6972</t>
  </si>
  <si>
    <t>https://www.impacton.net/news/articleView.html?idxno=6968</t>
  </si>
  <si>
    <t>https://www.impacton.net/news/articleView.html?idxno=6973</t>
  </si>
  <si>
    <t>https://www.impacton.net/news/articleView.html?idxno=6956</t>
  </si>
  <si>
    <t>https://www.impacton.net/news/articleView.html?idxno=6960</t>
  </si>
  <si>
    <t>https://www.impacton.net/news/articleView.html?idxno=6955</t>
  </si>
  <si>
    <t>https://www.impacton.net/news/articleView.html?idxno=7180</t>
  </si>
  <si>
    <t>https://www.impacton.net/news/articleView.html?idxno=6927</t>
  </si>
  <si>
    <t>https://www.impacton.net/news/articleView.html?idxno=6894</t>
  </si>
  <si>
    <t>https://www.impacton.net/news/articleView.html?idxno=6856</t>
  </si>
  <si>
    <t>https://www.impacton.net/news/articleView.html?idxno=6619</t>
  </si>
  <si>
    <t>https://www.impacton.net/news/articleView.html?idxno=6940</t>
  </si>
  <si>
    <t>https://www.impacton.net/news/articleView.html?idxno=6610</t>
  </si>
  <si>
    <t>https://www.impacton.net/news/articleView.html?idxno=7100</t>
  </si>
  <si>
    <t>https://www.impacton.net/news/articleView.html?idxno=6804</t>
  </si>
  <si>
    <t>https://www.impacton.net/news/articleView.html?idxno=6738</t>
  </si>
  <si>
    <t>https://www.impacton.net/news/articleView.html?idxno=6773</t>
  </si>
  <si>
    <t>https://www.impacton.net/news/articleView.html?idxno=6377</t>
  </si>
  <si>
    <t>https://www.impacton.net/news/articleView.html?idxno=6842</t>
  </si>
  <si>
    <t>https://www.impacton.net/news/articleView.html?idxno=6964</t>
  </si>
  <si>
    <t>https://www.impacton.net/news/articleView.html?idxno=6707</t>
  </si>
  <si>
    <t>https://www.impacton.net/news/articleView.html?idxno=6839</t>
  </si>
  <si>
    <t>https://www.impacton.net/news/articleView.html?idxno=6848</t>
  </si>
  <si>
    <t>https://www.impacton.net/news/articleView.html?idxno=6253</t>
  </si>
  <si>
    <t>https://www.impacton.net/news/articleView.html?idxno=5621</t>
  </si>
  <si>
    <t>https://www.impacton.net/news/articleView.html?idxno=5495</t>
  </si>
  <si>
    <t>https://www.impacton.net/news/articleView.html?idxno=5443</t>
  </si>
  <si>
    <t>https://www.impacton.net/news/articleView.html?idxno=6466</t>
  </si>
  <si>
    <t>https://www.impacton.net/news/articleView.html?idxno=3388</t>
  </si>
  <si>
    <t>https://www.impacton.net/news/articleView.html?idxno=7102</t>
  </si>
  <si>
    <t>https://www.impacton.net/news/articleView.html?idxno=5909</t>
  </si>
  <si>
    <t>https://www.impacton.net/news/articleView.html?idxno=6977</t>
  </si>
  <si>
    <t>https://www.impacton.net/news/articleView.html?idxno=7019</t>
  </si>
  <si>
    <t>https://www.impacton.net/news/articleView.html?idxno=7056</t>
  </si>
  <si>
    <t>https://www.impacton.net/news/articleView.html?idxno=7095</t>
  </si>
  <si>
    <t>https://www.impacton.net/news/articleView.html?idxno=7164</t>
  </si>
  <si>
    <t>https://www.impacton.net/news/articleView.html?idxno=6460</t>
  </si>
  <si>
    <t>https://www.impacton.net/news/articleView.html?idxno=6689</t>
  </si>
  <si>
    <t>https://www.impacton.net/news/articleView.html?idxno=6489</t>
  </si>
  <si>
    <t>https://www.impacton.net/news/articleView.html?idxno=6368</t>
  </si>
  <si>
    <t>https://www.impacton.net/news/articleView.html?idxno=6467</t>
  </si>
  <si>
    <t>https://www.impacton.net/news/articleView.html?idxno=6214</t>
  </si>
  <si>
    <t>https://www.impacton.net/news/articleView.html?idxno=7154</t>
  </si>
  <si>
    <t>https://www.impacton.net/news/articleView.html?idxno=7063</t>
  </si>
  <si>
    <t>https://www.impacton.net/news/articleView.html?idxno=6604</t>
  </si>
  <si>
    <t>https://www.impacton.net/news/articleView.html?idxno=6245</t>
  </si>
  <si>
    <t>https://www.impacton.net/news/articleView.html?idxno=7071</t>
  </si>
  <si>
    <t>https://www.impacton.net/news/articleView.html?idxno=7028</t>
  </si>
  <si>
    <t>https://www.impacton.net/news/articleView.html?idxno=6923</t>
  </si>
  <si>
    <t>https://www.impacton.net/news/articleView.html?idxno=6898</t>
  </si>
  <si>
    <t>https://www.impacton.net/news/articleView.html?idxno=6892</t>
  </si>
  <si>
    <t>https://www.impacton.net/news/articleView.html?idxno=6860</t>
  </si>
  <si>
    <t>https://www.impacton.net/news/articleView.html?idxno=6832</t>
  </si>
  <si>
    <t>https://www.impacton.net/news/articleView.html?idxno=6818</t>
  </si>
  <si>
    <t>https://www.impacton.net/news/articleView.html?idxno=6812</t>
  </si>
  <si>
    <t>https://www.impacton.net/news/articleView.html?idxno=6806</t>
  </si>
  <si>
    <t>https://www.impacton.net/news/articleView.html?idxno=6775</t>
  </si>
  <si>
    <t>https://www.impacton.net/news/articleView.html?idxno=6763</t>
  </si>
  <si>
    <t>https://www.impacton.net/news/articleView.html?idxno=6758</t>
  </si>
  <si>
    <t>https://www.impacton.net/news/articleView.html?idxno=6718</t>
  </si>
  <si>
    <t>https://www.impacton.net/news/articleView.html?idxno=6716</t>
  </si>
  <si>
    <t>https://www.impacton.net/news/articleView.html?idxno=6676</t>
  </si>
  <si>
    <t>https://www.impacton.net/news/articleView.html?idxno=6698</t>
  </si>
  <si>
    <t>https://www.impacton.net/news/articleView.html?idxno=6625</t>
  </si>
  <si>
    <t>https://www.impacton.net/news/articleView.html?idxno=6631</t>
  </si>
  <si>
    <t>https://www.impacton.net/news/articleView.html?idxno=4988</t>
  </si>
  <si>
    <t>https://www.impacton.net/news/articleView.html?idxno=6301</t>
  </si>
  <si>
    <t>https://www.impacton.net/news/articleView.html?idxno=6205</t>
  </si>
  <si>
    <t>https://www.impacton.net/news/articleView.html?idxno=6078</t>
  </si>
  <si>
    <t>https://www.impacton.net/news/articleView.html?idxno=6066</t>
  </si>
  <si>
    <t>https://www.impacton.net/news/articleView.html?idxno=5864</t>
  </si>
  <si>
    <t>https://www.impacton.net/news/articleView.html?idxno=5739</t>
  </si>
  <si>
    <t>https://www.impacton.net/news/articleView.html?idxno=5709</t>
  </si>
  <si>
    <t>https://www.impacton.net/news/articleView.html?idxno=3683</t>
  </si>
  <si>
    <t>https://www.impacton.net/news/articleView.html?idxno=4324</t>
  </si>
  <si>
    <t>https://www.impacton.net/news/articleView.html?idxno=6157</t>
  </si>
  <si>
    <t>https://www.impacton.net/news/articleView.html?idxno=5604</t>
  </si>
  <si>
    <t>https://www.impacton.net/news/articleView.html?idxno=5108</t>
  </si>
  <si>
    <t>https://www.impacton.net/news/articleView.html?idxno=5115</t>
  </si>
  <si>
    <t>https://www.impacton.net/news/articleView.html?idxno=7232</t>
  </si>
  <si>
    <t>https://www.impacton.net/news/articleView.html?idxno=6674</t>
  </si>
  <si>
    <t>https://www.impacton.net/news/articleView.html?idxno=6246</t>
  </si>
  <si>
    <t>https://www.impacton.net/news/articleView.html?idxno=5528</t>
  </si>
  <si>
    <t>https://www.impacton.net/news/articleView.html?idxno=5536</t>
  </si>
  <si>
    <t>https://www.impacton.net/news/articleView.html?idxno=4840</t>
  </si>
  <si>
    <t>https://www.impacton.net/news/articleView.html?idxno=5467</t>
  </si>
  <si>
    <t>https://www.impacton.net/news/articleView.html?idxno=4102</t>
  </si>
  <si>
    <t>https://www.impacton.net/news/articleView.html?idxno=6350</t>
  </si>
  <si>
    <t>https://www.impacton.net/news/articleView.html?idxno=6970</t>
  </si>
  <si>
    <t>https://www.impacton.net/news/articleView.html?idxno=6712</t>
  </si>
  <si>
    <t>https://www.impacton.net/news/articleView.html?idxno=6338</t>
  </si>
  <si>
    <t>https://www.impacton.net/news/articleView.html?idxno=7198</t>
  </si>
  <si>
    <t>https://www.impacton.net/news/articleView.html?idxno=5968</t>
  </si>
  <si>
    <t>https://www.impacton.net/news/articleView.html?idxno=4465</t>
  </si>
  <si>
    <t>https://www.impacton.net/news/articleView.html?idxno=7153</t>
  </si>
  <si>
    <t>https://www.impacton.net/news/articleView.html?idxno=6833</t>
  </si>
  <si>
    <t>https://www.impacton.net/news/articleView.html?idxno=4395</t>
  </si>
  <si>
    <t>https://www.impacton.net/news/articleView.html?idxno=4977</t>
  </si>
  <si>
    <t>https://www.impacton.net/news/articleView.html?idxno=3051</t>
  </si>
  <si>
    <t>https://www.impacton.net/news/articleView.html?idxno=1481</t>
  </si>
  <si>
    <t>https://www.impacton.net/news/articleView.html?idxno=1591</t>
  </si>
  <si>
    <t>https://www.impacton.net/news/articleView.html?idxno=2306</t>
  </si>
  <si>
    <t>https://www.impacton.net/news/articleView.html?idxno=3122</t>
  </si>
  <si>
    <t>https://www.impacton.net/news/articleView.html?idxno=3120</t>
  </si>
  <si>
    <t>https://www.impacton.net/news/articleView.html?idxno=2136</t>
  </si>
  <si>
    <t>https://www.impacton.net/news/articleView.html?idxno=3208</t>
  </si>
  <si>
    <t>https://www.impacton.net/news/articleView.html?idxno=4055</t>
  </si>
  <si>
    <t>https://www.impacton.net/news/articleView.html?idxno=4417</t>
  </si>
  <si>
    <t>https://www.impacton.net/news/articleView.html?idxno=6352</t>
  </si>
  <si>
    <t>https://www.impacton.net/news/articleView.html?idxno=2474</t>
  </si>
  <si>
    <t>https://www.impacton.net/news/articleView.html?idxno=6334</t>
  </si>
  <si>
    <t>https://www.impacton.net/news/articleView.html?idxno=3758</t>
  </si>
  <si>
    <t>https://www.impacton.net/news/articleView.html?idxno=3589</t>
  </si>
  <si>
    <t>https://www.impacton.net/news/articleView.html?idxno=5695</t>
  </si>
  <si>
    <t>https://www.impacton.net/news/articleView.html?idxno=4012</t>
  </si>
  <si>
    <t>https://www.impacton.net/news/articleView.html?idxno=3959</t>
  </si>
  <si>
    <t>https://www.impacton.net/news/articleView.html?idxno=6091</t>
  </si>
  <si>
    <t>https://www.impacton.net/news/articleView.html?idxno=6240</t>
  </si>
  <si>
    <t>https://www.impacton.net/news/articleView.html?idxno=4823</t>
  </si>
  <si>
    <t>https://www.impacton.net/news/articleView.html?idxno=2871</t>
  </si>
  <si>
    <t>https://www.impacton.net/news/articleView.html?idxno=3779</t>
  </si>
  <si>
    <t>https://www.impacton.net/news/articleView.html?idxno=3999</t>
  </si>
  <si>
    <t>https://www.impacton.net/news/articleView.html?idxno=6379</t>
  </si>
  <si>
    <t>https://www.impacton.net/news/articleView.html?idxno=6883</t>
  </si>
  <si>
    <t>https://www.impacton.net/news/articleView.html?idxno=6882</t>
  </si>
  <si>
    <t>https://www.impacton.net/news/articleView.html?idxno=6744</t>
  </si>
  <si>
    <t>https://www.impacton.net/news/articleView.html?idxno=6859</t>
  </si>
  <si>
    <t>https://www.impacton.net/news/articleView.html?idxno=5810</t>
  </si>
  <si>
    <t>https://www.impacton.net/news/articleView.html?idxno=5999</t>
  </si>
  <si>
    <t>https://www.impacton.net/news/articleView.html?idxno=4368</t>
  </si>
  <si>
    <t>https://www.impacton.net/news/articleView.html?idxno=7237</t>
  </si>
  <si>
    <t>https://www.impacton.net/news/articleView.html?idxno=2001</t>
  </si>
  <si>
    <t>https://www.impacton.net/news/articleView.html?idxno=3367</t>
  </si>
  <si>
    <t>https://www.impacton.net/news/articleView.html?idxno=3274</t>
  </si>
  <si>
    <t>https://www.impacton.net/news/articleView.html?idxno=4636</t>
  </si>
  <si>
    <t>https://www.impacton.net/news/articleView.html?idxno=5275</t>
  </si>
  <si>
    <t>https://www.impacton.net/news/articleView.html?idxno=4124</t>
  </si>
  <si>
    <t>https://www.impacton.net/news/articleView.html?idxno=6921</t>
  </si>
  <si>
    <t>https://www.impacton.net/news/articleView.html?idxno=3286</t>
  </si>
  <si>
    <t>https://www.impacton.net/news/articleView.html?idxno=1881</t>
  </si>
  <si>
    <t>https://www.impacton.net/news/articleView.html?idxno=3071</t>
  </si>
  <si>
    <t>SEC, ISSB, CSRD, 스코프3, scope3</t>
  </si>
  <si>
    <t>재생에너지, 에너지전환</t>
  </si>
  <si>
    <t>친환경, 친환경기술, 스타트업</t>
  </si>
  <si>
    <t>인권, 인권실사, CSDDD</t>
  </si>
  <si>
    <t>재생에너지, 태양광, 태양광에너지, 태양에너지</t>
  </si>
  <si>
    <t>공시, 기업공시, 지속가능보고서, ISSB, GRI, EU</t>
  </si>
  <si>
    <t>넷제로, 금융배출량, 자금조달</t>
  </si>
  <si>
    <t>ESG채권, ESG투자, 생물다양성</t>
  </si>
  <si>
    <t>스코프3, scope3, 공급망관리, 협력업체</t>
  </si>
  <si>
    <t>탄소감축, 넷제로, 온실가스, EU</t>
  </si>
  <si>
    <t>기후변화, 아프리카, 온실가스</t>
  </si>
  <si>
    <t>공급망, 지속가능공급망, 자동차</t>
  </si>
  <si>
    <t>자연자본, ESG채권</t>
  </si>
  <si>
    <t>폐기물, 재활용, 패스트패션</t>
  </si>
  <si>
    <t>ISSB, 생물다양성, 인권</t>
  </si>
  <si>
    <t>기후리스크, 보험리스크, 석탄</t>
  </si>
  <si>
    <t>ESG펀드, ESG투자, 생물다양성</t>
  </si>
  <si>
    <t>주주권리, 주주총회, 이사회</t>
  </si>
  <si>
    <t>녹색금융, 녹색분류체계, ESG투자</t>
  </si>
  <si>
    <t>노동정책, 인적자본</t>
  </si>
  <si>
    <t>전기차, 에너지전환, 배터리</t>
  </si>
  <si>
    <t>온실가스, 넷제로, 탄소배출, 탄소포집</t>
  </si>
  <si>
    <t>ESG성과, 경영진</t>
  </si>
  <si>
    <t>ESG투자, MZ세대</t>
  </si>
  <si>
    <t>소비자보호, 유해콘텐츠, EU</t>
  </si>
  <si>
    <t>물, CDP, 자연자본</t>
  </si>
  <si>
    <t>COP28, 기후변화, 기후기금</t>
  </si>
  <si>
    <t>강제노동, 인권, 공급망</t>
  </si>
  <si>
    <t>탄소국경세, CBAM, 탄소중립</t>
  </si>
  <si>
    <t>기후리스크, 자연자본, 물, 산림</t>
  </si>
  <si>
    <t>생물다양성, ESG평가, 평가지표</t>
  </si>
  <si>
    <t>지역사회, 재생에너지</t>
  </si>
  <si>
    <t>대재해채권, 기후리스크, 보험리스크</t>
  </si>
  <si>
    <t>기후변화, 생물다양성, 자연자본, 산림벌채</t>
  </si>
  <si>
    <t>기후위기, 기후리스크, 보험리스크</t>
  </si>
  <si>
    <t>정보보호, 소비자보호, 개인정보, 구글, 메타</t>
  </si>
  <si>
    <t>탄소중립, 탈탄소화, 온실가스, HMM</t>
  </si>
  <si>
    <t>공시의무화, 온실가스배출량, ISSB, SEC</t>
  </si>
  <si>
    <t>삼림벌채, 자연자본, 브라질, 아마존</t>
  </si>
  <si>
    <t>ESG인증</t>
  </si>
  <si>
    <t>CCS, 탄소포집, 영국</t>
  </si>
  <si>
    <t>재생에너지, 전력망, 미국</t>
  </si>
  <si>
    <t>지열에너지, 재생에너지</t>
  </si>
  <si>
    <t>친환경상품, 월마트</t>
  </si>
  <si>
    <t>ESRS, CSRD, NFRD, EU</t>
  </si>
  <si>
    <t>친환경제품, 대체육, 대체육, 이케아, 언리미트</t>
  </si>
  <si>
    <t>친환경, 그린씰, 넷플릭스, 디즈니</t>
  </si>
  <si>
    <t>금융배출량, 탄소회계, 이사회, 다양성</t>
  </si>
  <si>
    <t>플라스틱, 재활용, 폐기물, 오염규제</t>
  </si>
  <si>
    <t>온실가스, 메탄, 폐기물배출, 환경세, IRA</t>
  </si>
  <si>
    <t>플라스틱, 재활용, 폐기물, 오염규제, 하인즈, 코카콜라,펩시</t>
  </si>
  <si>
    <t>플라스틱, 재활용, 폐기물, 유니레버, 펩시코, 마스</t>
  </si>
  <si>
    <t>친환경</t>
  </si>
  <si>
    <t>ESG투자, ESG채권</t>
  </si>
  <si>
    <t>청정수소</t>
  </si>
  <si>
    <t>거버넌스, 조직구조</t>
  </si>
  <si>
    <t>차별금지, 다양성</t>
  </si>
  <si>
    <t>ISSB, ESG공시</t>
  </si>
  <si>
    <t>ISSB, TCFD, 기후공시</t>
  </si>
  <si>
    <t>기후리스크, 기후변화, 시나리오분석</t>
  </si>
  <si>
    <t>아동인권, 노키즈존, 맥도날드</t>
  </si>
  <si>
    <t>플라스틱, 재생플라스틱, 재활용</t>
  </si>
  <si>
    <t>EU, ESRS, CSRD</t>
  </si>
  <si>
    <t>ESG인증, 공시인증</t>
  </si>
  <si>
    <t>GRI, ESRS, CSRD</t>
  </si>
  <si>
    <t>CSRD, ESRS</t>
  </si>
  <si>
    <t>ISSB, SASB</t>
  </si>
  <si>
    <t>CSDDD, 공급망실사, 인권실사, 기후실사</t>
  </si>
  <si>
    <t>CSDDD, 공급망실사, CSRD, 인권실사</t>
  </si>
  <si>
    <t>소비자안전</t>
  </si>
  <si>
    <t>CBAM, 탄소국경세</t>
  </si>
  <si>
    <t>주주행동주의, 주주권리, 주주제안</t>
  </si>
  <si>
    <t>GRI, ESG공시</t>
  </si>
  <si>
    <t>GRI, 지속가능성실사, 지속가능성보고</t>
  </si>
  <si>
    <t>지역사회, 기후대응, 시스템구축</t>
  </si>
  <si>
    <t>온실가스, 탄소오프셋</t>
  </si>
  <si>
    <t>지역사회, 태양광</t>
  </si>
  <si>
    <t>IRA</t>
  </si>
  <si>
    <t>M&amp;A</t>
  </si>
  <si>
    <t>공시, 공시의무화, ESG인증, ISSB</t>
  </si>
  <si>
    <t>IRA, IRA보조금</t>
  </si>
  <si>
    <t>ESG채권, 원자력</t>
  </si>
  <si>
    <t>플라스틱, 오염, 순환경제</t>
  </si>
  <si>
    <t>자원, 토지</t>
  </si>
  <si>
    <t>기후변화, 기후리스크, 보험리스크</t>
  </si>
  <si>
    <t>IRA, 인플레이션감축법</t>
  </si>
  <si>
    <t>소비자보호, 그린워싱</t>
  </si>
  <si>
    <t>탄소배출권</t>
  </si>
  <si>
    <t>다양성, 성별할당제</t>
  </si>
  <si>
    <t>탄소배출권, 배출권거래제</t>
  </si>
  <si>
    <t>EU택소노미</t>
  </si>
  <si>
    <t>ISSB, ESG공시, 지속가능성공시</t>
  </si>
  <si>
    <t>TCFD, ESG공시, 지속가능성공시</t>
  </si>
  <si>
    <t>SEC, ESG공시, 기후공시</t>
  </si>
  <si>
    <t>SEC, 스코프3</t>
  </si>
  <si>
    <t>시나리오분석, 기후리스크</t>
  </si>
  <si>
    <t>TCFD, 기후공시, 금융공시</t>
  </si>
  <si>
    <t>GRI, 분석시스템, 나스닥</t>
  </si>
  <si>
    <t>공시의무화,. ISSB</t>
  </si>
  <si>
    <t>스코프3, 기후공시, TCFD</t>
  </si>
  <si>
    <t>TNFD, 생물다양성</t>
  </si>
  <si>
    <t>생물다양성, TNFD</t>
  </si>
  <si>
    <t>생물다양성, 자연자본</t>
  </si>
  <si>
    <t>자연자본, 생태계</t>
  </si>
  <si>
    <t>GRI, 생물다양성</t>
  </si>
  <si>
    <t xml:space="preserve">EU택소노미 </t>
  </si>
  <si>
    <t>원자력, EU택소노미</t>
  </si>
  <si>
    <t>폐기물, 재활용</t>
  </si>
  <si>
    <t>EU택소노미, 친환경인증</t>
  </si>
  <si>
    <t>EU택소노미, 에너지전환, 친환경</t>
  </si>
  <si>
    <t>에너지전환, 무탄소에너지</t>
  </si>
  <si>
    <t>이사회, 이사회평가</t>
  </si>
  <si>
    <t>ESG위원회, 이사회, ESG안건</t>
  </si>
  <si>
    <t>윤리경영, 세무, 세무투명성</t>
  </si>
  <si>
    <t>윤리경영, 준법경영, 컴플라이언스</t>
  </si>
  <si>
    <t>윤리경영, 공급망 인권</t>
  </si>
  <si>
    <t>윤리경영, 반부패, 해외부패방지법, FCPA, 컴플라이언스</t>
  </si>
  <si>
    <t>공정거래법, 불공정행위, 중대재해처벌법</t>
  </si>
  <si>
    <t>공정거래법, 불공정행위, 윤리경영</t>
  </si>
  <si>
    <t>공정거래, 불공정행위, 수직적 거래 일괄면제 규정, VBER, 패리티 의무</t>
  </si>
  <si>
    <t>공정거래, 불공정행위</t>
  </si>
  <si>
    <t>ESG 채권, 지속가능성 연계 대출, SLLs</t>
  </si>
  <si>
    <t>SEC, 세무, 세무투명성</t>
  </si>
  <si>
    <t>세무, 세무투명성</t>
  </si>
  <si>
    <t>조세회피, 세무, 세무투명성</t>
  </si>
  <si>
    <t>금융배출량, 국민연금, 넷제로, 주주행동주의</t>
  </si>
  <si>
    <t>금융배출량, PCAF</t>
  </si>
  <si>
    <t>지속가능금융, WWF, 기후변화대응</t>
  </si>
  <si>
    <t>기후변화대응, 금융배출량, 사모펀드, ICI</t>
  </si>
  <si>
    <t>CDP, BdF, 넷제로, CDP뱅크프로그램</t>
  </si>
  <si>
    <t>탄소국경세, CBAM, 미국</t>
  </si>
  <si>
    <t>탄소국경세, CBAM, 탄소중립, 탄소상쇄, 철강업</t>
  </si>
  <si>
    <t>탄소국경세, CBAM, 탄소중립, 중소기업</t>
  </si>
  <si>
    <t>개인투자자 대리 투표권, 블랙록</t>
  </si>
  <si>
    <t>ESG투자, 책임투자, 주주 제안 결의안, 화석연료금융</t>
  </si>
  <si>
    <t>ESG투자, 책임투자, 화석연료금융, 연기금</t>
  </si>
  <si>
    <t>ESG투자, 책임투자, 기관투자자</t>
  </si>
  <si>
    <t>ESG투자, 책임투자, 화석연료금융, 기관투자자, 연기금</t>
  </si>
  <si>
    <t>기후리스크, ESG 평가</t>
  </si>
  <si>
    <t>TCFD, ESG공시</t>
  </si>
  <si>
    <t>M&amp;A, 폐기물</t>
  </si>
  <si>
    <t>M&amp;A, ESG투자</t>
  </si>
  <si>
    <t>M&amp;A, 재생에너지, 에너지전환</t>
  </si>
  <si>
    <t>스코프3, 공급망관리, 인증</t>
  </si>
  <si>
    <t>지속가능인증</t>
  </si>
  <si>
    <t>ESG투자, 책임투자, 화석연료금융, ESG채권, ASIC, 소송</t>
  </si>
  <si>
    <t>리스크관리, 보고체계, 이사회</t>
  </si>
  <si>
    <t>리스크관리체계, 평판리스크</t>
  </si>
  <si>
    <t>리스크관리체계, 이사회, KCGS</t>
  </si>
  <si>
    <t>CMIP01840</t>
  </si>
  <si>
    <t>CMIP01841</t>
  </si>
  <si>
    <t>CMIP01842</t>
  </si>
  <si>
    <t>CMIP01843</t>
  </si>
  <si>
    <t>CMIP01844</t>
  </si>
  <si>
    <t>CMIP01845</t>
  </si>
  <si>
    <t>CMIP01846</t>
  </si>
  <si>
    <t>CMIP01847</t>
  </si>
  <si>
    <t>CMIP01848</t>
  </si>
  <si>
    <t>CMIP01849</t>
  </si>
  <si>
    <t>CMIP01850</t>
  </si>
  <si>
    <t>CMIP01851</t>
  </si>
  <si>
    <t>CMIP01852</t>
  </si>
  <si>
    <t>CMIP01853</t>
  </si>
  <si>
    <t>CMIP01854</t>
  </si>
  <si>
    <t>CMIP01855</t>
  </si>
  <si>
    <t>CMIP01856</t>
  </si>
  <si>
    <t>CMIP01857</t>
  </si>
  <si>
    <t>CMIP01858</t>
  </si>
  <si>
    <t>CMIP01859</t>
  </si>
  <si>
    <t>CMIP01860</t>
  </si>
  <si>
    <t>CMIP01861</t>
  </si>
  <si>
    <t>CMIP01862</t>
  </si>
  <si>
    <t>CMIP01863</t>
  </si>
  <si>
    <t>CMIP01864</t>
  </si>
  <si>
    <t>CMIP01865</t>
  </si>
  <si>
    <t>CMIP01866</t>
  </si>
  <si>
    <t>CMIP01867</t>
  </si>
  <si>
    <t>CMIP01868</t>
  </si>
  <si>
    <t>CMIP01869</t>
  </si>
  <si>
    <t>CMIP01870</t>
  </si>
  <si>
    <t>CMIP01871</t>
  </si>
  <si>
    <t>CMIP01872</t>
  </si>
  <si>
    <t>CMIP01873</t>
  </si>
  <si>
    <t>CMIP01874</t>
  </si>
  <si>
    <t>CMIP01875</t>
  </si>
  <si>
    <t>CMIP01876</t>
  </si>
  <si>
    <t>CMIP01877</t>
  </si>
  <si>
    <t>CMIP01878</t>
  </si>
  <si>
    <t>CMIP01879</t>
  </si>
  <si>
    <t>CMIP01880</t>
  </si>
  <si>
    <t>CMIP01881</t>
  </si>
  <si>
    <t>CMIP01882</t>
  </si>
  <si>
    <t>CMIP01883</t>
  </si>
  <si>
    <t>CMIP01884</t>
  </si>
  <si>
    <t>CMIP01885</t>
  </si>
  <si>
    <t>CMIP01886</t>
  </si>
  <si>
    <t>CMIP01887</t>
  </si>
  <si>
    <t>CMIP01888</t>
  </si>
  <si>
    <t>CMIP01889</t>
  </si>
  <si>
    <t>CMIP01890</t>
  </si>
  <si>
    <t>CMIP01891</t>
  </si>
  <si>
    <t>CMIP01892</t>
  </si>
  <si>
    <t>CMIP01893</t>
  </si>
  <si>
    <t>CMIP01894</t>
  </si>
  <si>
    <t>CMIP01895</t>
  </si>
  <si>
    <t>CMIP01896</t>
  </si>
  <si>
    <t>CMIP01897</t>
  </si>
  <si>
    <t>CMIP01898</t>
  </si>
  <si>
    <t>CMIP01899</t>
  </si>
  <si>
    <t>CMIP01900</t>
  </si>
  <si>
    <t>CMIP01901</t>
  </si>
  <si>
    <t>CMIP01902</t>
  </si>
  <si>
    <t>CMIP01903</t>
  </si>
  <si>
    <t>CMIP01904</t>
  </si>
  <si>
    <t>CMIP01905</t>
  </si>
  <si>
    <t>CMIP01906</t>
  </si>
  <si>
    <t>CMIP01907</t>
  </si>
  <si>
    <t>CMIP01908</t>
  </si>
  <si>
    <t>CMIP01909</t>
  </si>
  <si>
    <t>CMIP01910</t>
  </si>
  <si>
    <t>CMIP01911</t>
  </si>
  <si>
    <t>CMIP01912</t>
  </si>
  <si>
    <t>CMIP01913</t>
  </si>
  <si>
    <t>CMIP01914</t>
  </si>
  <si>
    <t>CMIP01915</t>
  </si>
  <si>
    <t>CMIP01916</t>
  </si>
  <si>
    <t>CMIP01917</t>
  </si>
  <si>
    <t>CMIP01918</t>
  </si>
  <si>
    <t>CMIP01919</t>
  </si>
  <si>
    <t>CMIP01920</t>
  </si>
  <si>
    <t>CMIP01921</t>
  </si>
  <si>
    <t>CMIP01922</t>
  </si>
  <si>
    <t>CMIP01923</t>
  </si>
  <si>
    <t>CMIP01924</t>
  </si>
  <si>
    <t>CMIP01925</t>
  </si>
  <si>
    <t>CMIP01926</t>
  </si>
  <si>
    <t>CMIP01927</t>
  </si>
  <si>
    <t>CMIP01928</t>
  </si>
  <si>
    <t>CMIP01929</t>
  </si>
  <si>
    <t>CMIP01930</t>
  </si>
  <si>
    <t>CMIP01931</t>
  </si>
  <si>
    <t>CMIP01932</t>
  </si>
  <si>
    <t>CMIP01933</t>
  </si>
  <si>
    <t>CMIP01934</t>
  </si>
  <si>
    <t>CMIP01935</t>
  </si>
  <si>
    <t>CMIP01936</t>
  </si>
  <si>
    <t>CMIP01937</t>
  </si>
  <si>
    <t>CMIP01938</t>
  </si>
  <si>
    <t>CMIP01939</t>
  </si>
  <si>
    <t>CMIP01940</t>
  </si>
  <si>
    <t>CMIP01941</t>
  </si>
  <si>
    <t>CMIP01942</t>
  </si>
  <si>
    <t>CMIP01943</t>
  </si>
  <si>
    <t>CMIP01944</t>
  </si>
  <si>
    <t>CMIP01945</t>
  </si>
  <si>
    <t>CMIP01946</t>
  </si>
  <si>
    <t>CMIP01947</t>
  </si>
  <si>
    <t>CMIP01948</t>
  </si>
  <si>
    <t>CMIP01949</t>
  </si>
  <si>
    <t>CMIP01950</t>
  </si>
  <si>
    <t>CMIP01951</t>
  </si>
  <si>
    <t>CMIP01952</t>
  </si>
  <si>
    <t>CMIP01953</t>
  </si>
  <si>
    <t>CMIP01954</t>
  </si>
  <si>
    <t>CMIP01955</t>
  </si>
  <si>
    <t>CMIP01956</t>
  </si>
  <si>
    <t>CMIP01957</t>
  </si>
  <si>
    <t>CMIP01958</t>
  </si>
  <si>
    <t>CMIP01959</t>
  </si>
  <si>
    <t>CMIP01960</t>
  </si>
  <si>
    <t>CMIP01961</t>
  </si>
  <si>
    <t>CMIP01962</t>
  </si>
  <si>
    <t>CMIP01963</t>
  </si>
  <si>
    <t>CMIP01964</t>
  </si>
  <si>
    <t>CMIP01965</t>
  </si>
  <si>
    <t>CMIP01966</t>
  </si>
  <si>
    <t>CMIP01967</t>
  </si>
  <si>
    <t>CMIP01968</t>
  </si>
  <si>
    <t>CMIP01969</t>
  </si>
  <si>
    <t>CMIP01970</t>
  </si>
  <si>
    <t>CMIP01971</t>
  </si>
  <si>
    <t>CMIP01972</t>
  </si>
  <si>
    <t>CMIP01973</t>
  </si>
  <si>
    <t>CMIP01974</t>
  </si>
  <si>
    <t>CMIP01975</t>
  </si>
  <si>
    <t>CMIP01976</t>
  </si>
  <si>
    <t>CMIP01977</t>
  </si>
  <si>
    <t>CMIP01978</t>
  </si>
  <si>
    <t>CMIP01979</t>
  </si>
  <si>
    <t>CMIP01980</t>
  </si>
  <si>
    <t>CMIP01981</t>
  </si>
  <si>
    <t>CMIP01982</t>
  </si>
  <si>
    <t>CMIP01983</t>
  </si>
  <si>
    <t>CMIP01984</t>
  </si>
  <si>
    <t>CMIP01985</t>
  </si>
  <si>
    <t>CMIP01986</t>
  </si>
  <si>
    <t>CMIP01987</t>
  </si>
  <si>
    <t>CMIP01988</t>
  </si>
  <si>
    <t>CMIP01989</t>
  </si>
  <si>
    <t>CMIP01990</t>
  </si>
  <si>
    <t>CMIP01991</t>
  </si>
  <si>
    <t>CMIP01992</t>
  </si>
  <si>
    <t>CMIP01993</t>
  </si>
  <si>
    <t>CMIP01994</t>
  </si>
  <si>
    <t>CMIP01995</t>
  </si>
  <si>
    <t>CMIP01996</t>
  </si>
  <si>
    <t>CMIP01997</t>
  </si>
  <si>
    <t>CMIP01998</t>
  </si>
  <si>
    <t>CMIP01999</t>
  </si>
  <si>
    <t>CMIP02000</t>
  </si>
  <si>
    <t>CMIP02001</t>
  </si>
  <si>
    <t>CMIP02002</t>
  </si>
  <si>
    <t>CMIP02003</t>
  </si>
  <si>
    <t>CMIP02004</t>
  </si>
  <si>
    <t>CMIP02005</t>
  </si>
  <si>
    <t>CMIP02006</t>
  </si>
  <si>
    <t>CMIP02007</t>
  </si>
  <si>
    <t>CMIP02008</t>
  </si>
  <si>
    <t>CMIP02009</t>
  </si>
  <si>
    <t>CMIP02010</t>
  </si>
  <si>
    <t>CMIP02011</t>
  </si>
  <si>
    <t>CMIP02012</t>
  </si>
  <si>
    <t>CMIP02013</t>
  </si>
  <si>
    <t>CMIP02014</t>
  </si>
  <si>
    <t>CMIP02015</t>
  </si>
  <si>
    <t>CMIP02016</t>
  </si>
  <si>
    <t>CMIP02017</t>
  </si>
  <si>
    <t>CMIP02018</t>
  </si>
  <si>
    <t>CMIP02019</t>
  </si>
  <si>
    <t>CMIP02020</t>
  </si>
  <si>
    <t>CMIP02021</t>
  </si>
  <si>
    <t>CMIP02022</t>
  </si>
  <si>
    <t>CMIP02023</t>
  </si>
  <si>
    <t>https://www.impacton.net/news/articleView.html?idxno=6773</t>
    <phoneticPr fontId="49" type="noConversion"/>
  </si>
  <si>
    <t>CMIP02024</t>
    <phoneticPr fontId="49" type="noConversion"/>
  </si>
  <si>
    <t>CMIP02025</t>
    <phoneticPr fontId="49" type="noConversion"/>
  </si>
  <si>
    <t>CMIP02026</t>
    <phoneticPr fontId="49" type="noConversion"/>
  </si>
  <si>
    <t>더 빠르고 저렴하다... 슈퍼물질 '그래핀' 배터리기업, 상용화 초읽기</t>
    <phoneticPr fontId="49" type="noConversion"/>
  </si>
  <si>
    <t>유망한 플라스틱 리사이클링 스타트업 10곳</t>
    <phoneticPr fontId="49" type="noConversion"/>
  </si>
  <si>
    <t>독일, SAF 전략적 생산 노린다…DHL, 사솔, HH2E와 eSAF 생산 계약 맺어</t>
    <phoneticPr fontId="49" type="noConversion"/>
  </si>
  <si>
    <t>20230927</t>
    <phoneticPr fontId="49" type="noConversion"/>
  </si>
  <si>
    <t>09</t>
    <phoneticPr fontId="49" type="noConversion"/>
  </si>
  <si>
    <t>2023</t>
    <phoneticPr fontId="49" type="noConversion"/>
  </si>
  <si>
    <t>27</t>
    <phoneticPr fontId="49" type="noConversion"/>
  </si>
  <si>
    <t>https://www.impacton.net/news/articleView.html?idxno=10021</t>
    <phoneticPr fontId="49" type="noConversion"/>
  </si>
  <si>
    <t>https://www.impacton.net/news/articleView.html?idxno=10020</t>
    <phoneticPr fontId="49" type="noConversion"/>
  </si>
  <si>
    <t>https://www.impacton.net/news/articleView.html?idxno=10019</t>
    <phoneticPr fontId="49" type="noConversion"/>
  </si>
  <si>
    <t>M0252.png</t>
  </si>
  <si>
    <t>M0251.png</t>
  </si>
  <si>
    <t>M0250.png</t>
  </si>
  <si>
    <t>M0249.png</t>
  </si>
  <si>
    <t>M0248.png</t>
  </si>
  <si>
    <t>M0247.png</t>
  </si>
  <si>
    <t>M0246.png</t>
  </si>
  <si>
    <t>M0245.png</t>
  </si>
  <si>
    <t>M0244.png</t>
  </si>
  <si>
    <t>M0243.png</t>
  </si>
  <si>
    <t>M0242.png</t>
  </si>
  <si>
    <t>M0241.png</t>
  </si>
  <si>
    <t>M0240.png</t>
  </si>
  <si>
    <t>M0239.png</t>
  </si>
  <si>
    <t>M0238.png</t>
  </si>
  <si>
    <t>M0237.png</t>
  </si>
  <si>
    <t>M0236.png</t>
  </si>
  <si>
    <t>M0235.png</t>
  </si>
  <si>
    <t>M0234.png</t>
  </si>
  <si>
    <t>M0233.png</t>
  </si>
  <si>
    <t>M0232.png</t>
  </si>
  <si>
    <t>M0231.png</t>
  </si>
  <si>
    <t>M0230.png</t>
  </si>
  <si>
    <t>M0229.png</t>
  </si>
  <si>
    <t>M0228.png</t>
  </si>
  <si>
    <t>M0227.png</t>
  </si>
  <si>
    <t>M0226.png</t>
  </si>
  <si>
    <t>M0225.png</t>
  </si>
  <si>
    <t>M0224.png</t>
  </si>
  <si>
    <t>M0223.png</t>
  </si>
  <si>
    <t>M0222.png</t>
  </si>
  <si>
    <t>M0221.png</t>
  </si>
  <si>
    <t>M0220.png</t>
  </si>
  <si>
    <t>M0219.png</t>
  </si>
  <si>
    <t>M0218.png</t>
  </si>
  <si>
    <t>M0217.png</t>
  </si>
  <si>
    <t>M0216.png</t>
  </si>
  <si>
    <t>M0215.png</t>
  </si>
  <si>
    <t>M0214.png</t>
  </si>
  <si>
    <t>M0213.png</t>
  </si>
  <si>
    <t>M0212.png</t>
  </si>
  <si>
    <t>M0211.png</t>
  </si>
  <si>
    <t>M0210.png</t>
  </si>
  <si>
    <t>M0209.png</t>
  </si>
  <si>
    <t>M0208.png</t>
  </si>
  <si>
    <t>M0207.png</t>
  </si>
  <si>
    <t>M0206.png</t>
  </si>
  <si>
    <t>M0205.png</t>
  </si>
  <si>
    <t>M0204.png</t>
  </si>
  <si>
    <t>M0203.png</t>
  </si>
  <si>
    <t>M0202.png</t>
  </si>
  <si>
    <t>M0201.png</t>
  </si>
  <si>
    <t>M0200.png</t>
  </si>
  <si>
    <t>M0199.png</t>
  </si>
  <si>
    <t>M0198.png</t>
  </si>
  <si>
    <t>M0197.png</t>
  </si>
  <si>
    <t>M0196.png</t>
  </si>
  <si>
    <t>M0195.png</t>
  </si>
  <si>
    <t>M0194.png</t>
  </si>
  <si>
    <t>M0193.png</t>
  </si>
  <si>
    <t>M0192.png</t>
  </si>
  <si>
    <t>M0191.png</t>
  </si>
  <si>
    <t>M0190.png</t>
  </si>
  <si>
    <t>M0189.png</t>
  </si>
  <si>
    <t>M0188.png</t>
  </si>
  <si>
    <t>M0187.png</t>
  </si>
  <si>
    <t>M0186.png</t>
  </si>
  <si>
    <t>M0185.png</t>
  </si>
  <si>
    <t>M0184.png</t>
  </si>
  <si>
    <t>M0183.png</t>
  </si>
  <si>
    <t>M0182.png</t>
  </si>
  <si>
    <t>M0181.png</t>
  </si>
  <si>
    <t>M0180.png</t>
  </si>
  <si>
    <t>M0179.png</t>
  </si>
  <si>
    <t>M0178.png</t>
  </si>
  <si>
    <t>M0177.png</t>
  </si>
  <si>
    <t>M0176.png</t>
  </si>
  <si>
    <t>M0175.png</t>
  </si>
  <si>
    <t>M0174.png</t>
  </si>
  <si>
    <t>M0173.png</t>
  </si>
  <si>
    <t>M0171.png</t>
  </si>
  <si>
    <t>M0170.png</t>
  </si>
  <si>
    <t>M0169.png</t>
  </si>
  <si>
    <t>M0168.png</t>
  </si>
  <si>
    <t>M0167.png</t>
  </si>
  <si>
    <t>M0166.png</t>
  </si>
  <si>
    <t>M0165.png</t>
  </si>
  <si>
    <t>M0164.png</t>
  </si>
  <si>
    <t>M0163.png</t>
  </si>
  <si>
    <t>M0162.png</t>
  </si>
  <si>
    <t>M0161.png</t>
  </si>
  <si>
    <t>M0160.png</t>
  </si>
  <si>
    <t>M0159.png</t>
  </si>
  <si>
    <t>M0158.png</t>
  </si>
  <si>
    <t>M0157.png</t>
  </si>
  <si>
    <t>M0156.png</t>
  </si>
  <si>
    <t>M0155.png</t>
  </si>
  <si>
    <t>M0154.png</t>
  </si>
  <si>
    <t>M0153.png</t>
  </si>
  <si>
    <t>M0152.png</t>
  </si>
  <si>
    <t>M0150.png</t>
  </si>
  <si>
    <t>M0149.png</t>
  </si>
  <si>
    <t>M0148.png</t>
  </si>
  <si>
    <t>M0147.png</t>
  </si>
  <si>
    <t>M0146.png</t>
  </si>
  <si>
    <t>M0145.png</t>
  </si>
  <si>
    <t>M0144.png</t>
  </si>
  <si>
    <t>M0143.png</t>
  </si>
  <si>
    <t>M0142.png</t>
  </si>
  <si>
    <t>M0141.png</t>
  </si>
  <si>
    <t>M0140.png</t>
  </si>
  <si>
    <t>M0139.png</t>
  </si>
  <si>
    <t>M0138.png</t>
  </si>
  <si>
    <t>M0137.png</t>
  </si>
  <si>
    <t>M0136.png</t>
  </si>
  <si>
    <t>M0135.png</t>
  </si>
  <si>
    <t>M0134.png</t>
  </si>
  <si>
    <t>M0133.png</t>
  </si>
  <si>
    <t>M0132.png</t>
  </si>
  <si>
    <t>M0131.png</t>
  </si>
  <si>
    <t>M0130.png</t>
  </si>
  <si>
    <t>M0129.png</t>
  </si>
  <si>
    <t>M0128.png</t>
  </si>
  <si>
    <t>M0127.png</t>
  </si>
  <si>
    <t>M0126.png</t>
  </si>
  <si>
    <t>M0125.png</t>
  </si>
  <si>
    <t>M0124.png</t>
  </si>
  <si>
    <t>M0123.png</t>
  </si>
  <si>
    <t>M0122.png</t>
  </si>
  <si>
    <t>M0121.png</t>
  </si>
  <si>
    <t>M0120.png</t>
  </si>
  <si>
    <t>M0119.png</t>
  </si>
  <si>
    <t>M0118.png</t>
  </si>
  <si>
    <t>M0117.png</t>
  </si>
  <si>
    <t>M0116.png</t>
  </si>
  <si>
    <t>M0115.png</t>
  </si>
  <si>
    <t>M0114.png</t>
  </si>
  <si>
    <t>M0113.png</t>
  </si>
  <si>
    <t>M0112.png</t>
  </si>
  <si>
    <t>M0111.png</t>
  </si>
  <si>
    <t>M0110.png</t>
  </si>
  <si>
    <t>M0109.png</t>
  </si>
  <si>
    <t>M0108.png</t>
  </si>
  <si>
    <t>M0107.png</t>
  </si>
  <si>
    <t>M0106.png</t>
  </si>
  <si>
    <t>M0105.png</t>
  </si>
  <si>
    <t>M0104.png</t>
  </si>
  <si>
    <t>M0103.png</t>
  </si>
  <si>
    <t>M0102.png</t>
  </si>
  <si>
    <t>M0101.png</t>
  </si>
  <si>
    <t>M0099.png</t>
  </si>
  <si>
    <t>M0098.png</t>
  </si>
  <si>
    <t>M0097.png</t>
  </si>
  <si>
    <t>M0096.png</t>
  </si>
  <si>
    <t>M0095.png</t>
  </si>
  <si>
    <t>M0094.png</t>
  </si>
  <si>
    <t>M0093.png</t>
  </si>
  <si>
    <t>M0092.png</t>
  </si>
  <si>
    <t>M0091.png</t>
  </si>
  <si>
    <t>M0090.png</t>
  </si>
  <si>
    <t>M0089.png</t>
  </si>
  <si>
    <t>M0088.png</t>
  </si>
  <si>
    <t>M0087.png</t>
  </si>
  <si>
    <t>M0086.png</t>
  </si>
  <si>
    <t>M0085.png</t>
  </si>
  <si>
    <t>M0084.png</t>
  </si>
  <si>
    <t>M0083.png</t>
  </si>
  <si>
    <t>M0082.png</t>
  </si>
  <si>
    <t>M0081.png</t>
  </si>
  <si>
    <t>M0080.png</t>
  </si>
  <si>
    <t>M0079.png</t>
  </si>
  <si>
    <t>M0078.png</t>
  </si>
  <si>
    <t>M0077.png</t>
  </si>
  <si>
    <t>M0076.png</t>
  </si>
  <si>
    <t>M0075.png</t>
  </si>
  <si>
    <t>M0074.png</t>
  </si>
  <si>
    <t>M0073.png</t>
  </si>
  <si>
    <t>M0072.png</t>
  </si>
  <si>
    <t>M0071.png</t>
  </si>
  <si>
    <t>M0070.png</t>
  </si>
  <si>
    <t>M0069.png</t>
  </si>
  <si>
    <t>M0068.png</t>
  </si>
  <si>
    <t>M0067.png</t>
  </si>
  <si>
    <t>M0066.png</t>
  </si>
  <si>
    <t>M0065.png</t>
  </si>
  <si>
    <t>M0064.png</t>
  </si>
  <si>
    <t>M0063.png</t>
  </si>
  <si>
    <t>M0062.png</t>
  </si>
  <si>
    <t>M0061.png</t>
  </si>
  <si>
    <t>M0059.png</t>
  </si>
  <si>
    <t>M0058.png</t>
  </si>
  <si>
    <t>M0057.png</t>
  </si>
  <si>
    <t>M0056.png</t>
  </si>
  <si>
    <t>M0055.png</t>
  </si>
  <si>
    <t>M0054.png</t>
  </si>
  <si>
    <t>M0053.png</t>
  </si>
  <si>
    <t>M0052.png</t>
  </si>
  <si>
    <t>M0051.png</t>
  </si>
  <si>
    <t>M0050.png</t>
  </si>
  <si>
    <t>M0049.png</t>
  </si>
  <si>
    <t>M0048.png</t>
  </si>
  <si>
    <t>M0047.png</t>
  </si>
  <si>
    <t>M0046.png</t>
  </si>
  <si>
    <t>M0045.png</t>
  </si>
  <si>
    <t>M0044.png</t>
  </si>
  <si>
    <t>M0043.png</t>
  </si>
  <si>
    <t>M0042.png</t>
  </si>
  <si>
    <t>M0041.png</t>
  </si>
  <si>
    <t>M0040.png</t>
  </si>
  <si>
    <t>M0039.png</t>
  </si>
  <si>
    <t>M0038.png</t>
  </si>
  <si>
    <t>M0037.png</t>
  </si>
  <si>
    <t>M0036.png</t>
  </si>
  <si>
    <t>M0035.png</t>
  </si>
  <si>
    <t>M0034.png</t>
  </si>
  <si>
    <t>M0033.png</t>
  </si>
  <si>
    <t>M0032.png</t>
  </si>
  <si>
    <t>M0031.png</t>
  </si>
  <si>
    <t>M0030.png</t>
  </si>
  <si>
    <t>M0029.png</t>
  </si>
  <si>
    <t>M0028.png</t>
  </si>
  <si>
    <t>M0027.png</t>
  </si>
  <si>
    <t>M0026.png</t>
  </si>
  <si>
    <t>M0025.png</t>
  </si>
  <si>
    <t>M0024.png</t>
  </si>
  <si>
    <t>M0023.png</t>
  </si>
  <si>
    <t>M0022.png</t>
  </si>
  <si>
    <t>M0021.png</t>
  </si>
  <si>
    <t>M0020.png</t>
  </si>
  <si>
    <t>M0019.png</t>
  </si>
  <si>
    <t>M0018.png</t>
  </si>
  <si>
    <t>M0017.png</t>
  </si>
  <si>
    <t>M0016.png</t>
  </si>
  <si>
    <t>M0015.png</t>
  </si>
  <si>
    <t>M0014.png</t>
  </si>
  <si>
    <t>ATAC_TP_CD</t>
  </si>
  <si>
    <t>첨부유형코드</t>
  </si>
  <si>
    <t>FILE_PRC_ST_CD</t>
  </si>
  <si>
    <t>파일처리상태코드</t>
  </si>
  <si>
    <t>ORGNL_FILE_NM</t>
  </si>
  <si>
    <t>원본파일명</t>
  </si>
  <si>
    <t>ORGNL_EXTN</t>
  </si>
  <si>
    <t>원본확장자</t>
  </si>
  <si>
    <t>ORGNL_FILE_SZ</t>
  </si>
  <si>
    <t>원본파일크기</t>
  </si>
  <si>
    <t>ORGNL_FILE_FPATH</t>
  </si>
  <si>
    <t>원본파일전체경로</t>
  </si>
  <si>
    <t>CNVN_FILE_NM</t>
  </si>
  <si>
    <t>변환파일명</t>
  </si>
  <si>
    <t>CNVN_EXTN</t>
  </si>
  <si>
    <t>변환확장자</t>
  </si>
  <si>
    <t>CNVN_FILE_SZ</t>
  </si>
  <si>
    <t>변환파일크기</t>
  </si>
  <si>
    <t>CNVN_FILE_FPATH</t>
  </si>
  <si>
    <t>변환파일전체경로</t>
  </si>
  <si>
    <t>TUMNL_FPATH</t>
  </si>
  <si>
    <t>썸네일전체경로</t>
  </si>
  <si>
    <t>M0252</t>
  </si>
  <si>
    <t>M0251</t>
  </si>
  <si>
    <t>M0250</t>
  </si>
  <si>
    <t>M0249</t>
  </si>
  <si>
    <t>M0248</t>
  </si>
  <si>
    <t>M0247</t>
  </si>
  <si>
    <t>M0246</t>
  </si>
  <si>
    <t>M0245</t>
  </si>
  <si>
    <t>M0244</t>
  </si>
  <si>
    <t>M0243</t>
  </si>
  <si>
    <t>M0242</t>
  </si>
  <si>
    <t>M0241</t>
  </si>
  <si>
    <t>M0240</t>
  </si>
  <si>
    <t>M0239</t>
  </si>
  <si>
    <t>M0238</t>
  </si>
  <si>
    <t>M0237</t>
  </si>
  <si>
    <t>M0236</t>
  </si>
  <si>
    <t>M0235</t>
  </si>
  <si>
    <t>M0234</t>
  </si>
  <si>
    <t>M0233</t>
  </si>
  <si>
    <t>M0232</t>
  </si>
  <si>
    <t>M0231</t>
  </si>
  <si>
    <t>M0230</t>
  </si>
  <si>
    <t>M0229</t>
  </si>
  <si>
    <t>M0228</t>
  </si>
  <si>
    <t>M0227</t>
  </si>
  <si>
    <t>M0226</t>
  </si>
  <si>
    <t>M0225</t>
  </si>
  <si>
    <t>M0224</t>
  </si>
  <si>
    <t>M0223</t>
  </si>
  <si>
    <t>M0222</t>
  </si>
  <si>
    <t>M0221</t>
  </si>
  <si>
    <t>M0220</t>
  </si>
  <si>
    <t>M0219</t>
  </si>
  <si>
    <t>M0218</t>
  </si>
  <si>
    <t>M0217</t>
  </si>
  <si>
    <t>M0216</t>
  </si>
  <si>
    <t>M0215</t>
  </si>
  <si>
    <t>M0214</t>
  </si>
  <si>
    <t>M0213</t>
  </si>
  <si>
    <t>M0212</t>
  </si>
  <si>
    <t>M0211</t>
  </si>
  <si>
    <t>M0210</t>
  </si>
  <si>
    <t>M0209</t>
  </si>
  <si>
    <t>M0208</t>
  </si>
  <si>
    <t>M0207</t>
  </si>
  <si>
    <t>M0206</t>
  </si>
  <si>
    <t>M0205</t>
  </si>
  <si>
    <t>M0204</t>
  </si>
  <si>
    <t>M0203</t>
  </si>
  <si>
    <t>M0202</t>
  </si>
  <si>
    <t>M0201</t>
  </si>
  <si>
    <t>M0200</t>
  </si>
  <si>
    <t>M0199</t>
  </si>
  <si>
    <t>M0198</t>
  </si>
  <si>
    <t>M0197</t>
  </si>
  <si>
    <t>M0196</t>
  </si>
  <si>
    <t>M0195</t>
  </si>
  <si>
    <t>png</t>
    <phoneticPr fontId="49" type="noConversion"/>
  </si>
  <si>
    <t>/esg/thumbnail/M0014.png</t>
  </si>
  <si>
    <t>/esg/thumbnail/M0015.png</t>
  </si>
  <si>
    <t>/esg/thumbnail/M0016.png</t>
  </si>
  <si>
    <t>/esg/thumbnail/M0017.png</t>
  </si>
  <si>
    <t>/esg/thumbnail/M0018.png</t>
  </si>
  <si>
    <t>/esg/thumbnail/M0019.png</t>
  </si>
  <si>
    <t>/esg/thumbnail/M0020.png</t>
  </si>
  <si>
    <t>/esg/thumbnail/M0021.png</t>
  </si>
  <si>
    <t>/esg/thumbnail/M0022.png</t>
  </si>
  <si>
    <t>/esg/thumbnail/M0023.png</t>
  </si>
  <si>
    <t>/esg/thumbnail/M0024.png</t>
  </si>
  <si>
    <t>/esg/thumbnail/M0025.png</t>
  </si>
  <si>
    <t>/esg/thumbnail/M0026.png</t>
  </si>
  <si>
    <t>/esg/thumbnail/M0027.png</t>
  </si>
  <si>
    <t>/esg/thumbnail/M0028.png</t>
  </si>
  <si>
    <t>/esg/thumbnail/M0029.png</t>
  </si>
  <si>
    <t>/esg/thumbnail/M0030.png</t>
  </si>
  <si>
    <t>/esg/thumbnail/M0031.png</t>
  </si>
  <si>
    <t>/esg/thumbnail/M0032.png</t>
  </si>
  <si>
    <t>/esg/thumbnail/M0033.png</t>
  </si>
  <si>
    <t>/esg/thumbnail/M0034.png</t>
  </si>
  <si>
    <t>/esg/thumbnail/M0035.png</t>
  </si>
  <si>
    <t>/esg/thumbnail/M0036.png</t>
  </si>
  <si>
    <t>/esg/thumbnail/M0037.png</t>
  </si>
  <si>
    <t>/esg/thumbnail/M0038.png</t>
  </si>
  <si>
    <t>/esg/thumbnail/M0039.png</t>
  </si>
  <si>
    <t>/esg/thumbnail/M0040.png</t>
  </si>
  <si>
    <t>/esg/thumbnail/M0041.png</t>
  </si>
  <si>
    <t>/esg/thumbnail/M0042.png</t>
  </si>
  <si>
    <t>/esg/thumbnail/M0043.png</t>
  </si>
  <si>
    <t>/esg/thumbnail/M0044.png</t>
  </si>
  <si>
    <t>/esg/thumbnail/M0045.png</t>
  </si>
  <si>
    <t>/esg/thumbnail/M0046.png</t>
  </si>
  <si>
    <t>/esg/thumbnail/M0047.png</t>
  </si>
  <si>
    <t>/esg/thumbnail/M0048.png</t>
  </si>
  <si>
    <t>/esg/thumbnail/M0049.png</t>
  </si>
  <si>
    <t>/esg/thumbnail/M0050.png</t>
  </si>
  <si>
    <t>/esg/thumbnail/M0051.png</t>
  </si>
  <si>
    <t>/esg/thumbnail/M0052.png</t>
  </si>
  <si>
    <t>/esg/thumbnail/M0053.png</t>
  </si>
  <si>
    <t>/esg/thumbnail/M0054.png</t>
  </si>
  <si>
    <t>/esg/thumbnail/M0055.png</t>
  </si>
  <si>
    <t>/esg/thumbnail/M0056.png</t>
  </si>
  <si>
    <t>/esg/thumbnail/M0057.png</t>
  </si>
  <si>
    <t>/esg/thumbnail/M0058.png</t>
  </si>
  <si>
    <t>/esg/thumbnail/M0059.png</t>
  </si>
  <si>
    <t>/esg/thumbnail/M0061.png</t>
  </si>
  <si>
    <t>/esg/thumbnail/M0062.png</t>
  </si>
  <si>
    <t>/esg/thumbnail/M0063.png</t>
  </si>
  <si>
    <t>/esg/thumbnail/M0064.png</t>
  </si>
  <si>
    <t>/esg/thumbnail/M0065.png</t>
  </si>
  <si>
    <t>/esg/thumbnail/M0066.png</t>
  </si>
  <si>
    <t>/esg/thumbnail/M0067.png</t>
  </si>
  <si>
    <t>/esg/thumbnail/M0068.png</t>
  </si>
  <si>
    <t>/esg/thumbnail/M0069.png</t>
  </si>
  <si>
    <t>/esg/thumbnail/M0070.png</t>
  </si>
  <si>
    <t>/esg/thumbnail/M0071.png</t>
  </si>
  <si>
    <t>/esg/thumbnail/M0072.png</t>
  </si>
  <si>
    <t>/esg/thumbnail/M0073.png</t>
  </si>
  <si>
    <t>/esg/thumbnail/M0074.png</t>
  </si>
  <si>
    <t>/esg/thumbnail/M0075.png</t>
  </si>
  <si>
    <t>/esg/thumbnail/M0076.png</t>
  </si>
  <si>
    <t>/esg/thumbnail/M0077.png</t>
  </si>
  <si>
    <t>/esg/thumbnail/M0078.png</t>
  </si>
  <si>
    <t>/esg/thumbnail/M0079.png</t>
  </si>
  <si>
    <t>/esg/thumbnail/M0080.png</t>
  </si>
  <si>
    <t>/esg/thumbnail/M0081.png</t>
  </si>
  <si>
    <t>/esg/thumbnail/M0082.png</t>
  </si>
  <si>
    <t>/esg/thumbnail/M0083.png</t>
  </si>
  <si>
    <t>/esg/thumbnail/M0084.png</t>
  </si>
  <si>
    <t>/esg/thumbnail/M0085.png</t>
  </si>
  <si>
    <t>/esg/thumbnail/M0086.png</t>
  </si>
  <si>
    <t>/esg/thumbnail/M0087.png</t>
  </si>
  <si>
    <t>/esg/thumbnail/M0088.png</t>
  </si>
  <si>
    <t>/esg/thumbnail/M0089.png</t>
  </si>
  <si>
    <t>/esg/thumbnail/M0090.png</t>
  </si>
  <si>
    <t>/esg/thumbnail/M0091.png</t>
  </si>
  <si>
    <t>/esg/thumbnail/M0092.png</t>
  </si>
  <si>
    <t>/esg/thumbnail/M0093.png</t>
  </si>
  <si>
    <t>/esg/thumbnail/M0094.png</t>
  </si>
  <si>
    <t>/esg/thumbnail/M0095.png</t>
  </si>
  <si>
    <t>/esg/thumbnail/M0096.png</t>
  </si>
  <si>
    <t>/esg/thumbnail/M0097.png</t>
  </si>
  <si>
    <t>/esg/thumbnail/M0098.png</t>
  </si>
  <si>
    <t>/esg/thumbnail/M0099.png</t>
  </si>
  <si>
    <t>/esg/thumbnail/M0101.png</t>
  </si>
  <si>
    <t>/esg/thumbnail/M0102.png</t>
  </si>
  <si>
    <t>/esg/thumbnail/M0103.png</t>
  </si>
  <si>
    <t>/esg/thumbnail/M0104.png</t>
  </si>
  <si>
    <t>/esg/thumbnail/M0105.png</t>
  </si>
  <si>
    <t>/esg/thumbnail/M0106.png</t>
  </si>
  <si>
    <t>/esg/thumbnail/M0107.png</t>
  </si>
  <si>
    <t>/esg/thumbnail/M0108.png</t>
  </si>
  <si>
    <t>/esg/thumbnail/M0109.png</t>
  </si>
  <si>
    <t>/esg/thumbnail/M0110.png</t>
  </si>
  <si>
    <t>/esg/thumbnail/M0111.png</t>
  </si>
  <si>
    <t>/esg/thumbnail/M0112.png</t>
  </si>
  <si>
    <t>/esg/thumbnail/M0113.png</t>
  </si>
  <si>
    <t>/esg/thumbnail/M0114.png</t>
  </si>
  <si>
    <t>/esg/thumbnail/M0115.png</t>
  </si>
  <si>
    <t>/esg/thumbnail/M0116.png</t>
  </si>
  <si>
    <t>/esg/thumbnail/M0117.png</t>
  </si>
  <si>
    <t>/esg/thumbnail/M0118.png</t>
  </si>
  <si>
    <t>/esg/thumbnail/M0119.png</t>
  </si>
  <si>
    <t>/esg/thumbnail/M0120.png</t>
  </si>
  <si>
    <t>/esg/thumbnail/M0121.png</t>
  </si>
  <si>
    <t>/esg/thumbnail/M0122.png</t>
  </si>
  <si>
    <t>/esg/thumbnail/M0123.png</t>
  </si>
  <si>
    <t>/esg/thumbnail/M0124.png</t>
  </si>
  <si>
    <t>/esg/thumbnail/M0125.png</t>
  </si>
  <si>
    <t>/esg/thumbnail/M0126.png</t>
  </si>
  <si>
    <t>/esg/thumbnail/M0127.png</t>
  </si>
  <si>
    <t>/esg/thumbnail/M0128.png</t>
  </si>
  <si>
    <t>/esg/thumbnail/M0129.png</t>
  </si>
  <si>
    <t>/esg/thumbnail/M0130.png</t>
  </si>
  <si>
    <t>/esg/thumbnail/M0131.png</t>
  </si>
  <si>
    <t>/esg/thumbnail/M0132.png</t>
  </si>
  <si>
    <t>/esg/thumbnail/M0133.png</t>
  </si>
  <si>
    <t>/esg/thumbnail/M0134.png</t>
  </si>
  <si>
    <t>/esg/thumbnail/M0135.png</t>
  </si>
  <si>
    <t>/esg/thumbnail/M0136.png</t>
  </si>
  <si>
    <t>/esg/thumbnail/M0137.png</t>
  </si>
  <si>
    <t>/esg/thumbnail/M0138.png</t>
  </si>
  <si>
    <t>/esg/thumbnail/M0139.png</t>
  </si>
  <si>
    <t>/esg/thumbnail/M0140.png</t>
  </si>
  <si>
    <t>/esg/thumbnail/M0141.png</t>
  </si>
  <si>
    <t>/esg/thumbnail/M0142.png</t>
  </si>
  <si>
    <t>/esg/thumbnail/M0143.png</t>
  </si>
  <si>
    <t>/esg/thumbnail/M0144.png</t>
  </si>
  <si>
    <t>/esg/thumbnail/M0145.png</t>
  </si>
  <si>
    <t>/esg/thumbnail/M0146.png</t>
  </si>
  <si>
    <t>/esg/thumbnail/M0147.png</t>
  </si>
  <si>
    <t>/esg/thumbnail/M0148.png</t>
  </si>
  <si>
    <t>/esg/thumbnail/M0149.png</t>
  </si>
  <si>
    <t>/esg/thumbnail/M0150.png</t>
  </si>
  <si>
    <t>/esg/thumbnail/M0152.png</t>
  </si>
  <si>
    <t>/esg/thumbnail/M0153.png</t>
  </si>
  <si>
    <t>/esg/thumbnail/M0154.png</t>
  </si>
  <si>
    <t>/esg/thumbnail/M0155.png</t>
  </si>
  <si>
    <t>/esg/thumbnail/M0156.png</t>
  </si>
  <si>
    <t>/esg/thumbnail/M0157.png</t>
  </si>
  <si>
    <t>/esg/thumbnail/M0158.png</t>
  </si>
  <si>
    <t>/esg/thumbnail/M0159.png</t>
  </si>
  <si>
    <t>/esg/thumbnail/M0160.png</t>
  </si>
  <si>
    <t>/esg/thumbnail/M0161.png</t>
  </si>
  <si>
    <t>/esg/thumbnail/M0162.png</t>
  </si>
  <si>
    <t>/esg/thumbnail/M0163.png</t>
  </si>
  <si>
    <t>/esg/thumbnail/M0164.png</t>
  </si>
  <si>
    <t>/esg/thumbnail/M0165.png</t>
  </si>
  <si>
    <t>/esg/thumbnail/M0166.png</t>
  </si>
  <si>
    <t>/esg/thumbnail/M0167.png</t>
  </si>
  <si>
    <t>/esg/thumbnail/M0168.png</t>
  </si>
  <si>
    <t>/esg/thumbnail/M0169.png</t>
  </si>
  <si>
    <t>/esg/thumbnail/M0170.png</t>
  </si>
  <si>
    <t>/esg/thumbnail/M0171.png</t>
  </si>
  <si>
    <t>/esg/thumbnail/M0173.png</t>
  </si>
  <si>
    <t>/esg/thumbnail/M0174.png</t>
  </si>
  <si>
    <t>/esg/thumbnail/M0175.png</t>
  </si>
  <si>
    <t>/esg/thumbnail/M0176.png</t>
  </si>
  <si>
    <t>/esg/thumbnail/M0177.png</t>
  </si>
  <si>
    <t>/esg/thumbnail/M0178.png</t>
  </si>
  <si>
    <t>/esg/thumbnail/M0179.png</t>
  </si>
  <si>
    <t>/esg/thumbnail/M0180.png</t>
  </si>
  <si>
    <t>/esg/thumbnail/M0181.png</t>
  </si>
  <si>
    <t>/esg/thumbnail/M0182.png</t>
  </si>
  <si>
    <t>/esg/thumbnail/M0183.png</t>
  </si>
  <si>
    <t>/esg/thumbnail/M0184.png</t>
  </si>
  <si>
    <t>/esg/thumbnail/M0185.png</t>
  </si>
  <si>
    <t>/esg/thumbnail/M0186.png</t>
  </si>
  <si>
    <t>/esg/thumbnail/M0187.png</t>
  </si>
  <si>
    <t>/esg/thumbnail/M0188.png</t>
  </si>
  <si>
    <t>/esg/thumbnail/M0189.png</t>
  </si>
  <si>
    <t>/esg/thumbnail/M0190.png</t>
  </si>
  <si>
    <t>/esg/thumbnail/M0191.png</t>
  </si>
  <si>
    <t>/esg/thumbnail/M0192.png</t>
  </si>
  <si>
    <t>/esg/thumbnail/M0193.png</t>
  </si>
  <si>
    <t>/esg/thumbnail/M0194.png</t>
  </si>
  <si>
    <t>/esg/thumbnail/M0195.png</t>
  </si>
  <si>
    <t>/esg/thumbnail/M0196.png</t>
  </si>
  <si>
    <t>/esg/thumbnail/M0197.png</t>
  </si>
  <si>
    <t>/esg/thumbnail/M0198.png</t>
  </si>
  <si>
    <t>/esg/thumbnail/M0199.png</t>
  </si>
  <si>
    <t>/esg/thumbnail/M0200.png</t>
  </si>
  <si>
    <t>/esg/thumbnail/M0201.png</t>
  </si>
  <si>
    <t>/esg/thumbnail/M0202.png</t>
  </si>
  <si>
    <t>/esg/thumbnail/M0203.png</t>
  </si>
  <si>
    <t>/esg/thumbnail/M0204.png</t>
  </si>
  <si>
    <t>/esg/thumbnail/M0205.png</t>
  </si>
  <si>
    <t>/esg/thumbnail/M0206.png</t>
  </si>
  <si>
    <t>/esg/thumbnail/M0207.png</t>
  </si>
  <si>
    <t>/esg/thumbnail/M0208.png</t>
  </si>
  <si>
    <t>/esg/thumbnail/M0209.png</t>
  </si>
  <si>
    <t>/esg/thumbnail/M0210.png</t>
  </si>
  <si>
    <t>/esg/thumbnail/M0211.png</t>
  </si>
  <si>
    <t>/esg/thumbnail/M0212.png</t>
  </si>
  <si>
    <t>/esg/thumbnail/M0213.png</t>
  </si>
  <si>
    <t>/esg/thumbnail/M0214.png</t>
  </si>
  <si>
    <t>/esg/thumbnail/M0215.png</t>
  </si>
  <si>
    <t>/esg/thumbnail/M0216.png</t>
  </si>
  <si>
    <t>/esg/thumbnail/M0217.png</t>
  </si>
  <si>
    <t>/esg/thumbnail/M0218.png</t>
  </si>
  <si>
    <t>/esg/thumbnail/M0219.png</t>
  </si>
  <si>
    <t>/esg/thumbnail/M0220.png</t>
  </si>
  <si>
    <t>/esg/thumbnail/M0221.png</t>
  </si>
  <si>
    <t>/esg/thumbnail/M0222.png</t>
  </si>
  <si>
    <t>/esg/thumbnail/M0223.png</t>
  </si>
  <si>
    <t>/esg/thumbnail/M0224.png</t>
  </si>
  <si>
    <t>/esg/thumbnail/M0225.png</t>
  </si>
  <si>
    <t>/esg/thumbnail/M0226.png</t>
  </si>
  <si>
    <t>/esg/thumbnail/M0227.png</t>
  </si>
  <si>
    <t>/esg/thumbnail/M0228.png</t>
  </si>
  <si>
    <t>/esg/thumbnail/M0229.png</t>
  </si>
  <si>
    <t>/esg/thumbnail/M0230.png</t>
  </si>
  <si>
    <t>/esg/thumbnail/M0231.png</t>
  </si>
  <si>
    <t>/esg/thumbnail/M0232.png</t>
  </si>
  <si>
    <t>/esg/thumbnail/M0233.png</t>
  </si>
  <si>
    <t>/esg/thumbnail/M0234.png</t>
  </si>
  <si>
    <t>/esg/thumbnail/M0235.png</t>
  </si>
  <si>
    <t>/esg/thumbnail/M0236.png</t>
  </si>
  <si>
    <t>/esg/thumbnail/M0237.png</t>
  </si>
  <si>
    <t>/esg/thumbnail/M0238.png</t>
  </si>
  <si>
    <t>/esg/thumbnail/M0239.png</t>
  </si>
  <si>
    <t>/esg/thumbnail/M0240.png</t>
  </si>
  <si>
    <t>/esg/thumbnail/M0241.png</t>
  </si>
  <si>
    <t>/esg/thumbnail/M0242.png</t>
  </si>
  <si>
    <t>/esg/thumbnail/M0243.png</t>
  </si>
  <si>
    <t>/esg/thumbnail/M0244.png</t>
  </si>
  <si>
    <t>/esg/thumbnail/M0245.png</t>
  </si>
  <si>
    <t>/esg/thumbnail/M0246.png</t>
  </si>
  <si>
    <t>/esg/thumbnail/M0247.png</t>
  </si>
  <si>
    <t>/esg/thumbnail/M0248.png</t>
  </si>
  <si>
    <t>/esg/thumbnail/M0249.png</t>
  </si>
  <si>
    <t>/esg/thumbnail/M0250.png</t>
  </si>
  <si>
    <t>/esg/thumbnail/M0251.png</t>
  </si>
  <si>
    <t>/esg/thumbnail/M0252.png</t>
  </si>
  <si>
    <t>D0974.png</t>
  </si>
  <si>
    <t>D0973.png</t>
  </si>
  <si>
    <t>D0972.png</t>
  </si>
  <si>
    <t>D0971.png</t>
  </si>
  <si>
    <t>D0970.png</t>
  </si>
  <si>
    <t>D0969.png</t>
  </si>
  <si>
    <t>D0968.png</t>
  </si>
  <si>
    <t>D0967.png</t>
  </si>
  <si>
    <t>D0966.png</t>
  </si>
  <si>
    <t>D0965.png</t>
  </si>
  <si>
    <t>D0964.png</t>
  </si>
  <si>
    <t>D0963.png</t>
  </si>
  <si>
    <t>D0962.png</t>
  </si>
  <si>
    <t>D0961.png</t>
  </si>
  <si>
    <t>D0960.png</t>
  </si>
  <si>
    <t>D0959.png</t>
  </si>
  <si>
    <t>D0956.png</t>
  </si>
  <si>
    <t>D0665.png</t>
  </si>
  <si>
    <t>D0664.png</t>
  </si>
  <si>
    <t>D0663.png</t>
  </si>
  <si>
    <t>D0662.png</t>
  </si>
  <si>
    <t>D0661.png</t>
  </si>
  <si>
    <t>D0660.png</t>
  </si>
  <si>
    <t>D0659.png</t>
  </si>
  <si>
    <t>D0658.png</t>
  </si>
  <si>
    <t>D0657.png</t>
  </si>
  <si>
    <t>D0656.png</t>
  </si>
  <si>
    <t>D0655.png</t>
  </si>
  <si>
    <t>D0654.png</t>
  </si>
  <si>
    <t>D0653.png</t>
  </si>
  <si>
    <t>D0652.png</t>
  </si>
  <si>
    <t>D0651.png</t>
  </si>
  <si>
    <t>D0650.png</t>
  </si>
  <si>
    <t>D0649.png</t>
  </si>
  <si>
    <t>D0648.png</t>
  </si>
  <si>
    <t>D0647.png</t>
  </si>
  <si>
    <t>D0646.png</t>
  </si>
  <si>
    <t>D0645.png</t>
  </si>
  <si>
    <t>D0644.png</t>
  </si>
  <si>
    <t>D0643.png</t>
  </si>
  <si>
    <t>D0642.png</t>
  </si>
  <si>
    <t>D0978.png</t>
  </si>
  <si>
    <t>D0975.png</t>
  </si>
  <si>
    <t>D0923.png</t>
  </si>
  <si>
    <t>D0693.png</t>
  </si>
  <si>
    <t>D0688.png</t>
  </si>
  <si>
    <t>D0687.png</t>
  </si>
  <si>
    <t>D0683.png</t>
  </si>
  <si>
    <t>D0666.png</t>
  </si>
  <si>
    <t>D0460.png</t>
  </si>
  <si>
    <t>/esg/thumbnail/D0460.png</t>
  </si>
  <si>
    <t>/esg/thumbnail/D0642.png</t>
  </si>
  <si>
    <t>/esg/thumbnail/D0643.png</t>
  </si>
  <si>
    <t>/esg/thumbnail/D0644.png</t>
  </si>
  <si>
    <t>/esg/thumbnail/D0645.png</t>
  </si>
  <si>
    <t>/esg/thumbnail/D0646.png</t>
  </si>
  <si>
    <t>/esg/thumbnail/D0647.png</t>
  </si>
  <si>
    <t>/esg/thumbnail/D0648.png</t>
  </si>
  <si>
    <t>/esg/thumbnail/D0649.png</t>
  </si>
  <si>
    <t>/esg/thumbnail/D0650.png</t>
  </si>
  <si>
    <t>/esg/thumbnail/D0651.png</t>
  </si>
  <si>
    <t>/esg/thumbnail/D0652.png</t>
  </si>
  <si>
    <t>/esg/thumbnail/D0653.png</t>
  </si>
  <si>
    <t>/esg/thumbnail/D0654.png</t>
  </si>
  <si>
    <t>/esg/thumbnail/D0655.png</t>
  </si>
  <si>
    <t>/esg/thumbnail/D0656.png</t>
  </si>
  <si>
    <t>/esg/thumbnail/D0657.png</t>
  </si>
  <si>
    <t>/esg/thumbnail/D0658.png</t>
  </si>
  <si>
    <t>/esg/thumbnail/D0659.png</t>
  </si>
  <si>
    <t>/esg/thumbnail/D0660.png</t>
  </si>
  <si>
    <t>/esg/thumbnail/D0661.png</t>
  </si>
  <si>
    <t>/esg/thumbnail/D0662.png</t>
  </si>
  <si>
    <t>/esg/thumbnail/D0663.png</t>
  </si>
  <si>
    <t>/esg/thumbnail/D0664.png</t>
  </si>
  <si>
    <t>/esg/thumbnail/D0665.png</t>
  </si>
  <si>
    <t>/esg/thumbnail/D0666.png</t>
  </si>
  <si>
    <t>/esg/thumbnail/D0683.png</t>
  </si>
  <si>
    <t>/esg/thumbnail/D0687.png</t>
  </si>
  <si>
    <t>/esg/thumbnail/D0688.png</t>
  </si>
  <si>
    <t>/esg/thumbnail/D0693.png</t>
  </si>
  <si>
    <t>/esg/thumbnail/D0923.png</t>
  </si>
  <si>
    <t>/esg/thumbnail/D0956.png</t>
  </si>
  <si>
    <t>/esg/thumbnail/D0959.png</t>
  </si>
  <si>
    <t>/esg/thumbnail/D0960.png</t>
  </si>
  <si>
    <t>/esg/thumbnail/D0961.png</t>
  </si>
  <si>
    <t>/esg/thumbnail/D0962.png</t>
  </si>
  <si>
    <t>/esg/thumbnail/D0963.png</t>
  </si>
  <si>
    <t>/esg/thumbnail/D0964.png</t>
  </si>
  <si>
    <t>/esg/thumbnail/D0965.png</t>
  </si>
  <si>
    <t>/esg/thumbnail/D0966.png</t>
  </si>
  <si>
    <t>/esg/thumbnail/D0967.png</t>
  </si>
  <si>
    <t>/esg/thumbnail/D0968.png</t>
  </si>
  <si>
    <t>/esg/thumbnail/D0969.png</t>
  </si>
  <si>
    <t>/esg/thumbnail/D0970.png</t>
  </si>
  <si>
    <t>/esg/thumbnail/D0971.png</t>
  </si>
  <si>
    <t>/esg/thumbnail/D0972.png</t>
  </si>
  <si>
    <t>/esg/thumbnail/D0973.png</t>
  </si>
  <si>
    <t>/esg/thumbnail/D0974.png</t>
  </si>
  <si>
    <t>/esg/thumbnail/D0975.png</t>
  </si>
  <si>
    <t>/esg/thumbnail/D0978.png</t>
  </si>
  <si>
    <t>M0189_1</t>
  </si>
  <si>
    <t>M0189_2</t>
  </si>
  <si>
    <t>M0189_3</t>
  </si>
  <si>
    <t>M0189_4</t>
  </si>
  <si>
    <t>M0189_5</t>
  </si>
  <si>
    <t>M0190_1</t>
  </si>
  <si>
    <t>M0190_2</t>
  </si>
  <si>
    <t>M0190_3</t>
  </si>
  <si>
    <t>M0190_4</t>
  </si>
  <si>
    <t>M0190_5</t>
  </si>
  <si>
    <t>M0190_6</t>
  </si>
  <si>
    <t>M0190_7</t>
  </si>
  <si>
    <t>M0191_1</t>
  </si>
  <si>
    <t>M0191_2</t>
  </si>
  <si>
    <t>M0191_3</t>
  </si>
  <si>
    <t>M0191_4</t>
  </si>
  <si>
    <t>M0192_1</t>
  </si>
  <si>
    <t>M0192_2</t>
  </si>
  <si>
    <t>M0192_3</t>
  </si>
  <si>
    <t>M0192_4</t>
  </si>
  <si>
    <t>M0193_1</t>
  </si>
  <si>
    <t>M0193_2</t>
  </si>
  <si>
    <t>M0193_3</t>
  </si>
  <si>
    <t>M0193_4</t>
  </si>
  <si>
    <t>M0193_5</t>
  </si>
  <si>
    <t>M0194_1</t>
  </si>
  <si>
    <t>M0194_2</t>
  </si>
  <si>
    <t>M0194_3</t>
  </si>
  <si>
    <t>M0194_4</t>
  </si>
  <si>
    <t>M0194_5</t>
  </si>
  <si>
    <t>M0194_6</t>
  </si>
  <si>
    <t>mp4</t>
  </si>
  <si>
    <t>mp4</t>
    <phoneticPr fontId="49" type="noConversion"/>
  </si>
  <si>
    <t>M0174.mp4</t>
  </si>
  <si>
    <t>M0175.mp4</t>
  </si>
  <si>
    <t>M0176.mp4</t>
  </si>
  <si>
    <t>M0177.mp4</t>
  </si>
  <si>
    <t>M0178.mp4</t>
  </si>
  <si>
    <t>M0179.mp4</t>
  </si>
  <si>
    <t>M0180.mp4</t>
  </si>
  <si>
    <t>M0181.mp4</t>
  </si>
  <si>
    <t>M0182.mp4</t>
  </si>
  <si>
    <t>M0183.mp4</t>
  </si>
  <si>
    <t>M0184.mp4</t>
  </si>
  <si>
    <t>M0185.mp4</t>
  </si>
  <si>
    <t>M0186.mp4</t>
  </si>
  <si>
    <t>M0189_1.mp4</t>
  </si>
  <si>
    <t>M0189_2.mp4</t>
  </si>
  <si>
    <t>M0189_3.mp4</t>
  </si>
  <si>
    <t>M0189_4.mp4</t>
  </si>
  <si>
    <t>M0189_5.mp4</t>
  </si>
  <si>
    <t>M0190_1.mp4</t>
  </si>
  <si>
    <t>M0190_2.mp4</t>
  </si>
  <si>
    <t>M0190_3.mp4</t>
  </si>
  <si>
    <t>M0190_4.mp4</t>
  </si>
  <si>
    <t>M0190_5.mp4</t>
  </si>
  <si>
    <t>M0190_6.mp4</t>
  </si>
  <si>
    <t>M0190_7.mp4</t>
  </si>
  <si>
    <t>M0191_1.mp4</t>
  </si>
  <si>
    <t>M0191_2.mp4</t>
  </si>
  <si>
    <t>M0191_3.mp4</t>
  </si>
  <si>
    <t>M0191_4.mp4</t>
  </si>
  <si>
    <t>M0192_1.mp4</t>
  </si>
  <si>
    <t>M0192_2.mp4</t>
  </si>
  <si>
    <t>M0192_3.mp4</t>
  </si>
  <si>
    <t>M0192_4.mp4</t>
  </si>
  <si>
    <t>M0193_1.mp4</t>
  </si>
  <si>
    <t>M0193_2.mp4</t>
  </si>
  <si>
    <t>M0193_3.mp4</t>
  </si>
  <si>
    <t>M0193_4.mp4</t>
  </si>
  <si>
    <t>M0193_5.mp4</t>
  </si>
  <si>
    <t>M0194_1.mp4</t>
  </si>
  <si>
    <t>M0194_2.mp4</t>
  </si>
  <si>
    <t>M0194_3.mp4</t>
  </si>
  <si>
    <t>M0194_4.mp4</t>
  </si>
  <si>
    <t>M0194_5.mp4</t>
  </si>
  <si>
    <t>M0194_6.mp4</t>
  </si>
  <si>
    <t>M0189</t>
    <phoneticPr fontId="49" type="noConversion"/>
  </si>
  <si>
    <t>M0190</t>
    <phoneticPr fontId="49" type="noConversion"/>
  </si>
  <si>
    <t>M0191</t>
    <phoneticPr fontId="49" type="noConversion"/>
  </si>
  <si>
    <t>M0192</t>
    <phoneticPr fontId="49" type="noConversion"/>
  </si>
  <si>
    <t>M0193</t>
    <phoneticPr fontId="49" type="noConversion"/>
  </si>
  <si>
    <t>M0194</t>
    <phoneticPr fontId="49" type="noConversion"/>
  </si>
  <si>
    <t>https://samilesg.blob.core.windows.net/esg/epub/D0001</t>
  </si>
  <si>
    <t>https://samilesg.blob.core.windows.net/esg/epub/D0008</t>
  </si>
  <si>
    <t>https://samilesg.blob.core.windows.net/esg/epub/D0009</t>
  </si>
  <si>
    <t>https://samilesg.blob.core.windows.net/esg/epub/D0010</t>
  </si>
  <si>
    <t>https://samilesg.blob.core.windows.net/esg/epub/D0011</t>
  </si>
  <si>
    <t>https://samilesg.blob.core.windows.net/esg/epub/D0012</t>
  </si>
  <si>
    <t>https://samilesg.blob.core.windows.net/esg/epub/D0013</t>
  </si>
  <si>
    <t>https://samilesg.blob.core.windows.net/esg/epub/D0014</t>
  </si>
  <si>
    <t>https://samilesg.blob.core.windows.net/esg/epub/D0015</t>
  </si>
  <si>
    <t>https://samilesg.blob.core.windows.net/esg/epub/D0016</t>
  </si>
  <si>
    <t>https://samilesg.blob.core.windows.net/esg/epub/D0017</t>
  </si>
  <si>
    <t>https://samilesg.blob.core.windows.net/esg/epub/D0018</t>
  </si>
  <si>
    <t>https://samilesg.blob.core.windows.net/esg/epub/D0019</t>
  </si>
  <si>
    <t>https://samilesg.blob.core.windows.net/esg/epub/D0020</t>
  </si>
  <si>
    <t>https://samilesg.blob.core.windows.net/esg/epub/D0021</t>
  </si>
  <si>
    <t>https://samilesg.blob.core.windows.net/esg/epub/D0022</t>
  </si>
  <si>
    <t>https://samilesg.blob.core.windows.net/esg/epub/D0023</t>
  </si>
  <si>
    <t>https://samilesg.blob.core.windows.net/esg/epub/D0024</t>
  </si>
  <si>
    <t>https://samilesg.blob.core.windows.net/esg/epub/D0025</t>
  </si>
  <si>
    <t>https://samilesg.blob.core.windows.net/esg/epub/D0026</t>
  </si>
  <si>
    <t>https://samilesg.blob.core.windows.net/esg/epub/D0027</t>
  </si>
  <si>
    <t>https://samilesg.blob.core.windows.net/esg/epub/D0028</t>
  </si>
  <si>
    <t>https://samilesg.blob.core.windows.net/esg/epub/D0029</t>
  </si>
  <si>
    <t>https://samilesg.blob.core.windows.net/esg/epub/D0030</t>
  </si>
  <si>
    <t>https://samilesg.blob.core.windows.net/esg/epub/D0031</t>
  </si>
  <si>
    <t>https://samilesg.blob.core.windows.net/esg/epub/D0032</t>
  </si>
  <si>
    <t>https://samilesg.blob.core.windows.net/esg/epub/D0033</t>
  </si>
  <si>
    <t>https://samilesg.blob.core.windows.net/esg/epub/D0034</t>
  </si>
  <si>
    <t>https://samilesg.blob.core.windows.net/esg/epub/D0035</t>
  </si>
  <si>
    <t>https://samilesg.blob.core.windows.net/esg/epub/D0036</t>
  </si>
  <si>
    <t>https://samilesg.blob.core.windows.net/esg/epub/D0037</t>
  </si>
  <si>
    <t>https://samilesg.blob.core.windows.net/esg/epub/D0038</t>
  </si>
  <si>
    <t>https://samilesg.blob.core.windows.net/esg/epub/D0039</t>
  </si>
  <si>
    <t>https://samilesg.blob.core.windows.net/esg/epub/D0040</t>
  </si>
  <si>
    <t>https://samilesg.blob.core.windows.net/esg/epub/D0041</t>
  </si>
  <si>
    <t>https://samilesg.blob.core.windows.net/esg/epub/D0042</t>
  </si>
  <si>
    <t>https://samilesg.blob.core.windows.net/esg/epub/D0043</t>
  </si>
  <si>
    <t>https://samilesg.blob.core.windows.net/esg/epub/D0044</t>
  </si>
  <si>
    <t>https://samilesg.blob.core.windows.net/esg/epub/D0045</t>
  </si>
  <si>
    <t>https://samilesg.blob.core.windows.net/esg/epub/D0046</t>
  </si>
  <si>
    <t>https://samilesg.blob.core.windows.net/esg/epub/D0047</t>
  </si>
  <si>
    <t>https://samilesg.blob.core.windows.net/esg/epub/D0048</t>
  </si>
  <si>
    <t>https://samilesg.blob.core.windows.net/esg/epub/D0049</t>
  </si>
  <si>
    <t>https://samilesg.blob.core.windows.net/esg/epub/D0050</t>
  </si>
  <si>
    <t>https://samilesg.blob.core.windows.net/esg/epub/D0051</t>
  </si>
  <si>
    <t>https://samilesg.blob.core.windows.net/esg/epub/D0052</t>
  </si>
  <si>
    <t>https://samilesg.blob.core.windows.net/esg/epub/D0053</t>
  </si>
  <si>
    <t>https://samilesg.blob.core.windows.net/esg/epub/D0054</t>
  </si>
  <si>
    <t>https://samilesg.blob.core.windows.net/esg/epub/D0055</t>
  </si>
  <si>
    <t>https://samilesg.blob.core.windows.net/esg/epub/D0056</t>
  </si>
  <si>
    <t>https://samilesg.blob.core.windows.net/esg/epub/D0057</t>
  </si>
  <si>
    <t>https://samilesg.blob.core.windows.net/esg/epub/D0058</t>
  </si>
  <si>
    <t>https://samilesg.blob.core.windows.net/esg/epub/D0059</t>
  </si>
  <si>
    <t>https://samilesg.blob.core.windows.net/esg/epub/D0060</t>
  </si>
  <si>
    <t>https://samilesg.blob.core.windows.net/esg/epub/D0061</t>
  </si>
  <si>
    <t>https://samilesg.blob.core.windows.net/esg/epub/D0062</t>
  </si>
  <si>
    <t>https://samilesg.blob.core.windows.net/esg/epub/D0063</t>
  </si>
  <si>
    <t>https://samilesg.blob.core.windows.net/esg/epub/D0064</t>
  </si>
  <si>
    <t>https://samilesg.blob.core.windows.net/esg/epub/D0065</t>
  </si>
  <si>
    <t>https://samilesg.blob.core.windows.net/esg/epub/D0066</t>
  </si>
  <si>
    <t>https://samilesg.blob.core.windows.net/esg/epub/D0067</t>
  </si>
  <si>
    <t>https://samilesg.blob.core.windows.net/esg/epub/D0068</t>
  </si>
  <si>
    <t>https://samilesg.blob.core.windows.net/esg/epub/D0069</t>
  </si>
  <si>
    <t>https://samilesg.blob.core.windows.net/esg/epub/D0070</t>
  </si>
  <si>
    <t>https://samilesg.blob.core.windows.net/esg/epub/D0071</t>
  </si>
  <si>
    <t>https://samilesg.blob.core.windows.net/esg/epub/D0072</t>
  </si>
  <si>
    <t>https://samilesg.blob.core.windows.net/esg/epub/D0073</t>
  </si>
  <si>
    <t>https://samilesg.blob.core.windows.net/esg/epub/D0074</t>
  </si>
  <si>
    <t>https://samilesg.blob.core.windows.net/esg/epub/D0075</t>
  </si>
  <si>
    <t>https://samilesg.blob.core.windows.net/esg/epub/D0076</t>
  </si>
  <si>
    <t>https://samilesg.blob.core.windows.net/esg/epub/D0077</t>
  </si>
  <si>
    <t>https://samilesg.blob.core.windows.net/esg/epub/D0078</t>
  </si>
  <si>
    <t>https://samilesg.blob.core.windows.net/esg/epub/D0079</t>
  </si>
  <si>
    <t>https://samilesg.blob.core.windows.net/esg/epub/D0080</t>
  </si>
  <si>
    <t>https://samilesg.blob.core.windows.net/esg/epub/D0081</t>
  </si>
  <si>
    <t>https://samilesg.blob.core.windows.net/esg/epub/D0082</t>
  </si>
  <si>
    <t>https://samilesg.blob.core.windows.net/esg/epub/D0083</t>
  </si>
  <si>
    <t>https://samilesg.blob.core.windows.net/esg/epub/D0084</t>
  </si>
  <si>
    <t>https://samilesg.blob.core.windows.net/esg/epub/D0125</t>
  </si>
  <si>
    <t>https://samilesg.blob.core.windows.net/esg/epub/D0126</t>
  </si>
  <si>
    <t>https://samilesg.blob.core.windows.net/esg/epub/D0130</t>
  </si>
  <si>
    <t>https://samilesg.blob.core.windows.net/esg/epub/D0132</t>
  </si>
  <si>
    <t>https://samilesg.blob.core.windows.net/esg/epub/D0133</t>
  </si>
  <si>
    <t>https://samilesg.blob.core.windows.net/esg/epub/D0134</t>
  </si>
  <si>
    <t>https://samilesg.blob.core.windows.net/esg/epub/D0135</t>
  </si>
  <si>
    <t>https://samilesg.blob.core.windows.net/esg/epub/D0136</t>
  </si>
  <si>
    <t>https://samilesg.blob.core.windows.net/esg/epub/D0137</t>
  </si>
  <si>
    <t>https://samilesg.blob.core.windows.net/esg/epub/D0138</t>
  </si>
  <si>
    <t>https://samilesg.blob.core.windows.net/esg/epub/D0139</t>
  </si>
  <si>
    <t>https://samilesg.blob.core.windows.net/esg/epub/D0140</t>
  </si>
  <si>
    <t>https://samilesg.blob.core.windows.net/esg/epub/D0141</t>
  </si>
  <si>
    <t>https://samilesg.blob.core.windows.net/esg/epub/D0142</t>
  </si>
  <si>
    <t>https://samilesg.blob.core.windows.net/esg/epub/D0143</t>
  </si>
  <si>
    <t>https://samilesg.blob.core.windows.net/esg/epub/D0144</t>
  </si>
  <si>
    <t>https://samilesg.blob.core.windows.net/esg/epub/D0145</t>
  </si>
  <si>
    <t>https://samilesg.blob.core.windows.net/esg/epub/D0146</t>
  </si>
  <si>
    <t>https://samilesg.blob.core.windows.net/esg/epub/D0147</t>
  </si>
  <si>
    <t>https://samilesg.blob.core.windows.net/esg/epub/D0148</t>
  </si>
  <si>
    <t>https://samilesg.blob.core.windows.net/esg/epub/D0149</t>
  </si>
  <si>
    <t>https://samilesg.blob.core.windows.net/esg/epub/D0414</t>
  </si>
  <si>
    <t>https://samilesg.blob.core.windows.net/esg/epub/D0415</t>
  </si>
  <si>
    <t>https://samilesg.blob.core.windows.net/esg/epub/D0416</t>
  </si>
  <si>
    <t>https://samilesg.blob.core.windows.net/esg/epub/D0417</t>
  </si>
  <si>
    <t>https://samilesg.blob.core.windows.net/esg/epub/D0418</t>
  </si>
  <si>
    <t>https://samilesg.blob.core.windows.net/esg/epub/D0444</t>
  </si>
  <si>
    <t>https://samilesg.blob.core.windows.net/esg/epub/D0456</t>
  </si>
  <si>
    <t>https://samilesg.blob.core.windows.net/esg/epub/D0457</t>
  </si>
  <si>
    <t>https://samilesg.blob.core.windows.net/esg/epub/D0532</t>
  </si>
  <si>
    <t>https://samilesg.blob.core.windows.net/esg/epub/D0533</t>
  </si>
  <si>
    <t>https://samilesg.blob.core.windows.net/esg/epub/D0534</t>
  </si>
  <si>
    <t>https://samilesg.blob.core.windows.net/esg/epub/D0535</t>
  </si>
  <si>
    <t>https://samilesg.blob.core.windows.net/esg/epub/D0569</t>
  </si>
  <si>
    <t>https://samilesg.blob.core.windows.net/esg/epub/D0570</t>
  </si>
  <si>
    <t>https://samilesg.blob.core.windows.net/esg/epub/D0571</t>
  </si>
  <si>
    <t>https://samilesg.blob.core.windows.net/esg/epub/D0572</t>
  </si>
  <si>
    <t>https://samilesg.blob.core.windows.net/esg/epub/D0573</t>
  </si>
  <si>
    <t>https://samilesg.blob.core.windows.net/esg/epub/D0574</t>
  </si>
  <si>
    <t>https://samilesg.blob.core.windows.net/esg/epub/D0575</t>
  </si>
  <si>
    <t>https://samilesg.blob.core.windows.net/esg/epub/D0576</t>
  </si>
  <si>
    <t>https://samilesg.blob.core.windows.net/esg/epub/D0577</t>
  </si>
  <si>
    <t>https://samilesg.blob.core.windows.net/esg/epub/D0578</t>
  </si>
  <si>
    <t>https://samilesg.blob.core.windows.net/esg/epub/D0579</t>
  </si>
  <si>
    <t>https://samilesg.blob.core.windows.net/esg/epub/D0580</t>
  </si>
  <si>
    <t>https://samilesg.blob.core.windows.net/esg/epub/D0581</t>
  </si>
  <si>
    <t>https://samilesg.blob.core.windows.net/esg/epub/D0582</t>
  </si>
  <si>
    <t>https://samilesg.blob.core.windows.net/esg/epub/D0583</t>
  </si>
  <si>
    <t>https://samilesg.blob.core.windows.net/esg/epub/D0584</t>
  </si>
  <si>
    <t>https://samilesg.blob.core.windows.net/esg/epub/D0585</t>
  </si>
  <si>
    <t>https://samilesg.blob.core.windows.net/esg/epub/D0586</t>
  </si>
  <si>
    <t>https://samilesg.blob.core.windows.net/esg/epub/D0587</t>
  </si>
  <si>
    <t>https://samilesg.blob.core.windows.net/esg/epub/D0588</t>
  </si>
  <si>
    <t>https://samilesg.blob.core.windows.net/esg/epub/D0589</t>
  </si>
  <si>
    <t>https://samilesg.blob.core.windows.net/esg/epub/D0590</t>
  </si>
  <si>
    <t>https://samilesg.blob.core.windows.net/esg/epub/D0591</t>
  </si>
  <si>
    <t>https://samilesg.blob.core.windows.net/esg/epub/D0592</t>
  </si>
  <si>
    <t>https://samilesg.blob.core.windows.net/esg/epub/D0593</t>
  </si>
  <si>
    <t>https://samilesg.blob.core.windows.net/esg/epub/D0594</t>
  </si>
  <si>
    <t>https://samilesg.blob.core.windows.net/esg/epub/D0595</t>
  </si>
  <si>
    <t>https://samilesg.blob.core.windows.net/esg/epub/D0596</t>
  </si>
  <si>
    <t>https://samilesg.blob.core.windows.net/esg/epub/D0597</t>
  </si>
  <si>
    <t>https://samilesg.blob.core.windows.net/esg/epub/D0598</t>
  </si>
  <si>
    <t>https://samilesg.blob.core.windows.net/esg/epub/D0599</t>
  </si>
  <si>
    <t>https://samilesg.blob.core.windows.net/esg/epub/D0600</t>
  </si>
  <si>
    <t>https://samilesg.blob.core.windows.net/esg/epub/D0601</t>
  </si>
  <si>
    <t>https://samilesg.blob.core.windows.net/esg/epub/D0602</t>
  </si>
  <si>
    <t>https://samilesg.blob.core.windows.net/esg/epub/D0603</t>
  </si>
  <si>
    <t>https://samilesg.blob.core.windows.net/esg/epub/D0604</t>
  </si>
  <si>
    <t>https://samilesg.blob.core.windows.net/esg/epub/D0605</t>
  </si>
  <si>
    <t>https://samilesg.blob.core.windows.net/esg/epub/D0606</t>
  </si>
  <si>
    <t>https://samilesg.blob.core.windows.net/esg/epub/D0607</t>
  </si>
  <si>
    <t>https://samilesg.blob.core.windows.net/esg/epub/D0608</t>
  </si>
  <si>
    <t>https://samilesg.blob.core.windows.net/esg/epub/D0609</t>
  </si>
  <si>
    <t>https://samilesg.blob.core.windows.net/esg/epub/D0610</t>
  </si>
  <si>
    <t>https://samilesg.blob.core.windows.net/esg/epub/D0611</t>
  </si>
  <si>
    <t>https://samilesg.blob.core.windows.net/esg/epub/D0612</t>
  </si>
  <si>
    <t>https://samilesg.blob.core.windows.net/esg/epub/D0613</t>
  </si>
  <si>
    <t>https://samilesg.blob.core.windows.net/esg/epub/D0614</t>
  </si>
  <si>
    <t>https://samilesg.blob.core.windows.net/esg/epub/D0615</t>
  </si>
  <si>
    <t>https://samilesg.blob.core.windows.net/esg/epub/D0616</t>
  </si>
  <si>
    <t>https://samilesg.blob.core.windows.net/esg/epub/D0617</t>
  </si>
  <si>
    <t>https://samilesg.blob.core.windows.net/esg/epub/D0618</t>
  </si>
  <si>
    <t>https://samilesg.blob.core.windows.net/esg/epub/D0619</t>
  </si>
  <si>
    <t>https://samilesg.blob.core.windows.net/esg/epub/D0620</t>
  </si>
  <si>
    <t>https://samilesg.blob.core.windows.net/esg/epub/D0621</t>
  </si>
  <si>
    <t>https://samilesg.blob.core.windows.net/esg/epub/D0622</t>
  </si>
  <si>
    <t>https://samilesg.blob.core.windows.net/esg/epub/D0623</t>
  </si>
  <si>
    <t>https://samilesg.blob.core.windows.net/esg/epub/D0624</t>
  </si>
  <si>
    <t>https://samilesg.blob.core.windows.net/esg/epub/D0625</t>
  </si>
  <si>
    <t>https://samilesg.blob.core.windows.net/esg/epub/D0626</t>
  </si>
  <si>
    <t>https://samilesg.blob.core.windows.net/esg/epub/D0627</t>
  </si>
  <si>
    <t>https://samilesg.blob.core.windows.net/esg/epub/D0628</t>
  </si>
  <si>
    <t>https://samilesg.blob.core.windows.net/esg/epub/D0629</t>
  </si>
  <si>
    <t>https://samilesg.blob.core.windows.net/esg/epub/D0630</t>
  </si>
  <si>
    <t>https://samilesg.blob.core.windows.net/esg/epub/D0631</t>
  </si>
  <si>
    <t>https://samilesg.blob.core.windows.net/esg/epub/D0632</t>
  </si>
  <si>
    <t>https://samilesg.blob.core.windows.net/esg/epub/D0633</t>
  </si>
  <si>
    <t>https://samilesg.blob.core.windows.net/esg/epub/D0634</t>
  </si>
  <si>
    <t>https://samilesg.blob.core.windows.net/esg/epub/D0635</t>
  </si>
  <si>
    <t>https://samilesg.blob.core.windows.net/esg/epub/D0636</t>
  </si>
  <si>
    <t>https://samilesg.blob.core.windows.net/esg/epub/D0637</t>
  </si>
  <si>
    <t>https://samilesg.blob.core.windows.net/esg/epub/D0638</t>
  </si>
  <si>
    <t>https://samilesg.blob.core.windows.net/esg/epub/D0640</t>
  </si>
  <si>
    <t>https://samilesg.blob.core.windows.net/esg/epub/D0641</t>
  </si>
  <si>
    <t>https://samilesg.blob.core.windows.net/esg/epub/D0642</t>
  </si>
  <si>
    <t>https://samilesg.blob.core.windows.net/esg/epub/D0643</t>
  </si>
  <si>
    <t>https://samilesg.blob.core.windows.net/esg/epub/D0644</t>
  </si>
  <si>
    <t>https://samilesg.blob.core.windows.net/esg/epub/D0645</t>
  </si>
  <si>
    <t>https://samilesg.blob.core.windows.net/esg/epub/D0646</t>
  </si>
  <si>
    <t>https://samilesg.blob.core.windows.net/esg/epub/D0647</t>
  </si>
  <si>
    <t>https://samilesg.blob.core.windows.net/esg/epub/D0648</t>
  </si>
  <si>
    <t>https://samilesg.blob.core.windows.net/esg/epub/D0649</t>
  </si>
  <si>
    <t>https://samilesg.blob.core.windows.net/esg/epub/D0650</t>
  </si>
  <si>
    <t>https://samilesg.blob.core.windows.net/esg/epub/D0651</t>
  </si>
  <si>
    <t>https://samilesg.blob.core.windows.net/esg/epub/D0657</t>
  </si>
  <si>
    <t>https://samilesg.blob.core.windows.net/esg/epub/D0658</t>
  </si>
  <si>
    <t>https://samilesg.blob.core.windows.net/esg/epub/D0727</t>
  </si>
  <si>
    <t>https://samilesg.blob.core.windows.net/esg/epub/D0728</t>
  </si>
  <si>
    <t>https://samilesg.blob.core.windows.net/esg/epub/D0729</t>
  </si>
  <si>
    <t>https://samilesg.blob.core.windows.net/esg/epub/D0730</t>
  </si>
  <si>
    <t>https://samilesg.blob.core.windows.net/esg/epub/D0731</t>
  </si>
  <si>
    <t>https://samilesg.blob.core.windows.net/esg/epub/D0732</t>
  </si>
  <si>
    <t>https://samilesg.blob.core.windows.net/esg/epub/D0733</t>
  </si>
  <si>
    <t>https://samilesg.blob.core.windows.net/esg/epub/D0734</t>
  </si>
  <si>
    <t>https://samilesg.blob.core.windows.net/esg/epub/D0735</t>
  </si>
  <si>
    <t>https://samilesg.blob.core.windows.net/esg/epub/D0736</t>
  </si>
  <si>
    <t>https://samilesg.blob.core.windows.net/esg/epub/D0737</t>
  </si>
  <si>
    <t>https://samilesg.blob.core.windows.net/esg/epub/D0738</t>
  </si>
  <si>
    <t>https://samilesg.blob.core.windows.net/esg/epub/D0739</t>
  </si>
  <si>
    <t>https://samilesg.blob.core.windows.net/esg/epub/D0740</t>
  </si>
  <si>
    <t>https://samilesg.blob.core.windows.net/esg/epub/D0741</t>
  </si>
  <si>
    <t>https://samilesg.blob.core.windows.net/esg/epub/D0742</t>
  </si>
  <si>
    <t>https://samilesg.blob.core.windows.net/esg/epub/D0743</t>
  </si>
  <si>
    <t>https://samilesg.blob.core.windows.net/esg/epub/D0744</t>
  </si>
  <si>
    <t>https://samilesg.blob.core.windows.net/esg/epub/D0745</t>
  </si>
  <si>
    <t>https://samilesg.blob.core.windows.net/esg/epub/D0746</t>
  </si>
  <si>
    <t>https://samilesg.blob.core.windows.net/esg/epub/D0747</t>
  </si>
  <si>
    <t>https://samilesg.blob.core.windows.net/esg/epub/D0748</t>
  </si>
  <si>
    <t>https://samilesg.blob.core.windows.net/esg/epub/D0749</t>
  </si>
  <si>
    <t>https://samilesg.blob.core.windows.net/esg/epub/D0750</t>
  </si>
  <si>
    <t>https://samilesg.blob.core.windows.net/esg/epub/D0751</t>
  </si>
  <si>
    <t>https://samilesg.blob.core.windows.net/esg/epub/D0752</t>
  </si>
  <si>
    <t>https://samilesg.blob.core.windows.net/esg/epub/D0753</t>
  </si>
  <si>
    <t>https://samilesg.blob.core.windows.net/esg/epub/D0754</t>
  </si>
  <si>
    <t>https://samilesg.blob.core.windows.net/esg/epub/D0755</t>
  </si>
  <si>
    <t>https://samilesg.blob.core.windows.net/esg/epub/D0756</t>
  </si>
  <si>
    <t>https://samilesg.blob.core.windows.net/esg/epub/D0757</t>
  </si>
  <si>
    <t>https://samilesg.blob.core.windows.net/esg/epub/D0761</t>
  </si>
  <si>
    <t>https://samilesg.blob.core.windows.net/esg/epub/D0763</t>
  </si>
  <si>
    <t>https://samilesg.blob.core.windows.net/esg/epub/D0764</t>
  </si>
  <si>
    <t>https://samilesg.blob.core.windows.net/esg/epub/D0765</t>
  </si>
  <si>
    <t>https://samilesg.blob.core.windows.net/esg/epub/D0766</t>
  </si>
  <si>
    <t>https://samilesg.blob.core.windows.net/esg/epub/D0767</t>
  </si>
  <si>
    <t>https://samilesg.blob.core.windows.net/esg/epub/D0768</t>
  </si>
  <si>
    <t>https://samilesg.blob.core.windows.net/esg/epub/D0769</t>
  </si>
  <si>
    <t>https://samilesg.blob.core.windows.net/esg/epub/D0770</t>
  </si>
  <si>
    <t>https://samilesg.blob.core.windows.net/esg/epub/D0771</t>
  </si>
  <si>
    <t>https://samilesg.blob.core.windows.net/esg/epub/D0772</t>
  </si>
  <si>
    <t>https://samilesg.blob.core.windows.net/esg/epub/D0773</t>
  </si>
  <si>
    <t>https://samilesg.blob.core.windows.net/esg/epub/D0774</t>
  </si>
  <si>
    <t>https://samilesg.blob.core.windows.net/esg/epub/D0775</t>
  </si>
  <si>
    <t>https://samilesg.blob.core.windows.net/esg/epub/D0776</t>
  </si>
  <si>
    <t>https://samilesg.blob.core.windows.net/esg/epub/D0777</t>
  </si>
  <si>
    <t>https://samilesg.blob.core.windows.net/esg/epub/D0778</t>
  </si>
  <si>
    <t>https://samilesg.blob.core.windows.net/esg/epub/D0779</t>
  </si>
  <si>
    <t>https://samilesg.blob.core.windows.net/esg/epub/D0780</t>
  </si>
  <si>
    <t>https://samilesg.blob.core.windows.net/esg/epub/D0782</t>
  </si>
  <si>
    <t>https://samilesg.blob.core.windows.net/esg/epub/D0783</t>
  </si>
  <si>
    <t>https://samilesg.blob.core.windows.net/esg/epub/D0784</t>
  </si>
  <si>
    <t>https://samilesg.blob.core.windows.net/esg/epub/D0785</t>
  </si>
  <si>
    <t>https://samilesg.blob.core.windows.net/esg/epub/D0786</t>
  </si>
  <si>
    <t>https://samilesg.blob.core.windows.net/esg/epub/D0787</t>
  </si>
  <si>
    <t>https://samilesg.blob.core.windows.net/esg/epub/D0788</t>
  </si>
  <si>
    <t>https://samilesg.blob.core.windows.net/esg/epub/D0789</t>
  </si>
  <si>
    <t>https://samilesg.blob.core.windows.net/esg/epub/D0790</t>
  </si>
  <si>
    <t>https://samilesg.blob.core.windows.net/esg/epub/D0791</t>
  </si>
  <si>
    <t>https://samilesg.blob.core.windows.net/esg/epub/D0792</t>
  </si>
  <si>
    <t>https://samilesg.blob.core.windows.net/esg/epub/D0793</t>
  </si>
  <si>
    <t>https://samilesg.blob.core.windows.net/esg/epub/D0794</t>
  </si>
  <si>
    <t>https://samilesg.blob.core.windows.net/esg/epub/D0795</t>
  </si>
  <si>
    <t>https://samilesg.blob.core.windows.net/esg/epub/D0796</t>
  </si>
  <si>
    <t>https://samilesg.blob.core.windows.net/esg/epub/D0797</t>
  </si>
  <si>
    <t>https://samilesg.blob.core.windows.net/esg/epub/D0798</t>
  </si>
  <si>
    <t>https://samilesg.blob.core.windows.net/esg/epub/D0799</t>
  </si>
  <si>
    <t>https://samilesg.blob.core.windows.net/esg/epub/D0800</t>
  </si>
  <si>
    <t>https://samilesg.blob.core.windows.net/esg/epub/D0801</t>
  </si>
  <si>
    <t>https://samilesg.blob.core.windows.net/esg/epub/D0802</t>
  </si>
  <si>
    <t>https://samilesg.blob.core.windows.net/esg/epub/D0803</t>
  </si>
  <si>
    <t>https://samilesg.blob.core.windows.net/esg/epub/D0804</t>
  </si>
  <si>
    <t>https://samilesg.blob.core.windows.net/esg/epub/D0805</t>
  </si>
  <si>
    <t>https://samilesg.blob.core.windows.net/esg/epub/D0806</t>
  </si>
  <si>
    <t>https://samilesg.blob.core.windows.net/esg/epub/D0807</t>
  </si>
  <si>
    <t>https://samilesg.blob.core.windows.net/esg/epub/D0808</t>
  </si>
  <si>
    <t>https://samilesg.blob.core.windows.net/esg/epub/D0810</t>
  </si>
  <si>
    <t>https://samilesg.blob.core.windows.net/esg/epub/D0811</t>
  </si>
  <si>
    <t>https://samilesg.blob.core.windows.net/esg/epub/D0812</t>
  </si>
  <si>
    <t>https://samilesg.blob.core.windows.net/esg/epub/D0813</t>
  </si>
  <si>
    <t>https://samilesg.blob.core.windows.net/esg/epub/D0907</t>
  </si>
  <si>
    <t>https://samilesg.blob.core.windows.net/esg/epub/D0908</t>
  </si>
  <si>
    <t>https://samilesg.blob.core.windows.net/esg/epub/D0909</t>
  </si>
  <si>
    <t>https://samilesg.blob.core.windows.net/esg/epub/D0956</t>
  </si>
  <si>
    <t>https://samilesg.blob.core.windows.net/esg/epub/D0957</t>
  </si>
  <si>
    <t>https://samilesg.blob.core.windows.net/esg/epub/D0958</t>
  </si>
  <si>
    <t>https://samilesg.blob.core.windows.net/esg/epub/D0959</t>
  </si>
  <si>
    <t>https://samilesg.blob.core.windows.net/esg/epub/D0960</t>
  </si>
  <si>
    <t>https://samilesg.blob.core.windows.net/esg/epub/D0961</t>
  </si>
  <si>
    <t>https://samilesg.blob.core.windows.net/esg/epub/D0962</t>
  </si>
  <si>
    <t>https://samilesg.blob.core.windows.net/esg/epub/D0963</t>
  </si>
  <si>
    <t>https://samilesg.blob.core.windows.net/esg/epub/D0966</t>
  </si>
  <si>
    <t>https://samilesg.blob.core.windows.net/esg/epub/D0967</t>
  </si>
  <si>
    <t>https://samilesg.blob.core.windows.net/esg/epub/D0968</t>
  </si>
  <si>
    <t>https://samilesg.blob.core.windows.net/esg/epub/D0969</t>
  </si>
  <si>
    <t>https://samilesg.blob.core.windows.net/esg/epub/D0970</t>
  </si>
  <si>
    <t>https://samilesg.blob.core.windows.net/esg/epub/D0971</t>
  </si>
  <si>
    <t>https://samilesg.blob.core.windows.net/esg/epub/D0972</t>
  </si>
  <si>
    <t>https://samilesg.blob.core.windows.net/esg/epub/D0973</t>
  </si>
  <si>
    <t>https://samilesg.blob.core.windows.net/esg/epub/D0974</t>
  </si>
  <si>
    <t>Scope 3 배출량 측정과 공급망 탄소배출량 감축 전략_1</t>
    <phoneticPr fontId="49" type="noConversion"/>
  </si>
  <si>
    <t>Scope 3 배출량 측정과 공급망 탄소배출량 감축 전략_2</t>
    <phoneticPr fontId="49" type="noConversion"/>
  </si>
  <si>
    <t>Scope 3 배출량 측정과 공급망 탄소배출량 감축 전략_3</t>
    <phoneticPr fontId="49" type="noConversion"/>
  </si>
  <si>
    <t>Scope 3 배출량 측정과 공급망 탄소배출량 감축 전략_4</t>
    <phoneticPr fontId="49" type="noConversion"/>
  </si>
  <si>
    <t>Scope 3 배출량 측정과 공급망 탄소배출량 감축 전략_5</t>
    <phoneticPr fontId="49" type="noConversion"/>
  </si>
  <si>
    <t>/esg/thumbnail/M0014.mp4</t>
  </si>
  <si>
    <t>/esg/thumbnail/M0015.mp4</t>
  </si>
  <si>
    <t>/esg/thumbnail/M0016.mp4</t>
  </si>
  <si>
    <t>/esg/thumbnail/M0017.mp4</t>
  </si>
  <si>
    <t>/esg/thumbnail/M0018.mp4</t>
  </si>
  <si>
    <t>/esg/thumbnail/M0019.mp4</t>
  </si>
  <si>
    <t>/esg/thumbnail/M0020.mp4</t>
  </si>
  <si>
    <t>/esg/thumbnail/M0021.mp4</t>
  </si>
  <si>
    <t>/esg/thumbnail/M0022.mp4</t>
  </si>
  <si>
    <t>/esg/thumbnail/M0023.mp4</t>
  </si>
  <si>
    <t>/esg/thumbnail/M0024.mp4</t>
  </si>
  <si>
    <t>/esg/thumbnail/M0025.mp4</t>
  </si>
  <si>
    <t>/esg/thumbnail/M0026.mp4</t>
  </si>
  <si>
    <t>/esg/thumbnail/M0027.mp4</t>
  </si>
  <si>
    <t>/esg/thumbnail/M0028.mp4</t>
  </si>
  <si>
    <t>/esg/thumbnail/M0029.mp4</t>
  </si>
  <si>
    <t>/esg/thumbnail/M0030.mp4</t>
  </si>
  <si>
    <t>/esg/thumbnail/M0031.mp4</t>
  </si>
  <si>
    <t>/esg/thumbnail/M0032.mp4</t>
  </si>
  <si>
    <t>/esg/thumbnail/M0033.mp4</t>
  </si>
  <si>
    <t>/esg/thumbnail/M0034.mp4</t>
  </si>
  <si>
    <t>/esg/thumbnail/M0035.mp4</t>
  </si>
  <si>
    <t>/esg/thumbnail/M0036.mp4</t>
  </si>
  <si>
    <t>/esg/thumbnail/M0037.mp4</t>
  </si>
  <si>
    <t>/esg/thumbnail/M0038.mp4</t>
  </si>
  <si>
    <t>/esg/thumbnail/M0039.mp4</t>
  </si>
  <si>
    <t>/esg/thumbnail/M0040.mp4</t>
  </si>
  <si>
    <t>/esg/thumbnail/M0041.mp4</t>
  </si>
  <si>
    <t>/esg/thumbnail/M0042.mp4</t>
  </si>
  <si>
    <t>/esg/thumbnail/M0043.mp4</t>
  </si>
  <si>
    <t>/esg/thumbnail/M0044.mp4</t>
  </si>
  <si>
    <t>/esg/thumbnail/M0045.mp4</t>
  </si>
  <si>
    <t>/esg/thumbnail/M0046.mp4</t>
  </si>
  <si>
    <t>/esg/thumbnail/M0047.mp4</t>
  </si>
  <si>
    <t>/esg/thumbnail/M0048.mp4</t>
  </si>
  <si>
    <t>/esg/thumbnail/M0049.mp4</t>
  </si>
  <si>
    <t>/esg/thumbnail/M0050.mp4</t>
  </si>
  <si>
    <t>/esg/thumbnail/M0051.mp4</t>
  </si>
  <si>
    <t>/esg/thumbnail/M0052.mp4</t>
  </si>
  <si>
    <t>/esg/thumbnail/M0053.mp4</t>
  </si>
  <si>
    <t>/esg/thumbnail/M0054.mp4</t>
  </si>
  <si>
    <t>/esg/thumbnail/M0055.mp4</t>
  </si>
  <si>
    <t>/esg/thumbnail/M0056.mp4</t>
  </si>
  <si>
    <t>/esg/thumbnail/M0057.mp4</t>
  </si>
  <si>
    <t>D1048</t>
  </si>
  <si>
    <t>D1049</t>
  </si>
  <si>
    <t>D1050</t>
  </si>
  <si>
    <t>D1051</t>
  </si>
  <si>
    <t>D1052</t>
  </si>
  <si>
    <t>D1053</t>
  </si>
  <si>
    <t>D1054</t>
  </si>
  <si>
    <t>D1055</t>
  </si>
  <si>
    <t>D1056</t>
  </si>
  <si>
    <t>D1057</t>
  </si>
  <si>
    <t>D1058</t>
  </si>
  <si>
    <t>D1059</t>
  </si>
  <si>
    <t>D1060</t>
  </si>
  <si>
    <t>D1061</t>
  </si>
  <si>
    <t>D1062</t>
  </si>
  <si>
    <t>D1063</t>
  </si>
  <si>
    <t>D1064</t>
  </si>
  <si>
    <t>D1065</t>
  </si>
  <si>
    <t>D1066</t>
  </si>
  <si>
    <t>D1067</t>
  </si>
  <si>
    <t>D1068</t>
  </si>
  <si>
    <t>D1069</t>
  </si>
  <si>
    <t>D1070</t>
  </si>
  <si>
    <t>D1071</t>
  </si>
  <si>
    <t>D1072</t>
  </si>
  <si>
    <t>D1073</t>
  </si>
  <si>
    <t>D1074</t>
  </si>
  <si>
    <t>D1075</t>
  </si>
  <si>
    <t>D1076</t>
  </si>
  <si>
    <t>D1077</t>
  </si>
  <si>
    <t>D1078</t>
  </si>
  <si>
    <t>D1079</t>
  </si>
  <si>
    <t>D1080</t>
  </si>
  <si>
    <t>D1081</t>
  </si>
  <si>
    <t>D1082</t>
  </si>
  <si>
    <t>D1083</t>
  </si>
  <si>
    <t>D1084</t>
  </si>
  <si>
    <t>D1085</t>
  </si>
  <si>
    <t>D1086</t>
  </si>
  <si>
    <t>D1087</t>
  </si>
  <si>
    <t>D1088</t>
  </si>
  <si>
    <t>D1089</t>
  </si>
  <si>
    <t>D1090</t>
  </si>
  <si>
    <t>D1091</t>
  </si>
  <si>
    <t>D1092</t>
  </si>
  <si>
    <t>D1093</t>
  </si>
  <si>
    <t>D1094</t>
  </si>
  <si>
    <t>D1095</t>
  </si>
  <si>
    <t>D1096</t>
  </si>
  <si>
    <t>D1097</t>
  </si>
  <si>
    <t>D1098</t>
  </si>
  <si>
    <t>D1099</t>
  </si>
  <si>
    <t>D1100</t>
  </si>
  <si>
    <t>D1101</t>
  </si>
  <si>
    <t>D1102</t>
  </si>
  <si>
    <t>D1103</t>
  </si>
  <si>
    <t>D1104</t>
  </si>
  <si>
    <t>D1105</t>
  </si>
  <si>
    <t>D1106</t>
  </si>
  <si>
    <t>D1107</t>
  </si>
  <si>
    <t>D1108</t>
  </si>
  <si>
    <t>D1109</t>
  </si>
  <si>
    <t>D1110</t>
  </si>
  <si>
    <t>D1111</t>
  </si>
  <si>
    <t>D1112</t>
  </si>
  <si>
    <t>D1113</t>
  </si>
  <si>
    <t>D1114</t>
  </si>
  <si>
    <t>D1115</t>
  </si>
  <si>
    <t>D1116</t>
  </si>
  <si>
    <t>D1117</t>
  </si>
  <si>
    <t>D1118</t>
  </si>
  <si>
    <t>D1119</t>
  </si>
  <si>
    <t>D1120</t>
  </si>
  <si>
    <t>D1121</t>
  </si>
  <si>
    <t>D1122</t>
  </si>
  <si>
    <t>D1123</t>
  </si>
  <si>
    <t>D1124</t>
  </si>
  <si>
    <t>D1125</t>
  </si>
  <si>
    <t>D1126</t>
  </si>
  <si>
    <t>D1127</t>
  </si>
  <si>
    <t>D1128</t>
  </si>
  <si>
    <t>D1129</t>
  </si>
  <si>
    <t>D1130</t>
  </si>
  <si>
    <t>D1131</t>
  </si>
  <si>
    <t>D1132</t>
  </si>
  <si>
    <t>D1133</t>
  </si>
  <si>
    <t>D1134</t>
  </si>
  <si>
    <t>D1135</t>
  </si>
  <si>
    <t>D1136</t>
  </si>
  <si>
    <t>D1137</t>
  </si>
  <si>
    <t>D1138</t>
  </si>
  <si>
    <t>D1139</t>
  </si>
  <si>
    <t>D1140</t>
  </si>
  <si>
    <t>D1141</t>
  </si>
  <si>
    <t>D1142</t>
  </si>
  <si>
    <r>
      <t>영상</t>
    </r>
    <r>
      <rPr>
        <sz val="11"/>
        <color theme="1"/>
        <rFont val="Calibri"/>
        <family val="2"/>
        <scheme val="minor"/>
      </rPr>
      <t>(</t>
    </r>
    <r>
      <rPr>
        <sz val="11"/>
        <color theme="1"/>
        <rFont val="Calibri"/>
        <family val="3"/>
        <charset val="129"/>
        <scheme val="minor"/>
      </rPr>
      <t>원포인트레슨</t>
    </r>
    <r>
      <rPr>
        <sz val="11"/>
        <color theme="1"/>
        <rFont val="Calibri"/>
        <family val="2"/>
        <scheme val="minor"/>
      </rPr>
      <t>)</t>
    </r>
  </si>
  <si>
    <t>뉴스</t>
  </si>
  <si>
    <t>콘텐츠업로드</t>
  </si>
  <si>
    <t>아웃링크</t>
  </si>
  <si>
    <r>
      <t>임베드코드</t>
    </r>
    <r>
      <rPr>
        <sz val="11"/>
        <color theme="1"/>
        <rFont val="Calibri"/>
        <family val="2"/>
        <scheme val="minor"/>
      </rPr>
      <t>(URL)</t>
    </r>
    <r>
      <rPr>
        <sz val="11"/>
        <color theme="1"/>
        <rFont val="Calibri"/>
        <family val="3"/>
        <charset val="129"/>
        <scheme val="minor"/>
      </rPr>
      <t>입력</t>
    </r>
  </si>
  <si>
    <t>ESRS 위임 법안 Delegated Regulation C(2023) 5303</t>
  </si>
  <si>
    <t>ESRS 최종안 C(2023) 5303 (Annex 1)</t>
  </si>
  <si>
    <t>ESRS 약어집 및 용어집 (Annex 2)</t>
  </si>
  <si>
    <t>상장기업의 임원보수와 미등기 지배주주 이슈</t>
  </si>
  <si>
    <t>이사회 성별 구성 관련 각국의 규제와 국내 현황</t>
  </si>
  <si>
    <t>ESG 경영에 대한 이사회의 역할 확대</t>
  </si>
  <si>
    <t>국내 상장회사의 이사회내 위원회 설치 현황과 시사점: 2015년부터 2022년까지</t>
  </si>
  <si>
    <t>KCGS 의결권 행사 가이드라인(2023.02 개정)</t>
  </si>
  <si>
    <t>2023년 주주총회 프리뷰</t>
  </si>
  <si>
    <t>자본시장과 금융투자업에 관한 법률 시행령</t>
  </si>
  <si>
    <t>주주행동주의펀드 역할 확대에 따른 시장영향</t>
  </si>
  <si>
    <t>최근 행동주의펀드 현황 및 국내 시사점</t>
  </si>
  <si>
    <t>일본 주주행동주의와 상장기업의 지배구조 개선</t>
  </si>
  <si>
    <t>국민연금기금의 적극적 주주권행사와 지배구조</t>
  </si>
  <si>
    <t>주주행동주의 이해와 이사회 가이드</t>
  </si>
  <si>
    <t>EU 탄소국경조정제도 전환기간 이행 가이드라인 (버전 1.0.0)</t>
  </si>
  <si>
    <t>EU 탄소국경조정제도(CBAM) 주요내용 및 영향</t>
  </si>
  <si>
    <t>OECD: 경제의 디지털화로 인한 조세 과제 - 글로벌 세원잠식 방지 모델규정 [필라2] 모델규정</t>
  </si>
  <si>
    <t>OECD: 경제의 디지털화로 인한 조세 과제 - 글로벌 세원잠식 방지 모델규정 [필라2] 사례</t>
  </si>
  <si>
    <t>OECD: 경제의 디지털화로 인한 조세 과제 - 글로벌 세원잠식 방지 모델규정 [필라2]에 대한 주석서</t>
  </si>
  <si>
    <t>Tax Transparency in Asia 2023: Asia Initiative Progress Report</t>
  </si>
  <si>
    <t>조세투명성의 요건 및 지침에 관한 연구</t>
  </si>
  <si>
    <t>국제조세조정에 관한 법률</t>
  </si>
  <si>
    <t>법인세가 기업의 자본구조에 미치는 영향에 대한 연구</t>
  </si>
  <si>
    <t>IFRS 지속가능성 공시기준 소개 및 관련 이슈</t>
  </si>
  <si>
    <t>Raising the Bar on Tax Transparency: 2022 Global Forum Annual Report</t>
  </si>
  <si>
    <t>New Horizons in Capacity Building for Tax Transparency: 2023 Global Forum Capacity Building Report</t>
  </si>
  <si>
    <t>Standard for Automatic Exchange of Financial Account Information in Tax Matters, Second Edition</t>
  </si>
  <si>
    <t>TCFD 권고안 이행</t>
  </si>
  <si>
    <t>TCFD Guidance on Metrics, Targets, and Transition Plans</t>
  </si>
  <si>
    <t>지속가능연계채권 원칙: 자발적 프로세스 지침</t>
  </si>
  <si>
    <t>지속가능연계채권의 국내 도입에 따른 기대와 과제</t>
  </si>
  <si>
    <t>글로벌 지속가능연계채권(SLB) 시장 현황 및 국내 시사점</t>
  </si>
  <si>
    <t>지속가능연계채권(SLB) 도입 및 관리방안</t>
  </si>
  <si>
    <t>글로벌 기후금융의 현황과 발전방향: 녹색채권을 중심으로</t>
  </si>
  <si>
    <t>Green Bond Pricing Paper (H1 2023)</t>
  </si>
  <si>
    <t>Climate Bonds Standard Version 4.0</t>
  </si>
  <si>
    <t xml:space="preserve">Climate Bonds Taxonomy </t>
  </si>
  <si>
    <t>UN PRI 책임투자 원칙</t>
  </si>
  <si>
    <t>한국 스튜어드십 코드</t>
  </si>
  <si>
    <t>최근 글로벌 ESG 투자 회복 동향 및 주요 이슈</t>
  </si>
  <si>
    <t>국내외 ESG 투자 현황 및 건전한 투자 생태계 조성을 위한 시사점</t>
  </si>
  <si>
    <t>국제사회의 ESG 대응과 한국의 과제</t>
  </si>
  <si>
    <t>ESG 평가기관 가이던스</t>
  </si>
  <si>
    <t>해외 금융회사의 ESG 경영 현황 및 시사점</t>
  </si>
  <si>
    <t>M&amp;A ESG 프로세스 단계별 고려사항</t>
  </si>
  <si>
    <t>ESG 평가정보를 활용한 투자성과 분석</t>
  </si>
  <si>
    <t>투자전략으로서의 ESG(2) : ESG 스크리닝 전략을 중심으로</t>
  </si>
  <si>
    <t>투자 전략으로서의 ESG(3) : 지속가능 테마 투자를 중심으로</t>
  </si>
  <si>
    <t>TNFD Key Takeaways</t>
  </si>
  <si>
    <t>IFRS S1 및 S2 주요 내용 요약</t>
  </si>
  <si>
    <t>한국회계기준원 ESG Brief 제2호 (2023년 7월)</t>
  </si>
  <si>
    <t>한국회계기준원 ESG Brief 제1호 (2023년 1월)</t>
  </si>
  <si>
    <t>한국, 지속가능성기준자문포럼(SSAF) 첫 회의 참석</t>
  </si>
  <si>
    <t>지속 가능한 성장 위해 재정준칙 개혁에 나선 EU [나라경제 2023 8월호]</t>
  </si>
  <si>
    <t>금융감독원, 국제회계기준 재단 IFRS 택사노미 자문그룹 위원으로 공식 참여</t>
  </si>
  <si>
    <t>중요성 기준에 입각한 지속가능성 정보 공개</t>
  </si>
  <si>
    <t>재무적 중요성 기반 ESG 공시의 유용성</t>
  </si>
  <si>
    <t>환경부 '환경정보공개 제도' 개편</t>
  </si>
  <si>
    <t>EU, ESG 및 금융정보 공시 통합 플랫폼 구축 추진</t>
  </si>
  <si>
    <t>국내 ESG 공시제도에 대한 기업 의견조사</t>
  </si>
  <si>
    <t>펀드의 지속가능성 공시 필요성</t>
  </si>
  <si>
    <t>금융상품의 그린워싱 규제 동향</t>
  </si>
  <si>
    <t>유럽 ESG 이니셔티브와 평가제도</t>
  </si>
  <si>
    <t>EU 지속가능금융공시규제(SFDR) 시행 및 관련 펀드 현황</t>
  </si>
  <si>
    <t>새로운 EU 기업 지속가능성 보고서 지침(CSRD)</t>
  </si>
  <si>
    <t>폴란드, 아직도 ESG 준비 안 하고 계세요?</t>
  </si>
  <si>
    <t>독일 기업들은 공급망 실사법에 어떻게 대응하고 있을까?</t>
  </si>
  <si>
    <t>대외관계 변화에 따른 EU정책 변화의 주요 키워드</t>
  </si>
  <si>
    <t>국내 온실가스 배출권거래제 가격 동향과 정책과제 보고서</t>
  </si>
  <si>
    <t>우수재활용(GR) 인증제품 원산지 간편인정 추진</t>
  </si>
  <si>
    <t>자연 관련 재무정보 공개 태스크포스(TNFD)의 주요 내용과 향후 전망</t>
  </si>
  <si>
    <t xml:space="preserve">Guidance for Corporates on Science-based Targets for Nature </t>
  </si>
  <si>
    <t>SCIENCE-BASED TARGETS for NATURE Initial Guidance for Business</t>
  </si>
  <si>
    <t>2030 EU 생물다양성 전략</t>
  </si>
  <si>
    <t>제15차 생물다양성협약 당사국총회(COP15) 쿤밍-몬트리올 글로벌 생물다양성 프레임워크(GBF)</t>
  </si>
  <si>
    <t>제4차 국가생물다양성전략 (2018~2023)</t>
  </si>
  <si>
    <t>생물다양성과 ESG경영</t>
  </si>
  <si>
    <t>기업의 생물다양성 보전 및 지속가능한 이용을 위한 가이드라인 국문요약본</t>
  </si>
  <si>
    <t>기후리스크 대응을 위한 시나리오 분석의 중요성</t>
  </si>
  <si>
    <t>｢기후변화 관련 재무정보 공개 협의체(TCFD)｣에 대한 지지선언</t>
  </si>
  <si>
    <t>TCFD 비금융 기업을 위한 시나리오 분석 지침</t>
  </si>
  <si>
    <t>IFRS S2 Climate-related Disclosures with the TCFD Recommendations</t>
  </si>
  <si>
    <t>TCFD Guidance on Risk Management Integration and Disclosure</t>
  </si>
  <si>
    <t>The Use of Scenario Analysis in Disclosure of Climate-Related Risks and Opportunities</t>
  </si>
  <si>
    <t>TCFD 기업 정보 공개준비를 위한 기후위험 정보 추출 연구</t>
  </si>
  <si>
    <t>SEC의 상장기업 기후 공시 의무화 방안</t>
  </si>
  <si>
    <t>기업공시제도 종합 개선방안</t>
  </si>
  <si>
    <t>미국 「기업지배구조 개선 및 투자자 보호에 관한 법률(Corporate Improvement and Investor Protection Act)」</t>
  </si>
  <si>
    <t>E.S.G. 법제 기초연구(Ⅰ) - 미국 E.S.G. 공시 간소화 법안의 체계와 주요내용</t>
  </si>
  <si>
    <t>해외 주요국의 ESG 공시규제강화에 따른 국내기업 지원방안</t>
  </si>
  <si>
    <t>주요국의 ESG 성과 평가 실태 및 시사점</t>
  </si>
  <si>
    <t>지속가능보고 의무공시 이행을 위한 논의 방향</t>
  </si>
  <si>
    <t>EU Corporate Sustainability Reporting Directive</t>
  </si>
  <si>
    <t>IFRS S1 및 S2 국문 번역본 공개초안</t>
  </si>
  <si>
    <t>2023.09.19</t>
  </si>
  <si>
    <t>2023.09.27</t>
  </si>
  <si>
    <t>2023.07.17</t>
  </si>
  <si>
    <t>2008</t>
  </si>
  <si>
    <t>06</t>
    <phoneticPr fontId="49" type="noConversion"/>
  </si>
  <si>
    <t>01</t>
    <phoneticPr fontId="49" type="noConversion"/>
  </si>
  <si>
    <t>한국법제연구원</t>
    <phoneticPr fontId="49" type="noConversion"/>
  </si>
  <si>
    <t>국가법령정보센터</t>
    <phoneticPr fontId="49" type="noConversion"/>
  </si>
  <si>
    <t>CONT_TP_LCLSF_CD</t>
    <phoneticPr fontId="49" type="noConversion"/>
  </si>
  <si>
    <t>주주들의 힘, 주주행동주의 | 여덟번째 재무제표 수다떨기</t>
  </si>
  <si>
    <t>[ESG코리아] 특집, 대한민국을 이끄는 힘! ESG 우수기업</t>
  </si>
  <si>
    <t>민간기업 ESG 경영 적용 (ESG 전문가 포럼)</t>
  </si>
  <si>
    <t>우리 기업들의 2023 ESG 경영 트렌드는?!</t>
  </si>
  <si>
    <t>국내외 ESG 규제 환경과 이슈 - 사업별 글로벌 기업들의 ESG 경영 관리 및 핵심 이슈</t>
  </si>
  <si>
    <t>EU 탄소국경조정제 주요내용과 동향은?</t>
  </si>
  <si>
    <t>2023 EU 탄소국경 조정제도 대응 세미나 발표영상</t>
  </si>
  <si>
    <t>탄소를 기준으로 모든 것을 바라본다면? 탄소국경조정제도(CBAM) 하겠다는 유럽, 도대체 왜이래</t>
  </si>
  <si>
    <t xml:space="preserve">회계투명성 제고가 세원투명성 및 세원확충에 미치는 영향 2부 패널 토론 + 질의 응답 </t>
  </si>
  <si>
    <t>회계투명성 제고가 세원투명성 및 세원확충에 미치는 영향  1부 환영사 + 발제</t>
  </si>
  <si>
    <t>바람직한 채무의 출자전환 과세제도 운용방향</t>
  </si>
  <si>
    <t>디지털택스 청사진까지 나왔다는데 어쩌자는거지?</t>
  </si>
  <si>
    <t>디지털 시대의 부정적발과 위기관리</t>
  </si>
  <si>
    <t>23년 주목해야 할 EU 경제통상 현안 웨비나</t>
  </si>
  <si>
    <t>2023 지역사회공헌 인정제 인정심사 온라인 지표 설명회</t>
  </si>
  <si>
    <t>[직장인을 위한 ESG 교양 강의] 10강_지역사회 발전과 사회공헌</t>
  </si>
  <si>
    <t>ESG와 CSR의 차이점과 사례</t>
  </si>
  <si>
    <t>[H.eco Forum 2022] 물의 역할 – 기후리스크 대응에 고도화된 시스템 디자인으로의 전환</t>
  </si>
  <si>
    <t>금융산업의 기후 리스크 관리와 국민연금의 역할</t>
  </si>
  <si>
    <t>[기후금융] 한국 보험 업계와 기후대응 - 기후리스크 관리를 중심으로</t>
  </si>
  <si>
    <t>탄소중립 달성과 녹색금융이 무슨 관계??</t>
  </si>
  <si>
    <t>ESG 시대, 기후금융 활성화를 위한 과제</t>
  </si>
  <si>
    <t>Session 3. 기관투자자 관점에서의 ESG 투자</t>
  </si>
  <si>
    <t>상장기업의 ESG경영 기관투자자의 ESG투자 및 평가</t>
  </si>
  <si>
    <t>[한국기업거버넌스포럼 세미나] ESG경영과 책임투자의 지속가능성</t>
  </si>
  <si>
    <t>세계 투자자주간 교육영상 - 개인투자자와 ESG 투자</t>
  </si>
  <si>
    <t>ESG 투자, 처음 들어 봤다면?</t>
  </si>
  <si>
    <t>ESG 열풍? 무작정 이윤만 추구하는 기업에 투자하면 망한다?</t>
  </si>
  <si>
    <t>투자시장, ESG 집중…“ESG 가치 전달 중요”</t>
  </si>
  <si>
    <t>ESG 기업투자와 M&amp;A_2021 경영전략 컨퍼런스</t>
  </si>
  <si>
    <t>국제 지속가능성 보고 세미나</t>
  </si>
  <si>
    <t>[KSSB 준비위원회 정책제언 포럼]국내 지속가능성 공시기준 제정을 위한 정책 제언</t>
  </si>
  <si>
    <t>IFRS S1—Overview webcast</t>
  </si>
  <si>
    <t>IFRS S2—Overview webcast</t>
  </si>
  <si>
    <t>ISSB Corporate Reporting Webinar Series Part 1: Better information for better decisions</t>
  </si>
  <si>
    <t>ISSB Corporate Reporting Series Part 3: Connectivity and controls</t>
  </si>
  <si>
    <t>2023년 ESG경영 실현을 위한 조직 운영 전략 세미나</t>
  </si>
  <si>
    <t>TNFD Piloting Clinic: The LEAP Approach - Assess</t>
  </si>
  <si>
    <t>TNFD Forum Webinar: Nature-related futures - the TNFD's approach to scenarios for corporates</t>
  </si>
  <si>
    <t>The TNFD explained: The building blocks of business and finance</t>
  </si>
  <si>
    <t>SBTN and TNFD: Complementary approaches to take positive action for Nature (COP15)</t>
  </si>
  <si>
    <t>Science-based targets for nature: an introduction</t>
  </si>
  <si>
    <t>기업의 생물다양성 이슈 대응능력 제고를 위한 세미나</t>
  </si>
  <si>
    <t>생물다양성이 감소한 5가지 이유</t>
  </si>
  <si>
    <t>Briefing on the SEC Climate Disclosure Rule, with Keynote by SEC Chair Gary Gensler</t>
  </si>
  <si>
    <t>The SEC &amp; Climate Risk Disclosure | Office Hours with Gary Gensler</t>
  </si>
  <si>
    <t>SEC Climate Disclosure: Understanding the Proposed Rule</t>
  </si>
  <si>
    <t>What is TCFD?</t>
  </si>
  <si>
    <t>Introduction to TCFD recommendations</t>
  </si>
  <si>
    <t>지속가능경영 보고서 작성을 위한 ESG 정보공시 동향 파악 - TCFD 권고안</t>
  </si>
  <si>
    <t>GRI 스탠다드 2021 어떻게 개정됐나?</t>
  </si>
  <si>
    <t>지속가능경영 보고서 작성을 위한 ESG 정보공시 동향 파악 - GRI 기준</t>
  </si>
  <si>
    <t>An introduction to the Universal Standards 2021 update</t>
  </si>
  <si>
    <t>영향(Impacts) 관리의 3단계, 영향 식별(Identify)이란? ISO 26000, GRI Standards 활용법</t>
  </si>
  <si>
    <t>2022.11.30</t>
  </si>
  <si>
    <t>2023.01.04</t>
  </si>
  <si>
    <t>2023.07.11</t>
  </si>
  <si>
    <t>2023.03.23</t>
  </si>
  <si>
    <t>2023.07.19</t>
  </si>
  <si>
    <t>2023.09.22</t>
  </si>
  <si>
    <t>2023.03.09</t>
  </si>
  <si>
    <t>2020.11.06</t>
  </si>
  <si>
    <t>2020.11.09</t>
  </si>
  <si>
    <t>2020.10.27</t>
  </si>
  <si>
    <t>2021.06.08</t>
  </si>
  <si>
    <t>2023.02.07</t>
  </si>
  <si>
    <t>2023.06.26</t>
  </si>
  <si>
    <t>2023.04.07</t>
  </si>
  <si>
    <t>2023.04.14</t>
  </si>
  <si>
    <t>2022.06.03</t>
  </si>
  <si>
    <t>2022.02.11</t>
  </si>
  <si>
    <t>2023.06.08</t>
  </si>
  <si>
    <t>2021.12.09</t>
  </si>
  <si>
    <t>2021.04.28</t>
  </si>
  <si>
    <t>2021.03.31</t>
  </si>
  <si>
    <t>2022.07.04</t>
  </si>
  <si>
    <t>2021.01.28</t>
  </si>
  <si>
    <t>2021.10.06</t>
  </si>
  <si>
    <t>2021.10.07</t>
  </si>
  <si>
    <t>2023.03.31</t>
  </si>
  <si>
    <t>2021.10.01</t>
  </si>
  <si>
    <t>2023.09.05</t>
  </si>
  <si>
    <t>2022.10.25</t>
  </si>
  <si>
    <t>2022.04.22</t>
  </si>
  <si>
    <t>2023.07.13</t>
  </si>
  <si>
    <t>2023.01.27</t>
  </si>
  <si>
    <t>2023.02.02</t>
  </si>
  <si>
    <t>2023.02.08</t>
  </si>
  <si>
    <t>2023.02.10</t>
  </si>
  <si>
    <t>2023.06.14</t>
  </si>
  <si>
    <t>2022.12.17</t>
  </si>
  <si>
    <t>2023.05.25</t>
  </si>
  <si>
    <t>2022.07.25</t>
  </si>
  <si>
    <t>2023.05.22</t>
  </si>
  <si>
    <t>2021.07.29</t>
  </si>
  <si>
    <t>2022.02.04</t>
  </si>
  <si>
    <t>2021.03.02</t>
  </si>
  <si>
    <t>2022.10.27</t>
  </si>
  <si>
    <t>2022.05.11</t>
  </si>
  <si>
    <t>2022.03.07</t>
  </si>
  <si>
    <t>2022.04.13</t>
  </si>
  <si>
    <t>2023.05.26</t>
  </si>
  <si>
    <t>CDIA02027</t>
  </si>
  <si>
    <t>CDIA02028</t>
  </si>
  <si>
    <t>CDIA02029</t>
  </si>
  <si>
    <t>CDOA02030</t>
  </si>
  <si>
    <t>CDOA02031</t>
  </si>
  <si>
    <t>CDOA02032</t>
  </si>
  <si>
    <t>CDOA02033</t>
  </si>
  <si>
    <t>CDOA02034</t>
  </si>
  <si>
    <t>CDOA02035</t>
  </si>
  <si>
    <t>CDOA02036</t>
  </si>
  <si>
    <t>CDOA02037</t>
  </si>
  <si>
    <t>CDOA02038</t>
  </si>
  <si>
    <t>CDOA02039</t>
  </si>
  <si>
    <t>CDOA02040</t>
  </si>
  <si>
    <t>CDIP02041</t>
  </si>
  <si>
    <t>CDOA02042</t>
  </si>
  <si>
    <t>CDOA02043</t>
  </si>
  <si>
    <t>CDOA02044</t>
  </si>
  <si>
    <t>CDOA02045</t>
  </si>
  <si>
    <t>CDOA02046</t>
  </si>
  <si>
    <t>CDOA02047</t>
  </si>
  <si>
    <t>CDOA02048</t>
  </si>
  <si>
    <t>CDOA02049</t>
  </si>
  <si>
    <t>CDOA02050</t>
  </si>
  <si>
    <t>CDOA02051</t>
  </si>
  <si>
    <t>CDOA02052</t>
  </si>
  <si>
    <t>CDOA02053</t>
  </si>
  <si>
    <t>CDOA02054</t>
  </si>
  <si>
    <t>CDIA02055</t>
  </si>
  <si>
    <t>CDIA02056</t>
  </si>
  <si>
    <t>CDOA02057</t>
  </si>
  <si>
    <t>CDOA02058</t>
  </si>
  <si>
    <t>CDOA02059</t>
  </si>
  <si>
    <t>CDOA02060</t>
  </si>
  <si>
    <t>CDOA02061</t>
  </si>
  <si>
    <t>CDOA02062</t>
  </si>
  <si>
    <t>CDOA02063</t>
  </si>
  <si>
    <t>CDOA02064</t>
  </si>
  <si>
    <t>CDOA02065</t>
  </si>
  <si>
    <t>CDOA02066</t>
  </si>
  <si>
    <t>CDOA02067</t>
  </si>
  <si>
    <t>CDOA02068</t>
  </si>
  <si>
    <t>CDOA02069</t>
  </si>
  <si>
    <t>CDIA02070</t>
  </si>
  <si>
    <t>CDOA02071</t>
  </si>
  <si>
    <t>CDOA02072</t>
  </si>
  <si>
    <t>CDOA02073</t>
  </si>
  <si>
    <t>CDOA02074</t>
  </si>
  <si>
    <t>CDOA02075</t>
  </si>
  <si>
    <t>CDIP02076</t>
  </si>
  <si>
    <t>CDOA02077</t>
  </si>
  <si>
    <t>CDOA02078</t>
  </si>
  <si>
    <t>CDOA02079</t>
  </si>
  <si>
    <t>CDIA02080</t>
  </si>
  <si>
    <t>CDIA02081</t>
  </si>
  <si>
    <t>CDIA02082</t>
  </si>
  <si>
    <t>CDOA02083</t>
  </si>
  <si>
    <t>CDOA02084</t>
  </si>
  <si>
    <t>CDIA02085</t>
  </si>
  <si>
    <t>CDOA02086</t>
  </si>
  <si>
    <t>CDOA02087</t>
  </si>
  <si>
    <t>CDOA02088</t>
  </si>
  <si>
    <t>CDOA02089</t>
  </si>
  <si>
    <t>CDOA02090</t>
  </si>
  <si>
    <t>CDOA02091</t>
  </si>
  <si>
    <t>CDOA02092</t>
  </si>
  <si>
    <t>CDOA02093</t>
  </si>
  <si>
    <t>CDOA02094</t>
  </si>
  <si>
    <t>CDOA02095</t>
  </si>
  <si>
    <t>CDOA02096</t>
  </si>
  <si>
    <t>CDOA02097</t>
  </si>
  <si>
    <t>CDOA02098</t>
  </si>
  <si>
    <t>CDOA02099</t>
  </si>
  <si>
    <t>CDOA02100</t>
  </si>
  <si>
    <t>CDIA02101</t>
  </si>
  <si>
    <t>CDIA02102</t>
  </si>
  <si>
    <t>CDIA02103</t>
  </si>
  <si>
    <t>CDOA02104</t>
  </si>
  <si>
    <t>CDOA02105</t>
  </si>
  <si>
    <t>CDOA02106</t>
  </si>
  <si>
    <t>CDOA02107</t>
  </si>
  <si>
    <t>CDIA02108</t>
  </si>
  <si>
    <t>CDIA02109</t>
  </si>
  <si>
    <t>CDIA02110</t>
  </si>
  <si>
    <t>CDIA02111</t>
  </si>
  <si>
    <t>CDOA02112</t>
  </si>
  <si>
    <t>CDOA02113</t>
  </si>
  <si>
    <t>CDIA02114</t>
  </si>
  <si>
    <t>CDOA02115</t>
  </si>
  <si>
    <t>CDOA02116</t>
  </si>
  <si>
    <t>CDIA02117</t>
  </si>
  <si>
    <t>CDOA02118</t>
  </si>
  <si>
    <t>CDOA02119</t>
  </si>
  <si>
    <t>CDIA02120</t>
  </si>
  <si>
    <t>CDOA02121</t>
  </si>
  <si>
    <t>CMOA02122</t>
  </si>
  <si>
    <t>CMOA02123</t>
  </si>
  <si>
    <t>CMOA02124</t>
  </si>
  <si>
    <t>CMOA02125</t>
  </si>
  <si>
    <t>CMOA02126</t>
  </si>
  <si>
    <t>CMOA02127</t>
  </si>
  <si>
    <t>CMOA02128</t>
  </si>
  <si>
    <t>CMOA02129</t>
  </si>
  <si>
    <t>CMOA02130</t>
  </si>
  <si>
    <t>CMOA02131</t>
  </si>
  <si>
    <t>CMOA02132</t>
  </si>
  <si>
    <t>CMOP02133</t>
  </si>
  <si>
    <t>CMOP02134</t>
  </si>
  <si>
    <t>CMOA02135</t>
  </si>
  <si>
    <t>CMOA02136</t>
  </si>
  <si>
    <t>CMOA02137</t>
  </si>
  <si>
    <t>CMOA02138</t>
  </si>
  <si>
    <t>CMOA02139</t>
  </si>
  <si>
    <t>CMOA02140</t>
  </si>
  <si>
    <t>CMOA02141</t>
  </si>
  <si>
    <t>CMOA02142</t>
  </si>
  <si>
    <t>CMOA02143</t>
  </si>
  <si>
    <t>CMOA02144</t>
  </si>
  <si>
    <t>CMOA02145</t>
  </si>
  <si>
    <t>CMOA02146</t>
  </si>
  <si>
    <t>CMOA02147</t>
  </si>
  <si>
    <t>CMOA02148</t>
  </si>
  <si>
    <t>CMOA02149</t>
  </si>
  <si>
    <t>CMOA02150</t>
  </si>
  <si>
    <t>CMOA02151</t>
  </si>
  <si>
    <t>CMOA02152</t>
  </si>
  <si>
    <t>CMOA02153</t>
  </si>
  <si>
    <t>CMOA02154</t>
  </si>
  <si>
    <t>CMOA02155</t>
  </si>
  <si>
    <t>CMOA02156</t>
  </si>
  <si>
    <t>CMOA02157</t>
  </si>
  <si>
    <t>CMOA02158</t>
  </si>
  <si>
    <t>CMOA02159</t>
  </si>
  <si>
    <t>CMOA02160</t>
  </si>
  <si>
    <t>CMOA02161</t>
  </si>
  <si>
    <t>CMOA02162</t>
  </si>
  <si>
    <t>CMOA02163</t>
  </si>
  <si>
    <t>CMOA02164</t>
  </si>
  <si>
    <t>CMOA02165</t>
  </si>
  <si>
    <t>CMOA02166</t>
  </si>
  <si>
    <t>CMOA02167</t>
  </si>
  <si>
    <t>CMOA02168</t>
  </si>
  <si>
    <t>CMOA02169</t>
  </si>
  <si>
    <t>CMOA02170</t>
  </si>
  <si>
    <t>CMOA02171</t>
  </si>
  <si>
    <t>CMOA02172</t>
  </si>
  <si>
    <t>CMOA02173</t>
  </si>
  <si>
    <t>CMOA02174</t>
  </si>
  <si>
    <t>CMOA02175</t>
  </si>
  <si>
    <t>CMOA02176</t>
  </si>
  <si>
    <t>CMOA02177</t>
  </si>
  <si>
    <t>CMOA02178</t>
  </si>
  <si>
    <t>CMOA02179</t>
  </si>
  <si>
    <t>https://www.kcmi.re.kr/report/report_view?report_no=1250</t>
  </si>
  <si>
    <t>http://www.kcmi.re.kr/publications/pub_detail_view.php?syear=2020&amp;zcd=002001016&amp;zno=1507&amp;cno=5382</t>
  </si>
  <si>
    <t>https://www.kcmi.re.kr/publications/pub_detail_view?syear=2021&amp;zcd=002001016&amp;zno=1632&amp;cno=5831</t>
  </si>
  <si>
    <t>https://www.kcmi.re.kr/publications/pub_dt_view?cno=6090&amp;syear=2023&amp;zcd=002001016&amp;zno=1714&amp;fcd=002001016002</t>
  </si>
  <si>
    <t>https://www.cgs.or.kr/news/notice_view.jsp?no=174</t>
  </si>
  <si>
    <t>https://www.law.go.kr/%EB%B2%95%EB%A0%B9/%EC%9E%90%EB%B3%B8%EC%8B%9C%EC%9E%A5%EA%B3%BC%20%EA%B8%88%EC%9C%B5%ED%88%AC%EC%9E%90%EC%97%85%EC%97%90%20%EA%B4%80%ED%95%9C%20%EB%B2%95%EB%A5%A0%20%EC%8B%9C%ED%96%89%EB%A0%B9</t>
  </si>
  <si>
    <t>https://www.kcmi.re.kr/report/report_view?report_no=1754</t>
  </si>
  <si>
    <t>https://www.kcmi.re.kr/publications/pub_dt_view?cno=6102&amp;syear=2023&amp;zcd=002001016&amp;zno=1717&amp;fcd=002001016002&amp;pg=1</t>
  </si>
  <si>
    <t>https://www.kcmi.re.kr/publications/pub_detail_view.php?syear=2020&amp;zcd=002001016&amp;zno=1519&amp;cno=5425</t>
  </si>
  <si>
    <t>https://www.kcmi.re.kr/report/report_view?report_no=1211</t>
  </si>
  <si>
    <t>https://compass.or.kr/book/view?idx=MTEz</t>
  </si>
  <si>
    <t>http://openknowledge.kotra.or.kr/handle/2014.oak/27695</t>
  </si>
  <si>
    <t>https://www.kipf.re.kr/beps/data/OECDReport/beDataRoom/view.do?cntNo=171</t>
  </si>
  <si>
    <t>https://www.kipf.re.kr/beps/data/OECDReport/beDataRoom/view.do</t>
  </si>
  <si>
    <t>https://www.oecd.org/tax/transparency/documents/tax-transparency-in-asia-2023.htm</t>
  </si>
  <si>
    <t>https://www.kipf.re.kr/cfa/Publication/Paper/kiPublish/CC/view.do?serialNo=1049</t>
  </si>
  <si>
    <t>https://www.law.go.kr/%EB%B2%95%EB%A0%B9/%EA%B5%AD%EC%A0%9C%EC%A1%B0%EC%84%B8%EC%A1%B0%EC%A0%95%EC%97%90%EA%B4%80%ED%95%9C%EB%B2%95%EB%A5%A0</t>
  </si>
  <si>
    <t>https://www.kipf.re.kr/kor/Publication/All/kiPublish/ALL/view.do</t>
  </si>
  <si>
    <t>https://www.oecd.org/tax/transparency/documents/global-forum-annual-report-2022.pdf</t>
  </si>
  <si>
    <t>https://www.oecd.org/tax/transparency/documents/2023-Global-Forum-Capacity-Building-Report.pdf</t>
  </si>
  <si>
    <t>https://www.oecd.org/ctp/exchange-of-tax-information/standard-for-automatic-exchange-of-financial-account-information-in-tax-matters-second-edition-9789264267992-en.htm</t>
  </si>
  <si>
    <t>https://www.icmagroup.org/assets/documents/Sustainable-finance/Translations/Korean-SLBP_2020-06-301221.pdf</t>
  </si>
  <si>
    <t>https://www.kcmi.re.kr/report/report_view?report_no=1515</t>
  </si>
  <si>
    <t>https://www.kcmi.re.kr/publications/pub_detail_view?syear=2022&amp;zcd=002001016&amp;zno=1682&amp;cno=5991</t>
  </si>
  <si>
    <t>https://sribond.krx.co.kr/board/SRI05010000/bbs#view=9</t>
  </si>
  <si>
    <t>https://www.kiep.go.kr/gallery.es?mid=a10101040000&amp;bid=0001&amp;tag=&amp;b_list=10&amp;act=view&amp;list_no=10263&amp;nPage=2&amp;vlist_no_npage=0&amp;keyField=&amp;keyWord=&amp;orderby=</t>
  </si>
  <si>
    <t>https://www.climatebonds.net/resources/reports/green-bond-pricing-paper-h1-2023</t>
  </si>
  <si>
    <t>https://www.climatebonds.net/files/files/CBI_Standard_V4.pdf</t>
  </si>
  <si>
    <t>https://www.climatebonds.net/standard/taxonomy</t>
  </si>
  <si>
    <t>https://www.unpri.org/about-us/what-are-the-principles-for-responsible-investment</t>
  </si>
  <si>
    <t>https://sc.cgs.or.kr/about/sc.jsp</t>
  </si>
  <si>
    <t>https://www.kcif.or.kr/annual/reportView?rpt_no=33399</t>
  </si>
  <si>
    <t>https://vwserver.kif.re.kr/flexer/viewer.jsp?dir=km&amp;cno=285434&amp;fk=2021003613QO&amp;ftype=pdf</t>
  </si>
  <si>
    <t>https://www.kiep.go.kr/gallery.es?mid=a10101020000&amp;bid=0001&amp;list_no=10784&amp;act=view</t>
  </si>
  <si>
    <t>https://www.kcmi.re.kr/report/report_view?report_no=1248</t>
  </si>
  <si>
    <t>https://cgs.or.kr/common/aboutdown.jsp?fp=xqAepm5bDBMbZ0kCf1HUWSRHIdzz6X%40PLUS%403CH19L6QGe2c%3D&amp;fnm=cTlhDdCME6mqgqk6uvxitYF9jt8hrenZvDYlqTKJg%2Ff1liZoAwe80ocqBtz3Df9W</t>
  </si>
  <si>
    <t>https://www.cgs.or.kr/publish/analysis_view.jsp?tn=25&amp;pp=3&amp;spyear=&amp;skey=&amp;svalue=</t>
  </si>
  <si>
    <t>https://www.cgs.or.kr/publish/ri_view.jsp?tn=154&amp;pp=3&amp;spyear=&amp;stype=&amp;skey=&amp;svalue=&amp;vsyear=2022&amp;vtype=00005000010000400008</t>
  </si>
  <si>
    <t>https://www.cgs.or.kr/publish/ri_view.jsp?tn=156&amp;pp=3&amp;spyear=&amp;stype=&amp;skey=&amp;svalue=&amp;vsyear=2022&amp;vtype=00005000010000400008</t>
  </si>
  <si>
    <t>http://www.kasb.or.kr/fe/bbs/NR_view.do?bbsCd=1108&amp;bbsSeq=39663&amp;currentPage=1&amp;rowPerPage=10&amp;ctgCd=&amp;sortCds=&amp;startDt=&amp;endDt=&amp;searchKey=1000&amp;searchVal=</t>
  </si>
  <si>
    <t>http://www.kasb.or.kr/fe/bbs/NR_view.do?bbsCd=1109&amp;bbsSeq=39686&amp;currentPage=1&amp;rowPerPage=10&amp;ctgCd=&amp;sortCds=&amp;startDt=&amp;endDt=&amp;searchKey=1000&amp;searchVal=</t>
  </si>
  <si>
    <t>http://www.kasb.or.kr/fe/bbs/NR_view.do?bbsCd=1109&amp;bbsSeq=38938&amp;currentPage=1&amp;rowPerPage=10&amp;ctgCd=&amp;sortCds=&amp;startDt=&amp;endDt=&amp;searchKey=1000&amp;searchVal=</t>
  </si>
  <si>
    <t>https://www.kcmi.re.kr/publications/pub_dt_view?cno=5917&amp;syear=2022&amp;zcd=002001016&amp;zno=1660&amp;fcd=002001016001&amp;pg=4</t>
  </si>
  <si>
    <t>https://www.kcmi.re.kr/publications/pub_dt_view?cno=6059&amp;syear=2023&amp;zcd=002001016&amp;zno=1704&amp;fcd=002001016001&amp;pg=1</t>
  </si>
  <si>
    <t>https://eiec.kdi.re.kr/policy/domesticView.do?ac=0000177161</t>
  </si>
  <si>
    <t>http://www.korcham.net/nCham/Service/Economy/appl/KcciReportDetail.asp?SEQ_NO_C010=20120936515&amp;CHAM_CD=B001</t>
  </si>
  <si>
    <t>https://www.kcmi.re.kr/publications/pub_detail_view?syear=2022&amp;zcd=002001016&amp;zno=1687&amp;cno=6004</t>
  </si>
  <si>
    <t>https://www.kcmi.re.kr/publications/pub_detail_view?syear=2023&amp;zcd=002001016&amp;zno=1744&amp;cno=6192</t>
  </si>
  <si>
    <t>https://dream.kotra.or.kr/kotranews/cms/news/actionKotraBoardDetail.do?SITE_NO=3&amp;MENU_ID=90&amp;CONTENTS_NO=1&amp;bbsGbn=244&amp;bbsSn=244&amp;pNttSn=203550</t>
  </si>
  <si>
    <t>https://www.kcmi.re.kr/publications/pub_detail_view?syear=2022&amp;zcd=002001016&amp;zno=1665&amp;cno=5933</t>
  </si>
  <si>
    <t>https://dream.kotra.or.kr/kotranews/cms/news/actionKotraBoardDetail.do?SITE_NO=3&amp;MENU_ID=80&amp;CONTENTS_NO=2&amp;bbsGbn=242&amp;bbsSn=242&amp;pNttSn=200729</t>
  </si>
  <si>
    <t>https://dream.kotra.or.kr/kotranews/cms/news/actionKotraBoardDetail.do?SITE_NO=3&amp;MENU_ID=80&amp;CONTENTS_NO=2&amp;bbsGbn=242&amp;bbsSn=242&amp;pNttSn=204342</t>
  </si>
  <si>
    <t>https://dream.kotra.or.kr/kotranews/cms/news/actionKotraBoardDetail.do?SITE_NO=3&amp;MENU_ID=180&amp;CONTENTS_NO=1&amp;bbsGbn=243&amp;bbsSn=243&amp;pNttSn=204234</t>
  </si>
  <si>
    <t>https://dream.kotra.or.kr/kotranews/cms/news/actionKotraBoardDetail.do?SITE_NO=3&amp;MENU_ID=80&amp;CONTENTS_NO=2&amp;bbsGbn=242&amp;bbsSn=242&amp;pNttSn=200814</t>
  </si>
  <si>
    <t>http://www.korcham.net/nCham/Service/Economy/appl/KcciReportDetail.asp?SEQ_NO_C010=20120936530&amp;CHAM_CD=B001</t>
  </si>
  <si>
    <t>https://kats.go.kr/mobile/content.do?cmsid=482&amp;skin=/mobile/&amp;mode=view&amp;page=&amp;cid=23974</t>
  </si>
  <si>
    <t>https://www.kcmi.re.kr/publications/pub_dt_view?cno=6077&amp;syear=2023&amp;zcd=002001016&amp;zno=1709&amp;fcd=002001016002</t>
  </si>
  <si>
    <t>https://tnfd.global/wp-content/uploads/2023/09/Guidance_for_corporates_on_science_based_targets_for_nature_v1.pdf?v=1695138398</t>
  </si>
  <si>
    <t>https://sciencebasedtargetsnetwork.org/wp-content/uploads/2020/11/Science-Based-Targets-for-Nature-Initial-Guidance-for-Business.pdf</t>
  </si>
  <si>
    <t>https://www.konetic.or.kr/user/P/PA/PA001_R01.do?q=foot&amp;cntnsId=PA000001&amp;cntnsSn=2470&amp;cntnsIdUnit=RMS20001&amp;cntnsId=PA000001&amp;cntnsSn=2470</t>
  </si>
  <si>
    <t>http://www.bnbp.or.kr/home/news/news01002v.do?bbsManSno=1&amp;bbsSno=2128</t>
  </si>
  <si>
    <t>https://www.kcmi.re.kr/publications/pub_dt_view?cno=6053&amp;syear=2023&amp;zcd=002001016&amp;zno=1702&amp;fcd=002001016001</t>
  </si>
  <si>
    <t>https://vwserver.kif.re.kr/flexer/viewer.jsp?dir=km&amp;cno=288460&amp;fk=2021006599EN&amp;ftype=hwp</t>
  </si>
  <si>
    <t>https://www.gtck.re.kr/gtck/gtcPublication.do?mode=view&amp;articleNo=3107&amp;article.offset=0&amp;articleLimit=10</t>
  </si>
  <si>
    <t>https://www.kcmi.re.kr/publications/pub_detail_view?syear=2022&amp;zcd=002001016&amp;zno=1662&amp;cno=5923</t>
  </si>
  <si>
    <t>https://www.govinfo.gov/app/details/BILLS-117hr1187rfs/related</t>
  </si>
  <si>
    <t>https://klri.re.kr/kor/publication/2078/view.do</t>
  </si>
  <si>
    <t>https://www.kiep.go.kr/gallery.es?act=view&amp;mid=a10102020000&amp;bid=0003&amp;list_no=10465&amp;act=view&amp;list_no=10465&amp;cg_code=</t>
  </si>
  <si>
    <t>https://www.kcmi.re.kr/report/report_view?report_no=1478</t>
  </si>
  <si>
    <t>http://www.kasb.or.kr/fe/bbs/NR_view.do?bbsCd=1108&amp;bbsSeq=39924&amp;currentPage=1&amp;rowPerPage=10&amp;ctgCd=&amp;sortCds=&amp;startDt=&amp;endDt=&amp;searchKey=1000&amp;searchVal=</t>
  </si>
  <si>
    <t>D1038</t>
    <phoneticPr fontId="49" type="noConversion"/>
  </si>
  <si>
    <t>D1038.png</t>
    <phoneticPr fontId="49" type="noConversion"/>
  </si>
  <si>
    <t>/esg/thumbnail/D1038.png</t>
    <phoneticPr fontId="49" type="noConversion"/>
  </si>
  <si>
    <t>https://samilesg.blob.core.windows.net/esg/epub/D0567</t>
  </si>
  <si>
    <t>https://samilesg.blob.core.windows.net/esg/epub/D0568</t>
  </si>
  <si>
    <t>https://samilesg.blob.core.windows.net/esg/epub/D1048</t>
  </si>
  <si>
    <t>https://samilesg.blob.core.windows.net/esg/epub/D1049</t>
  </si>
  <si>
    <t>https://samilesg.blob.core.windows.net/esg/epub/D1050</t>
  </si>
  <si>
    <t>https://samilesg.blob.core.windows.net/esg/epub/D1062</t>
  </si>
  <si>
    <t>https://samilesg.blob.core.windows.net/esg/epub/D1076</t>
  </si>
  <si>
    <t>https://samilesg.blob.core.windows.net/esg/epub/D1077</t>
  </si>
  <si>
    <t>https://samilesg.blob.core.windows.net/esg/epub/D1091</t>
  </si>
  <si>
    <t>https://samilesg.blob.core.windows.net/esg/epub/D1097</t>
  </si>
  <si>
    <t>https://samilesg.blob.core.windows.net/esg/epub/D1101</t>
  </si>
  <si>
    <t>https://samilesg.blob.core.windows.net/esg/epub/D1102</t>
  </si>
  <si>
    <t>https://samilesg.blob.core.windows.net/esg/epub/D1103</t>
  </si>
  <si>
    <t>https://samilesg.blob.core.windows.net/esg/epub/D1106</t>
  </si>
  <si>
    <t>https://samilesg.blob.core.windows.net/esg/epub/D1122</t>
  </si>
  <si>
    <t>https://samilesg.blob.core.windows.net/esg/epub/D1123</t>
  </si>
  <si>
    <t>https://samilesg.blob.core.windows.net/esg/epub/D1124</t>
  </si>
  <si>
    <t>https://samilesg.blob.core.windows.net/esg/epub/D1129</t>
  </si>
  <si>
    <t>https://samilesg.blob.core.windows.net/esg/epub/D1130</t>
  </si>
  <si>
    <t>https://samilesg.blob.core.windows.net/esg/epub/D1131</t>
  </si>
  <si>
    <t>https://samilesg.blob.core.windows.net/esg/epub/D1132</t>
  </si>
  <si>
    <t>https://samilesg.blob.core.windows.net/esg/epub/D1135</t>
  </si>
  <si>
    <t>https://samilesg.blob.core.windows.net/esg/epub/D1138</t>
  </si>
  <si>
    <t>https://samilesg.blob.core.windows.net/esg/epub/D1141</t>
  </si>
  <si>
    <t>컨텐츠 ID</t>
    <phoneticPr fontId="49" type="noConversion"/>
  </si>
  <si>
    <t>출처</t>
    <phoneticPr fontId="4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</si>
</sst>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8">
    <font>
      <sz val="11"/>
      <color theme="1"/>
      <name val="Calibri"/>
      <scheme val="minor"/>
    </font>
    <font>
      <sz val="11"/>
      <color theme="1"/>
      <name val="Malgun Gothic"/>
      <family val="3"/>
      <charset val="129"/>
    </font>
    <font>
      <sz val="11"/>
      <color theme="1"/>
      <name val="Calibri"/>
      <family val="2"/>
      <scheme val="minor"/>
    </font>
    <font>
      <b/>
      <sz val="11"/>
      <color theme="1"/>
      <name val="Malgun Gothic"/>
      <family val="3"/>
      <charset val="129"/>
    </font>
    <font>
      <sz val="11"/>
      <name val="Calibri"/>
      <family val="2"/>
    </font>
    <font>
      <sz val="10"/>
      <color theme="1"/>
      <name val="Malgun Gothic"/>
      <family val="3"/>
      <charset val="129"/>
    </font>
    <font>
      <b/>
      <sz val="10"/>
      <color theme="1"/>
      <name val="Malgun Gothic"/>
      <family val="3"/>
      <charset val="129"/>
    </font>
    <font>
      <sz val="10"/>
      <color rgb="FF000000"/>
      <name val="Malgun Gothic"/>
      <family val="3"/>
      <charset val="129"/>
    </font>
    <font>
      <sz val="11"/>
      <color theme="1"/>
      <name val="Calibri"/>
      <family val="2"/>
    </font>
    <font>
      <sz val="11"/>
      <color rgb="FF000000"/>
      <name val="Malgun Gothic"/>
      <family val="3"/>
      <charset val="129"/>
    </font>
    <font>
      <sz val="11"/>
      <color theme="1"/>
      <name val="Arial"/>
      <family val="2"/>
    </font>
    <font>
      <b/>
      <sz val="26"/>
      <color theme="1"/>
      <name val="Malgun Gothic"/>
      <family val="3"/>
      <charset val="129"/>
    </font>
    <font>
      <sz val="9"/>
      <color theme="1"/>
      <name val="Arial"/>
      <family val="2"/>
    </font>
    <font>
      <sz val="10"/>
      <color rgb="FF2D2D2D"/>
      <name val="Arial"/>
      <family val="2"/>
    </font>
    <font>
      <sz val="11"/>
      <color rgb="FF000000"/>
      <name val="Arial"/>
      <family val="2"/>
    </font>
    <font>
      <u/>
      <sz val="10"/>
      <color rgb="FF0000FF"/>
      <name val="Arial"/>
      <family val="2"/>
    </font>
    <font>
      <b/>
      <sz val="15"/>
      <color theme="1"/>
      <name val="Calibri"/>
      <family val="2"/>
    </font>
    <font>
      <b/>
      <sz val="11"/>
      <color rgb="FFFA7D00"/>
      <name val="Malgun Gothic"/>
      <family val="3"/>
      <charset val="129"/>
    </font>
    <font>
      <sz val="9"/>
      <color theme="1"/>
      <name val="Malgun Gothic"/>
      <family val="3"/>
      <charset val="129"/>
    </font>
    <font>
      <u/>
      <sz val="11"/>
      <color theme="10"/>
      <name val="Malgun Gothic"/>
      <family val="3"/>
      <charset val="129"/>
    </font>
    <font>
      <u/>
      <sz val="11"/>
      <color theme="10"/>
      <name val="Malgun Gothic"/>
      <family val="3"/>
      <charset val="129"/>
    </font>
    <font>
      <u/>
      <sz val="11"/>
      <color theme="10"/>
      <name val="Malgun Gothic"/>
      <family val="3"/>
      <charset val="129"/>
    </font>
    <font>
      <u/>
      <sz val="11"/>
      <color theme="10"/>
      <name val="Malgun Gothic"/>
      <family val="3"/>
      <charset val="129"/>
    </font>
    <font>
      <sz val="11"/>
      <color rgb="FF000000"/>
      <name val="Neue-haas-unica"/>
    </font>
    <font>
      <b/>
      <sz val="11"/>
      <color theme="0"/>
      <name val="Malgun Gothic"/>
      <family val="3"/>
      <charset val="129"/>
    </font>
    <font>
      <u/>
      <sz val="9"/>
      <color rgb="FF0000FF"/>
      <name val="Arial"/>
      <family val="2"/>
    </font>
    <font>
      <i/>
      <u/>
      <sz val="9"/>
      <color rgb="FF0000FF"/>
      <name val="Arial"/>
      <family val="2"/>
    </font>
    <font>
      <u/>
      <sz val="11"/>
      <color theme="1"/>
      <name val="Malgun Gothic"/>
      <family val="3"/>
      <charset val="129"/>
    </font>
    <font>
      <sz val="8"/>
      <color theme="1"/>
      <name val="Malgun Gothic"/>
      <family val="3"/>
      <charset val="129"/>
    </font>
    <font>
      <u/>
      <sz val="11"/>
      <color theme="10"/>
      <name val="Malgun Gothic"/>
      <family val="3"/>
      <charset val="129"/>
    </font>
    <font>
      <sz val="11"/>
      <color theme="10"/>
      <name val="Malgun Gothic"/>
      <family val="3"/>
      <charset val="129"/>
    </font>
    <font>
      <u/>
      <sz val="11"/>
      <color theme="10"/>
      <name val="Malgun Gothic"/>
      <family val="3"/>
      <charset val="129"/>
    </font>
    <font>
      <sz val="11"/>
      <color rgb="FF444444"/>
      <name val="Calibri"/>
      <family val="2"/>
    </font>
    <font>
      <sz val="11"/>
      <color rgb="FF0070C0"/>
      <name val="Malgun Gothic"/>
      <family val="3"/>
      <charset val="129"/>
    </font>
    <font>
      <u/>
      <sz val="11"/>
      <color theme="10"/>
      <name val="Malgun Gothic"/>
      <family val="3"/>
      <charset val="129"/>
    </font>
    <font>
      <u/>
      <sz val="11"/>
      <color theme="10"/>
      <name val="Malgun Gothic"/>
      <family val="3"/>
      <charset val="129"/>
    </font>
    <font>
      <u/>
      <sz val="11"/>
      <color theme="10"/>
      <name val="Malgun Gothic"/>
      <family val="3"/>
      <charset val="129"/>
    </font>
    <font>
      <u/>
      <sz val="11"/>
      <color theme="10"/>
      <name val="Malgun Gothic"/>
      <family val="3"/>
      <charset val="129"/>
    </font>
    <font>
      <sz val="12"/>
      <color rgb="FF000000"/>
      <name val="Malgun Gothic"/>
      <family val="3"/>
      <charset val="129"/>
    </font>
    <font>
      <u/>
      <sz val="11"/>
      <color theme="10"/>
      <name val="Malgun Gothic"/>
      <family val="3"/>
      <charset val="129"/>
    </font>
    <font>
      <u/>
      <sz val="11"/>
      <color theme="10"/>
      <name val="Malgun Gothic"/>
      <family val="3"/>
      <charset val="129"/>
    </font>
    <font>
      <u/>
      <sz val="11"/>
      <color theme="10"/>
      <name val="Malgun Gothic"/>
      <family val="3"/>
      <charset val="129"/>
    </font>
    <font>
      <sz val="12"/>
      <color rgb="FF000000"/>
      <name val="Noto Sans"/>
      <family val="2"/>
    </font>
    <font>
      <u/>
      <sz val="11"/>
      <color theme="10"/>
      <name val="Malgun Gothic"/>
      <family val="3"/>
      <charset val="129"/>
    </font>
    <font>
      <u/>
      <sz val="11"/>
      <color theme="10"/>
      <name val="Malgun Gothic"/>
      <family val="3"/>
      <charset val="129"/>
    </font>
    <font>
      <u/>
      <sz val="11"/>
      <color theme="10"/>
      <name val="Malgun Gothic"/>
      <family val="3"/>
      <charset val="129"/>
    </font>
    <font>
      <sz val="11"/>
      <color theme="1"/>
      <name val="맑은 고딕"/>
      <family val="3"/>
      <charset val="129"/>
    </font>
    <font>
      <sz val="11"/>
      <color theme="1"/>
      <name val="Segoe UI Emoji"/>
      <family val="2"/>
    </font>
    <font>
      <sz val="11"/>
      <color theme="1"/>
      <name val="Segoe UI Symbol"/>
      <family val="2"/>
    </font>
    <font>
      <sz val="8"/>
      <name val="Calibri"/>
      <family val="3"/>
      <charset val="129"/>
      <scheme val="minor"/>
    </font>
    <font>
      <sz val="11"/>
      <color theme="1"/>
      <name val="Calibri"/>
      <family val="3"/>
      <charset val="129"/>
      <scheme val="minor"/>
    </font>
    <font>
      <sz val="11"/>
      <color theme="1"/>
      <name val="Batang"/>
      <family val="1"/>
    </font>
    <font>
      <sz val="9"/>
      <color theme="1"/>
      <name val="Pretendard Regular"/>
    </font>
    <font>
      <u/>
      <sz val="11"/>
      <color theme="10"/>
      <name val="Calibri"/>
      <family val="2"/>
      <scheme val="minor"/>
    </font>
    <font>
      <sz val="11"/>
      <color theme="1"/>
      <name val="Malgun Gothic"/>
      <family val="2"/>
    </font>
    <font>
      <sz val="10"/>
      <color theme="1"/>
      <name val="AppleSDGothicNeoM00"/>
      <family val="3"/>
      <charset val="129"/>
    </font>
    <font>
      <sz val="8"/>
      <name val="Calibri"/>
      <family val="2"/>
      <charset val="129"/>
      <scheme val="minor"/>
    </font>
    <font>
      <sz val="11"/>
      <color theme="1"/>
      <name val="Calibri"/>
      <family val="1"/>
      <charset val="129"/>
      <scheme val="minor"/>
    </font>
  </fonts>
  <fills count="27">
    <fill>
      <patternFill patternType="none"/>
    </fill>
    <fill>
      <patternFill patternType="gray125"/>
    </fill>
    <fill>
      <patternFill patternType="solid">
        <fgColor rgb="FFE2EFD9"/>
        <bgColor rgb="FFE2EFD9"/>
      </patternFill>
    </fill>
    <fill>
      <patternFill patternType="solid">
        <fgColor rgb="FFFFFFFF"/>
        <bgColor rgb="FFFFFFFF"/>
      </patternFill>
    </fill>
    <fill>
      <patternFill patternType="solid">
        <fgColor theme="5"/>
        <bgColor theme="5"/>
      </patternFill>
    </fill>
    <fill>
      <patternFill patternType="solid">
        <fgColor rgb="FFF2F2F2"/>
        <bgColor rgb="FFF2F2F2"/>
      </patternFill>
    </fill>
    <fill>
      <patternFill patternType="solid">
        <fgColor rgb="FF9CC2E5"/>
        <bgColor rgb="FF9CC2E5"/>
      </patternFill>
    </fill>
    <fill>
      <patternFill patternType="solid">
        <fgColor rgb="FFFBE4D5"/>
        <bgColor rgb="FFFBE4D5"/>
      </patternFill>
    </fill>
    <fill>
      <patternFill patternType="solid">
        <fgColor rgb="FFF7CAAC"/>
        <bgColor rgb="FFF7CAAC"/>
      </patternFill>
    </fill>
    <fill>
      <patternFill patternType="solid">
        <fgColor rgb="FFF4B083"/>
        <bgColor rgb="FFF4B083"/>
      </patternFill>
    </fill>
    <fill>
      <patternFill patternType="solid">
        <fgColor rgb="FFFEF2CB"/>
        <bgColor rgb="FFFEF2CB"/>
      </patternFill>
    </fill>
    <fill>
      <patternFill patternType="solid">
        <fgColor rgb="FFFFE598"/>
        <bgColor rgb="FFFFE598"/>
      </patternFill>
    </fill>
    <fill>
      <patternFill patternType="solid">
        <fgColor rgb="FFFFD965"/>
        <bgColor rgb="FFFFD965"/>
      </patternFill>
    </fill>
    <fill>
      <patternFill patternType="solid">
        <fgColor rgb="FFFFC000"/>
        <bgColor rgb="FFFFC000"/>
      </patternFill>
    </fill>
    <fill>
      <patternFill patternType="solid">
        <fgColor rgb="FFFFFF00"/>
        <bgColor rgb="FFFFFF00"/>
      </patternFill>
    </fill>
    <fill>
      <patternFill patternType="solid">
        <fgColor theme="0"/>
        <bgColor theme="0"/>
      </patternFill>
    </fill>
    <fill>
      <patternFill patternType="solid">
        <fgColor rgb="FF7F7F7F"/>
        <bgColor rgb="FF7F7F7F"/>
      </patternFill>
    </fill>
    <fill>
      <patternFill patternType="solid">
        <fgColor rgb="FFD6DCE4"/>
        <bgColor rgb="FFD6DCE4"/>
      </patternFill>
    </fill>
    <fill>
      <patternFill patternType="solid">
        <fgColor rgb="FFD8D8D8"/>
        <bgColor rgb="FFD8D8D8"/>
      </patternFill>
    </fill>
    <fill>
      <patternFill patternType="solid">
        <fgColor rgb="FFFFFFCC"/>
        <bgColor rgb="FFFFFFCC"/>
      </patternFill>
    </fill>
    <fill>
      <patternFill patternType="solid">
        <fgColor rgb="FFFFFF00"/>
        <bgColor indexed="64"/>
      </patternFill>
    </fill>
    <fill>
      <patternFill patternType="solid">
        <fgColor theme="0" tint="-0.249977111117893"/>
        <bgColor indexed="64"/>
      </patternFill>
    </fill>
    <fill>
      <patternFill patternType="solid">
        <fgColor rgb="FFFF0000"/>
        <bgColor indexed="64"/>
      </patternFill>
    </fill>
    <fill>
      <patternFill patternType="solid">
        <fgColor theme="9"/>
        <bgColor indexed="64"/>
      </patternFill>
    </fill>
    <fill>
      <patternFill patternType="solid">
        <fgColor rgb="FF00B050"/>
        <bgColor indexed="64"/>
      </patternFill>
    </fill>
    <fill>
      <patternFill patternType="solid">
        <fgColor theme="5" tint="0.59999389629810485"/>
        <bgColor indexed="64"/>
      </patternFill>
    </fill>
    <fill>
      <patternFill patternType="solid">
        <fgColor theme="7" tint="0.79998168889431442"/>
        <bgColor indexed="64"/>
      </patternFill>
    </fill>
  </fills>
  <borders count="44">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thin">
        <color rgb="FF000000"/>
      </left>
      <right/>
      <top style="thin">
        <color rgb="FF000000"/>
      </top>
      <bottom/>
      <diagonal/>
    </border>
    <border>
      <left style="thin">
        <color rgb="FF000000"/>
      </left>
      <right style="thin">
        <color rgb="FF000000"/>
      </right>
      <top style="medium">
        <color rgb="FFCC0000"/>
      </top>
      <bottom style="thin">
        <color rgb="FF000000"/>
      </bottom>
      <diagonal/>
    </border>
    <border>
      <left/>
      <right style="thin">
        <color rgb="FF000000"/>
      </right>
      <top style="medium">
        <color rgb="FFCC0000"/>
      </top>
      <bottom style="thin">
        <color rgb="FF000000"/>
      </bottom>
      <diagonal/>
    </border>
    <border>
      <left style="thin">
        <color rgb="FF000000"/>
      </left>
      <right/>
      <top/>
      <bottom style="thin">
        <color rgb="FF000000"/>
      </bottom>
      <diagonal/>
    </border>
    <border>
      <left/>
      <right/>
      <top/>
      <bottom/>
      <diagonal/>
    </border>
    <border>
      <left/>
      <right/>
      <top/>
      <bottom/>
      <diagonal/>
    </border>
    <border>
      <left/>
      <right/>
      <top/>
      <bottom/>
      <diagonal/>
    </border>
    <border>
      <left style="thin">
        <color rgb="FF7F7F7F"/>
      </left>
      <right/>
      <top style="thin">
        <color rgb="FF7F7F7F"/>
      </top>
      <bottom/>
      <diagonal/>
    </border>
    <border>
      <left style="thin">
        <color rgb="FF000000"/>
      </left>
      <right/>
      <top/>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thin">
        <color rgb="FF7F7F7F"/>
      </left>
      <right style="thin">
        <color rgb="FF7F7F7F"/>
      </right>
      <top style="thin">
        <color rgb="FF7F7F7F"/>
      </top>
      <bottom/>
      <diagonal/>
    </border>
    <border>
      <left style="thin">
        <color rgb="FF000000"/>
      </left>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diagonal/>
    </border>
    <border>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indexed="65"/>
      </left>
      <right/>
      <top style="thin">
        <color rgb="FF999999"/>
      </top>
      <bottom style="thin">
        <color rgb="FF999999"/>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3" fillId="0" borderId="0" applyNumberFormat="0" applyFill="0" applyBorder="0" applyAlignment="0" applyProtection="0"/>
  </cellStyleXfs>
  <cellXfs count="216">
    <xf numFmtId="0" fontId="0" fillId="0" borderId="0" xfId="0" applyAlignment="1">
      <alignment vertical="center"/>
    </xf>
    <xf numFmtId="0" fontId="1" fillId="0" borderId="0" xfId="0" applyFont="1" applyAlignment="1">
      <alignment horizontal="center" vertical="center"/>
    </xf>
    <xf numFmtId="0" fontId="3" fillId="0" borderId="0" xfId="0" applyFont="1" applyAlignment="1">
      <alignment vertical="center"/>
    </xf>
    <xf numFmtId="0" fontId="3" fillId="0" borderId="1" xfId="0" applyFont="1" applyBorder="1" applyAlignment="1">
      <alignment horizontal="center" vertical="center"/>
    </xf>
    <xf numFmtId="0" fontId="1" fillId="0" borderId="5" xfId="0" applyFont="1" applyBorder="1" applyAlignment="1">
      <alignment horizontal="center" vertical="center"/>
    </xf>
    <xf numFmtId="0" fontId="5" fillId="0" borderId="0" xfId="0" applyFont="1" applyAlignment="1">
      <alignment vertical="center"/>
    </xf>
    <xf numFmtId="0" fontId="6" fillId="14" borderId="5" xfId="0" applyFont="1" applyFill="1" applyBorder="1" applyAlignment="1">
      <alignment horizontal="center" vertical="center"/>
    </xf>
    <xf numFmtId="0" fontId="6" fillId="7" borderId="5" xfId="0" applyFont="1" applyFill="1" applyBorder="1" applyAlignment="1">
      <alignment horizontal="center" vertical="center"/>
    </xf>
    <xf numFmtId="0" fontId="6" fillId="8" borderId="5" xfId="0" applyFont="1" applyFill="1" applyBorder="1" applyAlignment="1">
      <alignment horizontal="center" vertical="center" wrapText="1"/>
    </xf>
    <xf numFmtId="0" fontId="6" fillId="9" borderId="5" xfId="0" applyFont="1" applyFill="1" applyBorder="1" applyAlignment="1">
      <alignment horizontal="center" vertical="center" wrapText="1"/>
    </xf>
    <xf numFmtId="0" fontId="6" fillId="10" borderId="5" xfId="0" applyFont="1" applyFill="1" applyBorder="1" applyAlignment="1">
      <alignment horizontal="center" vertical="center" wrapText="1"/>
    </xf>
    <xf numFmtId="0" fontId="6" fillId="11" borderId="5" xfId="0" applyFont="1" applyFill="1" applyBorder="1" applyAlignment="1">
      <alignment horizontal="center" vertical="center" wrapText="1"/>
    </xf>
    <xf numFmtId="0" fontId="6" fillId="12" borderId="5" xfId="0" applyFont="1" applyFill="1" applyBorder="1" applyAlignment="1">
      <alignment horizontal="center" vertical="center" wrapText="1"/>
    </xf>
    <xf numFmtId="0" fontId="6" fillId="13" borderId="5" xfId="0" applyFont="1" applyFill="1" applyBorder="1" applyAlignment="1">
      <alignment horizontal="center" vertical="center" wrapText="1"/>
    </xf>
    <xf numFmtId="0" fontId="1" fillId="0" borderId="5" xfId="0" applyFont="1" applyBorder="1" applyAlignment="1">
      <alignment horizontal="left" vertical="center"/>
    </xf>
    <xf numFmtId="0" fontId="9" fillId="0" borderId="5" xfId="0" applyFont="1" applyBorder="1" applyAlignment="1">
      <alignment horizontal="left" vertical="center" wrapText="1"/>
    </xf>
    <xf numFmtId="0" fontId="10" fillId="0" borderId="7" xfId="0" applyFont="1" applyBorder="1"/>
    <xf numFmtId="0" fontId="1" fillId="0" borderId="0" xfId="0" applyFont="1" applyAlignment="1">
      <alignment horizontal="left" vertical="center"/>
    </xf>
    <xf numFmtId="0" fontId="11" fillId="0" borderId="0" xfId="0" applyFont="1" applyAlignment="1">
      <alignment vertical="center"/>
    </xf>
    <xf numFmtId="0" fontId="1" fillId="0" borderId="0" xfId="0" applyFont="1" applyAlignment="1">
      <alignment vertical="center"/>
    </xf>
    <xf numFmtId="0" fontId="8" fillId="0" borderId="0" xfId="0" applyFont="1" applyAlignment="1">
      <alignment vertical="center"/>
    </xf>
    <xf numFmtId="0" fontId="1" fillId="4" borderId="8" xfId="0" applyFont="1" applyFill="1" applyBorder="1" applyAlignment="1">
      <alignment vertical="center"/>
    </xf>
    <xf numFmtId="0" fontId="10" fillId="0" borderId="11" xfId="0" applyFont="1" applyBorder="1" applyAlignment="1">
      <alignment vertical="center"/>
    </xf>
    <xf numFmtId="0" fontId="10" fillId="0" borderId="10" xfId="0" applyFont="1" applyBorder="1" applyAlignment="1">
      <alignment vertical="center"/>
    </xf>
    <xf numFmtId="0" fontId="10" fillId="0" borderId="5" xfId="0" applyFont="1" applyBorder="1" applyAlignment="1">
      <alignment vertical="center"/>
    </xf>
    <xf numFmtId="0" fontId="10" fillId="0" borderId="7" xfId="0" applyFont="1" applyBorder="1" applyAlignment="1">
      <alignment vertical="center"/>
    </xf>
    <xf numFmtId="0" fontId="10" fillId="0" borderId="6" xfId="0" applyFont="1" applyBorder="1" applyAlignment="1">
      <alignment vertical="center"/>
    </xf>
    <xf numFmtId="0" fontId="12" fillId="0" borderId="6" xfId="0" applyFont="1" applyBorder="1" applyAlignment="1">
      <alignment horizontal="center" vertical="center"/>
    </xf>
    <xf numFmtId="0" fontId="12" fillId="0" borderId="7" xfId="0" applyFont="1" applyBorder="1" applyAlignment="1">
      <alignment horizontal="center" vertical="center"/>
    </xf>
    <xf numFmtId="0" fontId="1" fillId="16" borderId="5" xfId="0" applyFont="1" applyFill="1" applyBorder="1" applyAlignment="1">
      <alignment horizontal="center" vertical="center"/>
    </xf>
    <xf numFmtId="0" fontId="2" fillId="0" borderId="0" xfId="0" applyFont="1" applyAlignment="1">
      <alignment vertical="center"/>
    </xf>
    <xf numFmtId="0" fontId="15" fillId="0" borderId="5" xfId="0" applyFont="1" applyBorder="1"/>
    <xf numFmtId="0" fontId="16" fillId="0" borderId="0" xfId="0" applyFont="1" applyAlignment="1">
      <alignment vertical="center"/>
    </xf>
    <xf numFmtId="0" fontId="3" fillId="10" borderId="8" xfId="0" applyFont="1" applyFill="1" applyBorder="1" applyAlignment="1">
      <alignment vertical="center"/>
    </xf>
    <xf numFmtId="0" fontId="1" fillId="10" borderId="8" xfId="0" applyFont="1" applyFill="1" applyBorder="1" applyAlignment="1">
      <alignment vertical="center"/>
    </xf>
    <xf numFmtId="0" fontId="3" fillId="7" borderId="8" xfId="0" applyFont="1" applyFill="1" applyBorder="1" applyAlignment="1">
      <alignment vertical="center"/>
    </xf>
    <xf numFmtId="0" fontId="1" fillId="7" borderId="8" xfId="0" applyFont="1" applyFill="1" applyBorder="1" applyAlignment="1">
      <alignment vertical="center"/>
    </xf>
    <xf numFmtId="0" fontId="3" fillId="5" borderId="8" xfId="0" applyFont="1" applyFill="1" applyBorder="1" applyAlignment="1">
      <alignment vertical="center"/>
    </xf>
    <xf numFmtId="0" fontId="1" fillId="5" borderId="8" xfId="0" applyFont="1" applyFill="1" applyBorder="1" applyAlignment="1">
      <alignment vertical="center"/>
    </xf>
    <xf numFmtId="0" fontId="3" fillId="8" borderId="8" xfId="0" applyFont="1" applyFill="1" applyBorder="1" applyAlignment="1">
      <alignment vertical="center"/>
    </xf>
    <xf numFmtId="0" fontId="3" fillId="5" borderId="5" xfId="0" applyFont="1" applyFill="1" applyBorder="1" applyAlignment="1">
      <alignment horizontal="center" vertical="center"/>
    </xf>
    <xf numFmtId="0" fontId="17" fillId="5" borderId="16" xfId="0" applyFont="1" applyFill="1" applyBorder="1" applyAlignment="1">
      <alignment horizontal="center" vertical="center" wrapText="1"/>
    </xf>
    <xf numFmtId="0" fontId="3" fillId="19" borderId="5" xfId="0" applyFont="1" applyFill="1" applyBorder="1" applyAlignment="1">
      <alignment horizontal="center" vertical="center"/>
    </xf>
    <xf numFmtId="0" fontId="18" fillId="5" borderId="5" xfId="0" applyFont="1" applyFill="1" applyBorder="1" applyAlignment="1">
      <alignment horizontal="center" vertical="center" wrapText="1"/>
    </xf>
    <xf numFmtId="0" fontId="1" fillId="5" borderId="17" xfId="0" applyFont="1" applyFill="1" applyBorder="1" applyAlignment="1">
      <alignment horizontal="center" vertical="center"/>
    </xf>
    <xf numFmtId="0" fontId="1" fillId="0" borderId="4" xfId="0" applyFont="1" applyBorder="1" applyAlignment="1">
      <alignment horizontal="left" vertical="center" wrapText="1"/>
    </xf>
    <xf numFmtId="0" fontId="19" fillId="0" borderId="5" xfId="0" applyFont="1" applyBorder="1" applyAlignment="1">
      <alignment horizontal="left" vertical="center"/>
    </xf>
    <xf numFmtId="0" fontId="20" fillId="0" borderId="5" xfId="0" applyFont="1" applyBorder="1" applyAlignment="1">
      <alignment horizontal="center" vertical="center"/>
    </xf>
    <xf numFmtId="0" fontId="7" fillId="3" borderId="18" xfId="0" applyFont="1" applyFill="1" applyBorder="1" applyAlignment="1">
      <alignment horizontal="left" vertical="center" wrapText="1"/>
    </xf>
    <xf numFmtId="0" fontId="21" fillId="0" borderId="5" xfId="0" applyFont="1" applyBorder="1" applyAlignment="1">
      <alignment vertical="center"/>
    </xf>
    <xf numFmtId="0" fontId="1" fillId="0" borderId="2" xfId="0" applyFont="1" applyBorder="1" applyAlignment="1">
      <alignment horizontal="center" vertical="center"/>
    </xf>
    <xf numFmtId="0" fontId="1" fillId="0" borderId="5" xfId="0" applyFont="1" applyBorder="1" applyAlignment="1">
      <alignment horizontal="center" vertical="center" wrapText="1"/>
    </xf>
    <xf numFmtId="0" fontId="1" fillId="0" borderId="4" xfId="0" applyFont="1" applyBorder="1" applyAlignment="1">
      <alignment horizontal="left" vertical="center"/>
    </xf>
    <xf numFmtId="0" fontId="22" fillId="0" borderId="4" xfId="0" applyFont="1" applyBorder="1" applyAlignment="1">
      <alignment vertical="center"/>
    </xf>
    <xf numFmtId="0" fontId="23" fillId="0" borderId="4" xfId="0" applyFont="1" applyBorder="1" applyAlignment="1">
      <alignment horizontal="left" vertical="center"/>
    </xf>
    <xf numFmtId="0" fontId="1" fillId="0" borderId="6" xfId="0" applyFont="1" applyBorder="1" applyAlignment="1">
      <alignment horizontal="left" vertical="center" wrapText="1"/>
    </xf>
    <xf numFmtId="0" fontId="9" fillId="0" borderId="4" xfId="0" applyFont="1" applyBorder="1" applyAlignment="1">
      <alignment horizontal="left" vertical="center" wrapText="1"/>
    </xf>
    <xf numFmtId="0" fontId="1" fillId="0" borderId="5" xfId="0" applyFont="1" applyBorder="1" applyAlignment="1">
      <alignment vertical="center"/>
    </xf>
    <xf numFmtId="0" fontId="24" fillId="4" borderId="5" xfId="0" applyFont="1" applyFill="1" applyBorder="1" applyAlignment="1">
      <alignment horizontal="center" vertical="center"/>
    </xf>
    <xf numFmtId="0" fontId="9" fillId="0" borderId="5" xfId="0" applyFont="1" applyBorder="1" applyAlignment="1">
      <alignment horizontal="center" vertical="center" wrapText="1"/>
    </xf>
    <xf numFmtId="0" fontId="7" fillId="0" borderId="5" xfId="0" applyFont="1" applyBorder="1" applyAlignment="1">
      <alignment horizontal="center" vertical="center" wrapText="1"/>
    </xf>
    <xf numFmtId="0" fontId="1" fillId="0" borderId="4" xfId="0" applyFont="1" applyBorder="1" applyAlignment="1">
      <alignment horizontal="center" vertical="center"/>
    </xf>
    <xf numFmtId="0" fontId="9" fillId="3" borderId="18" xfId="0" applyFont="1" applyFill="1" applyBorder="1" applyAlignment="1">
      <alignment horizontal="left" vertical="center" wrapText="1"/>
    </xf>
    <xf numFmtId="0" fontId="9" fillId="0" borderId="19" xfId="0" applyFont="1" applyBorder="1" applyAlignment="1">
      <alignment horizontal="left" vertical="center" wrapText="1"/>
    </xf>
    <xf numFmtId="0" fontId="7" fillId="0" borderId="1" xfId="0" applyFont="1" applyBorder="1" applyAlignment="1">
      <alignment horizontal="center" vertical="center" wrapText="1"/>
    </xf>
    <xf numFmtId="0" fontId="9" fillId="0" borderId="0" xfId="0" applyFont="1" applyAlignment="1">
      <alignment horizontal="left" vertical="center" wrapText="1"/>
    </xf>
    <xf numFmtId="0" fontId="1" fillId="0" borderId="1" xfId="0" applyFont="1" applyBorder="1" applyAlignment="1">
      <alignment horizontal="center" vertical="center"/>
    </xf>
    <xf numFmtId="0" fontId="1" fillId="0" borderId="5" xfId="0" applyFont="1" applyBorder="1" applyAlignment="1">
      <alignment horizontal="left" vertical="center" wrapText="1"/>
    </xf>
    <xf numFmtId="0" fontId="25" fillId="0" borderId="5" xfId="0" applyFont="1" applyBorder="1" applyAlignment="1">
      <alignment vertical="center"/>
    </xf>
    <xf numFmtId="0" fontId="1" fillId="0" borderId="7" xfId="0" applyFont="1" applyBorder="1" applyAlignment="1">
      <alignment horizontal="left" vertical="center" wrapText="1"/>
    </xf>
    <xf numFmtId="0" fontId="1" fillId="0" borderId="7" xfId="0" applyFont="1" applyBorder="1" applyAlignment="1">
      <alignment horizontal="center" vertical="center"/>
    </xf>
    <xf numFmtId="0" fontId="1" fillId="0" borderId="1" xfId="0" applyFont="1" applyBorder="1" applyAlignment="1">
      <alignment horizontal="left" vertical="center" wrapText="1"/>
    </xf>
    <xf numFmtId="0" fontId="26" fillId="0" borderId="5" xfId="0" applyFont="1" applyBorder="1" applyAlignment="1">
      <alignment vertical="center"/>
    </xf>
    <xf numFmtId="0" fontId="1" fillId="0" borderId="6" xfId="0" applyFont="1" applyBorder="1" applyAlignment="1">
      <alignment horizontal="center" vertical="center"/>
    </xf>
    <xf numFmtId="0" fontId="1" fillId="0" borderId="12" xfId="0" applyFont="1" applyBorder="1" applyAlignment="1">
      <alignment horizontal="center" vertical="center"/>
    </xf>
    <xf numFmtId="0" fontId="27" fillId="0" borderId="5" xfId="0" applyFont="1" applyBorder="1" applyAlignment="1">
      <alignment horizontal="left" vertical="center"/>
    </xf>
    <xf numFmtId="0" fontId="1" fillId="0" borderId="0" xfId="0" applyFont="1" applyAlignment="1">
      <alignment horizontal="left" vertical="center" wrapText="1"/>
    </xf>
    <xf numFmtId="0" fontId="1" fillId="0" borderId="3" xfId="0" applyFont="1" applyBorder="1" applyAlignment="1">
      <alignment horizontal="center" vertical="center"/>
    </xf>
    <xf numFmtId="0" fontId="1" fillId="3" borderId="8" xfId="0" applyFont="1" applyFill="1" applyBorder="1" applyAlignment="1">
      <alignment vertical="center"/>
    </xf>
    <xf numFmtId="0" fontId="8" fillId="3" borderId="8" xfId="0" applyFont="1" applyFill="1" applyBorder="1" applyAlignment="1">
      <alignment vertical="center"/>
    </xf>
    <xf numFmtId="0" fontId="1" fillId="3" borderId="8" xfId="0" applyFont="1" applyFill="1" applyBorder="1" applyAlignment="1">
      <alignment horizontal="left" vertical="center"/>
    </xf>
    <xf numFmtId="0" fontId="3" fillId="3" borderId="8" xfId="0" applyFont="1" applyFill="1" applyBorder="1" applyAlignment="1">
      <alignment vertical="center"/>
    </xf>
    <xf numFmtId="0" fontId="11" fillId="3" borderId="8" xfId="0" applyFont="1" applyFill="1" applyBorder="1" applyAlignment="1">
      <alignment vertical="center"/>
    </xf>
    <xf numFmtId="0" fontId="3" fillId="3" borderId="5" xfId="0" applyFont="1" applyFill="1" applyBorder="1" applyAlignment="1">
      <alignment horizontal="center" vertical="center"/>
    </xf>
    <xf numFmtId="0" fontId="3" fillId="0" borderId="5" xfId="0" applyFont="1" applyBorder="1" applyAlignment="1">
      <alignment horizontal="center" vertical="center"/>
    </xf>
    <xf numFmtId="0" fontId="3" fillId="15" borderId="8" xfId="0" applyFont="1" applyFill="1" applyBorder="1" applyAlignment="1">
      <alignment vertical="center"/>
    </xf>
    <xf numFmtId="0" fontId="3" fillId="5" borderId="5" xfId="0" applyFont="1" applyFill="1" applyBorder="1" applyAlignment="1">
      <alignment horizontal="left" vertical="center"/>
    </xf>
    <xf numFmtId="0" fontId="3" fillId="5" borderId="5" xfId="0" applyFont="1" applyFill="1" applyBorder="1" applyAlignment="1">
      <alignment horizontal="center" vertical="center" wrapText="1"/>
    </xf>
    <xf numFmtId="0" fontId="17" fillId="5" borderId="23" xfId="0" applyFont="1" applyFill="1" applyBorder="1" applyAlignment="1">
      <alignment horizontal="center" vertical="center" wrapText="1"/>
    </xf>
    <xf numFmtId="0" fontId="3" fillId="5" borderId="24" xfId="0" applyFont="1" applyFill="1" applyBorder="1" applyAlignment="1">
      <alignment horizontal="center" vertical="center"/>
    </xf>
    <xf numFmtId="0" fontId="3" fillId="19" borderId="25" xfId="0" applyFont="1" applyFill="1" applyBorder="1" applyAlignment="1">
      <alignment horizontal="center" vertical="center"/>
    </xf>
    <xf numFmtId="0" fontId="28" fillId="5" borderId="26" xfId="0" applyFont="1" applyFill="1" applyBorder="1" applyAlignment="1">
      <alignment horizontal="center" vertical="center" wrapText="1"/>
    </xf>
    <xf numFmtId="0" fontId="28" fillId="5" borderId="27" xfId="0" applyFont="1" applyFill="1" applyBorder="1" applyAlignment="1">
      <alignment horizontal="center" vertical="center" wrapText="1"/>
    </xf>
    <xf numFmtId="0" fontId="28" fillId="5" borderId="28" xfId="0" applyFont="1" applyFill="1" applyBorder="1" applyAlignment="1">
      <alignment horizontal="center" vertical="center" wrapText="1"/>
    </xf>
    <xf numFmtId="0" fontId="1" fillId="15" borderId="8" xfId="0" applyFont="1" applyFill="1" applyBorder="1" applyAlignment="1">
      <alignment horizontal="center" vertical="center"/>
    </xf>
    <xf numFmtId="0" fontId="29" fillId="0" borderId="5" xfId="0" applyFont="1" applyBorder="1" applyAlignment="1">
      <alignment horizontal="left" vertical="center" wrapText="1"/>
    </xf>
    <xf numFmtId="0" fontId="30" fillId="0" borderId="5" xfId="0" applyFont="1" applyBorder="1" applyAlignment="1">
      <alignment horizontal="center" vertical="center"/>
    </xf>
    <xf numFmtId="0" fontId="31" fillId="0" borderId="7" xfId="0" applyFont="1" applyBorder="1" applyAlignment="1">
      <alignment horizontal="center" vertical="center"/>
    </xf>
    <xf numFmtId="0" fontId="32" fillId="0" borderId="0" xfId="0" applyFont="1" applyAlignment="1">
      <alignment horizontal="left" vertical="center"/>
    </xf>
    <xf numFmtId="0" fontId="33" fillId="0" borderId="4" xfId="0" applyFont="1" applyBorder="1" applyAlignment="1">
      <alignment horizontal="left" vertical="center" wrapText="1"/>
    </xf>
    <xf numFmtId="0" fontId="34" fillId="0" borderId="0" xfId="0" applyFont="1" applyAlignment="1">
      <alignment vertical="center"/>
    </xf>
    <xf numFmtId="0" fontId="35" fillId="0" borderId="1" xfId="0" applyFont="1" applyBorder="1" applyAlignment="1">
      <alignment horizontal="center" vertical="center"/>
    </xf>
    <xf numFmtId="0" fontId="1" fillId="0" borderId="9" xfId="0" applyFont="1" applyBorder="1" applyAlignment="1">
      <alignment horizontal="center" vertical="center"/>
    </xf>
    <xf numFmtId="0" fontId="36" fillId="0" borderId="0" xfId="0" applyFont="1" applyAlignment="1">
      <alignment horizontal="left" vertical="center"/>
    </xf>
    <xf numFmtId="0" fontId="37" fillId="0" borderId="7" xfId="0" applyFont="1" applyBorder="1" applyAlignment="1">
      <alignment horizontal="left" vertical="center"/>
    </xf>
    <xf numFmtId="0" fontId="38" fillId="0" borderId="0" xfId="0" applyFont="1" applyAlignment="1">
      <alignment horizontal="left" vertical="center"/>
    </xf>
    <xf numFmtId="0" fontId="1" fillId="0" borderId="4" xfId="0" applyFont="1" applyBorder="1" applyAlignment="1">
      <alignment horizontal="left" vertical="top" wrapText="1"/>
    </xf>
    <xf numFmtId="0" fontId="1" fillId="0" borderId="19" xfId="0" applyFont="1" applyBorder="1" applyAlignment="1">
      <alignment horizontal="left" vertical="center" wrapText="1"/>
    </xf>
    <xf numFmtId="0" fontId="39" fillId="0" borderId="19" xfId="0" applyFont="1" applyBorder="1" applyAlignment="1">
      <alignment vertical="center"/>
    </xf>
    <xf numFmtId="0" fontId="40" fillId="0" borderId="1" xfId="0" applyFont="1" applyBorder="1" applyAlignment="1">
      <alignment horizontal="left" vertical="center"/>
    </xf>
    <xf numFmtId="0" fontId="1" fillId="0" borderId="1" xfId="0" applyFont="1" applyBorder="1" applyAlignment="1">
      <alignment horizontal="left" vertical="center"/>
    </xf>
    <xf numFmtId="0" fontId="1" fillId="0" borderId="4" xfId="0" applyFont="1" applyBorder="1" applyAlignment="1">
      <alignment horizontal="left" vertical="top"/>
    </xf>
    <xf numFmtId="0" fontId="1" fillId="0" borderId="6" xfId="0" applyFont="1" applyBorder="1" applyAlignment="1">
      <alignment horizontal="left" vertical="top"/>
    </xf>
    <xf numFmtId="0" fontId="41" fillId="0" borderId="6" xfId="0" applyFont="1" applyBorder="1" applyAlignment="1">
      <alignment vertical="center"/>
    </xf>
    <xf numFmtId="0" fontId="1" fillId="0" borderId="7" xfId="0" applyFont="1" applyBorder="1" applyAlignment="1">
      <alignment horizontal="left" vertical="center"/>
    </xf>
    <xf numFmtId="0" fontId="42" fillId="0" borderId="0" xfId="0" applyFont="1" applyAlignment="1">
      <alignment horizontal="left" vertical="center"/>
    </xf>
    <xf numFmtId="0" fontId="23" fillId="0" borderId="0" xfId="0" applyFont="1" applyAlignment="1">
      <alignment horizontal="left" vertical="center"/>
    </xf>
    <xf numFmtId="0" fontId="23" fillId="0" borderId="0" xfId="0" applyFont="1" applyAlignment="1">
      <alignment horizontal="center" vertical="center"/>
    </xf>
    <xf numFmtId="0" fontId="43" fillId="0" borderId="5" xfId="0" applyFont="1" applyBorder="1" applyAlignment="1">
      <alignment vertical="center" wrapText="1"/>
    </xf>
    <xf numFmtId="0" fontId="1" fillId="0" borderId="7" xfId="0" applyFont="1" applyBorder="1" applyAlignment="1">
      <alignment vertical="center"/>
    </xf>
    <xf numFmtId="0" fontId="44" fillId="0" borderId="1" xfId="0" applyFont="1" applyBorder="1" applyAlignment="1">
      <alignment vertical="center"/>
    </xf>
    <xf numFmtId="0" fontId="45" fillId="0" borderId="4" xfId="0" applyFont="1" applyBorder="1" applyAlignment="1">
      <alignment horizontal="left" vertical="center"/>
    </xf>
    <xf numFmtId="0" fontId="42" fillId="0" borderId="4" xfId="0" applyFont="1" applyBorder="1" applyAlignment="1">
      <alignment horizontal="left" vertical="center"/>
    </xf>
    <xf numFmtId="0" fontId="9" fillId="0" borderId="0" xfId="0" applyFont="1" applyAlignment="1">
      <alignment horizontal="left" vertical="center"/>
    </xf>
    <xf numFmtId="0" fontId="13" fillId="0" borderId="0" xfId="0" applyFont="1" applyAlignment="1">
      <alignment horizontal="left" vertical="center"/>
    </xf>
    <xf numFmtId="0" fontId="9" fillId="0" borderId="0" xfId="0" applyFont="1" applyAlignment="1">
      <alignment horizontal="center" vertical="center"/>
    </xf>
    <xf numFmtId="0" fontId="1" fillId="0" borderId="5" xfId="0" applyFont="1" applyBorder="1" applyAlignment="1">
      <alignment horizontal="left" vertical="top" wrapText="1"/>
    </xf>
    <xf numFmtId="0" fontId="1" fillId="0" borderId="5" xfId="0" quotePrefix="1" applyFont="1" applyBorder="1" applyAlignment="1">
      <alignment horizontal="left" vertical="center" wrapText="1"/>
    </xf>
    <xf numFmtId="0" fontId="14" fillId="3" borderId="8" xfId="0" applyFont="1" applyFill="1" applyBorder="1" applyAlignment="1">
      <alignment vertical="center"/>
    </xf>
    <xf numFmtId="0" fontId="0" fillId="0" borderId="30" xfId="0" applyBorder="1" applyAlignment="1">
      <alignment vertical="center"/>
    </xf>
    <xf numFmtId="0" fontId="0" fillId="0" borderId="34" xfId="0" applyBorder="1" applyAlignment="1">
      <alignment vertical="center"/>
    </xf>
    <xf numFmtId="0" fontId="0" fillId="0" borderId="30" xfId="0" pivotButton="1" applyBorder="1" applyAlignment="1">
      <alignment vertical="center"/>
    </xf>
    <xf numFmtId="0" fontId="0" fillId="0" borderId="35" xfId="0" applyBorder="1" applyAlignment="1">
      <alignment vertical="center"/>
    </xf>
    <xf numFmtId="0" fontId="0" fillId="0" borderId="31" xfId="0" applyBorder="1" applyAlignment="1">
      <alignment vertical="center"/>
    </xf>
    <xf numFmtId="0" fontId="0" fillId="0" borderId="32" xfId="0" applyBorder="1" applyAlignment="1">
      <alignment vertical="center"/>
    </xf>
    <xf numFmtId="0" fontId="0" fillId="0" borderId="36"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0" fillId="0" borderId="33" xfId="0" applyBorder="1" applyAlignment="1">
      <alignment vertical="center"/>
    </xf>
    <xf numFmtId="0" fontId="0" fillId="0" borderId="39" xfId="0" applyBorder="1" applyAlignment="1">
      <alignment vertical="center"/>
    </xf>
    <xf numFmtId="0" fontId="0" fillId="0" borderId="40" xfId="0" applyBorder="1" applyAlignment="1">
      <alignment vertical="center"/>
    </xf>
    <xf numFmtId="0" fontId="0" fillId="0" borderId="41" xfId="0" applyBorder="1" applyAlignment="1">
      <alignment vertical="center"/>
    </xf>
    <xf numFmtId="0" fontId="0" fillId="0" borderId="42" xfId="0" applyBorder="1" applyAlignment="1">
      <alignment vertical="center"/>
    </xf>
    <xf numFmtId="0" fontId="0" fillId="0" borderId="29" xfId="0" pivotButton="1" applyBorder="1" applyAlignment="1">
      <alignment vertical="center"/>
    </xf>
    <xf numFmtId="0" fontId="0" fillId="0" borderId="29" xfId="0" applyBorder="1" applyAlignment="1">
      <alignment vertical="center"/>
    </xf>
    <xf numFmtId="0" fontId="50" fillId="0" borderId="0" xfId="0" applyFont="1" applyAlignment="1">
      <alignment vertical="center"/>
    </xf>
    <xf numFmtId="22" fontId="0" fillId="0" borderId="0" xfId="0" applyNumberFormat="1" applyAlignment="1">
      <alignment vertical="center"/>
    </xf>
    <xf numFmtId="0" fontId="0" fillId="20" borderId="0" xfId="0" applyFill="1" applyAlignment="1">
      <alignment vertical="center"/>
    </xf>
    <xf numFmtId="0" fontId="2" fillId="0" borderId="43" xfId="0" applyFont="1" applyBorder="1" applyAlignment="1">
      <alignment vertical="center"/>
    </xf>
    <xf numFmtId="0" fontId="0" fillId="0" borderId="43" xfId="0" applyBorder="1" applyAlignment="1">
      <alignment vertical="center"/>
    </xf>
    <xf numFmtId="0" fontId="50" fillId="0" borderId="43" xfId="0" applyFont="1" applyBorder="1" applyAlignment="1">
      <alignment vertical="center"/>
    </xf>
    <xf numFmtId="22" fontId="0" fillId="0" borderId="43" xfId="0" applyNumberFormat="1" applyBorder="1" applyAlignment="1">
      <alignment vertical="center"/>
    </xf>
    <xf numFmtId="49" fontId="0" fillId="0" borderId="0" xfId="0" applyNumberFormat="1" applyAlignment="1">
      <alignment vertical="center"/>
    </xf>
    <xf numFmtId="49" fontId="2" fillId="0" borderId="0" xfId="0" applyNumberFormat="1" applyFont="1" applyAlignment="1">
      <alignment vertical="center"/>
    </xf>
    <xf numFmtId="0" fontId="51" fillId="0" borderId="0" xfId="0" applyFont="1" applyAlignment="1">
      <alignment vertical="center"/>
    </xf>
    <xf numFmtId="0" fontId="52" fillId="0" borderId="43" xfId="0" applyFont="1" applyBorder="1" applyAlignment="1">
      <alignment vertical="center"/>
    </xf>
    <xf numFmtId="0" fontId="50" fillId="21" borderId="43" xfId="0" applyFont="1" applyFill="1" applyBorder="1" applyAlignment="1">
      <alignment vertical="center"/>
    </xf>
    <xf numFmtId="0" fontId="52" fillId="21" borderId="43" xfId="0" applyFont="1" applyFill="1" applyBorder="1" applyAlignment="1">
      <alignment vertical="center"/>
    </xf>
    <xf numFmtId="49" fontId="50" fillId="0" borderId="0" xfId="0" applyNumberFormat="1" applyFont="1" applyAlignment="1">
      <alignment vertical="center"/>
    </xf>
    <xf numFmtId="22" fontId="50" fillId="0" borderId="0" xfId="0" applyNumberFormat="1" applyFont="1" applyAlignment="1">
      <alignment vertical="center"/>
    </xf>
    <xf numFmtId="0" fontId="50" fillId="20" borderId="0" xfId="0" applyFont="1" applyFill="1" applyAlignment="1">
      <alignment vertical="center"/>
    </xf>
    <xf numFmtId="0" fontId="2" fillId="20" borderId="0" xfId="0" applyFont="1" applyFill="1" applyAlignment="1">
      <alignment vertical="center"/>
    </xf>
    <xf numFmtId="0" fontId="0" fillId="22" borderId="0" xfId="0" applyFill="1" applyAlignment="1">
      <alignment vertical="center"/>
    </xf>
    <xf numFmtId="49" fontId="0" fillId="22" borderId="0" xfId="0" applyNumberFormat="1" applyFill="1" applyAlignment="1">
      <alignment vertical="center"/>
    </xf>
    <xf numFmtId="22" fontId="0" fillId="22" borderId="0" xfId="0" applyNumberFormat="1" applyFill="1" applyAlignment="1">
      <alignment vertical="center"/>
    </xf>
    <xf numFmtId="0" fontId="51" fillId="0" borderId="43" xfId="0" applyFont="1" applyBorder="1" applyAlignment="1">
      <alignment vertical="center"/>
    </xf>
    <xf numFmtId="0" fontId="0" fillId="23" borderId="0" xfId="0" applyFill="1" applyAlignment="1">
      <alignment vertical="center"/>
    </xf>
    <xf numFmtId="0" fontId="2" fillId="0" borderId="0" xfId="0" applyFont="1" applyAlignment="1">
      <alignment vertical="center" wrapText="1"/>
    </xf>
    <xf numFmtId="49" fontId="0" fillId="23" borderId="0" xfId="0" applyNumberFormat="1" applyFill="1" applyAlignment="1">
      <alignment vertical="center"/>
    </xf>
    <xf numFmtId="0" fontId="54" fillId="0" borderId="0" xfId="0" applyFont="1" applyAlignment="1">
      <alignment vertical="center"/>
    </xf>
    <xf numFmtId="0" fontId="55" fillId="0" borderId="43" xfId="0" applyFont="1" applyBorder="1" applyAlignment="1">
      <alignment vertical="center"/>
    </xf>
    <xf numFmtId="0" fontId="53" fillId="0" borderId="43" xfId="1" applyBorder="1" applyAlignment="1">
      <alignment vertical="center"/>
    </xf>
    <xf numFmtId="0" fontId="54" fillId="0" borderId="43" xfId="0" applyFont="1" applyBorder="1" applyAlignment="1">
      <alignment vertical="center"/>
    </xf>
    <xf numFmtId="0" fontId="2" fillId="23" borderId="0" xfId="0" applyFont="1" applyFill="1" applyAlignment="1">
      <alignment vertical="center"/>
    </xf>
    <xf numFmtId="22" fontId="0" fillId="23" borderId="0" xfId="0" applyNumberFormat="1" applyFill="1" applyAlignment="1">
      <alignment vertical="center"/>
    </xf>
    <xf numFmtId="0" fontId="5" fillId="0" borderId="5" xfId="0" applyFont="1" applyBorder="1" applyAlignment="1">
      <alignment horizontal="center" vertical="center"/>
    </xf>
    <xf numFmtId="0" fontId="53" fillId="0" borderId="0" xfId="1" applyAlignment="1">
      <alignment vertical="center"/>
    </xf>
    <xf numFmtId="0" fontId="2" fillId="0" borderId="0" xfId="0" quotePrefix="1" applyFont="1" applyAlignment="1">
      <alignment vertical="center"/>
    </xf>
    <xf numFmtId="0" fontId="0" fillId="24" borderId="0" xfId="0" applyFill="1" applyAlignment="1">
      <alignment vertical="center"/>
    </xf>
    <xf numFmtId="0" fontId="0" fillId="25" borderId="0" xfId="0" applyFill="1" applyAlignment="1">
      <alignment vertical="center"/>
    </xf>
    <xf numFmtId="0" fontId="2" fillId="25" borderId="0" xfId="0" applyFont="1" applyFill="1" applyAlignment="1">
      <alignment vertical="center"/>
    </xf>
    <xf numFmtId="22" fontId="0" fillId="25" borderId="0" xfId="0" applyNumberFormat="1" applyFill="1" applyAlignment="1">
      <alignment vertical="center"/>
    </xf>
    <xf numFmtId="49" fontId="0" fillId="25" borderId="0" xfId="0" applyNumberFormat="1" applyFill="1" applyAlignment="1">
      <alignment vertical="center"/>
    </xf>
    <xf numFmtId="0" fontId="0" fillId="26" borderId="0" xfId="0" applyFill="1" applyAlignment="1">
      <alignment vertical="center"/>
    </xf>
    <xf numFmtId="0" fontId="2" fillId="26" borderId="43" xfId="0" applyFont="1" applyFill="1" applyBorder="1" applyAlignment="1">
      <alignment vertical="center"/>
    </xf>
    <xf numFmtId="0" fontId="0" fillId="26" borderId="43" xfId="0" applyFill="1" applyBorder="1" applyAlignment="1">
      <alignment vertical="center"/>
    </xf>
    <xf numFmtId="0" fontId="51" fillId="25" borderId="0" xfId="0" applyFont="1" applyFill="1" applyAlignment="1">
      <alignment vertical="center"/>
    </xf>
    <xf numFmtId="49" fontId="2" fillId="25" borderId="0" xfId="0" applyNumberFormat="1" applyFont="1" applyFill="1" applyAlignment="1">
      <alignment vertical="center"/>
    </xf>
    <xf numFmtId="0" fontId="2" fillId="25" borderId="0" xfId="0" quotePrefix="1" applyFont="1" applyFill="1" applyAlignment="1">
      <alignment vertical="center"/>
    </xf>
    <xf numFmtId="49" fontId="0" fillId="24" borderId="0" xfId="0" applyNumberFormat="1" applyFill="1" applyAlignment="1">
      <alignment vertical="center"/>
    </xf>
    <xf numFmtId="22" fontId="0" fillId="24" borderId="0" xfId="0" applyNumberFormat="1" applyFill="1" applyAlignment="1">
      <alignment vertical="center"/>
    </xf>
    <xf numFmtId="49" fontId="2" fillId="0" borderId="0" xfId="0" quotePrefix="1" applyNumberFormat="1" applyFont="1" applyAlignment="1">
      <alignment vertical="center"/>
    </xf>
    <xf numFmtId="0" fontId="57" fillId="0" borderId="0" xfId="0" applyFont="1" applyAlignment="1">
      <alignment vertical="center"/>
    </xf>
    <xf numFmtId="0" fontId="2" fillId="0" borderId="5" xfId="0" applyFont="1" applyBorder="1" applyAlignment="1">
      <alignment vertical="center"/>
    </xf>
    <xf numFmtId="0" fontId="6" fillId="12" borderId="24" xfId="0" applyFont="1" applyFill="1" applyBorder="1" applyAlignment="1">
      <alignment horizontal="center" vertical="center"/>
    </xf>
    <xf numFmtId="0" fontId="4" fillId="0" borderId="3" xfId="0" applyFont="1" applyBorder="1" applyAlignment="1">
      <alignment vertical="center"/>
    </xf>
    <xf numFmtId="0" fontId="4" fillId="0" borderId="18" xfId="0" applyFont="1" applyBorder="1" applyAlignment="1">
      <alignment vertical="center"/>
    </xf>
    <xf numFmtId="0" fontId="6" fillId="13" borderId="24" xfId="0" applyFont="1" applyFill="1" applyBorder="1" applyAlignment="1">
      <alignment horizontal="center" vertical="center"/>
    </xf>
    <xf numFmtId="0" fontId="6" fillId="7" borderId="24" xfId="0" applyFont="1" applyFill="1" applyBorder="1" applyAlignment="1">
      <alignment horizontal="center" vertical="center"/>
    </xf>
    <xf numFmtId="0" fontId="6" fillId="8" borderId="24" xfId="0" applyFont="1" applyFill="1" applyBorder="1" applyAlignment="1">
      <alignment horizontal="center" vertical="center"/>
    </xf>
    <xf numFmtId="0" fontId="6" fillId="9" borderId="24" xfId="0" applyFont="1" applyFill="1" applyBorder="1" applyAlignment="1">
      <alignment horizontal="center" vertical="center"/>
    </xf>
    <xf numFmtId="0" fontId="6" fillId="10" borderId="24" xfId="0" applyFont="1" applyFill="1" applyBorder="1" applyAlignment="1">
      <alignment horizontal="center" vertical="center"/>
    </xf>
    <xf numFmtId="0" fontId="6" fillId="11" borderId="24" xfId="0" applyFont="1" applyFill="1" applyBorder="1" applyAlignment="1">
      <alignment horizontal="center" vertical="center"/>
    </xf>
    <xf numFmtId="0" fontId="3" fillId="2" borderId="13" xfId="0" applyFont="1" applyFill="1" applyBorder="1" applyAlignment="1">
      <alignment horizontal="center" vertical="center"/>
    </xf>
    <xf numFmtId="0" fontId="4" fillId="0" borderId="14" xfId="0" applyFont="1" applyBorder="1" applyAlignment="1">
      <alignment vertical="center"/>
    </xf>
    <xf numFmtId="0" fontId="4" fillId="0" borderId="15" xfId="0" applyFont="1" applyBorder="1" applyAlignment="1">
      <alignment vertical="center"/>
    </xf>
    <xf numFmtId="0" fontId="3" fillId="17" borderId="13" xfId="0" applyFont="1" applyFill="1" applyBorder="1" applyAlignment="1">
      <alignment horizontal="center" vertical="center"/>
    </xf>
    <xf numFmtId="0" fontId="3" fillId="6" borderId="13" xfId="0" applyFont="1" applyFill="1" applyBorder="1" applyAlignment="1">
      <alignment horizontal="center" vertical="center"/>
    </xf>
    <xf numFmtId="0" fontId="3" fillId="18" borderId="13" xfId="0" applyFont="1" applyFill="1" applyBorder="1" applyAlignment="1">
      <alignment horizontal="center" vertical="center"/>
    </xf>
    <xf numFmtId="0" fontId="3" fillId="2" borderId="20" xfId="0" applyFont="1" applyFill="1" applyBorder="1" applyAlignment="1">
      <alignment horizontal="center" vertical="center"/>
    </xf>
    <xf numFmtId="0" fontId="4" fillId="0" borderId="21" xfId="0" applyFont="1" applyBorder="1" applyAlignment="1">
      <alignment vertical="center"/>
    </xf>
    <xf numFmtId="0" fontId="4" fillId="0" borderId="22" xfId="0" applyFont="1" applyBorder="1" applyAlignment="1">
      <alignment vertical="center"/>
    </xf>
    <xf numFmtId="0" fontId="3" fillId="17" borderId="20" xfId="0" applyFont="1" applyFill="1" applyBorder="1" applyAlignment="1">
      <alignment horizontal="center" vertical="center"/>
    </xf>
    <xf numFmtId="0" fontId="3" fillId="6" borderId="20" xfId="0" applyFont="1" applyFill="1" applyBorder="1" applyAlignment="1">
      <alignment horizontal="center" vertical="center"/>
    </xf>
    <xf numFmtId="0" fontId="3" fillId="18" borderId="20" xfId="0" applyFont="1" applyFill="1" applyBorder="1" applyAlignment="1">
      <alignment horizontal="center" vertical="center"/>
    </xf>
    <xf numFmtId="0" fontId="2" fillId="20" borderId="43" xfId="0" applyFont="1" applyFill="1" applyBorder="1" applyAlignment="1">
      <alignment horizontal="center" vertical="center"/>
    </xf>
  </cellXfs>
  <cellStyles count="2">
    <cellStyle name="표준" xfId="0" builtinId="0"/>
    <cellStyle name="하이퍼링크" xfId="1" builtinId="8"/>
  </cellStyles>
  <dxfs count="39">
    <dxf>
      <fill>
        <patternFill patternType="solid">
          <fgColor rgb="FFE2EFD9"/>
          <bgColor rgb="FFE2EFD9"/>
        </patternFill>
      </fill>
    </dxf>
    <dxf>
      <fill>
        <patternFill patternType="solid">
          <fgColor rgb="FFE2EFD9"/>
          <bgColor rgb="FFE2EFD9"/>
        </patternFill>
      </fill>
    </dxf>
    <dxf>
      <fill>
        <patternFill patternType="solid">
          <fgColor rgb="FFFBE4D5"/>
          <bgColor rgb="FFFBE4D5"/>
        </patternFill>
      </fill>
    </dxf>
    <dxf>
      <fill>
        <patternFill patternType="solid">
          <fgColor rgb="FFFEF2CB"/>
          <bgColor rgb="FFFEF2CB"/>
        </patternFill>
      </fill>
    </dxf>
    <dxf>
      <fill>
        <patternFill patternType="solid">
          <fgColor rgb="FFD9E2F3"/>
          <bgColor rgb="FFD9E2F3"/>
        </patternFill>
      </fill>
    </dxf>
    <dxf>
      <fill>
        <patternFill patternType="solid">
          <fgColor rgb="FFFFCCFF"/>
          <bgColor rgb="FFFFCCFF"/>
        </patternFill>
      </fill>
    </dxf>
    <dxf>
      <fill>
        <patternFill patternType="solid">
          <fgColor rgb="FF92D050"/>
          <bgColor rgb="FF92D050"/>
        </patternFill>
      </fill>
    </dxf>
    <dxf>
      <fill>
        <patternFill patternType="solid">
          <fgColor rgb="FFFFC000"/>
          <bgColor rgb="FFFFC000"/>
        </patternFill>
      </fill>
    </dxf>
    <dxf>
      <fill>
        <patternFill patternType="solid">
          <fgColor rgb="FFD0CECE"/>
          <bgColor rgb="FFD0CECE"/>
        </patternFill>
      </fill>
    </dxf>
    <dxf>
      <fill>
        <patternFill patternType="solid">
          <fgColor rgb="FFBC79FF"/>
          <bgColor rgb="FFBC79FF"/>
        </patternFill>
      </fill>
    </dxf>
    <dxf>
      <fill>
        <patternFill patternType="solid">
          <fgColor rgb="FFE2EFD9"/>
          <bgColor rgb="FFE2EFD9"/>
        </patternFill>
      </fill>
    </dxf>
    <dxf>
      <fill>
        <patternFill patternType="solid">
          <fgColor rgb="FFE2EFD9"/>
          <bgColor rgb="FFE2EFD9"/>
        </patternFill>
      </fill>
    </dxf>
    <dxf>
      <fill>
        <patternFill patternType="solid">
          <fgColor rgb="FFFBE4D5"/>
          <bgColor rgb="FFFBE4D5"/>
        </patternFill>
      </fill>
    </dxf>
    <dxf>
      <fill>
        <patternFill patternType="solid">
          <fgColor rgb="FFFEF2CB"/>
          <bgColor rgb="FFFEF2CB"/>
        </patternFill>
      </fill>
    </dxf>
    <dxf>
      <fill>
        <patternFill patternType="solid">
          <fgColor rgb="FFD9E2F3"/>
          <bgColor rgb="FFD9E2F3"/>
        </patternFill>
      </fill>
    </dxf>
    <dxf>
      <fill>
        <patternFill patternType="solid">
          <fgColor rgb="FFFFCCFF"/>
          <bgColor rgb="FFFFCCFF"/>
        </patternFill>
      </fill>
    </dxf>
    <dxf>
      <fill>
        <patternFill patternType="solid">
          <fgColor rgb="FF92D050"/>
          <bgColor rgb="FF92D050"/>
        </patternFill>
      </fill>
    </dxf>
    <dxf>
      <fill>
        <patternFill patternType="solid">
          <fgColor rgb="FFFFC000"/>
          <bgColor rgb="FFFFC000"/>
        </patternFill>
      </fill>
    </dxf>
    <dxf>
      <fill>
        <patternFill patternType="solid">
          <fgColor rgb="FFD0CECE"/>
          <bgColor rgb="FFD0CECE"/>
        </patternFill>
      </fill>
    </dxf>
    <dxf>
      <fill>
        <patternFill patternType="solid">
          <fgColor rgb="FFBC79FF"/>
          <bgColor rgb="FFBC79FF"/>
        </patternFill>
      </fill>
    </dxf>
    <dxf>
      <fill>
        <patternFill patternType="solid">
          <fgColor rgb="FFE2EFD9"/>
          <bgColor rgb="FFE2EFD9"/>
        </patternFill>
      </fill>
    </dxf>
    <dxf>
      <fill>
        <patternFill patternType="solid">
          <fgColor rgb="FFFBE4D5"/>
          <bgColor rgb="FFFBE4D5"/>
        </patternFill>
      </fill>
    </dxf>
    <dxf>
      <fill>
        <patternFill patternType="solid">
          <fgColor rgb="FFFEF2CB"/>
          <bgColor rgb="FFFEF2CB"/>
        </patternFill>
      </fill>
    </dxf>
    <dxf>
      <fill>
        <patternFill patternType="solid">
          <fgColor rgb="FFD9E2F3"/>
          <bgColor rgb="FFD9E2F3"/>
        </patternFill>
      </fill>
    </dxf>
    <dxf>
      <fill>
        <patternFill patternType="solid">
          <fgColor rgb="FFFFCCFF"/>
          <bgColor rgb="FFFFCCFF"/>
        </patternFill>
      </fill>
    </dxf>
    <dxf>
      <fill>
        <patternFill patternType="solid">
          <fgColor rgb="FF92D050"/>
          <bgColor rgb="FF92D050"/>
        </patternFill>
      </fill>
    </dxf>
    <dxf>
      <fill>
        <patternFill patternType="solid">
          <fgColor rgb="FFFFC000"/>
          <bgColor rgb="FFFFC000"/>
        </patternFill>
      </fill>
    </dxf>
    <dxf>
      <fill>
        <patternFill patternType="solid">
          <fgColor rgb="FFD0CECE"/>
          <bgColor rgb="FFD0CECE"/>
        </patternFill>
      </fill>
    </dxf>
    <dxf>
      <fill>
        <patternFill patternType="solid">
          <fgColor rgb="FFBC79FF"/>
          <bgColor rgb="FFBC79FF"/>
        </patternFill>
      </fill>
    </dxf>
    <dxf>
      <fill>
        <patternFill patternType="solid">
          <fgColor rgb="FFE2EFD9"/>
          <bgColor rgb="FFE2EFD9"/>
        </patternFill>
      </fill>
    </dxf>
    <dxf>
      <fill>
        <patternFill patternType="solid">
          <fgColor rgb="FFE2EFD9"/>
          <bgColor rgb="FFE2EFD9"/>
        </patternFill>
      </fill>
    </dxf>
    <dxf>
      <fill>
        <patternFill patternType="solid">
          <fgColor rgb="FFFBE4D5"/>
          <bgColor rgb="FFFBE4D5"/>
        </patternFill>
      </fill>
    </dxf>
    <dxf>
      <fill>
        <patternFill patternType="solid">
          <fgColor rgb="FFFEF2CB"/>
          <bgColor rgb="FFFEF2CB"/>
        </patternFill>
      </fill>
    </dxf>
    <dxf>
      <fill>
        <patternFill patternType="solid">
          <fgColor rgb="FFD9E2F3"/>
          <bgColor rgb="FFD9E2F3"/>
        </patternFill>
      </fill>
    </dxf>
    <dxf>
      <fill>
        <patternFill patternType="solid">
          <fgColor rgb="FFFFCCFF"/>
          <bgColor rgb="FFFFCCFF"/>
        </patternFill>
      </fill>
    </dxf>
    <dxf>
      <fill>
        <patternFill patternType="solid">
          <fgColor rgb="FF92D050"/>
          <bgColor rgb="FF92D050"/>
        </patternFill>
      </fill>
    </dxf>
    <dxf>
      <fill>
        <patternFill patternType="solid">
          <fgColor rgb="FFFFC000"/>
          <bgColor rgb="FFFFC000"/>
        </patternFill>
      </fill>
    </dxf>
    <dxf>
      <fill>
        <patternFill patternType="solid">
          <fgColor rgb="FFD0CECE"/>
          <bgColor rgb="FFD0CECE"/>
        </patternFill>
      </fill>
    </dxf>
    <dxf>
      <fill>
        <patternFill patternType="solid">
          <fgColor rgb="FFBC79FF"/>
          <bgColor rgb="FFBC79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 Id="rId27"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Volumes/My%20Project/EdwinProject/Samil_ESG/Reference/Data/SamilESG&#4367;&#4453;&#4523;&#4368;&#4454;&#4523;&#4366;&#4467;&#4358;&#4457;&#4520;&#4357;&#4457;&#4520;_230927_&#4366;&#4462;&#4527;&#4366;&#4453;&#4355;&#4467;&#4540;&#4357;&#4457;&#4520;&#4364;&#4453;&#4540;&#4359;&#4457;&#4366;&#4462;&#4352;&#4449;.xlsx" TargetMode="External"/><Relationship Id="rId1" Type="http://schemas.openxmlformats.org/officeDocument/2006/relationships/externalLinkPath" Target="SamilESG&#4367;&#4453;&#4523;&#4368;&#4454;&#4523;&#4366;&#4467;&#4358;&#4457;&#4520;&#4357;&#4457;&#4520;_230927_&#4366;&#4462;&#4527;&#4366;&#4453;&#4355;&#4467;&#4540;&#4357;&#4457;&#4520;&#4364;&#4453;&#4540;&#4359;&#4457;&#4366;&#4462;&#4352;&#4449;.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Users/edwin/Downloads/SamilESG&#4367;&#4453;&#4523;&#4368;&#4454;&#4523;&#4366;&#4467;&#4358;&#4457;&#4520;&#4357;&#4457;&#4520;_231013-DB&#4366;&#4462;&#4352;&#4449;%20(1).xlsx" TargetMode="External"/><Relationship Id="rId1" Type="http://schemas.openxmlformats.org/officeDocument/2006/relationships/externalLinkPath" Target="/Users/edwin/Downloads/SamilESG&#4367;&#4453;&#4523;&#4368;&#4454;&#4523;&#4366;&#4467;&#4358;&#4457;&#4520;&#4357;&#4457;&#4520;_231013-DB&#4366;&#4462;&#4352;&#4449;%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컨텐츠 등록정보(문서)"/>
      <sheetName val="컨텐츠 등록정보(미디어)"/>
      <sheetName val="컨텐츠 등록정보(뉴스)"/>
      <sheetName val="#출처정보"/>
      <sheetName val="#DB정보(문서)"/>
      <sheetName val="#DB정보(미디어)"/>
      <sheetName val="#이름정의"/>
      <sheetName val="2. ESG키워드(미디어)"/>
      <sheetName val="2. ESG키워드(문서)"/>
      <sheetName val="문서 Pivot"/>
      <sheetName val="영상 Pivot"/>
    </sheetNames>
    <sheetDataSet>
      <sheetData sheetId="0">
        <row r="4">
          <cell r="B4" t="str">
            <v>D0001</v>
          </cell>
          <cell r="C4" t="str">
            <v>Consolidated Set of the GRI Standards</v>
          </cell>
          <cell r="D4" t="str">
            <v>X</v>
          </cell>
          <cell r="E4" t="str">
            <v xml:space="preserve">https://www.globalreporting.org/how-to-use-the-gri-standards/gri-standards-english-language/ </v>
          </cell>
          <cell r="F4" t="str">
            <v>문서</v>
          </cell>
          <cell r="G4" t="str">
            <v>업로드</v>
          </cell>
          <cell r="H4" t="str">
            <v>PDF</v>
          </cell>
          <cell r="I4">
            <v>867</v>
          </cell>
        </row>
        <row r="5">
          <cell r="B5" t="str">
            <v>D0002</v>
          </cell>
          <cell r="C5" t="str">
            <v>GRI 1: Foundation 2021</v>
          </cell>
          <cell r="D5" t="str">
            <v>O</v>
          </cell>
          <cell r="E5" t="str">
            <v>https://www.globalreporting.org/how-to-use-the-gri-standards/gri-standards-english-language/</v>
          </cell>
          <cell r="F5" t="str">
            <v>문서</v>
          </cell>
          <cell r="G5" t="str">
            <v>업로드</v>
          </cell>
          <cell r="H5" t="str">
            <v>Epub</v>
          </cell>
          <cell r="I5">
            <v>39</v>
          </cell>
        </row>
        <row r="6">
          <cell r="B6" t="str">
            <v>D0003</v>
          </cell>
          <cell r="C6" t="str">
            <v>GRI 2: General Disclosures 2021</v>
          </cell>
          <cell r="D6" t="str">
            <v>O</v>
          </cell>
          <cell r="E6" t="str">
            <v>https://www.globalreporting.org/how-to-use-the-gri-standards/gri-standards-english-language/</v>
          </cell>
          <cell r="F6" t="str">
            <v>문서</v>
          </cell>
          <cell r="G6" t="str">
            <v>업로드</v>
          </cell>
          <cell r="H6" t="str">
            <v>Epub</v>
          </cell>
          <cell r="I6">
            <v>58</v>
          </cell>
        </row>
        <row r="7">
          <cell r="B7" t="str">
            <v>D0004</v>
          </cell>
          <cell r="C7" t="str">
            <v>GRI 3: Material Topics 2021</v>
          </cell>
          <cell r="D7" t="str">
            <v>O</v>
          </cell>
          <cell r="E7" t="str">
            <v>https://www.globalreporting.org/how-to-use-the-gri-standards/gri-standards-english-language/</v>
          </cell>
          <cell r="F7" t="str">
            <v>문서</v>
          </cell>
          <cell r="G7" t="str">
            <v>업로드</v>
          </cell>
          <cell r="H7" t="str">
            <v>Epub</v>
          </cell>
          <cell r="I7">
            <v>30</v>
          </cell>
        </row>
        <row r="8">
          <cell r="B8" t="str">
            <v>D0005</v>
          </cell>
          <cell r="C8" t="str">
            <v>GRI 11: Oil and Gas Sector 2021</v>
          </cell>
          <cell r="D8" t="str">
            <v>O</v>
          </cell>
          <cell r="E8" t="str">
            <v>https://www.globalreporting.org/how-to-use-the-gri-standards/gri-standards-english-language/</v>
          </cell>
          <cell r="F8" t="str">
            <v>문서</v>
          </cell>
          <cell r="G8" t="str">
            <v>업로드</v>
          </cell>
          <cell r="H8" t="str">
            <v>Epub</v>
          </cell>
          <cell r="I8">
            <v>93</v>
          </cell>
        </row>
        <row r="9">
          <cell r="B9" t="str">
            <v>D0006</v>
          </cell>
          <cell r="C9" t="str">
            <v>GRI 12: Coal Sector 2022</v>
          </cell>
          <cell r="D9" t="str">
            <v>O</v>
          </cell>
          <cell r="E9" t="str">
            <v>https://www.globalreporting.org/how-to-use-the-gri-standards/gri-standards-english-language/</v>
          </cell>
          <cell r="F9" t="str">
            <v>문서</v>
          </cell>
          <cell r="G9" t="str">
            <v>업로드</v>
          </cell>
          <cell r="H9" t="str">
            <v>Epub</v>
          </cell>
          <cell r="I9">
            <v>86</v>
          </cell>
        </row>
        <row r="10">
          <cell r="B10" t="str">
            <v>D0007</v>
          </cell>
          <cell r="C10" t="str">
            <v>GRI 13: Agriculture, Aquaculture and Fishing Sectors 2022</v>
          </cell>
          <cell r="D10" t="str">
            <v>O</v>
          </cell>
          <cell r="E10" t="str">
            <v>https://www.globalreporting.org/how-to-use-the-gri-standards/gri-standards-english-language/</v>
          </cell>
          <cell r="F10" t="str">
            <v>문서</v>
          </cell>
          <cell r="G10" t="str">
            <v>업로드</v>
          </cell>
          <cell r="H10" t="str">
            <v>Epub</v>
          </cell>
          <cell r="I10">
            <v>95</v>
          </cell>
        </row>
        <row r="11">
          <cell r="B11" t="str">
            <v>D0008</v>
          </cell>
          <cell r="C11" t="str">
            <v>SASB: Apparel, Accessories &amp; Footwear</v>
          </cell>
          <cell r="D11" t="str">
            <v>O</v>
          </cell>
          <cell r="E11" t="str">
            <v>https://www.sasb.org/standards/download/</v>
          </cell>
          <cell r="F11" t="str">
            <v>문서</v>
          </cell>
          <cell r="G11" t="str">
            <v>업로드</v>
          </cell>
          <cell r="H11" t="str">
            <v>Epub</v>
          </cell>
          <cell r="I11">
            <v>29</v>
          </cell>
        </row>
        <row r="12">
          <cell r="B12" t="str">
            <v>D0009</v>
          </cell>
          <cell r="C12" t="str">
            <v>SASB: Appliance Manufacturing</v>
          </cell>
          <cell r="D12" t="str">
            <v>O</v>
          </cell>
          <cell r="E12" t="str">
            <v>https://www.sasb.org/standards/download/</v>
          </cell>
          <cell r="F12" t="str">
            <v>문서</v>
          </cell>
          <cell r="G12" t="str">
            <v>업로드</v>
          </cell>
          <cell r="H12" t="str">
            <v>Epub</v>
          </cell>
          <cell r="I12">
            <v>13</v>
          </cell>
        </row>
        <row r="13">
          <cell r="B13" t="str">
            <v>D0010</v>
          </cell>
          <cell r="C13" t="str">
            <v>SASB: Building Products &amp; Furnishings</v>
          </cell>
          <cell r="D13" t="str">
            <v>O</v>
          </cell>
          <cell r="E13" t="str">
            <v>https://www.sasb.org/standards/download/</v>
          </cell>
          <cell r="F13" t="str">
            <v>문서</v>
          </cell>
          <cell r="G13" t="str">
            <v>업로드</v>
          </cell>
          <cell r="H13" t="str">
            <v>Epub</v>
          </cell>
          <cell r="I13">
            <v>20</v>
          </cell>
        </row>
        <row r="14">
          <cell r="B14" t="str">
            <v>D0011</v>
          </cell>
          <cell r="C14" t="str">
            <v>SASB: E-Commerce</v>
          </cell>
          <cell r="D14" t="str">
            <v>O</v>
          </cell>
          <cell r="E14" t="str">
            <v>https://www.sasb.org/standards/download/</v>
          </cell>
          <cell r="F14" t="str">
            <v>문서</v>
          </cell>
          <cell r="G14" t="str">
            <v>업로드</v>
          </cell>
          <cell r="H14" t="str">
            <v>Epub</v>
          </cell>
          <cell r="I14">
            <v>26</v>
          </cell>
        </row>
        <row r="15">
          <cell r="B15" t="str">
            <v>D0012</v>
          </cell>
          <cell r="C15" t="str">
            <v>SASB: Household &amp; Personal Products</v>
          </cell>
          <cell r="D15" t="str">
            <v>O</v>
          </cell>
          <cell r="E15" t="str">
            <v>https://www.sasb.org/standards/download/</v>
          </cell>
          <cell r="F15" t="str">
            <v>문서</v>
          </cell>
          <cell r="G15" t="str">
            <v>업로드</v>
          </cell>
          <cell r="H15" t="str">
            <v>Epub</v>
          </cell>
          <cell r="I15">
            <v>20</v>
          </cell>
        </row>
        <row r="16">
          <cell r="B16" t="str">
            <v>D0013</v>
          </cell>
          <cell r="C16" t="str">
            <v>SASB: Multiline and Specialty Retailers &amp; Distributors</v>
          </cell>
          <cell r="D16" t="str">
            <v>O</v>
          </cell>
          <cell r="E16" t="str">
            <v>https://www.sasb.org/standards/download/</v>
          </cell>
          <cell r="F16" t="str">
            <v>문서</v>
          </cell>
          <cell r="G16" t="str">
            <v>업로드</v>
          </cell>
          <cell r="H16" t="str">
            <v>Epub</v>
          </cell>
          <cell r="I16">
            <v>26</v>
          </cell>
        </row>
        <row r="17">
          <cell r="B17" t="str">
            <v>D0014</v>
          </cell>
          <cell r="C17" t="str">
            <v>SASB: Toys &amp; Sporting Goods</v>
          </cell>
          <cell r="D17" t="str">
            <v>O</v>
          </cell>
          <cell r="E17" t="str">
            <v>https://www.sasb.org/standards/download/</v>
          </cell>
          <cell r="F17" t="str">
            <v>문서</v>
          </cell>
          <cell r="G17" t="str">
            <v>업로드</v>
          </cell>
          <cell r="H17" t="str">
            <v>Epub</v>
          </cell>
          <cell r="I17">
            <v>15</v>
          </cell>
        </row>
        <row r="18">
          <cell r="B18" t="str">
            <v>D0015</v>
          </cell>
          <cell r="C18" t="str">
            <v>SASB: Coal Operations</v>
          </cell>
          <cell r="D18" t="str">
            <v>O</v>
          </cell>
          <cell r="E18" t="str">
            <v>https://www.sasb.org/standards/download/</v>
          </cell>
          <cell r="F18" t="str">
            <v>문서</v>
          </cell>
          <cell r="G18" t="str">
            <v>업로드</v>
          </cell>
          <cell r="H18" t="str">
            <v>Epub</v>
          </cell>
          <cell r="I18">
            <v>42</v>
          </cell>
        </row>
        <row r="19">
          <cell r="B19" t="str">
            <v>D0016</v>
          </cell>
          <cell r="C19" t="str">
            <v>SASB: Construction Materials</v>
          </cell>
          <cell r="D19" t="str">
            <v>O</v>
          </cell>
          <cell r="E19" t="str">
            <v>https://www.sasb.org/standards/download/</v>
          </cell>
          <cell r="F19" t="str">
            <v>문서</v>
          </cell>
          <cell r="G19" t="str">
            <v>업로드</v>
          </cell>
          <cell r="H19" t="str">
            <v>Epub</v>
          </cell>
          <cell r="I19">
            <v>29</v>
          </cell>
        </row>
        <row r="20">
          <cell r="B20" t="str">
            <v>D0017</v>
          </cell>
          <cell r="C20" t="str">
            <v>SASB: Iron &amp; Steel Producers</v>
          </cell>
          <cell r="D20" t="str">
            <v>O</v>
          </cell>
          <cell r="E20" t="str">
            <v>https://www.sasb.org/standards/download/</v>
          </cell>
          <cell r="F20" t="str">
            <v>문서</v>
          </cell>
          <cell r="G20" t="str">
            <v>업로드</v>
          </cell>
          <cell r="H20" t="str">
            <v>Epub</v>
          </cell>
          <cell r="I20">
            <v>24</v>
          </cell>
        </row>
        <row r="21">
          <cell r="B21" t="str">
            <v>D0018</v>
          </cell>
          <cell r="C21" t="str">
            <v>SASB: Metals &amp; Mining</v>
          </cell>
          <cell r="D21" t="str">
            <v>O</v>
          </cell>
          <cell r="E21" t="str">
            <v>https://www.sasb.org/standards/download/</v>
          </cell>
          <cell r="F21" t="str">
            <v>문서</v>
          </cell>
          <cell r="G21" t="str">
            <v>업로드</v>
          </cell>
          <cell r="H21" t="str">
            <v>Epub</v>
          </cell>
          <cell r="I21">
            <v>48</v>
          </cell>
        </row>
        <row r="22">
          <cell r="B22" t="str">
            <v>D0019</v>
          </cell>
          <cell r="C22" t="str">
            <v>SASB: Oil &amp; Gas - Exploration &amp; Production</v>
          </cell>
          <cell r="D22" t="str">
            <v>O</v>
          </cell>
          <cell r="E22" t="str">
            <v>https://www.sasb.org/standards/download/</v>
          </cell>
          <cell r="F22" t="str">
            <v>문서</v>
          </cell>
          <cell r="G22" t="str">
            <v>업로드</v>
          </cell>
          <cell r="H22" t="str">
            <v>Epub</v>
          </cell>
          <cell r="I22">
            <v>50</v>
          </cell>
        </row>
        <row r="23">
          <cell r="B23" t="str">
            <v>D0020</v>
          </cell>
          <cell r="C23" t="str">
            <v>SASB: Oil &amp; Gas - Midstream</v>
          </cell>
          <cell r="D23" t="str">
            <v>O</v>
          </cell>
          <cell r="E23" t="str">
            <v>https://www.sasb.org/standards/download/</v>
          </cell>
          <cell r="F23" t="str">
            <v>문서</v>
          </cell>
          <cell r="G23" t="str">
            <v>업로드</v>
          </cell>
          <cell r="H23" t="str">
            <v>Epub</v>
          </cell>
          <cell r="I23">
            <v>27</v>
          </cell>
        </row>
        <row r="24">
          <cell r="B24" t="str">
            <v>D0021</v>
          </cell>
          <cell r="C24" t="str">
            <v>SASB: Oil &amp; Gas - Refining &amp; Marketing</v>
          </cell>
          <cell r="D24" t="str">
            <v>O</v>
          </cell>
          <cell r="E24" t="str">
            <v>https://www.sasb.org/standards/download/</v>
          </cell>
          <cell r="F24" t="str">
            <v>문서</v>
          </cell>
          <cell r="G24" t="str">
            <v>업로드</v>
          </cell>
          <cell r="H24" t="str">
            <v>Epub</v>
          </cell>
          <cell r="I24">
            <v>32</v>
          </cell>
        </row>
        <row r="25">
          <cell r="B25" t="str">
            <v>D0022</v>
          </cell>
          <cell r="C25" t="str">
            <v>SASB: Oil &amp; Gas - Services</v>
          </cell>
          <cell r="D25" t="str">
            <v>O</v>
          </cell>
          <cell r="E25" t="str">
            <v>https://www.sasb.org/standards/download/</v>
          </cell>
          <cell r="F25" t="str">
            <v>문서</v>
          </cell>
          <cell r="G25" t="str">
            <v>업로드</v>
          </cell>
          <cell r="H25" t="str">
            <v>Epub</v>
          </cell>
          <cell r="I25">
            <v>28</v>
          </cell>
        </row>
        <row r="26">
          <cell r="B26" t="str">
            <v>D0023</v>
          </cell>
          <cell r="C26" t="str">
            <v>SASB: Asset Management &amp; Custody Activities</v>
          </cell>
          <cell r="D26" t="str">
            <v>O</v>
          </cell>
          <cell r="E26" t="str">
            <v>https://www.sasb.org/standards/download/</v>
          </cell>
          <cell r="F26" t="str">
            <v>문서</v>
          </cell>
          <cell r="G26" t="str">
            <v>업로드</v>
          </cell>
          <cell r="H26" t="str">
            <v>Epub</v>
          </cell>
          <cell r="I26">
            <v>27</v>
          </cell>
        </row>
        <row r="27">
          <cell r="B27" t="str">
            <v>D0024</v>
          </cell>
          <cell r="C27" t="str">
            <v>SASB: Commercial Banks</v>
          </cell>
          <cell r="D27" t="str">
            <v>O</v>
          </cell>
          <cell r="E27" t="str">
            <v>https://www.sasb.org/standards/download/</v>
          </cell>
          <cell r="F27" t="str">
            <v>문서</v>
          </cell>
          <cell r="G27" t="str">
            <v>업로드</v>
          </cell>
          <cell r="H27" t="str">
            <v>Epub</v>
          </cell>
          <cell r="I27">
            <v>24</v>
          </cell>
        </row>
        <row r="28">
          <cell r="B28" t="str">
            <v>D0025</v>
          </cell>
          <cell r="C28" t="str">
            <v>SASB: Consumer Finance</v>
          </cell>
          <cell r="D28" t="str">
            <v>O</v>
          </cell>
          <cell r="E28" t="str">
            <v>https://www.sasb.org/standards/download/</v>
          </cell>
          <cell r="F28" t="str">
            <v>문서</v>
          </cell>
          <cell r="G28" t="str">
            <v>업로드</v>
          </cell>
          <cell r="H28" t="str">
            <v>Epub</v>
          </cell>
          <cell r="I28">
            <v>24</v>
          </cell>
        </row>
        <row r="29">
          <cell r="B29" t="str">
            <v>D0026</v>
          </cell>
          <cell r="C29" t="str">
            <v>SASB: Insurance</v>
          </cell>
          <cell r="D29" t="str">
            <v>O</v>
          </cell>
          <cell r="E29" t="str">
            <v>https://www.sasb.org/standards/download/</v>
          </cell>
          <cell r="F29" t="str">
            <v>문서</v>
          </cell>
          <cell r="G29" t="str">
            <v>업로드</v>
          </cell>
          <cell r="H29" t="str">
            <v>Epub</v>
          </cell>
          <cell r="I29">
            <v>28</v>
          </cell>
        </row>
        <row r="30">
          <cell r="B30" t="str">
            <v>D0027</v>
          </cell>
          <cell r="C30" t="str">
            <v>SASB: Investment Banking &amp; Brokerage</v>
          </cell>
          <cell r="D30" t="str">
            <v>O</v>
          </cell>
          <cell r="E30" t="str">
            <v>https://www.sasb.org/standards/download/</v>
          </cell>
          <cell r="F30" t="str">
            <v>문서</v>
          </cell>
          <cell r="G30" t="str">
            <v>업로드</v>
          </cell>
          <cell r="H30" t="str">
            <v>Epub</v>
          </cell>
          <cell r="I30">
            <v>31</v>
          </cell>
        </row>
        <row r="31">
          <cell r="B31" t="str">
            <v>D0028</v>
          </cell>
          <cell r="C31" t="str">
            <v>SASB: Mortgage Finance</v>
          </cell>
          <cell r="D31" t="str">
            <v>O</v>
          </cell>
          <cell r="E31" t="str">
            <v>https://www.sasb.org/standards/download/</v>
          </cell>
          <cell r="F31" t="str">
            <v>문서</v>
          </cell>
          <cell r="G31" t="str">
            <v>업로드</v>
          </cell>
          <cell r="H31" t="str">
            <v>Epub</v>
          </cell>
          <cell r="I31">
            <v>19</v>
          </cell>
        </row>
        <row r="32">
          <cell r="B32" t="str">
            <v>D0029</v>
          </cell>
          <cell r="C32" t="str">
            <v>SASB: Security &amp; Commodity Exchanges</v>
          </cell>
          <cell r="D32" t="str">
            <v>O</v>
          </cell>
          <cell r="E32" t="str">
            <v>https://www.sasb.org/standards/download/</v>
          </cell>
          <cell r="F32" t="str">
            <v>문서</v>
          </cell>
          <cell r="G32" t="str">
            <v>업로드</v>
          </cell>
          <cell r="H32" t="str">
            <v>Epub</v>
          </cell>
          <cell r="I32">
            <v>18</v>
          </cell>
        </row>
        <row r="33">
          <cell r="B33" t="str">
            <v>D0030</v>
          </cell>
          <cell r="C33" t="str">
            <v>SASB: Agricultural Products</v>
          </cell>
          <cell r="D33" t="str">
            <v>O</v>
          </cell>
          <cell r="E33" t="str">
            <v>https://www.sasb.org/standards/download/</v>
          </cell>
          <cell r="F33" t="str">
            <v>문서</v>
          </cell>
          <cell r="G33" t="str">
            <v>업로드</v>
          </cell>
          <cell r="H33" t="str">
            <v>Epub</v>
          </cell>
          <cell r="I33">
            <v>33</v>
          </cell>
        </row>
        <row r="34">
          <cell r="B34" t="str">
            <v>D0031</v>
          </cell>
          <cell r="C34" t="str">
            <v>SASB: Alcoholic Beverages</v>
          </cell>
          <cell r="D34" t="str">
            <v>O</v>
          </cell>
          <cell r="E34" t="str">
            <v>https://www.sasb.org/standards/download/</v>
          </cell>
          <cell r="F34" t="str">
            <v>문서</v>
          </cell>
          <cell r="G34" t="str">
            <v>업로드</v>
          </cell>
          <cell r="H34" t="str">
            <v>Epub</v>
          </cell>
          <cell r="I34">
            <v>27</v>
          </cell>
        </row>
        <row r="35">
          <cell r="B35" t="str">
            <v>D0032</v>
          </cell>
          <cell r="C35" t="str">
            <v>SASB: Food Retailers &amp; Distributors</v>
          </cell>
          <cell r="D35" t="str">
            <v>O</v>
          </cell>
          <cell r="E35" t="str">
            <v>https://www.sasb.org/standards/download/</v>
          </cell>
          <cell r="F35" t="str">
            <v>문서</v>
          </cell>
          <cell r="G35" t="str">
            <v>업로드</v>
          </cell>
          <cell r="H35" t="str">
            <v>Epub</v>
          </cell>
          <cell r="I35">
            <v>39</v>
          </cell>
        </row>
        <row r="36">
          <cell r="B36" t="str">
            <v>D0033</v>
          </cell>
          <cell r="C36" t="str">
            <v>SASB: Meat, Poultry &amp; Dairy</v>
          </cell>
          <cell r="D36" t="str">
            <v>O</v>
          </cell>
          <cell r="E36" t="str">
            <v>https://www.sasb.org/standards/download/</v>
          </cell>
          <cell r="F36" t="str">
            <v>문서</v>
          </cell>
          <cell r="G36" t="str">
            <v>업로드</v>
          </cell>
          <cell r="H36" t="str">
            <v>Epub</v>
          </cell>
          <cell r="I36">
            <v>36</v>
          </cell>
        </row>
        <row r="37">
          <cell r="B37" t="str">
            <v>D0034</v>
          </cell>
          <cell r="C37" t="str">
            <v>SASB: Non-Alcoholic Beverages</v>
          </cell>
          <cell r="D37" t="str">
            <v>O</v>
          </cell>
          <cell r="E37" t="str">
            <v>https://www.sasb.org/standards/download/</v>
          </cell>
          <cell r="F37" t="str">
            <v>문서</v>
          </cell>
          <cell r="G37" t="str">
            <v>업로드</v>
          </cell>
          <cell r="H37" t="str">
            <v>Epub</v>
          </cell>
          <cell r="I37">
            <v>32</v>
          </cell>
        </row>
        <row r="38">
          <cell r="B38" t="str">
            <v>D0035</v>
          </cell>
          <cell r="C38" t="str">
            <v>SASB: Processed Foods</v>
          </cell>
          <cell r="D38" t="str">
            <v>O</v>
          </cell>
          <cell r="E38" t="str">
            <v>https://www.sasb.org/standards/download/</v>
          </cell>
          <cell r="F38" t="str">
            <v>문서</v>
          </cell>
          <cell r="G38" t="str">
            <v>업로드</v>
          </cell>
          <cell r="H38" t="str">
            <v>Epub</v>
          </cell>
          <cell r="I38">
            <v>35</v>
          </cell>
        </row>
        <row r="39">
          <cell r="B39" t="str">
            <v>D0036</v>
          </cell>
          <cell r="C39" t="str">
            <v>SASB: Restaurants</v>
          </cell>
          <cell r="D39" t="str">
            <v>O</v>
          </cell>
          <cell r="E39" t="str">
            <v>https://www.sasb.org/standards/download/</v>
          </cell>
          <cell r="F39" t="str">
            <v>문서</v>
          </cell>
          <cell r="G39" t="str">
            <v>업로드</v>
          </cell>
          <cell r="H39" t="str">
            <v>Epub</v>
          </cell>
          <cell r="I39">
            <v>32</v>
          </cell>
        </row>
        <row r="40">
          <cell r="B40" t="str">
            <v>D0037</v>
          </cell>
          <cell r="C40" t="str">
            <v>SASB: Tobacco</v>
          </cell>
          <cell r="D40" t="str">
            <v>O</v>
          </cell>
          <cell r="E40" t="str">
            <v>https://www.sasb.org/standards/download/</v>
          </cell>
          <cell r="F40" t="str">
            <v>문서</v>
          </cell>
          <cell r="G40" t="str">
            <v>업로드</v>
          </cell>
          <cell r="H40" t="str">
            <v>Epub</v>
          </cell>
          <cell r="I40">
            <v>12</v>
          </cell>
        </row>
        <row r="41">
          <cell r="B41" t="str">
            <v>D0038</v>
          </cell>
          <cell r="C41" t="str">
            <v>SASB: Biotechnology &amp; Pharmaceuticals</v>
          </cell>
          <cell r="D41" t="str">
            <v>O</v>
          </cell>
          <cell r="E41" t="str">
            <v>https://www.sasb.org/standards/download/</v>
          </cell>
          <cell r="F41" t="str">
            <v>문서</v>
          </cell>
          <cell r="G41" t="str">
            <v>업로드</v>
          </cell>
          <cell r="H41" t="str">
            <v>Epub</v>
          </cell>
          <cell r="I41">
            <v>31</v>
          </cell>
        </row>
        <row r="42">
          <cell r="B42" t="str">
            <v>D0039</v>
          </cell>
          <cell r="C42" t="str">
            <v>SASB: Drug Retailers</v>
          </cell>
          <cell r="D42" t="str">
            <v>O</v>
          </cell>
          <cell r="E42" t="str">
            <v>https://www.sasb.org/standards/download/</v>
          </cell>
          <cell r="F42" t="str">
            <v>문서</v>
          </cell>
          <cell r="G42" t="str">
            <v>업로드</v>
          </cell>
          <cell r="H42" t="str">
            <v>Epub</v>
          </cell>
          <cell r="I42">
            <v>25</v>
          </cell>
        </row>
        <row r="43">
          <cell r="B43" t="str">
            <v>D0040</v>
          </cell>
          <cell r="C43" t="str">
            <v>SASB: Health Care Delivery</v>
          </cell>
          <cell r="D43" t="str">
            <v>O</v>
          </cell>
          <cell r="E43" t="str">
            <v>https://www.sasb.org/standards/download/</v>
          </cell>
          <cell r="F43" t="str">
            <v>문서</v>
          </cell>
          <cell r="G43" t="str">
            <v>업로드</v>
          </cell>
          <cell r="H43" t="str">
            <v>Epub</v>
          </cell>
          <cell r="I43">
            <v>37</v>
          </cell>
        </row>
        <row r="44">
          <cell r="B44" t="str">
            <v>D0041</v>
          </cell>
          <cell r="C44" t="str">
            <v>SASB: Health Care Distributors</v>
          </cell>
          <cell r="D44" t="str">
            <v>O</v>
          </cell>
          <cell r="E44" t="str">
            <v>https://www.sasb.org/standards/download/</v>
          </cell>
          <cell r="F44" t="str">
            <v>문서</v>
          </cell>
          <cell r="G44" t="str">
            <v>업로드</v>
          </cell>
          <cell r="H44" t="str">
            <v>Epub</v>
          </cell>
          <cell r="I44">
            <v>19</v>
          </cell>
        </row>
        <row r="45">
          <cell r="B45" t="str">
            <v>D0042</v>
          </cell>
          <cell r="C45" t="str">
            <v>SASB: Managed Care</v>
          </cell>
          <cell r="D45" t="str">
            <v>O</v>
          </cell>
          <cell r="E45" t="str">
            <v>https://www.sasb.org/standards/download/</v>
          </cell>
          <cell r="F45" t="str">
            <v>문서</v>
          </cell>
          <cell r="G45" t="str">
            <v>업로드</v>
          </cell>
          <cell r="H45" t="str">
            <v>Epub</v>
          </cell>
          <cell r="I45">
            <v>22</v>
          </cell>
        </row>
        <row r="46">
          <cell r="B46" t="str">
            <v>D0043</v>
          </cell>
          <cell r="C46" t="str">
            <v>SASB: Medical Equipment &amp; Supplies</v>
          </cell>
          <cell r="D46" t="str">
            <v>O</v>
          </cell>
          <cell r="E46" t="str">
            <v>https://www.sasb.org/standards/download/</v>
          </cell>
          <cell r="F46" t="str">
            <v>문서</v>
          </cell>
          <cell r="G46" t="str">
            <v>업로드</v>
          </cell>
          <cell r="H46" t="str">
            <v>Epub</v>
          </cell>
          <cell r="I46">
            <v>24</v>
          </cell>
        </row>
        <row r="47">
          <cell r="B47" t="str">
            <v>D0044</v>
          </cell>
          <cell r="C47" t="str">
            <v>SASB: Electric Utilities &amp; Power Generators</v>
          </cell>
          <cell r="D47" t="str">
            <v>O</v>
          </cell>
          <cell r="E47" t="str">
            <v>https://www.sasb.org/standards/download/</v>
          </cell>
          <cell r="F47" t="str">
            <v>문서</v>
          </cell>
          <cell r="G47" t="str">
            <v>업로드</v>
          </cell>
          <cell r="H47" t="str">
            <v>Epub</v>
          </cell>
          <cell r="I47">
            <v>46</v>
          </cell>
        </row>
        <row r="48">
          <cell r="B48" t="str">
            <v>D0045</v>
          </cell>
          <cell r="C48" t="str">
            <v>SASB: Engineering &amp; Construction Services</v>
          </cell>
          <cell r="D48" t="str">
            <v>O</v>
          </cell>
          <cell r="E48" t="str">
            <v>https://www.sasb.org/standards/download/</v>
          </cell>
          <cell r="F48" t="str">
            <v>문서</v>
          </cell>
          <cell r="G48" t="str">
            <v>업로드</v>
          </cell>
          <cell r="H48" t="str">
            <v>Epub</v>
          </cell>
          <cell r="I48">
            <v>27</v>
          </cell>
        </row>
        <row r="49">
          <cell r="B49" t="str">
            <v>D0046</v>
          </cell>
          <cell r="C49" t="str">
            <v>SASB: Gas Utilities &amp; Distributors</v>
          </cell>
          <cell r="D49" t="str">
            <v>O</v>
          </cell>
          <cell r="E49" t="str">
            <v>https://www.sasb.org/standards/download/</v>
          </cell>
          <cell r="F49" t="str">
            <v>문서</v>
          </cell>
          <cell r="G49" t="str">
            <v>업로드</v>
          </cell>
          <cell r="H49" t="str">
            <v>Epub</v>
          </cell>
          <cell r="I49">
            <v>24</v>
          </cell>
        </row>
        <row r="50">
          <cell r="B50" t="str">
            <v>D0047</v>
          </cell>
          <cell r="C50" t="str">
            <v>SASB: Home Builders</v>
          </cell>
          <cell r="D50" t="str">
            <v>O</v>
          </cell>
          <cell r="E50" t="str">
            <v>https://www.sasb.org/standards/download/</v>
          </cell>
          <cell r="F50" t="str">
            <v>문서</v>
          </cell>
          <cell r="G50" t="str">
            <v>업로드</v>
          </cell>
          <cell r="H50" t="str">
            <v>Epub</v>
          </cell>
          <cell r="I50">
            <v>24</v>
          </cell>
        </row>
        <row r="51">
          <cell r="B51" t="str">
            <v>D0048</v>
          </cell>
          <cell r="C51" t="str">
            <v>SASB: Real Estate</v>
          </cell>
          <cell r="D51" t="str">
            <v>O</v>
          </cell>
          <cell r="E51" t="str">
            <v>https://www.sasb.org/standards/download/</v>
          </cell>
          <cell r="F51" t="str">
            <v>문서</v>
          </cell>
          <cell r="G51" t="str">
            <v>업로드</v>
          </cell>
          <cell r="H51" t="str">
            <v>Epub</v>
          </cell>
          <cell r="I51">
            <v>41</v>
          </cell>
        </row>
        <row r="52">
          <cell r="B52" t="str">
            <v>D0049</v>
          </cell>
          <cell r="C52" t="str">
            <v>SASB: Real Estate Services</v>
          </cell>
          <cell r="D52" t="str">
            <v>O</v>
          </cell>
          <cell r="E52" t="str">
            <v>https://www.sasb.org/standards/download/</v>
          </cell>
          <cell r="F52" t="str">
            <v>문서</v>
          </cell>
          <cell r="G52" t="str">
            <v>업로드</v>
          </cell>
          <cell r="H52" t="str">
            <v>Epub</v>
          </cell>
          <cell r="I52">
            <v>15</v>
          </cell>
        </row>
        <row r="53">
          <cell r="B53" t="str">
            <v>D0050</v>
          </cell>
          <cell r="C53" t="str">
            <v>SASB: Waste Management</v>
          </cell>
          <cell r="D53" t="str">
            <v>O</v>
          </cell>
          <cell r="E53" t="str">
            <v>https://www.sasb.org/standards/download/</v>
          </cell>
          <cell r="F53" t="str">
            <v>문서</v>
          </cell>
          <cell r="G53" t="str">
            <v>업로드</v>
          </cell>
          <cell r="H53" t="str">
            <v>Epub</v>
          </cell>
          <cell r="I53">
            <v>33</v>
          </cell>
        </row>
        <row r="54">
          <cell r="B54" t="str">
            <v>D0051</v>
          </cell>
          <cell r="C54" t="str">
            <v>SASB: Water Utilities &amp; Services</v>
          </cell>
          <cell r="D54" t="str">
            <v>O</v>
          </cell>
          <cell r="E54" t="str">
            <v>https://www.sasb.org/standards/download/</v>
          </cell>
          <cell r="F54" t="str">
            <v>문서</v>
          </cell>
          <cell r="G54" t="str">
            <v>업로드</v>
          </cell>
          <cell r="H54" t="str">
            <v>Epub</v>
          </cell>
          <cell r="I54">
            <v>38</v>
          </cell>
        </row>
        <row r="55">
          <cell r="B55" t="str">
            <v>D0052</v>
          </cell>
          <cell r="C55" t="str">
            <v>SASB: Biofuels</v>
          </cell>
          <cell r="D55" t="str">
            <v>O</v>
          </cell>
          <cell r="E55" t="str">
            <v>https://www.sasb.org/standards/download/</v>
          </cell>
          <cell r="F55" t="str">
            <v>문서</v>
          </cell>
          <cell r="G55" t="str">
            <v>업로드</v>
          </cell>
          <cell r="H55" t="str">
            <v>Epub</v>
          </cell>
          <cell r="I55">
            <v>21</v>
          </cell>
        </row>
        <row r="56">
          <cell r="B56" t="str">
            <v>D0053</v>
          </cell>
          <cell r="C56" t="str">
            <v>SASB: Forestry Management</v>
          </cell>
          <cell r="D56" t="str">
            <v>O</v>
          </cell>
          <cell r="E56" t="str">
            <v>https://www.sasb.org/standards/download/</v>
          </cell>
          <cell r="F56" t="str">
            <v>문서</v>
          </cell>
          <cell r="G56" t="str">
            <v>업로드</v>
          </cell>
          <cell r="H56" t="str">
            <v>Epub</v>
          </cell>
          <cell r="I56">
            <v>19</v>
          </cell>
        </row>
        <row r="57">
          <cell r="B57" t="str">
            <v>D0054</v>
          </cell>
          <cell r="C57" t="str">
            <v>SASB: Fuel Cells &amp; Industrial Batteries</v>
          </cell>
          <cell r="D57" t="str">
            <v>O</v>
          </cell>
          <cell r="E57" t="str">
            <v>https://www.sasb.org/standards/download/</v>
          </cell>
          <cell r="F57" t="str">
            <v>문서</v>
          </cell>
          <cell r="G57" t="str">
            <v>업로드</v>
          </cell>
          <cell r="H57" t="str">
            <v>Epub</v>
          </cell>
          <cell r="I57">
            <v>22</v>
          </cell>
        </row>
        <row r="58">
          <cell r="B58" t="str">
            <v>D0055</v>
          </cell>
          <cell r="C58" t="str">
            <v>SASB: Pulp &amp; Paper Products</v>
          </cell>
          <cell r="D58" t="str">
            <v>O</v>
          </cell>
          <cell r="E58" t="str">
            <v>https://www.sasb.org/standards/download/</v>
          </cell>
          <cell r="F58" t="str">
            <v>문서</v>
          </cell>
          <cell r="G58" t="str">
            <v>업로드</v>
          </cell>
          <cell r="H58" t="str">
            <v>Epub</v>
          </cell>
          <cell r="I58">
            <v>25</v>
          </cell>
        </row>
        <row r="59">
          <cell r="B59" t="str">
            <v>D0056</v>
          </cell>
          <cell r="C59" t="str">
            <v>SASB: Solar Technology &amp; Project Developers</v>
          </cell>
          <cell r="D59" t="str">
            <v>O</v>
          </cell>
          <cell r="E59" t="str">
            <v>https://www.sasb.org/standards/download/</v>
          </cell>
          <cell r="F59" t="str">
            <v>문서</v>
          </cell>
          <cell r="G59" t="str">
            <v>업로드</v>
          </cell>
          <cell r="H59" t="str">
            <v>Epub</v>
          </cell>
          <cell r="I59">
            <v>30</v>
          </cell>
        </row>
        <row r="60">
          <cell r="B60" t="str">
            <v>D0057</v>
          </cell>
          <cell r="C60" t="str">
            <v>SASB: Wind Technology &amp; Project Developers</v>
          </cell>
          <cell r="D60" t="str">
            <v>O</v>
          </cell>
          <cell r="E60" t="str">
            <v>https://www.sasb.org/standards/download/</v>
          </cell>
          <cell r="F60" t="str">
            <v>문서</v>
          </cell>
          <cell r="G60" t="str">
            <v>업로드</v>
          </cell>
          <cell r="H60" t="str">
            <v>Epub</v>
          </cell>
          <cell r="I60">
            <v>17</v>
          </cell>
        </row>
        <row r="61">
          <cell r="B61" t="str">
            <v>D0058</v>
          </cell>
          <cell r="C61" t="str">
            <v>SASB: Aerospace &amp; Defense</v>
          </cell>
          <cell r="D61" t="str">
            <v>O</v>
          </cell>
          <cell r="E61" t="str">
            <v>https://www.sasb.org/standards/download/</v>
          </cell>
          <cell r="F61" t="str">
            <v>문서</v>
          </cell>
          <cell r="G61" t="str">
            <v>업로드</v>
          </cell>
          <cell r="H61" t="str">
            <v>Epub</v>
          </cell>
          <cell r="I61">
            <v>29</v>
          </cell>
        </row>
        <row r="62">
          <cell r="B62" t="str">
            <v>D0059</v>
          </cell>
          <cell r="C62" t="str">
            <v>SASB: Chemicals</v>
          </cell>
          <cell r="D62" t="str">
            <v>O</v>
          </cell>
          <cell r="E62" t="str">
            <v>https://www.sasb.org/standards/download/</v>
          </cell>
          <cell r="F62" t="str">
            <v>문서</v>
          </cell>
          <cell r="G62" t="str">
            <v>업로드</v>
          </cell>
          <cell r="H62" t="str">
            <v>Epub</v>
          </cell>
          <cell r="I62">
            <v>39</v>
          </cell>
        </row>
        <row r="63">
          <cell r="B63" t="str">
            <v>D0060</v>
          </cell>
          <cell r="C63" t="str">
            <v>SASB: Containers &amp; Packaging</v>
          </cell>
          <cell r="D63" t="str">
            <v>O</v>
          </cell>
          <cell r="E63" t="str">
            <v>https://www.sasb.org/standards/download/</v>
          </cell>
          <cell r="F63" t="str">
            <v>문서</v>
          </cell>
          <cell r="G63" t="str">
            <v>업로드</v>
          </cell>
          <cell r="H63" t="str">
            <v>Epub</v>
          </cell>
          <cell r="I63">
            <v>31</v>
          </cell>
        </row>
        <row r="64">
          <cell r="B64" t="str">
            <v>D0061</v>
          </cell>
          <cell r="C64" t="str">
            <v>SASB: Electrical &amp; Electronic Equipment</v>
          </cell>
          <cell r="D64" t="str">
            <v>O</v>
          </cell>
          <cell r="E64" t="str">
            <v>https://www.sasb.org/standards/download/</v>
          </cell>
          <cell r="F64" t="str">
            <v>문서</v>
          </cell>
          <cell r="G64" t="str">
            <v>업로드</v>
          </cell>
          <cell r="H64" t="str">
            <v>Epub</v>
          </cell>
          <cell r="I64">
            <v>24</v>
          </cell>
        </row>
        <row r="65">
          <cell r="B65" t="str">
            <v>D0062</v>
          </cell>
          <cell r="C65" t="str">
            <v>SASB: Industrial Machinery &amp; Goods</v>
          </cell>
          <cell r="D65" t="str">
            <v>O</v>
          </cell>
          <cell r="E65" t="str">
            <v>https://www.sasb.org/standards/download/</v>
          </cell>
          <cell r="F65" t="str">
            <v>문서</v>
          </cell>
          <cell r="G65" t="str">
            <v>업로드</v>
          </cell>
          <cell r="H65" t="str">
            <v>Epub</v>
          </cell>
          <cell r="I65">
            <v>17</v>
          </cell>
        </row>
        <row r="66">
          <cell r="B66" t="str">
            <v>D0063</v>
          </cell>
          <cell r="C66" t="str">
            <v>SASB: Advertising &amp; Marketing</v>
          </cell>
          <cell r="D66" t="str">
            <v>O</v>
          </cell>
          <cell r="E66" t="str">
            <v>https://www.sasb.org/standards/download/</v>
          </cell>
          <cell r="F66" t="str">
            <v>문서</v>
          </cell>
          <cell r="G66" t="str">
            <v>업로드</v>
          </cell>
          <cell r="H66" t="str">
            <v>Epub</v>
          </cell>
          <cell r="I66">
            <v>18</v>
          </cell>
        </row>
        <row r="67">
          <cell r="B67" t="str">
            <v>D0064</v>
          </cell>
          <cell r="C67" t="str">
            <v>SASB: Casinos &amp; Gaming</v>
          </cell>
          <cell r="D67" t="str">
            <v>O</v>
          </cell>
          <cell r="E67" t="str">
            <v>https://www.sasb.org/standards/download/</v>
          </cell>
          <cell r="F67" t="str">
            <v>문서</v>
          </cell>
          <cell r="G67" t="str">
            <v>업로드</v>
          </cell>
          <cell r="H67" t="str">
            <v>Epub</v>
          </cell>
          <cell r="I67">
            <v>17</v>
          </cell>
        </row>
        <row r="68">
          <cell r="B68" t="str">
            <v>D0065</v>
          </cell>
          <cell r="C68" t="str">
            <v>SASB: Education</v>
          </cell>
          <cell r="D68" t="str">
            <v>O</v>
          </cell>
          <cell r="E68" t="str">
            <v>https://www.sasb.org/standards/download/</v>
          </cell>
          <cell r="F68" t="str">
            <v>문서</v>
          </cell>
          <cell r="G68" t="str">
            <v>업로드</v>
          </cell>
          <cell r="H68" t="str">
            <v>Epub</v>
          </cell>
          <cell r="I68">
            <v>20</v>
          </cell>
        </row>
        <row r="69">
          <cell r="B69" t="str">
            <v>D0066</v>
          </cell>
          <cell r="C69" t="str">
            <v>SASB: Hotels &amp; Lodging</v>
          </cell>
          <cell r="D69" t="str">
            <v>O</v>
          </cell>
          <cell r="E69" t="str">
            <v>https://www.sasb.org/standards/download/</v>
          </cell>
          <cell r="F69" t="str">
            <v>문서</v>
          </cell>
          <cell r="G69" t="str">
            <v>업로드</v>
          </cell>
          <cell r="H69" t="str">
            <v>Epub</v>
          </cell>
          <cell r="I69">
            <v>19</v>
          </cell>
        </row>
        <row r="70">
          <cell r="B70" t="str">
            <v>D0067</v>
          </cell>
          <cell r="C70" t="str">
            <v>SASB: Leisure Facilities</v>
          </cell>
          <cell r="D70" t="str">
            <v>O</v>
          </cell>
          <cell r="E70" t="str">
            <v>https://www.sasb.org/standards/download/</v>
          </cell>
          <cell r="F70" t="str">
            <v>문서</v>
          </cell>
          <cell r="G70" t="str">
            <v>업로드</v>
          </cell>
          <cell r="H70" t="str">
            <v>Epub</v>
          </cell>
          <cell r="I70">
            <v>14</v>
          </cell>
        </row>
        <row r="71">
          <cell r="B71" t="str">
            <v>D0068</v>
          </cell>
          <cell r="C71" t="str">
            <v>SASB: Media &amp; Entertainment</v>
          </cell>
          <cell r="D71" t="str">
            <v>O</v>
          </cell>
          <cell r="E71" t="str">
            <v>https://www.sasb.org/standards/download/</v>
          </cell>
          <cell r="F71" t="str">
            <v>문서</v>
          </cell>
          <cell r="G71" t="str">
            <v>업로드</v>
          </cell>
          <cell r="H71" t="str">
            <v>Epub</v>
          </cell>
          <cell r="I71">
            <v>15</v>
          </cell>
        </row>
        <row r="72">
          <cell r="B72" t="str">
            <v>D0069</v>
          </cell>
          <cell r="C72" t="str">
            <v>SASB: Professional &amp; Commercial Services</v>
          </cell>
          <cell r="D72" t="str">
            <v>O</v>
          </cell>
          <cell r="E72" t="str">
            <v>https://www.sasb.org/standards/download/</v>
          </cell>
          <cell r="F72" t="str">
            <v>문서</v>
          </cell>
          <cell r="G72" t="str">
            <v>업로드</v>
          </cell>
          <cell r="H72" t="str">
            <v>Epub</v>
          </cell>
          <cell r="I72">
            <v>19</v>
          </cell>
        </row>
        <row r="73">
          <cell r="B73" t="str">
            <v>D0070</v>
          </cell>
          <cell r="C73" t="str">
            <v>SASB: Electronic Manufacturing Services &amp; Original Design Manufacturing</v>
          </cell>
          <cell r="D73" t="str">
            <v>O</v>
          </cell>
          <cell r="E73" t="str">
            <v>https://www.sasb.org/standards/download/</v>
          </cell>
          <cell r="F73" t="str">
            <v>문서</v>
          </cell>
          <cell r="G73" t="str">
            <v>업로드</v>
          </cell>
          <cell r="H73" t="str">
            <v>Epub</v>
          </cell>
          <cell r="I73">
            <v>22</v>
          </cell>
        </row>
        <row r="74">
          <cell r="B74" t="str">
            <v>D0071</v>
          </cell>
          <cell r="C74" t="str">
            <v>SASB: Hardware</v>
          </cell>
          <cell r="D74" t="str">
            <v>O</v>
          </cell>
          <cell r="E74" t="str">
            <v>https://www.sasb.org/standards/download/</v>
          </cell>
          <cell r="F74" t="str">
            <v>문서</v>
          </cell>
          <cell r="G74" t="str">
            <v>업로드</v>
          </cell>
          <cell r="H74" t="str">
            <v>Epub</v>
          </cell>
          <cell r="I74">
            <v>25</v>
          </cell>
        </row>
        <row r="75">
          <cell r="B75" t="str">
            <v>D0072</v>
          </cell>
          <cell r="C75" t="str">
            <v>SASB: Internet Media &amp; Services</v>
          </cell>
          <cell r="D75" t="str">
            <v>O</v>
          </cell>
          <cell r="E75" t="str">
            <v>https://www.sasb.org/standards/download/</v>
          </cell>
          <cell r="F75" t="str">
            <v>문서</v>
          </cell>
          <cell r="G75" t="str">
            <v>업로드</v>
          </cell>
          <cell r="H75" t="str">
            <v>Epub</v>
          </cell>
          <cell r="I75">
            <v>31</v>
          </cell>
        </row>
        <row r="76">
          <cell r="B76" t="str">
            <v>D0073</v>
          </cell>
          <cell r="C76" t="str">
            <v>SASB: Semiconductors</v>
          </cell>
          <cell r="D76" t="str">
            <v>O</v>
          </cell>
          <cell r="E76" t="str">
            <v>https://www.sasb.org/standards/download/</v>
          </cell>
          <cell r="F76" t="str">
            <v>문서</v>
          </cell>
          <cell r="G76" t="str">
            <v>업로드</v>
          </cell>
          <cell r="H76" t="str">
            <v>Epub</v>
          </cell>
          <cell r="I76">
            <v>28</v>
          </cell>
        </row>
        <row r="77">
          <cell r="B77" t="str">
            <v>D0074</v>
          </cell>
          <cell r="C77" t="str">
            <v>SASB: Software &amp; IT Services</v>
          </cell>
          <cell r="D77" t="str">
            <v>O</v>
          </cell>
          <cell r="E77" t="str">
            <v>https://www.sasb.org/standards/download/</v>
          </cell>
          <cell r="F77" t="str">
            <v>문서</v>
          </cell>
          <cell r="G77" t="str">
            <v>업로드</v>
          </cell>
          <cell r="H77" t="str">
            <v>Epub</v>
          </cell>
          <cell r="I77">
            <v>32</v>
          </cell>
        </row>
        <row r="78">
          <cell r="B78" t="str">
            <v>D0075</v>
          </cell>
          <cell r="C78" t="str">
            <v>SASB: Telecommunication Services</v>
          </cell>
          <cell r="D78" t="str">
            <v>O</v>
          </cell>
          <cell r="E78" t="str">
            <v>https://www.sasb.org/standards/download/</v>
          </cell>
          <cell r="F78" t="str">
            <v>문서</v>
          </cell>
          <cell r="G78" t="str">
            <v>업로드</v>
          </cell>
          <cell r="H78" t="str">
            <v>Epub</v>
          </cell>
          <cell r="I78">
            <v>30</v>
          </cell>
        </row>
        <row r="79">
          <cell r="B79" t="str">
            <v>D0076</v>
          </cell>
          <cell r="C79" t="str">
            <v>SASB: Air Freight &amp; Logistics</v>
          </cell>
          <cell r="D79" t="str">
            <v>O</v>
          </cell>
          <cell r="E79" t="str">
            <v>https://www.sasb.org/standards/download/</v>
          </cell>
          <cell r="F79" t="str">
            <v>문서</v>
          </cell>
          <cell r="G79" t="str">
            <v>업로드</v>
          </cell>
          <cell r="H79" t="str">
            <v>Epub</v>
          </cell>
          <cell r="I79">
            <v>25</v>
          </cell>
        </row>
        <row r="80">
          <cell r="B80" t="str">
            <v>D0077</v>
          </cell>
          <cell r="C80" t="str">
            <v>SASB: Airlines</v>
          </cell>
          <cell r="D80" t="str">
            <v>O</v>
          </cell>
          <cell r="E80" t="str">
            <v>https://www.sasb.org/standards/download/</v>
          </cell>
          <cell r="F80" t="str">
            <v>문서</v>
          </cell>
          <cell r="G80" t="str">
            <v>업로드</v>
          </cell>
          <cell r="H80" t="str">
            <v>Epub</v>
          </cell>
          <cell r="I80">
            <v>19</v>
          </cell>
        </row>
        <row r="81">
          <cell r="B81" t="str">
            <v>D0078</v>
          </cell>
          <cell r="C81" t="str">
            <v>SASB: Auto Parts</v>
          </cell>
          <cell r="D81" t="str">
            <v>O</v>
          </cell>
          <cell r="E81" t="str">
            <v>https://www.sasb.org/standards/download/</v>
          </cell>
          <cell r="F81" t="str">
            <v>문서</v>
          </cell>
          <cell r="G81" t="str">
            <v>업로드</v>
          </cell>
          <cell r="H81" t="str">
            <v>Epub</v>
          </cell>
          <cell r="I81">
            <v>22</v>
          </cell>
        </row>
        <row r="82">
          <cell r="B82" t="str">
            <v>D0079</v>
          </cell>
          <cell r="C82" t="str">
            <v>SASB: Automobiles</v>
          </cell>
          <cell r="D82" t="str">
            <v>O</v>
          </cell>
          <cell r="E82" t="str">
            <v>https://www.sasb.org/standards/download/</v>
          </cell>
          <cell r="F82" t="str">
            <v>문서</v>
          </cell>
          <cell r="G82" t="str">
            <v>업로드</v>
          </cell>
          <cell r="H82" t="str">
            <v>Epub</v>
          </cell>
          <cell r="I82">
            <v>23</v>
          </cell>
        </row>
        <row r="83">
          <cell r="B83" t="str">
            <v>D0080</v>
          </cell>
          <cell r="C83" t="str">
            <v>SASB: Car Rental &amp; Leasing</v>
          </cell>
          <cell r="D83" t="str">
            <v>O</v>
          </cell>
          <cell r="E83" t="str">
            <v>https://www.sasb.org/standards/download/</v>
          </cell>
          <cell r="F83" t="str">
            <v>문서</v>
          </cell>
          <cell r="G83" t="str">
            <v>업로드</v>
          </cell>
          <cell r="H83" t="str">
            <v>Epub</v>
          </cell>
          <cell r="I83">
            <v>11</v>
          </cell>
        </row>
        <row r="84">
          <cell r="B84" t="str">
            <v>D0081</v>
          </cell>
          <cell r="C84" t="str">
            <v>SASB: Cruise Lines</v>
          </cell>
          <cell r="D84" t="str">
            <v>O</v>
          </cell>
          <cell r="E84" t="str">
            <v>https://www.sasb.org/standards/download/</v>
          </cell>
          <cell r="F84" t="str">
            <v>문서</v>
          </cell>
          <cell r="G84" t="str">
            <v>업로드</v>
          </cell>
          <cell r="H84" t="str">
            <v>Epub</v>
          </cell>
          <cell r="I84">
            <v>28</v>
          </cell>
        </row>
        <row r="85">
          <cell r="B85" t="str">
            <v>D0082</v>
          </cell>
          <cell r="C85" t="str">
            <v>SASB: Marine Transportation</v>
          </cell>
          <cell r="D85" t="str">
            <v>O</v>
          </cell>
          <cell r="E85" t="str">
            <v>https://www.sasb.org/standards/download/</v>
          </cell>
          <cell r="F85" t="str">
            <v>문서</v>
          </cell>
          <cell r="G85" t="str">
            <v>업로드</v>
          </cell>
          <cell r="H85" t="str">
            <v>Epub</v>
          </cell>
          <cell r="I85">
            <v>24</v>
          </cell>
        </row>
        <row r="86">
          <cell r="B86" t="str">
            <v>D0083</v>
          </cell>
          <cell r="C86" t="str">
            <v>SASB: Rail Transportation</v>
          </cell>
          <cell r="D86" t="str">
            <v>O</v>
          </cell>
          <cell r="E86" t="str">
            <v>https://www.sasb.org/standards/download/</v>
          </cell>
          <cell r="F86" t="str">
            <v>문서</v>
          </cell>
          <cell r="G86" t="str">
            <v>업로드</v>
          </cell>
          <cell r="H86" t="str">
            <v>Epub</v>
          </cell>
          <cell r="I86">
            <v>21</v>
          </cell>
        </row>
        <row r="87">
          <cell r="B87" t="str">
            <v>D0084</v>
          </cell>
          <cell r="C87" t="str">
            <v>SASB: Road Transportation</v>
          </cell>
          <cell r="D87" t="str">
            <v>O</v>
          </cell>
          <cell r="E87" t="str">
            <v>https://www.sasb.org/standards/download/</v>
          </cell>
          <cell r="F87" t="str">
            <v>문서</v>
          </cell>
          <cell r="G87" t="str">
            <v>업로드</v>
          </cell>
          <cell r="H87" t="str">
            <v>Epub</v>
          </cell>
          <cell r="I87">
            <v>18</v>
          </cell>
        </row>
        <row r="88">
          <cell r="B88" t="str">
            <v>D0085</v>
          </cell>
          <cell r="C88" t="str">
            <v>SASB 개념체계</v>
          </cell>
          <cell r="D88" t="str">
            <v>O</v>
          </cell>
          <cell r="E88" t="str">
            <v>http://www.kasb.or.kr/fe/bbs/NR_list.do?bbsCd=1112&amp;rowPerPage=100</v>
          </cell>
          <cell r="F88" t="str">
            <v>문서</v>
          </cell>
          <cell r="G88" t="str">
            <v>URL</v>
          </cell>
          <cell r="H88" t="str">
            <v>URL</v>
          </cell>
          <cell r="I88">
            <v>38</v>
          </cell>
        </row>
        <row r="89">
          <cell r="B89" t="str">
            <v>D0086</v>
          </cell>
          <cell r="C89" t="str">
            <v>SASB 기준 적용 지침</v>
          </cell>
          <cell r="D89" t="str">
            <v>O</v>
          </cell>
          <cell r="E89" t="str">
            <v>http://www.kasb.or.kr/fe/bbs/NR_list.do?bbsCd=1112&amp;rowPerPage=100</v>
          </cell>
          <cell r="F89" t="str">
            <v>문서</v>
          </cell>
          <cell r="G89" t="str">
            <v>URL</v>
          </cell>
          <cell r="H89" t="str">
            <v>URL</v>
          </cell>
          <cell r="I89">
            <v>7</v>
          </cell>
        </row>
        <row r="90">
          <cell r="B90" t="str">
            <v>D0087</v>
          </cell>
          <cell r="C90" t="str">
            <v>SASB 이행입문서</v>
          </cell>
          <cell r="D90" t="str">
            <v>O</v>
          </cell>
          <cell r="E90" t="str">
            <v>http://www.kasb.or.kr/fe/bbs/NR_list.do?bbsCd=1112&amp;rowPerPage=100</v>
          </cell>
          <cell r="F90" t="str">
            <v>문서</v>
          </cell>
          <cell r="G90" t="str">
            <v>URL</v>
          </cell>
          <cell r="H90" t="str">
            <v>URL</v>
          </cell>
          <cell r="I90">
            <v>50</v>
          </cell>
        </row>
        <row r="91">
          <cell r="B91" t="str">
            <v>D0088</v>
          </cell>
          <cell r="C91" t="str">
            <v>SASB: 보험</v>
          </cell>
          <cell r="D91" t="str">
            <v>O</v>
          </cell>
          <cell r="E91" t="str">
            <v>http://www.kasb.or.kr/fe/bbs/NR_list.do?bbsCd=1112&amp;rowPerPage=100</v>
          </cell>
          <cell r="F91" t="str">
            <v>문서</v>
          </cell>
          <cell r="G91" t="str">
            <v>URL</v>
          </cell>
          <cell r="H91" t="str">
            <v>URL</v>
          </cell>
          <cell r="I91">
            <v>37</v>
          </cell>
        </row>
        <row r="92">
          <cell r="B92" t="str">
            <v>D0089</v>
          </cell>
          <cell r="C92" t="str">
            <v>SASB: 상업은행</v>
          </cell>
          <cell r="D92" t="str">
            <v>O</v>
          </cell>
          <cell r="E92" t="str">
            <v>http://www.kasb.or.kr/fe/bbs/NR_list.do?bbsCd=1112&amp;rowPerPage=100</v>
          </cell>
          <cell r="F92" t="str">
            <v>문서</v>
          </cell>
          <cell r="G92" t="str">
            <v>URL</v>
          </cell>
          <cell r="H92" t="str">
            <v>URL</v>
          </cell>
          <cell r="I92">
            <v>37</v>
          </cell>
        </row>
        <row r="93">
          <cell r="B93" t="str">
            <v>D0090</v>
          </cell>
          <cell r="C93" t="str">
            <v>SASB: 증권 및 상품거래소</v>
          </cell>
          <cell r="D93" t="str">
            <v>O</v>
          </cell>
          <cell r="E93" t="str">
            <v>http://www.kasb.or.kr/fe/bbs/NR_list.do?bbsCd=1112&amp;rowPerPage=100</v>
          </cell>
          <cell r="F93" t="str">
            <v>문서</v>
          </cell>
          <cell r="G93" t="str">
            <v>URL</v>
          </cell>
          <cell r="H93" t="str">
            <v>URL</v>
          </cell>
          <cell r="I93">
            <v>26</v>
          </cell>
        </row>
        <row r="94">
          <cell r="B94" t="str">
            <v>D0091</v>
          </cell>
          <cell r="C94" t="str">
            <v>SASB: 투자은행 및 중개</v>
          </cell>
          <cell r="D94" t="str">
            <v>O</v>
          </cell>
          <cell r="E94" t="str">
            <v>http://www.kasb.or.kr/fe/bbs/NR_list.do?bbsCd=1112&amp;rowPerPage=100</v>
          </cell>
          <cell r="F94" t="str">
            <v>문서</v>
          </cell>
          <cell r="G94" t="str">
            <v>URL</v>
          </cell>
          <cell r="H94" t="str">
            <v>URL</v>
          </cell>
          <cell r="I94">
            <v>48</v>
          </cell>
        </row>
        <row r="95">
          <cell r="B95" t="str">
            <v>D0092</v>
          </cell>
          <cell r="C95" t="str">
            <v xml:space="preserve">SASB: 반도체 </v>
          </cell>
          <cell r="D95" t="str">
            <v>O</v>
          </cell>
          <cell r="E95" t="str">
            <v>http://www.kasb.or.kr/fe/bbs/NR_list.do?bbsCd=1112&amp;rowPerPage=100</v>
          </cell>
          <cell r="F95" t="str">
            <v>문서</v>
          </cell>
          <cell r="G95" t="str">
            <v>URL</v>
          </cell>
          <cell r="H95" t="str">
            <v>URL</v>
          </cell>
          <cell r="I95">
            <v>39</v>
          </cell>
        </row>
        <row r="96">
          <cell r="B96" t="str">
            <v>D0093</v>
          </cell>
          <cell r="C96" t="str">
            <v>SASB: 소프트웨어 및 IT 서비스</v>
          </cell>
          <cell r="D96" t="str">
            <v>O</v>
          </cell>
          <cell r="E96" t="str">
            <v>http://www.kasb.or.kr/fe/bbs/NR_list.do?bbsCd=1112&amp;rowPerPage=100</v>
          </cell>
          <cell r="F96" t="str">
            <v>문서</v>
          </cell>
          <cell r="G96" t="str">
            <v>URL</v>
          </cell>
          <cell r="H96" t="str">
            <v>URL</v>
          </cell>
          <cell r="I96">
            <v>48</v>
          </cell>
        </row>
        <row r="97">
          <cell r="B97" t="str">
            <v>D0094</v>
          </cell>
          <cell r="C97" t="str">
            <v>SASB: 통신 서비스</v>
          </cell>
          <cell r="D97" t="str">
            <v>O</v>
          </cell>
          <cell r="E97" t="str">
            <v>http://www.kasb.or.kr/fe/bbs/NR_list.do?bbsCd=1112&amp;rowPerPage=100</v>
          </cell>
          <cell r="F97" t="str">
            <v>문서</v>
          </cell>
          <cell r="G97" t="str">
            <v>URL</v>
          </cell>
          <cell r="H97" t="str">
            <v>URL</v>
          </cell>
          <cell r="I97">
            <v>45</v>
          </cell>
        </row>
        <row r="98">
          <cell r="B98" t="str">
            <v>D0095</v>
          </cell>
          <cell r="C98" t="str">
            <v>SASB: 하드웨어</v>
          </cell>
          <cell r="D98" t="str">
            <v>O</v>
          </cell>
          <cell r="E98" t="str">
            <v>http://www.kasb.or.kr/fe/bbs/NR_list.do?bbsCd=1112&amp;rowPerPage=100</v>
          </cell>
          <cell r="F98" t="str">
            <v>문서</v>
          </cell>
          <cell r="G98" t="str">
            <v>URL</v>
          </cell>
          <cell r="H98" t="str">
            <v>URL</v>
          </cell>
          <cell r="I98">
            <v>36</v>
          </cell>
        </row>
        <row r="99">
          <cell r="B99" t="str">
            <v>D0096</v>
          </cell>
          <cell r="C99" t="str">
            <v>SASB: 광고 및 마케팅</v>
          </cell>
          <cell r="D99" t="str">
            <v>O</v>
          </cell>
          <cell r="E99" t="str">
            <v>http://www.kasb.or.kr/fe/bbs/NR_list.do?bbsCd=1112&amp;rowPerPage=100</v>
          </cell>
          <cell r="F99" t="str">
            <v>문서</v>
          </cell>
          <cell r="G99" t="str">
            <v>URL</v>
          </cell>
          <cell r="H99" t="str">
            <v>URL</v>
          </cell>
          <cell r="I99">
            <v>28</v>
          </cell>
        </row>
        <row r="100">
          <cell r="B100" t="str">
            <v>D0097</v>
          </cell>
          <cell r="C100" t="str">
            <v>SASB: 레저시설</v>
          </cell>
          <cell r="D100" t="str">
            <v>O</v>
          </cell>
          <cell r="E100" t="str">
            <v>http://www.kasb.or.kr/fe/bbs/NR_list.do?bbsCd=1112&amp;rowPerPage=100</v>
          </cell>
          <cell r="F100" t="str">
            <v>문서</v>
          </cell>
          <cell r="G100" t="str">
            <v>URL</v>
          </cell>
          <cell r="H100" t="str">
            <v>URL</v>
          </cell>
          <cell r="I100">
            <v>21</v>
          </cell>
        </row>
        <row r="101">
          <cell r="B101" t="str">
            <v>D0098</v>
          </cell>
          <cell r="C101" t="str">
            <v>SASB: 미디어 및 엔터테이먼트</v>
          </cell>
          <cell r="D101" t="str">
            <v>O</v>
          </cell>
          <cell r="E101" t="str">
            <v>http://www.kasb.or.kr/fe/bbs/NR_list.do?bbsCd=1112&amp;rowPerPage=100</v>
          </cell>
          <cell r="F101" t="str">
            <v>문서</v>
          </cell>
          <cell r="G101" t="str">
            <v>URL</v>
          </cell>
          <cell r="H101" t="str">
            <v>URL</v>
          </cell>
          <cell r="I101">
            <v>24</v>
          </cell>
        </row>
        <row r="102">
          <cell r="B102" t="str">
            <v>D0099</v>
          </cell>
          <cell r="C102" t="str">
            <v>SASB: 가전제품 제조</v>
          </cell>
          <cell r="D102" t="str">
            <v>O</v>
          </cell>
          <cell r="E102" t="str">
            <v>http://www.kasb.or.kr/fe/bbs/NR_list.do?bbsCd=1112&amp;rowPerPage=100</v>
          </cell>
          <cell r="F102" t="str">
            <v>문서</v>
          </cell>
          <cell r="G102" t="str">
            <v>URL</v>
          </cell>
          <cell r="H102" t="str">
            <v>URL</v>
          </cell>
          <cell r="I102">
            <v>21</v>
          </cell>
        </row>
        <row r="103">
          <cell r="B103" t="str">
            <v>D0100</v>
          </cell>
          <cell r="C103" t="str">
            <v>SASB: 가정 및 개인용품</v>
          </cell>
          <cell r="D103" t="str">
            <v>O</v>
          </cell>
          <cell r="E103" t="str">
            <v>http://www.kasb.or.kr/fe/bbs/NR_list.do?bbsCd=1112&amp;rowPerPage=100</v>
          </cell>
          <cell r="F103" t="str">
            <v>문서</v>
          </cell>
          <cell r="G103" t="str">
            <v>URL</v>
          </cell>
          <cell r="H103" t="str">
            <v>URL</v>
          </cell>
          <cell r="I103">
            <v>31</v>
          </cell>
        </row>
        <row r="104">
          <cell r="B104" t="str">
            <v>D0101</v>
          </cell>
          <cell r="C104" t="str">
            <v>SASB: 대형, 전문 유통 및 배급</v>
          </cell>
          <cell r="D104" t="str">
            <v>O</v>
          </cell>
          <cell r="E104" t="str">
            <v>http://www.kasb.or.kr/fe/bbs/NR_list.do?bbsCd=1112&amp;rowPerPage=100</v>
          </cell>
          <cell r="F104" t="str">
            <v>문서</v>
          </cell>
          <cell r="G104" t="str">
            <v>URL</v>
          </cell>
          <cell r="H104" t="str">
            <v>URL</v>
          </cell>
          <cell r="I104">
            <v>41</v>
          </cell>
        </row>
        <row r="105">
          <cell r="B105" t="str">
            <v>D0102</v>
          </cell>
          <cell r="C105" t="str">
            <v>SASB: 가공식품</v>
          </cell>
          <cell r="D105" t="str">
            <v>O</v>
          </cell>
          <cell r="E105" t="str">
            <v>http://www.kasb.or.kr/fe/bbs/NR_list.do?bbsCd=1112&amp;rowPerPage=100</v>
          </cell>
          <cell r="F105" t="str">
            <v>문서</v>
          </cell>
          <cell r="G105" t="str">
            <v>URL</v>
          </cell>
          <cell r="H105" t="str">
            <v>URL</v>
          </cell>
          <cell r="I105">
            <v>55</v>
          </cell>
        </row>
        <row r="106">
          <cell r="B106" t="str">
            <v>D0103</v>
          </cell>
          <cell r="C106" t="str">
            <v>SASB: 담배</v>
          </cell>
          <cell r="D106" t="str">
            <v>O</v>
          </cell>
          <cell r="E106" t="str">
            <v>http://www.kasb.or.kr/fe/bbs/NR_list.do?bbsCd=1112&amp;rowPerPage=100</v>
          </cell>
          <cell r="F106" t="str">
            <v>문서</v>
          </cell>
          <cell r="G106" t="str">
            <v>URL</v>
          </cell>
          <cell r="H106" t="str">
            <v>URL</v>
          </cell>
          <cell r="I106">
            <v>19</v>
          </cell>
        </row>
        <row r="107">
          <cell r="B107" t="str">
            <v>D0104</v>
          </cell>
          <cell r="C107" t="str">
            <v>SASB: 도로운송</v>
          </cell>
          <cell r="D107" t="str">
            <v>O</v>
          </cell>
          <cell r="E107" t="str">
            <v>http://www.kasb.or.kr/fe/bbs/NR_list.do?bbsCd=1112&amp;rowPerPage=100</v>
          </cell>
          <cell r="F107" t="str">
            <v>문서</v>
          </cell>
          <cell r="G107" t="str">
            <v>URL</v>
          </cell>
          <cell r="H107" t="str">
            <v>URL</v>
          </cell>
          <cell r="I107">
            <v>29</v>
          </cell>
        </row>
        <row r="108">
          <cell r="B108" t="str">
            <v>D0105</v>
          </cell>
          <cell r="C108" t="str">
            <v>SASB: 자동차 부품</v>
          </cell>
          <cell r="D108" t="str">
            <v>O</v>
          </cell>
          <cell r="E108" t="str">
            <v>http://www.kasb.or.kr/fe/bbs/NR_list.do?bbsCd=1112&amp;rowPerPage=100</v>
          </cell>
          <cell r="F108" t="str">
            <v>문서</v>
          </cell>
          <cell r="G108" t="str">
            <v>URL</v>
          </cell>
          <cell r="H108" t="str">
            <v>URL</v>
          </cell>
          <cell r="I108">
            <v>31</v>
          </cell>
        </row>
        <row r="109">
          <cell r="B109" t="str">
            <v>D0106</v>
          </cell>
          <cell r="C109" t="str">
            <v>SASB: 자동차</v>
          </cell>
          <cell r="D109" t="str">
            <v>O</v>
          </cell>
          <cell r="E109" t="str">
            <v>http://www.kasb.or.kr/fe/bbs/NR_list.do?bbsCd=1112&amp;rowPerPage=100</v>
          </cell>
          <cell r="F109" t="str">
            <v>문서</v>
          </cell>
          <cell r="G109" t="str">
            <v>URL</v>
          </cell>
          <cell r="H109" t="str">
            <v>URL</v>
          </cell>
          <cell r="I109">
            <v>33</v>
          </cell>
        </row>
        <row r="110">
          <cell r="B110" t="str">
            <v>D0107</v>
          </cell>
          <cell r="C110" t="str">
            <v>SASB: 항공 운송 및 물류</v>
          </cell>
          <cell r="D110" t="str">
            <v>O</v>
          </cell>
          <cell r="E110" t="str">
            <v>http://www.kasb.or.kr/fe/bbs/NR_list.do?bbsCd=1112&amp;rowPerPage=100</v>
          </cell>
          <cell r="F110" t="str">
            <v>문서</v>
          </cell>
          <cell r="G110" t="str">
            <v>URL</v>
          </cell>
          <cell r="H110" t="str">
            <v>URL</v>
          </cell>
          <cell r="I110">
            <v>38</v>
          </cell>
        </row>
        <row r="111">
          <cell r="B111" t="str">
            <v>D0108</v>
          </cell>
          <cell r="C111" t="str">
            <v>SASB: 항공</v>
          </cell>
          <cell r="D111" t="str">
            <v>O</v>
          </cell>
          <cell r="E111" t="str">
            <v>http://www.kasb.or.kr/fe/bbs/NR_list.do?bbsCd=1112&amp;rowPerPage=100</v>
          </cell>
          <cell r="F111" t="str">
            <v>문서</v>
          </cell>
          <cell r="G111" t="str">
            <v>URL</v>
          </cell>
          <cell r="H111" t="str">
            <v>URL</v>
          </cell>
          <cell r="I111">
            <v>27</v>
          </cell>
        </row>
        <row r="112">
          <cell r="B112" t="str">
            <v>D0109</v>
          </cell>
          <cell r="C112" t="str">
            <v>SASB: 해상 운송</v>
          </cell>
          <cell r="D112" t="str">
            <v>O</v>
          </cell>
          <cell r="E112" t="str">
            <v>http://www.kasb.or.kr/fe/bbs/NR_list.do?bbsCd=1112&amp;rowPerPage=100</v>
          </cell>
          <cell r="F112" t="str">
            <v>문서</v>
          </cell>
          <cell r="G112" t="str">
            <v>URL</v>
          </cell>
          <cell r="H112" t="str">
            <v>URL</v>
          </cell>
          <cell r="I112">
            <v>37</v>
          </cell>
        </row>
        <row r="113">
          <cell r="B113" t="str">
            <v>D0110</v>
          </cell>
          <cell r="C113" t="str">
            <v>SASB: 가스 유틸리티 및 유통</v>
          </cell>
          <cell r="D113" t="str">
            <v>O</v>
          </cell>
          <cell r="E113" t="str">
            <v>http://www.kasb.or.kr/fe/bbs/NR_list.do?bbsCd=1112&amp;rowPerPage=100</v>
          </cell>
          <cell r="F113" t="str">
            <v>문서</v>
          </cell>
          <cell r="G113" t="str">
            <v>URL</v>
          </cell>
          <cell r="H113" t="str">
            <v>URL</v>
          </cell>
          <cell r="I113">
            <v>36</v>
          </cell>
        </row>
        <row r="114">
          <cell r="B114" t="str">
            <v>D0111</v>
          </cell>
          <cell r="C114" t="str">
            <v>SASB: 엔지니어링 및 건축 서비스</v>
          </cell>
          <cell r="D114" t="str">
            <v>O</v>
          </cell>
          <cell r="E114" t="str">
            <v>http://www.kasb.or.kr/fe/bbs/NR_list.do?bbsCd=1112&amp;rowPerPage=100</v>
          </cell>
          <cell r="F114" t="str">
            <v>문서</v>
          </cell>
          <cell r="G114" t="str">
            <v>URL</v>
          </cell>
          <cell r="H114" t="str">
            <v>URL</v>
          </cell>
          <cell r="I114">
            <v>41</v>
          </cell>
        </row>
        <row r="115">
          <cell r="B115" t="str">
            <v>D0112</v>
          </cell>
          <cell r="C115" t="str">
            <v xml:space="preserve">SASB: 주택 건설 </v>
          </cell>
          <cell r="D115" t="str">
            <v>O</v>
          </cell>
          <cell r="E115" t="str">
            <v>http://www.kasb.or.kr/fe/bbs/NR_list.do?bbsCd=1112&amp;rowPerPage=100</v>
          </cell>
          <cell r="F115" t="str">
            <v>문서</v>
          </cell>
          <cell r="G115" t="str">
            <v>URL</v>
          </cell>
          <cell r="H115" t="str">
            <v>URL</v>
          </cell>
          <cell r="I115">
            <v>33</v>
          </cell>
        </row>
        <row r="116">
          <cell r="B116" t="str">
            <v>D0113</v>
          </cell>
          <cell r="C116" t="str">
            <v>SASB: 산업 기계 및 제품</v>
          </cell>
          <cell r="D116" t="str">
            <v>O</v>
          </cell>
          <cell r="E116" t="str">
            <v>http://www.kasb.or.kr/fe/bbs/NR_list.do?bbsCd=1112&amp;rowPerPage=100</v>
          </cell>
          <cell r="F116" t="str">
            <v>문서</v>
          </cell>
          <cell r="G116" t="str">
            <v>URL</v>
          </cell>
          <cell r="H116" t="str">
            <v>URL</v>
          </cell>
          <cell r="I116">
            <v>25</v>
          </cell>
        </row>
        <row r="117">
          <cell r="B117" t="str">
            <v>D0114</v>
          </cell>
          <cell r="C117" t="str">
            <v>SASB: 용기 및 포장</v>
          </cell>
          <cell r="D117" t="str">
            <v>O</v>
          </cell>
          <cell r="E117" t="str">
            <v>http://www.kasb.or.kr/fe/bbs/NR_list.do?bbsCd=1112&amp;rowPerPage=100</v>
          </cell>
          <cell r="F117" t="str">
            <v>문서</v>
          </cell>
          <cell r="G117" t="str">
            <v>URL</v>
          </cell>
          <cell r="H117" t="str">
            <v>URL</v>
          </cell>
          <cell r="I117">
            <v>47</v>
          </cell>
        </row>
        <row r="118">
          <cell r="B118" t="str">
            <v>D0115</v>
          </cell>
          <cell r="C118" t="str">
            <v>SASB: 우주항공 및 국방</v>
          </cell>
          <cell r="D118" t="str">
            <v>O</v>
          </cell>
          <cell r="E118" t="str">
            <v>http://www.kasb.or.kr/fe/bbs/NR_list.do?bbsCd=1112&amp;rowPerPage=100</v>
          </cell>
          <cell r="F118" t="str">
            <v>문서</v>
          </cell>
          <cell r="G118" t="str">
            <v>URL</v>
          </cell>
          <cell r="H118" t="str">
            <v>URL</v>
          </cell>
          <cell r="I118">
            <v>43</v>
          </cell>
        </row>
        <row r="119">
          <cell r="B119" t="str">
            <v>D0116</v>
          </cell>
          <cell r="C119" t="str">
            <v>SASB: 전기 및 전자장비</v>
          </cell>
          <cell r="D119" t="str">
            <v>O</v>
          </cell>
          <cell r="E119" t="str">
            <v>http://www.kasb.or.kr/fe/bbs/NR_list.do?bbsCd=1112&amp;rowPerPage=100</v>
          </cell>
          <cell r="F119" t="str">
            <v>문서</v>
          </cell>
          <cell r="G119" t="str">
            <v>URL</v>
          </cell>
          <cell r="H119" t="str">
            <v>URL</v>
          </cell>
          <cell r="I119">
            <v>34</v>
          </cell>
        </row>
        <row r="120">
          <cell r="B120" t="str">
            <v>D0117</v>
          </cell>
          <cell r="C120" t="str">
            <v>SASB: 화학</v>
          </cell>
          <cell r="D120" t="str">
            <v>O</v>
          </cell>
          <cell r="E120" t="str">
            <v>http://www.kasb.or.kr/fe/bbs/NR_list.do?bbsCd=1112&amp;rowPerPage=100</v>
          </cell>
          <cell r="F120" t="str">
            <v>문서</v>
          </cell>
          <cell r="G120" t="str">
            <v>URL</v>
          </cell>
          <cell r="H120" t="str">
            <v>URL</v>
          </cell>
          <cell r="I120">
            <v>58</v>
          </cell>
        </row>
        <row r="121">
          <cell r="B121" t="str">
            <v>D0118</v>
          </cell>
          <cell r="C121" t="str">
            <v>SASB: 연료전지 및 산업용 배터리</v>
          </cell>
          <cell r="D121" t="str">
            <v>O</v>
          </cell>
          <cell r="E121" t="str">
            <v>http://www.kasb.or.kr/fe/bbs/NR_list.do?bbsCd=1112&amp;rowPerPage=100</v>
          </cell>
          <cell r="F121" t="str">
            <v>문서</v>
          </cell>
          <cell r="G121" t="str">
            <v>URL</v>
          </cell>
          <cell r="H121" t="str">
            <v>URL</v>
          </cell>
          <cell r="I121">
            <v>32</v>
          </cell>
        </row>
        <row r="122">
          <cell r="B122" t="str">
            <v>D0119</v>
          </cell>
          <cell r="C122" t="str">
            <v>SASB: 펄프 및 종이제품</v>
          </cell>
          <cell r="D122" t="str">
            <v>O</v>
          </cell>
          <cell r="E122" t="str">
            <v>http://www.kasb.or.kr/fe/bbs/NR_list.do?bbsCd=1112&amp;rowPerPage=100</v>
          </cell>
          <cell r="F122" t="str">
            <v>문서</v>
          </cell>
          <cell r="G122" t="str">
            <v>URL</v>
          </cell>
          <cell r="H122" t="str">
            <v>URL</v>
          </cell>
          <cell r="I122">
            <v>37</v>
          </cell>
        </row>
        <row r="123">
          <cell r="B123" t="str">
            <v>D0120</v>
          </cell>
          <cell r="C123" t="str">
            <v>SASB: 건축자재</v>
          </cell>
          <cell r="D123" t="str">
            <v>O</v>
          </cell>
          <cell r="E123" t="str">
            <v>http://www.kasb.or.kr/fe/bbs/NR_list.do?bbsCd=1112&amp;rowPerPage=100</v>
          </cell>
          <cell r="F123" t="str">
            <v>문서</v>
          </cell>
          <cell r="G123" t="str">
            <v>URL</v>
          </cell>
          <cell r="H123" t="str">
            <v>URL</v>
          </cell>
          <cell r="I123">
            <v>43</v>
          </cell>
        </row>
        <row r="124">
          <cell r="B124" t="str">
            <v>D0121</v>
          </cell>
          <cell r="C124" t="str">
            <v>SASB: 석탄 사업</v>
          </cell>
          <cell r="D124" t="str">
            <v>O</v>
          </cell>
          <cell r="E124" t="str">
            <v>http://www.kasb.or.kr/fe/bbs/NR_list.do?bbsCd=1112&amp;rowPerPage=100</v>
          </cell>
          <cell r="F124" t="str">
            <v>문서</v>
          </cell>
          <cell r="G124" t="str">
            <v>URL</v>
          </cell>
          <cell r="H124" t="str">
            <v>URL</v>
          </cell>
          <cell r="I124">
            <v>54</v>
          </cell>
        </row>
        <row r="125">
          <cell r="B125" t="str">
            <v>D0122</v>
          </cell>
          <cell r="C125" t="str">
            <v>SASB: 철강 제조</v>
          </cell>
          <cell r="D125" t="str">
            <v>O</v>
          </cell>
          <cell r="E125" t="str">
            <v>http://www.kasb.or.kr/fe/bbs/NR_list.do?bbsCd=1112&amp;rowPerPage=100</v>
          </cell>
          <cell r="F125" t="str">
            <v>문서</v>
          </cell>
          <cell r="G125" t="str">
            <v>URL</v>
          </cell>
          <cell r="H125" t="str">
            <v>URL</v>
          </cell>
          <cell r="I125">
            <v>36</v>
          </cell>
        </row>
        <row r="126">
          <cell r="B126" t="str">
            <v>D0123</v>
          </cell>
          <cell r="C126" t="str">
            <v>SASB: 바이오기술 및 제약</v>
          </cell>
          <cell r="D126" t="str">
            <v>O</v>
          </cell>
          <cell r="E126" t="str">
            <v>http://www.kasb.or.kr/fe/bbs/NR_list.do?bbsCd=1112&amp;rowPerPage=100</v>
          </cell>
          <cell r="F126" t="str">
            <v>문서</v>
          </cell>
          <cell r="G126" t="str">
            <v>URL</v>
          </cell>
          <cell r="H126" t="str">
            <v>URL</v>
          </cell>
          <cell r="I126">
            <v>49</v>
          </cell>
        </row>
        <row r="127">
          <cell r="B127" t="str">
            <v>D0124</v>
          </cell>
          <cell r="C127" t="str">
            <v xml:space="preserve">SASB: 의료장비 및 용품 </v>
          </cell>
          <cell r="D127" t="str">
            <v>O</v>
          </cell>
          <cell r="E127" t="str">
            <v>http://www.kasb.or.kr/fe/bbs/NR_list.do?bbsCd=1112&amp;rowPerPage=100</v>
          </cell>
          <cell r="F127" t="str">
            <v>문서</v>
          </cell>
          <cell r="G127" t="str">
            <v>URL</v>
          </cell>
          <cell r="H127" t="str">
            <v>URL</v>
          </cell>
          <cell r="I127">
            <v>33</v>
          </cell>
        </row>
        <row r="128">
          <cell r="B128" t="str">
            <v>D0125</v>
          </cell>
          <cell r="C128" t="str">
            <v>TCFD Recommendations</v>
          </cell>
          <cell r="D128" t="str">
            <v>O</v>
          </cell>
          <cell r="E128" t="str">
            <v>https://assets.bbhub.io/company/sites/60/2021/10/FINAL-2017-TCFD-Report.pdf</v>
          </cell>
          <cell r="F128" t="str">
            <v>문서</v>
          </cell>
          <cell r="G128" t="str">
            <v>업로드</v>
          </cell>
          <cell r="H128" t="str">
            <v>Epub</v>
          </cell>
          <cell r="I128">
            <v>74</v>
          </cell>
        </row>
        <row r="129">
          <cell r="B129" t="str">
            <v>D0126</v>
          </cell>
          <cell r="C129" t="str">
            <v>TCFD 권고안</v>
          </cell>
          <cell r="D129" t="str">
            <v>O</v>
          </cell>
          <cell r="E129" t="str">
            <v>https://www.kicpa.or.kr/portal/default/kicpa/gnb/kr_pc/menu02/menu18/menu03.page</v>
          </cell>
          <cell r="F129" t="str">
            <v>문서</v>
          </cell>
          <cell r="G129" t="str">
            <v>업로드</v>
          </cell>
          <cell r="H129" t="str">
            <v>Epub</v>
          </cell>
          <cell r="I129">
            <v>85</v>
          </cell>
        </row>
        <row r="130">
          <cell r="B130" t="str">
            <v>D0127</v>
          </cell>
          <cell r="C130" t="str">
            <v>TCFD Publication</v>
          </cell>
          <cell r="D130" t="str">
            <v>O</v>
          </cell>
          <cell r="E130" t="str">
            <v>https://www.fsb-tcfd.org/publications/</v>
          </cell>
          <cell r="F130" t="str">
            <v>문서</v>
          </cell>
          <cell r="G130" t="str">
            <v>URL</v>
          </cell>
          <cell r="H130" t="str">
            <v>웹페이지</v>
          </cell>
          <cell r="I130"/>
        </row>
        <row r="131">
          <cell r="B131" t="str">
            <v>D0128</v>
          </cell>
          <cell r="C131" t="str">
            <v>TNFD Publication</v>
          </cell>
          <cell r="D131" t="str">
            <v>O</v>
          </cell>
          <cell r="E131" t="str">
            <v>https://framework.tnfd.global/downloads/</v>
          </cell>
          <cell r="F131" t="str">
            <v>문서</v>
          </cell>
          <cell r="G131" t="str">
            <v>URL</v>
          </cell>
          <cell r="H131" t="str">
            <v>웹페이지</v>
          </cell>
          <cell r="I131"/>
        </row>
        <row r="132">
          <cell r="B132" t="str">
            <v>D0129</v>
          </cell>
          <cell r="C132" t="str">
            <v>Exposure Draft on IFRS S1 General Requirements for Disclosure of Sustainability-related Financial Information</v>
          </cell>
          <cell r="D132" t="str">
            <v>X</v>
          </cell>
          <cell r="E132" t="str">
            <v>https://www.ifrs.org/content/dam/ifrs/project/general-sustainability-related-disclosures/exposure-draft-ifrs-s1-general-requirements-for-disclosure-of-sustainability-related-financial-information.pdf</v>
          </cell>
          <cell r="F132" t="str">
            <v>문서</v>
          </cell>
          <cell r="G132" t="str">
            <v>업로드</v>
          </cell>
          <cell r="H132" t="str">
            <v>PDF</v>
          </cell>
          <cell r="I132">
            <v>52</v>
          </cell>
        </row>
        <row r="133">
          <cell r="B133" t="str">
            <v>D0130</v>
          </cell>
          <cell r="C133" t="str">
            <v>IFRS S1 지속가능성 관련 재무정보 공시를 위한 일반 요구사항 [초안]</v>
          </cell>
          <cell r="D133" t="str">
            <v>O</v>
          </cell>
          <cell r="E133" t="str">
            <v>http://www.kasb.or.kr/fe/bbs/NR_view.do?bbsCd=1108&amp;bbsSeq=37869&amp;currentPage=1&amp;rowPerPage=10&amp;ctgCd=&amp;sortCds=&amp;startDt=&amp;endDt=&amp;searchKey=1000&amp;searchVal=</v>
          </cell>
          <cell r="F133" t="str">
            <v>문서</v>
          </cell>
          <cell r="G133" t="str">
            <v>업로드</v>
          </cell>
          <cell r="H133" t="str">
            <v>Epub</v>
          </cell>
          <cell r="I133">
            <v>53</v>
          </cell>
        </row>
        <row r="134">
          <cell r="B134" t="str">
            <v>D0131</v>
          </cell>
          <cell r="C134" t="str">
            <v>Exposure Draft IFRS S2 Climate-related Disclosures</v>
          </cell>
          <cell r="D134" t="str">
            <v>X</v>
          </cell>
          <cell r="E134" t="str">
            <v>https://www.ifrs.org/content/dam/ifrs/project/climate-related-disclosures/issb-exposure-draft-2022-2-climate-related-disclosures.pdf</v>
          </cell>
          <cell r="F134" t="str">
            <v>문서</v>
          </cell>
          <cell r="G134" t="str">
            <v>업로드</v>
          </cell>
          <cell r="H134" t="str">
            <v>PDF</v>
          </cell>
          <cell r="I134">
            <v>60</v>
          </cell>
        </row>
        <row r="135">
          <cell r="B135" t="str">
            <v>D0132</v>
          </cell>
          <cell r="C135" t="str">
            <v>IFRS S2 기후 관련 공시 [초안]</v>
          </cell>
          <cell r="D135" t="str">
            <v>O</v>
          </cell>
          <cell r="E135" t="str">
            <v>http://www.kasb.or.kr/fe/bbs/NR_view.do?bbsCd=1108&amp;bbsSeq=37870&amp;currentPage=1&amp;rowPerPage=10&amp;ctgCd=&amp;sortCds=&amp;startDt=&amp;endDt=&amp;searchKey=1000&amp;searchVal=</v>
          </cell>
          <cell r="F135" t="str">
            <v>문서</v>
          </cell>
          <cell r="G135" t="str">
            <v>업로드</v>
          </cell>
          <cell r="H135" t="str">
            <v>Epub</v>
          </cell>
          <cell r="I135">
            <v>57</v>
          </cell>
        </row>
        <row r="136">
          <cell r="B136" t="str">
            <v>D0133</v>
          </cell>
          <cell r="C136" t="str">
            <v>Illustrative Guidance on Exposure Draft IFRS S1 General Requirements for Disclosure of Sustainability-related Financial Information</v>
          </cell>
          <cell r="D136" t="str">
            <v>O</v>
          </cell>
          <cell r="E136" t="str">
            <v>https://www.ifrs.org/content/dam/ifrs/project/general-sustainability-related-disclosures/illustrative-guidance-exposure-draft-ifrs-s1-general-requirements-for-disclosure-of-sustainability-related-financial-information.pdf</v>
          </cell>
          <cell r="F136" t="str">
            <v>문서</v>
          </cell>
          <cell r="G136" t="str">
            <v>업로드</v>
          </cell>
          <cell r="H136" t="str">
            <v>Epub</v>
          </cell>
          <cell r="I136">
            <v>12</v>
          </cell>
        </row>
        <row r="137">
          <cell r="B137" t="str">
            <v>D0134</v>
          </cell>
          <cell r="C137" t="str">
            <v>Illustrative Guidance on Exposure Draft IFRS S2 Climate-related Disclosures</v>
          </cell>
          <cell r="D137" t="str">
            <v>O</v>
          </cell>
          <cell r="E137" t="str">
            <v>https://www.ifrs.org/content/dam/ifrs/project/climate-related-disclosures/issb-exposure-draft-2022-2-illustrative-guidance-on-climate-related-disclosures.pdf</v>
          </cell>
          <cell r="F137" t="str">
            <v>문서</v>
          </cell>
          <cell r="G137" t="str">
            <v>업로드</v>
          </cell>
          <cell r="H137" t="str">
            <v>Epub</v>
          </cell>
          <cell r="I137">
            <v>7</v>
          </cell>
        </row>
        <row r="138">
          <cell r="B138" t="str">
            <v>D0135</v>
          </cell>
          <cell r="C138" t="str">
            <v>Draft ESRS 1 General requirements</v>
          </cell>
          <cell r="D138" t="str">
            <v>O</v>
          </cell>
          <cell r="E138" t="str">
            <v>https://www.efrag.org/Assets/Download?assetUrl=%2Fsites%2Fwebpublishing%2FMeeting%20Documents%2F2211141505388508%2FDRAFT%20ESRS%201%20General%20requirements%2014%20November_.pdf</v>
          </cell>
          <cell r="F138" t="str">
            <v>문서</v>
          </cell>
          <cell r="G138" t="str">
            <v>업로드</v>
          </cell>
          <cell r="H138" t="str">
            <v>Epub</v>
          </cell>
          <cell r="I138">
            <v>48</v>
          </cell>
        </row>
        <row r="139">
          <cell r="B139" t="str">
            <v>D0136</v>
          </cell>
          <cell r="C139" t="str">
            <v>Draft ESRS 2 General Disclosures</v>
          </cell>
          <cell r="D139" t="str">
            <v>O</v>
          </cell>
          <cell r="E139" t="str">
            <v>https://www.efrag.org/Assets/Download?assetUrl=%2Fsites%2Fwebpublishing%2FMeeting%20Documents%2F2211141505388508%2FDraft%20ESRS%202%20General%20Disclosures%2015%20November%202022.pdf</v>
          </cell>
          <cell r="F139" t="str">
            <v>문서</v>
          </cell>
          <cell r="G139" t="str">
            <v>업로드</v>
          </cell>
          <cell r="H139" t="str">
            <v>Epub</v>
          </cell>
          <cell r="I139">
            <v>37</v>
          </cell>
        </row>
        <row r="140">
          <cell r="B140" t="str">
            <v>D0137</v>
          </cell>
          <cell r="C140" t="str">
            <v>Draft ESRS E1 Climate Change</v>
          </cell>
          <cell r="D140" t="str">
            <v>O</v>
          </cell>
          <cell r="E140" t="str">
            <v>https://www.efrag.org/Assets/Download?assetUrl=%2Fsites%2Fwebpublishing%2FMeeting%20Documents%2F2211141505388508%2FDraft%20ESRS%20E1%20Climate%20Change-141122_.pdf</v>
          </cell>
          <cell r="F140" t="str">
            <v>문서</v>
          </cell>
          <cell r="G140" t="str">
            <v>업로드</v>
          </cell>
          <cell r="H140" t="str">
            <v>Epub</v>
          </cell>
          <cell r="I140">
            <v>53</v>
          </cell>
        </row>
        <row r="141">
          <cell r="B141" t="str">
            <v>D0138</v>
          </cell>
          <cell r="C141" t="str">
            <v xml:space="preserve">Draft ESRS E2 Pollution  </v>
          </cell>
          <cell r="D141" t="str">
            <v>O</v>
          </cell>
          <cell r="E141" t="str">
            <v>https://www.efrag.org/Assets/Download?assetUrl=%2Fsites%2Fwebpublishing%2FMeeting%20Documents%2F2211141505388508%2FDRAFT%20ESRS%20E2%20Pollution%2015%20November%202022.pdf</v>
          </cell>
          <cell r="F141" t="str">
            <v>문서</v>
          </cell>
          <cell r="G141" t="str">
            <v>업로드</v>
          </cell>
          <cell r="H141" t="str">
            <v>Epub</v>
          </cell>
          <cell r="I141">
            <v>20</v>
          </cell>
        </row>
        <row r="142">
          <cell r="B142" t="str">
            <v>D0139</v>
          </cell>
          <cell r="C142" t="str">
            <v>Draft ESRS E3 Water and marine resources</v>
          </cell>
          <cell r="D142" t="str">
            <v>O</v>
          </cell>
          <cell r="E142" t="str">
            <v>https://www.efrag.org/Assets/Download?assetUrl=%2Fsites%2Fwebpublishing%2FMeeting%20Documents%2F2211141505388508%2FDRAFT%20ESRS%20E3%20Water%20and%20marine%20resources%2015%20November%202022.pdf</v>
          </cell>
          <cell r="F142" t="str">
            <v>문서</v>
          </cell>
          <cell r="G142" t="str">
            <v>업로드</v>
          </cell>
          <cell r="H142" t="str">
            <v>Epub</v>
          </cell>
          <cell r="I142">
            <v>16</v>
          </cell>
        </row>
        <row r="143">
          <cell r="B143" t="str">
            <v>D0140</v>
          </cell>
          <cell r="C143" t="str">
            <v>Draft ESRS E4 Biodiversity and ecosystems</v>
          </cell>
          <cell r="D143" t="str">
            <v>O</v>
          </cell>
          <cell r="E143" t="str">
            <v>https://www.efrag.org/Assets/Download?assetUrl=%2Fsites%2Fwebpublishing%2FMeeting%20Documents%2F2211141505388508%2FDRAFT%20ESRS%20E4%20Biodiversity%20and%20ecosystems%2015.11.2022.pdf</v>
          </cell>
          <cell r="F143" t="str">
            <v>문서</v>
          </cell>
          <cell r="G143" t="str">
            <v>업로드</v>
          </cell>
          <cell r="H143" t="str">
            <v>Epub</v>
          </cell>
          <cell r="I143">
            <v>33</v>
          </cell>
        </row>
        <row r="144">
          <cell r="B144" t="str">
            <v>D0141</v>
          </cell>
          <cell r="C144" t="str">
            <v>Draft ESRS E5 Resource use and circular economy</v>
          </cell>
          <cell r="D144" t="str">
            <v>O</v>
          </cell>
          <cell r="E144" t="str">
            <v>https://www.efrag.org/Assets/Download?assetUrl=%2Fsites%2Fwebpublishing%2FMeeting%20Documents%2F2211141505388508%2FDRAFT%20ESRS%20E5%20%20Resource%20use%20and%20circular%20economy%2015%20November%202022.pdf</v>
          </cell>
          <cell r="F144" t="str">
            <v>문서</v>
          </cell>
          <cell r="G144" t="str">
            <v>업로드</v>
          </cell>
          <cell r="H144" t="str">
            <v>Epub</v>
          </cell>
          <cell r="I144">
            <v>18</v>
          </cell>
        </row>
        <row r="145">
          <cell r="B145" t="str">
            <v>D0142</v>
          </cell>
          <cell r="C145" t="str">
            <v>Draft ESRS S1 Own workforce</v>
          </cell>
          <cell r="D145" t="str">
            <v>O</v>
          </cell>
          <cell r="E145" t="str">
            <v>https://www.efrag.org/Assets/Download?assetUrl=%2Fsites%2Fwebpublishing%2FMeeting%20Documents%2F2211141505388508%2FDRAFT%20ESRS%20S1_Own%20workforce_15%20November%202022.pdf</v>
          </cell>
          <cell r="F145" t="str">
            <v>문서</v>
          </cell>
          <cell r="G145" t="str">
            <v>업로드</v>
          </cell>
          <cell r="H145" t="str">
            <v>Epub</v>
          </cell>
          <cell r="I145">
            <v>55</v>
          </cell>
        </row>
        <row r="146">
          <cell r="B146" t="str">
            <v>D0143</v>
          </cell>
          <cell r="C146" t="str">
            <v>Draft ESRS S2 Workers in the value chain</v>
          </cell>
          <cell r="D146" t="str">
            <v>O</v>
          </cell>
          <cell r="E146" t="str">
            <v>https://www.efrag.org/Assets/Download?assetUrl=%2Fsites%2Fwebpublishing%2FMeeting%20Documents%2F2211141505388508%2FDRAFT%20ESRS%20S2%20Workers%20in%20the%20value%20chain%2015%20November%202022.pdf</v>
          </cell>
          <cell r="F146" t="str">
            <v>문서</v>
          </cell>
          <cell r="G146" t="str">
            <v>업로드</v>
          </cell>
          <cell r="H146" t="str">
            <v>Epub</v>
          </cell>
          <cell r="I146">
            <v>21</v>
          </cell>
        </row>
        <row r="147">
          <cell r="B147" t="str">
            <v>D0144</v>
          </cell>
          <cell r="C147" t="str">
            <v>Draft ESRS S3  Affected communities</v>
          </cell>
          <cell r="D147" t="str">
            <v>O</v>
          </cell>
          <cell r="E147" t="str">
            <v>https://www.efrag.org/Assets/Download?assetUrl=%2Fsites%2Fwebpublishing%2FMeeting%20Documents%2F2211141505388508%2FDRAFT%20ESRS%20S3%20affected%20communities%2015%20November%202022.pdf</v>
          </cell>
          <cell r="F147" t="str">
            <v>문서</v>
          </cell>
          <cell r="G147" t="str">
            <v>업로드</v>
          </cell>
          <cell r="H147" t="str">
            <v>Epub</v>
          </cell>
          <cell r="I147">
            <v>20</v>
          </cell>
        </row>
        <row r="148">
          <cell r="B148" t="str">
            <v>D0145</v>
          </cell>
          <cell r="C148" t="str">
            <v>Draft ESRS S4 Consumers end users</v>
          </cell>
          <cell r="D148" t="str">
            <v>O</v>
          </cell>
          <cell r="E148" t="str">
            <v>https://www.efrag.org/Assets/Download?assetUrl=%2Fsites%2Fwebpublishing%2FMeeting%20Documents%2F2211141505388508%2FDRAFT%20ESRS%20S4%20Consumers%20end%20users%2015%20november%202022.pdf</v>
          </cell>
          <cell r="F148" t="str">
            <v>문서</v>
          </cell>
          <cell r="G148" t="str">
            <v>업로드</v>
          </cell>
          <cell r="H148" t="str">
            <v>Epub</v>
          </cell>
          <cell r="I148">
            <v>17</v>
          </cell>
        </row>
        <row r="149">
          <cell r="B149" t="str">
            <v>D0146</v>
          </cell>
          <cell r="C149" t="str">
            <v>Draft ESRS G1 Business Conduct</v>
          </cell>
          <cell r="D149" t="str">
            <v>O</v>
          </cell>
          <cell r="E149" t="str">
            <v>https://www.efrag.org/Assets/Download?assetUrl=%2Fsites%2Fwebpublishing%2FMeeting%20Documents%2F2211141505388508%2FDRAFT%20ESRS%20G1%20Business%20Conduct%2015%20November%202022.pdf</v>
          </cell>
          <cell r="F149" t="str">
            <v>문서</v>
          </cell>
          <cell r="G149" t="str">
            <v>업로드</v>
          </cell>
          <cell r="H149" t="str">
            <v>Epub</v>
          </cell>
          <cell r="I149">
            <v>13</v>
          </cell>
        </row>
        <row r="150">
          <cell r="B150" t="str">
            <v>D0147</v>
          </cell>
          <cell r="C150" t="str">
            <v>COMMISSION DELEGATED REGULATION(EU)</v>
          </cell>
          <cell r="D150" t="str">
            <v>O</v>
          </cell>
          <cell r="E150" t="str">
            <v>https://eur-lex.europa.eu/legal-content/EN/TXT/PDF/?uri=CELEX:32022R1288R(01)&amp;from=EN</v>
          </cell>
          <cell r="F150" t="str">
            <v>문서</v>
          </cell>
          <cell r="G150" t="str">
            <v>업로드</v>
          </cell>
          <cell r="H150" t="str">
            <v>Epub</v>
          </cell>
          <cell r="I150">
            <v>74</v>
          </cell>
        </row>
        <row r="151">
          <cell r="B151" t="str">
            <v>D0148</v>
          </cell>
          <cell r="C151" t="str">
            <v>Regulation on sustainability‐related disclosures in the financial services sector</v>
          </cell>
          <cell r="D151" t="str">
            <v>O</v>
          </cell>
          <cell r="E151" t="str">
            <v>https://eur-lex.europa.eu/legal-content/EN/TXT/PDF/?uri=CELEX:32019R2088&amp;from=EN</v>
          </cell>
          <cell r="F151" t="str">
            <v>문서</v>
          </cell>
          <cell r="G151" t="str">
            <v>업로드</v>
          </cell>
          <cell r="H151" t="str">
            <v>Epub</v>
          </cell>
          <cell r="I151">
            <v>16</v>
          </cell>
        </row>
        <row r="152">
          <cell r="B152" t="str">
            <v>D0547</v>
          </cell>
          <cell r="C152" t="str">
            <v>ESG 핸드북 베이직(2021)_사회적가치연구원</v>
          </cell>
          <cell r="D152" t="str">
            <v>O</v>
          </cell>
          <cell r="E152" t="str">
            <v>https://www.cses.re.kr/publishedData/reportView.do?boardSeq=633</v>
          </cell>
          <cell r="F152" t="str">
            <v>문서</v>
          </cell>
          <cell r="G152" t="str">
            <v>URL</v>
          </cell>
          <cell r="H152" t="str">
            <v>URL</v>
          </cell>
          <cell r="I152">
            <v>55</v>
          </cell>
        </row>
        <row r="153">
          <cell r="B153" t="str">
            <v>D0150</v>
          </cell>
          <cell r="C153" t="str">
            <v>KCGS_BROCHURE_KOREA</v>
          </cell>
          <cell r="D153" t="str">
            <v>O</v>
          </cell>
          <cell r="E153" t="str">
            <v>http://www.cgs.or.kr/about/vision.jsp</v>
          </cell>
          <cell r="F153" t="str">
            <v>문서</v>
          </cell>
          <cell r="G153" t="str">
            <v>URL</v>
          </cell>
          <cell r="H153" t="str">
            <v>URL</v>
          </cell>
          <cell r="I153"/>
        </row>
        <row r="154">
          <cell r="B154" t="str">
            <v>D0151</v>
          </cell>
          <cell r="C154" t="str">
            <v>한국ESG기준원 ESG 모범규준</v>
          </cell>
          <cell r="D154" t="str">
            <v>O</v>
          </cell>
          <cell r="E154" t="str">
            <v>http://www.cgs.or.kr/business/best_practice.jsp</v>
          </cell>
          <cell r="F154" t="str">
            <v>문서</v>
          </cell>
          <cell r="G154" t="str">
            <v>URL</v>
          </cell>
          <cell r="H154" t="str">
            <v>URL</v>
          </cell>
          <cell r="I154">
            <v>116</v>
          </cell>
        </row>
        <row r="155">
          <cell r="B155" t="str">
            <v>D0152</v>
          </cell>
          <cell r="C155" t="str">
            <v>감사위원회 매뉴얼_체크리스트(2018.08)</v>
          </cell>
          <cell r="D155" t="str">
            <v>O</v>
          </cell>
          <cell r="E155" t="str">
            <v>http://www.cgs.or.kr/business/best_practice.jsp</v>
          </cell>
          <cell r="F155" t="str">
            <v>문서</v>
          </cell>
          <cell r="G155" t="str">
            <v>URL</v>
          </cell>
          <cell r="H155" t="str">
            <v>URL</v>
          </cell>
          <cell r="I155">
            <v>190</v>
          </cell>
        </row>
        <row r="156">
          <cell r="B156" t="str">
            <v>D0153</v>
          </cell>
          <cell r="C156" t="str">
            <v>감사위원회 모범규준(2018.05)</v>
          </cell>
          <cell r="D156" t="str">
            <v>O</v>
          </cell>
          <cell r="E156" t="str">
            <v>http://www.cgs.or.kr/business/best_practice.jsp</v>
          </cell>
          <cell r="F156" t="str">
            <v>문서</v>
          </cell>
          <cell r="G156" t="str">
            <v>URL</v>
          </cell>
          <cell r="H156" t="str">
            <v>URL</v>
          </cell>
          <cell r="I156">
            <v>49</v>
          </cell>
        </row>
        <row r="157">
          <cell r="B157" t="str">
            <v>D0154</v>
          </cell>
          <cell r="C157" t="str">
            <v>기업 지배구조 모범규준(2016.08)</v>
          </cell>
          <cell r="D157" t="str">
            <v>O</v>
          </cell>
          <cell r="E157" t="str">
            <v>http://www.cgs.or.kr/business/best_practice.jsp</v>
          </cell>
          <cell r="F157" t="str">
            <v>문서</v>
          </cell>
          <cell r="G157" t="str">
            <v>URL</v>
          </cell>
          <cell r="H157" t="str">
            <v>URL</v>
          </cell>
          <cell r="I157">
            <v>69</v>
          </cell>
        </row>
        <row r="158">
          <cell r="B158" t="str">
            <v>D0155</v>
          </cell>
          <cell r="C158" t="str">
            <v>사회 모범규준(2010.12)</v>
          </cell>
          <cell r="D158" t="str">
            <v>O</v>
          </cell>
          <cell r="E158" t="str">
            <v>http://www.cgs.or.kr/business/best_practice.jsp</v>
          </cell>
          <cell r="F158" t="str">
            <v>문서</v>
          </cell>
          <cell r="G158" t="str">
            <v>URL</v>
          </cell>
          <cell r="H158" t="str">
            <v>URL</v>
          </cell>
          <cell r="I158">
            <v>28</v>
          </cell>
        </row>
        <row r="159">
          <cell r="B159" t="str">
            <v>D0156</v>
          </cell>
          <cell r="C159" t="str">
            <v>환경 모범규준(2010.12)</v>
          </cell>
          <cell r="D159" t="str">
            <v>O</v>
          </cell>
          <cell r="E159" t="str">
            <v>http://www.cgs.or.kr/business/best_practice.jsp</v>
          </cell>
          <cell r="F159" t="str">
            <v>문서</v>
          </cell>
          <cell r="G159" t="str">
            <v>URL</v>
          </cell>
          <cell r="H159" t="str">
            <v>URL</v>
          </cell>
          <cell r="I159">
            <v>30</v>
          </cell>
        </row>
        <row r="160">
          <cell r="B160" t="str">
            <v>D0157</v>
          </cell>
          <cell r="C160" t="str">
            <v>CEO 평가 가이드라인</v>
          </cell>
          <cell r="D160" t="str">
            <v>O</v>
          </cell>
          <cell r="E160" t="str">
            <v>http://www.cgs.or.kr/business/best_practice.jsp</v>
          </cell>
          <cell r="F160" t="str">
            <v>문서</v>
          </cell>
          <cell r="G160" t="str">
            <v>URL</v>
          </cell>
          <cell r="H160" t="str">
            <v>URL</v>
          </cell>
          <cell r="I160">
            <v>32</v>
          </cell>
        </row>
        <row r="161">
          <cell r="B161" t="str">
            <v>D0158</v>
          </cell>
          <cell r="C161" t="str">
            <v>의결권 행사 가이드라인(2021.01 개정)</v>
          </cell>
          <cell r="D161" t="str">
            <v>O</v>
          </cell>
          <cell r="E161" t="str">
            <v>http://www.cgs.or.kr/business/best_practice.jsp</v>
          </cell>
          <cell r="F161" t="str">
            <v>문서</v>
          </cell>
          <cell r="G161" t="str">
            <v>URL</v>
          </cell>
          <cell r="H161" t="str">
            <v>URL</v>
          </cell>
          <cell r="I161">
            <v>52</v>
          </cell>
        </row>
        <row r="162">
          <cell r="B162" t="str">
            <v>D0159</v>
          </cell>
          <cell r="C162" t="str">
            <v>보상위원회 가이드라인</v>
          </cell>
          <cell r="D162" t="str">
            <v>O</v>
          </cell>
          <cell r="E162" t="str">
            <v>http://www.cgs.or.kr/business/best_practice.jsp</v>
          </cell>
          <cell r="F162" t="str">
            <v>문서</v>
          </cell>
          <cell r="G162" t="str">
            <v>URL</v>
          </cell>
          <cell r="H162" t="str">
            <v>URL</v>
          </cell>
          <cell r="I162">
            <v>28</v>
          </cell>
        </row>
        <row r="163">
          <cell r="B163" t="str">
            <v>D0160</v>
          </cell>
          <cell r="C163" t="str">
            <v>이사회 운영 가이드라인</v>
          </cell>
          <cell r="D163" t="str">
            <v>O</v>
          </cell>
          <cell r="E163" t="str">
            <v>http://www.cgs.or.kr/business/best_practice.jsp</v>
          </cell>
          <cell r="F163" t="str">
            <v>문서</v>
          </cell>
          <cell r="G163" t="str">
            <v>URL</v>
          </cell>
          <cell r="H163" t="str">
            <v>URL</v>
          </cell>
          <cell r="I163">
            <v>34</v>
          </cell>
        </row>
        <row r="164">
          <cell r="B164" t="str">
            <v>D0161</v>
          </cell>
          <cell r="C164" t="str">
            <v xml:space="preserve">이사회 평가 가이드라인 </v>
          </cell>
          <cell r="D164" t="str">
            <v>O</v>
          </cell>
          <cell r="E164" t="str">
            <v>http://www.cgs.or.kr/business/best_practice.jsp</v>
          </cell>
          <cell r="F164" t="str">
            <v>문서</v>
          </cell>
          <cell r="G164" t="str">
            <v>URL</v>
          </cell>
          <cell r="H164" t="str">
            <v>URL</v>
          </cell>
          <cell r="I164">
            <v>47</v>
          </cell>
        </row>
        <row r="165">
          <cell r="B165" t="str">
            <v>D0162</v>
          </cell>
          <cell r="C165" t="str">
            <v>ESG 평가 안내</v>
          </cell>
          <cell r="D165" t="str">
            <v>O</v>
          </cell>
          <cell r="E165" t="str">
            <v>http://www.cgs.or.kr/business/esg_tab01.jsp</v>
          </cell>
          <cell r="F165" t="str">
            <v>문서</v>
          </cell>
          <cell r="G165" t="str">
            <v>URL</v>
          </cell>
          <cell r="H165" t="str">
            <v>URL</v>
          </cell>
          <cell r="I165">
            <v>12</v>
          </cell>
        </row>
        <row r="166">
          <cell r="B166" t="str">
            <v>D0163</v>
          </cell>
          <cell r="C166" t="str">
            <v>ESG 평가 등급 조회</v>
          </cell>
          <cell r="D166" t="str">
            <v>X</v>
          </cell>
          <cell r="E166" t="str">
            <v>http://www.cgs.or.kr/business/esg_tab04.jsp</v>
          </cell>
          <cell r="F166" t="str">
            <v>문서</v>
          </cell>
          <cell r="G166" t="str">
            <v>URL</v>
          </cell>
          <cell r="H166" t="str">
            <v>웹페이지</v>
          </cell>
          <cell r="I166"/>
        </row>
        <row r="167">
          <cell r="B167" t="str">
            <v>D0164</v>
          </cell>
          <cell r="C167" t="str">
            <v>MSCI+ESG+Ratings+Brochure-cbr-en</v>
          </cell>
          <cell r="D167" t="str">
            <v>X</v>
          </cell>
          <cell r="E167" t="str">
            <v>https://www.msci.com/documents/1296102/21901542/MSCI+ESG+Ratings+Brochure-cbr-en.pdf</v>
          </cell>
          <cell r="F167" t="str">
            <v>문서</v>
          </cell>
          <cell r="G167" t="str">
            <v>URL</v>
          </cell>
          <cell r="H167" t="str">
            <v>URL</v>
          </cell>
          <cell r="I167">
            <v>5</v>
          </cell>
        </row>
        <row r="168">
          <cell r="B168" t="str">
            <v>D0165</v>
          </cell>
          <cell r="C168" t="str">
            <v>MSCI ESG Ratings Methodology</v>
          </cell>
          <cell r="D168" t="str">
            <v>X</v>
          </cell>
          <cell r="E168" t="str">
            <v>https://www.msci.com/documents/1296102/34424357/MSCI+ESG+Ratings+Methodology+%28002%29.pdf</v>
          </cell>
          <cell r="F168" t="str">
            <v>문서</v>
          </cell>
          <cell r="G168" t="str">
            <v>업로드</v>
          </cell>
          <cell r="H168" t="str">
            <v>PDF</v>
          </cell>
          <cell r="I168">
            <v>64</v>
          </cell>
        </row>
        <row r="169">
          <cell r="B169" t="str">
            <v>D0166</v>
          </cell>
          <cell r="C169" t="str">
            <v>MSCI ESG Ratings Process</v>
          </cell>
          <cell r="D169" t="str">
            <v>X</v>
          </cell>
          <cell r="E169" t="str">
            <v>https://www.msci.com/documents/1296102/34424357/MSCI+ESG+Ratings+Methodology+-+Process+%28002%29.pdf</v>
          </cell>
          <cell r="F169" t="str">
            <v>문서</v>
          </cell>
          <cell r="G169" t="str">
            <v>업로드</v>
          </cell>
          <cell r="H169" t="str">
            <v>PDF</v>
          </cell>
          <cell r="I169">
            <v>15</v>
          </cell>
        </row>
        <row r="170">
          <cell r="B170" t="str">
            <v>D0167</v>
          </cell>
          <cell r="C170" t="str">
            <v>Biodiversity &amp; Land Use Key Issue</v>
          </cell>
          <cell r="D170" t="str">
            <v>X</v>
          </cell>
          <cell r="E170" t="str">
            <v>https://www.msci.com/documents/1296102/34424357/MSCI+ESG+Ratings+Methodology+-+Biodiversity+%26+Land+Use+Key+Issue.pdf/442ea5e2-04f5-20f3-3b01-0aaa022d1a7b?t=1666182591671</v>
          </cell>
          <cell r="F170" t="str">
            <v>문서</v>
          </cell>
          <cell r="G170" t="str">
            <v>업로드</v>
          </cell>
          <cell r="H170" t="str">
            <v>PDF</v>
          </cell>
          <cell r="I170">
            <v>8</v>
          </cell>
        </row>
        <row r="171">
          <cell r="B171" t="str">
            <v>D0168</v>
          </cell>
          <cell r="C171" t="str">
            <v>Carbon Emissions Key Issue</v>
          </cell>
          <cell r="D171" t="str">
            <v>X</v>
          </cell>
          <cell r="E171" t="str">
            <v>https://www.msci.com/documents/1296102/34424357/MSCI+ESG+Ratings+Methodology+-+Carbon+Emissions+Key+Issue.pdf/bfc8304f-bf60-d4ad-07e4-9f72d2892f79?t=1666182592995</v>
          </cell>
          <cell r="F171" t="str">
            <v>문서</v>
          </cell>
          <cell r="G171" t="str">
            <v>업로드</v>
          </cell>
          <cell r="H171" t="str">
            <v>PDF</v>
          </cell>
          <cell r="I171">
            <v>8</v>
          </cell>
        </row>
        <row r="172">
          <cell r="B172" t="str">
            <v>D0169</v>
          </cell>
          <cell r="C172" t="str">
            <v>Climate Change Vulnerability Key Issue</v>
          </cell>
          <cell r="D172" t="str">
            <v>X</v>
          </cell>
          <cell r="E172" t="str">
            <v>https://www.msci.com/documents/1296102/34424357/MSCI+ESG+Ratings+Methodology+-+Climate+Change+Vulnerability+Key+Issue.pdf/f34d71be-c10a-accc-22e0-e0ef00ac3f60?t=1666182593774</v>
          </cell>
          <cell r="F172" t="str">
            <v>문서</v>
          </cell>
          <cell r="G172" t="str">
            <v>업로드</v>
          </cell>
          <cell r="H172" t="str">
            <v>PDF</v>
          </cell>
          <cell r="I172">
            <v>8</v>
          </cell>
        </row>
        <row r="173">
          <cell r="B173" t="str">
            <v>D0170</v>
          </cell>
          <cell r="C173" t="str">
            <v>Electronic Waste Key Issue</v>
          </cell>
          <cell r="D173" t="str">
            <v>X</v>
          </cell>
          <cell r="E173" t="str">
            <v>https://www.msci.com/documents/1296102/34424357/MSCI+ESG+Ratings+Methodology+-+Electronic+Waste+Key+Issue+-+Final.pdf/f8159b44-5283-006e-05cc-c24fc75bd79b?t=1666182595219</v>
          </cell>
          <cell r="F173" t="str">
            <v>문서</v>
          </cell>
          <cell r="G173" t="str">
            <v>업로드</v>
          </cell>
          <cell r="H173" t="str">
            <v>PDF</v>
          </cell>
          <cell r="I173">
            <v>8</v>
          </cell>
        </row>
        <row r="174">
          <cell r="B174" t="str">
            <v>D0171</v>
          </cell>
          <cell r="C174" t="str">
            <v>Financing Environmental Impact Key Issue</v>
          </cell>
          <cell r="D174" t="str">
            <v>X</v>
          </cell>
          <cell r="E174" t="str">
            <v>https://www.msci.com/documents/1296102/34424357/MSCI+ESG+Ratings+Methodology+-+Financing+Environmental+Impact+Key+Issue.pdf/4486c59e-71c1-2dd3-f285-56c8904200bd?t=1666182595573</v>
          </cell>
          <cell r="F174" t="str">
            <v>문서</v>
          </cell>
          <cell r="G174" t="str">
            <v>업로드</v>
          </cell>
          <cell r="H174" t="str">
            <v>PDF</v>
          </cell>
          <cell r="I174">
            <v>9</v>
          </cell>
        </row>
        <row r="175">
          <cell r="B175" t="str">
            <v>D0172</v>
          </cell>
          <cell r="C175" t="str">
            <v>Opportunities in Clean Tech Key Issue</v>
          </cell>
          <cell r="D175" t="str">
            <v>X</v>
          </cell>
          <cell r="E175" t="str">
            <v>https://www.msci.com/documents/1296102/34424357/MSCI+ESG+Ratings+Methodology+-+Opportunities+in+Clean+Tech+Key+Issue.pdf/7e17e4ea-b584-ce33-7b75-e1d0b26a3673?t=1666182597547</v>
          </cell>
          <cell r="F175" t="str">
            <v>문서</v>
          </cell>
          <cell r="G175" t="str">
            <v>업로드</v>
          </cell>
          <cell r="H175" t="str">
            <v>PDF</v>
          </cell>
          <cell r="I175">
            <v>9</v>
          </cell>
        </row>
        <row r="176">
          <cell r="B176" t="str">
            <v>D0173</v>
          </cell>
          <cell r="C176" t="str">
            <v>Opportunities in Green Building Key Issue</v>
          </cell>
          <cell r="D176" t="str">
            <v>X</v>
          </cell>
          <cell r="E176" t="str">
            <v>https://www.msci.com/documents/1296102/34424357/MSCI+ESG+Ratings+Methodology+-+Opportunities+in+Green+Building+Key+Issue.pdf/6e670f84-c4b6-6250-16b0-df74c1b14241?t=1666182597916</v>
          </cell>
          <cell r="F176" t="str">
            <v>문서</v>
          </cell>
          <cell r="G176" t="str">
            <v>업로드</v>
          </cell>
          <cell r="H176" t="str">
            <v>PDF</v>
          </cell>
          <cell r="I176">
            <v>8</v>
          </cell>
        </row>
        <row r="177">
          <cell r="B177" t="str">
            <v>D0174</v>
          </cell>
          <cell r="C177" t="str">
            <v>Opportunities in Renewable Energy Key Issue</v>
          </cell>
          <cell r="D177" t="str">
            <v>X</v>
          </cell>
          <cell r="E177" t="str">
            <v>https://www.msci.com/documents/1296102/34424357/MSCI+ESG+Ratings+Methodology+-+Opportunities+in+Renewable+Energy+Key+Issue.pdf/a1e517f6-c2c2-fc57-859a-2e267465446e?t=1666182598726</v>
          </cell>
          <cell r="F177" t="str">
            <v>문서</v>
          </cell>
          <cell r="G177" t="str">
            <v>업로드</v>
          </cell>
          <cell r="H177" t="str">
            <v>PDF</v>
          </cell>
          <cell r="I177">
            <v>8</v>
          </cell>
        </row>
        <row r="178">
          <cell r="B178" t="str">
            <v>D0175</v>
          </cell>
          <cell r="C178" t="str">
            <v xml:space="preserve">Packaging Materials &amp; Waste Key Issue </v>
          </cell>
          <cell r="D178" t="str">
            <v>X</v>
          </cell>
          <cell r="E178" t="str">
            <v>https://www.msci.com/documents/1296102/34424357/MSCI+ESG+Ratings+Methodology+-+Packaging+Materials+%26+Waste+Key+Issue.pdf/d7011b73-f681-900c-7e85-a75580560bae?t=1666182599577</v>
          </cell>
          <cell r="F178" t="str">
            <v>문서</v>
          </cell>
          <cell r="G178" t="str">
            <v>업로드</v>
          </cell>
          <cell r="H178" t="str">
            <v>PDF</v>
          </cell>
          <cell r="I178">
            <v>8</v>
          </cell>
        </row>
        <row r="179">
          <cell r="B179" t="str">
            <v>D0176</v>
          </cell>
          <cell r="C179" t="str">
            <v>Product Carbon Footprint Key Issue</v>
          </cell>
          <cell r="D179" t="str">
            <v>X</v>
          </cell>
          <cell r="E179" t="str">
            <v>https://www.msci.com/documents/1296102/34424357/MSCI+ESG+Ratings+Methodology+-+Product+Carbon+Footprint+Key+Issue.pdf/1a22f705-889a-b06c-7176-d81f147c8bad?t=1666182601184</v>
          </cell>
          <cell r="F179" t="str">
            <v>문서</v>
          </cell>
          <cell r="G179" t="str">
            <v>업로드</v>
          </cell>
          <cell r="H179" t="str">
            <v>PDF</v>
          </cell>
          <cell r="I179">
            <v>8</v>
          </cell>
        </row>
        <row r="180">
          <cell r="B180" t="str">
            <v>D0177</v>
          </cell>
          <cell r="C180" t="str">
            <v>Raw Material Sourcing Key Issue</v>
          </cell>
          <cell r="D180" t="str">
            <v>X</v>
          </cell>
          <cell r="E180" t="str">
            <v>https://www.msci.com/documents/1296102/34424357/MSCI+ESG+Ratings+Methodology+-+Raw+Material+Sourcing+Key+Issue.pdf/90a46a90-468c-6475-63fe-e8cc88542de6?t=1666182601971</v>
          </cell>
          <cell r="F180" t="str">
            <v>문서</v>
          </cell>
          <cell r="G180" t="str">
            <v>업로드</v>
          </cell>
          <cell r="H180" t="str">
            <v>PDF</v>
          </cell>
          <cell r="I180">
            <v>8</v>
          </cell>
        </row>
        <row r="181">
          <cell r="B181" t="str">
            <v>D0178</v>
          </cell>
          <cell r="C181" t="str">
            <v>Toxic Emissions &amp; Waste Key Issue</v>
          </cell>
          <cell r="D181" t="str">
            <v>X</v>
          </cell>
          <cell r="E181" t="str">
            <v>https://www.msci.com/documents/1296102/34424357/MSCI+ESG+Ratings+Methodology+-+Toxic+Emissions+%26+Waste+Key+Issue.pdf/422c8fe9-cdf2-e388-15a3-5ccd262a195c?t=1666182603418</v>
          </cell>
          <cell r="F181" t="str">
            <v>문서</v>
          </cell>
          <cell r="G181" t="str">
            <v>업로드</v>
          </cell>
          <cell r="H181" t="str">
            <v>PDF</v>
          </cell>
          <cell r="I181">
            <v>8</v>
          </cell>
        </row>
        <row r="182">
          <cell r="B182" t="str">
            <v>D0179</v>
          </cell>
          <cell r="C182" t="str">
            <v>Water Stress Key Issue</v>
          </cell>
          <cell r="D182" t="str">
            <v>X</v>
          </cell>
          <cell r="E182" t="str">
            <v>https://www.msci.com/documents/1296102/34424357/MSCI+ESG+Ratings+Methodology+-+Water+Stress+Key+Issue.pdf/24ce1c1d-d2de-5bcb-a51b-a1945c7ecdf0?t=1666182603843</v>
          </cell>
          <cell r="F182" t="str">
            <v>문서</v>
          </cell>
          <cell r="G182" t="str">
            <v>업로드</v>
          </cell>
          <cell r="H182" t="str">
            <v>PDF</v>
          </cell>
          <cell r="I182">
            <v>9</v>
          </cell>
        </row>
        <row r="183">
          <cell r="B183" t="str">
            <v>D0180</v>
          </cell>
          <cell r="C183" t="str">
            <v>Access to Communications Key Issue</v>
          </cell>
          <cell r="D183" t="str">
            <v>X</v>
          </cell>
          <cell r="E183" t="str">
            <v>https://www.msci.com/documents/1296102/34424357/MSCI+ESG+Ratings+Methodology+-+Access+to+Communications+Key+Issue.pdf/7f612806-9d2c-90a3-87c0-c408587dd6b4?t=1666182589937</v>
          </cell>
          <cell r="F183" t="str">
            <v>문서</v>
          </cell>
          <cell r="G183" t="str">
            <v>업로드</v>
          </cell>
          <cell r="H183" t="str">
            <v>PDF</v>
          </cell>
          <cell r="I183">
            <v>7</v>
          </cell>
        </row>
        <row r="184">
          <cell r="B184" t="str">
            <v>D0181</v>
          </cell>
          <cell r="C184" t="str">
            <v>Access to Finance Key Issue</v>
          </cell>
          <cell r="D184" t="str">
            <v>X</v>
          </cell>
          <cell r="E184" t="str">
            <v>https://www.msci.com/documents/1296102/34424357/MSCI+ESG+Ratings+Methodology+-+Access+to+Finance+Key+Issue.pdf/eddee8bb-566e-6a29-4317-5917b50498bf?t=1666182590510</v>
          </cell>
          <cell r="F184" t="str">
            <v>문서</v>
          </cell>
          <cell r="G184" t="str">
            <v>업로드</v>
          </cell>
          <cell r="H184" t="str">
            <v>PDF</v>
          </cell>
          <cell r="I184">
            <v>8</v>
          </cell>
        </row>
        <row r="185">
          <cell r="B185" t="str">
            <v>D0182</v>
          </cell>
          <cell r="C185" t="str">
            <v>Access to Health Care Key Issue</v>
          </cell>
          <cell r="D185" t="str">
            <v>X</v>
          </cell>
          <cell r="E185" t="str">
            <v>https://www.msci.com/documents/1296102/34424357/MSCI+ESG+Ratings+Methodology+-+Access+to+Health+Care+Key+Issue.pdf/683e8c43-7c81-ada7-307d-d9356ec84efb?t=1666182590869</v>
          </cell>
          <cell r="F185" t="str">
            <v>문서</v>
          </cell>
          <cell r="G185" t="str">
            <v>업로드</v>
          </cell>
          <cell r="H185" t="str">
            <v>PDF</v>
          </cell>
          <cell r="I185">
            <v>9</v>
          </cell>
        </row>
        <row r="186">
          <cell r="B186" t="str">
            <v>D0183</v>
          </cell>
          <cell r="C186" t="str">
            <v>Chemical Safety Key Issue</v>
          </cell>
          <cell r="D186" t="str">
            <v>X</v>
          </cell>
          <cell r="E186" t="str">
            <v>https://www.msci.com/documents/1296102/34424357/MSCI+ESG+Ratings+Methodology+-+Chemical+Safety+Key+Issue.pdf/266c662c-7d64-b38f-61ee-3387fd789118?t=1666182593419</v>
          </cell>
          <cell r="F186" t="str">
            <v>문서</v>
          </cell>
          <cell r="G186" t="str">
            <v>업로드</v>
          </cell>
          <cell r="H186" t="str">
            <v>PDF</v>
          </cell>
          <cell r="I186">
            <v>8</v>
          </cell>
        </row>
        <row r="187">
          <cell r="B187" t="str">
            <v>D0184</v>
          </cell>
          <cell r="C187" t="str">
            <v>Community Relations Key Issue</v>
          </cell>
          <cell r="D187" t="str">
            <v>X</v>
          </cell>
          <cell r="E187" t="str">
            <v>https://www.msci.com/documents/1296102/34424357/MSCI+ESG+Ratings+Methodology+-+Community+Relations+Key+Issue.pdf/8fadb512-4796-ed1d-e1c1-eeb5196329b1?t=1666182594125</v>
          </cell>
          <cell r="F187" t="str">
            <v>문서</v>
          </cell>
          <cell r="G187" t="str">
            <v>업로드</v>
          </cell>
          <cell r="H187" t="str">
            <v>PDF</v>
          </cell>
          <cell r="I187">
            <v>8</v>
          </cell>
        </row>
        <row r="188">
          <cell r="B188" t="str">
            <v>D0185</v>
          </cell>
          <cell r="C188" t="str">
            <v>Consumer Financial Protection Key Issue</v>
          </cell>
          <cell r="D188" t="str">
            <v>X</v>
          </cell>
          <cell r="E188" t="str">
            <v>https://www.msci.com/documents/1296102/34424357/MSCI+ESG+Ratings+Methodology+-+Consumer+Financial+Protection+Key+Issue.pdf/031a4633-f2a9-9a5b-266f-97dffefd7206?t=1666182594525</v>
          </cell>
          <cell r="F188" t="str">
            <v>문서</v>
          </cell>
          <cell r="G188" t="str">
            <v>업로드</v>
          </cell>
          <cell r="H188" t="str">
            <v>PDF</v>
          </cell>
          <cell r="I188">
            <v>8</v>
          </cell>
        </row>
        <row r="189">
          <cell r="B189" t="str">
            <v>D0186</v>
          </cell>
          <cell r="C189" t="str">
            <v>Controversial Sourcing Key Issue</v>
          </cell>
          <cell r="D189" t="str">
            <v>X</v>
          </cell>
          <cell r="E189" t="str">
            <v>https://www.msci.com/documents/1296102/34424357/MSCI+ESG+Ratings+Methodology+-+Controversial+Sourcing+Key+Issue.pdf/8c3c9168-d4e9-74f6-efd0-e35a36f4be54?t=1666182594875</v>
          </cell>
          <cell r="F189" t="str">
            <v>문서</v>
          </cell>
          <cell r="G189" t="str">
            <v>업로드</v>
          </cell>
          <cell r="H189" t="str">
            <v>PDF</v>
          </cell>
          <cell r="I189">
            <v>7</v>
          </cell>
        </row>
        <row r="190">
          <cell r="B190" t="str">
            <v>D0187</v>
          </cell>
          <cell r="C190" t="str">
            <v>Health &amp; Safety Key Issue</v>
          </cell>
          <cell r="D190" t="str">
            <v>X</v>
          </cell>
          <cell r="E190" t="str">
            <v>https://www.msci.com/documents/1296102/34424357/MSCI+ESG+Ratings+Methodology+-+Health+%26+Safety+Key+Issue.pdf/b5e7d889-e277-922a-df42-6764876e3760?t=1666182595995</v>
          </cell>
          <cell r="F190" t="str">
            <v>문서</v>
          </cell>
          <cell r="G190" t="str">
            <v>업로드</v>
          </cell>
          <cell r="H190" t="str">
            <v>PDF</v>
          </cell>
          <cell r="I190">
            <v>9</v>
          </cell>
        </row>
        <row r="191">
          <cell r="B191" t="str">
            <v>D0188</v>
          </cell>
          <cell r="C191" t="str">
            <v>Human Capital Development Key Issue</v>
          </cell>
          <cell r="D191" t="str">
            <v>X</v>
          </cell>
          <cell r="E191" t="str">
            <v>https://www.msci.com/documents/1296102/34424357/MSCI+ESG+Ratings+Methodology+-+Human+Capital+Development+Key+Issue.pdf/180634dc-9b2b-761b-f927-b09d17d54017?t=1666182596378</v>
          </cell>
          <cell r="F191" t="str">
            <v>문서</v>
          </cell>
          <cell r="G191" t="str">
            <v>업로드</v>
          </cell>
          <cell r="H191" t="str">
            <v>PDF</v>
          </cell>
          <cell r="I191">
            <v>8</v>
          </cell>
        </row>
        <row r="192">
          <cell r="B192" t="str">
            <v>D0189</v>
          </cell>
          <cell r="C192" t="str">
            <v>Insuring Health &amp; Demographic Risk Key Issue</v>
          </cell>
          <cell r="D192" t="str">
            <v>X</v>
          </cell>
          <cell r="E192" t="str">
            <v>https://www.msci.com/documents/1296102/34424357/MSCI+ESG+Ratings+Methodology+-+Insuring+Health+%26+Demographic+Risk+Key+Issue.pdf/9edd3303-3bee-1a8d-badf-e147980af0c7?t=1666182596740</v>
          </cell>
          <cell r="F192" t="str">
            <v>문서</v>
          </cell>
          <cell r="G192" t="str">
            <v>업로드</v>
          </cell>
          <cell r="H192" t="str">
            <v>PDF</v>
          </cell>
          <cell r="I192">
            <v>9</v>
          </cell>
        </row>
        <row r="193">
          <cell r="B193" t="str">
            <v>D0190</v>
          </cell>
          <cell r="C193" t="str">
            <v>Labor Management Key Issue</v>
          </cell>
          <cell r="D193" t="str">
            <v>X</v>
          </cell>
          <cell r="E193" t="str">
            <v>https://www.msci.com/documents/1296102/34424357/MSCI+ESG+Ratings+Methodology+-+Labor+Management+Key+Issue.pdf/7caf410f-19c7-73f6-5ebf-5db76f3b2a21?t=1666182597172</v>
          </cell>
          <cell r="F193" t="str">
            <v>문서</v>
          </cell>
          <cell r="G193" t="str">
            <v>업로드</v>
          </cell>
          <cell r="H193" t="str">
            <v>PDF</v>
          </cell>
          <cell r="I193">
            <v>8</v>
          </cell>
        </row>
        <row r="194">
          <cell r="B194" t="str">
            <v>D0191</v>
          </cell>
          <cell r="C194" t="str">
            <v>Opportunities in Nutrition &amp; Health Key Issue</v>
          </cell>
          <cell r="D194" t="str">
            <v>X</v>
          </cell>
          <cell r="E194" t="str">
            <v>https://www.msci.com/documents/1296102/34424357/MSCI+ESG+Ratings+Methodology+-+Opportunities+in+Nutrition+%26+Health+Key+Issue.pdf/7c1fb0a0-34a1-e557-985a-97dc8dbe5812?t=1666182598350</v>
          </cell>
          <cell r="F194" t="str">
            <v>문서</v>
          </cell>
          <cell r="G194" t="str">
            <v>업로드</v>
          </cell>
          <cell r="H194" t="str">
            <v>PDF</v>
          </cell>
          <cell r="I194">
            <v>9</v>
          </cell>
        </row>
        <row r="195">
          <cell r="B195" t="str">
            <v>D0192</v>
          </cell>
          <cell r="C195" t="str">
            <v>Privacy &amp; Data Security Key Issue</v>
          </cell>
          <cell r="D195" t="str">
            <v>X</v>
          </cell>
          <cell r="E195" t="str">
            <v>https://www.msci.com/documents/1296102/34424357/MSCI+ESG+Ratings+Methodology+-+Privacy+%26+Data+Security+Key+Issue.pdf/562b0a5b-b0ec-8bab-23dc-1c14967a08dc?t=1666182600406</v>
          </cell>
          <cell r="F195" t="str">
            <v>문서</v>
          </cell>
          <cell r="G195" t="str">
            <v>업로드</v>
          </cell>
          <cell r="H195" t="str">
            <v>PDF</v>
          </cell>
          <cell r="I195">
            <v>9</v>
          </cell>
        </row>
        <row r="196">
          <cell r="B196" t="str">
            <v>D0193</v>
          </cell>
          <cell r="C196" t="str">
            <v>Product Safety &amp; Quality Key Issue</v>
          </cell>
          <cell r="D196" t="str">
            <v>X</v>
          </cell>
          <cell r="E196" t="str">
            <v>https://www.msci.com/documents/1296102/34424357/MSCI+ESG+Ratings+Methodology+-+Product+Safety+%26+Quality+Key+Issue.pdf/0909d087-16fa-e928-0f1d-9b23b0f23ad0?t=1666182601603</v>
          </cell>
          <cell r="F196" t="str">
            <v>문서</v>
          </cell>
          <cell r="G196" t="str">
            <v>업로드</v>
          </cell>
          <cell r="H196" t="str">
            <v>PDF</v>
          </cell>
          <cell r="I196">
            <v>9</v>
          </cell>
        </row>
        <row r="197">
          <cell r="B197" t="str">
            <v>D0194</v>
          </cell>
          <cell r="C197" t="str">
            <v>Responsible Investment Key Issue</v>
          </cell>
          <cell r="D197" t="str">
            <v>X</v>
          </cell>
          <cell r="E197" t="str">
            <v>https://www.msci.com/documents/1296102/34424357/MSCI+ESG+Ratings+Methodology+-+Responsible+Investment+Key+Issue.pdf/631ecdbc-04af-128d-0289-624c57a6a8d5?t=1666182602309</v>
          </cell>
          <cell r="F197" t="str">
            <v>문서</v>
          </cell>
          <cell r="G197" t="str">
            <v>업로드</v>
          </cell>
          <cell r="H197" t="str">
            <v>PDF</v>
          </cell>
          <cell r="I197">
            <v>9</v>
          </cell>
        </row>
        <row r="198">
          <cell r="B198" t="str">
            <v>D0195</v>
          </cell>
          <cell r="C198" t="str">
            <v xml:space="preserve">Supply-Chain Labor Standards Key Issue </v>
          </cell>
          <cell r="D198" t="str">
            <v>X</v>
          </cell>
          <cell r="E198" t="str">
            <v>https://www.msci.com/documents/1296102/34424357/MSCI+ESG+Ratings+Methodology+-+Supply+Chain+Labor+Standards+Key+Issue.pdf/932976d6-a1e6-4cc5-82d9-dcc493acb796?t=1666182602713</v>
          </cell>
          <cell r="F198" t="str">
            <v>문서</v>
          </cell>
          <cell r="G198" t="str">
            <v>업로드</v>
          </cell>
          <cell r="H198" t="str">
            <v>PDF</v>
          </cell>
          <cell r="I198">
            <v>8</v>
          </cell>
        </row>
        <row r="199">
          <cell r="B199" t="str">
            <v>D0196</v>
          </cell>
          <cell r="C199" t="str">
            <v>Accounting Key Issue</v>
          </cell>
          <cell r="D199" t="str">
            <v>X</v>
          </cell>
          <cell r="E199"/>
          <cell r="F199" t="str">
            <v>문서</v>
          </cell>
          <cell r="G199" t="str">
            <v>업로드</v>
          </cell>
          <cell r="H199" t="str">
            <v>PDF</v>
          </cell>
          <cell r="I199"/>
        </row>
        <row r="200">
          <cell r="B200" t="str">
            <v>D0197</v>
          </cell>
          <cell r="C200" t="str">
            <v>Board Key Issue</v>
          </cell>
          <cell r="D200" t="str">
            <v>X</v>
          </cell>
          <cell r="E200"/>
          <cell r="F200" t="str">
            <v>문서</v>
          </cell>
          <cell r="G200" t="str">
            <v>업로드</v>
          </cell>
          <cell r="H200" t="str">
            <v>PDF</v>
          </cell>
          <cell r="I200"/>
        </row>
        <row r="201">
          <cell r="B201" t="str">
            <v>D0198</v>
          </cell>
          <cell r="C201" t="str">
            <v>Business Ethics Key Issue</v>
          </cell>
          <cell r="D201" t="str">
            <v>X</v>
          </cell>
          <cell r="E201"/>
          <cell r="F201" t="str">
            <v>문서</v>
          </cell>
          <cell r="G201" t="str">
            <v>업로드</v>
          </cell>
          <cell r="H201" t="str">
            <v>PDF</v>
          </cell>
          <cell r="I201"/>
        </row>
        <row r="202">
          <cell r="B202" t="str">
            <v>D0199</v>
          </cell>
          <cell r="C202" t="str">
            <v>Ownership &amp; Control Key Issue</v>
          </cell>
          <cell r="D202" t="str">
            <v>X</v>
          </cell>
          <cell r="E202"/>
          <cell r="F202" t="str">
            <v>문서</v>
          </cell>
          <cell r="G202" t="str">
            <v>업로드</v>
          </cell>
          <cell r="H202" t="str">
            <v>PDF</v>
          </cell>
          <cell r="I202"/>
        </row>
        <row r="203">
          <cell r="B203" t="str">
            <v>D0200</v>
          </cell>
          <cell r="C203" t="str">
            <v>Pay Key Issue</v>
          </cell>
          <cell r="D203" t="str">
            <v>X</v>
          </cell>
          <cell r="E203"/>
          <cell r="F203" t="str">
            <v>문서</v>
          </cell>
          <cell r="G203" t="str">
            <v>업로드</v>
          </cell>
          <cell r="H203" t="str">
            <v>PDF</v>
          </cell>
          <cell r="I203"/>
        </row>
        <row r="204">
          <cell r="B204" t="str">
            <v>D0201</v>
          </cell>
          <cell r="C204" t="str">
            <v>Tax Transparency Key Issue</v>
          </cell>
          <cell r="D204" t="str">
            <v>X</v>
          </cell>
          <cell r="E204"/>
          <cell r="F204" t="str">
            <v>문서</v>
          </cell>
          <cell r="G204" t="str">
            <v>업로드</v>
          </cell>
          <cell r="H204" t="str">
            <v>PDF</v>
          </cell>
          <cell r="I204"/>
        </row>
        <row r="205">
          <cell r="B205" t="str">
            <v>D0202</v>
          </cell>
          <cell r="C205" t="str">
            <v>ESG Controversies and Global Norms Methodology</v>
          </cell>
          <cell r="D205" t="str">
            <v>X</v>
          </cell>
          <cell r="E205"/>
          <cell r="F205" t="str">
            <v>문서</v>
          </cell>
          <cell r="G205" t="str">
            <v>업로드</v>
          </cell>
          <cell r="H205" t="str">
            <v>PDF</v>
          </cell>
          <cell r="I205"/>
        </row>
        <row r="206">
          <cell r="B206" t="str">
            <v>D0203</v>
          </cell>
          <cell r="C206" t="str">
            <v>ESG Government Ratings Methodology</v>
          </cell>
          <cell r="D206" t="str">
            <v>X</v>
          </cell>
          <cell r="E206"/>
          <cell r="F206" t="str">
            <v>문서</v>
          </cell>
          <cell r="G206" t="str">
            <v>업로드</v>
          </cell>
          <cell r="H206" t="str">
            <v>PDF</v>
          </cell>
          <cell r="I206"/>
        </row>
        <row r="207">
          <cell r="B207" t="str">
            <v>D0204</v>
          </cell>
          <cell r="C207" t="str">
            <v>ESG Fund Ratings Methodology</v>
          </cell>
          <cell r="D207" t="str">
            <v>X</v>
          </cell>
          <cell r="E207"/>
          <cell r="F207" t="str">
            <v>문서</v>
          </cell>
          <cell r="G207" t="str">
            <v>URL</v>
          </cell>
          <cell r="H207" t="str">
            <v>URL</v>
          </cell>
          <cell r="I207"/>
        </row>
        <row r="208">
          <cell r="B208" t="str">
            <v>D0205</v>
          </cell>
          <cell r="C208" t="str">
            <v>CDP Climate Change 2023 Questionnaire</v>
          </cell>
          <cell r="D208" t="str">
            <v>X</v>
          </cell>
          <cell r="E208" t="str">
            <v>https://guidance.cdp.net/en/guidance?cid=46&amp;ctype=theme&amp;idtype=ThemeID&amp;incchild=1&amp;microsite=0&amp;otype=Questionnaire&amp;tags=TAG-646%2CTAG-605%2CTAG-600%2CTAG-13145%2CTAG-13135</v>
          </cell>
          <cell r="F208" t="str">
            <v>문서</v>
          </cell>
          <cell r="G208" t="str">
            <v>URL</v>
          </cell>
          <cell r="H208" t="str">
            <v>URL</v>
          </cell>
          <cell r="I208">
            <v>285</v>
          </cell>
        </row>
        <row r="209">
          <cell r="B209" t="str">
            <v>D0206</v>
          </cell>
          <cell r="C209" t="str">
            <v>CDP Climate Change 2023 Questionnaire</v>
          </cell>
          <cell r="D209" t="str">
            <v>X</v>
          </cell>
          <cell r="E209" t="str">
            <v>https://guidance.cdp.net/en/guidance?cid=46&amp;ctype=theme&amp;idtype=ThemeID&amp;incchild=1&amp;microsite=0&amp;otype=Questionnaire&amp;tags=TAG-597%2CTAG-605%2CTAG-599</v>
          </cell>
          <cell r="F209" t="str">
            <v>문서</v>
          </cell>
          <cell r="G209" t="str">
            <v>업로드</v>
          </cell>
          <cell r="H209" t="str">
            <v>word</v>
          </cell>
          <cell r="I209">
            <v>283</v>
          </cell>
        </row>
        <row r="210">
          <cell r="B210" t="str">
            <v>D0207</v>
          </cell>
          <cell r="C210" t="str">
            <v>CDP Climate Change 2023 Questionnaire</v>
          </cell>
          <cell r="D210" t="str">
            <v>X</v>
          </cell>
          <cell r="E210" t="str">
            <v>https://guidance.cdp.net/en/guidance?cid=46&amp;ctype=theme&amp;idtype=ThemeID&amp;incchild=1&amp;microsite=0&amp;otype=Questionnaire&amp;tags=TAG-13069%2CTAG-605%2CTAG-599</v>
          </cell>
          <cell r="F210" t="str">
            <v>문서</v>
          </cell>
          <cell r="G210" t="str">
            <v>업로드</v>
          </cell>
          <cell r="H210" t="str">
            <v>word</v>
          </cell>
          <cell r="I210">
            <v>267</v>
          </cell>
        </row>
        <row r="211">
          <cell r="B211" t="str">
            <v>D0208</v>
          </cell>
          <cell r="C211" t="str">
            <v>CDP Climate Change 2023 Questionnaire</v>
          </cell>
          <cell r="D211" t="str">
            <v>X</v>
          </cell>
          <cell r="E211" t="str">
            <v>https://guidance.cdp.net/en/guidance?cid=46&amp;ctype=theme&amp;idtype=ThemeID&amp;incchild=1&amp;microsite=0&amp;otype=Questionnaire&amp;tags=TAG-593%2CTAG-605%2CTAG-599</v>
          </cell>
          <cell r="F211" t="str">
            <v>문서</v>
          </cell>
          <cell r="G211" t="str">
            <v>업로드</v>
          </cell>
          <cell r="H211" t="str">
            <v>word</v>
          </cell>
          <cell r="I211">
            <v>268</v>
          </cell>
        </row>
        <row r="212">
          <cell r="B212" t="str">
            <v>D0209</v>
          </cell>
          <cell r="C212" t="str">
            <v>CDP Climate Change 2023 Questionnaire</v>
          </cell>
          <cell r="D212" t="str">
            <v>X</v>
          </cell>
          <cell r="E212" t="str">
            <v>https://guidance.cdp.net/en/guidance?cid=46&amp;ctype=theme&amp;idtype=ThemeID&amp;incchild=1&amp;microsite=0&amp;otype=Questionnaire&amp;tags=TAG-592%2CTAG-605%2CTAG-599</v>
          </cell>
          <cell r="F212" t="str">
            <v>문서</v>
          </cell>
          <cell r="G212" t="str">
            <v>업로드</v>
          </cell>
          <cell r="H212" t="str">
            <v>word</v>
          </cell>
          <cell r="I212">
            <v>274</v>
          </cell>
        </row>
        <row r="213">
          <cell r="B213" t="str">
            <v>D0210</v>
          </cell>
          <cell r="C213" t="str">
            <v>CDP Climate Change 2023 Questionnaire</v>
          </cell>
          <cell r="D213" t="str">
            <v>X</v>
          </cell>
          <cell r="E213" t="str">
            <v>https://guidance.cdp.net/en/guidance?cid=46&amp;ctype=theme&amp;idtype=ThemeID&amp;incchild=1&amp;microsite=0&amp;otype=Questionnaire&amp;tags=TAG-586%2CTAG-605%2CTAG-599</v>
          </cell>
          <cell r="F213" t="str">
            <v>문서</v>
          </cell>
          <cell r="G213" t="str">
            <v>업로드</v>
          </cell>
          <cell r="H213" t="str">
            <v>word</v>
          </cell>
          <cell r="I213">
            <v>272</v>
          </cell>
        </row>
        <row r="214">
          <cell r="B214" t="str">
            <v>D0211</v>
          </cell>
          <cell r="C214" t="str">
            <v>CDP Climate Change 2023 Questionnaire</v>
          </cell>
          <cell r="D214" t="str">
            <v>X</v>
          </cell>
          <cell r="E214" t="str">
            <v>https://guidance.cdp.net/en/guidance?cid=46&amp;ctype=theme&amp;idtype=ThemeID&amp;incchild=1&amp;microsite=0&amp;otype=Questionnaire&amp;tags=TAG-13070%2CTAG-605%2CTAG-599</v>
          </cell>
          <cell r="F214" t="str">
            <v>문서</v>
          </cell>
          <cell r="G214" t="str">
            <v>업로드</v>
          </cell>
          <cell r="H214" t="str">
            <v>word</v>
          </cell>
          <cell r="I214">
            <v>270</v>
          </cell>
        </row>
        <row r="215">
          <cell r="B215" t="str">
            <v>D0212</v>
          </cell>
          <cell r="C215" t="str">
            <v>CDP Climate Change 2023 Questionnaire</v>
          </cell>
          <cell r="D215" t="str">
            <v>X</v>
          </cell>
          <cell r="E215" t="str">
            <v>https://guidance.cdp.net/en/guidance?cid=46&amp;ctype=theme&amp;idtype=ThemeID&amp;incchild=1&amp;microsite=0&amp;otype=Questionnaire&amp;tags=TAG-587%2CTAG-605%2CTAG-599</v>
          </cell>
          <cell r="F215" t="str">
            <v>문서</v>
          </cell>
          <cell r="G215" t="str">
            <v>업로드</v>
          </cell>
          <cell r="H215" t="str">
            <v>word</v>
          </cell>
          <cell r="I215">
            <v>261</v>
          </cell>
        </row>
        <row r="216">
          <cell r="B216" t="str">
            <v>D0213</v>
          </cell>
          <cell r="C216" t="str">
            <v>CDP Climate Change 2023 Questionnaire</v>
          </cell>
          <cell r="D216" t="str">
            <v>X</v>
          </cell>
          <cell r="E216" t="str">
            <v>https://guidance.cdp.net/en/guidance?cid=46&amp;ctype=theme&amp;idtype=ThemeID&amp;incchild=1&amp;microsite=0&amp;otype=Questionnaire&amp;tags=TAG-13071%2CTAG-605%2CTAG-599%2CTAG-13145%2CTAG-13140</v>
          </cell>
          <cell r="F216" t="str">
            <v>문서</v>
          </cell>
          <cell r="G216" t="str">
            <v>업로드</v>
          </cell>
          <cell r="H216" t="str">
            <v>word</v>
          </cell>
          <cell r="I216">
            <v>371</v>
          </cell>
        </row>
        <row r="217">
          <cell r="B217" t="str">
            <v>D0214</v>
          </cell>
          <cell r="C217" t="str">
            <v>CDP Climate Change 2023 Questionnaire</v>
          </cell>
          <cell r="D217" t="str">
            <v>X</v>
          </cell>
          <cell r="E217" t="str">
            <v>https://guidance.cdp.net/en/guidance?cid=46&amp;ctype=theme&amp;idtype=ThemeID&amp;incchild=1&amp;microsite=0&amp;otype=Questionnaire&amp;tags=TAG-596%2CTAG-605%2CTAG-599</v>
          </cell>
          <cell r="F217" t="str">
            <v>문서</v>
          </cell>
          <cell r="G217" t="str">
            <v>업로드</v>
          </cell>
          <cell r="H217" t="str">
            <v>word</v>
          </cell>
          <cell r="I217">
            <v>283</v>
          </cell>
        </row>
        <row r="218">
          <cell r="B218" t="str">
            <v>D0215</v>
          </cell>
          <cell r="C218" t="str">
            <v>CDP Climate Change 2023 Questionnaire</v>
          </cell>
          <cell r="D218" t="str">
            <v>X</v>
          </cell>
          <cell r="E218" t="str">
            <v>https://guidance.cdp.net/en/guidance?cid=46&amp;ctype=theme&amp;idtype=ThemeID&amp;incchild=1&amp;microsite=0&amp;otype=Questionnaire&amp;tags=TAG-595%2CTAG-605%2CTAG-599</v>
          </cell>
          <cell r="F218" t="str">
            <v>문서</v>
          </cell>
          <cell r="G218" t="str">
            <v>업로드</v>
          </cell>
          <cell r="H218" t="str">
            <v>word</v>
          </cell>
          <cell r="I218">
            <v>268</v>
          </cell>
        </row>
        <row r="219">
          <cell r="B219" t="str">
            <v>D0216</v>
          </cell>
          <cell r="C219" t="str">
            <v>CDP Climate Change 2023 Questionnaire</v>
          </cell>
          <cell r="D219" t="str">
            <v>X</v>
          </cell>
          <cell r="E219" t="str">
            <v>https://guidance.cdp.net/en/guidance?cid=46&amp;ctype=theme&amp;idtype=ThemeID&amp;incchild=1&amp;microsite=0&amp;otype=Questionnaire&amp;tags=TAG-585%2CTAG-605%2CTAG-599</v>
          </cell>
          <cell r="F219" t="str">
            <v>문서</v>
          </cell>
          <cell r="G219" t="str">
            <v>업로드</v>
          </cell>
          <cell r="H219" t="str">
            <v>word</v>
          </cell>
          <cell r="I219">
            <v>283</v>
          </cell>
        </row>
        <row r="220">
          <cell r="B220" t="str">
            <v>D0217</v>
          </cell>
          <cell r="C220" t="str">
            <v>CDP Climate Change 2023 Questionnaire</v>
          </cell>
          <cell r="D220" t="str">
            <v>X</v>
          </cell>
          <cell r="E220" t="str">
            <v>https://guidance.cdp.net/en/guidance?cid=46&amp;ctype=theme&amp;idtype=ThemeID&amp;incchild=1&amp;microsite=0&amp;otype=Questionnaire&amp;tags=TAG-598%2CTAG-605%2CTAG-599</v>
          </cell>
          <cell r="F220" t="str">
            <v>문서</v>
          </cell>
          <cell r="G220" t="str">
            <v>업로드</v>
          </cell>
          <cell r="H220" t="str">
            <v>word</v>
          </cell>
          <cell r="I220">
            <v>283</v>
          </cell>
        </row>
        <row r="221">
          <cell r="B221" t="str">
            <v>D0218</v>
          </cell>
          <cell r="C221" t="str">
            <v>CDP Climate Change 2023 Questionnaire</v>
          </cell>
          <cell r="D221" t="str">
            <v>X</v>
          </cell>
          <cell r="E221" t="str">
            <v>https://guidance.cdp.net/en/guidance?cid=46&amp;ctype=theme&amp;idtype=ThemeID&amp;incchild=1&amp;microsite=0&amp;otype=Questionnaire&amp;tags=TAG-13072%2CTAG-605%2CTAG-599</v>
          </cell>
          <cell r="F221" t="str">
            <v>문서</v>
          </cell>
          <cell r="G221" t="str">
            <v>업로드</v>
          </cell>
          <cell r="H221" t="str">
            <v>word</v>
          </cell>
          <cell r="I221">
            <v>273</v>
          </cell>
        </row>
        <row r="222">
          <cell r="B222" t="str">
            <v>D0219</v>
          </cell>
          <cell r="C222" t="str">
            <v>CDP Climate Change 2023 Questionnaire</v>
          </cell>
          <cell r="D222" t="str">
            <v>X</v>
          </cell>
          <cell r="E222" t="str">
            <v>https://guidance.cdp.net/en/guidance?cid=46&amp;ctype=theme&amp;idtype=ThemeID&amp;incchild=1&amp;microsite=0&amp;otype=Questionnaire&amp;tags=TAG-594%2CTAG-605%2CTAG-599</v>
          </cell>
          <cell r="F222" t="str">
            <v>문서</v>
          </cell>
          <cell r="G222" t="str">
            <v>업로드</v>
          </cell>
          <cell r="H222" t="str">
            <v>word</v>
          </cell>
          <cell r="I222">
            <v>274</v>
          </cell>
        </row>
        <row r="223">
          <cell r="B223" t="str">
            <v>D0220</v>
          </cell>
          <cell r="C223" t="str">
            <v>CDP Climate Change 2023 Questionnaire</v>
          </cell>
          <cell r="D223" t="str">
            <v>X</v>
          </cell>
          <cell r="E223" t="str">
            <v>https://guidance.cdp.net/en/guidance?cid=46&amp;ctype=theme&amp;idtype=ThemeID&amp;incchild=1&amp;microsite=0&amp;otype=Questionnaire&amp;tags=TAG-645%2CTAG-605%2CTAG-599</v>
          </cell>
          <cell r="F223" t="str">
            <v>문서</v>
          </cell>
          <cell r="G223" t="str">
            <v>업로드</v>
          </cell>
          <cell r="H223" t="str">
            <v>word</v>
          </cell>
          <cell r="I223">
            <v>273</v>
          </cell>
        </row>
        <row r="224">
          <cell r="B224" t="str">
            <v>D0221</v>
          </cell>
          <cell r="C224" t="str">
            <v>CDP Climate Change 2023 Questionnaire</v>
          </cell>
          <cell r="D224" t="str">
            <v>X</v>
          </cell>
          <cell r="E224" t="str">
            <v>https://guidance.cdp.net/en/guidance?cid=46&amp;ctype=theme&amp;idtype=ThemeID&amp;incchild=1&amp;microsite=0&amp;otype=Questionnaire&amp;tags=TAG-590%2CTAG-605%2CTAG-599</v>
          </cell>
          <cell r="F224" t="str">
            <v>문서</v>
          </cell>
          <cell r="G224" t="str">
            <v>업로드</v>
          </cell>
          <cell r="H224" t="str">
            <v>word</v>
          </cell>
          <cell r="I224">
            <v>261</v>
          </cell>
        </row>
        <row r="225">
          <cell r="B225" t="str">
            <v>D0222</v>
          </cell>
          <cell r="C225" t="str">
            <v>CDP Climate Change 2023 Questionnaire</v>
          </cell>
          <cell r="D225" t="str">
            <v>X</v>
          </cell>
          <cell r="E225" t="str">
            <v>https://guidance.cdp.net/en/guidance?cid=46&amp;ctype=theme&amp;idtype=ThemeID&amp;incchild=1&amp;microsite=0&amp;otype=Questionnaire&amp;tags=TAG-588%2CTAG-605%2CTAG-599</v>
          </cell>
          <cell r="F225" t="str">
            <v>문서</v>
          </cell>
          <cell r="G225" t="str">
            <v>업로드</v>
          </cell>
          <cell r="H225" t="str">
            <v>word</v>
          </cell>
          <cell r="I225">
            <v>275</v>
          </cell>
        </row>
        <row r="226">
          <cell r="B226" t="str">
            <v>D0223</v>
          </cell>
          <cell r="C226" t="str">
            <v>CDP Climate Change 2023 Reporting Guidance</v>
          </cell>
          <cell r="D226" t="str">
            <v>X</v>
          </cell>
          <cell r="E226" t="str">
            <v>https://guidance.cdp.net/en/guidance?cid=46&amp;ctype=theme&amp;idtype=ThemeID&amp;incchild=1&amp;microsite=0&amp;otype=Guidance&amp;tags=TAG-646%2CTAG-605%2CTAG-600%2CTAG-13135</v>
          </cell>
          <cell r="F226" t="str">
            <v>문서</v>
          </cell>
          <cell r="G226" t="str">
            <v>업로드</v>
          </cell>
          <cell r="H226" t="str">
            <v>PDF</v>
          </cell>
          <cell r="I226">
            <v>284</v>
          </cell>
        </row>
        <row r="227">
          <cell r="B227" t="str">
            <v>D0224</v>
          </cell>
          <cell r="C227" t="str">
            <v>CDP Climate Change 2023 Reporting Guidance</v>
          </cell>
          <cell r="D227" t="str">
            <v>X</v>
          </cell>
          <cell r="E227" t="str">
            <v>https://guidance.cdp.net/en/guidance?cid=46&amp;ctype=theme&amp;idtype=ThemeID&amp;incchild=1&amp;microsite=0&amp;otype=Guidance&amp;tags=TAG-597%2CTAG-605%2CTAG-599</v>
          </cell>
          <cell r="F227" t="str">
            <v>문서</v>
          </cell>
          <cell r="G227" t="str">
            <v>업로드</v>
          </cell>
          <cell r="H227" t="str">
            <v>PDF</v>
          </cell>
          <cell r="I227">
            <v>282</v>
          </cell>
        </row>
        <row r="228">
          <cell r="B228" t="str">
            <v>D0225</v>
          </cell>
          <cell r="C228" t="str">
            <v>CDP Climate Change 2023 Reporting Guidance</v>
          </cell>
          <cell r="D228" t="str">
            <v>X</v>
          </cell>
          <cell r="E228" t="str">
            <v>https://guidance.cdp.net/en/guidance?cid=46&amp;ctype=theme&amp;idtype=ThemeID&amp;incchild=1&amp;microsite=0&amp;otype=Guidance&amp;tags=TAG-13069%2CTAG-605%2CTAG-599</v>
          </cell>
          <cell r="F228" t="str">
            <v>문서</v>
          </cell>
          <cell r="G228" t="str">
            <v>업로드</v>
          </cell>
          <cell r="H228" t="str">
            <v>PDF</v>
          </cell>
          <cell r="I228">
            <v>264</v>
          </cell>
        </row>
        <row r="229">
          <cell r="B229" t="str">
            <v>D0226</v>
          </cell>
          <cell r="C229" t="str">
            <v>CDP Climate Change 2023 Reporting Guidance</v>
          </cell>
          <cell r="D229" t="str">
            <v>X</v>
          </cell>
          <cell r="E229" t="str">
            <v>https://guidance.cdp.net/en/guidance?cid=46&amp;ctype=theme&amp;idtype=ThemeID&amp;incchild=1&amp;microsite=0&amp;otype=Guidance&amp;tags=TAG-593%2CTAG-605%2CTAG-599</v>
          </cell>
          <cell r="F229" t="str">
            <v>문서</v>
          </cell>
          <cell r="G229" t="str">
            <v>업로드</v>
          </cell>
          <cell r="H229" t="str">
            <v>PDF</v>
          </cell>
          <cell r="I229">
            <v>269</v>
          </cell>
        </row>
        <row r="230">
          <cell r="B230" t="str">
            <v>D0227</v>
          </cell>
          <cell r="C230" t="str">
            <v>CDP Climate Change 2023 Reporting Guidance</v>
          </cell>
          <cell r="D230" t="str">
            <v>X</v>
          </cell>
          <cell r="E230" t="str">
            <v>https://guidance.cdp.net/en/guidance?cid=46&amp;ctype=theme&amp;idtype=ThemeID&amp;incchild=1&amp;microsite=0&amp;otype=Guidance&amp;tags=TAG-592%2CTAG-605%2CTAG-599</v>
          </cell>
          <cell r="F230" t="str">
            <v>문서</v>
          </cell>
          <cell r="G230" t="str">
            <v>업로드</v>
          </cell>
          <cell r="H230" t="str">
            <v>PDF</v>
          </cell>
          <cell r="I230">
            <v>273</v>
          </cell>
        </row>
        <row r="231">
          <cell r="B231" t="str">
            <v>D0228</v>
          </cell>
          <cell r="C231" t="str">
            <v>CDP Climate Change 2023 Reporting Guidance</v>
          </cell>
          <cell r="D231" t="str">
            <v>X</v>
          </cell>
          <cell r="E231" t="str">
            <v>https://guidance.cdp.net/en/guidance?cid=46&amp;ctype=theme&amp;idtype=ThemeID&amp;incchild=1&amp;microsite=0&amp;otype=Guidance&amp;tags=TAG-586%2CTAG-605%2CTAG-599</v>
          </cell>
          <cell r="F231" t="str">
            <v>문서</v>
          </cell>
          <cell r="G231" t="str">
            <v>업로드</v>
          </cell>
          <cell r="H231" t="str">
            <v>PDF</v>
          </cell>
          <cell r="I231">
            <v>271</v>
          </cell>
        </row>
        <row r="232">
          <cell r="B232" t="str">
            <v>D0229</v>
          </cell>
          <cell r="C232" t="str">
            <v>CDP Climate Change 2023 Reporting Guidance</v>
          </cell>
          <cell r="D232" t="str">
            <v>X</v>
          </cell>
          <cell r="E232" t="str">
            <v>https://guidance.cdp.net/en/guidance?cid=46&amp;ctype=theme&amp;idtype=ThemeID&amp;incchild=1&amp;microsite=0&amp;otype=Guidance&amp;tags=TAG-13070%2CTAG-605%2CTAG-599</v>
          </cell>
          <cell r="F232" t="str">
            <v>문서</v>
          </cell>
          <cell r="G232" t="str">
            <v>업로드</v>
          </cell>
          <cell r="H232" t="str">
            <v>PDF</v>
          </cell>
          <cell r="I232">
            <v>268</v>
          </cell>
        </row>
        <row r="233">
          <cell r="B233" t="str">
            <v>D0230</v>
          </cell>
          <cell r="C233" t="str">
            <v>CDP Climate Change 2023 Reporting Guidance</v>
          </cell>
          <cell r="D233" t="str">
            <v>X</v>
          </cell>
          <cell r="E233" t="str">
            <v>https://guidance.cdp.net/en/guidance?cid=46&amp;ctype=theme&amp;idtype=ThemeID&amp;incchild=1&amp;microsite=0&amp;otype=Guidance&amp;tags=TAG-587%2CTAG-605%2CTAG-599</v>
          </cell>
          <cell r="F233" t="str">
            <v>문서</v>
          </cell>
          <cell r="G233" t="str">
            <v>업로드</v>
          </cell>
          <cell r="H233" t="str">
            <v>PDF</v>
          </cell>
          <cell r="I233">
            <v>263</v>
          </cell>
        </row>
        <row r="234">
          <cell r="B234" t="str">
            <v>D0231</v>
          </cell>
          <cell r="C234" t="str">
            <v>CDP Climate Change 2023 Reporting Guidance</v>
          </cell>
          <cell r="D234" t="str">
            <v>X</v>
          </cell>
          <cell r="E234" t="str">
            <v>https://guidance.cdp.net/en/guidance?cid=46&amp;ctype=theme&amp;idtype=ThemeID&amp;incchild=1&amp;microsite=0&amp;otype=Guidance&amp;tags=TAG-13071%2CTAG-605%2CTAG-599</v>
          </cell>
          <cell r="F234" t="str">
            <v>문서</v>
          </cell>
          <cell r="G234" t="str">
            <v>업로드</v>
          </cell>
          <cell r="H234" t="str">
            <v>PDF</v>
          </cell>
          <cell r="I234">
            <v>333</v>
          </cell>
        </row>
        <row r="235">
          <cell r="B235" t="str">
            <v>D0232</v>
          </cell>
          <cell r="C235" t="str">
            <v>CDP Climate Change 2023 Reporting Guidance</v>
          </cell>
          <cell r="D235" t="str">
            <v>X</v>
          </cell>
          <cell r="E235" t="str">
            <v>https://guidance.cdp.net/en/guidance?cid=46&amp;ctype=theme&amp;idtype=ThemeID&amp;incchild=1&amp;microsite=0&amp;otype=Guidance&amp;tags=TAG-596%2CTAG-605%2CTAG-599</v>
          </cell>
          <cell r="F235" t="str">
            <v>문서</v>
          </cell>
          <cell r="G235" t="str">
            <v>업로드</v>
          </cell>
          <cell r="H235" t="str">
            <v>PDF</v>
          </cell>
          <cell r="I235">
            <v>280</v>
          </cell>
        </row>
        <row r="236">
          <cell r="B236" t="str">
            <v>D0233</v>
          </cell>
          <cell r="C236" t="str">
            <v>CDP Climate Change 2023 Reporting Guidance</v>
          </cell>
          <cell r="D236" t="str">
            <v>X</v>
          </cell>
          <cell r="E236" t="str">
            <v>https://guidance.cdp.net/en/guidance?cid=46&amp;ctype=theme&amp;idtype=ThemeID&amp;incchild=1&amp;microsite=0&amp;otype=Guidance&amp;tags=TAG-595%2CTAG-605%2CTAG-599</v>
          </cell>
          <cell r="F236" t="str">
            <v>문서</v>
          </cell>
          <cell r="G236" t="str">
            <v>업로드</v>
          </cell>
          <cell r="H236" t="str">
            <v>PDF</v>
          </cell>
          <cell r="I236">
            <v>268</v>
          </cell>
        </row>
        <row r="237">
          <cell r="B237" t="str">
            <v>D0234</v>
          </cell>
          <cell r="C237" t="str">
            <v>CDP Climate Change 2023 Reporting Guidance</v>
          </cell>
          <cell r="D237" t="str">
            <v>X</v>
          </cell>
          <cell r="E237" t="str">
            <v>https://guidance.cdp.net/en/guidance?cid=46&amp;ctype=theme&amp;idtype=ThemeID&amp;incchild=1&amp;microsite=0&amp;otype=Guidance&amp;tags=TAG-585%2CTAG-605%2CTAG-599</v>
          </cell>
          <cell r="F237" t="str">
            <v>문서</v>
          </cell>
          <cell r="G237" t="str">
            <v>업로드</v>
          </cell>
          <cell r="H237" t="str">
            <v>PDF</v>
          </cell>
          <cell r="I237">
            <v>281</v>
          </cell>
        </row>
        <row r="238">
          <cell r="B238" t="str">
            <v>D0235</v>
          </cell>
          <cell r="C238" t="str">
            <v>CDP Climate Change 2023 Reporting Guidance</v>
          </cell>
          <cell r="D238" t="str">
            <v>X</v>
          </cell>
          <cell r="E238" t="str">
            <v>https://guidance.cdp.net/en/guidance?cid=46&amp;ctype=theme&amp;idtype=ThemeID&amp;incchild=1&amp;microsite=0&amp;otype=Guidance&amp;tags=TAG-598%2CTAG-605%2CTAG-599</v>
          </cell>
          <cell r="F238" t="str">
            <v>문서</v>
          </cell>
          <cell r="G238" t="str">
            <v>업로드</v>
          </cell>
          <cell r="H238" t="str">
            <v>PDF</v>
          </cell>
          <cell r="I238">
            <v>280</v>
          </cell>
        </row>
        <row r="239">
          <cell r="B239" t="str">
            <v>D0236</v>
          </cell>
          <cell r="C239" t="str">
            <v>CDP Climate Change 2023 Reporting Guidance</v>
          </cell>
          <cell r="D239" t="str">
            <v>X</v>
          </cell>
          <cell r="E239" t="str">
            <v>https://guidance.cdp.net/en/guidance?cid=46&amp;ctype=theme&amp;idtype=ThemeID&amp;incchild=1&amp;microsite=0&amp;otype=Guidance&amp;tags=TAG-13072%2CTAG-605%2CTAG-599</v>
          </cell>
          <cell r="F239" t="str">
            <v>문서</v>
          </cell>
          <cell r="G239" t="str">
            <v>업로드</v>
          </cell>
          <cell r="H239" t="str">
            <v>PDF</v>
          </cell>
          <cell r="I239">
            <v>271</v>
          </cell>
        </row>
        <row r="240">
          <cell r="B240" t="str">
            <v>D0237</v>
          </cell>
          <cell r="C240" t="str">
            <v>CDP Climate Change 2023 Reporting Guidance</v>
          </cell>
          <cell r="D240" t="str">
            <v>X</v>
          </cell>
          <cell r="E240" t="str">
            <v>https://guidance.cdp.net/en/guidance?cid=46&amp;ctype=theme&amp;idtype=ThemeID&amp;incchild=1&amp;microsite=0&amp;otype=Guidance&amp;tags=TAG-594%2CTAG-605%2CTAG-599</v>
          </cell>
          <cell r="F240" t="str">
            <v>문서</v>
          </cell>
          <cell r="G240" t="str">
            <v>업로드</v>
          </cell>
          <cell r="H240" t="str">
            <v>PDF</v>
          </cell>
          <cell r="I240">
            <v>274</v>
          </cell>
        </row>
        <row r="241">
          <cell r="B241" t="str">
            <v>D0238</v>
          </cell>
          <cell r="C241" t="str">
            <v>CDP Climate Change 2023 Reporting Guidance</v>
          </cell>
          <cell r="D241" t="str">
            <v>X</v>
          </cell>
          <cell r="E241" t="str">
            <v>https://guidance.cdp.net/en/guidance?cid=46&amp;ctype=theme&amp;idtype=ThemeID&amp;incchild=1&amp;microsite=0&amp;otype=Guidance&amp;tags=TAG-645%2CTAG-605%2CTAG-599</v>
          </cell>
          <cell r="F241" t="str">
            <v>문서</v>
          </cell>
          <cell r="G241" t="str">
            <v>업로드</v>
          </cell>
          <cell r="H241" t="str">
            <v>PDF</v>
          </cell>
          <cell r="I241">
            <v>273</v>
          </cell>
        </row>
        <row r="242">
          <cell r="B242" t="str">
            <v>D0239</v>
          </cell>
          <cell r="C242" t="str">
            <v>CDP Climate Change 2023 Reporting Guidance</v>
          </cell>
          <cell r="D242" t="str">
            <v>X</v>
          </cell>
          <cell r="E242" t="str">
            <v>https://guidance.cdp.net/en/guidance?cid=46&amp;ctype=theme&amp;idtype=ThemeID&amp;incchild=1&amp;microsite=0&amp;otype=Guidance&amp;tags=TAG-590%2CTAG-605%2CTAG-599</v>
          </cell>
          <cell r="F242" t="str">
            <v>문서</v>
          </cell>
          <cell r="G242" t="str">
            <v>업로드</v>
          </cell>
          <cell r="H242" t="str">
            <v>PDF</v>
          </cell>
          <cell r="I242">
            <v>260</v>
          </cell>
        </row>
        <row r="243">
          <cell r="B243" t="str">
            <v>D0240</v>
          </cell>
          <cell r="C243" t="str">
            <v>CDP Climate Change 2023 Reporting Guidance</v>
          </cell>
          <cell r="D243" t="str">
            <v>X</v>
          </cell>
          <cell r="E243" t="str">
            <v>https://guidance.cdp.net/en/guidance?cid=46&amp;ctype=theme&amp;idtype=ThemeID&amp;incchild=1&amp;microsite=0&amp;otype=Guidance&amp;tags=TAG-588%2CTAG-605%2CTAG-599</v>
          </cell>
          <cell r="F243" t="str">
            <v>문서</v>
          </cell>
          <cell r="G243" t="str">
            <v>업로드</v>
          </cell>
          <cell r="H243" t="str">
            <v>PDF</v>
          </cell>
          <cell r="I243">
            <v>273</v>
          </cell>
        </row>
        <row r="244">
          <cell r="B244" t="str">
            <v>D0241</v>
          </cell>
          <cell r="C244" t="str">
            <v>CDP Climate Change 2023 Scoring Methodology</v>
          </cell>
          <cell r="D244" t="str">
            <v>X</v>
          </cell>
          <cell r="E244"/>
          <cell r="F244" t="str">
            <v>문서</v>
          </cell>
          <cell r="G244" t="str">
            <v>업로드</v>
          </cell>
          <cell r="H244" t="str">
            <v>PDF</v>
          </cell>
          <cell r="I244"/>
        </row>
        <row r="245">
          <cell r="B245" t="str">
            <v>D0242</v>
          </cell>
          <cell r="C245" t="str">
            <v>CDP Climate Change 2023 Scoring Methodology</v>
          </cell>
          <cell r="D245" t="str">
            <v>X</v>
          </cell>
          <cell r="E245"/>
          <cell r="F245" t="str">
            <v>문서</v>
          </cell>
          <cell r="G245" t="str">
            <v>업로드</v>
          </cell>
          <cell r="H245" t="str">
            <v>PDF</v>
          </cell>
          <cell r="I245"/>
        </row>
        <row r="246">
          <cell r="B246" t="str">
            <v>D0243</v>
          </cell>
          <cell r="C246" t="str">
            <v>CDP Climate Change 2023 Scoring Methodology</v>
          </cell>
          <cell r="D246" t="str">
            <v>X</v>
          </cell>
          <cell r="E246"/>
          <cell r="F246" t="str">
            <v>문서</v>
          </cell>
          <cell r="G246" t="str">
            <v>업로드</v>
          </cell>
          <cell r="H246" t="str">
            <v>PDF</v>
          </cell>
          <cell r="I246"/>
        </row>
        <row r="247">
          <cell r="B247" t="str">
            <v>D0244</v>
          </cell>
          <cell r="C247" t="str">
            <v>CDP Climate Change 2023 Scoring Methodology</v>
          </cell>
          <cell r="D247" t="str">
            <v>X</v>
          </cell>
          <cell r="E247"/>
          <cell r="F247" t="str">
            <v>문서</v>
          </cell>
          <cell r="G247" t="str">
            <v>업로드</v>
          </cell>
          <cell r="H247" t="str">
            <v>PDF</v>
          </cell>
          <cell r="I247"/>
        </row>
        <row r="248">
          <cell r="B248" t="str">
            <v>D0245</v>
          </cell>
          <cell r="C248" t="str">
            <v>CDP Climate Change 2023 Scoring Methodology</v>
          </cell>
          <cell r="D248" t="str">
            <v>X</v>
          </cell>
          <cell r="E248"/>
          <cell r="F248" t="str">
            <v>문서</v>
          </cell>
          <cell r="G248" t="str">
            <v>업로드</v>
          </cell>
          <cell r="H248" t="str">
            <v>PDF</v>
          </cell>
          <cell r="I248"/>
        </row>
        <row r="249">
          <cell r="B249" t="str">
            <v>D0246</v>
          </cell>
          <cell r="C249" t="str">
            <v>CDP Climate Change 2023 Scoring Methodology</v>
          </cell>
          <cell r="D249" t="str">
            <v>X</v>
          </cell>
          <cell r="E249"/>
          <cell r="F249" t="str">
            <v>문서</v>
          </cell>
          <cell r="G249" t="str">
            <v>업로드</v>
          </cell>
          <cell r="H249" t="str">
            <v>PDF</v>
          </cell>
          <cell r="I249"/>
        </row>
        <row r="250">
          <cell r="B250" t="str">
            <v>D0247</v>
          </cell>
          <cell r="C250" t="str">
            <v>CDP Climate Change 2023 Scoring Methodology</v>
          </cell>
          <cell r="D250" t="str">
            <v>X</v>
          </cell>
          <cell r="E250"/>
          <cell r="F250" t="str">
            <v>문서</v>
          </cell>
          <cell r="G250" t="str">
            <v>업로드</v>
          </cell>
          <cell r="H250" t="str">
            <v>PDF</v>
          </cell>
          <cell r="I250"/>
        </row>
        <row r="251">
          <cell r="B251" t="str">
            <v>D0248</v>
          </cell>
          <cell r="C251" t="str">
            <v>CDP Climate Change 2023 Scoring Methodology</v>
          </cell>
          <cell r="D251" t="str">
            <v>X</v>
          </cell>
          <cell r="E251"/>
          <cell r="F251" t="str">
            <v>문서</v>
          </cell>
          <cell r="G251" t="str">
            <v>업로드</v>
          </cell>
          <cell r="H251" t="str">
            <v>PDF</v>
          </cell>
          <cell r="I251"/>
        </row>
        <row r="252">
          <cell r="B252" t="str">
            <v>D0249</v>
          </cell>
          <cell r="C252" t="str">
            <v>CDP Climate Change 2023 Scoring Methodology</v>
          </cell>
          <cell r="D252" t="str">
            <v>X</v>
          </cell>
          <cell r="E252"/>
          <cell r="F252" t="str">
            <v>문서</v>
          </cell>
          <cell r="G252" t="str">
            <v>업로드</v>
          </cell>
          <cell r="H252" t="str">
            <v>PDF</v>
          </cell>
          <cell r="I252"/>
        </row>
        <row r="253">
          <cell r="B253" t="str">
            <v>D0250</v>
          </cell>
          <cell r="C253" t="str">
            <v>CDP Climate Change 2023 Scoring Methodology</v>
          </cell>
          <cell r="D253" t="str">
            <v>X</v>
          </cell>
          <cell r="E253"/>
          <cell r="F253" t="str">
            <v>문서</v>
          </cell>
          <cell r="G253" t="str">
            <v>업로드</v>
          </cell>
          <cell r="H253" t="str">
            <v>PDF</v>
          </cell>
          <cell r="I253"/>
        </row>
        <row r="254">
          <cell r="B254" t="str">
            <v>D0251</v>
          </cell>
          <cell r="C254" t="str">
            <v>CDP Climate Change 2023 Scoring Methodology</v>
          </cell>
          <cell r="D254" t="str">
            <v>X</v>
          </cell>
          <cell r="E254"/>
          <cell r="F254" t="str">
            <v>문서</v>
          </cell>
          <cell r="G254" t="str">
            <v>업로드</v>
          </cell>
          <cell r="H254" t="str">
            <v>PDF</v>
          </cell>
          <cell r="I254"/>
        </row>
        <row r="255">
          <cell r="B255" t="str">
            <v>D0252</v>
          </cell>
          <cell r="C255" t="str">
            <v>CDP Climate Change 2023 Scoring Methodology</v>
          </cell>
          <cell r="D255" t="str">
            <v>X</v>
          </cell>
          <cell r="E255"/>
          <cell r="F255" t="str">
            <v>문서</v>
          </cell>
          <cell r="G255" t="str">
            <v>업로드</v>
          </cell>
          <cell r="H255" t="str">
            <v>PDF</v>
          </cell>
          <cell r="I255"/>
        </row>
        <row r="256">
          <cell r="B256" t="str">
            <v>D0253</v>
          </cell>
          <cell r="C256" t="str">
            <v>CDP Climate Change 2023 Scoring Methodology</v>
          </cell>
          <cell r="D256" t="str">
            <v>X</v>
          </cell>
          <cell r="E256"/>
          <cell r="F256" t="str">
            <v>문서</v>
          </cell>
          <cell r="G256" t="str">
            <v>업로드</v>
          </cell>
          <cell r="H256" t="str">
            <v>PDF</v>
          </cell>
          <cell r="I256"/>
        </row>
        <row r="257">
          <cell r="B257" t="str">
            <v>D0254</v>
          </cell>
          <cell r="C257" t="str">
            <v>CDP Climate Change 2023 Scoring Methodology</v>
          </cell>
          <cell r="D257" t="str">
            <v>X</v>
          </cell>
          <cell r="E257"/>
          <cell r="F257" t="str">
            <v>문서</v>
          </cell>
          <cell r="G257" t="str">
            <v>업로드</v>
          </cell>
          <cell r="H257" t="str">
            <v>PDF</v>
          </cell>
          <cell r="I257"/>
        </row>
        <row r="258">
          <cell r="B258" t="str">
            <v>D0255</v>
          </cell>
          <cell r="C258" t="str">
            <v>CDP Climate Change 2023 Scoring Methodology</v>
          </cell>
          <cell r="D258" t="str">
            <v>X</v>
          </cell>
          <cell r="E258"/>
          <cell r="F258" t="str">
            <v>문서</v>
          </cell>
          <cell r="G258" t="str">
            <v>업로드</v>
          </cell>
          <cell r="H258" t="str">
            <v>PDF</v>
          </cell>
          <cell r="I258"/>
        </row>
        <row r="259">
          <cell r="B259" t="str">
            <v>D0256</v>
          </cell>
          <cell r="C259" t="str">
            <v>CDP Climate Change 2023 Scoring Methodology</v>
          </cell>
          <cell r="D259" t="str">
            <v>X</v>
          </cell>
          <cell r="E259"/>
          <cell r="F259" t="str">
            <v>문서</v>
          </cell>
          <cell r="G259" t="str">
            <v>업로드</v>
          </cell>
          <cell r="H259" t="str">
            <v>PDF</v>
          </cell>
          <cell r="I259"/>
        </row>
        <row r="260">
          <cell r="B260" t="str">
            <v>D0257</v>
          </cell>
          <cell r="C260" t="str">
            <v>CDP Climate Change 2023 Scoring Methodology</v>
          </cell>
          <cell r="D260" t="str">
            <v>X</v>
          </cell>
          <cell r="E260"/>
          <cell r="F260" t="str">
            <v>문서</v>
          </cell>
          <cell r="G260" t="str">
            <v>업로드</v>
          </cell>
          <cell r="H260" t="str">
            <v>PDF</v>
          </cell>
          <cell r="I260"/>
        </row>
        <row r="261">
          <cell r="B261" t="str">
            <v>D0258</v>
          </cell>
          <cell r="C261" t="str">
            <v>CDP Climate Change 2023 Scoring Methodology</v>
          </cell>
          <cell r="D261" t="str">
            <v>X</v>
          </cell>
          <cell r="E261"/>
          <cell r="F261" t="str">
            <v>문서</v>
          </cell>
          <cell r="G261" t="str">
            <v>업로드</v>
          </cell>
          <cell r="H261" t="str">
            <v>PDF</v>
          </cell>
          <cell r="I261"/>
        </row>
        <row r="262">
          <cell r="B262" t="str">
            <v>D0259</v>
          </cell>
          <cell r="C262" t="str">
            <v>CDP Water Security 2023 Questionnaire</v>
          </cell>
          <cell r="D262" t="str">
            <v>X</v>
          </cell>
          <cell r="E262" t="str">
            <v>https://guidance.cdp.net/en/guidance?cid=48&amp;ctype=theme&amp;idtype=ThemeID&amp;incchild=1&amp;microsite=0&amp;otype=Questionnaire&amp;tags=TAG-646%2CTAG-607%2CTAG-599</v>
          </cell>
          <cell r="F262" t="str">
            <v>문서</v>
          </cell>
          <cell r="G262" t="str">
            <v>업로드</v>
          </cell>
          <cell r="H262" t="str">
            <v>word</v>
          </cell>
          <cell r="I262">
            <v>146</v>
          </cell>
        </row>
        <row r="263">
          <cell r="B263" t="str">
            <v>D0260</v>
          </cell>
          <cell r="C263" t="str">
            <v>CDP Water Security 2023 Questionnaire</v>
          </cell>
          <cell r="D263" t="str">
            <v>X</v>
          </cell>
          <cell r="E263" t="str">
            <v>https://guidance.cdp.net/en/guidance?cid=48&amp;ctype=theme&amp;idtype=ThemeID&amp;incchild=1&amp;microsite=0&amp;otype=Questionnaire&amp;tags=TAG-597%2CTAG-607%2CTAG-599</v>
          </cell>
          <cell r="F263" t="str">
            <v>문서</v>
          </cell>
          <cell r="G263" t="str">
            <v>업로드</v>
          </cell>
          <cell r="H263" t="str">
            <v>word</v>
          </cell>
          <cell r="I263">
            <v>155</v>
          </cell>
        </row>
        <row r="264">
          <cell r="B264" t="str">
            <v>D0261</v>
          </cell>
          <cell r="C264" t="str">
            <v>CDP Water Security 2023 Questionnaire</v>
          </cell>
          <cell r="D264" t="str">
            <v>X</v>
          </cell>
          <cell r="E264" t="str">
            <v>https://guidance.cdp.net/en/guidance?cid=48&amp;ctype=theme&amp;idtype=ThemeID&amp;incchild=1&amp;microsite=0&amp;otype=Questionnaire&amp;tags=TAG-13069%2CTAG-607%2CTAG-599</v>
          </cell>
          <cell r="F264" t="str">
            <v>문서</v>
          </cell>
          <cell r="G264" t="str">
            <v>업로드</v>
          </cell>
          <cell r="H264" t="str">
            <v>word</v>
          </cell>
          <cell r="I264">
            <v>146</v>
          </cell>
        </row>
        <row r="265">
          <cell r="B265" t="str">
            <v>D0262</v>
          </cell>
          <cell r="C265" t="str">
            <v>CDP Water Security 2023 Questionnaire</v>
          </cell>
          <cell r="D265" t="str">
            <v>X</v>
          </cell>
          <cell r="E265" t="str">
            <v>https://guidance.cdp.net/en/guidance?cid=48&amp;ctype=theme&amp;idtype=ThemeID&amp;incchild=1&amp;microsite=0&amp;otype=Questionnaire&amp;tags=TAG-593%2CTAG-607%2CTAG-599</v>
          </cell>
          <cell r="F265" t="str">
            <v>문서</v>
          </cell>
          <cell r="G265" t="str">
            <v>업로드</v>
          </cell>
          <cell r="H265" t="str">
            <v>word</v>
          </cell>
          <cell r="I265">
            <v>146</v>
          </cell>
        </row>
        <row r="266">
          <cell r="B266" t="str">
            <v>D0263</v>
          </cell>
          <cell r="C266" t="str">
            <v>CDP Water Security 2023 Questionnaire</v>
          </cell>
          <cell r="D266" t="str">
            <v>X</v>
          </cell>
          <cell r="E266" t="str">
            <v>https://guidance.cdp.net/en/guidance?cid=48&amp;ctype=theme&amp;idtype=ThemeID&amp;incchild=1&amp;microsite=0&amp;otype=Questionnaire&amp;tags=TAG-592%2CTAG-607%2CTAG-599</v>
          </cell>
          <cell r="F266" t="str">
            <v>문서</v>
          </cell>
          <cell r="G266" t="str">
            <v>업로드</v>
          </cell>
          <cell r="H266" t="str">
            <v>word</v>
          </cell>
          <cell r="I266">
            <v>150</v>
          </cell>
        </row>
        <row r="267">
          <cell r="B267" t="str">
            <v>D0264</v>
          </cell>
          <cell r="C267" t="str">
            <v>CDP Water Security 2023 Questionnaire</v>
          </cell>
          <cell r="D267" t="str">
            <v>X</v>
          </cell>
          <cell r="E267" t="str">
            <v>https://guidance.cdp.net/en/guidance?cid=48&amp;ctype=theme&amp;idtype=ThemeID&amp;incchild=1&amp;microsite=0&amp;otype=Questionnaire&amp;tags=TAG-586%2CTAG-607%2CTAG-599</v>
          </cell>
          <cell r="F267" t="str">
            <v>문서</v>
          </cell>
          <cell r="G267" t="str">
            <v>업로드</v>
          </cell>
          <cell r="H267" t="str">
            <v>word</v>
          </cell>
          <cell r="I267">
            <v>157</v>
          </cell>
        </row>
        <row r="268">
          <cell r="B268" t="str">
            <v>D0265</v>
          </cell>
          <cell r="C268" t="str">
            <v>CDP Water Security 2023 Questionnaire</v>
          </cell>
          <cell r="D268" t="str">
            <v>X</v>
          </cell>
          <cell r="E268" t="str">
            <v>https://guidance.cdp.net/en/guidance?cid=48&amp;ctype=theme&amp;idtype=ThemeID&amp;incchild=1&amp;microsite=0&amp;otype=Questionnaire&amp;tags=TAG-13070%2CTAG-607%2CTAG-599</v>
          </cell>
          <cell r="F268" t="str">
            <v>문서</v>
          </cell>
          <cell r="G268" t="str">
            <v>업로드</v>
          </cell>
          <cell r="H268" t="str">
            <v>word</v>
          </cell>
          <cell r="I268">
            <v>146</v>
          </cell>
        </row>
        <row r="269">
          <cell r="B269" t="str">
            <v>D0266</v>
          </cell>
          <cell r="C269" t="str">
            <v>CDP Water Security 2023 Questionnaire</v>
          </cell>
          <cell r="D269" t="str">
            <v>X</v>
          </cell>
          <cell r="E269" t="str">
            <v>https://guidance.cdp.net/en/guidance?cid=48&amp;ctype=theme&amp;idtype=ThemeID&amp;incchild=1&amp;microsite=0&amp;otype=Questionnaire&amp;tags=TAG-587%2CTAG-607%2CTAG-599</v>
          </cell>
          <cell r="F269" t="str">
            <v>문서</v>
          </cell>
          <cell r="G269" t="str">
            <v>업로드</v>
          </cell>
          <cell r="H269" t="str">
            <v>word</v>
          </cell>
          <cell r="I269">
            <v>153</v>
          </cell>
        </row>
        <row r="270">
          <cell r="B270" t="str">
            <v>D0267</v>
          </cell>
          <cell r="C270" t="str">
            <v>CDP Water Security 2023 Questionnaire</v>
          </cell>
          <cell r="D270" t="str">
            <v>X</v>
          </cell>
          <cell r="E270" t="str">
            <v>https://guidance.cdp.net/en/guidance?cid=48&amp;ctype=theme&amp;idtype=ThemeID&amp;incchild=1&amp;microsite=0&amp;otype=Questionnaire&amp;tags=TAG-13071%2CTAG-607%2CTAG-599</v>
          </cell>
          <cell r="F270" t="str">
            <v>문서</v>
          </cell>
          <cell r="G270" t="str">
            <v>업로드</v>
          </cell>
          <cell r="H270" t="str">
            <v>word</v>
          </cell>
          <cell r="I270">
            <v>146</v>
          </cell>
        </row>
        <row r="271">
          <cell r="B271" t="str">
            <v>D0268</v>
          </cell>
          <cell r="C271" t="str">
            <v>CDP Water Security 2023 Questionnaire</v>
          </cell>
          <cell r="D271" t="str">
            <v>X</v>
          </cell>
          <cell r="E271" t="str">
            <v>https://guidance.cdp.net/en/guidance?cid=48&amp;ctype=theme&amp;idtype=ThemeID&amp;incchild=1&amp;microsite=0&amp;otype=Questionnaire&amp;tags=TAG-596%2CTAG-607%2CTAG-599</v>
          </cell>
          <cell r="F271" t="str">
            <v>문서</v>
          </cell>
          <cell r="G271" t="str">
            <v>업로드</v>
          </cell>
          <cell r="H271" t="str">
            <v>word</v>
          </cell>
          <cell r="I271">
            <v>155</v>
          </cell>
        </row>
        <row r="272">
          <cell r="B272" t="str">
            <v>D0269</v>
          </cell>
          <cell r="C272" t="str">
            <v>CDP Water Security 2023 Questionnaire</v>
          </cell>
          <cell r="D272" t="str">
            <v>X</v>
          </cell>
          <cell r="E272" t="str">
            <v>https://guidance.cdp.net/en/guidance?cid=48&amp;ctype=theme&amp;idtype=ThemeID&amp;incchild=1&amp;microsite=0&amp;otype=Questionnaire&amp;tags=TAG-595%2CTAG-607%2CTAG-599</v>
          </cell>
          <cell r="F272" t="str">
            <v>문서</v>
          </cell>
          <cell r="G272" t="str">
            <v>업로드</v>
          </cell>
          <cell r="H272" t="str">
            <v>word</v>
          </cell>
          <cell r="I272">
            <v>157</v>
          </cell>
        </row>
        <row r="273">
          <cell r="B273" t="str">
            <v>D0270</v>
          </cell>
          <cell r="C273" t="str">
            <v>CDP Water Security 2023 Questionnaire</v>
          </cell>
          <cell r="D273" t="str">
            <v>X</v>
          </cell>
          <cell r="E273" t="str">
            <v>https://guidance.cdp.net/en/guidance?cid=48&amp;ctype=theme&amp;idtype=ThemeID&amp;incchild=1&amp;microsite=0&amp;otype=Questionnaire&amp;tags=TAG-585%2CTAG-607%2CTAG-599</v>
          </cell>
          <cell r="F273" t="str">
            <v>문서</v>
          </cell>
          <cell r="G273" t="str">
            <v>업로드</v>
          </cell>
          <cell r="H273" t="str">
            <v>word</v>
          </cell>
          <cell r="I273">
            <v>153</v>
          </cell>
        </row>
        <row r="274">
          <cell r="B274" t="str">
            <v>D0271</v>
          </cell>
          <cell r="C274" t="str">
            <v>CDP Water Security 2023 Questionnaire</v>
          </cell>
          <cell r="D274" t="str">
            <v>X</v>
          </cell>
          <cell r="E274" t="str">
            <v>https://guidance.cdp.net/en/guidance?cid=48&amp;ctype=theme&amp;idtype=ThemeID&amp;incchild=1&amp;microsite=0&amp;otype=Questionnaire&amp;tags=TAG-598%2CTAG-607%2CTAG-599</v>
          </cell>
          <cell r="F274" t="str">
            <v>문서</v>
          </cell>
          <cell r="G274" t="str">
            <v>업로드</v>
          </cell>
          <cell r="H274" t="str">
            <v>word</v>
          </cell>
          <cell r="I274">
            <v>146</v>
          </cell>
        </row>
        <row r="275">
          <cell r="B275" t="str">
            <v>D0272</v>
          </cell>
          <cell r="C275" t="str">
            <v>CDP Water Security 2023 Questionnaire</v>
          </cell>
          <cell r="D275" t="str">
            <v>X</v>
          </cell>
          <cell r="E275" t="str">
            <v>https://guidance.cdp.net/en/guidance?cid=48&amp;ctype=theme&amp;idtype=ThemeID&amp;incchild=1&amp;microsite=0&amp;otype=Questionnaire&amp;tags=TAG-13072%2CTAG-607%2CTAG-599</v>
          </cell>
          <cell r="F275" t="str">
            <v>문서</v>
          </cell>
          <cell r="G275" t="str">
            <v>업로드</v>
          </cell>
          <cell r="H275" t="str">
            <v>word</v>
          </cell>
          <cell r="I275">
            <v>146</v>
          </cell>
        </row>
        <row r="276">
          <cell r="B276" t="str">
            <v>D0273</v>
          </cell>
          <cell r="C276" t="str">
            <v>CDP Water Security 2023 Questionnaire</v>
          </cell>
          <cell r="D276" t="str">
            <v>X</v>
          </cell>
          <cell r="E276" t="str">
            <v>https://guidance.cdp.net/en/guidance?cid=48&amp;ctype=theme&amp;idtype=ThemeID&amp;incchild=1&amp;microsite=0&amp;otype=Questionnaire&amp;tags=TAG-594%2CTAG-607%2CTAG-599</v>
          </cell>
          <cell r="F276" t="str">
            <v>문서</v>
          </cell>
          <cell r="G276" t="str">
            <v>업로드</v>
          </cell>
          <cell r="H276" t="str">
            <v>word</v>
          </cell>
          <cell r="I276">
            <v>146</v>
          </cell>
        </row>
        <row r="277">
          <cell r="B277" t="str">
            <v>D0274</v>
          </cell>
          <cell r="C277" t="str">
            <v>CDP Water Security 2023 Questionnaire</v>
          </cell>
          <cell r="D277" t="str">
            <v>X</v>
          </cell>
          <cell r="E277" t="str">
            <v>https://guidance.cdp.net/en/guidance?cid=48&amp;ctype=theme&amp;idtype=ThemeID&amp;incchild=1&amp;microsite=0&amp;otype=Questionnaire&amp;tags=TAG-645%2CTAG-607%2CTAG-599</v>
          </cell>
          <cell r="F277" t="str">
            <v>문서</v>
          </cell>
          <cell r="G277" t="str">
            <v>업로드</v>
          </cell>
          <cell r="H277" t="str">
            <v>word</v>
          </cell>
          <cell r="I277">
            <v>146</v>
          </cell>
        </row>
        <row r="278">
          <cell r="B278" t="str">
            <v>D0275</v>
          </cell>
          <cell r="C278" t="str">
            <v>CDP Water Security 2023 Questionnaire</v>
          </cell>
          <cell r="D278" t="str">
            <v>X</v>
          </cell>
          <cell r="E278" t="str">
            <v>https://guidance.cdp.net/en/guidance?cid=48&amp;ctype=theme&amp;idtype=ThemeID&amp;incchild=1&amp;microsite=0&amp;otype=Questionnaire&amp;tags=TAG-590%2CTAG-607%2CTAG-599</v>
          </cell>
          <cell r="F278" t="str">
            <v>문서</v>
          </cell>
          <cell r="G278" t="str">
            <v>업로드</v>
          </cell>
          <cell r="H278" t="str">
            <v>word</v>
          </cell>
          <cell r="I278">
            <v>146</v>
          </cell>
        </row>
        <row r="279">
          <cell r="B279" t="str">
            <v>D0276</v>
          </cell>
          <cell r="C279" t="str">
            <v>CDP Water Security 2023 Questionnaire</v>
          </cell>
          <cell r="D279" t="str">
            <v>X</v>
          </cell>
          <cell r="E279" t="str">
            <v>https://guidance.cdp.net/en/guidance?cid=48&amp;ctype=theme&amp;idtype=ThemeID&amp;incchild=1&amp;microsite=0&amp;otype=Questionnaire&amp;tags=TAG-588%2CTAG-607%2CTAG-599</v>
          </cell>
          <cell r="F279" t="str">
            <v>문서</v>
          </cell>
          <cell r="G279" t="str">
            <v>업로드</v>
          </cell>
          <cell r="H279" t="str">
            <v>word</v>
          </cell>
          <cell r="I279">
            <v>146</v>
          </cell>
        </row>
        <row r="280">
          <cell r="B280" t="str">
            <v>D0277</v>
          </cell>
          <cell r="C280" t="str">
            <v>CDP Water Security 2023 Reporting Guidance</v>
          </cell>
          <cell r="D280" t="str">
            <v>X</v>
          </cell>
          <cell r="E280" t="str">
            <v>https://guidance.cdp.net/en/guidance?cid=48&amp;ctype=theme&amp;idtype=ThemeID&amp;incchild=1&amp;microsite=0&amp;otype=Guidance&amp;tags=TAG-646%2CTAG-607%2CTAG-599</v>
          </cell>
          <cell r="F280" t="str">
            <v>문서</v>
          </cell>
          <cell r="G280" t="str">
            <v>업로드</v>
          </cell>
          <cell r="H280" t="str">
            <v>PDF</v>
          </cell>
          <cell r="I280">
            <v>170</v>
          </cell>
        </row>
        <row r="281">
          <cell r="B281" t="str">
            <v>D0278</v>
          </cell>
          <cell r="C281" t="str">
            <v>CDP Water Security 2023 Reporting Guidance</v>
          </cell>
          <cell r="D281" t="str">
            <v>X</v>
          </cell>
          <cell r="E281" t="str">
            <v>https://guidance.cdp.net/en/guidance?cid=48&amp;ctype=theme&amp;idtype=ThemeID&amp;incchild=1&amp;microsite=0&amp;otype=Guidance&amp;tags=TAG-597%2CTAG-607%2CTAG-599</v>
          </cell>
          <cell r="F281" t="str">
            <v>문서</v>
          </cell>
          <cell r="G281" t="str">
            <v>업로드</v>
          </cell>
          <cell r="H281" t="str">
            <v>PDF</v>
          </cell>
          <cell r="I281">
            <v>180</v>
          </cell>
        </row>
        <row r="282">
          <cell r="B282" t="str">
            <v>D0279</v>
          </cell>
          <cell r="C282" t="str">
            <v>CDP Water Security 2023 Reporting Guidance</v>
          </cell>
          <cell r="D282" t="str">
            <v>X</v>
          </cell>
          <cell r="E282" t="str">
            <v>https://guidance.cdp.net/en/guidance?cid=48&amp;ctype=theme&amp;idtype=ThemeID&amp;incchild=1&amp;microsite=0&amp;otype=Guidance&amp;tags=TAG-13069%2CTAG-607%2CTAG-599</v>
          </cell>
          <cell r="F282" t="str">
            <v>문서</v>
          </cell>
          <cell r="G282" t="str">
            <v>업로드</v>
          </cell>
          <cell r="H282" t="str">
            <v>PDF</v>
          </cell>
          <cell r="I282">
            <v>170</v>
          </cell>
        </row>
        <row r="283">
          <cell r="B283" t="str">
            <v>D0280</v>
          </cell>
          <cell r="C283" t="str">
            <v>CDP Water Security 2023 Reporting Guidance</v>
          </cell>
          <cell r="D283" t="str">
            <v>X</v>
          </cell>
          <cell r="E283" t="str">
            <v>https://guidance.cdp.net/en/guidance?cid=48&amp;ctype=theme&amp;idtype=ThemeID&amp;incchild=1&amp;microsite=0&amp;otype=Guidance&amp;tags=TAG-593%2CTAG-607%2CTAG-599</v>
          </cell>
          <cell r="F283" t="str">
            <v>문서</v>
          </cell>
          <cell r="G283" t="str">
            <v>업로드</v>
          </cell>
          <cell r="H283" t="str">
            <v>PDF</v>
          </cell>
          <cell r="I283">
            <v>170</v>
          </cell>
        </row>
        <row r="284">
          <cell r="B284" t="str">
            <v>D0281</v>
          </cell>
          <cell r="C284" t="str">
            <v>CDP Water Security 2023 Reporting Guidance</v>
          </cell>
          <cell r="D284" t="str">
            <v>X</v>
          </cell>
          <cell r="E284" t="str">
            <v>https://guidance.cdp.net/en/guidance?cid=48&amp;ctype=theme&amp;idtype=ThemeID&amp;incchild=1&amp;microsite=0&amp;otype=Guidance&amp;tags=TAG-592%2CTAG-607%2CTAG-599</v>
          </cell>
          <cell r="F284" t="str">
            <v>문서</v>
          </cell>
          <cell r="G284" t="str">
            <v>업로드</v>
          </cell>
          <cell r="H284" t="str">
            <v>PDF</v>
          </cell>
          <cell r="I284"/>
        </row>
        <row r="285">
          <cell r="B285" t="str">
            <v>D0282</v>
          </cell>
          <cell r="C285" t="str">
            <v>CDP Water Security 2023 Reporting Guidance</v>
          </cell>
          <cell r="D285" t="str">
            <v>X</v>
          </cell>
          <cell r="E285"/>
          <cell r="F285" t="str">
            <v>문서</v>
          </cell>
          <cell r="G285" t="str">
            <v>업로드</v>
          </cell>
          <cell r="H285" t="str">
            <v>PDF</v>
          </cell>
          <cell r="I285"/>
        </row>
        <row r="286">
          <cell r="B286" t="str">
            <v>D0283</v>
          </cell>
          <cell r="C286" t="str">
            <v>CDP Water Security 2023 Reporting Guidance</v>
          </cell>
          <cell r="D286" t="str">
            <v>X</v>
          </cell>
          <cell r="E286"/>
          <cell r="F286" t="str">
            <v>문서</v>
          </cell>
          <cell r="G286" t="str">
            <v>업로드</v>
          </cell>
          <cell r="H286" t="str">
            <v>PDF</v>
          </cell>
          <cell r="I286"/>
        </row>
        <row r="287">
          <cell r="B287" t="str">
            <v>D0284</v>
          </cell>
          <cell r="C287" t="str">
            <v>CDP Water Security 2023 Reporting Guidance</v>
          </cell>
          <cell r="D287" t="str">
            <v>X</v>
          </cell>
          <cell r="E287"/>
          <cell r="F287" t="str">
            <v>문서</v>
          </cell>
          <cell r="G287" t="str">
            <v>업로드</v>
          </cell>
          <cell r="H287" t="str">
            <v>PDF</v>
          </cell>
          <cell r="I287"/>
        </row>
        <row r="288">
          <cell r="B288" t="str">
            <v>D0285</v>
          </cell>
          <cell r="C288" t="str">
            <v>CDP Water Security 2023 Reporting Guidance</v>
          </cell>
          <cell r="D288" t="str">
            <v>X</v>
          </cell>
          <cell r="E288"/>
          <cell r="F288" t="str">
            <v>문서</v>
          </cell>
          <cell r="G288" t="str">
            <v>업로드</v>
          </cell>
          <cell r="H288" t="str">
            <v>PDF</v>
          </cell>
          <cell r="I288"/>
        </row>
        <row r="289">
          <cell r="B289" t="str">
            <v>D0286</v>
          </cell>
          <cell r="C289" t="str">
            <v>CDP Water Security 2023 Reporting Guidance</v>
          </cell>
          <cell r="D289" t="str">
            <v>X</v>
          </cell>
          <cell r="E289"/>
          <cell r="F289" t="str">
            <v>문서</v>
          </cell>
          <cell r="G289" t="str">
            <v>업로드</v>
          </cell>
          <cell r="H289" t="str">
            <v>PDF</v>
          </cell>
          <cell r="I289"/>
        </row>
        <row r="290">
          <cell r="B290" t="str">
            <v>D0287</v>
          </cell>
          <cell r="C290" t="str">
            <v>CDP Water Security 2023 Reporting Guidance</v>
          </cell>
          <cell r="D290" t="str">
            <v>X</v>
          </cell>
          <cell r="E290"/>
          <cell r="F290" t="str">
            <v>문서</v>
          </cell>
          <cell r="G290" t="str">
            <v>업로드</v>
          </cell>
          <cell r="H290" t="str">
            <v>PDF</v>
          </cell>
          <cell r="I290"/>
        </row>
        <row r="291">
          <cell r="B291" t="str">
            <v>D0288</v>
          </cell>
          <cell r="C291" t="str">
            <v>CDP Water Security 2023 Reporting Guidance</v>
          </cell>
          <cell r="D291" t="str">
            <v>X</v>
          </cell>
          <cell r="E291"/>
          <cell r="F291" t="str">
            <v>문서</v>
          </cell>
          <cell r="G291" t="str">
            <v>업로드</v>
          </cell>
          <cell r="H291" t="str">
            <v>PDF</v>
          </cell>
          <cell r="I291"/>
        </row>
        <row r="292">
          <cell r="B292" t="str">
            <v>D0289</v>
          </cell>
          <cell r="C292" t="str">
            <v>CDP Water Security 2023 Reporting Guidance</v>
          </cell>
          <cell r="D292" t="str">
            <v>X</v>
          </cell>
          <cell r="E292"/>
          <cell r="F292" t="str">
            <v>문서</v>
          </cell>
          <cell r="G292" t="str">
            <v>업로드</v>
          </cell>
          <cell r="H292" t="str">
            <v>PDF</v>
          </cell>
          <cell r="I292"/>
        </row>
        <row r="293">
          <cell r="B293" t="str">
            <v>D0290</v>
          </cell>
          <cell r="C293" t="str">
            <v>CDP Water Security 2023 Reporting Guidance</v>
          </cell>
          <cell r="D293" t="str">
            <v>X</v>
          </cell>
          <cell r="E293"/>
          <cell r="F293" t="str">
            <v>문서</v>
          </cell>
          <cell r="G293" t="str">
            <v>업로드</v>
          </cell>
          <cell r="H293" t="str">
            <v>PDF</v>
          </cell>
          <cell r="I293"/>
        </row>
        <row r="294">
          <cell r="B294" t="str">
            <v>D0291</v>
          </cell>
          <cell r="C294" t="str">
            <v>CDP Water Security 2023 Reporting Guidance</v>
          </cell>
          <cell r="D294" t="str">
            <v>X</v>
          </cell>
          <cell r="E294"/>
          <cell r="F294" t="str">
            <v>문서</v>
          </cell>
          <cell r="G294" t="str">
            <v>업로드</v>
          </cell>
          <cell r="H294" t="str">
            <v>PDF</v>
          </cell>
          <cell r="I294"/>
        </row>
        <row r="295">
          <cell r="B295" t="str">
            <v>D0292</v>
          </cell>
          <cell r="C295" t="str">
            <v>CDP Water Security 2023 Reporting Guidance</v>
          </cell>
          <cell r="D295" t="str">
            <v>X</v>
          </cell>
          <cell r="E295"/>
          <cell r="F295" t="str">
            <v>문서</v>
          </cell>
          <cell r="G295" t="str">
            <v>업로드</v>
          </cell>
          <cell r="H295" t="str">
            <v>PDF</v>
          </cell>
          <cell r="I295"/>
        </row>
        <row r="296">
          <cell r="B296" t="str">
            <v>D0293</v>
          </cell>
          <cell r="C296" t="str">
            <v>CDP Water Security 2023 Reporting Guidance</v>
          </cell>
          <cell r="D296" t="str">
            <v>X</v>
          </cell>
          <cell r="E296"/>
          <cell r="F296" t="str">
            <v>문서</v>
          </cell>
          <cell r="G296" t="str">
            <v>업로드</v>
          </cell>
          <cell r="H296" t="str">
            <v>PDF</v>
          </cell>
          <cell r="I296"/>
        </row>
        <row r="297">
          <cell r="B297" t="str">
            <v>D0294</v>
          </cell>
          <cell r="C297" t="str">
            <v>CDP Water Security 2023 Reporting Guidance</v>
          </cell>
          <cell r="D297" t="str">
            <v>X</v>
          </cell>
          <cell r="E297"/>
          <cell r="F297" t="str">
            <v>문서</v>
          </cell>
          <cell r="G297" t="str">
            <v>업로드</v>
          </cell>
          <cell r="H297" t="str">
            <v>PDF</v>
          </cell>
          <cell r="I297"/>
        </row>
        <row r="298">
          <cell r="B298" t="str">
            <v>D0295</v>
          </cell>
          <cell r="C298" t="str">
            <v>CDP Water Security 2023 Reporting Guidance</v>
          </cell>
          <cell r="D298" t="str">
            <v>X</v>
          </cell>
          <cell r="E298"/>
          <cell r="F298" t="str">
            <v>문서</v>
          </cell>
          <cell r="G298" t="str">
            <v>업로드</v>
          </cell>
          <cell r="H298" t="str">
            <v>PDF</v>
          </cell>
          <cell r="I298"/>
        </row>
        <row r="299">
          <cell r="B299" t="str">
            <v>D0296</v>
          </cell>
          <cell r="C299" t="str">
            <v>CDP Water Security 2023 Reporting Guidance</v>
          </cell>
          <cell r="D299" t="str">
            <v>X</v>
          </cell>
          <cell r="E299"/>
          <cell r="F299" t="str">
            <v>문서</v>
          </cell>
          <cell r="G299" t="str">
            <v>업로드</v>
          </cell>
          <cell r="H299" t="str">
            <v>PDF</v>
          </cell>
          <cell r="I299"/>
        </row>
        <row r="300">
          <cell r="B300" t="str">
            <v>D0297</v>
          </cell>
          <cell r="C300" t="str">
            <v>CDP Water Security 2023 Reporting Guidance</v>
          </cell>
          <cell r="D300" t="str">
            <v>X</v>
          </cell>
          <cell r="E300"/>
          <cell r="F300" t="str">
            <v>문서</v>
          </cell>
          <cell r="G300" t="str">
            <v>업로드</v>
          </cell>
          <cell r="H300" t="str">
            <v>PDF</v>
          </cell>
          <cell r="I300"/>
        </row>
        <row r="301">
          <cell r="B301" t="str">
            <v>D0298</v>
          </cell>
          <cell r="C301" t="str">
            <v>CDP Water Security 2023 Reporting Guidance</v>
          </cell>
          <cell r="D301" t="str">
            <v>X</v>
          </cell>
          <cell r="E301"/>
          <cell r="F301" t="str">
            <v>문서</v>
          </cell>
          <cell r="G301" t="str">
            <v>업로드</v>
          </cell>
          <cell r="H301" t="str">
            <v>PDF</v>
          </cell>
          <cell r="I301"/>
        </row>
        <row r="302">
          <cell r="B302" t="str">
            <v>D0299</v>
          </cell>
          <cell r="C302" t="str">
            <v>CDP Water Security 2023 Reporting Guidance</v>
          </cell>
          <cell r="D302" t="str">
            <v>X</v>
          </cell>
          <cell r="E302"/>
          <cell r="F302" t="str">
            <v>문서</v>
          </cell>
          <cell r="G302" t="str">
            <v>업로드</v>
          </cell>
          <cell r="H302" t="str">
            <v>PDF</v>
          </cell>
          <cell r="I302"/>
        </row>
        <row r="303">
          <cell r="B303" t="str">
            <v>D0300</v>
          </cell>
          <cell r="C303" t="str">
            <v>CDP Water Security 2023 Reporting Guidance</v>
          </cell>
          <cell r="D303" t="str">
            <v>X</v>
          </cell>
          <cell r="E303"/>
          <cell r="F303" t="str">
            <v>문서</v>
          </cell>
          <cell r="G303" t="str">
            <v>업로드</v>
          </cell>
          <cell r="H303" t="str">
            <v>PDF</v>
          </cell>
          <cell r="I303"/>
        </row>
        <row r="304">
          <cell r="B304" t="str">
            <v>D0301</v>
          </cell>
          <cell r="C304" t="str">
            <v>CDP Water Security 2023 Reporting Guidance</v>
          </cell>
          <cell r="D304" t="str">
            <v>X</v>
          </cell>
          <cell r="E304"/>
          <cell r="F304" t="str">
            <v>문서</v>
          </cell>
          <cell r="G304" t="str">
            <v>업로드</v>
          </cell>
          <cell r="H304" t="str">
            <v>PDF</v>
          </cell>
          <cell r="I304"/>
        </row>
        <row r="305">
          <cell r="B305" t="str">
            <v>D0302</v>
          </cell>
          <cell r="C305" t="str">
            <v>CDP Water Security 2023 Reporting Guidance</v>
          </cell>
          <cell r="D305" t="str">
            <v>X</v>
          </cell>
          <cell r="E305"/>
          <cell r="F305" t="str">
            <v>문서</v>
          </cell>
          <cell r="G305" t="str">
            <v>업로드</v>
          </cell>
          <cell r="H305" t="str">
            <v>PDF</v>
          </cell>
          <cell r="I305"/>
        </row>
        <row r="306">
          <cell r="B306" t="str">
            <v>D0303</v>
          </cell>
          <cell r="C306" t="str">
            <v>CDP Water Security 2023 Reporting Guidance</v>
          </cell>
          <cell r="D306" t="str">
            <v>X</v>
          </cell>
          <cell r="E306"/>
          <cell r="F306" t="str">
            <v>문서</v>
          </cell>
          <cell r="G306" t="str">
            <v>업로드</v>
          </cell>
          <cell r="H306" t="str">
            <v>PDF</v>
          </cell>
          <cell r="I306"/>
        </row>
        <row r="307">
          <cell r="B307" t="str">
            <v>D0304</v>
          </cell>
          <cell r="C307" t="str">
            <v>CDP Water Security 2023 Reporting Guidance</v>
          </cell>
          <cell r="D307" t="str">
            <v>X</v>
          </cell>
          <cell r="E307"/>
          <cell r="F307" t="str">
            <v>문서</v>
          </cell>
          <cell r="G307" t="str">
            <v>업로드</v>
          </cell>
          <cell r="H307" t="str">
            <v>PDF</v>
          </cell>
          <cell r="I307"/>
        </row>
        <row r="308">
          <cell r="B308" t="str">
            <v>D0305</v>
          </cell>
          <cell r="C308" t="str">
            <v>CDP Water Security 2023 Reporting Guidance</v>
          </cell>
          <cell r="D308" t="str">
            <v>X</v>
          </cell>
          <cell r="E308"/>
          <cell r="F308" t="str">
            <v>문서</v>
          </cell>
          <cell r="G308" t="str">
            <v>업로드</v>
          </cell>
          <cell r="H308" t="str">
            <v>PDF</v>
          </cell>
          <cell r="I308"/>
        </row>
        <row r="309">
          <cell r="B309" t="str">
            <v>D0306</v>
          </cell>
          <cell r="C309" t="str">
            <v>CDP Water Security 2023 Reporting Guidance</v>
          </cell>
          <cell r="D309" t="str">
            <v>X</v>
          </cell>
          <cell r="E309"/>
          <cell r="F309" t="str">
            <v>문서</v>
          </cell>
          <cell r="G309" t="str">
            <v>업로드</v>
          </cell>
          <cell r="H309" t="str">
            <v>PDF</v>
          </cell>
          <cell r="I309"/>
        </row>
        <row r="310">
          <cell r="B310" t="str">
            <v>D0307</v>
          </cell>
          <cell r="C310" t="str">
            <v>CDP Water Security 2023 Reporting Guidance</v>
          </cell>
          <cell r="D310" t="str">
            <v>X</v>
          </cell>
          <cell r="E310"/>
          <cell r="F310" t="str">
            <v>문서</v>
          </cell>
          <cell r="G310" t="str">
            <v>업로드</v>
          </cell>
          <cell r="H310" t="str">
            <v>PDF</v>
          </cell>
          <cell r="I310"/>
        </row>
        <row r="311">
          <cell r="B311" t="str">
            <v>D0308</v>
          </cell>
          <cell r="C311" t="str">
            <v>CDP Water Security 2023 Reporting Guidance</v>
          </cell>
          <cell r="D311" t="str">
            <v>X</v>
          </cell>
          <cell r="E311"/>
          <cell r="F311" t="str">
            <v>문서</v>
          </cell>
          <cell r="G311" t="str">
            <v>업로드</v>
          </cell>
          <cell r="H311" t="str">
            <v>PDF</v>
          </cell>
          <cell r="I311"/>
        </row>
        <row r="312">
          <cell r="B312" t="str">
            <v>D0309</v>
          </cell>
          <cell r="C312" t="str">
            <v>CDP Water Security 2023 Reporting Guidance</v>
          </cell>
          <cell r="D312" t="str">
            <v>X</v>
          </cell>
          <cell r="E312"/>
          <cell r="F312" t="str">
            <v>문서</v>
          </cell>
          <cell r="G312" t="str">
            <v>업로드</v>
          </cell>
          <cell r="H312" t="str">
            <v>PDF</v>
          </cell>
          <cell r="I312"/>
        </row>
        <row r="313">
          <cell r="B313" t="str">
            <v>D0310</v>
          </cell>
          <cell r="C313" t="str">
            <v>CDP Water Security 2023 Reporting Guidance</v>
          </cell>
          <cell r="D313" t="str">
            <v>X</v>
          </cell>
          <cell r="E313"/>
          <cell r="F313" t="str">
            <v>문서</v>
          </cell>
          <cell r="G313" t="str">
            <v>업로드</v>
          </cell>
          <cell r="H313" t="str">
            <v>PDF</v>
          </cell>
          <cell r="I313"/>
        </row>
        <row r="314">
          <cell r="B314" t="str">
            <v>D0311</v>
          </cell>
          <cell r="C314" t="str">
            <v>CDP Water Security 2023 Reporting Guidance</v>
          </cell>
          <cell r="D314" t="str">
            <v>X</v>
          </cell>
          <cell r="E314"/>
          <cell r="F314" t="str">
            <v>문서</v>
          </cell>
          <cell r="G314" t="str">
            <v>업로드</v>
          </cell>
          <cell r="H314" t="str">
            <v>PDF</v>
          </cell>
          <cell r="I314"/>
        </row>
        <row r="315">
          <cell r="B315" t="str">
            <v>D0312</v>
          </cell>
          <cell r="C315" t="str">
            <v>CDP Water Security 2023 Reporting Guidance</v>
          </cell>
          <cell r="D315" t="str">
            <v>X</v>
          </cell>
          <cell r="E315"/>
          <cell r="F315" t="str">
            <v>문서</v>
          </cell>
          <cell r="G315" t="str">
            <v>업로드</v>
          </cell>
          <cell r="H315" t="str">
            <v>PDF</v>
          </cell>
          <cell r="I315"/>
        </row>
        <row r="316">
          <cell r="B316" t="str">
            <v>D0313</v>
          </cell>
          <cell r="C316" t="str">
            <v>CDP Water Security 2023 Scoring Methodology</v>
          </cell>
          <cell r="D316" t="str">
            <v>X</v>
          </cell>
          <cell r="E316"/>
          <cell r="F316" t="str">
            <v>문서</v>
          </cell>
          <cell r="G316" t="str">
            <v>업로드</v>
          </cell>
          <cell r="H316" t="str">
            <v>PDF</v>
          </cell>
          <cell r="I316"/>
        </row>
        <row r="317">
          <cell r="B317" t="str">
            <v>D0314</v>
          </cell>
          <cell r="C317" t="str">
            <v>CDP Water Security 2023 Scoring Methodology</v>
          </cell>
          <cell r="D317" t="str">
            <v>X</v>
          </cell>
          <cell r="E317"/>
          <cell r="F317" t="str">
            <v>문서</v>
          </cell>
          <cell r="G317" t="str">
            <v>업로드</v>
          </cell>
          <cell r="H317" t="str">
            <v>PDF</v>
          </cell>
          <cell r="I317"/>
        </row>
        <row r="318">
          <cell r="B318" t="str">
            <v>D0315</v>
          </cell>
          <cell r="C318" t="str">
            <v>CDP Water Security 2023 Scoring Methodology</v>
          </cell>
          <cell r="D318" t="str">
            <v>X</v>
          </cell>
          <cell r="E318"/>
          <cell r="F318" t="str">
            <v>문서</v>
          </cell>
          <cell r="G318" t="str">
            <v>업로드</v>
          </cell>
          <cell r="H318" t="str">
            <v>PDF</v>
          </cell>
          <cell r="I318"/>
        </row>
        <row r="319">
          <cell r="B319" t="str">
            <v>D0316</v>
          </cell>
          <cell r="C319" t="str">
            <v>CDP Water Security 2023 Scoring Methodology</v>
          </cell>
          <cell r="D319" t="str">
            <v>X</v>
          </cell>
          <cell r="E319"/>
          <cell r="F319" t="str">
            <v>문서</v>
          </cell>
          <cell r="G319" t="str">
            <v>업로드</v>
          </cell>
          <cell r="H319" t="str">
            <v>PDF</v>
          </cell>
          <cell r="I319"/>
        </row>
        <row r="320">
          <cell r="B320" t="str">
            <v>D0317</v>
          </cell>
          <cell r="C320" t="str">
            <v>CDP Water Security 2023 Scoring Methodology</v>
          </cell>
          <cell r="D320" t="str">
            <v>X</v>
          </cell>
          <cell r="E320"/>
          <cell r="F320" t="str">
            <v>문서</v>
          </cell>
          <cell r="G320" t="str">
            <v>업로드</v>
          </cell>
          <cell r="H320" t="str">
            <v>PDF</v>
          </cell>
          <cell r="I320"/>
        </row>
        <row r="321">
          <cell r="B321" t="str">
            <v>D0318</v>
          </cell>
          <cell r="C321" t="str">
            <v>CDP Water Security 2023 Scoring Methodology</v>
          </cell>
          <cell r="D321" t="str">
            <v>X</v>
          </cell>
          <cell r="E321"/>
          <cell r="F321" t="str">
            <v>문서</v>
          </cell>
          <cell r="G321" t="str">
            <v>업로드</v>
          </cell>
          <cell r="H321" t="str">
            <v>PDF</v>
          </cell>
          <cell r="I321"/>
        </row>
        <row r="322">
          <cell r="B322" t="str">
            <v>D0319</v>
          </cell>
          <cell r="C322" t="str">
            <v>CDP Water Security 2023 Scoring Methodology</v>
          </cell>
          <cell r="D322" t="str">
            <v>X</v>
          </cell>
          <cell r="E322"/>
          <cell r="F322" t="str">
            <v>문서</v>
          </cell>
          <cell r="G322" t="str">
            <v>업로드</v>
          </cell>
          <cell r="H322" t="str">
            <v>PDF</v>
          </cell>
          <cell r="I322"/>
        </row>
        <row r="323">
          <cell r="B323" t="str">
            <v>D0320</v>
          </cell>
          <cell r="C323" t="str">
            <v>CDP Water Security 2023 Scoring Methodology</v>
          </cell>
          <cell r="D323" t="str">
            <v>X</v>
          </cell>
          <cell r="E323"/>
          <cell r="F323" t="str">
            <v>문서</v>
          </cell>
          <cell r="G323" t="str">
            <v>업로드</v>
          </cell>
          <cell r="H323" t="str">
            <v>PDF</v>
          </cell>
          <cell r="I323"/>
        </row>
        <row r="324">
          <cell r="B324" t="str">
            <v>D0321</v>
          </cell>
          <cell r="C324" t="str">
            <v>CDP Water Security 2023 Scoring Methodology</v>
          </cell>
          <cell r="D324" t="str">
            <v>X</v>
          </cell>
          <cell r="E324"/>
          <cell r="F324" t="str">
            <v>문서</v>
          </cell>
          <cell r="G324" t="str">
            <v>업로드</v>
          </cell>
          <cell r="H324" t="str">
            <v>PDF</v>
          </cell>
          <cell r="I324"/>
        </row>
        <row r="325">
          <cell r="B325" t="str">
            <v>D0322</v>
          </cell>
          <cell r="C325" t="str">
            <v>CDP Water Security 2023 Scoring Methodology</v>
          </cell>
          <cell r="D325" t="str">
            <v>X</v>
          </cell>
          <cell r="E325"/>
          <cell r="F325" t="str">
            <v>문서</v>
          </cell>
          <cell r="G325" t="str">
            <v>업로드</v>
          </cell>
          <cell r="H325" t="str">
            <v>PDF</v>
          </cell>
          <cell r="I325"/>
        </row>
        <row r="326">
          <cell r="B326" t="str">
            <v>D0323</v>
          </cell>
          <cell r="C326" t="str">
            <v>CDP Water Security 2023 Scoring Methodology</v>
          </cell>
          <cell r="D326" t="str">
            <v>X</v>
          </cell>
          <cell r="E326"/>
          <cell r="F326" t="str">
            <v>문서</v>
          </cell>
          <cell r="G326" t="str">
            <v>업로드</v>
          </cell>
          <cell r="H326" t="str">
            <v>PDF</v>
          </cell>
          <cell r="I326"/>
        </row>
        <row r="327">
          <cell r="B327" t="str">
            <v>D0324</v>
          </cell>
          <cell r="C327" t="str">
            <v>CDP Water Security 2023 Scoring Methodology</v>
          </cell>
          <cell r="D327" t="str">
            <v>X</v>
          </cell>
          <cell r="E327"/>
          <cell r="F327" t="str">
            <v>문서</v>
          </cell>
          <cell r="G327" t="str">
            <v>업로드</v>
          </cell>
          <cell r="H327" t="str">
            <v>PDF</v>
          </cell>
          <cell r="I327"/>
        </row>
        <row r="328">
          <cell r="B328" t="str">
            <v>D0325</v>
          </cell>
          <cell r="C328" t="str">
            <v>CDP Water Security 2023 Scoring Methodology</v>
          </cell>
          <cell r="D328" t="str">
            <v>X</v>
          </cell>
          <cell r="E328"/>
          <cell r="F328" t="str">
            <v>문서</v>
          </cell>
          <cell r="G328" t="str">
            <v>업로드</v>
          </cell>
          <cell r="H328" t="str">
            <v>PDF</v>
          </cell>
          <cell r="I328"/>
        </row>
        <row r="329">
          <cell r="B329" t="str">
            <v>D0326</v>
          </cell>
          <cell r="C329" t="str">
            <v>CDP Water Security 2023 Scoring Methodology</v>
          </cell>
          <cell r="D329" t="str">
            <v>X</v>
          </cell>
          <cell r="E329"/>
          <cell r="F329" t="str">
            <v>문서</v>
          </cell>
          <cell r="G329" t="str">
            <v>업로드</v>
          </cell>
          <cell r="H329" t="str">
            <v>PDF</v>
          </cell>
          <cell r="I329"/>
        </row>
        <row r="330">
          <cell r="B330" t="str">
            <v>D0327</v>
          </cell>
          <cell r="C330" t="str">
            <v>CDP Water Security 2023 Scoring Methodology</v>
          </cell>
          <cell r="D330" t="str">
            <v>X</v>
          </cell>
          <cell r="E330"/>
          <cell r="F330" t="str">
            <v>문서</v>
          </cell>
          <cell r="G330" t="str">
            <v>업로드</v>
          </cell>
          <cell r="H330" t="str">
            <v>PDF</v>
          </cell>
          <cell r="I330"/>
        </row>
        <row r="331">
          <cell r="B331" t="str">
            <v>D0328</v>
          </cell>
          <cell r="C331" t="str">
            <v>CDP Water Security 2023 Scoring Methodology</v>
          </cell>
          <cell r="D331" t="str">
            <v>X</v>
          </cell>
          <cell r="E331"/>
          <cell r="F331" t="str">
            <v>문서</v>
          </cell>
          <cell r="G331" t="str">
            <v>업로드</v>
          </cell>
          <cell r="H331" t="str">
            <v>PDF</v>
          </cell>
          <cell r="I331"/>
        </row>
        <row r="332">
          <cell r="B332" t="str">
            <v>D0329</v>
          </cell>
          <cell r="C332" t="str">
            <v>CDP Water Security 2023 Scoring Methodology</v>
          </cell>
          <cell r="D332" t="str">
            <v>X</v>
          </cell>
          <cell r="E332"/>
          <cell r="F332" t="str">
            <v>문서</v>
          </cell>
          <cell r="G332" t="str">
            <v>업로드</v>
          </cell>
          <cell r="H332" t="str">
            <v>PDF</v>
          </cell>
          <cell r="I332"/>
        </row>
        <row r="333">
          <cell r="B333" t="str">
            <v>D0330</v>
          </cell>
          <cell r="C333" t="str">
            <v>CDP Water Security 2023 Scoring Methodology</v>
          </cell>
          <cell r="D333" t="str">
            <v>X</v>
          </cell>
          <cell r="E333"/>
          <cell r="F333" t="str">
            <v>문서</v>
          </cell>
          <cell r="G333" t="str">
            <v>업로드</v>
          </cell>
          <cell r="H333" t="str">
            <v>PDF</v>
          </cell>
          <cell r="I333"/>
        </row>
        <row r="334">
          <cell r="B334" t="str">
            <v>D0331</v>
          </cell>
          <cell r="C334" t="str">
            <v>CDP Water Security 2023 Scoring Methodology</v>
          </cell>
          <cell r="D334" t="str">
            <v>X</v>
          </cell>
          <cell r="E334"/>
          <cell r="F334" t="str">
            <v>문서</v>
          </cell>
          <cell r="G334" t="str">
            <v>업로드</v>
          </cell>
          <cell r="H334" t="str">
            <v>PDF</v>
          </cell>
          <cell r="I334"/>
        </row>
        <row r="335">
          <cell r="B335" t="str">
            <v>D0332</v>
          </cell>
          <cell r="C335" t="str">
            <v>CDP Water Security 2023 Scoring Methodology</v>
          </cell>
          <cell r="D335" t="str">
            <v>X</v>
          </cell>
          <cell r="E335"/>
          <cell r="F335" t="str">
            <v>문서</v>
          </cell>
          <cell r="G335" t="str">
            <v>업로드</v>
          </cell>
          <cell r="H335" t="str">
            <v>PDF</v>
          </cell>
          <cell r="I335"/>
        </row>
        <row r="336">
          <cell r="B336" t="str">
            <v>D0333</v>
          </cell>
          <cell r="C336" t="str">
            <v>CDP Water Security 2023 Scoring Methodology</v>
          </cell>
          <cell r="D336" t="str">
            <v>X</v>
          </cell>
          <cell r="E336"/>
          <cell r="F336" t="str">
            <v>문서</v>
          </cell>
          <cell r="G336" t="str">
            <v>업로드</v>
          </cell>
          <cell r="H336" t="str">
            <v>PDF</v>
          </cell>
          <cell r="I336"/>
        </row>
        <row r="337">
          <cell r="B337" t="str">
            <v>D0334</v>
          </cell>
          <cell r="C337" t="str">
            <v>CDP Water Security 2023 Scoring Methodology</v>
          </cell>
          <cell r="D337" t="str">
            <v>X</v>
          </cell>
          <cell r="E337"/>
          <cell r="F337" t="str">
            <v>문서</v>
          </cell>
          <cell r="G337" t="str">
            <v>업로드</v>
          </cell>
          <cell r="H337" t="str">
            <v>PDF</v>
          </cell>
          <cell r="I337"/>
        </row>
        <row r="338">
          <cell r="B338" t="str">
            <v>D0335</v>
          </cell>
          <cell r="C338" t="str">
            <v>CDP Water Security 2023 Scoring Methodology</v>
          </cell>
          <cell r="D338" t="str">
            <v>X</v>
          </cell>
          <cell r="E338"/>
          <cell r="F338" t="str">
            <v>문서</v>
          </cell>
          <cell r="G338" t="str">
            <v>업로드</v>
          </cell>
          <cell r="H338" t="str">
            <v>PDF</v>
          </cell>
          <cell r="I338"/>
        </row>
        <row r="339">
          <cell r="B339" t="str">
            <v>D0336</v>
          </cell>
          <cell r="C339" t="str">
            <v>CDP Water Security 2023 Scoring Methodology</v>
          </cell>
          <cell r="D339" t="str">
            <v>X</v>
          </cell>
          <cell r="E339"/>
          <cell r="F339" t="str">
            <v>문서</v>
          </cell>
          <cell r="G339" t="str">
            <v>업로드</v>
          </cell>
          <cell r="H339" t="str">
            <v>PDF</v>
          </cell>
          <cell r="I339"/>
        </row>
        <row r="340">
          <cell r="B340" t="str">
            <v>D0337</v>
          </cell>
          <cell r="C340" t="str">
            <v>CDP Water Security 2023 Scoring Methodology</v>
          </cell>
          <cell r="D340" t="str">
            <v>X</v>
          </cell>
          <cell r="E340"/>
          <cell r="F340" t="str">
            <v>문서</v>
          </cell>
          <cell r="G340" t="str">
            <v>업로드</v>
          </cell>
          <cell r="H340" t="str">
            <v>PDF</v>
          </cell>
          <cell r="I340"/>
        </row>
        <row r="341">
          <cell r="B341" t="str">
            <v>D0338</v>
          </cell>
          <cell r="C341" t="str">
            <v>CDP Water Security 2023 Scoring Methodology</v>
          </cell>
          <cell r="D341" t="str">
            <v>X</v>
          </cell>
          <cell r="E341"/>
          <cell r="F341" t="str">
            <v>문서</v>
          </cell>
          <cell r="G341" t="str">
            <v>업로드</v>
          </cell>
          <cell r="H341" t="str">
            <v>PDF</v>
          </cell>
          <cell r="I341"/>
        </row>
        <row r="342">
          <cell r="B342" t="str">
            <v>D0339</v>
          </cell>
          <cell r="C342" t="str">
            <v>CDP Water Security 2023 Scoring Methodology</v>
          </cell>
          <cell r="D342" t="str">
            <v>X</v>
          </cell>
          <cell r="E342"/>
          <cell r="F342" t="str">
            <v>문서</v>
          </cell>
          <cell r="G342" t="str">
            <v>업로드</v>
          </cell>
          <cell r="H342" t="str">
            <v>PDF</v>
          </cell>
          <cell r="I342"/>
        </row>
        <row r="343">
          <cell r="B343" t="str">
            <v>D0340</v>
          </cell>
          <cell r="C343" t="str">
            <v>CDP Water Security 2023 Scoring Methodology</v>
          </cell>
          <cell r="D343" t="str">
            <v>X</v>
          </cell>
          <cell r="E343"/>
          <cell r="F343" t="str">
            <v>문서</v>
          </cell>
          <cell r="G343" t="str">
            <v>업로드</v>
          </cell>
          <cell r="H343" t="str">
            <v>PDF</v>
          </cell>
          <cell r="I343"/>
        </row>
        <row r="344">
          <cell r="B344" t="str">
            <v>D0341</v>
          </cell>
          <cell r="C344" t="str">
            <v>CDP Water Security 2023 Scoring Methodology</v>
          </cell>
          <cell r="D344" t="str">
            <v>X</v>
          </cell>
          <cell r="E344"/>
          <cell r="F344" t="str">
            <v>문서</v>
          </cell>
          <cell r="G344" t="str">
            <v>업로드</v>
          </cell>
          <cell r="H344" t="str">
            <v>PDF</v>
          </cell>
          <cell r="I344"/>
        </row>
        <row r="345">
          <cell r="B345" t="str">
            <v>D0342</v>
          </cell>
          <cell r="C345" t="str">
            <v>CDP Water Security 2023 Scoring Methodology</v>
          </cell>
          <cell r="D345" t="str">
            <v>X</v>
          </cell>
          <cell r="E345"/>
          <cell r="F345" t="str">
            <v>문서</v>
          </cell>
          <cell r="G345" t="str">
            <v>업로드</v>
          </cell>
          <cell r="H345" t="str">
            <v>PDF</v>
          </cell>
          <cell r="I345"/>
        </row>
        <row r="346">
          <cell r="B346" t="str">
            <v>D0343</v>
          </cell>
          <cell r="C346" t="str">
            <v>CDP Water Security 2023 Scoring Methodology</v>
          </cell>
          <cell r="D346" t="str">
            <v>X</v>
          </cell>
          <cell r="E346"/>
          <cell r="F346" t="str">
            <v>문서</v>
          </cell>
          <cell r="G346" t="str">
            <v>업로드</v>
          </cell>
          <cell r="H346" t="str">
            <v>PDF</v>
          </cell>
          <cell r="I346"/>
        </row>
        <row r="347">
          <cell r="B347" t="str">
            <v>D0344</v>
          </cell>
          <cell r="C347" t="str">
            <v>CDP Water Security 2023 Scoring Methodology</v>
          </cell>
          <cell r="D347" t="str">
            <v>X</v>
          </cell>
          <cell r="E347"/>
          <cell r="F347" t="str">
            <v>문서</v>
          </cell>
          <cell r="G347" t="str">
            <v>업로드</v>
          </cell>
          <cell r="H347" t="str">
            <v>PDF</v>
          </cell>
          <cell r="I347"/>
        </row>
        <row r="348">
          <cell r="B348" t="str">
            <v>D0345</v>
          </cell>
          <cell r="C348" t="str">
            <v>CDP Water Security 2023 Scoring Methodology</v>
          </cell>
          <cell r="D348" t="str">
            <v>X</v>
          </cell>
          <cell r="E348"/>
          <cell r="F348" t="str">
            <v>문서</v>
          </cell>
          <cell r="G348" t="str">
            <v>업로드</v>
          </cell>
          <cell r="H348" t="str">
            <v>PDF</v>
          </cell>
          <cell r="I348"/>
        </row>
        <row r="349">
          <cell r="B349" t="str">
            <v>D0346</v>
          </cell>
          <cell r="C349" t="str">
            <v>CDP Water Security 2023 Scoring Methodology</v>
          </cell>
          <cell r="D349" t="str">
            <v>X</v>
          </cell>
          <cell r="E349"/>
          <cell r="F349" t="str">
            <v>문서</v>
          </cell>
          <cell r="G349" t="str">
            <v>업로드</v>
          </cell>
          <cell r="H349" t="str">
            <v>PDF</v>
          </cell>
          <cell r="I349"/>
        </row>
        <row r="350">
          <cell r="B350" t="str">
            <v>D0347</v>
          </cell>
          <cell r="C350" t="str">
            <v>CDP Water Security 2023 Scoring Methodology</v>
          </cell>
          <cell r="D350" t="str">
            <v>X</v>
          </cell>
          <cell r="E350"/>
          <cell r="F350" t="str">
            <v>문서</v>
          </cell>
          <cell r="G350" t="str">
            <v>업로드</v>
          </cell>
          <cell r="H350" t="str">
            <v>PDF</v>
          </cell>
          <cell r="I350"/>
        </row>
        <row r="351">
          <cell r="B351" t="str">
            <v>D0348</v>
          </cell>
          <cell r="C351" t="str">
            <v>CDP Water Security 2023 Scoring Methodology</v>
          </cell>
          <cell r="D351" t="str">
            <v>X</v>
          </cell>
          <cell r="E351"/>
          <cell r="F351" t="str">
            <v>문서</v>
          </cell>
          <cell r="G351" t="str">
            <v>업로드</v>
          </cell>
          <cell r="H351" t="str">
            <v>PDF</v>
          </cell>
          <cell r="I351"/>
        </row>
        <row r="352">
          <cell r="B352" t="str">
            <v>D0349</v>
          </cell>
          <cell r="C352" t="str">
            <v>CDP Forests 2023 Questionnaire</v>
          </cell>
          <cell r="D352" t="str">
            <v>X</v>
          </cell>
          <cell r="E352" t="str">
            <v>https://guidance.cdp.net/en/guidance?cid=46&amp;ctype=theme&amp;idtype=ThemeID&amp;incchild=1&amp;microsite=0&amp;otype=Questionnaire&amp;tags=TAG-646%2CTAG-605%2CTAG-600%2CTAG-13145%2CTAG-13135</v>
          </cell>
          <cell r="F352" t="str">
            <v>문서</v>
          </cell>
          <cell r="G352" t="str">
            <v>업로드</v>
          </cell>
          <cell r="H352" t="str">
            <v>word</v>
          </cell>
          <cell r="I352">
            <v>161</v>
          </cell>
        </row>
        <row r="353">
          <cell r="B353" t="str">
            <v>D0350</v>
          </cell>
          <cell r="C353" t="str">
            <v>CDP Forests 2023 Questionnaire</v>
          </cell>
          <cell r="D353" t="str">
            <v>X</v>
          </cell>
          <cell r="E353" t="str">
            <v>https://guidance.cdp.net/en/guidance?cid=47&amp;ctype=theme&amp;idtype=ThemeID&amp;incchild=1&amp;microsite=0&amp;otype=Questionnaire&amp;tags=TAG-597%2CTAG-609%2CTAG-599</v>
          </cell>
          <cell r="F353" t="str">
            <v>문서</v>
          </cell>
          <cell r="G353" t="str">
            <v>업로드</v>
          </cell>
          <cell r="H353" t="str">
            <v>word</v>
          </cell>
          <cell r="I353">
            <v>161</v>
          </cell>
        </row>
        <row r="354">
          <cell r="B354" t="str">
            <v>D0351</v>
          </cell>
          <cell r="C354" t="str">
            <v>CDP Forests 2023 Questionnaire</v>
          </cell>
          <cell r="D354" t="str">
            <v>X</v>
          </cell>
          <cell r="E354" t="str">
            <v>https://guidance.cdp.net/en/guidance?cid=47&amp;ctype=theme&amp;idtype=ThemeID&amp;incchild=1&amp;microsite=0&amp;otype=Questionnaire&amp;tags=TAG-13069%2CTAG-609%2CTAG-599</v>
          </cell>
          <cell r="F354" t="str">
            <v>문서</v>
          </cell>
          <cell r="G354" t="str">
            <v>업로드</v>
          </cell>
          <cell r="H354" t="str">
            <v>word</v>
          </cell>
          <cell r="I354">
            <v>161</v>
          </cell>
        </row>
        <row r="355">
          <cell r="B355" t="str">
            <v>D0352</v>
          </cell>
          <cell r="C355" t="str">
            <v>CDP Forests 2023 Questionnaire</v>
          </cell>
          <cell r="D355" t="str">
            <v>X</v>
          </cell>
          <cell r="E355" t="str">
            <v>https://guidance.cdp.net/en/guidance?cid=47&amp;ctype=theme&amp;idtype=ThemeID&amp;incchild=1&amp;microsite=0&amp;otype=Questionnaire&amp;tags=TAG-593%2CTAG-609%2CTAG-599</v>
          </cell>
          <cell r="F355" t="str">
            <v>문서</v>
          </cell>
          <cell r="G355" t="str">
            <v>업로드</v>
          </cell>
          <cell r="H355" t="str">
            <v>word</v>
          </cell>
          <cell r="I355">
            <v>161</v>
          </cell>
        </row>
        <row r="356">
          <cell r="B356" t="str">
            <v>D0353</v>
          </cell>
          <cell r="C356" t="str">
            <v>CDP Forests 2023 Questionnaire</v>
          </cell>
          <cell r="D356" t="str">
            <v>X</v>
          </cell>
          <cell r="E356" t="str">
            <v>https://guidance.cdp.net/en/guidance?cid=47&amp;ctype=theme&amp;idtype=ThemeID&amp;incchild=1&amp;microsite=0&amp;otype=Questionnaire&amp;tags=TAG-592%2CTAG-609%2CTAG-599</v>
          </cell>
          <cell r="F356" t="str">
            <v>문서</v>
          </cell>
          <cell r="G356" t="str">
            <v>업로드</v>
          </cell>
          <cell r="H356" t="str">
            <v>word</v>
          </cell>
          <cell r="I356">
            <v>161</v>
          </cell>
        </row>
        <row r="357">
          <cell r="B357" t="str">
            <v>D0354</v>
          </cell>
          <cell r="C357" t="str">
            <v>CDP Forests 2023 Questionnaire</v>
          </cell>
          <cell r="D357" t="str">
            <v>X</v>
          </cell>
          <cell r="E357" t="str">
            <v>https://guidance.cdp.net/en/guidance?cid=47&amp;ctype=theme&amp;idtype=ThemeID&amp;incchild=1&amp;microsite=0&amp;otype=Questionnaire&amp;tags=TAG-586%2CTAG-609%2CTAG-599</v>
          </cell>
          <cell r="F357" t="str">
            <v>문서</v>
          </cell>
          <cell r="G357" t="str">
            <v>업로드</v>
          </cell>
          <cell r="H357" t="str">
            <v>word</v>
          </cell>
          <cell r="I357">
            <v>86</v>
          </cell>
        </row>
        <row r="358">
          <cell r="B358" t="str">
            <v>D0355</v>
          </cell>
          <cell r="C358" t="str">
            <v>CDP Forests 2023 Questionnaire</v>
          </cell>
          <cell r="D358" t="str">
            <v>X</v>
          </cell>
          <cell r="E358" t="str">
            <v>https://guidance.cdp.net/en/guidance?cid=47&amp;ctype=theme&amp;idtype=ThemeID&amp;incchild=1&amp;microsite=0&amp;otype=Questionnaire&amp;tags=TAG-13070%2CTAG-609%2CTAG-599</v>
          </cell>
          <cell r="F358" t="str">
            <v>문서</v>
          </cell>
          <cell r="G358" t="str">
            <v>업로드</v>
          </cell>
          <cell r="H358" t="str">
            <v>word</v>
          </cell>
          <cell r="I358">
            <v>161</v>
          </cell>
        </row>
        <row r="359">
          <cell r="B359" t="str">
            <v>D0356</v>
          </cell>
          <cell r="C359" t="str">
            <v>CDP Forests 2023 Questionnaire</v>
          </cell>
          <cell r="D359" t="str">
            <v>X</v>
          </cell>
          <cell r="E359" t="str">
            <v>https://guidance.cdp.net/en/guidance?cid=47&amp;ctype=theme&amp;idtype=ThemeID&amp;incchild=1&amp;microsite=0&amp;otype=Questionnaire&amp;tags=TAG-587%2CTAG-609%2CTAG-599</v>
          </cell>
          <cell r="F359" t="str">
            <v>문서</v>
          </cell>
          <cell r="G359" t="str">
            <v>업로드</v>
          </cell>
          <cell r="H359" t="str">
            <v>word</v>
          </cell>
          <cell r="I359">
            <v>161</v>
          </cell>
        </row>
        <row r="360">
          <cell r="B360" t="str">
            <v>D0357</v>
          </cell>
          <cell r="C360" t="str">
            <v>CDP Forests 2023 Questionnaire</v>
          </cell>
          <cell r="D360" t="str">
            <v>X</v>
          </cell>
          <cell r="E360" t="str">
            <v>https://guidance.cdp.net/en/guidance?cid=47&amp;ctype=theme&amp;idtype=ThemeID&amp;incchild=1&amp;microsite=0&amp;otype=Questionnaire&amp;tags=TAG-13071%2CTAG-609%2CTAG-599%2CTAG-13145</v>
          </cell>
          <cell r="F360" t="str">
            <v>문서</v>
          </cell>
          <cell r="G360" t="str">
            <v>업로드</v>
          </cell>
          <cell r="H360" t="str">
            <v>word</v>
          </cell>
          <cell r="I360">
            <v>161</v>
          </cell>
        </row>
        <row r="361">
          <cell r="B361" t="str">
            <v>D0358</v>
          </cell>
          <cell r="C361" t="str">
            <v>CDP Forests 2023 Questionnaire</v>
          </cell>
          <cell r="D361" t="str">
            <v>X</v>
          </cell>
          <cell r="E361" t="str">
            <v>https://guidance.cdp.net/en/guidance?cid=47&amp;ctype=theme&amp;idtype=ThemeID&amp;incchild=1&amp;microsite=0&amp;otype=Questionnaire&amp;tags=TAG-596%2CTAG-609%2CTAG-599</v>
          </cell>
          <cell r="F361" t="str">
            <v>문서</v>
          </cell>
          <cell r="G361" t="str">
            <v>업로드</v>
          </cell>
          <cell r="H361" t="str">
            <v>word</v>
          </cell>
          <cell r="I361">
            <v>161</v>
          </cell>
        </row>
        <row r="362">
          <cell r="B362" t="str">
            <v>D0359</v>
          </cell>
          <cell r="C362" t="str">
            <v>CDP Forests 2023 Questionnaire</v>
          </cell>
          <cell r="D362" t="str">
            <v>X</v>
          </cell>
          <cell r="E362" t="str">
            <v>https://guidance.cdp.net/en/guidance?cid=47&amp;ctype=theme&amp;idtype=ThemeID&amp;incchild=1&amp;microsite=0&amp;otype=Questionnaire&amp;tags=TAG-595%2CTAG-609%2CTAG-599</v>
          </cell>
          <cell r="F362" t="str">
            <v>문서</v>
          </cell>
          <cell r="G362" t="str">
            <v>업로드</v>
          </cell>
          <cell r="H362" t="str">
            <v>word</v>
          </cell>
          <cell r="I362">
            <v>86</v>
          </cell>
        </row>
        <row r="363">
          <cell r="B363" t="str">
            <v>D0360</v>
          </cell>
          <cell r="C363" t="str">
            <v>CDP Forests 2023 Questionnaire</v>
          </cell>
          <cell r="D363" t="str">
            <v>X</v>
          </cell>
          <cell r="E363" t="str">
            <v>https://guidance.cdp.net/en/guidance?cid=47&amp;ctype=theme&amp;idtype=ThemeID&amp;incchild=1&amp;microsite=0&amp;otype=Questionnaire&amp;tags=TAG-585%2CTAG-609%2CTAG-599</v>
          </cell>
          <cell r="F363" t="str">
            <v>문서</v>
          </cell>
          <cell r="G363" t="str">
            <v>업로드</v>
          </cell>
          <cell r="H363" t="str">
            <v>word</v>
          </cell>
          <cell r="I363">
            <v>153</v>
          </cell>
        </row>
        <row r="364">
          <cell r="B364" t="str">
            <v>D0361</v>
          </cell>
          <cell r="C364" t="str">
            <v>CDP Forests 2023 Questionnaire</v>
          </cell>
          <cell r="D364" t="str">
            <v>X</v>
          </cell>
          <cell r="E364" t="str">
            <v>https://guidance.cdp.net/en/guidance?cid=47&amp;ctype=theme&amp;idtype=ThemeID&amp;incchild=1&amp;microsite=0&amp;otype=Questionnaire&amp;tags=TAG-598%2CTAG-609%2CTAG-599</v>
          </cell>
          <cell r="F364" t="str">
            <v>문서</v>
          </cell>
          <cell r="G364" t="str">
            <v>업로드</v>
          </cell>
          <cell r="H364" t="str">
            <v>word</v>
          </cell>
          <cell r="I364">
            <v>162</v>
          </cell>
        </row>
        <row r="365">
          <cell r="B365" t="str">
            <v>D0362</v>
          </cell>
          <cell r="C365" t="str">
            <v>CDP Forests 2023 Questionnaire</v>
          </cell>
          <cell r="D365" t="str">
            <v>X</v>
          </cell>
          <cell r="E365" t="str">
            <v>https://guidance.cdp.net/en/guidance?cid=47&amp;ctype=theme&amp;idtype=ThemeID&amp;incchild=1&amp;microsite=0&amp;otype=Questionnaire&amp;tags=TAG-13072%2CTAG-609%2CTAG-599</v>
          </cell>
          <cell r="F365" t="str">
            <v>문서</v>
          </cell>
          <cell r="G365" t="str">
            <v>업로드</v>
          </cell>
          <cell r="H365" t="str">
            <v>word</v>
          </cell>
          <cell r="I365">
            <v>161</v>
          </cell>
        </row>
        <row r="366">
          <cell r="B366" t="str">
            <v>D0363</v>
          </cell>
          <cell r="C366" t="str">
            <v>CDP Forests 2023 Questionnaire</v>
          </cell>
          <cell r="D366" t="str">
            <v>X</v>
          </cell>
          <cell r="E366" t="str">
            <v>https://guidance.cdp.net/en/guidance?cid=47&amp;ctype=theme&amp;idtype=ThemeID&amp;incchild=1&amp;microsite=0&amp;otype=Questionnaire&amp;tags=TAG-594%2CTAG-609%2CTAG-599</v>
          </cell>
          <cell r="F366" t="str">
            <v>문서</v>
          </cell>
          <cell r="G366" t="str">
            <v>업로드</v>
          </cell>
          <cell r="H366" t="str">
            <v>word</v>
          </cell>
          <cell r="I366">
            <v>161</v>
          </cell>
        </row>
        <row r="367">
          <cell r="B367" t="str">
            <v>D0364</v>
          </cell>
          <cell r="C367" t="str">
            <v>CDP Forests 2023 Questionnaire</v>
          </cell>
          <cell r="D367" t="str">
            <v>X</v>
          </cell>
          <cell r="E367" t="str">
            <v>https://guidance.cdp.net/en/guidance?cid=47&amp;ctype=theme&amp;idtype=ThemeID&amp;incchild=1&amp;microsite=0&amp;otype=Questionnaire&amp;tags=TAG-645%2CTAG-609%2CTAG-599</v>
          </cell>
          <cell r="F367" t="str">
            <v>문서</v>
          </cell>
          <cell r="G367" t="str">
            <v>업로드</v>
          </cell>
          <cell r="H367" t="str">
            <v>word</v>
          </cell>
          <cell r="I367">
            <v>154</v>
          </cell>
        </row>
        <row r="368">
          <cell r="B368" t="str">
            <v>D0365</v>
          </cell>
          <cell r="C368" t="str">
            <v>CDP Forests 2023 Questionnaire</v>
          </cell>
          <cell r="D368" t="str">
            <v>X</v>
          </cell>
          <cell r="E368" t="str">
            <v>https://guidance.cdp.net/en/guidance?cid=47&amp;ctype=theme&amp;idtype=ThemeID&amp;incchild=1&amp;microsite=0&amp;otype=Questionnaire&amp;tags=TAG-590%2CTAG-609%2CTAG-599</v>
          </cell>
          <cell r="F368" t="str">
            <v>문서</v>
          </cell>
          <cell r="G368" t="str">
            <v>업로드</v>
          </cell>
          <cell r="H368" t="str">
            <v>word</v>
          </cell>
          <cell r="I368">
            <v>148</v>
          </cell>
        </row>
        <row r="369">
          <cell r="B369" t="str">
            <v>D0366</v>
          </cell>
          <cell r="C369" t="str">
            <v>CDP Forests 2023 Questionnaire</v>
          </cell>
          <cell r="D369" t="str">
            <v>X</v>
          </cell>
          <cell r="E369" t="str">
            <v>https://guidance.cdp.net/en/guidance?cid=47&amp;ctype=theme&amp;idtype=ThemeID&amp;incchild=1&amp;microsite=0&amp;otype=Questionnaire&amp;tags=TAG-588%2CTAG-609%2CTAG-599</v>
          </cell>
          <cell r="F369" t="str">
            <v>문서</v>
          </cell>
          <cell r="G369" t="str">
            <v>업로드</v>
          </cell>
          <cell r="H369" t="str">
            <v>word</v>
          </cell>
          <cell r="I369">
            <v>161</v>
          </cell>
        </row>
        <row r="370">
          <cell r="B370" t="str">
            <v>D0367</v>
          </cell>
          <cell r="C370" t="str">
            <v>CDP Forests 2023 Reporting Guidance</v>
          </cell>
          <cell r="D370" t="str">
            <v>X</v>
          </cell>
          <cell r="E370" t="str">
            <v>https://guidance.cdp.net/en/guidance?cid=47&amp;ctype=theme&amp;idtype=ThemeID&amp;incchild=1&amp;microsite=0&amp;otype=Guidance&amp;tags=TAG-646%2CTAG-609%2CTAG-599</v>
          </cell>
          <cell r="F370" t="str">
            <v>문서</v>
          </cell>
          <cell r="G370" t="str">
            <v>업로드</v>
          </cell>
          <cell r="H370" t="str">
            <v>PDF</v>
          </cell>
          <cell r="I370">
            <v>163</v>
          </cell>
        </row>
        <row r="371">
          <cell r="B371" t="str">
            <v>D0368</v>
          </cell>
          <cell r="C371" t="str">
            <v>CDP Forests 2023 Reporting Guidance</v>
          </cell>
          <cell r="D371" t="str">
            <v>X</v>
          </cell>
          <cell r="E371" t="str">
            <v>https://guidance.cdp.net/en/guidance?cid=47&amp;ctype=theme&amp;idtype=ThemeID&amp;incchild=1&amp;microsite=0&amp;otype=Guidance&amp;tags=TAG-597%2CTAG-609%2CTAG-599</v>
          </cell>
          <cell r="F371" t="str">
            <v>문서</v>
          </cell>
          <cell r="G371" t="str">
            <v>업로드</v>
          </cell>
          <cell r="H371" t="str">
            <v>PDF</v>
          </cell>
          <cell r="I371">
            <v>163</v>
          </cell>
        </row>
        <row r="372">
          <cell r="B372" t="str">
            <v>D0369</v>
          </cell>
          <cell r="C372" t="str">
            <v>CDP Forests 2023 Reporting Guidance</v>
          </cell>
          <cell r="D372" t="str">
            <v>X</v>
          </cell>
          <cell r="E372" t="str">
            <v>https://guidance.cdp.net/en/guidance?cid=47&amp;ctype=theme&amp;idtype=ThemeID&amp;incchild=1&amp;microsite=0&amp;otype=Guidance&amp;tags=TAG-13069%2CTAG-609%2CTAG-599</v>
          </cell>
          <cell r="F372" t="str">
            <v>문서</v>
          </cell>
          <cell r="G372" t="str">
            <v>업로드</v>
          </cell>
          <cell r="H372" t="str">
            <v>PDF</v>
          </cell>
          <cell r="I372">
            <v>163</v>
          </cell>
        </row>
        <row r="373">
          <cell r="B373" t="str">
            <v>D0370</v>
          </cell>
          <cell r="C373" t="str">
            <v>CDP Forests 2023 Reporting Guidance</v>
          </cell>
          <cell r="D373" t="str">
            <v>X</v>
          </cell>
          <cell r="E373" t="str">
            <v>https://guidance.cdp.net/en/guidance?cid=47&amp;ctype=theme&amp;idtype=ThemeID&amp;incchild=1&amp;microsite=0&amp;otype=Guidance&amp;tags=TAG-593%2CTAG-609%2CTAG-599</v>
          </cell>
          <cell r="F373" t="str">
            <v>문서</v>
          </cell>
          <cell r="G373" t="str">
            <v>업로드</v>
          </cell>
          <cell r="H373" t="str">
            <v>PDF</v>
          </cell>
          <cell r="I373">
            <v>163</v>
          </cell>
        </row>
        <row r="374">
          <cell r="B374" t="str">
            <v>D0371</v>
          </cell>
          <cell r="C374" t="str">
            <v>CDP Forests 2023 Reporting Guidance</v>
          </cell>
          <cell r="D374" t="str">
            <v>X</v>
          </cell>
          <cell r="E374" t="str">
            <v>https://guidance.cdp.net/en/guidance?cid=47&amp;ctype=theme&amp;idtype=ThemeID&amp;incchild=1&amp;microsite=0&amp;otype=Guidance&amp;tags=TAG-592%2CTAG-609%2CTAG-599</v>
          </cell>
          <cell r="F374" t="str">
            <v>문서</v>
          </cell>
          <cell r="G374" t="str">
            <v>업로드</v>
          </cell>
          <cell r="H374" t="str">
            <v>PDF</v>
          </cell>
          <cell r="I374">
            <v>163</v>
          </cell>
        </row>
        <row r="375">
          <cell r="B375" t="str">
            <v>D0372</v>
          </cell>
          <cell r="C375" t="str">
            <v>CDP Forests 2023 Reporting Guidance</v>
          </cell>
          <cell r="D375" t="str">
            <v>X</v>
          </cell>
          <cell r="E375" t="str">
            <v>https://guidance.cdp.net/en/guidance?cid=47&amp;ctype=theme&amp;idtype=ThemeID&amp;incchild=1&amp;microsite=0&amp;otype=Guidance&amp;tags=TAG-586%2CTAG-609%2CTAG-599</v>
          </cell>
          <cell r="F375" t="str">
            <v>문서</v>
          </cell>
          <cell r="G375" t="str">
            <v>업로드</v>
          </cell>
          <cell r="H375" t="str">
            <v>PDF</v>
          </cell>
          <cell r="I375">
            <v>142</v>
          </cell>
        </row>
        <row r="376">
          <cell r="B376" t="str">
            <v>D0373</v>
          </cell>
          <cell r="C376" t="str">
            <v>CDP Forests 2023 Reporting Guidance</v>
          </cell>
          <cell r="D376" t="str">
            <v>X</v>
          </cell>
          <cell r="E376" t="str">
            <v>https://guidance.cdp.net/en/guidance?cid=47&amp;ctype=theme&amp;idtype=ThemeID&amp;incchild=1&amp;microsite=0&amp;otype=Guidance&amp;tags=TAG-13070%2CTAG-609%2CTAG-599</v>
          </cell>
          <cell r="F376" t="str">
            <v>문서</v>
          </cell>
          <cell r="G376" t="str">
            <v>업로드</v>
          </cell>
          <cell r="H376" t="str">
            <v>PDF</v>
          </cell>
          <cell r="I376">
            <v>163</v>
          </cell>
        </row>
        <row r="377">
          <cell r="B377" t="str">
            <v>D0374</v>
          </cell>
          <cell r="C377" t="str">
            <v>CDP Forests 2023 Reporting Guidance</v>
          </cell>
          <cell r="D377" t="str">
            <v>X</v>
          </cell>
          <cell r="E377" t="str">
            <v>https://guidance.cdp.net/en/guidance?cid=47&amp;ctype=theme&amp;idtype=ThemeID&amp;incchild=1&amp;microsite=0&amp;otype=Guidance&amp;tags=TAG-587%2CTAG-609%2CTAG-599</v>
          </cell>
          <cell r="F377" t="str">
            <v>문서</v>
          </cell>
          <cell r="G377" t="str">
            <v>업로드</v>
          </cell>
          <cell r="H377" t="str">
            <v>PDF</v>
          </cell>
          <cell r="I377">
            <v>163</v>
          </cell>
        </row>
        <row r="378">
          <cell r="B378" t="str">
            <v>D0375</v>
          </cell>
          <cell r="C378" t="str">
            <v>CDP Forests 2023 Reporting Guidance</v>
          </cell>
          <cell r="D378" t="str">
            <v>X</v>
          </cell>
          <cell r="E378" t="str">
            <v>https://guidance.cdp.net/en/guidance?cid=47&amp;ctype=theme&amp;idtype=ThemeID&amp;incchild=1&amp;microsite=0&amp;otype=Guidance&amp;tags=TAG-13071%2CTAG-609%2CTAG-599%2CTAG-13145</v>
          </cell>
          <cell r="F378" t="str">
            <v>문서</v>
          </cell>
          <cell r="G378" t="str">
            <v>업로드</v>
          </cell>
          <cell r="H378" t="str">
            <v>PDF</v>
          </cell>
          <cell r="I378">
            <v>163</v>
          </cell>
        </row>
        <row r="379">
          <cell r="B379" t="str">
            <v>D0376</v>
          </cell>
          <cell r="C379" t="str">
            <v>CDP Forests 2023 Reporting Guidance</v>
          </cell>
          <cell r="D379" t="str">
            <v>X</v>
          </cell>
          <cell r="E379" t="str">
            <v>https://guidance.cdp.net/en/guidance?cid=47&amp;ctype=theme&amp;idtype=ThemeID&amp;incchild=1&amp;microsite=0&amp;otype=Guidance&amp;tags=TAG-596%2CTAG-609%2CTAG-599</v>
          </cell>
          <cell r="F379" t="str">
            <v>문서</v>
          </cell>
          <cell r="G379" t="str">
            <v>업로드</v>
          </cell>
          <cell r="H379" t="str">
            <v>PDF</v>
          </cell>
          <cell r="I379">
            <v>163</v>
          </cell>
        </row>
        <row r="380">
          <cell r="B380" t="str">
            <v>D0377</v>
          </cell>
          <cell r="C380" t="str">
            <v>CDP Forests 2023 Reporting Guidance</v>
          </cell>
          <cell r="D380" t="str">
            <v>X</v>
          </cell>
          <cell r="E380" t="str">
            <v>https://guidance.cdp.net/en/guidance?cid=47&amp;ctype=theme&amp;idtype=ThemeID&amp;incchild=1&amp;microsite=0&amp;otype=Guidance&amp;tags=TAG-595%2CTAG-609%2CTAG-599</v>
          </cell>
          <cell r="F380" t="str">
            <v>문서</v>
          </cell>
          <cell r="G380" t="str">
            <v>업로드</v>
          </cell>
          <cell r="H380" t="str">
            <v>PDF</v>
          </cell>
          <cell r="I380">
            <v>142</v>
          </cell>
        </row>
        <row r="381">
          <cell r="B381" t="str">
            <v>D0378</v>
          </cell>
          <cell r="C381" t="str">
            <v>CDP Forests 2023 Reporting Guidance</v>
          </cell>
          <cell r="D381" t="str">
            <v>X</v>
          </cell>
          <cell r="E381" t="str">
            <v>https://guidance.cdp.net/en/guidance?cid=47&amp;ctype=theme&amp;idtype=ThemeID&amp;incchild=1&amp;microsite=0&amp;otype=Guidance&amp;tags=TAG-585%2CTAG-609%2CTAG-599</v>
          </cell>
          <cell r="F381" t="str">
            <v>문서</v>
          </cell>
          <cell r="G381" t="str">
            <v>업로드</v>
          </cell>
          <cell r="H381" t="str">
            <v>PDF</v>
          </cell>
          <cell r="I381">
            <v>163</v>
          </cell>
        </row>
        <row r="382">
          <cell r="B382" t="str">
            <v>D0379</v>
          </cell>
          <cell r="C382" t="str">
            <v>CDP Forests 2023 Reporting Guidance</v>
          </cell>
          <cell r="D382" t="str">
            <v>X</v>
          </cell>
          <cell r="E382" t="str">
            <v>https://guidance.cdp.net/en/guidance?cid=47&amp;ctype=theme&amp;idtype=ThemeID&amp;incchild=1&amp;microsite=0&amp;otype=Guidance&amp;tags=TAG-598%2CTAG-609%2CTAG-599</v>
          </cell>
          <cell r="F382" t="str">
            <v>문서</v>
          </cell>
          <cell r="G382" t="str">
            <v>업로드</v>
          </cell>
          <cell r="H382" t="str">
            <v>PDF</v>
          </cell>
          <cell r="I382">
            <v>163</v>
          </cell>
        </row>
        <row r="383">
          <cell r="B383" t="str">
            <v>D0380</v>
          </cell>
          <cell r="C383" t="str">
            <v>CDP Forests 2023 Reporting Guidance</v>
          </cell>
          <cell r="D383" t="str">
            <v>X</v>
          </cell>
          <cell r="E383" t="str">
            <v>https://guidance.cdp.net/en/guidance?cid=47&amp;ctype=theme&amp;idtype=ThemeID&amp;incchild=1&amp;microsite=0&amp;otype=Guidance&amp;tags=TAG-594%2CTAG-609%2CTAG-599</v>
          </cell>
          <cell r="F383" t="str">
            <v>문서</v>
          </cell>
          <cell r="G383" t="str">
            <v>업로드</v>
          </cell>
          <cell r="H383" t="str">
            <v>PDF</v>
          </cell>
          <cell r="I383">
            <v>163</v>
          </cell>
        </row>
        <row r="384">
          <cell r="B384" t="str">
            <v>D0381</v>
          </cell>
          <cell r="C384" t="str">
            <v>CDP Forests 2023 Reporting Guidance</v>
          </cell>
          <cell r="D384" t="str">
            <v>X</v>
          </cell>
          <cell r="E384" t="str">
            <v>https://guidance.cdp.net/en/guidance?cid=47&amp;ctype=theme&amp;idtype=ThemeID&amp;incchild=1&amp;microsite=0&amp;otype=Guidance&amp;tags=TAG-594%2CTAG-609%2CTAG-599</v>
          </cell>
          <cell r="F384" t="str">
            <v>문서</v>
          </cell>
          <cell r="G384" t="str">
            <v>업로드</v>
          </cell>
          <cell r="H384" t="str">
            <v>PDF</v>
          </cell>
          <cell r="I384">
            <v>163</v>
          </cell>
        </row>
        <row r="385">
          <cell r="B385" t="str">
            <v>D0382</v>
          </cell>
          <cell r="C385" t="str">
            <v>CDP Forests 2023 Reporting Guidance</v>
          </cell>
          <cell r="D385" t="str">
            <v>X</v>
          </cell>
          <cell r="E385" t="str">
            <v>https://guidance.cdp.net/en/guidance?cid=47&amp;ctype=theme&amp;idtype=ThemeID&amp;incchild=1&amp;microsite=0&amp;otype=Guidance&amp;tags=TAG-590%2CTAG-609%2CTAG-599</v>
          </cell>
          <cell r="F385" t="str">
            <v>문서</v>
          </cell>
          <cell r="G385" t="str">
            <v>업로드</v>
          </cell>
          <cell r="H385" t="str">
            <v>PDF</v>
          </cell>
          <cell r="I385">
            <v>163</v>
          </cell>
        </row>
        <row r="386">
          <cell r="B386" t="str">
            <v>D0383</v>
          </cell>
          <cell r="C386" t="str">
            <v>CDP Forests 2023 Reporting Guidance</v>
          </cell>
          <cell r="D386" t="str">
            <v>X</v>
          </cell>
          <cell r="E386" t="str">
            <v>https://guidance.cdp.net/en/guidance?cid=47&amp;ctype=theme&amp;idtype=ThemeID&amp;incchild=1&amp;microsite=0&amp;otype=Guidance&amp;tags=TAG-590%2CTAG-609%2CTAG-599</v>
          </cell>
          <cell r="F386" t="str">
            <v>문서</v>
          </cell>
          <cell r="G386" t="str">
            <v>업로드</v>
          </cell>
          <cell r="H386" t="str">
            <v>PDF</v>
          </cell>
          <cell r="I386">
            <v>163</v>
          </cell>
        </row>
        <row r="387">
          <cell r="B387" t="str">
            <v>D0384</v>
          </cell>
          <cell r="C387" t="str">
            <v>CDP Forests 2023 Reporting Guidance</v>
          </cell>
          <cell r="D387" t="str">
            <v>X</v>
          </cell>
          <cell r="E387" t="str">
            <v>https://guidance.cdp.net/en/guidance?cid=47&amp;ctype=theme&amp;idtype=ThemeID&amp;incchild=1&amp;microsite=0&amp;otype=Guidance&amp;tags=TAG-588%2CTAG-609%2CTAG-599</v>
          </cell>
          <cell r="F387" t="str">
            <v>문서</v>
          </cell>
          <cell r="G387" t="str">
            <v>업로드</v>
          </cell>
          <cell r="H387" t="str">
            <v>PDF</v>
          </cell>
          <cell r="I387">
            <v>163</v>
          </cell>
        </row>
        <row r="388">
          <cell r="B388" t="str">
            <v>D0385</v>
          </cell>
          <cell r="C388" t="str">
            <v>서스틴베스트 기업 ESG 분석보고서 2021</v>
          </cell>
          <cell r="D388" t="str">
            <v>X</v>
          </cell>
          <cell r="E388" t="str">
            <v>https://www.sustinvest.com/insight/prmmRprt/view?cntntSeq=170&amp;startYmd=&amp;endYmd=&amp;searchType=both&amp;searchWord=&amp;currentPageNo=1&amp;recordCountPerPage=9</v>
          </cell>
          <cell r="F388" t="str">
            <v>문서</v>
          </cell>
          <cell r="G388" t="str">
            <v>업로드</v>
          </cell>
          <cell r="H388" t="str">
            <v>PDF</v>
          </cell>
          <cell r="I388"/>
        </row>
        <row r="389">
          <cell r="B389" t="str">
            <v>D0386</v>
          </cell>
          <cell r="C389" t="str">
            <v>상장기업 ESG 분석보고서 2020</v>
          </cell>
          <cell r="D389" t="str">
            <v>X</v>
          </cell>
          <cell r="E389" t="str">
            <v>https://sustinvest.com/insight/prmmRprt/view?cntntSeq=212&amp;startYmd=&amp;endYmd=&amp;searchType=both&amp;searchWord=&amp;currentPageNo=1&amp;recordCountPerPage=9</v>
          </cell>
          <cell r="F389" t="str">
            <v>문서</v>
          </cell>
          <cell r="G389" t="str">
            <v>업로드</v>
          </cell>
          <cell r="H389" t="str">
            <v>PDF</v>
          </cell>
          <cell r="I389"/>
        </row>
        <row r="390">
          <cell r="B390" t="str">
            <v>D0387</v>
          </cell>
          <cell r="C390" t="str">
            <v>ESG Risk Ratings - Methodology Abstract</v>
          </cell>
          <cell r="D390" t="str">
            <v>X</v>
          </cell>
          <cell r="E390" t="str">
            <v>https://connect.sustainalytics.com/esg-risk-ratings-methodology?_gl=1*ehyd1u*_ga*MTkwNTY0NjUyLjE2NzQwMTcyOTY.*_ga_C8VBPP9KWH*MTY3NjI0NzczNS4zLjEuMTY3NjI0OTQ5OC42MC4wLjA.</v>
          </cell>
          <cell r="F390" t="str">
            <v>문서</v>
          </cell>
          <cell r="G390" t="str">
            <v>업로드</v>
          </cell>
          <cell r="H390" t="str">
            <v>PDF</v>
          </cell>
          <cell r="I390">
            <v>15</v>
          </cell>
        </row>
        <row r="391">
          <cell r="B391" t="str">
            <v>D0388</v>
          </cell>
          <cell r="C391" t="str">
            <v>Corporate Impact Reporting Brochure</v>
          </cell>
          <cell r="D391" t="str">
            <v>X</v>
          </cell>
          <cell r="E391" t="str">
            <v>https://connect.sustainalytics.com/hubfs/Sustainalytics%20-%20Corporate%20Impact%20Reporting%20Brochure.pdf</v>
          </cell>
          <cell r="F391" t="str">
            <v>문서</v>
          </cell>
          <cell r="G391" t="str">
            <v>업로드</v>
          </cell>
          <cell r="H391" t="str">
            <v>PDF</v>
          </cell>
          <cell r="I391">
            <v>2</v>
          </cell>
        </row>
        <row r="392">
          <cell r="B392" t="str">
            <v>D0389</v>
          </cell>
          <cell r="C392" t="str">
            <v>Green Impact Reporting</v>
          </cell>
          <cell r="D392" t="str">
            <v>X</v>
          </cell>
          <cell r="E392" t="str">
            <v>https://connect.sustainalytics.com/hubfs/Sustainalytics%20-%20Green%20Impact%20Reporting.pdf</v>
          </cell>
          <cell r="F392" t="str">
            <v>문서</v>
          </cell>
          <cell r="G392" t="str">
            <v>업로드</v>
          </cell>
          <cell r="H392" t="str">
            <v>PDF</v>
          </cell>
          <cell r="I392">
            <v>6</v>
          </cell>
        </row>
        <row r="393">
          <cell r="B393" t="str">
            <v>D0390</v>
          </cell>
          <cell r="C393" t="str">
            <v>Definitions of Material ESG Issues and Corporate Governance</v>
          </cell>
          <cell r="D393" t="str">
            <v>X</v>
          </cell>
          <cell r="E393" t="str">
            <v>https://www.sustainalytics.com/material-esg-issues-resource-center</v>
          </cell>
          <cell r="F393" t="str">
            <v>문서</v>
          </cell>
          <cell r="G393" t="str">
            <v>업로드</v>
          </cell>
          <cell r="H393" t="str">
            <v>PDF</v>
          </cell>
          <cell r="I393">
            <v>5</v>
          </cell>
        </row>
        <row r="394">
          <cell r="B394" t="str">
            <v>D0391</v>
          </cell>
          <cell r="C394" t="str">
            <v>Overview of Sustainanalytics' Material ESG Issues</v>
          </cell>
          <cell r="D394" t="str">
            <v>X</v>
          </cell>
          <cell r="E394" t="str">
            <v>https://connect.sustainalytics.com/hubfs/INV/ESG%20Risk%20Ratings/MEI/Overview-of-Sustainalytics-Material-ESG-_Final_feb2021.pdf</v>
          </cell>
          <cell r="F394" t="str">
            <v>문서</v>
          </cell>
          <cell r="G394" t="str">
            <v>업로드</v>
          </cell>
          <cell r="H394" t="str">
            <v>PDF</v>
          </cell>
          <cell r="I394">
            <v>5</v>
          </cell>
        </row>
        <row r="395">
          <cell r="B395" t="str">
            <v>D0392</v>
          </cell>
          <cell r="C395" t="str">
            <v>ESG Risk Rating - Sample Report</v>
          </cell>
          <cell r="D395" t="str">
            <v>X</v>
          </cell>
          <cell r="E395" t="str">
            <v>https://connect.sustainalytics.com/esg-risk-rating-sample-report?__hstc=102351326.db8a1e8f3dcb540336378799b7f1bff7.1609852384165.1618598766380.1618602900462.267&amp;__hssc=102351326.47.1618602900462&amp;__hsfp=2836056417&amp;_gl=1*ojnxqw*_ga*MTkwNTY0NjUyLjE2NzQwMTcyOTY.*_ga_C8VBPP9KWH*MTY3NjI0NzczNS4zLjEuMTY3NjI0OTM5OC4xMi4wLjA.</v>
          </cell>
          <cell r="F395" t="str">
            <v>문서</v>
          </cell>
          <cell r="G395" t="str">
            <v>업로드</v>
          </cell>
          <cell r="H395" t="str">
            <v>PDF</v>
          </cell>
          <cell r="I395">
            <v>7</v>
          </cell>
        </row>
        <row r="396">
          <cell r="B396" t="str">
            <v>D0393</v>
          </cell>
          <cell r="C396" t="str">
            <v>Corporate Impact Reporting Sample Report</v>
          </cell>
          <cell r="D396" t="str">
            <v>X</v>
          </cell>
          <cell r="E396" t="str">
            <v>https://connect.sustainalytics.com/hubfs/SCS/SCS%20-%20Corporate%20Impact/Sustainalytics%20-%20Corporate%20Impact%20Report%20Example.pdf</v>
          </cell>
          <cell r="F396" t="str">
            <v>문서</v>
          </cell>
          <cell r="G396" t="str">
            <v>업로드</v>
          </cell>
          <cell r="H396" t="str">
            <v>PDF</v>
          </cell>
          <cell r="I396">
            <v>13</v>
          </cell>
        </row>
        <row r="397">
          <cell r="B397" t="str">
            <v>D0394</v>
          </cell>
          <cell r="C397" t="str">
            <v>Bond Impact Report Sample - Green Buildings</v>
          </cell>
          <cell r="D397" t="str">
            <v>X</v>
          </cell>
          <cell r="E397" t="str">
            <v>https://connect.sustainalytics.com/hubfs/Sustainalytics%20-%20Bond%20Impact%20Report%20Sample%20-%20Green%20Buildings.pdf</v>
          </cell>
          <cell r="F397" t="str">
            <v>문서</v>
          </cell>
          <cell r="G397" t="str">
            <v>업로드</v>
          </cell>
          <cell r="H397" t="str">
            <v>PDF</v>
          </cell>
          <cell r="I397">
            <v>7</v>
          </cell>
        </row>
        <row r="398">
          <cell r="B398" t="str">
            <v>D0395</v>
          </cell>
          <cell r="C398" t="str">
            <v>SFDR PAI Data Solution Brochure</v>
          </cell>
          <cell r="D398" t="str">
            <v>X</v>
          </cell>
          <cell r="E398" t="str">
            <v>https://connect.sustainalytics.com/hubfs/INV/EU%20Sustainable%20Finance%20Action%20Plan/EU%20SFDR/SFDR%20PAI%20Data%20Solution%20Brochure.pdf</v>
          </cell>
          <cell r="F398" t="str">
            <v>문서</v>
          </cell>
          <cell r="G398" t="str">
            <v>업로드</v>
          </cell>
          <cell r="H398" t="str">
            <v>PDF</v>
          </cell>
          <cell r="I398">
            <v>4</v>
          </cell>
        </row>
        <row r="399">
          <cell r="B399" t="str">
            <v>D0396</v>
          </cell>
          <cell r="C399" t="str">
            <v>EU Taxonomy Solution Brochure</v>
          </cell>
          <cell r="D399" t="str">
            <v>X</v>
          </cell>
          <cell r="E399" t="str">
            <v>https://connect.sustainalytics.com/hubfs/INV/EU%20Action%20Plan/EU%20Taxonomy%20Solution%20Brochure.pdf</v>
          </cell>
          <cell r="F399" t="str">
            <v>문서</v>
          </cell>
          <cell r="G399" t="str">
            <v>업로드</v>
          </cell>
          <cell r="H399" t="str">
            <v>PDF</v>
          </cell>
          <cell r="I399">
            <v>4</v>
          </cell>
        </row>
        <row r="400">
          <cell r="B400" t="str">
            <v>D0397</v>
          </cell>
          <cell r="C400" t="str">
            <v>Sustainable Finance Action Plan Guide</v>
          </cell>
          <cell r="D400" t="str">
            <v>X</v>
          </cell>
          <cell r="E400" t="str">
            <v>https://connect.sustainalytics.com/hubfs/INV/EU%20Sustainable%20Finance%20Action%20Plan/SUST_281_GUIDE_EU_ACTION_PLAN_v3-1.pdf</v>
          </cell>
          <cell r="F400" t="str">
            <v>문서</v>
          </cell>
          <cell r="G400" t="str">
            <v>업로드</v>
          </cell>
          <cell r="H400" t="str">
            <v>PDF</v>
          </cell>
          <cell r="I400">
            <v>10</v>
          </cell>
        </row>
        <row r="401">
          <cell r="B401" t="str">
            <v>D0398</v>
          </cell>
          <cell r="C401" t="str">
            <v>Holcim Ltd. Sustainalytics ESG Risk Rating Report Summary 2021</v>
          </cell>
          <cell r="D401" t="str">
            <v>X</v>
          </cell>
          <cell r="E401" t="str">
            <v>https://www.holcim.com/sites/holcim/files/2022-04/holcim_esg_risk_rating_summary_report_2021.pdf</v>
          </cell>
          <cell r="F401" t="str">
            <v>문서</v>
          </cell>
          <cell r="G401" t="str">
            <v>업로드</v>
          </cell>
          <cell r="H401" t="str">
            <v>PDF</v>
          </cell>
          <cell r="I401">
            <v>77</v>
          </cell>
        </row>
        <row r="402">
          <cell r="B402" t="str">
            <v>D0399</v>
          </cell>
          <cell r="C402" t="str">
            <v>Allbirds Sustainalytics Corporate ESG Assessment Report</v>
          </cell>
          <cell r="D402" t="str">
            <v>X</v>
          </cell>
          <cell r="E402" t="str">
            <v>https://mstar-sustops-cdn-mainwebsite-s3.s3.amazonaws.com/docs/default-source/spos/allbirds-inc.-corporate-esg-assessment-(2021).pdf?sfvrsn=ffb6e20d_3</v>
          </cell>
          <cell r="F402" t="str">
            <v>문서</v>
          </cell>
          <cell r="G402" t="str">
            <v>업로드</v>
          </cell>
          <cell r="H402" t="str">
            <v>PDF</v>
          </cell>
          <cell r="I402">
            <v>56</v>
          </cell>
        </row>
        <row r="403">
          <cell r="B403" t="str">
            <v>D0400</v>
          </cell>
          <cell r="C403" t="str">
            <v>Var Energi AS Sustainalytics Corporate ESG Assessment Report</v>
          </cell>
          <cell r="D403" t="str">
            <v>X</v>
          </cell>
          <cell r="E403" t="str">
            <v>https://mstar-sustops-cdn-mainwebsite-s3.s3.amazonaws.com/docs/default-source/spos/var-energi-as-corporate-esg-assessment-(2021).pdf?sfvrsn=ddbd6d14_3</v>
          </cell>
          <cell r="F403" t="str">
            <v>문서</v>
          </cell>
          <cell r="G403" t="str">
            <v>업로드</v>
          </cell>
          <cell r="H403" t="str">
            <v>PDF</v>
          </cell>
          <cell r="I403">
            <v>83</v>
          </cell>
        </row>
        <row r="404">
          <cell r="B404" t="str">
            <v>D0401</v>
          </cell>
          <cell r="C404" t="str">
            <v>에코바디스 사례 (HMM)</v>
          </cell>
          <cell r="D404" t="str">
            <v>X</v>
          </cell>
          <cell r="E404" t="str">
            <v>https://docs.google.com/presentation/d/1IvETkkNM-ZD5O2DZ_byrjEiNJvawlEla/edit#slide=id.p4</v>
          </cell>
          <cell r="F404" t="str">
            <v>문서</v>
          </cell>
          <cell r="G404" t="str">
            <v>업로드</v>
          </cell>
          <cell r="H404" t="str">
            <v>PPT</v>
          </cell>
          <cell r="I404">
            <v>27</v>
          </cell>
        </row>
        <row r="405">
          <cell r="B405" t="str">
            <v>D0402</v>
          </cell>
          <cell r="C405" t="str">
            <v>EcoVadis Ratings Methodology Overview and Principles</v>
          </cell>
          <cell r="D405" t="str">
            <v>X</v>
          </cell>
          <cell r="E405" t="str">
            <v>https://resources.ecovadis.com/ecovadis-solution-materials/ecovadis-ratings-methodology-overview-and-principles-2022-neutral</v>
          </cell>
          <cell r="F405" t="str">
            <v>문서</v>
          </cell>
          <cell r="G405" t="str">
            <v>URL</v>
          </cell>
          <cell r="H405" t="str">
            <v>웹페이지</v>
          </cell>
          <cell r="I405">
            <v>18</v>
          </cell>
        </row>
        <row r="406">
          <cell r="B406" t="str">
            <v>D0403</v>
          </cell>
          <cell r="C406" t="str">
            <v>Ecovadis Scorecard Example</v>
          </cell>
          <cell r="D406" t="str">
            <v>X</v>
          </cell>
          <cell r="E406" t="str">
            <v>https://resources.ecovadis.com/ecovadis-solution-materials/ecovadis-scorecard-example-en</v>
          </cell>
          <cell r="F406" t="str">
            <v>문서</v>
          </cell>
          <cell r="G406" t="str">
            <v>업로드</v>
          </cell>
          <cell r="H406" t="str">
            <v>PDF</v>
          </cell>
          <cell r="I406">
            <v>1</v>
          </cell>
        </row>
        <row r="407">
          <cell r="B407" t="str">
            <v>D0404</v>
          </cell>
          <cell r="C407" t="str">
            <v xml:space="preserve">Business Sustainability Risk and Performance Index: Insights from Global Supply Chain Ratings </v>
          </cell>
          <cell r="D407" t="str">
            <v>X</v>
          </cell>
          <cell r="E407" t="str">
            <v>https://resources.ecovadis.com/whitepapers/business-sustainability-risk-and-performance-index-sixth-edition</v>
          </cell>
          <cell r="F407" t="str">
            <v>문서</v>
          </cell>
          <cell r="G407" t="str">
            <v>업로드</v>
          </cell>
          <cell r="H407" t="str">
            <v>PDF</v>
          </cell>
          <cell r="I407">
            <v>65</v>
          </cell>
        </row>
        <row r="408">
          <cell r="B408" t="str">
            <v>D0405</v>
          </cell>
          <cell r="C408" t="str">
            <v>K-ESG 가이드라인(2021)</v>
          </cell>
          <cell r="D408" t="str">
            <v>O</v>
          </cell>
          <cell r="E408" t="str">
            <v>http://www.motie.go.kr/motie/gov3.0/gov_openinfo/sajun/bbs/bbsView.do?bbs_seq_n=631&amp;bbs_cd_n=30</v>
          </cell>
          <cell r="F408" t="str">
            <v>문서</v>
          </cell>
          <cell r="G408" t="str">
            <v>URL</v>
          </cell>
          <cell r="H408" t="str">
            <v>URL</v>
          </cell>
          <cell r="I408"/>
        </row>
        <row r="409">
          <cell r="B409" t="str">
            <v>D0406</v>
          </cell>
          <cell r="C409" t="str">
            <v>ESG 정보공개 가이던스</v>
          </cell>
          <cell r="D409" t="str">
            <v>O</v>
          </cell>
          <cell r="E409" t="str">
            <v>https://esg.krx.co.kr/contents/04/04010000/ESG04010000.jsp#</v>
          </cell>
          <cell r="F409" t="str">
            <v>문서</v>
          </cell>
          <cell r="G409" t="str">
            <v>URL</v>
          </cell>
          <cell r="H409" t="str">
            <v>URL</v>
          </cell>
          <cell r="I409">
            <v>42</v>
          </cell>
        </row>
        <row r="410">
          <cell r="B410" t="str">
            <v>D0407</v>
          </cell>
          <cell r="C410" t="str">
            <v>ESG Disclosure Guidance</v>
          </cell>
          <cell r="D410" t="str">
            <v>O</v>
          </cell>
          <cell r="E410" t="str">
            <v>https://esg.krx.co.kr/contents/04/04010000/ESG04010000.jsp#</v>
          </cell>
          <cell r="F410" t="str">
            <v>문서</v>
          </cell>
          <cell r="G410" t="str">
            <v>URL</v>
          </cell>
          <cell r="H410" t="str">
            <v>URL</v>
          </cell>
          <cell r="I410">
            <v>41</v>
          </cell>
        </row>
        <row r="411">
          <cell r="B411" t="str">
            <v>D0408</v>
          </cell>
          <cell r="C411" t="str">
            <v>기업지배구조보고서 가이드라인</v>
          </cell>
          <cell r="D411" t="str">
            <v>O</v>
          </cell>
          <cell r="E411" t="str">
            <v>https://www.fsc.go.kr/no010101/77476?srchCtgry=&amp;curPage=&amp;srchKey=&amp;srchText=&amp;srchBeginDt=&amp;srchEndDt=</v>
          </cell>
          <cell r="F411" t="str">
            <v>문서</v>
          </cell>
          <cell r="G411" t="str">
            <v>URL</v>
          </cell>
          <cell r="H411" t="str">
            <v>URL</v>
          </cell>
          <cell r="I411">
            <v>55</v>
          </cell>
        </row>
        <row r="412">
          <cell r="B412" t="str">
            <v>D0409</v>
          </cell>
          <cell r="C412" t="str">
            <v>기업지배구조보고서 가이드라인_신구대비표</v>
          </cell>
          <cell r="D412" t="str">
            <v>O</v>
          </cell>
          <cell r="E412" t="str">
            <v>https://esg.krx.co.kr/contents/04/04010000/ESG04010000.jsp#</v>
          </cell>
          <cell r="F412" t="str">
            <v>문서</v>
          </cell>
          <cell r="G412" t="str">
            <v>URL</v>
          </cell>
          <cell r="H412" t="str">
            <v>PDF</v>
          </cell>
          <cell r="I412">
            <v>31</v>
          </cell>
        </row>
        <row r="413">
          <cell r="B413" t="str">
            <v>D0410</v>
          </cell>
          <cell r="C413" t="str">
            <v>지속가능경영보고서 부문별 모범 작성 사례</v>
          </cell>
          <cell r="D413" t="str">
            <v>O</v>
          </cell>
          <cell r="E413" t="str">
            <v>https://esg.krx.co.kr/contents/04/04010000/ESG04010000.jsp#</v>
          </cell>
          <cell r="F413" t="str">
            <v>문서</v>
          </cell>
          <cell r="G413" t="str">
            <v>URL</v>
          </cell>
          <cell r="H413" t="str">
            <v>PDF</v>
          </cell>
          <cell r="I413">
            <v>23</v>
          </cell>
        </row>
        <row r="414">
          <cell r="B414" t="str">
            <v>D0411</v>
          </cell>
          <cell r="C414" t="str">
            <v>ISSB의 IFRS 지속가능성 공시기준 초안 주요 내용</v>
          </cell>
          <cell r="D414" t="str">
            <v>O</v>
          </cell>
          <cell r="E414" t="str">
            <v>https://esg.krx.co.kr/contents/04/04010000/ESG04010000.jsp#view=15</v>
          </cell>
          <cell r="F414" t="str">
            <v>문서</v>
          </cell>
          <cell r="G414" t="str">
            <v>URL</v>
          </cell>
          <cell r="H414" t="str">
            <v>hwp</v>
          </cell>
          <cell r="I414">
            <v>21</v>
          </cell>
        </row>
        <row r="415">
          <cell r="B415" t="str">
            <v>D0412</v>
          </cell>
          <cell r="C415" t="str">
            <v>미 SEC 기후공시 의무화 규정 주요내용</v>
          </cell>
          <cell r="D415" t="str">
            <v>O</v>
          </cell>
          <cell r="E415" t="str">
            <v>https://esg.krx.co.kr/contents/04/04010000/ESG04010000.jsp#view=14</v>
          </cell>
          <cell r="F415" t="str">
            <v>문서</v>
          </cell>
          <cell r="G415" t="str">
            <v>URL</v>
          </cell>
          <cell r="H415" t="str">
            <v>hwp</v>
          </cell>
          <cell r="I415">
            <v>4</v>
          </cell>
        </row>
        <row r="416">
          <cell r="B416" t="str">
            <v>D0413</v>
          </cell>
          <cell r="C416" t="str">
            <v>기업지배구조 보고서 작성 초급과정 PPT 자료</v>
          </cell>
          <cell r="D416" t="str">
            <v>O</v>
          </cell>
          <cell r="E416" t="str">
            <v>https://esg.krx.co.kr/contents/04/04010000/ESG04010000.jsp#</v>
          </cell>
          <cell r="F416" t="str">
            <v>문서</v>
          </cell>
          <cell r="G416" t="str">
            <v>URL</v>
          </cell>
          <cell r="H416" t="str">
            <v>PDF</v>
          </cell>
          <cell r="I416">
            <v>28</v>
          </cell>
        </row>
        <row r="417">
          <cell r="B417" t="str">
            <v>D0414</v>
          </cell>
          <cell r="C417" t="str">
            <v>Proposal for a Directive on corporate sustainability due diligence_2022년 2월 제안</v>
          </cell>
          <cell r="D417" t="str">
            <v>O</v>
          </cell>
          <cell r="E417" t="str">
            <v>https://eur-lex.europa.eu/legal-content/EN/TXT/?uri=CELEX%3A52022PC0071</v>
          </cell>
          <cell r="F417" t="str">
            <v>문서</v>
          </cell>
          <cell r="G417" t="str">
            <v>업로드</v>
          </cell>
          <cell r="H417" t="str">
            <v>Epub</v>
          </cell>
          <cell r="I417">
            <v>70</v>
          </cell>
        </row>
        <row r="418">
          <cell r="B418" t="str">
            <v>D0415</v>
          </cell>
          <cell r="C418" t="str">
            <v xml:space="preserve">(부록) Proposal for a Directive on corporate sustainability due diligence_2022년 2월 제안 </v>
          </cell>
          <cell r="D418" t="str">
            <v>O</v>
          </cell>
          <cell r="E418" t="str">
            <v>https://eur-lex.europa.eu/legal-content/EN/TXT/?uri=CELEX%3A52022PC0071</v>
          </cell>
          <cell r="F418" t="str">
            <v>문서</v>
          </cell>
          <cell r="G418" t="str">
            <v>업로드</v>
          </cell>
          <cell r="H418" t="str">
            <v>Epub</v>
          </cell>
          <cell r="I418">
            <v>7</v>
          </cell>
        </row>
        <row r="419">
          <cell r="B419" t="str">
            <v>D0416</v>
          </cell>
          <cell r="C419" t="str">
            <v>Proposal for a directive of the european parliament and of the council on corporate sustainability due diligence and amending directive</v>
          </cell>
          <cell r="D419" t="str">
            <v>O</v>
          </cell>
          <cell r="E419" t="str">
            <v>https://data.consilium.europa.eu/doc/document/ST-15024-2022-REV-1/en/pdf</v>
          </cell>
          <cell r="F419" t="str">
            <v>문서</v>
          </cell>
          <cell r="G419" t="str">
            <v>업로드</v>
          </cell>
          <cell r="H419" t="str">
            <v>Epub</v>
          </cell>
          <cell r="I419">
            <v>129</v>
          </cell>
        </row>
        <row r="420">
          <cell r="B420" t="str">
            <v>D0666</v>
          </cell>
          <cell r="C420" t="str">
            <v>「기후변화영향평가 방법 등에 관한 안내서」 ('23.3.)</v>
          </cell>
          <cell r="D420" t="str">
            <v>O</v>
          </cell>
          <cell r="E420" t="str">
            <v>http://me.go.kr/home/web/policy_data/read.do;jsessionid=OKnbyNftRnccbDIeQMHh2LJm.mehome1?pagerOffset=0&amp;maxPageItems=10&amp;maxIndexPages=10&amp;searchKey=&amp;searchValue=&amp;menuId=92&amp;orgCd=&amp;condition.deleteYn=N&amp;seq=8090</v>
          </cell>
          <cell r="F420" t="str">
            <v>문서</v>
          </cell>
          <cell r="G420" t="str">
            <v>URL</v>
          </cell>
          <cell r="H420" t="str">
            <v>URL</v>
          </cell>
          <cell r="I420"/>
        </row>
        <row r="421">
          <cell r="B421" t="str">
            <v>D0667</v>
          </cell>
          <cell r="C421" t="str">
            <v>24년 온실가스감축인지 예산서 및 기금운용계획서 작성지침('23.4)</v>
          </cell>
          <cell r="D421" t="str">
            <v>O</v>
          </cell>
          <cell r="E421" t="str">
            <v>https://www.me.go.kr/home/web/policy_data/read.do;jsessionid=fiz5SqSqUZhoZryDdle1U2cw.mehome1?pagerOffset=0&amp;maxPageItems=10&amp;maxIndexPages=10&amp;searchKey=&amp;searchValue=&amp;menuId=10259&amp;orgCd=&amp;condition.toInpYmd=null&amp;condition.fromInpYmd=null&amp;condition.orderSeqId=7939&amp;condition.rnSeq=6&amp;condition.deleteYn=N&amp;condition.deptNm=null&amp;seq=8077</v>
          </cell>
          <cell r="F421" t="str">
            <v>문서</v>
          </cell>
          <cell r="G421" t="str">
            <v>URL</v>
          </cell>
          <cell r="H421" t="str">
            <v>URL</v>
          </cell>
          <cell r="I421"/>
        </row>
        <row r="422">
          <cell r="B422" t="str">
            <v>D0696</v>
          </cell>
          <cell r="C422" t="str">
            <v>[사후-항목별]사후환경영향조사결과 통보서 작성 매뉴얼(Ver.5.0)</v>
          </cell>
          <cell r="D422" t="str">
            <v>O</v>
          </cell>
          <cell r="E422" t="str">
            <v>https://eia.kei.re.kr/home/board/manual/view.do</v>
          </cell>
          <cell r="F422" t="str">
            <v>문서</v>
          </cell>
          <cell r="G422" t="str">
            <v>URL</v>
          </cell>
          <cell r="H422" t="str">
            <v>URL</v>
          </cell>
          <cell r="I422"/>
        </row>
        <row r="423">
          <cell r="B423" t="str">
            <v>D0698</v>
          </cell>
          <cell r="C423" t="str">
            <v>PCAF 금융배출량 회계 및 공시 표준 (국문, 1st edittion 2019)</v>
          </cell>
          <cell r="D423" t="str">
            <v>O</v>
          </cell>
          <cell r="E423" t="str">
            <v>https://kosif.org/pcaf/?vid=5</v>
          </cell>
          <cell r="F423" t="str">
            <v>문서</v>
          </cell>
          <cell r="G423" t="str">
            <v>URL</v>
          </cell>
          <cell r="H423" t="str">
            <v>URL</v>
          </cell>
          <cell r="I423"/>
        </row>
        <row r="424">
          <cell r="B424" t="str">
            <v>D0938</v>
          </cell>
          <cell r="C424" t="str">
            <v>GRI 308 : Supplier Environmental
Assessment</v>
          </cell>
          <cell r="D424" t="str">
            <v>O</v>
          </cell>
          <cell r="E424" t="str">
            <v>TBD</v>
          </cell>
          <cell r="F424" t="str">
            <v>문서</v>
          </cell>
          <cell r="G424" t="str">
            <v>업로드</v>
          </cell>
          <cell r="H424" t="str">
            <v>Epub</v>
          </cell>
          <cell r="I424"/>
        </row>
        <row r="425">
          <cell r="B425" t="str">
            <v>D0668</v>
          </cell>
          <cell r="C425" t="str">
            <v>다회용기 세척 위생기준 가이드라인</v>
          </cell>
          <cell r="D425" t="str">
            <v>O</v>
          </cell>
          <cell r="E425" t="str">
            <v>http://www.me.go.kr/home/web/policy_data/read.do?menuId=10265&amp;seq=8119</v>
          </cell>
          <cell r="F425" t="str">
            <v>문서</v>
          </cell>
          <cell r="G425" t="str">
            <v>URL</v>
          </cell>
          <cell r="H425" t="str">
            <v>URL</v>
          </cell>
          <cell r="I425"/>
        </row>
        <row r="426">
          <cell r="B426" t="str">
            <v>D0669</v>
          </cell>
          <cell r="C426" t="str">
            <v>다회용기 보급 국고보조사업 유형별 실행 지침</v>
          </cell>
          <cell r="D426" t="str">
            <v>O</v>
          </cell>
          <cell r="E426" t="str">
            <v>http://me.go.kr/home/web/board/read.do?boardMasterId=1&amp;boardId=1616570&amp;menuId=10525</v>
          </cell>
          <cell r="F426" t="str">
            <v>문서</v>
          </cell>
          <cell r="G426" t="str">
            <v>URL</v>
          </cell>
          <cell r="H426" t="str">
            <v>URL</v>
          </cell>
          <cell r="I426"/>
        </row>
        <row r="427">
          <cell r="B427" t="str">
            <v>D0670</v>
          </cell>
          <cell r="C427" t="str">
            <v>생태계서비스지불제 사업시행 가이드라인('22.12)</v>
          </cell>
          <cell r="D427" t="str">
            <v>O</v>
          </cell>
          <cell r="E427" t="str">
            <v>https://www.me.go.kr/home/web/policy_data/read.do;jsessionid=mVsNzzZRHqX4b6HBSEdRXuRj.mehome1?pagerOffset=0&amp;maxPageItems=10&amp;maxIndexPages=10&amp;searchKey=&amp;searchValue=&amp;menuId=92&amp;orgCd=&amp;condition.toInpYmd=null&amp;condition.fromInpYmd=null&amp;condition.orderSeqId=7708&amp;condition.rnSeq=72&amp;condition.deleteYn=N&amp;condition.deptNm=null&amp;seq=8111</v>
          </cell>
          <cell r="F427" t="str">
            <v>문서</v>
          </cell>
          <cell r="G427" t="str">
            <v>URL</v>
          </cell>
          <cell r="H427" t="str">
            <v>URL</v>
          </cell>
          <cell r="I427"/>
        </row>
        <row r="428">
          <cell r="B428" t="str">
            <v>D0671</v>
          </cell>
          <cell r="C428" t="str">
            <v>물 재이용 관리계획 수립 세부지침 개정(2023년 6월)</v>
          </cell>
          <cell r="D428" t="str">
            <v>O</v>
          </cell>
          <cell r="E428" t="str">
            <v>https://me.go.kr/home/web/policy_data/read.do;jsessionid=nn3fCA4ngL+hrN+MYpSmFmP8.mehome2?pagerOffset=0&amp;maxPageItems=10&amp;maxIndexPages=10&amp;searchKey=&amp;searchValue=&amp;menuId=10259&amp;orgCd=&amp;condition.toInpYmd=null&amp;condition.fromInpYmd=null&amp;condition.deleteYn=N&amp;condition.deptNm=null&amp;seq=8108</v>
          </cell>
          <cell r="F428" t="str">
            <v>문서</v>
          </cell>
          <cell r="G428" t="str">
            <v>URL</v>
          </cell>
          <cell r="H428" t="str">
            <v>URL</v>
          </cell>
          <cell r="I428"/>
        </row>
        <row r="429">
          <cell r="B429" t="str">
            <v>D0923</v>
          </cell>
          <cell r="C429" t="str">
            <v xml:space="preserve">순환자원 인정제도 해설서 </v>
          </cell>
          <cell r="D429" t="str">
            <v>O</v>
          </cell>
          <cell r="E429" t="str">
            <v>http://125.61.91.238:8080/SynapDocViewServer/viewer/doc.html?key=000000007f2a25c70189cda874630a5c&amp;convType=img&amp;convLocale=ko&amp;contextPath=/SynapDocViewServer</v>
          </cell>
          <cell r="F429" t="str">
            <v>문서</v>
          </cell>
          <cell r="G429" t="str">
            <v>URL</v>
          </cell>
          <cell r="H429" t="str">
            <v>URL</v>
          </cell>
          <cell r="I429"/>
        </row>
        <row r="430">
          <cell r="B430" t="str">
            <v>D0934</v>
          </cell>
          <cell r="C430" t="str">
            <v>GRI 303 : Water and Effluents</v>
          </cell>
          <cell r="D430" t="str">
            <v>O</v>
          </cell>
          <cell r="E430" t="str">
            <v>TBD</v>
          </cell>
          <cell r="F430" t="str">
            <v>문서</v>
          </cell>
          <cell r="G430" t="str">
            <v>업로드</v>
          </cell>
          <cell r="H430" t="str">
            <v>Epub</v>
          </cell>
          <cell r="I430"/>
        </row>
        <row r="431">
          <cell r="B431" t="str">
            <v>D0700</v>
          </cell>
          <cell r="C431" t="str">
            <v>2023 CDP Water Security 평가방법론 (국문)</v>
          </cell>
          <cell r="D431" t="str">
            <v>O</v>
          </cell>
          <cell r="E431" t="str">
            <v>https://kosif.org/board1/?board_name=board1&amp;order_by=fn_pid&amp;order_type=desc&amp;list_type=list&amp;lang=ko_KR&amp;vid=79</v>
          </cell>
          <cell r="F431" t="str">
            <v>문서</v>
          </cell>
          <cell r="G431" t="str">
            <v>URL</v>
          </cell>
          <cell r="H431" t="str">
            <v>URL</v>
          </cell>
          <cell r="I431"/>
        </row>
        <row r="432">
          <cell r="B432" t="str">
            <v>D0699</v>
          </cell>
          <cell r="C432" t="str">
            <v>PCAF-Global-GHG-Standard(Financed emissions 2nd edition 2022).pdf</v>
          </cell>
          <cell r="D432" t="str">
            <v>O</v>
          </cell>
          <cell r="E432" t="str">
            <v>https://kosif.org/pcaf/?vid=5</v>
          </cell>
          <cell r="F432" t="str">
            <v>문서</v>
          </cell>
          <cell r="G432" t="str">
            <v>URL</v>
          </cell>
          <cell r="H432" t="str">
            <v>URL</v>
          </cell>
          <cell r="I432"/>
        </row>
        <row r="433">
          <cell r="B433" t="str">
            <v>D0702</v>
          </cell>
          <cell r="C433" t="str">
            <v>2023 CDP Water Security 질의서 (국문)</v>
          </cell>
          <cell r="D433" t="str">
            <v>O</v>
          </cell>
          <cell r="E433" t="str">
            <v>https://kosif.org/board1/?board_name=board1&amp;order_by=fn_pid&amp;order_type=desc&amp;list_type=list&amp;lang=ko_KR&amp;vid=76</v>
          </cell>
          <cell r="F433" t="str">
            <v>문서</v>
          </cell>
          <cell r="G433" t="str">
            <v>URL</v>
          </cell>
          <cell r="H433" t="str">
            <v>URL</v>
          </cell>
          <cell r="I433"/>
        </row>
        <row r="434">
          <cell r="B434" t="str">
            <v>D0870</v>
          </cell>
          <cell r="C434" t="str">
            <v>근로자참여 및 협력증진에 관한 법률 시행규칙(고용노동부령 제381호)(2023.06.08)</v>
          </cell>
          <cell r="D434" t="str">
            <v>O</v>
          </cell>
          <cell r="E434" t="str">
            <v>LINK</v>
          </cell>
          <cell r="F434" t="str">
            <v>문서</v>
          </cell>
          <cell r="G434" t="str">
            <v>URL</v>
          </cell>
          <cell r="H434" t="str">
            <v>URL</v>
          </cell>
          <cell r="I434"/>
        </row>
        <row r="435">
          <cell r="B435" t="str">
            <v>D0875</v>
          </cell>
          <cell r="C435" t="str">
            <v>기간제 및 단시간근로자 보호 등에 관한 법률  [2021. 05. 18. 법률18177]</v>
          </cell>
          <cell r="D435" t="str">
            <v>O</v>
          </cell>
          <cell r="E435" t="str">
            <v>LINK</v>
          </cell>
          <cell r="F435" t="str">
            <v>문서</v>
          </cell>
          <cell r="G435" t="str">
            <v>URL</v>
          </cell>
          <cell r="H435" t="str">
            <v>URL</v>
          </cell>
          <cell r="I435"/>
        </row>
        <row r="436">
          <cell r="B436" t="str">
            <v>D0876</v>
          </cell>
          <cell r="C436" t="str">
            <v>노사관계 발전 지원에 관한 법률  [2016. 01. 27. 법률13905]</v>
          </cell>
          <cell r="D436" t="str">
            <v>O</v>
          </cell>
          <cell r="E436" t="str">
            <v>LINK</v>
          </cell>
          <cell r="F436" t="str">
            <v>문서</v>
          </cell>
          <cell r="G436" t="str">
            <v>URL</v>
          </cell>
          <cell r="H436" t="str">
            <v>URL</v>
          </cell>
          <cell r="I436"/>
        </row>
        <row r="437">
          <cell r="B437" t="str">
            <v>D0877</v>
          </cell>
          <cell r="C437" t="str">
            <v>노동조합 및 노동관계조정법  [2021. 01. 05. 법률17864]</v>
          </cell>
          <cell r="D437" t="str">
            <v>O</v>
          </cell>
          <cell r="E437" t="str">
            <v>LINK</v>
          </cell>
          <cell r="F437" t="str">
            <v>문서</v>
          </cell>
          <cell r="G437" t="str">
            <v>URL</v>
          </cell>
          <cell r="H437" t="str">
            <v>URL</v>
          </cell>
          <cell r="I437"/>
        </row>
        <row r="438">
          <cell r="B438" t="str">
            <v>D0878</v>
          </cell>
          <cell r="C438" t="str">
            <v>산업안전보건법 [법률 제18426호, 2021. 8. 17., 일부개정]</v>
          </cell>
          <cell r="D438" t="str">
            <v>O</v>
          </cell>
          <cell r="E438" t="str">
            <v>LINK</v>
          </cell>
          <cell r="F438" t="str">
            <v>문서</v>
          </cell>
          <cell r="G438" t="str">
            <v>URL</v>
          </cell>
          <cell r="H438" t="str">
            <v>URL</v>
          </cell>
          <cell r="I438"/>
        </row>
        <row r="439">
          <cell r="B439" t="str">
            <v>D0882</v>
          </cell>
          <cell r="C439" t="str">
            <v>외국인근로자의 고용 등에 관한 법률 [법률 제18929호, 2022. 6. 10., 일부개정]</v>
          </cell>
          <cell r="D439" t="str">
            <v>O</v>
          </cell>
          <cell r="E439" t="str">
            <v>LINK</v>
          </cell>
          <cell r="F439" t="str">
            <v>문서</v>
          </cell>
          <cell r="G439" t="str">
            <v>URL</v>
          </cell>
          <cell r="H439" t="str">
            <v>URL</v>
          </cell>
          <cell r="I439"/>
        </row>
        <row r="440">
          <cell r="B440" t="str">
            <v>D0883</v>
          </cell>
          <cell r="C440" t="str">
            <v>장애인고용촉진 및 직업재활법  [법률18754호., 2022. 01. 11. 일부개정 ]</v>
          </cell>
          <cell r="D440" t="str">
            <v>O</v>
          </cell>
          <cell r="E440" t="str">
            <v>LINK</v>
          </cell>
          <cell r="F440" t="str">
            <v>문서</v>
          </cell>
          <cell r="G440" t="str">
            <v>URL</v>
          </cell>
          <cell r="H440" t="str">
            <v>URL</v>
          </cell>
          <cell r="I440"/>
        </row>
        <row r="441">
          <cell r="B441" t="str">
            <v>D0884</v>
          </cell>
          <cell r="C441" t="str">
            <v>한국산업안전보건공단법  [법률 제14502호, 2016. 12. 27., 일부개정]</v>
          </cell>
          <cell r="D441" t="str">
            <v>O</v>
          </cell>
          <cell r="E441" t="str">
            <v>LINK</v>
          </cell>
          <cell r="F441" t="str">
            <v>문서</v>
          </cell>
          <cell r="G441" t="str">
            <v>URL</v>
          </cell>
          <cell r="H441" t="str">
            <v>URL</v>
          </cell>
          <cell r="I441"/>
        </row>
        <row r="442">
          <cell r="B442" t="str">
            <v>D0885</v>
          </cell>
          <cell r="C442" t="str">
            <v>남녀고용평등과 일ㆍ가정 양립 지원에 관한 법률 시행령 [2022. 02. 17. 대통령령32447]</v>
          </cell>
          <cell r="D442" t="str">
            <v>O</v>
          </cell>
          <cell r="E442" t="str">
            <v>LINK</v>
          </cell>
          <cell r="F442" t="str">
            <v>문서</v>
          </cell>
          <cell r="G442" t="str">
            <v>URL</v>
          </cell>
          <cell r="H442" t="str">
            <v>URL</v>
          </cell>
          <cell r="I442"/>
        </row>
        <row r="443">
          <cell r="B443" t="str">
            <v>D0829</v>
          </cell>
          <cell r="C443" t="str">
            <v>하도급거래 공정화에 관한 법률 [법률 제19562호, 2023. 7. 18., 일부개정]</v>
          </cell>
          <cell r="D443" t="str">
            <v>O</v>
          </cell>
          <cell r="E443" t="str">
            <v>LINK</v>
          </cell>
          <cell r="F443" t="str">
            <v>문서</v>
          </cell>
          <cell r="G443" t="str">
            <v>URL</v>
          </cell>
          <cell r="H443" t="str">
            <v>URL</v>
          </cell>
          <cell r="I443"/>
        </row>
        <row r="444">
          <cell r="B444" t="str">
            <v>D0874</v>
          </cell>
          <cell r="C444" t="str">
            <v>전자상거래 등에서의 소비자보호에 관한 법률 [법률 제17799호, 2020. 12. 29., 타법개정]</v>
          </cell>
          <cell r="D444" t="str">
            <v>O</v>
          </cell>
          <cell r="E444" t="str">
            <v>LINK</v>
          </cell>
          <cell r="F444" t="str">
            <v>문서</v>
          </cell>
          <cell r="G444" t="str">
            <v>URL</v>
          </cell>
          <cell r="H444" t="str">
            <v>URL</v>
          </cell>
          <cell r="I444"/>
        </row>
        <row r="445">
          <cell r="B445" t="str">
            <v>D0431</v>
          </cell>
          <cell r="C445" t="str">
            <v>산업안전보건법(법률)(제18426호)(20220818)</v>
          </cell>
          <cell r="D445" t="str">
            <v>O</v>
          </cell>
          <cell r="E445" t="str">
            <v>https://www.law.go.kr/LSW/lsInfoP.do?efYd=20220818&amp;lsiSeq=234717#0000</v>
          </cell>
          <cell r="F445" t="str">
            <v>문서</v>
          </cell>
          <cell r="G445" t="str">
            <v>URL</v>
          </cell>
          <cell r="H445" t="str">
            <v>URL</v>
          </cell>
          <cell r="I445">
            <v>46</v>
          </cell>
        </row>
        <row r="446">
          <cell r="B446" t="str">
            <v>D0432</v>
          </cell>
          <cell r="C446" t="str">
            <v>중대재해 처벌 등에 관한 법률(법률)(제17907호)(20220127)</v>
          </cell>
          <cell r="D446" t="str">
            <v>O</v>
          </cell>
          <cell r="E446" t="str">
            <v>https://www.law.go.kr/LSW/lsInfoP.do?efYd=20220127&amp;lsiSeq=228817#0000</v>
          </cell>
          <cell r="F446" t="str">
            <v>문서</v>
          </cell>
          <cell r="G446" t="str">
            <v>URL</v>
          </cell>
          <cell r="H446" t="str">
            <v>URL</v>
          </cell>
          <cell r="I446">
            <v>5</v>
          </cell>
        </row>
        <row r="447">
          <cell r="B447" t="str">
            <v>D0444</v>
          </cell>
          <cell r="C447" t="str">
            <v>OECD Guidelines for Multinational Enterprises_2011 Edition</v>
          </cell>
          <cell r="D447" t="str">
            <v>O</v>
          </cell>
          <cell r="E447" t="str">
            <v>http://mneguidelines.oecd.org/guidelines/</v>
          </cell>
          <cell r="F447" t="str">
            <v>문서</v>
          </cell>
          <cell r="G447" t="str">
            <v>업로드</v>
          </cell>
          <cell r="H447" t="str">
            <v>Epub</v>
          </cell>
          <cell r="I447">
            <v>95</v>
          </cell>
        </row>
        <row r="448">
          <cell r="B448" t="str">
            <v>D0445</v>
          </cell>
          <cell r="C448" t="str">
            <v>OECD 다국적기업 가이드라인 2011</v>
          </cell>
          <cell r="D448" t="str">
            <v>O</v>
          </cell>
          <cell r="E448" t="str">
            <v>https://www.motie.go.kr/motie/py/sa/oe/guideline/oecdguide.jsp</v>
          </cell>
          <cell r="F448" t="str">
            <v>문서</v>
          </cell>
          <cell r="G448" t="str">
            <v>URL</v>
          </cell>
          <cell r="H448" t="str">
            <v>PDF</v>
          </cell>
          <cell r="I448">
            <v>89</v>
          </cell>
        </row>
        <row r="449">
          <cell r="B449" t="str">
            <v>D0446</v>
          </cell>
          <cell r="C449" t="str">
            <v>United Nations Guiding Principles on Business and Human Rights(2011)</v>
          </cell>
          <cell r="D449" t="str">
            <v>O</v>
          </cell>
          <cell r="E449" t="str">
            <v>https://www.ohchr.org/sites/default/files/documents/publications/guidingprinciplesbusinesshr_en.pdf</v>
          </cell>
          <cell r="F449" t="str">
            <v>문서</v>
          </cell>
          <cell r="G449" t="str">
            <v>URL</v>
          </cell>
          <cell r="H449" t="str">
            <v>URL</v>
          </cell>
          <cell r="I449">
            <v>42</v>
          </cell>
        </row>
        <row r="450">
          <cell r="B450" t="str">
            <v>D0447</v>
          </cell>
          <cell r="C450" t="str">
            <v>UNGPs 10+ A Roadmap for The Next Decade of Business and Human Rights</v>
          </cell>
          <cell r="D450" t="str">
            <v>O</v>
          </cell>
          <cell r="E450" t="str">
            <v>https://www.ohchr.org/sites/default/files/2021-12/ungps10plusroadmap.pdf</v>
          </cell>
          <cell r="F450" t="str">
            <v>문서</v>
          </cell>
          <cell r="G450" t="str">
            <v>URL</v>
          </cell>
          <cell r="H450" t="str">
            <v>URL</v>
          </cell>
          <cell r="I450">
            <v>70</v>
          </cell>
        </row>
        <row r="451">
          <cell r="B451" t="str">
            <v>D0448</v>
          </cell>
          <cell r="C451" t="str">
            <v>제87호 결사의 자유와 단결권의 보장 협약,1948 (2021.4)</v>
          </cell>
          <cell r="D451" t="str">
            <v>O</v>
          </cell>
          <cell r="E451" t="str">
            <v>https://www.ilo.org/dyn/normlex/en/f?p=NORMLEXPUB:12100:::NO:12100:P12100_ILO_CODE:C087:NO</v>
          </cell>
          <cell r="F451" t="str">
            <v>문서</v>
          </cell>
          <cell r="G451" t="str">
            <v>URL</v>
          </cell>
          <cell r="H451" t="str">
            <v>URL</v>
          </cell>
          <cell r="I451"/>
        </row>
        <row r="452">
          <cell r="B452" t="str">
            <v>D0449</v>
          </cell>
          <cell r="C452" t="str">
            <v>제98호 단결권과 단체교섭권 협약,1949 (2021.4)</v>
          </cell>
          <cell r="D452" t="str">
            <v>O</v>
          </cell>
          <cell r="E452" t="str">
            <v>https://www.ilo.org/dyn/normlex/en/f?p=NORMLEXPUB:12100:::NO:12100:P12100_ILO_CODE:C098:NO</v>
          </cell>
          <cell r="F452" t="str">
            <v>문서</v>
          </cell>
          <cell r="G452" t="str">
            <v>URL</v>
          </cell>
          <cell r="H452" t="str">
            <v>URL</v>
          </cell>
          <cell r="I452"/>
        </row>
        <row r="453">
          <cell r="B453" t="str">
            <v>D0450</v>
          </cell>
          <cell r="C453" t="str">
            <v>제29호 강제노동 협약,1930 (2021.4)</v>
          </cell>
          <cell r="D453" t="str">
            <v>O</v>
          </cell>
          <cell r="E453" t="str">
            <v>https://www.ilo.org/dyn/normlex/en/f?p=NORMLEXPUB:12100:::NO:12100:P12100_ILO_CODE:C029:NO</v>
          </cell>
          <cell r="F453" t="str">
            <v>문서</v>
          </cell>
          <cell r="G453" t="str">
            <v>URL</v>
          </cell>
          <cell r="H453" t="str">
            <v>URL</v>
          </cell>
          <cell r="I453"/>
        </row>
        <row r="454">
          <cell r="B454" t="str">
            <v>D0451</v>
          </cell>
          <cell r="C454" t="str">
            <v>제29호 강제노동 협약,2014 (2021.4)</v>
          </cell>
          <cell r="D454" t="str">
            <v>O</v>
          </cell>
          <cell r="E454" t="str">
            <v>https://www.ilo.org/dyn/normlex/en/f?p=NORMLEXPUB:12100:::NO:12100:P12100_ILO_CODE:P029:NO</v>
          </cell>
          <cell r="F454" t="str">
            <v>문서</v>
          </cell>
          <cell r="G454" t="str">
            <v>URL</v>
          </cell>
          <cell r="H454" t="str">
            <v>URL</v>
          </cell>
          <cell r="I454"/>
        </row>
        <row r="455">
          <cell r="B455" t="str">
            <v>D0452</v>
          </cell>
          <cell r="C455" t="str">
            <v>제100호 동등보수 협약,1951 (1997.12)</v>
          </cell>
          <cell r="D455" t="str">
            <v>O</v>
          </cell>
          <cell r="E455" t="str">
            <v>https://www.ilo.org/dyn/normlex/en/f?p=NORMLEXPUB:12100:::NO:12100:P12100_ILO_CODE:C100:NO</v>
          </cell>
          <cell r="F455" t="str">
            <v>문서</v>
          </cell>
          <cell r="G455" t="str">
            <v>URL</v>
          </cell>
          <cell r="H455" t="str">
            <v>URL</v>
          </cell>
          <cell r="I455"/>
        </row>
        <row r="456">
          <cell r="B456" t="str">
            <v>D0453</v>
          </cell>
          <cell r="C456" t="str">
            <v>제111호 차별(고용과 직업) 협약,1958 (1998.12)</v>
          </cell>
          <cell r="D456" t="str">
            <v>O</v>
          </cell>
          <cell r="E456" t="str">
            <v>https://www.ilo.org/dyn/normlex/en/f?p=NORMLEXPUB:12100:::NO:12100:P12100_ILO_CODE:C111:NO</v>
          </cell>
          <cell r="F456" t="str">
            <v>문서</v>
          </cell>
          <cell r="G456" t="str">
            <v>URL</v>
          </cell>
          <cell r="H456" t="str">
            <v>URL</v>
          </cell>
          <cell r="I456"/>
        </row>
        <row r="457">
          <cell r="B457" t="str">
            <v>D0454</v>
          </cell>
          <cell r="C457" t="str">
            <v>제138호 최저연령 협약,1973 (1999.1)</v>
          </cell>
          <cell r="D457" t="str">
            <v>O</v>
          </cell>
          <cell r="E457" t="str">
            <v>https://www.ilo.org/dyn/normlex/en/f?p=NORMLEXPUB:12100:::NO:12100:P12100_ILO_CODE:C138:NO</v>
          </cell>
          <cell r="F457" t="str">
            <v>문서</v>
          </cell>
          <cell r="G457" t="str">
            <v>URL</v>
          </cell>
          <cell r="H457" t="str">
            <v>URL</v>
          </cell>
          <cell r="I457"/>
        </row>
        <row r="458">
          <cell r="B458" t="str">
            <v>D0455</v>
          </cell>
          <cell r="C458" t="str">
            <v xml:space="preserve">제182호 가혹한 형태의 아동노동 협약,1999 (2001.3) </v>
          </cell>
          <cell r="D458" t="str">
            <v>O</v>
          </cell>
          <cell r="E458" t="str">
            <v>https://www.ilo.org/dyn/normlex/en/f?p=NORMLEXPUB:12100:::NO:12100:P12100_ILO_CODE:C182:NO</v>
          </cell>
          <cell r="F458" t="str">
            <v>문서</v>
          </cell>
          <cell r="G458" t="str">
            <v>URL</v>
          </cell>
          <cell r="H458" t="str">
            <v>URL</v>
          </cell>
          <cell r="I458"/>
        </row>
        <row r="459">
          <cell r="B459" t="str">
            <v>D0456</v>
          </cell>
          <cell r="C459" t="str">
            <v>Proposal of Fund Names Rule</v>
          </cell>
          <cell r="D459" t="str">
            <v>O</v>
          </cell>
          <cell r="E459"/>
          <cell r="F459" t="str">
            <v>문서</v>
          </cell>
          <cell r="G459" t="str">
            <v>업로드</v>
          </cell>
          <cell r="H459" t="str">
            <v>Epub</v>
          </cell>
          <cell r="I459">
            <v>209</v>
          </cell>
        </row>
        <row r="460">
          <cell r="B460" t="str">
            <v>D0457</v>
          </cell>
          <cell r="C460" t="str">
            <v>미국 SEC의 ESG 펀드 공시 규칙 및 보고 양식 개정안 주요 내용</v>
          </cell>
          <cell r="D460" t="str">
            <v>O</v>
          </cell>
          <cell r="E460"/>
          <cell r="F460" t="str">
            <v>문서</v>
          </cell>
          <cell r="G460" t="str">
            <v>업로드</v>
          </cell>
          <cell r="H460" t="str">
            <v>Epub</v>
          </cell>
          <cell r="I460">
            <v>4</v>
          </cell>
        </row>
        <row r="461">
          <cell r="B461" t="str">
            <v>D0458</v>
          </cell>
          <cell r="C461" t="str">
            <v>한국형 녹색분류체계 가이드라인(K-taxonomy)_2022년 12월</v>
          </cell>
          <cell r="D461" t="str">
            <v>O</v>
          </cell>
          <cell r="E461" t="str">
            <v>https://www.gmi.go.kr/gc/gcGuideLine.do</v>
          </cell>
          <cell r="F461" t="str">
            <v>문서</v>
          </cell>
          <cell r="G461" t="str">
            <v>URL</v>
          </cell>
          <cell r="H461" t="str">
            <v>URL</v>
          </cell>
          <cell r="I461">
            <v>131</v>
          </cell>
        </row>
        <row r="462">
          <cell r="B462" t="str">
            <v>D0459</v>
          </cell>
          <cell r="C462" t="str">
            <v>한국형 녹색분류체계(K-taxonomy) 경제활동 해설서</v>
          </cell>
          <cell r="D462" t="str">
            <v>O</v>
          </cell>
          <cell r="E462" t="str">
            <v>https://www.gmi.go.kr/gc/gcGuideLine.do?menuCd=2100</v>
          </cell>
          <cell r="F462" t="str">
            <v>문서</v>
          </cell>
          <cell r="G462" t="str">
            <v>URL</v>
          </cell>
          <cell r="H462" t="str">
            <v>URL</v>
          </cell>
          <cell r="I462">
            <v>336</v>
          </cell>
        </row>
        <row r="463">
          <cell r="B463" t="str">
            <v>D0460</v>
          </cell>
          <cell r="C463" t="str">
            <v>한국형 녹색채권 가이드라인_2022년 12월</v>
          </cell>
          <cell r="D463" t="str">
            <v>O</v>
          </cell>
          <cell r="E463" t="str">
            <v>https://www.gmi.go.kr/gb/guideLine.do</v>
          </cell>
          <cell r="F463" t="str">
            <v>문서</v>
          </cell>
          <cell r="G463" t="str">
            <v>URL</v>
          </cell>
          <cell r="H463" t="str">
            <v>URL</v>
          </cell>
          <cell r="I463">
            <v>93</v>
          </cell>
        </row>
        <row r="464">
          <cell r="B464" t="str">
            <v>D0936</v>
          </cell>
          <cell r="C464" t="str">
            <v>GRI 305 : Emissions</v>
          </cell>
          <cell r="D464" t="str">
            <v>O</v>
          </cell>
          <cell r="E464" t="str">
            <v>TBD</v>
          </cell>
          <cell r="F464" t="str">
            <v>문서</v>
          </cell>
          <cell r="G464" t="str">
            <v>업로드</v>
          </cell>
          <cell r="H464" t="str">
            <v>Epub</v>
          </cell>
          <cell r="I464"/>
        </row>
        <row r="465">
          <cell r="B465" t="str">
            <v>D0703</v>
          </cell>
          <cell r="C465" t="str">
            <v>2023 CDP Water Security 작성안내서 (국문) 개정본</v>
          </cell>
          <cell r="D465" t="str">
            <v>O</v>
          </cell>
          <cell r="E465" t="str">
            <v>https://kosif.org/board1/?board_name=board1&amp;order_by=fn_pid&amp;order_type=desc&amp;board_page=2&amp;list_type=list&amp;lang=ko_KR&amp;vid=75</v>
          </cell>
          <cell r="F465" t="str">
            <v>문서</v>
          </cell>
          <cell r="G465" t="str">
            <v>URL</v>
          </cell>
          <cell r="H465" t="str">
            <v>URL</v>
          </cell>
          <cell r="I465"/>
        </row>
        <row r="466">
          <cell r="B466" t="str">
            <v>D0464</v>
          </cell>
          <cell r="C466" t="str">
            <v>SBTi Corporate Manual Version 2.1</v>
          </cell>
          <cell r="D466" t="str">
            <v>O</v>
          </cell>
          <cell r="E466" t="str">
            <v>https://sciencebasedtargets.org/resources/files/SBTi-Corporate-Manual.pdf</v>
          </cell>
          <cell r="F466" t="str">
            <v>문서</v>
          </cell>
          <cell r="G466" t="str">
            <v>URL</v>
          </cell>
          <cell r="H466" t="str">
            <v>URL</v>
          </cell>
          <cell r="I466">
            <v>57</v>
          </cell>
        </row>
        <row r="467">
          <cell r="B467" t="str">
            <v>D0465</v>
          </cell>
          <cell r="C467" t="str">
            <v xml:space="preserve">SBTi Criteria and Recommendations for Near-Term Targets Version 5.1 </v>
          </cell>
          <cell r="D467" t="str">
            <v>O</v>
          </cell>
          <cell r="E467" t="str">
            <v>https://sciencebasedtargets.org/resources/files/SBTi-criteria.pdf</v>
          </cell>
          <cell r="F467" t="str">
            <v>문서</v>
          </cell>
          <cell r="G467" t="str">
            <v>URL</v>
          </cell>
          <cell r="H467" t="str">
            <v>URL</v>
          </cell>
          <cell r="I467">
            <v>23</v>
          </cell>
        </row>
        <row r="468">
          <cell r="B468" t="str">
            <v>D0466</v>
          </cell>
          <cell r="C468" t="str">
            <v>Getting Started Guide For Science Based Target-Setting</v>
          </cell>
          <cell r="D468" t="str">
            <v>O</v>
          </cell>
          <cell r="E468" t="str">
            <v>https://sciencebasedtargets.org/resources/files/SBTi-How-To-Guide.pdf</v>
          </cell>
          <cell r="F468" t="str">
            <v>문서</v>
          </cell>
          <cell r="G468" t="str">
            <v>URL</v>
          </cell>
          <cell r="H468" t="str">
            <v>URL</v>
          </cell>
          <cell r="I468">
            <v>15</v>
          </cell>
        </row>
        <row r="469">
          <cell r="B469" t="str">
            <v>D0467</v>
          </cell>
          <cell r="C469" t="str">
            <v>SBTi Corporate Net-Zero Standard</v>
          </cell>
          <cell r="D469" t="str">
            <v>O</v>
          </cell>
          <cell r="E469" t="str">
            <v>https://sciencebasedtargets.org/resources/files/Net-Zero-Standard-Criteria.pdf</v>
          </cell>
          <cell r="F469" t="str">
            <v>문서</v>
          </cell>
          <cell r="G469" t="str">
            <v>URL</v>
          </cell>
          <cell r="H469" t="str">
            <v>URL</v>
          </cell>
          <cell r="I469">
            <v>63</v>
          </cell>
        </row>
        <row r="470">
          <cell r="B470" t="str">
            <v>D0468</v>
          </cell>
          <cell r="C470" t="str">
            <v>Net-Zero Getting Started Guide</v>
          </cell>
          <cell r="D470" t="str">
            <v>O</v>
          </cell>
          <cell r="E470" t="str">
            <v>https://sciencebasedtargets.org/resources/files/Net-Zero-Getting-Started-Guide.pdf</v>
          </cell>
          <cell r="F470" t="str">
            <v>문서</v>
          </cell>
          <cell r="G470" t="str">
            <v>URL</v>
          </cell>
          <cell r="H470" t="str">
            <v>URL</v>
          </cell>
          <cell r="I470">
            <v>14</v>
          </cell>
        </row>
        <row r="471">
          <cell r="B471" t="str">
            <v>D0469</v>
          </cell>
          <cell r="C471" t="str">
            <v>Target Validation Protocol for Near-Term Targets</v>
          </cell>
          <cell r="D471" t="str">
            <v>O</v>
          </cell>
          <cell r="E471" t="str">
            <v>https://sciencebasedtargets.org/resources/files/Target-Validation-Protocol.pdf</v>
          </cell>
          <cell r="F471" t="str">
            <v>문서</v>
          </cell>
          <cell r="G471" t="str">
            <v>URL</v>
          </cell>
          <cell r="H471" t="str">
            <v>URL</v>
          </cell>
          <cell r="I471">
            <v>56</v>
          </cell>
        </row>
        <row r="472">
          <cell r="B472" t="str">
            <v>D0513</v>
          </cell>
          <cell r="C472" t="str">
            <v>온실가스 프로토콜_사업자 배출량 산정 및 보고 기준</v>
          </cell>
          <cell r="D472" t="str">
            <v>O</v>
          </cell>
          <cell r="E472" t="str">
            <v>https://ghgprotocol.org/corporate-standard</v>
          </cell>
          <cell r="F472" t="str">
            <v>문서</v>
          </cell>
          <cell r="G472" t="str">
            <v>URL</v>
          </cell>
          <cell r="H472" t="str">
            <v>URL</v>
          </cell>
          <cell r="I472">
            <v>101</v>
          </cell>
        </row>
        <row r="473">
          <cell r="B473" t="str">
            <v>D0514</v>
          </cell>
          <cell r="C473" t="str">
            <v>GHG Protocol Scope 2 Guidance</v>
          </cell>
          <cell r="D473" t="str">
            <v>O</v>
          </cell>
          <cell r="E473" t="str">
            <v>https://ghgprotocol.org/scope_2_guidance</v>
          </cell>
          <cell r="F473" t="str">
            <v>문서</v>
          </cell>
          <cell r="G473" t="str">
            <v>URL</v>
          </cell>
          <cell r="H473" t="str">
            <v>URL</v>
          </cell>
          <cell r="I473">
            <v>120</v>
          </cell>
        </row>
        <row r="474">
          <cell r="B474" t="str">
            <v>D0515</v>
          </cell>
          <cell r="C474" t="str">
            <v>Technical Guidance for Calculating Scope 3 Emissions(version 1.0)</v>
          </cell>
          <cell r="D474" t="str">
            <v>O</v>
          </cell>
          <cell r="E474" t="str">
            <v>https://ghgprotocol.org/scope-3-technical-calculation-guidance</v>
          </cell>
          <cell r="F474" t="str">
            <v>문서</v>
          </cell>
          <cell r="G474" t="str">
            <v>URL</v>
          </cell>
          <cell r="H474" t="str">
            <v>URL</v>
          </cell>
          <cell r="I474">
            <v>182</v>
          </cell>
        </row>
        <row r="475">
          <cell r="B475" t="str">
            <v>D0676</v>
          </cell>
          <cell r="C475" t="str">
            <v>온실가스 배출권거래제의 배출량 보고 및 인증에 관한 지침[환경부고시 제2018-73호, 2018. 5. 2., 일부개정]</v>
          </cell>
          <cell r="D475" t="str">
            <v>O</v>
          </cell>
          <cell r="E475" t="str">
            <v>https://www.law.go.kr/LSW//admRulLsInfoP.do?admRulSeq=2100000123153</v>
          </cell>
          <cell r="F475" t="str">
            <v>문서</v>
          </cell>
          <cell r="G475" t="str">
            <v>URL</v>
          </cell>
          <cell r="H475" t="str">
            <v>URL</v>
          </cell>
          <cell r="I475"/>
        </row>
        <row r="476">
          <cell r="B476" t="str">
            <v>D0694</v>
          </cell>
          <cell r="C476" t="str">
            <v>[번역자료집]유럽연합 기후중립달성에 관한 규정</v>
          </cell>
          <cell r="D476" t="str">
            <v>O</v>
          </cell>
          <cell r="E476" t="str">
            <v>https://www.klri.re.kr/kor/data/S/992/view.do</v>
          </cell>
          <cell r="F476" t="str">
            <v>문서</v>
          </cell>
          <cell r="G476" t="str">
            <v>URL</v>
          </cell>
          <cell r="H476" t="str">
            <v>URL</v>
          </cell>
          <cell r="I476"/>
        </row>
        <row r="477">
          <cell r="B477" t="str">
            <v>D0678</v>
          </cell>
          <cell r="C477" t="str">
            <v>온실가스 배출권의 할당, 조정 및 취소에 관한 지침 [환경부고시 제2018-126호, 2018. 7. 31., 일부개정]</v>
          </cell>
          <cell r="D477" t="str">
            <v>O</v>
          </cell>
          <cell r="E477" t="str">
            <v>https://www.law.go.kr/admRulLsInfoP.do?admRulSeq=2100000141129</v>
          </cell>
          <cell r="F477" t="str">
            <v>문서</v>
          </cell>
          <cell r="G477" t="str">
            <v>URL</v>
          </cell>
          <cell r="H477" t="str">
            <v>URL</v>
          </cell>
          <cell r="I477"/>
        </row>
        <row r="478">
          <cell r="B478" t="str">
            <v>D0417</v>
          </cell>
          <cell r="C478" t="str">
            <v>Proposal For A Regulation Of The European Parliament And Of The Council Establishing A Carbon Border Adjustment Mechanism</v>
          </cell>
          <cell r="D478" t="str">
            <v>O</v>
          </cell>
          <cell r="E478" t="str">
            <v>https://eur-lex.europa.eu/resource.html?uri=cellar:a95a4441-e558-11eb-a1a5-01aa75ed71a1.0001.02/DOC_1&amp;format=PDF</v>
          </cell>
          <cell r="F478" t="str">
            <v>문서</v>
          </cell>
          <cell r="G478" t="str">
            <v>업로드</v>
          </cell>
          <cell r="H478" t="str">
            <v>Epub</v>
          </cell>
          <cell r="I478">
            <v>60</v>
          </cell>
        </row>
        <row r="479">
          <cell r="B479" t="str">
            <v>D0418</v>
          </cell>
          <cell r="C479" t="str">
            <v xml:space="preserve">CBAM 입법 추진 과정(2023년 1월 기준) </v>
          </cell>
          <cell r="D479" t="str">
            <v>O</v>
          </cell>
          <cell r="E479" t="str">
            <v>https://www.europarl.europa.eu/legislative-train/theme-a-european-green-deal/file-carbon-border-adjustment-mechanism</v>
          </cell>
          <cell r="F479" t="str">
            <v>문서</v>
          </cell>
          <cell r="G479" t="str">
            <v>업로드</v>
          </cell>
          <cell r="H479" t="str">
            <v>Epub</v>
          </cell>
          <cell r="I479">
            <v>4</v>
          </cell>
        </row>
        <row r="480">
          <cell r="B480" t="str">
            <v>D0933</v>
          </cell>
          <cell r="C480" t="str">
            <v>GRI 302 : Energy</v>
          </cell>
          <cell r="D480" t="str">
            <v>O</v>
          </cell>
          <cell r="E480" t="str">
            <v>TBD</v>
          </cell>
          <cell r="F480" t="str">
            <v>문서</v>
          </cell>
          <cell r="G480" t="str">
            <v>업로드</v>
          </cell>
          <cell r="H480" t="str">
            <v>Epub</v>
          </cell>
          <cell r="I480"/>
        </row>
        <row r="481">
          <cell r="B481" t="str">
            <v>D0433</v>
          </cell>
          <cell r="C481" t="str">
            <v>근로기준법(법률)(제18176호)(20211119)</v>
          </cell>
          <cell r="D481" t="str">
            <v>O</v>
          </cell>
          <cell r="E481" t="str">
            <v>https://www.law.go.kr/LSW/lsInfoP.do?efYd=20211119&amp;lsiSeq=232199#0000</v>
          </cell>
          <cell r="F481" t="str">
            <v>문서</v>
          </cell>
          <cell r="G481" t="str">
            <v>URL</v>
          </cell>
          <cell r="H481" t="str">
            <v>URL</v>
          </cell>
          <cell r="I481">
            <v>20</v>
          </cell>
        </row>
        <row r="482">
          <cell r="B482" t="str">
            <v>D0677</v>
          </cell>
          <cell r="C482" t="str">
            <v>온실가스·에너지 목표관리 운영 등에 관한 지침 [환경부고시 제2021-47호, 2021. 3. 11., 일부개정]</v>
          </cell>
          <cell r="D482" t="str">
            <v>O</v>
          </cell>
          <cell r="E482" t="str">
            <v>https://www.law.go.kr/%ED%96%89%EC%A0%95%EA%B7%9C%EC%B9%99/%EC%98%A8%EC%8B%A4%EA%B0%80%EC%8A%A4%C2%B7%EC%97%90%EB%84%88%EC%A7%80%EB%AA%A9%ED%91%9C%EA%B4%80%EB%A6%AC%EC%9A%B4%EC%98%81%EB%93%B1%EC%97%90%EA%B4%80%ED%95%9C%EC%A7%80%EC%B9%A8/(2021-47,20210311)</v>
          </cell>
          <cell r="F482" t="str">
            <v>문서</v>
          </cell>
          <cell r="G482" t="str">
            <v>URL</v>
          </cell>
          <cell r="H482" t="str">
            <v>URL</v>
          </cell>
          <cell r="I482"/>
        </row>
        <row r="483">
          <cell r="B483" t="str">
            <v>D0434</v>
          </cell>
          <cell r="C483" t="str">
            <v>남녀고용평등과 일ㆍ가정 양립 지원에 관한 법률(법률)(제18178호)(20220519)</v>
          </cell>
          <cell r="D483" t="str">
            <v>O</v>
          </cell>
          <cell r="E483" t="str">
            <v>https://www.law.go.kr/LSW/lsInfoP.do?efYd=20220519&amp;lsiSeq=232225#</v>
          </cell>
          <cell r="F483" t="str">
            <v>문서</v>
          </cell>
          <cell r="G483" t="str">
            <v>URL</v>
          </cell>
          <cell r="H483" t="str">
            <v>URL</v>
          </cell>
          <cell r="I483">
            <v>18</v>
          </cell>
        </row>
        <row r="484">
          <cell r="B484" t="str">
            <v>D0435</v>
          </cell>
          <cell r="C484" t="str">
            <v>파견근로자 보호 등에 관한 법률(법률)(제17605호)(20201208)</v>
          </cell>
          <cell r="D484" t="str">
            <v>O</v>
          </cell>
          <cell r="E484" t="str">
            <v>https://www.law.go.kr/LSW/lsInfoP.do?efYd=20201208&amp;lsiSeq=223983#0000</v>
          </cell>
          <cell r="F484" t="str">
            <v>문서</v>
          </cell>
          <cell r="G484" t="str">
            <v>URL</v>
          </cell>
          <cell r="H484" t="str">
            <v>URL</v>
          </cell>
          <cell r="I484">
            <v>11</v>
          </cell>
        </row>
        <row r="485">
          <cell r="B485" t="str">
            <v>D0674</v>
          </cell>
          <cell r="C485" t="str">
            <v>오염토양정화계획서 작성지침</v>
          </cell>
          <cell r="D485" t="str">
            <v>O</v>
          </cell>
          <cell r="E485" t="str">
            <v>https://www.me.go.kr/home/web/policy_data/read.do;jsessionid=TACsaHRHUeYvluJqrP9sbyi2.mehome2?pagerOffset=0&amp;maxPageItems=10&amp;maxIndexPages=10&amp;searchKey=&amp;searchValue=&amp;menuId=10261&amp;orgCd=&amp;condition.toInpYmd=null&amp;condition.fromInpYmd=null&amp;condition.orderSeqId=7471&amp;condition.rnSeq=309&amp;condition.deleteYn=N&amp;condition.deptNm=null&amp;seq=8089</v>
          </cell>
          <cell r="F485" t="str">
            <v>문서</v>
          </cell>
          <cell r="G485" t="str">
            <v>URL</v>
          </cell>
          <cell r="H485" t="str">
            <v>URL</v>
          </cell>
          <cell r="I485"/>
        </row>
        <row r="486">
          <cell r="B486" t="str">
            <v>D0932</v>
          </cell>
          <cell r="C486" t="str">
            <v>GRI 301 : Materials</v>
          </cell>
          <cell r="D486" t="str">
            <v>O</v>
          </cell>
          <cell r="E486" t="str">
            <v>TBD</v>
          </cell>
          <cell r="F486" t="str">
            <v>문서</v>
          </cell>
          <cell r="G486" t="str">
            <v>업로드</v>
          </cell>
          <cell r="H486" t="str">
            <v>Epub</v>
          </cell>
          <cell r="I486"/>
        </row>
        <row r="487">
          <cell r="B487" t="str">
            <v>D0679</v>
          </cell>
          <cell r="C487" t="str">
            <v>분리배출 표시에 관한 지침 [환경부고시 제2004-9호, 2004. 1. 26., 일부개정]</v>
          </cell>
          <cell r="D487" t="str">
            <v>O</v>
          </cell>
          <cell r="E487" t="str">
            <v>https://www.law.go.kr/LSW/admRulInfoP.do?admRulSeq=70478</v>
          </cell>
          <cell r="F487" t="str">
            <v>문서</v>
          </cell>
          <cell r="G487" t="str">
            <v>URL</v>
          </cell>
          <cell r="H487" t="str">
            <v>URL</v>
          </cell>
          <cell r="I487"/>
        </row>
        <row r="488">
          <cell r="B488" t="str">
            <v>D0680</v>
          </cell>
          <cell r="C488" t="str">
            <v>화학물질 취급사업장 자체점검표 양식(양식어업, 도장공정 등)</v>
          </cell>
          <cell r="D488" t="str">
            <v>O</v>
          </cell>
          <cell r="E488" t="str">
            <v>http://www.moel.go.kr/policy/policydata/view.do?bbs_seq=20230701022</v>
          </cell>
          <cell r="F488" t="str">
            <v>문서</v>
          </cell>
          <cell r="G488" t="str">
            <v>URL</v>
          </cell>
          <cell r="H488" t="str">
            <v>URL</v>
          </cell>
          <cell r="I488"/>
        </row>
        <row r="489">
          <cell r="B489" t="str">
            <v>D0937</v>
          </cell>
          <cell r="C489" t="str">
            <v>GRI 306 : Waste</v>
          </cell>
          <cell r="D489" t="str">
            <v>O</v>
          </cell>
          <cell r="E489" t="str">
            <v>TBD</v>
          </cell>
          <cell r="F489" t="str">
            <v>문서</v>
          </cell>
          <cell r="G489" t="str">
            <v>업로드</v>
          </cell>
          <cell r="H489" t="str">
            <v>Epub</v>
          </cell>
          <cell r="I489"/>
        </row>
        <row r="490">
          <cell r="B490" t="str">
            <v>D0436</v>
          </cell>
          <cell r="C490" t="str">
            <v>제조물 책임법(법률)(제14764호)(20180419)</v>
          </cell>
          <cell r="D490" t="str">
            <v>O</v>
          </cell>
          <cell r="E490" t="str">
            <v>https://www.law.go.kr/LSW/lsInfoP.do?efYd=20180419&amp;lsiSeq=193381#0000</v>
          </cell>
          <cell r="F490" t="str">
            <v>문서</v>
          </cell>
          <cell r="G490" t="str">
            <v>URL</v>
          </cell>
          <cell r="H490" t="str">
            <v>URL</v>
          </cell>
          <cell r="I490">
            <v>3</v>
          </cell>
        </row>
        <row r="491">
          <cell r="B491" t="str">
            <v>D0437</v>
          </cell>
          <cell r="C491" t="str">
            <v>독점규제 및 공정거래에 관한 법률(법률)(제17799호)(20221230)</v>
          </cell>
          <cell r="D491" t="str">
            <v>O</v>
          </cell>
          <cell r="E491" t="str">
            <v>https://www.law.go.kr/LSW/lsInfoP.do?efYd=20221230&amp;lsiSeq=224973#0000</v>
          </cell>
          <cell r="F491" t="str">
            <v>문서</v>
          </cell>
          <cell r="G491" t="str">
            <v>URL</v>
          </cell>
          <cell r="H491" t="str">
            <v>URL</v>
          </cell>
          <cell r="I491">
            <v>38</v>
          </cell>
        </row>
        <row r="492">
          <cell r="B492" t="str">
            <v>D0935</v>
          </cell>
          <cell r="C492" t="str">
            <v>GRI 304 : Biodiversity</v>
          </cell>
          <cell r="D492" t="str">
            <v>O</v>
          </cell>
          <cell r="E492" t="str">
            <v>TBD</v>
          </cell>
          <cell r="F492" t="str">
            <v>문서</v>
          </cell>
          <cell r="G492" t="str">
            <v>업로드</v>
          </cell>
          <cell r="H492" t="str">
            <v>Epub</v>
          </cell>
          <cell r="I492"/>
        </row>
        <row r="493">
          <cell r="B493" t="str">
            <v>D0438</v>
          </cell>
          <cell r="C493" t="str">
            <v>하도급거래 공정화에 관한 법률(법률)(제18757호)(20230112)</v>
          </cell>
          <cell r="D493" t="str">
            <v>O</v>
          </cell>
          <cell r="E493" t="str">
            <v>https://www.law.go.kr/LSW/lsInfoP.do?efYd=20230112&amp;lsiSeq=239447#0000</v>
          </cell>
          <cell r="F493" t="str">
            <v>문서</v>
          </cell>
          <cell r="G493" t="str">
            <v>URL</v>
          </cell>
          <cell r="H493" t="str">
            <v>URL</v>
          </cell>
          <cell r="I493">
            <v>25</v>
          </cell>
        </row>
        <row r="494">
          <cell r="B494" t="str">
            <v>D0439</v>
          </cell>
          <cell r="C494" t="str">
            <v>개인정보 보호법(법률)(제16930호)(20200805)</v>
          </cell>
          <cell r="D494" t="str">
            <v>O</v>
          </cell>
          <cell r="E494" t="str">
            <v>https://www.law.go.kr/LSW/lsInfoP.do?efYd=20200805&amp;lsiSeq=213857#0000</v>
          </cell>
          <cell r="F494" t="str">
            <v>문서</v>
          </cell>
          <cell r="G494" t="str">
            <v>URL</v>
          </cell>
          <cell r="H494" t="str">
            <v>URL</v>
          </cell>
          <cell r="I494">
            <v>33</v>
          </cell>
        </row>
        <row r="495">
          <cell r="B495" t="str">
            <v>D0440</v>
          </cell>
          <cell r="C495" t="str">
            <v>상법(법률)(제17764호)(20201229)</v>
          </cell>
          <cell r="D495" t="str">
            <v>O</v>
          </cell>
          <cell r="E495" t="str">
            <v>https://www.law.go.kr/LSW/lsInfoP.do?efYd=20201229&amp;lsiSeq=224883#0000</v>
          </cell>
          <cell r="F495" t="str">
            <v>문서</v>
          </cell>
          <cell r="G495" t="str">
            <v>URL</v>
          </cell>
          <cell r="H495" t="str">
            <v>URL</v>
          </cell>
          <cell r="I495">
            <v>151</v>
          </cell>
        </row>
        <row r="496">
          <cell r="B496" t="str">
            <v>D0886</v>
          </cell>
          <cell r="C496" t="str">
            <v>2050 탄소중립위원회의 설치 및 운영에 관한 규정 [2021. 05. 04. 대통령령 제31669호]</v>
          </cell>
          <cell r="D496" t="str">
            <v>O</v>
          </cell>
          <cell r="E496" t="str">
            <v>LINK</v>
          </cell>
          <cell r="F496" t="str">
            <v>문서</v>
          </cell>
          <cell r="G496" t="str">
            <v>URL</v>
          </cell>
          <cell r="H496" t="str">
            <v>URL</v>
          </cell>
          <cell r="I496"/>
        </row>
        <row r="497">
          <cell r="B497" t="str">
            <v>D0441</v>
          </cell>
          <cell r="C497" t="str">
            <v>자본시장과 금융투자업에 관한 법률(법률)(제19211호)(20230101)</v>
          </cell>
          <cell r="D497" t="str">
            <v>O</v>
          </cell>
          <cell r="E497" t="str">
            <v>https://www.law.go.kr/LSW/lsInfoP.do?efYd=20230101&amp;lsiSeq=247519#0000</v>
          </cell>
          <cell r="F497" t="str">
            <v>문서</v>
          </cell>
          <cell r="G497" t="str">
            <v>URL</v>
          </cell>
          <cell r="H497" t="str">
            <v>URL</v>
          </cell>
          <cell r="I497">
            <v>198</v>
          </cell>
        </row>
        <row r="498">
          <cell r="B498" t="str">
            <v>D0442</v>
          </cell>
          <cell r="C498" t="str">
            <v>부정청탁 및 금품등 수수의 금지에 관한 법률(법률)(제18576호)(20220608)</v>
          </cell>
          <cell r="D498" t="str">
            <v>O</v>
          </cell>
          <cell r="E498" t="str">
            <v>https://www.law.go.kr/LSW/lsInfoP.do?efYd=20220608&amp;lsiSeq=237439#0000</v>
          </cell>
          <cell r="F498" t="str">
            <v>문서</v>
          </cell>
          <cell r="G498" t="str">
            <v>URL</v>
          </cell>
          <cell r="H498" t="str">
            <v>URL</v>
          </cell>
          <cell r="I498">
            <v>9</v>
          </cell>
        </row>
        <row r="499">
          <cell r="B499" t="str">
            <v>D0443</v>
          </cell>
          <cell r="C499" t="str">
            <v>주식회사 등의 외부감사에 관한 법률(법률)(제19217호)(20230117)</v>
          </cell>
          <cell r="D499" t="str">
            <v>O</v>
          </cell>
          <cell r="E499" t="str">
            <v>https://www.law.go.kr/LSW/lsInfoP.do?efYd=20230117&amp;lsiSeq=247869#0000</v>
          </cell>
          <cell r="F499" t="str">
            <v>문서</v>
          </cell>
          <cell r="G499" t="str">
            <v>URL</v>
          </cell>
          <cell r="H499" t="str">
            <v>URL</v>
          </cell>
          <cell r="I499">
            <v>16</v>
          </cell>
        </row>
        <row r="500">
          <cell r="B500" t="str">
            <v>D0497</v>
          </cell>
          <cell r="C500"/>
          <cell r="D500" t="str">
            <v>X</v>
          </cell>
          <cell r="E500"/>
          <cell r="F500" t="str">
            <v>문서</v>
          </cell>
          <cell r="G500"/>
          <cell r="H500"/>
          <cell r="I500"/>
        </row>
        <row r="501">
          <cell r="B501" t="str">
            <v>D0910</v>
          </cell>
          <cell r="C501" t="str">
            <v>탄소중립실천포인트제</v>
          </cell>
          <cell r="D501" t="str">
            <v>O</v>
          </cell>
          <cell r="E501" t="str">
            <v>LINK</v>
          </cell>
          <cell r="F501" t="str">
            <v>문서</v>
          </cell>
          <cell r="G501" t="str">
            <v>URL</v>
          </cell>
          <cell r="H501" t="str">
            <v>URL</v>
          </cell>
          <cell r="I501"/>
        </row>
        <row r="502">
          <cell r="B502" t="str">
            <v>D0499</v>
          </cell>
          <cell r="C502"/>
          <cell r="D502" t="str">
            <v>X</v>
          </cell>
          <cell r="E502"/>
          <cell r="F502"/>
          <cell r="G502"/>
          <cell r="H502"/>
          <cell r="I502"/>
        </row>
        <row r="503">
          <cell r="B503" t="str">
            <v>D0500</v>
          </cell>
          <cell r="C503"/>
          <cell r="D503" t="str">
            <v>X</v>
          </cell>
          <cell r="E503"/>
          <cell r="F503"/>
          <cell r="G503"/>
          <cell r="H503"/>
          <cell r="I503"/>
        </row>
        <row r="504">
          <cell r="B504" t="str">
            <v>D0501</v>
          </cell>
          <cell r="C504"/>
          <cell r="D504" t="str">
            <v>X</v>
          </cell>
          <cell r="E504"/>
          <cell r="F504"/>
          <cell r="G504"/>
          <cell r="H504"/>
          <cell r="I504"/>
        </row>
        <row r="505">
          <cell r="B505" t="str">
            <v>D0420</v>
          </cell>
          <cell r="C505" t="str">
            <v>온실가스 배출권의 할당 및 거래에 관한 법률(법률)(제18469호)(20220325)</v>
          </cell>
          <cell r="D505" t="str">
            <v>O</v>
          </cell>
          <cell r="E505" t="str">
            <v>https://www.law.go.kr/LSW/lsInfoP.do?lsiSeq=235597&amp;efYd=20220325&amp;ancYnChk=0#0000</v>
          </cell>
          <cell r="F505" t="str">
            <v>문서</v>
          </cell>
          <cell r="G505" t="str">
            <v>URL</v>
          </cell>
          <cell r="H505" t="str">
            <v>URL</v>
          </cell>
          <cell r="I505">
            <v>14</v>
          </cell>
        </row>
        <row r="506">
          <cell r="B506" t="str">
            <v>D0419</v>
          </cell>
          <cell r="C506" t="str">
            <v>기후위기 대응을 위한 탄소중립ㆍ녹색성장 기본법(법률)(제18469호)(20220925)</v>
          </cell>
          <cell r="D506" t="str">
            <v>O</v>
          </cell>
          <cell r="E506" t="str">
            <v>https://www.law.go.kr/LSW/lsLinkProc.do?lsNm=%EA%B8%B0%ED%9B%84%EC%9C%84%EA%B8%B0+%EB%8C%80%EC%9D%91%EC%9D%84+%EC%9C%84%ED%95%9C+%ED%83%84%EC%86%8C%EC%A4%91%EB%A6%BD%E3%86%8D%EB%85%B9%EC%83%89%EC%84%B1%EC%9E%A5+%EA%B8%B0%EB%B3%B8%EB%B2%95&amp;chrClsCd=010202&amp;mode=20&amp;ancYnChk=0#AJAX</v>
          </cell>
          <cell r="F506" t="str">
            <v>문서</v>
          </cell>
          <cell r="G506" t="str">
            <v>URL</v>
          </cell>
          <cell r="H506" t="str">
            <v>URL</v>
          </cell>
          <cell r="I506">
            <v>29</v>
          </cell>
        </row>
        <row r="507">
          <cell r="B507" t="str">
            <v>D0429</v>
          </cell>
          <cell r="C507" t="str">
            <v>저탄소 녹색성장 기본법(법률)(제14839호)(20170726)</v>
          </cell>
          <cell r="D507" t="str">
            <v>O</v>
          </cell>
          <cell r="E507" t="str">
            <v>https://www.law.go.kr/%EB%B2%95%EB%A0%B9/%EC%A0%80%ED%83%84%EC%86%8C%EB%85%B9%EC%83%89%EC%84%B1%EC%9E%A5%EA%B8%B0%EB%B3%B8%EB%B2%95/(14839,20170726)</v>
          </cell>
          <cell r="F507" t="str">
            <v>문서</v>
          </cell>
          <cell r="G507" t="str">
            <v>URL</v>
          </cell>
          <cell r="H507" t="str">
            <v>URL</v>
          </cell>
          <cell r="I507">
            <v>16</v>
          </cell>
        </row>
        <row r="508">
          <cell r="B508" t="str">
            <v>D0426</v>
          </cell>
          <cell r="C508" t="str">
            <v>화학물질관리법(법률)(제18420호)(20220218)</v>
          </cell>
          <cell r="D508" t="str">
            <v>O</v>
          </cell>
          <cell r="E508" t="str">
            <v>https://www.law.go.kr/LSW/lsInfoP.do?efYd=20220218&amp;lsiSeq=234709#0000</v>
          </cell>
          <cell r="F508" t="str">
            <v>문서</v>
          </cell>
          <cell r="G508" t="str">
            <v>URL</v>
          </cell>
          <cell r="H508" t="str">
            <v>URL</v>
          </cell>
          <cell r="I508">
            <v>24</v>
          </cell>
        </row>
        <row r="509">
          <cell r="B509" t="str">
            <v>D0644</v>
          </cell>
          <cell r="C509" t="str">
            <v>EU 탄소국경세시행, 합의안 내용 및 기업의 준비사항</v>
          </cell>
          <cell r="D509" t="str">
            <v>O</v>
          </cell>
          <cell r="E509" t="str">
            <v>https://www.pwc.com/kr/ko/insights/asr-newsletter/samilpwc_esg-newsflash_jan2023.pdf</v>
          </cell>
          <cell r="F509" t="str">
            <v>문서</v>
          </cell>
          <cell r="G509" t="str">
            <v>업로드</v>
          </cell>
          <cell r="H509" t="str">
            <v>Epub</v>
          </cell>
          <cell r="I509">
            <v>4</v>
          </cell>
        </row>
        <row r="510">
          <cell r="B510" t="str">
            <v>D0648</v>
          </cell>
          <cell r="C510" t="str">
            <v>COP 27 Takeaways</v>
          </cell>
          <cell r="D510" t="str">
            <v>O</v>
          </cell>
          <cell r="E510" t="str">
            <v>https://www.pwc.com/kr/ko/insights/asr-newsletter/samilpwc_esg-newsflash_nov2022.pdf</v>
          </cell>
          <cell r="F510" t="str">
            <v>문서</v>
          </cell>
          <cell r="G510" t="str">
            <v>업로드</v>
          </cell>
          <cell r="H510" t="str">
            <v>Epub</v>
          </cell>
          <cell r="I510">
            <v>3</v>
          </cell>
        </row>
        <row r="511">
          <cell r="B511" t="str">
            <v>D0832</v>
          </cell>
          <cell r="C511" t="str">
            <v>기후변화영향평가 방법 등에 관한 규정 [환경부고시 제2022-181호, 2022. 9. 23., 제정]</v>
          </cell>
          <cell r="D511" t="str">
            <v>O</v>
          </cell>
          <cell r="E511" t="str">
            <v>LINK</v>
          </cell>
          <cell r="F511" t="str">
            <v>문서</v>
          </cell>
          <cell r="G511" t="str">
            <v>URL</v>
          </cell>
          <cell r="H511" t="str">
            <v>URL</v>
          </cell>
          <cell r="I511"/>
        </row>
        <row r="512">
          <cell r="B512" t="str">
            <v>D0654</v>
          </cell>
          <cell r="C512" t="str">
            <v>Net Zero 경제지수 2021</v>
          </cell>
          <cell r="D512" t="str">
            <v>O</v>
          </cell>
          <cell r="E512" t="str">
            <v>https://www.pwc.co.uk/services/sustainability-climate-change/insights/net-zero-economy-index.html</v>
          </cell>
          <cell r="F512" t="str">
            <v>문서</v>
          </cell>
          <cell r="G512" t="str">
            <v>URL</v>
          </cell>
          <cell r="H512" t="str">
            <v>웹페이지</v>
          </cell>
          <cell r="I512"/>
        </row>
        <row r="513">
          <cell r="B513" t="str">
            <v>D0461</v>
          </cell>
          <cell r="C513" t="str">
            <v>환경성 평가체계 가이드라인</v>
          </cell>
          <cell r="D513" t="str">
            <v>O</v>
          </cell>
          <cell r="E513" t="str">
            <v>https://www.gmi.go.kr/ee/eeGuideLine.do</v>
          </cell>
          <cell r="F513" t="str">
            <v>문서</v>
          </cell>
          <cell r="G513" t="str">
            <v>URL</v>
          </cell>
          <cell r="H513" t="str">
            <v>URL</v>
          </cell>
          <cell r="I513">
            <v>184</v>
          </cell>
        </row>
        <row r="514">
          <cell r="B514" t="str">
            <v>D0960</v>
          </cell>
          <cell r="C514" t="str">
            <v>K-PE(Korea Private Equity)의 현주소</v>
          </cell>
          <cell r="D514" t="str">
            <v>O</v>
          </cell>
          <cell r="E514" t="str">
            <v>https://www.pwc.com/kr/ko/insights/insight-research/samilpwc_k-pe.pdf</v>
          </cell>
          <cell r="F514" t="str">
            <v>문서</v>
          </cell>
          <cell r="G514" t="str">
            <v>업로드</v>
          </cell>
          <cell r="H514" t="str">
            <v>Epub</v>
          </cell>
          <cell r="I514">
            <v>70</v>
          </cell>
        </row>
        <row r="515">
          <cell r="B515" t="str">
            <v>D0969</v>
          </cell>
          <cell r="C515" t="str">
            <v>PwC 넷 제로 성과 지수 2022</v>
          </cell>
          <cell r="D515" t="str">
            <v>O</v>
          </cell>
          <cell r="E515"/>
          <cell r="F515" t="str">
            <v>문서</v>
          </cell>
          <cell r="G515" t="str">
            <v>업로드</v>
          </cell>
          <cell r="H515" t="str">
            <v>Epub</v>
          </cell>
          <cell r="I515"/>
        </row>
        <row r="516">
          <cell r="B516" t="str">
            <v>D0149</v>
          </cell>
          <cell r="C516" t="str">
            <v>Proposed Rule on Climate-Related Disclosures</v>
          </cell>
          <cell r="D516" t="str">
            <v>O</v>
          </cell>
          <cell r="E516" t="str">
            <v>https://www.sec.gov/news/press-release/2022-46</v>
          </cell>
          <cell r="F516" t="str">
            <v>문서</v>
          </cell>
          <cell r="G516" t="str">
            <v>업로드</v>
          </cell>
          <cell r="H516" t="str">
            <v>Epub</v>
          </cell>
          <cell r="I516">
            <v>490</v>
          </cell>
        </row>
        <row r="517">
          <cell r="B517" t="str">
            <v>D0462</v>
          </cell>
          <cell r="C517" t="str">
            <v>2050 탄소중립 시나리오</v>
          </cell>
          <cell r="D517" t="str">
            <v>O</v>
          </cell>
          <cell r="E517" t="str">
            <v>https://2050cnc.go.kr/base/board/read?boardManagementNo=4&amp;boardNo=101&amp;searchCategory=&amp;page=1&amp;searchType=&amp;searchWord=&amp;menuLevel=2&amp;menuNo=15</v>
          </cell>
          <cell r="F517" t="str">
            <v>문서</v>
          </cell>
          <cell r="G517" t="str">
            <v>URL</v>
          </cell>
          <cell r="H517" t="str">
            <v>URL</v>
          </cell>
          <cell r="I517">
            <v>146</v>
          </cell>
        </row>
        <row r="518">
          <cell r="B518" t="str">
            <v>D0463</v>
          </cell>
          <cell r="C518" t="str">
            <v>2030 국가 온실가스 감축목표(NDC) 상향안</v>
          </cell>
          <cell r="D518" t="str">
            <v>O</v>
          </cell>
          <cell r="E518" t="str">
            <v>https://2050cnc.go.kr/base/board/read?boardManagementNo=4&amp;boardNo=100&amp;searchCategory=&amp;page=1&amp;searchType=&amp;searchWord=&amp;menuLevel=2&amp;menuNo=15</v>
          </cell>
          <cell r="F518" t="str">
            <v>문서</v>
          </cell>
          <cell r="G518" t="str">
            <v>URL</v>
          </cell>
          <cell r="H518" t="str">
            <v>URL</v>
          </cell>
          <cell r="I518"/>
        </row>
        <row r="519">
          <cell r="B519" t="str">
            <v>D0470</v>
          </cell>
          <cell r="C519" t="str">
            <v>Target Setting Tool</v>
          </cell>
          <cell r="D519" t="str">
            <v>X</v>
          </cell>
          <cell r="E519" t="str">
            <v>https://sciencebasedtargets.org/resources/files/SBTi-target-setting-tool.xlsx</v>
          </cell>
          <cell r="F519" t="str">
            <v>문서</v>
          </cell>
          <cell r="G519"/>
          <cell r="H519" t="str">
            <v>Excel</v>
          </cell>
          <cell r="I519"/>
        </row>
        <row r="520">
          <cell r="B520" t="str">
            <v>D0517</v>
          </cell>
          <cell r="C520" t="str">
            <v>Green Bond Principles_2021</v>
          </cell>
          <cell r="D520" t="str">
            <v>O</v>
          </cell>
          <cell r="E520" t="str">
            <v>https://www.icmagroup.org/sustainable-finance/the-principles-guidelines-and-handbooks/green-bond-principles-gbp/</v>
          </cell>
          <cell r="F520" t="str">
            <v>문서</v>
          </cell>
          <cell r="G520" t="str">
            <v>URL</v>
          </cell>
          <cell r="H520" t="str">
            <v>URL</v>
          </cell>
          <cell r="I520">
            <v>10</v>
          </cell>
        </row>
        <row r="521">
          <cell r="B521" t="str">
            <v>D0518</v>
          </cell>
          <cell r="C521" t="str">
            <v>녹색채권 원칙(번역본)_2021년</v>
          </cell>
          <cell r="D521" t="str">
            <v>O</v>
          </cell>
          <cell r="E521" t="str">
            <v>https://www.icmagroup.org/sustainable-finance/the-principles-guidelines-and-handbooks/green-bond-principles-gbp/</v>
          </cell>
          <cell r="F521" t="str">
            <v>문서</v>
          </cell>
          <cell r="G521" t="str">
            <v>URL</v>
          </cell>
          <cell r="H521" t="str">
            <v>URL</v>
          </cell>
          <cell r="I521">
            <v>11</v>
          </cell>
        </row>
        <row r="522">
          <cell r="B522" t="str">
            <v>D0519</v>
          </cell>
          <cell r="C522" t="str">
            <v>Social Bond Principles_2021</v>
          </cell>
          <cell r="D522" t="str">
            <v>O</v>
          </cell>
          <cell r="E522" t="str">
            <v>https://www.icmagroup.org/sustainable-finance/the-principles-guidelines-and-handbooks/social-bond-principles-sbp/</v>
          </cell>
          <cell r="F522" t="str">
            <v>문서</v>
          </cell>
          <cell r="G522" t="str">
            <v>URL</v>
          </cell>
          <cell r="H522" t="str">
            <v>URL</v>
          </cell>
          <cell r="I522">
            <v>9</v>
          </cell>
        </row>
        <row r="523">
          <cell r="B523" t="str">
            <v>D0520</v>
          </cell>
          <cell r="C523" t="str">
            <v>Social Bond Principles(번역본)_2021년</v>
          </cell>
          <cell r="D523" t="str">
            <v>O</v>
          </cell>
          <cell r="E523" t="str">
            <v>https://www.icmagroup.org/sustainable-finance/the-principles-guidelines-and-handbooks/social-bond-principles-sbp/</v>
          </cell>
          <cell r="F523" t="str">
            <v>문서</v>
          </cell>
          <cell r="G523" t="str">
            <v>URL</v>
          </cell>
          <cell r="H523" t="str">
            <v>URL</v>
          </cell>
          <cell r="I523">
            <v>11</v>
          </cell>
        </row>
        <row r="524">
          <cell r="B524" t="str">
            <v>D0521</v>
          </cell>
          <cell r="C524" t="str">
            <v>Sustainability Bond Guidelines 
_2021</v>
          </cell>
          <cell r="D524" t="str">
            <v>O</v>
          </cell>
          <cell r="E524" t="str">
            <v>https://www.icmagroup.org/sustainable-finance/the-principles-guidelines-and-handbooks/sustainability-bond-guidelines-sbg/</v>
          </cell>
          <cell r="F524" t="str">
            <v>문서</v>
          </cell>
          <cell r="G524" t="str">
            <v>URL</v>
          </cell>
          <cell r="H524" t="str">
            <v>URL</v>
          </cell>
          <cell r="I524">
            <v>5</v>
          </cell>
        </row>
        <row r="525">
          <cell r="B525" t="str">
            <v>D0522</v>
          </cell>
          <cell r="C525" t="str">
            <v>Sustainability Bond Guidelines(번역본)_2021년</v>
          </cell>
          <cell r="D525" t="str">
            <v>O</v>
          </cell>
          <cell r="E525" t="str">
            <v>https://www.icmagroup.org/sustainable-finance/the-principles-guidelines-and-handbooks/sustainability-bond-guidelines-sbg/</v>
          </cell>
          <cell r="F525" t="str">
            <v>문서</v>
          </cell>
          <cell r="G525" t="str">
            <v>URL</v>
          </cell>
          <cell r="H525" t="str">
            <v>URL</v>
          </cell>
          <cell r="I525">
            <v>3</v>
          </cell>
        </row>
        <row r="526">
          <cell r="B526" t="str">
            <v>D0523</v>
          </cell>
          <cell r="C526" t="str">
            <v>Sustainability-linked bonds_2020</v>
          </cell>
          <cell r="D526" t="str">
            <v>O</v>
          </cell>
          <cell r="E526" t="str">
            <v>https://www.icmagroup.org/sustainable-finance/the-principles-guidelines-and-handbooks/sustainability-linked-bond-principles-slbp/</v>
          </cell>
          <cell r="F526" t="str">
            <v>문서</v>
          </cell>
          <cell r="G526" t="str">
            <v>URL</v>
          </cell>
          <cell r="H526" t="str">
            <v>URL</v>
          </cell>
          <cell r="I526">
            <v>11</v>
          </cell>
        </row>
        <row r="527">
          <cell r="B527" t="str">
            <v>D0524</v>
          </cell>
          <cell r="C527" t="str">
            <v>Sustainability-linked bonds(번역본)_2020년</v>
          </cell>
          <cell r="D527" t="str">
            <v>O</v>
          </cell>
          <cell r="E527" t="str">
            <v>https://www.icmagroup.org/sustainable-finance/the-principles-guidelines-and-handbooks/sustainability-linked-bond-principles-slbp/</v>
          </cell>
          <cell r="F527" t="str">
            <v>문서</v>
          </cell>
          <cell r="G527" t="str">
            <v>URL</v>
          </cell>
          <cell r="H527" t="str">
            <v>URL</v>
          </cell>
          <cell r="I527">
            <v>13</v>
          </cell>
        </row>
        <row r="528">
          <cell r="B528" t="str">
            <v>D0427</v>
          </cell>
          <cell r="C528" t="str">
            <v>생활화학제품 및 살생물제의 안전관리에 관한 법률(법률)(제18170호)(20211231)</v>
          </cell>
          <cell r="D528" t="str">
            <v>O</v>
          </cell>
          <cell r="E528" t="str">
            <v>https://www.law.go.kr/LSW/lsInfoP.do?efYd=20211231&amp;lsiSeq=232191#0000</v>
          </cell>
          <cell r="F528" t="str">
            <v>문서</v>
          </cell>
          <cell r="G528" t="str">
            <v>URL</v>
          </cell>
          <cell r="H528" t="str">
            <v>URL</v>
          </cell>
          <cell r="I528">
            <v>29</v>
          </cell>
        </row>
        <row r="529">
          <cell r="B529" t="str">
            <v>D0820</v>
          </cell>
          <cell r="C529" t="str">
            <v>환경정책기본법 시행령 [2023. 06. 27. 대통령령 제33591호]</v>
          </cell>
          <cell r="D529" t="str">
            <v>O</v>
          </cell>
          <cell r="E529" t="str">
            <v>LINK</v>
          </cell>
          <cell r="F529" t="str">
            <v>문서</v>
          </cell>
          <cell r="G529" t="str">
            <v>URL</v>
          </cell>
          <cell r="H529" t="str">
            <v>URL</v>
          </cell>
          <cell r="I529"/>
        </row>
        <row r="530">
          <cell r="B530" t="str">
            <v>D0527</v>
          </cell>
          <cell r="C530" t="str">
            <v>The Equator Principles_2020</v>
          </cell>
          <cell r="D530" t="str">
            <v>O</v>
          </cell>
          <cell r="E530" t="str">
            <v>https://equator-principles.com/app/uploads/The-Equator-Principles_EP4_July2020.pdf</v>
          </cell>
          <cell r="F530" t="str">
            <v>문서</v>
          </cell>
          <cell r="G530" t="str">
            <v>URL</v>
          </cell>
          <cell r="H530" t="str">
            <v>URL</v>
          </cell>
          <cell r="I530">
            <v>38</v>
          </cell>
        </row>
        <row r="531">
          <cell r="B531" t="str">
            <v>D0471</v>
          </cell>
          <cell r="C531" t="str">
            <v>Net-zero Target Setting Tool</v>
          </cell>
          <cell r="D531" t="str">
            <v>X</v>
          </cell>
          <cell r="E531" t="str">
            <v>https://sciencebasedtargets.org/resources/files/Net-Zero-tool.xlsx</v>
          </cell>
          <cell r="F531" t="str">
            <v>문서</v>
          </cell>
          <cell r="G531"/>
          <cell r="H531" t="str">
            <v>Excel</v>
          </cell>
          <cell r="I531"/>
        </row>
        <row r="532">
          <cell r="B532" t="str">
            <v>D0472</v>
          </cell>
          <cell r="C532" t="str">
            <v>SBTi Apparel and Footwear Sector Guidance</v>
          </cell>
          <cell r="D532" t="str">
            <v>O</v>
          </cell>
          <cell r="E532" t="str">
            <v>SBT_Apparel and Footwear Sector Guidance.pdf</v>
          </cell>
          <cell r="F532" t="str">
            <v>문서</v>
          </cell>
          <cell r="G532" t="str">
            <v>URL</v>
          </cell>
          <cell r="H532" t="str">
            <v>URL</v>
          </cell>
          <cell r="I532">
            <v>48</v>
          </cell>
        </row>
        <row r="533">
          <cell r="B533" t="str">
            <v>D0473</v>
          </cell>
          <cell r="C533" t="str">
            <v>Cement Science based Target Setting Guidance</v>
          </cell>
          <cell r="D533" t="str">
            <v>O</v>
          </cell>
          <cell r="E533" t="str">
            <v>https://sciencebasedtargets.org/resources/files/SBTi-Cement-Guidance.pdf</v>
          </cell>
          <cell r="F533" t="str">
            <v>문서</v>
          </cell>
          <cell r="G533" t="str">
            <v>URL</v>
          </cell>
          <cell r="H533" t="str">
            <v>URL</v>
          </cell>
          <cell r="I533">
            <v>57</v>
          </cell>
        </row>
        <row r="534">
          <cell r="B534" t="str">
            <v>D0474</v>
          </cell>
          <cell r="C534" t="str">
            <v>SBTi Cement Guidance Launch Webinar PPT</v>
          </cell>
          <cell r="D534" t="str">
            <v>X</v>
          </cell>
          <cell r="E534" t="str">
            <v>https://sciencebasedtargets.org/resources/files/Cement-launch-webinar-slide-deck.pdf</v>
          </cell>
          <cell r="F534" t="str">
            <v>문서</v>
          </cell>
          <cell r="G534" t="str">
            <v>업로드</v>
          </cell>
          <cell r="H534" t="str">
            <v>PPT</v>
          </cell>
          <cell r="I534">
            <v>45</v>
          </cell>
        </row>
        <row r="535">
          <cell r="B535" t="str">
            <v>D0532</v>
          </cell>
          <cell r="C535" t="str">
            <v>OECD Due Diligence Guidance for Responsible Supply Chains of Minerals</v>
          </cell>
          <cell r="D535" t="str">
            <v>O</v>
          </cell>
          <cell r="E535" t="str">
            <v>https://mneguidelines.oecd.org/mining.htm</v>
          </cell>
          <cell r="F535" t="str">
            <v>문서</v>
          </cell>
          <cell r="G535" t="str">
            <v>업로드</v>
          </cell>
          <cell r="H535" t="str">
            <v>Epub</v>
          </cell>
          <cell r="I535">
            <v>122</v>
          </cell>
        </row>
        <row r="536">
          <cell r="B536" t="str">
            <v>D0533</v>
          </cell>
          <cell r="C536" t="str">
            <v>OECD Due diligence guidance on stakeholder engagement in extractive industries</v>
          </cell>
          <cell r="D536" t="str">
            <v>O</v>
          </cell>
          <cell r="E536" t="str">
            <v>https://www.oecd.org/daf/inv/mne/stakeholder-engagement-extractive-industries.htm</v>
          </cell>
          <cell r="F536" t="str">
            <v>문서</v>
          </cell>
          <cell r="G536" t="str">
            <v>업로드</v>
          </cell>
          <cell r="H536" t="str">
            <v>Epub</v>
          </cell>
          <cell r="I536">
            <v>118</v>
          </cell>
        </row>
        <row r="537">
          <cell r="B537" t="str">
            <v>D0534</v>
          </cell>
          <cell r="C537" t="str">
            <v>OECD Due Diligence Guidance for Responsible Supply Chains in the Garment &amp; Footwear Sector</v>
          </cell>
          <cell r="D537" t="str">
            <v>O</v>
          </cell>
          <cell r="E537" t="str">
            <v>http://mneguidelines.oecd.org/responsible-supply-chains-textile-garment-sector.htm</v>
          </cell>
          <cell r="F537" t="str">
            <v>문서</v>
          </cell>
          <cell r="G537" t="str">
            <v>업로드</v>
          </cell>
          <cell r="H537" t="str">
            <v>Epub</v>
          </cell>
          <cell r="I537">
            <v>192</v>
          </cell>
        </row>
        <row r="538">
          <cell r="B538" t="str">
            <v>D0535</v>
          </cell>
          <cell r="C538" t="str">
            <v>OECD-FAO Guidance for Responsible Agricultural Supply Chains</v>
          </cell>
          <cell r="D538" t="str">
            <v>O</v>
          </cell>
          <cell r="E538" t="str">
            <v>http://mneguidelines.oecd.org/oecd-fao-guidance-responsible-agricultural-supply-chains.htm</v>
          </cell>
          <cell r="F538" t="str">
            <v>문서</v>
          </cell>
          <cell r="G538" t="str">
            <v>업로드</v>
          </cell>
          <cell r="H538" t="str">
            <v>Epub</v>
          </cell>
          <cell r="I538">
            <v>90</v>
          </cell>
        </row>
        <row r="539">
          <cell r="B539" t="str">
            <v>D0536</v>
          </cell>
          <cell r="C539" t="str">
            <v>인권경영 가이드라인 및 체크리스트(2014)</v>
          </cell>
          <cell r="D539" t="str">
            <v>O</v>
          </cell>
          <cell r="E539" t="str">
            <v>http://www.humanrights.go.kr/site/program/board/basicboard/view?menuid=001003001003004&amp;boardtypeid=17&amp;boardid=608913</v>
          </cell>
          <cell r="F539" t="str">
            <v>문서</v>
          </cell>
          <cell r="G539" t="str">
            <v>URL</v>
          </cell>
          <cell r="H539" t="str">
            <v>URL</v>
          </cell>
          <cell r="I539">
            <v>87</v>
          </cell>
        </row>
        <row r="540">
          <cell r="B540" t="str">
            <v>D0537</v>
          </cell>
          <cell r="C540" t="str">
            <v>공급망 대응 K-ESG 가이드라인</v>
          </cell>
          <cell r="D540" t="str">
            <v>O</v>
          </cell>
          <cell r="E540" t="str">
            <v>https://www.motie.go.kr/motie/ne/presse/press2/bbs/bbsView.do?bbs_seq_n=166494&amp;bbs_cd_n=81&amp;currentPage=1&amp;search_key_n=&amp;cate_n=1&amp;dept_v=&amp;search_val_v=</v>
          </cell>
          <cell r="F540" t="str">
            <v>문서</v>
          </cell>
          <cell r="G540" t="str">
            <v>URL</v>
          </cell>
          <cell r="H540" t="str">
            <v>URL</v>
          </cell>
          <cell r="I540">
            <v>259</v>
          </cell>
        </row>
        <row r="541">
          <cell r="B541" t="str">
            <v>D0538</v>
          </cell>
          <cell r="C541" t="str">
            <v>Human Rights Impact Assessment Guidance and Toolbox</v>
          </cell>
          <cell r="D541" t="str">
            <v>O</v>
          </cell>
          <cell r="E541" t="str">
            <v>https://www.humanrights.dk/files/media/dokumenter/business/hria_toolbox/introduction/welcome_and_introduction_final_may2016.pdf_223791_1_1.pdf</v>
          </cell>
          <cell r="F541" t="str">
            <v>문서</v>
          </cell>
          <cell r="G541" t="str">
            <v>URL</v>
          </cell>
          <cell r="H541" t="str">
            <v>URL</v>
          </cell>
          <cell r="I541">
            <v>30</v>
          </cell>
        </row>
        <row r="542">
          <cell r="B542" t="str">
            <v>D0475</v>
          </cell>
          <cell r="C542" t="str">
            <v>Financial Sector Science-based Targets Guide</v>
          </cell>
          <cell r="D542" t="str">
            <v>O</v>
          </cell>
          <cell r="E542" t="str">
            <v>https://sciencebasedtargets.org/resources/files/Financial-Sector-Science-Based-Targets-Guidance.pdf</v>
          </cell>
          <cell r="F542" t="str">
            <v>문서</v>
          </cell>
          <cell r="G542" t="str">
            <v>URL</v>
          </cell>
          <cell r="H542" t="str">
            <v>URL</v>
          </cell>
          <cell r="I542">
            <v>175</v>
          </cell>
        </row>
        <row r="543">
          <cell r="B543" t="str">
            <v>D0540</v>
          </cell>
          <cell r="C543" t="str">
            <v>Guide to Human Rights Impact Assessment and Management</v>
          </cell>
          <cell r="D543" t="str">
            <v>O</v>
          </cell>
          <cell r="E543" t="str">
            <v>https://unglobalcompact.org/library/25</v>
          </cell>
          <cell r="F543" t="str">
            <v>문서</v>
          </cell>
          <cell r="G543" t="str">
            <v>URL</v>
          </cell>
          <cell r="H543" t="str">
            <v>URL</v>
          </cell>
          <cell r="I543">
            <v>196</v>
          </cell>
        </row>
        <row r="544">
          <cell r="B544" t="str">
            <v>D0541</v>
          </cell>
          <cell r="C544" t="str">
            <v>인권영향평가 및 관리에 관한 지침(2010).pdf</v>
          </cell>
          <cell r="D544" t="str">
            <v>O</v>
          </cell>
          <cell r="E544" t="str">
            <v>https://library.humanrights.go.kr/search/detail/CATTOT000000037224</v>
          </cell>
          <cell r="F544" t="str">
            <v>문서</v>
          </cell>
          <cell r="G544" t="str">
            <v>URL</v>
          </cell>
          <cell r="H544" t="str">
            <v>URL</v>
          </cell>
          <cell r="I544">
            <v>277</v>
          </cell>
        </row>
        <row r="545">
          <cell r="B545" t="str">
            <v>D0422</v>
          </cell>
          <cell r="C545" t="str">
            <v>토양환경보전법(법률)(제19090호)(20230114)</v>
          </cell>
          <cell r="D545" t="str">
            <v>O</v>
          </cell>
          <cell r="E545" t="str">
            <v>https://www.law.go.kr/LSW/lsInfoP.do?efYd=20230114&amp;lsiSeq=246015#0000</v>
          </cell>
          <cell r="F545" t="str">
            <v>문서</v>
          </cell>
          <cell r="G545" t="str">
            <v>URL</v>
          </cell>
          <cell r="H545" t="str">
            <v>URL</v>
          </cell>
          <cell r="I545">
            <v>23</v>
          </cell>
        </row>
        <row r="546">
          <cell r="B546" t="str">
            <v>D0543</v>
          </cell>
          <cell r="C546" t="str">
            <v>ISOIEC 국제표준 100 가이드</v>
          </cell>
          <cell r="D546" t="str">
            <v>O</v>
          </cell>
          <cell r="E546" t="str">
            <v>https://kicpaacademy.com/wp-content/uploads/2022/05/e%EB%82%98%EB%9D%BC%ED%91%9C%EC%A4%80ESG-%EB%8C%80%EC%9D%91%EC%9D%84-%EC%9C%84%ED%95%9C-ISO-IEC-%EA%B5%AD%EC%A0%9C%ED%91%9C%EC%A4%80-100%EC%84%A0-%EA%B0%80%EC%9D%B4%EB%93%9C_20210708_%EA%B2%8C%EC%8B%9C%EC%9A%A92%ED%8C%90.pdf</v>
          </cell>
          <cell r="F546" t="str">
            <v>문서</v>
          </cell>
          <cell r="G546" t="str">
            <v>URL</v>
          </cell>
          <cell r="H546" t="str">
            <v>URL</v>
          </cell>
          <cell r="I546">
            <v>37</v>
          </cell>
        </row>
        <row r="547">
          <cell r="B547" t="str">
            <v>D0544</v>
          </cell>
          <cell r="C547" t="str">
            <v>WBCSD Reporting Matters 2022 - 10th anniversary edition</v>
          </cell>
          <cell r="D547" t="str">
            <v>O</v>
          </cell>
          <cell r="E547" t="str">
            <v>https://www.wbcsd.org/Programs/Redefining-Value/Reporting-matters/Resources/RM2022</v>
          </cell>
          <cell r="F547" t="str">
            <v>문서</v>
          </cell>
          <cell r="G547" t="str">
            <v>URL</v>
          </cell>
          <cell r="H547" t="str">
            <v>URL</v>
          </cell>
          <cell r="I547">
            <v>62</v>
          </cell>
        </row>
        <row r="548">
          <cell r="B548" t="str">
            <v>D0545</v>
          </cell>
          <cell r="C548" t="str">
            <v>지속가능경영보고서 부문별 모범 작성 사례</v>
          </cell>
          <cell r="D548" t="str">
            <v>O</v>
          </cell>
          <cell r="E548" t="str">
            <v>https://esg.krx.co.kr/contents/04/04010000/ESG04010000.jsp#</v>
          </cell>
          <cell r="F548" t="str">
            <v>문서</v>
          </cell>
          <cell r="G548" t="str">
            <v>URL</v>
          </cell>
          <cell r="H548" t="str">
            <v>URL</v>
          </cell>
          <cell r="I548">
            <v>23</v>
          </cell>
        </row>
        <row r="549">
          <cell r="B549" t="str">
            <v>D0546</v>
          </cell>
          <cell r="C549" t="str">
            <v>인공지능 인권영향평가 도입 방안 연구</v>
          </cell>
          <cell r="D549" t="str">
            <v>O</v>
          </cell>
          <cell r="E549" t="str">
            <v>https://act.jinbo.net/wp/47022/</v>
          </cell>
          <cell r="F549" t="str">
            <v>문서</v>
          </cell>
          <cell r="G549" t="str">
            <v>URL</v>
          </cell>
          <cell r="H549" t="str">
            <v>URL</v>
          </cell>
          <cell r="I549">
            <v>337</v>
          </cell>
        </row>
        <row r="550">
          <cell r="B550" t="str">
            <v>D0476</v>
          </cell>
          <cell r="C550" t="str">
            <v>SBTi Financial Sector and TCFD Reporting Guidance</v>
          </cell>
          <cell r="D550" t="str">
            <v>O</v>
          </cell>
          <cell r="E550" t="str">
            <v>https://sciencebasedtargets.org/resources/files/SBTi-TCFD-reporting-guidance.pdf</v>
          </cell>
          <cell r="F550" t="str">
            <v>문서</v>
          </cell>
          <cell r="G550" t="str">
            <v>URL</v>
          </cell>
          <cell r="H550" t="str">
            <v>URL</v>
          </cell>
          <cell r="I550">
            <v>26</v>
          </cell>
        </row>
        <row r="551">
          <cell r="B551" t="str">
            <v>D0548</v>
          </cell>
          <cell r="C551" t="str">
            <v>ESG 핸드북_거버넌스(2023)_사회적가치연구원</v>
          </cell>
          <cell r="D551" t="str">
            <v>O</v>
          </cell>
          <cell r="E551" t="str">
            <v>https://svhub.co.kr/contents/info?id=3167</v>
          </cell>
          <cell r="F551" t="str">
            <v>문서</v>
          </cell>
          <cell r="G551" t="str">
            <v>URL</v>
          </cell>
          <cell r="H551" t="str">
            <v>URL</v>
          </cell>
          <cell r="I551">
            <v>62</v>
          </cell>
        </row>
        <row r="552">
          <cell r="B552" t="str">
            <v>D0549</v>
          </cell>
          <cell r="C552" t="str">
            <v>Survey of Sustainability Reporting 2022_KPMG</v>
          </cell>
          <cell r="D552" t="str">
            <v>X</v>
          </cell>
          <cell r="E552" t="str">
            <v>https://assets.kpmg.com/content/dam/kpmg/xx/pdf/2022/10/ssr-small-steps-big-shifts.pdf</v>
          </cell>
          <cell r="F552" t="str">
            <v>문서</v>
          </cell>
          <cell r="G552" t="str">
            <v>업로드</v>
          </cell>
          <cell r="H552" t="str">
            <v>PDF</v>
          </cell>
          <cell r="I552">
            <v>81</v>
          </cell>
        </row>
        <row r="553">
          <cell r="B553" t="str">
            <v>D0821</v>
          </cell>
          <cell r="C553" t="str">
            <v>환경정책기본법 시행규칙 [2021. 07. 06. 환경부령 제927호]</v>
          </cell>
          <cell r="D553" t="str">
            <v>O</v>
          </cell>
          <cell r="E553" t="str">
            <v>LINK</v>
          </cell>
          <cell r="F553" t="str">
            <v>문서</v>
          </cell>
          <cell r="G553" t="str">
            <v>URL</v>
          </cell>
          <cell r="H553" t="str">
            <v>URL</v>
          </cell>
          <cell r="I553"/>
        </row>
        <row r="554">
          <cell r="B554" t="str">
            <v>D0551</v>
          </cell>
          <cell r="C554" t="str">
            <v>The Top 15 Anticipated ESG-Related Considerations That Will Influence Strategy in 2023</v>
          </cell>
          <cell r="D554" t="str">
            <v>O</v>
          </cell>
          <cell r="E554" t="str">
            <v>https://corpgov.law.harvard.edu/2022/12/31/the-top-15-anticipated-esg-related-considerations-that-will-influence-strategy-in-2023/</v>
          </cell>
          <cell r="F554" t="str">
            <v>문서</v>
          </cell>
          <cell r="G554" t="str">
            <v>URL</v>
          </cell>
          <cell r="H554" t="str">
            <v>URL</v>
          </cell>
          <cell r="I554">
            <v>18</v>
          </cell>
        </row>
        <row r="555">
          <cell r="B555" t="str">
            <v>D0552</v>
          </cell>
          <cell r="C555" t="str">
            <v>ESG and Climate trends to Watch for 2023</v>
          </cell>
          <cell r="D555" t="str">
            <v>X</v>
          </cell>
          <cell r="E555" t="str">
            <v>https://www.msci.com/documents/1296102/35124068/ESG+and+Climate+Trends+to+Watch+for+2023.pdf</v>
          </cell>
          <cell r="F555" t="str">
            <v>문서</v>
          </cell>
          <cell r="G555" t="str">
            <v>업로드</v>
          </cell>
          <cell r="H555" t="str">
            <v>PDF</v>
          </cell>
          <cell r="I555">
            <v>70</v>
          </cell>
        </row>
        <row r="556">
          <cell r="B556" t="str">
            <v>D0553</v>
          </cell>
          <cell r="C556" t="str">
            <v>글로벌 공급망 인사이트</v>
          </cell>
          <cell r="D556" t="str">
            <v>O</v>
          </cell>
          <cell r="E556" t="str">
            <v>http://www.motie.go.kr/motie/gov3.0/gov_openinfo/sajun/bbs/bbsList.do?bbs_cd_n=30</v>
          </cell>
          <cell r="F556" t="str">
            <v>문서</v>
          </cell>
          <cell r="G556" t="str">
            <v>URL</v>
          </cell>
          <cell r="H556" t="str">
            <v>URL</v>
          </cell>
          <cell r="I556"/>
        </row>
        <row r="557">
          <cell r="B557" t="str">
            <v>D0554</v>
          </cell>
          <cell r="C557" t="str">
            <v>기업지속가능성보고지침</v>
          </cell>
          <cell r="D557" t="str">
            <v>O</v>
          </cell>
          <cell r="E557" t="str">
            <v>https://eur-lex.europa.eu/legal-content/EN/TXT/PDF/?uri=CELEX:32022L2464</v>
          </cell>
          <cell r="F557" t="str">
            <v>문서</v>
          </cell>
          <cell r="G557" t="str">
            <v>URL</v>
          </cell>
          <cell r="H557" t="str">
            <v>URL</v>
          </cell>
          <cell r="I557">
            <v>66</v>
          </cell>
        </row>
        <row r="558">
          <cell r="B558" t="str">
            <v>D0555</v>
          </cell>
          <cell r="C558" t="str">
            <v>Taxonomy Regulation - Regulation (EU) 2020/852</v>
          </cell>
          <cell r="D558" t="str">
            <v>O</v>
          </cell>
          <cell r="E558" t="str">
            <v>https://eur-lex.europa.eu/legal-content/EN/TXT/?uri=CELEX:32020R0852</v>
          </cell>
          <cell r="F558" t="str">
            <v>문서</v>
          </cell>
          <cell r="G558" t="str">
            <v>URL</v>
          </cell>
          <cell r="H558" t="str">
            <v>URL</v>
          </cell>
          <cell r="I558">
            <v>31</v>
          </cell>
        </row>
        <row r="559">
          <cell r="B559" t="str">
            <v>D0556</v>
          </cell>
          <cell r="C559" t="str">
            <v>Climate Delegated Act - Commission Delegated Regulation (EU) 2021</v>
          </cell>
          <cell r="D559" t="str">
            <v>O</v>
          </cell>
          <cell r="E559" t="str">
            <v>https://eur-lex.europa.eu/legal-content/EN/TXT/?uri=CELEX:32021R2139</v>
          </cell>
          <cell r="F559" t="str">
            <v>문서</v>
          </cell>
          <cell r="G559" t="str">
            <v>URL</v>
          </cell>
          <cell r="H559" t="str">
            <v>URL</v>
          </cell>
          <cell r="I559">
            <v>349</v>
          </cell>
        </row>
        <row r="560">
          <cell r="B560" t="str">
            <v>D0557</v>
          </cell>
          <cell r="C560" t="str">
            <v>Complementary Climate Delegated Act - Commission Delegated Regulation (EU) 2022/1214</v>
          </cell>
          <cell r="D560" t="str">
            <v>O</v>
          </cell>
          <cell r="E560" t="str">
            <v>https://eur-lex.europa.eu/legal-content/EN/TXT/PDF/?uri=CELEX:32022R1214</v>
          </cell>
          <cell r="F560" t="str">
            <v>문서</v>
          </cell>
          <cell r="G560" t="str">
            <v>URL</v>
          </cell>
          <cell r="H560" t="str">
            <v>URL</v>
          </cell>
          <cell r="I560">
            <v>45</v>
          </cell>
        </row>
        <row r="561">
          <cell r="B561" t="str">
            <v>D0558</v>
          </cell>
          <cell r="C561" t="str">
            <v>Disclosures Delegated Act - Commission Delegated Regulation (EU) 2021/2178</v>
          </cell>
          <cell r="D561" t="str">
            <v>O</v>
          </cell>
          <cell r="E561" t="str">
            <v>https://eur-lex.europa.eu/legal-content/EN/TXT/PDF/?uri=CELEX:32021R2178</v>
          </cell>
          <cell r="F561" t="str">
            <v>문서</v>
          </cell>
          <cell r="G561" t="str">
            <v>URL</v>
          </cell>
          <cell r="H561" t="str">
            <v>URL</v>
          </cell>
          <cell r="I561">
            <v>59</v>
          </cell>
        </row>
        <row r="562">
          <cell r="B562" t="str">
            <v>D0559</v>
          </cell>
          <cell r="C562"/>
          <cell r="D562" t="str">
            <v>X</v>
          </cell>
          <cell r="E562" t="str">
            <v>https://esg.krx.co.kr/contents/04/04010000/ESG04010000.jsp#</v>
          </cell>
          <cell r="F562"/>
          <cell r="G562"/>
          <cell r="H562"/>
          <cell r="I562"/>
        </row>
        <row r="563">
          <cell r="B563" t="str">
            <v>D0560</v>
          </cell>
          <cell r="C563"/>
          <cell r="D563" t="str">
            <v>X</v>
          </cell>
          <cell r="E563" t="str">
            <v>https://esg.krx.co.kr/contents/04/04010000/ESG04010000.jsp#</v>
          </cell>
          <cell r="F563"/>
          <cell r="G563"/>
          <cell r="H563"/>
          <cell r="I563"/>
        </row>
        <row r="564">
          <cell r="B564" t="str">
            <v>D0561</v>
          </cell>
          <cell r="C564"/>
          <cell r="D564" t="str">
            <v>X</v>
          </cell>
          <cell r="E564" t="str">
            <v>https://esg.krx.co.kr/contents/04/04010000/ESG04010000.jsp#</v>
          </cell>
          <cell r="F564"/>
          <cell r="G564"/>
          <cell r="H564"/>
          <cell r="I564"/>
        </row>
        <row r="565">
          <cell r="B565" t="str">
            <v>D0562</v>
          </cell>
          <cell r="C565"/>
          <cell r="D565" t="str">
            <v>X</v>
          </cell>
          <cell r="E565" t="str">
            <v>https://esg.krx.co.kr/contents/04/04010000/ESG04010000.jsp#</v>
          </cell>
          <cell r="F565"/>
          <cell r="G565"/>
          <cell r="H565"/>
          <cell r="I565"/>
        </row>
        <row r="566">
          <cell r="B566" t="str">
            <v>D0563</v>
          </cell>
          <cell r="C566"/>
          <cell r="D566" t="str">
            <v>X</v>
          </cell>
          <cell r="E566" t="str">
            <v>https://esg.krx.co.kr/contents/04/04010000/ESG04010000.jsp#</v>
          </cell>
          <cell r="F566"/>
          <cell r="G566"/>
          <cell r="H566"/>
          <cell r="I566"/>
        </row>
        <row r="567">
          <cell r="B567" t="str">
            <v>D0564</v>
          </cell>
          <cell r="C567"/>
          <cell r="D567" t="str">
            <v>X</v>
          </cell>
          <cell r="E567" t="str">
            <v>https://esg.krx.co.kr/contents/04/04010000/ESG04010000.jsp#view=15</v>
          </cell>
          <cell r="F567"/>
          <cell r="G567"/>
          <cell r="H567"/>
          <cell r="I567"/>
        </row>
        <row r="568">
          <cell r="B568" t="str">
            <v>D0565</v>
          </cell>
          <cell r="C568"/>
          <cell r="D568" t="str">
            <v>X</v>
          </cell>
          <cell r="E568" t="str">
            <v>https://esg.krx.co.kr/contents/04/04010000/ESG04010000.jsp#view=14</v>
          </cell>
          <cell r="F568"/>
          <cell r="G568"/>
          <cell r="H568"/>
          <cell r="I568"/>
        </row>
        <row r="569">
          <cell r="B569" t="str">
            <v>D0566</v>
          </cell>
          <cell r="C569"/>
          <cell r="D569" t="str">
            <v>X</v>
          </cell>
          <cell r="E569" t="str">
            <v>https://esg.krx.co.kr/contents/04/04010000/ESG04010000.jsp#</v>
          </cell>
          <cell r="F569"/>
          <cell r="G569"/>
          <cell r="H569"/>
          <cell r="I569"/>
        </row>
        <row r="570">
          <cell r="B570" t="str">
            <v>D0567</v>
          </cell>
          <cell r="C570" t="str">
            <v>IFRS S1 General Requirements for Disclosure of Sustainability-related Financial Information</v>
          </cell>
          <cell r="D570" t="str">
            <v>O</v>
          </cell>
          <cell r="E570"/>
          <cell r="F570" t="str">
            <v>문서</v>
          </cell>
          <cell r="G570" t="str">
            <v>URL</v>
          </cell>
          <cell r="H570" t="str">
            <v>URL</v>
          </cell>
          <cell r="I570"/>
        </row>
        <row r="571">
          <cell r="B571" t="str">
            <v>D0568</v>
          </cell>
          <cell r="C571" t="str">
            <v>IFRS S2 Climate-related Disclosures</v>
          </cell>
          <cell r="D571" t="str">
            <v>O</v>
          </cell>
          <cell r="E571"/>
          <cell r="F571" t="str">
            <v>문서</v>
          </cell>
          <cell r="G571" t="str">
            <v>URL</v>
          </cell>
          <cell r="H571" t="str">
            <v>URL</v>
          </cell>
          <cell r="I571"/>
        </row>
        <row r="572">
          <cell r="B572" t="str">
            <v>D0569</v>
          </cell>
          <cell r="C572" t="str">
            <v>IFRS S1 General Requirements for Disclosure of Sustainability-related Financial Information</v>
          </cell>
          <cell r="D572" t="str">
            <v>O</v>
          </cell>
          <cell r="E572"/>
          <cell r="F572" t="str">
            <v>문서</v>
          </cell>
          <cell r="G572" t="str">
            <v>업로드</v>
          </cell>
          <cell r="H572" t="str">
            <v>Epub</v>
          </cell>
          <cell r="I572" t="str">
            <v>2023.06.26</v>
          </cell>
        </row>
        <row r="573">
          <cell r="B573" t="str">
            <v>D0570</v>
          </cell>
          <cell r="C573" t="str">
            <v>IFRS S2 Climate-related Disclosures</v>
          </cell>
          <cell r="D573" t="str">
            <v>O</v>
          </cell>
          <cell r="E573"/>
          <cell r="F573" t="str">
            <v>문서</v>
          </cell>
          <cell r="G573" t="str">
            <v>업로드</v>
          </cell>
          <cell r="H573" t="str">
            <v>Epub</v>
          </cell>
          <cell r="I573"/>
        </row>
        <row r="574">
          <cell r="B574" t="str">
            <v>D0571</v>
          </cell>
          <cell r="C574" t="str">
            <v>IFRS Volume 1—Apparel, Accessories &amp; Footwear</v>
          </cell>
          <cell r="D574" t="str">
            <v>O</v>
          </cell>
          <cell r="E574"/>
          <cell r="F574" t="str">
            <v>문서</v>
          </cell>
          <cell r="G574" t="str">
            <v>업로드</v>
          </cell>
          <cell r="H574" t="str">
            <v>Epub</v>
          </cell>
          <cell r="I574"/>
        </row>
        <row r="575">
          <cell r="B575" t="str">
            <v>D0572</v>
          </cell>
          <cell r="C575" t="str">
            <v>IFRS Volume 2—Appliance Manufacturing</v>
          </cell>
          <cell r="D575" t="str">
            <v>O</v>
          </cell>
          <cell r="E575"/>
          <cell r="F575" t="str">
            <v>문서</v>
          </cell>
          <cell r="G575" t="str">
            <v>업로드</v>
          </cell>
          <cell r="H575" t="str">
            <v>Epub</v>
          </cell>
          <cell r="I575"/>
        </row>
        <row r="576">
          <cell r="B576" t="str">
            <v>D0573</v>
          </cell>
          <cell r="C576" t="str">
            <v>IFRS Volume 3—Building Products &amp; Furnishings</v>
          </cell>
          <cell r="D576" t="str">
            <v>O</v>
          </cell>
          <cell r="E576"/>
          <cell r="F576" t="str">
            <v>문서</v>
          </cell>
          <cell r="G576" t="str">
            <v>업로드</v>
          </cell>
          <cell r="H576" t="str">
            <v>Epub</v>
          </cell>
          <cell r="I576"/>
        </row>
        <row r="577">
          <cell r="B577" t="str">
            <v>D0574</v>
          </cell>
          <cell r="C577" t="str">
            <v>IFRS Volume 4—E-Commerce</v>
          </cell>
          <cell r="D577" t="str">
            <v>O</v>
          </cell>
          <cell r="E577"/>
          <cell r="F577" t="str">
            <v>문서</v>
          </cell>
          <cell r="G577" t="str">
            <v>업로드</v>
          </cell>
          <cell r="H577" t="str">
            <v>Epub</v>
          </cell>
          <cell r="I577"/>
        </row>
        <row r="578">
          <cell r="B578" t="str">
            <v>D0575</v>
          </cell>
          <cell r="C578" t="str">
            <v>IFRS Volume 5—Household &amp; Personal Products</v>
          </cell>
          <cell r="D578" t="str">
            <v>O</v>
          </cell>
          <cell r="E578"/>
          <cell r="F578" t="str">
            <v>문서</v>
          </cell>
          <cell r="G578" t="str">
            <v>업로드</v>
          </cell>
          <cell r="H578" t="str">
            <v>Epub</v>
          </cell>
          <cell r="I578"/>
        </row>
        <row r="579">
          <cell r="B579" t="str">
            <v>D0576</v>
          </cell>
          <cell r="C579" t="str">
            <v>IFRS Volume 6—Multiline and Specialty Retailers &amp; Distributors</v>
          </cell>
          <cell r="D579" t="str">
            <v>O</v>
          </cell>
          <cell r="E579"/>
          <cell r="F579" t="str">
            <v>문서</v>
          </cell>
          <cell r="G579" t="str">
            <v>업로드</v>
          </cell>
          <cell r="H579" t="str">
            <v>Epub</v>
          </cell>
          <cell r="I579"/>
        </row>
        <row r="580">
          <cell r="B580" t="str">
            <v>D0577</v>
          </cell>
          <cell r="C580" t="str">
            <v>IFRS Volume 7—Coal Operations</v>
          </cell>
          <cell r="D580" t="str">
            <v>O</v>
          </cell>
          <cell r="E580"/>
          <cell r="F580" t="str">
            <v>문서</v>
          </cell>
          <cell r="G580" t="str">
            <v>업로드</v>
          </cell>
          <cell r="H580" t="str">
            <v>Epub</v>
          </cell>
          <cell r="I580"/>
        </row>
        <row r="581">
          <cell r="B581" t="str">
            <v>D0578</v>
          </cell>
          <cell r="C581" t="str">
            <v>IFRS Volume 8—Construction Materials</v>
          </cell>
          <cell r="D581" t="str">
            <v>O</v>
          </cell>
          <cell r="E581"/>
          <cell r="F581" t="str">
            <v>문서</v>
          </cell>
          <cell r="G581" t="str">
            <v>업로드</v>
          </cell>
          <cell r="H581" t="str">
            <v>Epub</v>
          </cell>
          <cell r="I581"/>
        </row>
        <row r="582">
          <cell r="B582" t="str">
            <v>D0579</v>
          </cell>
          <cell r="C582" t="str">
            <v>IFRS Volume 9—Iron &amp; Steel Producers</v>
          </cell>
          <cell r="D582" t="str">
            <v>O</v>
          </cell>
          <cell r="E582"/>
          <cell r="F582" t="str">
            <v>문서</v>
          </cell>
          <cell r="G582" t="str">
            <v>업로드</v>
          </cell>
          <cell r="H582" t="str">
            <v>Epub</v>
          </cell>
          <cell r="I582"/>
        </row>
        <row r="583">
          <cell r="B583" t="str">
            <v>D0580</v>
          </cell>
          <cell r="C583" t="str">
            <v>IFRS Volume 10—Metals &amp; Mining</v>
          </cell>
          <cell r="D583" t="str">
            <v>O</v>
          </cell>
          <cell r="E583"/>
          <cell r="F583" t="str">
            <v>문서</v>
          </cell>
          <cell r="G583" t="str">
            <v>업로드</v>
          </cell>
          <cell r="H583" t="str">
            <v>Epub</v>
          </cell>
          <cell r="I583"/>
        </row>
        <row r="584">
          <cell r="B584" t="str">
            <v>D0581</v>
          </cell>
          <cell r="C584" t="str">
            <v>IFRS Volume 11—Oil &amp; Gas – Exploration &amp; Production</v>
          </cell>
          <cell r="D584" t="str">
            <v>O</v>
          </cell>
          <cell r="E584"/>
          <cell r="F584" t="str">
            <v>문서</v>
          </cell>
          <cell r="G584" t="str">
            <v>업로드</v>
          </cell>
          <cell r="H584" t="str">
            <v>Epub</v>
          </cell>
          <cell r="I584"/>
        </row>
        <row r="585">
          <cell r="B585" t="str">
            <v>D0582</v>
          </cell>
          <cell r="C585" t="str">
            <v>IFRS Volume 12—Oil &amp; Gas – Midstream</v>
          </cell>
          <cell r="D585" t="str">
            <v>O</v>
          </cell>
          <cell r="E585"/>
          <cell r="F585" t="str">
            <v>문서</v>
          </cell>
          <cell r="G585" t="str">
            <v>업로드</v>
          </cell>
          <cell r="H585" t="str">
            <v>Epub</v>
          </cell>
          <cell r="I585"/>
        </row>
        <row r="586">
          <cell r="B586" t="str">
            <v>D0583</v>
          </cell>
          <cell r="C586" t="str">
            <v>IFRS Volume 13—Oil &amp; Gas – Refining &amp; Marketing</v>
          </cell>
          <cell r="D586" t="str">
            <v>O</v>
          </cell>
          <cell r="E586"/>
          <cell r="F586" t="str">
            <v>문서</v>
          </cell>
          <cell r="G586" t="str">
            <v>업로드</v>
          </cell>
          <cell r="H586" t="str">
            <v>Epub</v>
          </cell>
          <cell r="I586"/>
        </row>
        <row r="587">
          <cell r="B587" t="str">
            <v>D0584</v>
          </cell>
          <cell r="C587" t="str">
            <v>IFRS Volume 14—Oil &amp; Gas – Services</v>
          </cell>
          <cell r="D587" t="str">
            <v>O</v>
          </cell>
          <cell r="E587"/>
          <cell r="F587" t="str">
            <v>문서</v>
          </cell>
          <cell r="G587" t="str">
            <v>업로드</v>
          </cell>
          <cell r="H587" t="str">
            <v>Epub</v>
          </cell>
          <cell r="I587"/>
        </row>
        <row r="588">
          <cell r="B588" t="str">
            <v>D0585</v>
          </cell>
          <cell r="C588" t="str">
            <v>IFRS Volume 15—Asset Management &amp; Custody Activities</v>
          </cell>
          <cell r="D588" t="str">
            <v>O</v>
          </cell>
          <cell r="E588"/>
          <cell r="F588" t="str">
            <v>문서</v>
          </cell>
          <cell r="G588" t="str">
            <v>업로드</v>
          </cell>
          <cell r="H588" t="str">
            <v>Epub</v>
          </cell>
          <cell r="I588"/>
        </row>
        <row r="589">
          <cell r="B589" t="str">
            <v>D0586</v>
          </cell>
          <cell r="C589" t="str">
            <v>IFRS Volume 16—Commercial Banks</v>
          </cell>
          <cell r="D589" t="str">
            <v>O</v>
          </cell>
          <cell r="E589"/>
          <cell r="F589" t="str">
            <v>문서</v>
          </cell>
          <cell r="G589" t="str">
            <v>업로드</v>
          </cell>
          <cell r="H589" t="str">
            <v>Epub</v>
          </cell>
          <cell r="I589"/>
        </row>
        <row r="590">
          <cell r="B590" t="str">
            <v>D0587</v>
          </cell>
          <cell r="C590" t="str">
            <v>IFRS Volume 17—Insurance</v>
          </cell>
          <cell r="D590" t="str">
            <v>O</v>
          </cell>
          <cell r="E590"/>
          <cell r="F590" t="str">
            <v>문서</v>
          </cell>
          <cell r="G590" t="str">
            <v>업로드</v>
          </cell>
          <cell r="H590" t="str">
            <v>Epub</v>
          </cell>
          <cell r="I590"/>
        </row>
        <row r="591">
          <cell r="B591" t="str">
            <v>D0588</v>
          </cell>
          <cell r="C591" t="str">
            <v>IFRS Volume 18—Investment Banking &amp; Brokerage</v>
          </cell>
          <cell r="D591" t="str">
            <v>O</v>
          </cell>
          <cell r="E591"/>
          <cell r="F591" t="str">
            <v>문서</v>
          </cell>
          <cell r="G591" t="str">
            <v>업로드</v>
          </cell>
          <cell r="H591" t="str">
            <v>Epub</v>
          </cell>
          <cell r="I591"/>
        </row>
        <row r="592">
          <cell r="B592" t="str">
            <v>D0589</v>
          </cell>
          <cell r="C592" t="str">
            <v>IFRS Volume 19—Mortgage Finance</v>
          </cell>
          <cell r="D592" t="str">
            <v>O</v>
          </cell>
          <cell r="E592"/>
          <cell r="F592" t="str">
            <v>문서</v>
          </cell>
          <cell r="G592" t="str">
            <v>업로드</v>
          </cell>
          <cell r="H592" t="str">
            <v>Epub</v>
          </cell>
          <cell r="I592"/>
        </row>
        <row r="593">
          <cell r="B593" t="str">
            <v>D0590</v>
          </cell>
          <cell r="C593" t="str">
            <v>IFRS Volume 20—Agricultural Products</v>
          </cell>
          <cell r="D593" t="str">
            <v>O</v>
          </cell>
          <cell r="E593"/>
          <cell r="F593" t="str">
            <v>문서</v>
          </cell>
          <cell r="G593" t="str">
            <v>업로드</v>
          </cell>
          <cell r="H593" t="str">
            <v>Epub</v>
          </cell>
          <cell r="I593"/>
        </row>
        <row r="594">
          <cell r="B594" t="str">
            <v>D0591</v>
          </cell>
          <cell r="C594" t="str">
            <v>IFRS Volume 21—Alcoholic Beverages</v>
          </cell>
          <cell r="D594" t="str">
            <v>O</v>
          </cell>
          <cell r="E594"/>
          <cell r="F594" t="str">
            <v>문서</v>
          </cell>
          <cell r="G594" t="str">
            <v>업로드</v>
          </cell>
          <cell r="H594" t="str">
            <v>Epub</v>
          </cell>
          <cell r="I594"/>
        </row>
        <row r="595">
          <cell r="B595" t="str">
            <v>D0592</v>
          </cell>
          <cell r="C595" t="str">
            <v>IFRS Volume 22—Food Retailers &amp; Distributors</v>
          </cell>
          <cell r="D595" t="str">
            <v>O</v>
          </cell>
          <cell r="E595"/>
          <cell r="F595" t="str">
            <v>문서</v>
          </cell>
          <cell r="G595" t="str">
            <v>업로드</v>
          </cell>
          <cell r="H595" t="str">
            <v>Epub</v>
          </cell>
          <cell r="I595"/>
        </row>
        <row r="596">
          <cell r="B596" t="str">
            <v>D0593</v>
          </cell>
          <cell r="C596" t="str">
            <v>IFRS Volume 23—Meat, Poultry &amp; Dairy</v>
          </cell>
          <cell r="D596" t="str">
            <v>O</v>
          </cell>
          <cell r="E596"/>
          <cell r="F596" t="str">
            <v>문서</v>
          </cell>
          <cell r="G596" t="str">
            <v>업로드</v>
          </cell>
          <cell r="H596" t="str">
            <v>Epub</v>
          </cell>
          <cell r="I596"/>
        </row>
        <row r="597">
          <cell r="B597" t="str">
            <v>D0594</v>
          </cell>
          <cell r="C597" t="str">
            <v>IFRS Volume 24—Non-Alcoholic Beverages</v>
          </cell>
          <cell r="D597" t="str">
            <v>O</v>
          </cell>
          <cell r="E597"/>
          <cell r="F597" t="str">
            <v>문서</v>
          </cell>
          <cell r="G597" t="str">
            <v>업로드</v>
          </cell>
          <cell r="H597" t="str">
            <v>Epub</v>
          </cell>
          <cell r="I597"/>
        </row>
        <row r="598">
          <cell r="B598" t="str">
            <v>D0595</v>
          </cell>
          <cell r="C598" t="str">
            <v>IFRS Volume 25—Processed Foods</v>
          </cell>
          <cell r="D598" t="str">
            <v>O</v>
          </cell>
          <cell r="E598"/>
          <cell r="F598" t="str">
            <v>문서</v>
          </cell>
          <cell r="G598" t="str">
            <v>업로드</v>
          </cell>
          <cell r="H598" t="str">
            <v>Epub</v>
          </cell>
          <cell r="I598"/>
        </row>
        <row r="599">
          <cell r="B599" t="str">
            <v>D0596</v>
          </cell>
          <cell r="C599" t="str">
            <v>IFRS Volume 26—Restaurants</v>
          </cell>
          <cell r="D599" t="str">
            <v>O</v>
          </cell>
          <cell r="E599"/>
          <cell r="F599" t="str">
            <v>문서</v>
          </cell>
          <cell r="G599" t="str">
            <v>업로드</v>
          </cell>
          <cell r="H599" t="str">
            <v>Epub</v>
          </cell>
          <cell r="I599"/>
        </row>
        <row r="600">
          <cell r="B600" t="str">
            <v>D0597</v>
          </cell>
          <cell r="C600" t="str">
            <v>IFRS Volume 27—Drug Retailers</v>
          </cell>
          <cell r="D600" t="str">
            <v>O</v>
          </cell>
          <cell r="E600"/>
          <cell r="F600" t="str">
            <v>문서</v>
          </cell>
          <cell r="G600" t="str">
            <v>업로드</v>
          </cell>
          <cell r="H600" t="str">
            <v>Epub</v>
          </cell>
          <cell r="I600"/>
        </row>
        <row r="601">
          <cell r="B601" t="str">
            <v>D0598</v>
          </cell>
          <cell r="C601" t="str">
            <v>IFRS Volume 28—Health Care Delivery</v>
          </cell>
          <cell r="D601" t="str">
            <v>O</v>
          </cell>
          <cell r="E601"/>
          <cell r="F601" t="str">
            <v>문서</v>
          </cell>
          <cell r="G601" t="str">
            <v>업로드</v>
          </cell>
          <cell r="H601" t="str">
            <v>Epub</v>
          </cell>
          <cell r="I601"/>
        </row>
        <row r="602">
          <cell r="B602" t="str">
            <v>D0599</v>
          </cell>
          <cell r="C602" t="str">
            <v>IFRS Volume 29—Health Care Distributors</v>
          </cell>
          <cell r="D602" t="str">
            <v>O</v>
          </cell>
          <cell r="E602"/>
          <cell r="F602" t="str">
            <v>문서</v>
          </cell>
          <cell r="G602" t="str">
            <v>업로드</v>
          </cell>
          <cell r="H602" t="str">
            <v>Epub</v>
          </cell>
          <cell r="I602"/>
        </row>
        <row r="603">
          <cell r="B603" t="str">
            <v>D0600</v>
          </cell>
          <cell r="C603" t="str">
            <v>IFRS Volume 30—Managed Care</v>
          </cell>
          <cell r="D603" t="str">
            <v>O</v>
          </cell>
          <cell r="E603"/>
          <cell r="F603" t="str">
            <v>문서</v>
          </cell>
          <cell r="G603" t="str">
            <v>업로드</v>
          </cell>
          <cell r="H603" t="str">
            <v>Epub</v>
          </cell>
          <cell r="I603"/>
        </row>
        <row r="604">
          <cell r="B604" t="str">
            <v>D0601</v>
          </cell>
          <cell r="C604" t="str">
            <v>IFRS Volume 31—Medical Equipment &amp; Supplies</v>
          </cell>
          <cell r="D604" t="str">
            <v>O</v>
          </cell>
          <cell r="E604"/>
          <cell r="F604" t="str">
            <v>문서</v>
          </cell>
          <cell r="G604" t="str">
            <v>업로드</v>
          </cell>
          <cell r="H604" t="str">
            <v>Epub</v>
          </cell>
          <cell r="I604"/>
        </row>
        <row r="605">
          <cell r="B605" t="str">
            <v>D0602</v>
          </cell>
          <cell r="C605" t="str">
            <v>IFRS Volume 32—Electric Utilities &amp; Power Generators</v>
          </cell>
          <cell r="D605" t="str">
            <v>O</v>
          </cell>
          <cell r="E605"/>
          <cell r="F605" t="str">
            <v>문서</v>
          </cell>
          <cell r="G605" t="str">
            <v>업로드</v>
          </cell>
          <cell r="H605" t="str">
            <v>Epub</v>
          </cell>
          <cell r="I605"/>
        </row>
        <row r="606">
          <cell r="B606" t="str">
            <v>D0603</v>
          </cell>
          <cell r="C606" t="str">
            <v>IFRS Volume 33—Engineering &amp; Construction Services</v>
          </cell>
          <cell r="D606" t="str">
            <v>O</v>
          </cell>
          <cell r="E606"/>
          <cell r="F606" t="str">
            <v>문서</v>
          </cell>
          <cell r="G606" t="str">
            <v>업로드</v>
          </cell>
          <cell r="H606" t="str">
            <v>Epub</v>
          </cell>
          <cell r="I606"/>
        </row>
        <row r="607">
          <cell r="B607" t="str">
            <v>D0604</v>
          </cell>
          <cell r="C607" t="str">
            <v>IFRS Volume 34—Gas Utilities &amp; Distributors</v>
          </cell>
          <cell r="D607" t="str">
            <v>O</v>
          </cell>
          <cell r="E607"/>
          <cell r="F607" t="str">
            <v>문서</v>
          </cell>
          <cell r="G607" t="str">
            <v>업로드</v>
          </cell>
          <cell r="H607" t="str">
            <v>Epub</v>
          </cell>
          <cell r="I607"/>
        </row>
        <row r="608">
          <cell r="B608" t="str">
            <v>D0605</v>
          </cell>
          <cell r="C608" t="str">
            <v>IFRS Volume 35—Home Builders</v>
          </cell>
          <cell r="D608" t="str">
            <v>O</v>
          </cell>
          <cell r="E608"/>
          <cell r="F608" t="str">
            <v>문서</v>
          </cell>
          <cell r="G608" t="str">
            <v>업로드</v>
          </cell>
          <cell r="H608" t="str">
            <v>Epub</v>
          </cell>
          <cell r="I608"/>
        </row>
        <row r="609">
          <cell r="B609" t="str">
            <v>D0606</v>
          </cell>
          <cell r="C609" t="str">
            <v>IFRS Volume 36—Real Estate</v>
          </cell>
          <cell r="D609" t="str">
            <v>O</v>
          </cell>
          <cell r="E609"/>
          <cell r="F609" t="str">
            <v>문서</v>
          </cell>
          <cell r="G609" t="str">
            <v>업로드</v>
          </cell>
          <cell r="H609" t="str">
            <v>Epub</v>
          </cell>
          <cell r="I609"/>
        </row>
        <row r="610">
          <cell r="B610" t="str">
            <v>D0607</v>
          </cell>
          <cell r="C610" t="str">
            <v>IFRS Volume 37—Real Estate Services</v>
          </cell>
          <cell r="D610" t="str">
            <v>O</v>
          </cell>
          <cell r="E610"/>
          <cell r="F610" t="str">
            <v>문서</v>
          </cell>
          <cell r="G610" t="str">
            <v>업로드</v>
          </cell>
          <cell r="H610" t="str">
            <v>Epub</v>
          </cell>
          <cell r="I610"/>
        </row>
        <row r="611">
          <cell r="B611" t="str">
            <v>D0608</v>
          </cell>
          <cell r="C611" t="str">
            <v>IFRS Volume 38—Waste Management</v>
          </cell>
          <cell r="D611" t="str">
            <v>O</v>
          </cell>
          <cell r="E611"/>
          <cell r="F611" t="str">
            <v>문서</v>
          </cell>
          <cell r="G611" t="str">
            <v>업로드</v>
          </cell>
          <cell r="H611" t="str">
            <v>Epub</v>
          </cell>
          <cell r="I611"/>
        </row>
        <row r="612">
          <cell r="B612" t="str">
            <v>D0609</v>
          </cell>
          <cell r="C612" t="str">
            <v>IFRS Volume 39—Water Utilities &amp; Services</v>
          </cell>
          <cell r="D612" t="str">
            <v>O</v>
          </cell>
          <cell r="E612"/>
          <cell r="F612" t="str">
            <v>문서</v>
          </cell>
          <cell r="G612" t="str">
            <v>업로드</v>
          </cell>
          <cell r="H612" t="str">
            <v>Epub</v>
          </cell>
          <cell r="I612"/>
        </row>
        <row r="613">
          <cell r="B613" t="str">
            <v>D0610</v>
          </cell>
          <cell r="C613" t="str">
            <v>IFRS Volume 40—Biofuels</v>
          </cell>
          <cell r="D613" t="str">
            <v>O</v>
          </cell>
          <cell r="E613"/>
          <cell r="F613" t="str">
            <v>문서</v>
          </cell>
          <cell r="G613" t="str">
            <v>업로드</v>
          </cell>
          <cell r="H613" t="str">
            <v>Epub</v>
          </cell>
          <cell r="I613"/>
        </row>
        <row r="614">
          <cell r="B614" t="str">
            <v>D0611</v>
          </cell>
          <cell r="C614" t="str">
            <v>IFRS Volume 41—Forestry Management</v>
          </cell>
          <cell r="D614" t="str">
            <v>O</v>
          </cell>
          <cell r="E614"/>
          <cell r="F614" t="str">
            <v>문서</v>
          </cell>
          <cell r="G614" t="str">
            <v>업로드</v>
          </cell>
          <cell r="H614" t="str">
            <v>Epub</v>
          </cell>
          <cell r="I614"/>
        </row>
        <row r="615">
          <cell r="B615" t="str">
            <v>D0612</v>
          </cell>
          <cell r="C615" t="str">
            <v>IFRS Volume 42—Fuel Cells &amp; Industrial Batteries</v>
          </cell>
          <cell r="D615" t="str">
            <v>O</v>
          </cell>
          <cell r="E615"/>
          <cell r="F615" t="str">
            <v>문서</v>
          </cell>
          <cell r="G615" t="str">
            <v>업로드</v>
          </cell>
          <cell r="H615" t="str">
            <v>Epub</v>
          </cell>
          <cell r="I615"/>
        </row>
        <row r="616">
          <cell r="B616" t="str">
            <v>D0613</v>
          </cell>
          <cell r="C616" t="str">
            <v>IFRS Volume 43—Pulp &amp; Paper Products</v>
          </cell>
          <cell r="D616" t="str">
            <v>O</v>
          </cell>
          <cell r="E616"/>
          <cell r="F616" t="str">
            <v>문서</v>
          </cell>
          <cell r="G616" t="str">
            <v>업로드</v>
          </cell>
          <cell r="H616" t="str">
            <v>Epub</v>
          </cell>
          <cell r="I616"/>
        </row>
        <row r="617">
          <cell r="B617" t="str">
            <v>D0614</v>
          </cell>
          <cell r="C617" t="str">
            <v>IFRS Volume 44—Solar Technology &amp; Project Developers</v>
          </cell>
          <cell r="D617" t="str">
            <v>O</v>
          </cell>
          <cell r="E617"/>
          <cell r="F617" t="str">
            <v>문서</v>
          </cell>
          <cell r="G617" t="str">
            <v>업로드</v>
          </cell>
          <cell r="H617" t="str">
            <v>Epub</v>
          </cell>
          <cell r="I617"/>
        </row>
        <row r="618">
          <cell r="B618" t="str">
            <v>D0615</v>
          </cell>
          <cell r="C618" t="str">
            <v>IFRS Volume 45—Wind Technology &amp; Project Developers</v>
          </cell>
          <cell r="D618" t="str">
            <v>O</v>
          </cell>
          <cell r="E618"/>
          <cell r="F618" t="str">
            <v>문서</v>
          </cell>
          <cell r="G618" t="str">
            <v>업로드</v>
          </cell>
          <cell r="H618" t="str">
            <v>Epub</v>
          </cell>
          <cell r="I618"/>
        </row>
        <row r="619">
          <cell r="B619" t="str">
            <v>D0616</v>
          </cell>
          <cell r="C619" t="str">
            <v>IFRS Volume 46—Aerospace &amp; Defence</v>
          </cell>
          <cell r="D619" t="str">
            <v>O</v>
          </cell>
          <cell r="E619"/>
          <cell r="F619" t="str">
            <v>문서</v>
          </cell>
          <cell r="G619" t="str">
            <v>업로드</v>
          </cell>
          <cell r="H619" t="str">
            <v>Epub</v>
          </cell>
          <cell r="I619"/>
        </row>
        <row r="620">
          <cell r="B620" t="str">
            <v>D0617</v>
          </cell>
          <cell r="C620" t="str">
            <v>IFRS Volume 47—Chemicals</v>
          </cell>
          <cell r="D620" t="str">
            <v>O</v>
          </cell>
          <cell r="E620"/>
          <cell r="F620" t="str">
            <v>문서</v>
          </cell>
          <cell r="G620" t="str">
            <v>업로드</v>
          </cell>
          <cell r="H620" t="str">
            <v>Epub</v>
          </cell>
          <cell r="I620"/>
        </row>
        <row r="621">
          <cell r="B621" t="str">
            <v>D0618</v>
          </cell>
          <cell r="C621" t="str">
            <v>IFRS Volume 48—Containers &amp; Packaging</v>
          </cell>
          <cell r="D621" t="str">
            <v>O</v>
          </cell>
          <cell r="E621"/>
          <cell r="F621" t="str">
            <v>문서</v>
          </cell>
          <cell r="G621" t="str">
            <v>업로드</v>
          </cell>
          <cell r="H621" t="str">
            <v>Epub</v>
          </cell>
          <cell r="I621"/>
        </row>
        <row r="622">
          <cell r="B622" t="str">
            <v>D0619</v>
          </cell>
          <cell r="C622" t="str">
            <v>IFRS Volume 49—Electrical &amp; Electronic Equipment</v>
          </cell>
          <cell r="D622" t="str">
            <v>O</v>
          </cell>
          <cell r="E622"/>
          <cell r="F622" t="str">
            <v>문서</v>
          </cell>
          <cell r="G622" t="str">
            <v>업로드</v>
          </cell>
          <cell r="H622" t="str">
            <v>Epub</v>
          </cell>
          <cell r="I622"/>
        </row>
        <row r="623">
          <cell r="B623" t="str">
            <v>D0620</v>
          </cell>
          <cell r="C623" t="str">
            <v>IFRS Volume 50—Industrial Machinery &amp; Goods</v>
          </cell>
          <cell r="D623" t="str">
            <v>O</v>
          </cell>
          <cell r="E623"/>
          <cell r="F623" t="str">
            <v>문서</v>
          </cell>
          <cell r="G623" t="str">
            <v>업로드</v>
          </cell>
          <cell r="H623" t="str">
            <v>Epub</v>
          </cell>
          <cell r="I623"/>
        </row>
        <row r="624">
          <cell r="B624" t="str">
            <v>D0621</v>
          </cell>
          <cell r="C624" t="str">
            <v>IFRS Volume 51—Casinos &amp; Gaming</v>
          </cell>
          <cell r="D624" t="str">
            <v>O</v>
          </cell>
          <cell r="E624"/>
          <cell r="F624" t="str">
            <v>문서</v>
          </cell>
          <cell r="G624" t="str">
            <v>업로드</v>
          </cell>
          <cell r="H624" t="str">
            <v>Epub</v>
          </cell>
          <cell r="I624"/>
        </row>
        <row r="625">
          <cell r="B625" t="str">
            <v>D0622</v>
          </cell>
          <cell r="C625" t="str">
            <v>IFRS Volume 52—Hotels &amp; Lodging</v>
          </cell>
          <cell r="D625" t="str">
            <v>O</v>
          </cell>
          <cell r="E625"/>
          <cell r="F625" t="str">
            <v>문서</v>
          </cell>
          <cell r="G625" t="str">
            <v>업로드</v>
          </cell>
          <cell r="H625" t="str">
            <v>Epub</v>
          </cell>
          <cell r="I625"/>
        </row>
        <row r="626">
          <cell r="B626" t="str">
            <v>D0623</v>
          </cell>
          <cell r="C626" t="str">
            <v>IFRS Volume 53—Leisure Facilities</v>
          </cell>
          <cell r="D626" t="str">
            <v>O</v>
          </cell>
          <cell r="E626"/>
          <cell r="F626" t="str">
            <v>문서</v>
          </cell>
          <cell r="G626" t="str">
            <v>업로드</v>
          </cell>
          <cell r="H626" t="str">
            <v>Epub</v>
          </cell>
          <cell r="I626"/>
        </row>
        <row r="627">
          <cell r="B627" t="str">
            <v>D0624</v>
          </cell>
          <cell r="C627" t="str">
            <v>IFRS Volume 54—Electronic Manufacturing Services &amp; Original Design Manufacturing</v>
          </cell>
          <cell r="D627" t="str">
            <v>O</v>
          </cell>
          <cell r="E627"/>
          <cell r="F627" t="str">
            <v>문서</v>
          </cell>
          <cell r="G627" t="str">
            <v>업로드</v>
          </cell>
          <cell r="H627" t="str">
            <v>Epub</v>
          </cell>
          <cell r="I627"/>
        </row>
        <row r="628">
          <cell r="B628" t="str">
            <v>D0625</v>
          </cell>
          <cell r="C628" t="str">
            <v>IFRS Volume 55—Hardware</v>
          </cell>
          <cell r="D628" t="str">
            <v>O</v>
          </cell>
          <cell r="E628"/>
          <cell r="F628" t="str">
            <v>문서</v>
          </cell>
          <cell r="G628" t="str">
            <v>업로드</v>
          </cell>
          <cell r="H628" t="str">
            <v>Epub</v>
          </cell>
          <cell r="I628"/>
        </row>
        <row r="629">
          <cell r="B629" t="str">
            <v>D0626</v>
          </cell>
          <cell r="C629" t="str">
            <v>IFRS Volume 56—Internet Media &amp; Services</v>
          </cell>
          <cell r="D629" t="str">
            <v>O</v>
          </cell>
          <cell r="E629"/>
          <cell r="F629" t="str">
            <v>문서</v>
          </cell>
          <cell r="G629" t="str">
            <v>업로드</v>
          </cell>
          <cell r="H629" t="str">
            <v>Epub</v>
          </cell>
          <cell r="I629"/>
        </row>
        <row r="630">
          <cell r="B630" t="str">
            <v>D0627</v>
          </cell>
          <cell r="C630" t="str">
            <v>IFRS Volume 57—Semiconductors</v>
          </cell>
          <cell r="D630" t="str">
            <v>O</v>
          </cell>
          <cell r="E630"/>
          <cell r="F630" t="str">
            <v>문서</v>
          </cell>
          <cell r="G630" t="str">
            <v>업로드</v>
          </cell>
          <cell r="H630" t="str">
            <v>Epub</v>
          </cell>
          <cell r="I630"/>
        </row>
        <row r="631">
          <cell r="B631" t="str">
            <v>D0628</v>
          </cell>
          <cell r="C631" t="str">
            <v>IFRS Volume 58—Software &amp; IT Services</v>
          </cell>
          <cell r="D631" t="str">
            <v>O</v>
          </cell>
          <cell r="E631"/>
          <cell r="F631" t="str">
            <v>문서</v>
          </cell>
          <cell r="G631" t="str">
            <v>업로드</v>
          </cell>
          <cell r="H631" t="str">
            <v>Epub</v>
          </cell>
          <cell r="I631"/>
        </row>
        <row r="632">
          <cell r="B632" t="str">
            <v>D0629</v>
          </cell>
          <cell r="C632" t="str">
            <v>IFRS Volume 59—Telecommunication Services</v>
          </cell>
          <cell r="D632" t="str">
            <v>O</v>
          </cell>
          <cell r="E632"/>
          <cell r="F632" t="str">
            <v>문서</v>
          </cell>
          <cell r="G632" t="str">
            <v>업로드</v>
          </cell>
          <cell r="H632" t="str">
            <v>Epub</v>
          </cell>
          <cell r="I632"/>
        </row>
        <row r="633">
          <cell r="B633" t="str">
            <v>D0630</v>
          </cell>
          <cell r="C633" t="str">
            <v>IFRS Volume 60—Air Freight &amp; Logistics</v>
          </cell>
          <cell r="D633" t="str">
            <v>O</v>
          </cell>
          <cell r="E633"/>
          <cell r="F633" t="str">
            <v>문서</v>
          </cell>
          <cell r="G633" t="str">
            <v>업로드</v>
          </cell>
          <cell r="H633" t="str">
            <v>Epub</v>
          </cell>
          <cell r="I633"/>
        </row>
        <row r="634">
          <cell r="B634" t="str">
            <v>D0631</v>
          </cell>
          <cell r="C634" t="str">
            <v>IFRS Volume 61—Airlines</v>
          </cell>
          <cell r="D634" t="str">
            <v>O</v>
          </cell>
          <cell r="E634"/>
          <cell r="F634" t="str">
            <v>문서</v>
          </cell>
          <cell r="G634" t="str">
            <v>업로드</v>
          </cell>
          <cell r="H634" t="str">
            <v>Epub</v>
          </cell>
          <cell r="I634"/>
        </row>
        <row r="635">
          <cell r="B635" t="str">
            <v>D0632</v>
          </cell>
          <cell r="C635" t="str">
            <v>IFRS Volume 62—Auto Parts</v>
          </cell>
          <cell r="D635" t="str">
            <v>O</v>
          </cell>
          <cell r="E635"/>
          <cell r="F635" t="str">
            <v>문서</v>
          </cell>
          <cell r="G635" t="str">
            <v>업로드</v>
          </cell>
          <cell r="H635" t="str">
            <v>Epub</v>
          </cell>
          <cell r="I635"/>
        </row>
        <row r="636">
          <cell r="B636" t="str">
            <v>D0633</v>
          </cell>
          <cell r="C636" t="str">
            <v>IFRS Volume 63—Automobiles</v>
          </cell>
          <cell r="D636" t="str">
            <v>O</v>
          </cell>
          <cell r="E636"/>
          <cell r="F636" t="str">
            <v>문서</v>
          </cell>
          <cell r="G636" t="str">
            <v>업로드</v>
          </cell>
          <cell r="H636" t="str">
            <v>Epub</v>
          </cell>
          <cell r="I636"/>
        </row>
        <row r="637">
          <cell r="B637" t="str">
            <v>D0634</v>
          </cell>
          <cell r="C637" t="str">
            <v>IFRS Volume 64—Car Rental &amp; Leasing</v>
          </cell>
          <cell r="D637" t="str">
            <v>O</v>
          </cell>
          <cell r="E637"/>
          <cell r="F637" t="str">
            <v>문서</v>
          </cell>
          <cell r="G637" t="str">
            <v>업로드</v>
          </cell>
          <cell r="H637" t="str">
            <v>Epub</v>
          </cell>
          <cell r="I637"/>
        </row>
        <row r="638">
          <cell r="B638" t="str">
            <v>D0635</v>
          </cell>
          <cell r="C638" t="str">
            <v>IFRS Volume 65—Cruise Lines</v>
          </cell>
          <cell r="D638" t="str">
            <v>O</v>
          </cell>
          <cell r="E638"/>
          <cell r="F638" t="str">
            <v>문서</v>
          </cell>
          <cell r="G638" t="str">
            <v>업로드</v>
          </cell>
          <cell r="H638" t="str">
            <v>Epub</v>
          </cell>
          <cell r="I638"/>
        </row>
        <row r="639">
          <cell r="B639" t="str">
            <v>D0636</v>
          </cell>
          <cell r="C639" t="str">
            <v>IFRS Volume 66—Marine Transportation</v>
          </cell>
          <cell r="D639" t="str">
            <v>O</v>
          </cell>
          <cell r="E639"/>
          <cell r="F639" t="str">
            <v>문서</v>
          </cell>
          <cell r="G639" t="str">
            <v>업로드</v>
          </cell>
          <cell r="H639" t="str">
            <v>Epub</v>
          </cell>
          <cell r="I639"/>
        </row>
        <row r="640">
          <cell r="B640" t="str">
            <v>D0637</v>
          </cell>
          <cell r="C640" t="str">
            <v>IFRS Volume 67—Rail Transportation</v>
          </cell>
          <cell r="D640" t="str">
            <v>O</v>
          </cell>
          <cell r="E640"/>
          <cell r="F640" t="str">
            <v>문서</v>
          </cell>
          <cell r="G640" t="str">
            <v>업로드</v>
          </cell>
          <cell r="H640" t="str">
            <v>Epub</v>
          </cell>
          <cell r="I640"/>
        </row>
        <row r="641">
          <cell r="B641" t="str">
            <v>D0638</v>
          </cell>
          <cell r="C641" t="str">
            <v>IFRS Volume 68—Road Transportation</v>
          </cell>
          <cell r="D641" t="str">
            <v>O</v>
          </cell>
          <cell r="E641"/>
          <cell r="F641" t="str">
            <v>문서</v>
          </cell>
          <cell r="G641" t="str">
            <v>업로드</v>
          </cell>
          <cell r="H641" t="str">
            <v>Epub</v>
          </cell>
          <cell r="I641"/>
        </row>
        <row r="642">
          <cell r="B642" t="str">
            <v>D0639</v>
          </cell>
          <cell r="C642" t="str">
            <v>Consolidated Industry-based Guidance</v>
          </cell>
          <cell r="D642" t="str">
            <v>O</v>
          </cell>
          <cell r="E642"/>
          <cell r="F642" t="str">
            <v>문서</v>
          </cell>
          <cell r="G642" t="str">
            <v>업로드</v>
          </cell>
          <cell r="H642" t="str">
            <v>Epub</v>
          </cell>
          <cell r="I642"/>
        </row>
        <row r="643">
          <cell r="B643" t="str">
            <v>D0640</v>
          </cell>
          <cell r="C643" t="str">
            <v>IFRS S1 Accompanying Guidance</v>
          </cell>
          <cell r="D643" t="str">
            <v>O</v>
          </cell>
          <cell r="E643"/>
          <cell r="F643" t="str">
            <v>문서</v>
          </cell>
          <cell r="G643" t="str">
            <v>업로드</v>
          </cell>
          <cell r="H643" t="str">
            <v>Epub</v>
          </cell>
          <cell r="I643"/>
        </row>
        <row r="644">
          <cell r="B644" t="str">
            <v>D0641</v>
          </cell>
          <cell r="C644" t="str">
            <v>IFRS S2 Accompanying Guidance</v>
          </cell>
          <cell r="D644" t="str">
            <v>O</v>
          </cell>
          <cell r="E644"/>
          <cell r="F644" t="str">
            <v>문서</v>
          </cell>
          <cell r="G644" t="str">
            <v>업로드</v>
          </cell>
          <cell r="H644" t="str">
            <v>Epub</v>
          </cell>
          <cell r="I644"/>
        </row>
        <row r="645">
          <cell r="B645" t="str">
            <v>D0642</v>
          </cell>
          <cell r="C645" t="str">
            <v>글로벌 공급망 재편이 가져올 변화</v>
          </cell>
          <cell r="D645" t="str">
            <v>O</v>
          </cell>
          <cell r="E645" t="str">
            <v>https://www.pwc.com/kr/ko/insights/insight-flash/samilpwc_insight-flash_global-value-chain.pdf</v>
          </cell>
          <cell r="F645" t="str">
            <v>문서</v>
          </cell>
          <cell r="G645" t="str">
            <v>업로드</v>
          </cell>
          <cell r="H645" t="str">
            <v>Epub</v>
          </cell>
          <cell r="I645">
            <v>17</v>
          </cell>
        </row>
        <row r="646">
          <cell r="B646" t="str">
            <v>D0643</v>
          </cell>
          <cell r="C646" t="str">
            <v>EU 기업지속가능성보고지침 주요 내용</v>
          </cell>
          <cell r="D646" t="str">
            <v>O</v>
          </cell>
          <cell r="E646" t="str">
            <v>https://www.pwc.com/kr/ko/insights/insight-flash/samilpwc_eu-csrd.pdf</v>
          </cell>
          <cell r="F646" t="str">
            <v>문서</v>
          </cell>
          <cell r="G646" t="str">
            <v>업로드</v>
          </cell>
          <cell r="H646" t="str">
            <v>Epub</v>
          </cell>
          <cell r="I646">
            <v>9</v>
          </cell>
        </row>
        <row r="647">
          <cell r="B647" t="str">
            <v>D0477</v>
          </cell>
          <cell r="C647" t="str">
            <v>SBTi Financial Sector Launch Webinar PPT</v>
          </cell>
          <cell r="D647" t="str">
            <v>X</v>
          </cell>
          <cell r="E647" t="str">
            <v>https://sciencebasedtargets.org/resources/legacy/2020/10/SBTi-Finance-framework-launch-10.1.20.pdf</v>
          </cell>
          <cell r="F647" t="str">
            <v>문서</v>
          </cell>
          <cell r="G647" t="str">
            <v>업로드</v>
          </cell>
          <cell r="H647" t="str">
            <v>PPT</v>
          </cell>
          <cell r="I647">
            <v>30</v>
          </cell>
        </row>
        <row r="648">
          <cell r="B648" t="str">
            <v>D0423</v>
          </cell>
          <cell r="C648" t="str">
            <v>대기환경보전법(법률)(제19125호)(20221227)</v>
          </cell>
          <cell r="D648" t="str">
            <v>O</v>
          </cell>
          <cell r="E648" t="str">
            <v>https://www.law.go.kr/LSW/lsInfoP.do?efYd=20221227&amp;lsiSeq=246843#0000</v>
          </cell>
          <cell r="F648" t="str">
            <v>문서</v>
          </cell>
          <cell r="G648" t="str">
            <v>URL</v>
          </cell>
          <cell r="H648" t="str">
            <v>URL</v>
          </cell>
          <cell r="I648">
            <v>58</v>
          </cell>
        </row>
        <row r="649">
          <cell r="B649" t="str">
            <v>D0646</v>
          </cell>
          <cell r="C649" t="str">
            <v>SEC 기후 공시 의무화 규칙안</v>
          </cell>
          <cell r="D649" t="str">
            <v>O</v>
          </cell>
          <cell r="E649" t="str">
            <v>https://www.pwc.com/kr/ko/publications/research-insights/pwckorea_inight-flash_sec-climate-disclosure.pdf</v>
          </cell>
          <cell r="F649" t="str">
            <v>문서</v>
          </cell>
          <cell r="G649" t="str">
            <v>업로드</v>
          </cell>
          <cell r="H649" t="str">
            <v>Epub</v>
          </cell>
          <cell r="I649">
            <v>14</v>
          </cell>
        </row>
        <row r="650">
          <cell r="B650" t="str">
            <v>D0647</v>
          </cell>
          <cell r="C650" t="str">
            <v>CEO의 ESG 딜레마</v>
          </cell>
          <cell r="D650" t="str">
            <v>O</v>
          </cell>
          <cell r="E650" t="str">
            <v>https://www.pwc.com/kr/ko/insights/insight-flash/pwckorea_ceo-esg-dilemma.pdf</v>
          </cell>
          <cell r="F650" t="str">
            <v>문서</v>
          </cell>
          <cell r="G650" t="str">
            <v>업로드</v>
          </cell>
          <cell r="H650" t="str">
            <v>Epub</v>
          </cell>
          <cell r="I650">
            <v>12</v>
          </cell>
        </row>
        <row r="651">
          <cell r="B651" t="str">
            <v>D0478</v>
          </cell>
          <cell r="C651" t="str">
            <v>Net-Zero Asset Owners Alliance and SBTi Finance Comparison Table</v>
          </cell>
          <cell r="D651" t="str">
            <v>O</v>
          </cell>
          <cell r="E651" t="str">
            <v>https://sciencebasedtargets.org/resources/files/AOA-SBTi-comparison-table.pdf</v>
          </cell>
          <cell r="F651" t="str">
            <v>문서</v>
          </cell>
          <cell r="G651" t="str">
            <v>URL</v>
          </cell>
          <cell r="H651" t="str">
            <v>URL</v>
          </cell>
          <cell r="I651">
            <v>4</v>
          </cell>
        </row>
        <row r="652">
          <cell r="B652" t="str">
            <v>D0649</v>
          </cell>
          <cell r="C652" t="str">
            <v>Chief Sustainability Officer - ESG 신뢰와 경쟁력 제고를 위한 열쇠</v>
          </cell>
          <cell r="D652" t="str">
            <v>O</v>
          </cell>
          <cell r="E652" t="str">
            <v>https://www.pwc.com/kr/ko/insights/insight-research/pwckorea_inight-flash_chief-sustainability-office.pdf</v>
          </cell>
          <cell r="F652" t="str">
            <v>문서</v>
          </cell>
          <cell r="G652" t="str">
            <v>업로드</v>
          </cell>
          <cell r="H652" t="str">
            <v>Epub</v>
          </cell>
          <cell r="I652">
            <v>8</v>
          </cell>
        </row>
        <row r="653">
          <cell r="B653" t="str">
            <v>D0479</v>
          </cell>
          <cell r="C653" t="str">
            <v>Private Equity Sector Science-Based Target Guidance</v>
          </cell>
          <cell r="D653" t="str">
            <v>O</v>
          </cell>
          <cell r="E653" t="str">
            <v>https://sciencebasedtargets.org/resources/files/SBTi-Private-Equity-Sector-Guidance.pdf</v>
          </cell>
          <cell r="F653" t="str">
            <v>문서</v>
          </cell>
          <cell r="G653" t="str">
            <v>URL</v>
          </cell>
          <cell r="H653" t="str">
            <v>URL</v>
          </cell>
          <cell r="I653">
            <v>82</v>
          </cell>
        </row>
        <row r="654">
          <cell r="B654" t="str">
            <v>D0651</v>
          </cell>
          <cell r="C654" t="str">
            <v>PwC 기후기술 보고서 2021</v>
          </cell>
          <cell r="D654" t="str">
            <v>O</v>
          </cell>
          <cell r="E654" t="str">
            <v>https://www.pwc.com/kr/ko/publications/research-insights/samilpwc_climate-tech_feb2022.pdf</v>
          </cell>
          <cell r="F654" t="str">
            <v>문서</v>
          </cell>
          <cell r="G654" t="str">
            <v>업로드</v>
          </cell>
          <cell r="H654" t="str">
            <v>Epub</v>
          </cell>
          <cell r="I654">
            <v>8</v>
          </cell>
        </row>
        <row r="655">
          <cell r="B655" t="str">
            <v>D0652</v>
          </cell>
          <cell r="C655" t="str">
            <v>유럽 ESG 공시 및 인증 규제에 대한 대응 준비</v>
          </cell>
          <cell r="D655" t="str">
            <v>O</v>
          </cell>
          <cell r="E655" t="str">
            <v>https://www.pwc.com/kr/ko/services/esg-platform/csrd.html</v>
          </cell>
          <cell r="F655" t="str">
            <v>문서</v>
          </cell>
          <cell r="G655" t="str">
            <v>URL</v>
          </cell>
          <cell r="H655" t="str">
            <v>웹페이지</v>
          </cell>
          <cell r="I655"/>
        </row>
        <row r="656">
          <cell r="B656" t="str">
            <v>D0653</v>
          </cell>
          <cell r="C656" t="str">
            <v>환경세 조회 시스템</v>
          </cell>
          <cell r="D656" t="str">
            <v>O</v>
          </cell>
          <cell r="E656" t="str">
            <v>https://www.pwc.com/kr/ko/tax/green-tax-and-incentives-tracker.html</v>
          </cell>
          <cell r="F656" t="str">
            <v>문서</v>
          </cell>
          <cell r="G656" t="str">
            <v>URL</v>
          </cell>
          <cell r="H656" t="str">
            <v>웹페이지</v>
          </cell>
          <cell r="I656"/>
        </row>
        <row r="657">
          <cell r="B657" t="str">
            <v>D0480</v>
          </cell>
          <cell r="C657" t="str">
            <v>Private Equity Sector Science-Based Target Guidance Webinar PPT</v>
          </cell>
          <cell r="D657" t="str">
            <v>X</v>
          </cell>
          <cell r="E657" t="str">
            <v>https://sciencebasedtargets.org/resources/files/PE-Guidance-Walk-Through-Webinar.pdf</v>
          </cell>
          <cell r="F657" t="str">
            <v>문서</v>
          </cell>
          <cell r="G657" t="str">
            <v>업로드</v>
          </cell>
          <cell r="H657" t="str">
            <v>PPT</v>
          </cell>
          <cell r="I657">
            <v>26</v>
          </cell>
        </row>
        <row r="658">
          <cell r="B658" t="str">
            <v>D0655</v>
          </cell>
          <cell r="C658" t="str">
            <v>ESG 전략 실행을 위한 자금조달 : 지속가능채권</v>
          </cell>
          <cell r="D658" t="str">
            <v>O</v>
          </cell>
          <cell r="E658" t="str">
            <v>https://www.pwc.com/kr/ko/services/esg-platform/sustainable-bonds-esg-strategy.html</v>
          </cell>
          <cell r="F658" t="str">
            <v>문서</v>
          </cell>
          <cell r="G658" t="str">
            <v>URL</v>
          </cell>
          <cell r="H658" t="str">
            <v>웹페이지</v>
          </cell>
          <cell r="I658"/>
        </row>
        <row r="659">
          <cell r="B659" t="str">
            <v>D0656</v>
          </cell>
          <cell r="C659" t="str">
            <v>ESG 경영을 위한 이사회의 역할</v>
          </cell>
          <cell r="D659" t="str">
            <v>O</v>
          </cell>
          <cell r="E659" t="str">
            <v>https://www.pwc.com/kr/ko/insights/insight-research/esg-guide.html</v>
          </cell>
          <cell r="F659" t="str">
            <v>문서</v>
          </cell>
          <cell r="G659" t="str">
            <v>URL</v>
          </cell>
          <cell r="H659" t="str">
            <v>웹페이지</v>
          </cell>
          <cell r="I659"/>
        </row>
        <row r="660">
          <cell r="B660" t="str">
            <v>D0421</v>
          </cell>
          <cell r="C660" t="str">
            <v>물환경보전법(법률)(제18469호)(20220325)</v>
          </cell>
          <cell r="D660" t="str">
            <v>O</v>
          </cell>
          <cell r="E660" t="str">
            <v>https://www.law.go.kr/LSW/lsInfoP.do?efYd=20220325&amp;lsiSeq=235595#0000</v>
          </cell>
          <cell r="F660" t="str">
            <v>문서</v>
          </cell>
          <cell r="G660" t="str">
            <v>URL</v>
          </cell>
          <cell r="H660" t="str">
            <v>URL</v>
          </cell>
          <cell r="I660">
            <v>43</v>
          </cell>
        </row>
        <row r="661">
          <cell r="B661" t="str">
            <v>D0425</v>
          </cell>
          <cell r="C661" t="str">
            <v>폐기물관리법(법률)(제19126호)(20221227)</v>
          </cell>
          <cell r="D661" t="str">
            <v>O</v>
          </cell>
          <cell r="E661" t="str">
            <v>https://www.law.go.kr/LSW/lsInfoP.do?efYd=20221227&amp;lsiSeq=246845#0000</v>
          </cell>
          <cell r="F661" t="str">
            <v>문서</v>
          </cell>
          <cell r="G661" t="str">
            <v>URL</v>
          </cell>
          <cell r="H661" t="str">
            <v>URL</v>
          </cell>
          <cell r="I661">
            <v>44</v>
          </cell>
        </row>
        <row r="662">
          <cell r="B662" t="str">
            <v>D0659</v>
          </cell>
          <cell r="C662" t="str">
            <v>기업지배구조: ESG 정보공개 가이던스</v>
          </cell>
          <cell r="D662" t="str">
            <v>O</v>
          </cell>
          <cell r="E662" t="str">
            <v>https://www.pwc.com/kr/ko/insights/acc/samil-acc_33_guidance-for-esg-disclosure(krx).pdf</v>
          </cell>
          <cell r="F662" t="str">
            <v>문서</v>
          </cell>
          <cell r="G662" t="str">
            <v>업로드</v>
          </cell>
          <cell r="H662" t="str">
            <v>Epub</v>
          </cell>
          <cell r="I662">
            <v>4</v>
          </cell>
        </row>
        <row r="663">
          <cell r="B663" t="str">
            <v>D0660</v>
          </cell>
          <cell r="C663" t="str">
            <v>기업지배구조: 이사회의 ESG 감독을 위한 가이드</v>
          </cell>
          <cell r="D663" t="str">
            <v>O</v>
          </cell>
          <cell r="E663" t="str">
            <v>https://www.pwc.com/kr/ko/insights/acc/samil-acc_31_guide-for-boards-to-oversee-esg.pdf</v>
          </cell>
          <cell r="F663" t="str">
            <v>문서</v>
          </cell>
          <cell r="G663" t="str">
            <v>업로드</v>
          </cell>
          <cell r="H663" t="str">
            <v>Epub</v>
          </cell>
          <cell r="I663">
            <v>14</v>
          </cell>
        </row>
        <row r="664">
          <cell r="B664" t="str">
            <v>D0661</v>
          </cell>
          <cell r="C664" t="str">
            <v>기업지배구조 보고서</v>
          </cell>
          <cell r="D664" t="str">
            <v>O</v>
          </cell>
          <cell r="E664" t="str">
            <v>https://www.pwc.com/kr/ko/insights/acc/samil-acc_28_corporate-governance-report.pdf</v>
          </cell>
          <cell r="F664" t="str">
            <v>문서</v>
          </cell>
          <cell r="G664" t="str">
            <v>업로드</v>
          </cell>
          <cell r="H664" t="str">
            <v>Epub</v>
          </cell>
          <cell r="I664">
            <v>3</v>
          </cell>
        </row>
        <row r="665">
          <cell r="B665" t="str">
            <v>D0662</v>
          </cell>
          <cell r="C665" t="str">
            <v>거버넌스 포커스 2023년 1분기 Vol.20</v>
          </cell>
          <cell r="D665" t="str">
            <v>O</v>
          </cell>
          <cell r="E665" t="str">
            <v>https://www.pwc.com/kr/ko/insights/acc/samil-sgc-gf_vol20.pdf</v>
          </cell>
          <cell r="F665" t="str">
            <v>문서</v>
          </cell>
          <cell r="G665" t="str">
            <v>업로드</v>
          </cell>
          <cell r="H665" t="str">
            <v>Epub</v>
          </cell>
          <cell r="I665">
            <v>56</v>
          </cell>
        </row>
        <row r="666">
          <cell r="B666" t="str">
            <v>D0663</v>
          </cell>
          <cell r="C666" t="str">
            <v>감사위원회와 지배구조 2022년 2분기 Vol.18</v>
          </cell>
          <cell r="D666" t="str">
            <v>O</v>
          </cell>
          <cell r="E666" t="str">
            <v>https://www.pwc.com/kr/ko/publications/acc/samil-sgc-accg_vol18.pdf</v>
          </cell>
          <cell r="F666" t="str">
            <v>문서</v>
          </cell>
          <cell r="G666" t="str">
            <v>업로드</v>
          </cell>
          <cell r="H666" t="str">
            <v>Epub</v>
          </cell>
          <cell r="I666">
            <v>72</v>
          </cell>
        </row>
        <row r="667">
          <cell r="B667" t="str">
            <v>D0664</v>
          </cell>
          <cell r="C667" t="str">
            <v>감사위원회와 지배구조 2022년 1분기 Vol.17</v>
          </cell>
          <cell r="D667" t="str">
            <v>O</v>
          </cell>
          <cell r="E667" t="str">
            <v>https://www.pwc.com/kr/ko/publications/acc/samil-acc-accg_vol17.pdf</v>
          </cell>
          <cell r="F667" t="str">
            <v>문서</v>
          </cell>
          <cell r="G667" t="str">
            <v>업로드</v>
          </cell>
          <cell r="H667" t="str">
            <v>Epub</v>
          </cell>
          <cell r="I667">
            <v>72</v>
          </cell>
        </row>
        <row r="668">
          <cell r="B668" t="str">
            <v>D0665</v>
          </cell>
          <cell r="C668" t="str">
            <v>감사위원회와 지배구조 2021년 2분기 Vol.14</v>
          </cell>
          <cell r="D668" t="str">
            <v>O</v>
          </cell>
          <cell r="E668" t="str">
            <v>https://www.pwc.com/kr/ko/publications/acc/samil-acc-accg_vol14.pdf</v>
          </cell>
          <cell r="F668" t="str">
            <v>문서</v>
          </cell>
          <cell r="G668" t="str">
            <v>업로드</v>
          </cell>
          <cell r="H668" t="str">
            <v>Epub</v>
          </cell>
          <cell r="I668">
            <v>46</v>
          </cell>
        </row>
        <row r="669">
          <cell r="B669" t="str">
            <v>D0481</v>
          </cell>
          <cell r="C669" t="str">
            <v xml:space="preserve">SBTi Criteria and Recommendations for Financial Institutions </v>
          </cell>
          <cell r="D669" t="str">
            <v>O</v>
          </cell>
          <cell r="E669" t="str">
            <v>https://sciencebasedtargets.org/resources/files/SBTi-Criteria-and-Recommendations-for-Financial-Institutions.pdf</v>
          </cell>
          <cell r="F669" t="str">
            <v>문서</v>
          </cell>
          <cell r="G669" t="str">
            <v>URL</v>
          </cell>
          <cell r="H669" t="str">
            <v>URL</v>
          </cell>
          <cell r="I669">
            <v>20</v>
          </cell>
        </row>
        <row r="670">
          <cell r="B670" t="str">
            <v>D0482</v>
          </cell>
          <cell r="C670" t="str">
            <v>Commercial Real Estate and Residential Mortgage Tool</v>
          </cell>
          <cell r="D670" t="str">
            <v>X</v>
          </cell>
          <cell r="E670" t="str">
            <v>https://sciencebasedtargets.org/resources/files/SBT-for-Residential-Mortgage-and-Commercial-Real-Estate-Calculation-Sheet_Final-Edit.xlsx</v>
          </cell>
          <cell r="F670" t="str">
            <v>문서</v>
          </cell>
          <cell r="G670"/>
          <cell r="H670" t="str">
            <v>Excel</v>
          </cell>
          <cell r="I670"/>
        </row>
        <row r="671">
          <cell r="B671" t="str">
            <v>D0428</v>
          </cell>
          <cell r="C671" t="str">
            <v>대기관리권역의 대기환경개선에 관한 특별법(법률)(제17983호)(20211002)</v>
          </cell>
          <cell r="D671" t="str">
            <v>O</v>
          </cell>
          <cell r="E671" t="str">
            <v>https://www.law.go.kr/LSW/lsInfoP.do?efYd=20211002&amp;lsiSeq=230779#0000</v>
          </cell>
          <cell r="F671" t="str">
            <v>문서</v>
          </cell>
          <cell r="G671" t="str">
            <v>URL</v>
          </cell>
          <cell r="H671" t="str">
            <v>URL</v>
          </cell>
          <cell r="I671">
            <v>12</v>
          </cell>
        </row>
        <row r="672">
          <cell r="B672" t="str">
            <v>D0424</v>
          </cell>
          <cell r="C672" t="str">
            <v>해양환경 보전 및 활용에 관한 법률(법률)(제18469호)(20220325)</v>
          </cell>
          <cell r="D672" t="str">
            <v>O</v>
          </cell>
          <cell r="E672" t="str">
            <v>https://www.law.go.kr/LSW/lsInfoP.do?efYd=20220325&amp;lsiSeq=235609#0000</v>
          </cell>
          <cell r="F672" t="str">
            <v>문서</v>
          </cell>
          <cell r="G672" t="str">
            <v>URL</v>
          </cell>
          <cell r="H672" t="str">
            <v>URL</v>
          </cell>
          <cell r="I672">
            <v>5</v>
          </cell>
        </row>
        <row r="673">
          <cell r="B673" t="str">
            <v>D0430</v>
          </cell>
          <cell r="C673" t="str">
            <v>자연환경보전법(법률)(제18910호)(20220610)</v>
          </cell>
          <cell r="D673" t="str">
            <v>O</v>
          </cell>
          <cell r="E673" t="str">
            <v>https://www.law.go.kr/LSW/lsInfoP.do?efYd=20220610&amp;lsiSeq=242957#0000</v>
          </cell>
          <cell r="F673" t="str">
            <v>문서</v>
          </cell>
          <cell r="G673" t="str">
            <v>URL</v>
          </cell>
          <cell r="H673" t="str">
            <v>URL</v>
          </cell>
          <cell r="I673">
            <v>23</v>
          </cell>
        </row>
        <row r="674">
          <cell r="B674" t="str">
            <v>D1028</v>
          </cell>
          <cell r="C674" t="str">
            <v>조달사업에 관한 법률 제6조(사회적책임 장려)</v>
          </cell>
          <cell r="D674" t="str">
            <v>O</v>
          </cell>
          <cell r="E674"/>
          <cell r="F674" t="str">
            <v>문서</v>
          </cell>
          <cell r="G674" t="str">
            <v>URL</v>
          </cell>
          <cell r="H674" t="str">
            <v>URL</v>
          </cell>
          <cell r="I674"/>
        </row>
        <row r="675">
          <cell r="B675" t="str">
            <v>D0672</v>
          </cell>
          <cell r="C675" t="str">
            <v>한국형 녹색분류체계 경제활동 해설서</v>
          </cell>
          <cell r="D675" t="str">
            <v>O</v>
          </cell>
          <cell r="E675" t="str">
            <v>https://www.me.go.kr/home/web/policy_data/read.do;jsessionid=zSZal72v93UsMiGoS746OQmV.mehome1?pagerOffset=0&amp;maxPageItems=10&amp;maxIndexPages=10&amp;searchKey=&amp;searchValue=&amp;menuId=10260&amp;orgCd=&amp;condition.toInpYmd=null&amp;condition.fromInpYmd=null&amp;condition.orderSeqId=7954&amp;condition.rnSeq=113&amp;condition.deleteYn=N&amp;condition.deptNm=null&amp;seq=8080</v>
          </cell>
          <cell r="F675" t="str">
            <v>문서</v>
          </cell>
          <cell r="G675" t="str">
            <v>URL</v>
          </cell>
          <cell r="H675" t="str">
            <v>URL</v>
          </cell>
          <cell r="I675"/>
        </row>
        <row r="676">
          <cell r="B676" t="str">
            <v>D0673</v>
          </cell>
          <cell r="C676" t="str">
            <v>한국형 녹색분류체계 적합성판단 참고서</v>
          </cell>
          <cell r="D676" t="str">
            <v>O</v>
          </cell>
          <cell r="E676" t="str">
            <v>https://www.me.go.kr/home/web/policy_data/read.do;jsessionid=zSZal72v93UsMiGoS746OQmV.mehome1?pagerOffset=0&amp;maxPageItems=10&amp;maxIndexPages=10&amp;searchKey=&amp;searchValue=&amp;menuId=10260&amp;orgCd=&amp;condition.toInpYmd=null&amp;condition.fromInpYmd=null&amp;condition.orderSeqId=7954&amp;condition.rnSeq=113&amp;condition.deleteYn=N&amp;condition.deptNm=null&amp;seq=8080</v>
          </cell>
          <cell r="F676" t="str">
            <v>문서</v>
          </cell>
          <cell r="G676" t="str">
            <v>URL</v>
          </cell>
          <cell r="H676" t="str">
            <v>URL</v>
          </cell>
          <cell r="I676"/>
        </row>
        <row r="677">
          <cell r="B677" t="str">
            <v>D0833</v>
          </cell>
          <cell r="C677" t="str">
            <v>지속가능한 발전 기본법 [법률 제18708호, 2022. 1. 4., 제정]</v>
          </cell>
          <cell r="D677" t="str">
            <v>O</v>
          </cell>
          <cell r="E677" t="str">
            <v>LINK</v>
          </cell>
          <cell r="F677" t="str">
            <v>문서</v>
          </cell>
          <cell r="G677" t="str">
            <v>URL</v>
          </cell>
          <cell r="H677" t="str">
            <v>URL</v>
          </cell>
          <cell r="I677"/>
        </row>
        <row r="678">
          <cell r="B678" t="str">
            <v>D0675</v>
          </cell>
          <cell r="C678" t="str">
            <v>환경표지대상제품 및 인증기준  [환경부고시 제2022-275호, 2022. 12. 29., 일부개정]</v>
          </cell>
          <cell r="D678" t="str">
            <v>O</v>
          </cell>
          <cell r="E678" t="str">
            <v>https://law.go.kr/%ED%96%89%EC%A0%95%EA%B7%9C%EC%B9%99/%ED%99%98%EA%B2%BD%ED%91%9C%EC%A7%80%EB%8C%80%EC%83%81%EC%A0%9C%ED%92%88%20%EB%B0%8F%20%EC%9D%B8%EC%A6%9D%EA%B8%B0%EC%A4%80</v>
          </cell>
          <cell r="F678" t="str">
            <v>문서</v>
          </cell>
          <cell r="G678" t="str">
            <v>URL</v>
          </cell>
          <cell r="H678" t="str">
            <v>URL</v>
          </cell>
          <cell r="I678"/>
        </row>
        <row r="679">
          <cell r="B679" t="str">
            <v>D0483</v>
          </cell>
          <cell r="C679" t="str">
            <v>SBTi for Financial Institutions: Criteria Deep Dive Webinar PPT</v>
          </cell>
          <cell r="D679" t="str">
            <v>X</v>
          </cell>
          <cell r="E679" t="str">
            <v>https://sciencebasedtargets.org/resources/files/SBT-FI-criteria-deep-dive-webinar-slides_1.14.21.pdf</v>
          </cell>
          <cell r="F679" t="str">
            <v>문서</v>
          </cell>
          <cell r="G679" t="str">
            <v>업로드</v>
          </cell>
          <cell r="H679" t="str">
            <v>PPT</v>
          </cell>
          <cell r="I679"/>
        </row>
        <row r="680">
          <cell r="B680" t="str">
            <v>D0484</v>
          </cell>
          <cell r="C680" t="str">
            <v>SBTi Finance Update and Showcase of Leading Science Based Targets PPT</v>
          </cell>
          <cell r="D680" t="str">
            <v>X</v>
          </cell>
          <cell r="E680" t="str">
            <v>https://sciencebasedtargets.org/resources/files/SBTi-Finance-Update-and-Showcase-of-Leading-Science-Based-Targets.pdf</v>
          </cell>
          <cell r="F680" t="str">
            <v>문서</v>
          </cell>
          <cell r="G680" t="str">
            <v>업로드</v>
          </cell>
          <cell r="H680" t="str">
            <v>PPT</v>
          </cell>
          <cell r="I680">
            <v>41</v>
          </cell>
        </row>
        <row r="681">
          <cell r="B681" t="str">
            <v>D0485</v>
          </cell>
          <cell r="C681" t="str">
            <v>SBTi Finance Temperature Scoring &amp; Portfolio Coverage Tool User Guide</v>
          </cell>
          <cell r="D681" t="str">
            <v>O</v>
          </cell>
          <cell r="E681" t="str">
            <v>https://sciencebasedtargets.org/resources/legacy/2020/10/SBTi-Finance-Tool-User-Guide.pdf</v>
          </cell>
          <cell r="F681" t="str">
            <v>문서</v>
          </cell>
          <cell r="G681" t="str">
            <v>URL</v>
          </cell>
          <cell r="H681" t="str">
            <v>URL</v>
          </cell>
          <cell r="I681">
            <v>14</v>
          </cell>
        </row>
        <row r="682">
          <cell r="B682" t="str">
            <v>D0830</v>
          </cell>
          <cell r="C682" t="str">
            <v>부패방지 및 국민권익위원회의 설치와 운영에 관한 법률  [법률 제19268호, 2023. 3. 21., 일부개정]</v>
          </cell>
          <cell r="D682" t="str">
            <v>O</v>
          </cell>
          <cell r="E682" t="str">
            <v>LINK</v>
          </cell>
          <cell r="F682" t="str">
            <v>문서</v>
          </cell>
          <cell r="G682" t="str">
            <v>URL</v>
          </cell>
          <cell r="H682" t="str">
            <v>URL</v>
          </cell>
          <cell r="I682"/>
        </row>
        <row r="683">
          <cell r="B683" t="str">
            <v>D0922</v>
          </cell>
          <cell r="C683" t="str">
            <v>환경부 2023년도 성과관리 시행계획</v>
          </cell>
          <cell r="D683" t="str">
            <v>O</v>
          </cell>
          <cell r="E683" t="str">
            <v>https://www.me.go.kr/home/web/policy_data/read.do;jsessionid=PIssvW53g0VhatG-1MVowqEr.mehome2?pagerOffset=0&amp;maxPageItems=10&amp;maxIndexPages=10&amp;searchKey=&amp;searchValue=&amp;menuId=10276&amp;orgCd=&amp;condition.toInpYmd=null&amp;condition.fromInpYmd=null&amp;condition.orderSeqId=7410&amp;condition.rnSeq=107&amp;condition.deleteYn=N&amp;condition.deptNm=null&amp;seq=8079</v>
          </cell>
          <cell r="F683" t="str">
            <v>문서</v>
          </cell>
          <cell r="G683" t="str">
            <v>URL</v>
          </cell>
          <cell r="H683" t="str">
            <v>URL</v>
          </cell>
          <cell r="I683"/>
        </row>
        <row r="684">
          <cell r="B684" t="str">
            <v>D0681</v>
          </cell>
          <cell r="C684" t="str">
            <v>육아휴직제도 사용안내서</v>
          </cell>
          <cell r="D684" t="str">
            <v>O</v>
          </cell>
          <cell r="E684" t="str">
            <v>http://www.moel.go.kr/policy/policydata/view.do?bbs_seq=20230700596</v>
          </cell>
          <cell r="F684" t="str">
            <v>문서</v>
          </cell>
          <cell r="G684" t="str">
            <v>URL</v>
          </cell>
          <cell r="H684" t="str">
            <v>URL</v>
          </cell>
          <cell r="I684"/>
        </row>
        <row r="685">
          <cell r="B685" t="str">
            <v>D0682</v>
          </cell>
          <cell r="C685" t="str">
            <v>고정식 이동식 산업용 로봇의 협동작업 안전 가이드</v>
          </cell>
          <cell r="D685" t="str">
            <v>O</v>
          </cell>
          <cell r="E685" t="str">
            <v>http://www.moel.go.kr/policy/policydata/view.do?bbs_seq=20230700065</v>
          </cell>
          <cell r="F685" t="str">
            <v>문서</v>
          </cell>
          <cell r="G685" t="str">
            <v>URL</v>
          </cell>
          <cell r="H685" t="str">
            <v>URL</v>
          </cell>
          <cell r="I685"/>
        </row>
        <row r="686">
          <cell r="B686" t="str">
            <v>D0683</v>
          </cell>
          <cell r="C686" t="str">
            <v>2023 사업장 위험성평가에 관한 지침</v>
          </cell>
          <cell r="D686" t="str">
            <v>O</v>
          </cell>
          <cell r="E686" t="str">
            <v>http://www.moel.go.kr/policy/policydata/view.do?bbs_seq=20230501085</v>
          </cell>
          <cell r="F686" t="str">
            <v>문서</v>
          </cell>
          <cell r="G686" t="str">
            <v>URL</v>
          </cell>
          <cell r="H686" t="str">
            <v>URL</v>
          </cell>
          <cell r="I686"/>
        </row>
        <row r="687">
          <cell r="B687" t="str">
            <v>D0684</v>
          </cell>
          <cell r="C687" t="str">
            <v>중대재해처벌법 중대산업재해 질의회신집</v>
          </cell>
          <cell r="D687" t="str">
            <v>O</v>
          </cell>
          <cell r="E687" t="str">
            <v>http://www.moel.go.kr/policy/policydata/view.do?bbs_seq=20230501028</v>
          </cell>
          <cell r="F687" t="str">
            <v>문서</v>
          </cell>
          <cell r="G687" t="str">
            <v>URL</v>
          </cell>
          <cell r="H687" t="str">
            <v>URL</v>
          </cell>
          <cell r="I687"/>
        </row>
        <row r="688">
          <cell r="B688" t="str">
            <v>D0685</v>
          </cell>
          <cell r="C688" t="str">
            <v>직장 내 괴롭힘 판단 및 예방·대응 매뉴얼</v>
          </cell>
          <cell r="D688" t="str">
            <v>O</v>
          </cell>
          <cell r="E688" t="str">
            <v>http://www.moel.go.kr/policy/policydata/view.do?bbs_seq=20230500514</v>
          </cell>
          <cell r="F688" t="str">
            <v>문서</v>
          </cell>
          <cell r="G688" t="str">
            <v>URL</v>
          </cell>
          <cell r="H688" t="str">
            <v>URL</v>
          </cell>
          <cell r="I688"/>
        </row>
        <row r="689">
          <cell r="B689" t="str">
            <v>D0686</v>
          </cell>
          <cell r="C689" t="str">
            <v>작업 전 안전점검회의(TBM) 가이드 </v>
          </cell>
          <cell r="D689" t="str">
            <v>O</v>
          </cell>
          <cell r="E689" t="str">
            <v>http://www.moel.go.kr/policy/policydata/view.do?bbs_seq=20230200455</v>
          </cell>
          <cell r="F689" t="str">
            <v>문서</v>
          </cell>
          <cell r="G689" t="str">
            <v>URL</v>
          </cell>
          <cell r="H689" t="str">
            <v>URL</v>
          </cell>
          <cell r="I689"/>
        </row>
        <row r="690">
          <cell r="B690" t="str">
            <v>D0687</v>
          </cell>
          <cell r="C690" t="str">
            <v>개인정보보호 가이드라인(인사노무편) </v>
          </cell>
          <cell r="D690" t="str">
            <v>O</v>
          </cell>
          <cell r="E690" t="str">
            <v>http://www.moel.go.kr/policy/policydata/view.do?bbs_seq=20230101495</v>
          </cell>
          <cell r="F690" t="str">
            <v>문서</v>
          </cell>
          <cell r="G690" t="str">
            <v>URL</v>
          </cell>
          <cell r="H690" t="str">
            <v>URL</v>
          </cell>
          <cell r="I690"/>
        </row>
        <row r="691">
          <cell r="B691" t="str">
            <v>D0688</v>
          </cell>
          <cell r="C691" t="str">
            <v>경영책임자와 관리자가 알아야 할 '중대재해처벌법 따라하기' 안내서</v>
          </cell>
          <cell r="D691" t="str">
            <v>O</v>
          </cell>
          <cell r="E691" t="str">
            <v>http://www.moel.go.kr/policy/policydata/view.do?bbs_seq=20220300830</v>
          </cell>
          <cell r="F691" t="str">
            <v>문서</v>
          </cell>
          <cell r="G691" t="str">
            <v>URL</v>
          </cell>
          <cell r="H691" t="str">
            <v>URL</v>
          </cell>
          <cell r="I691"/>
        </row>
        <row r="692">
          <cell r="B692" t="str">
            <v>D0689</v>
          </cell>
          <cell r="C692" t="str">
            <v xml:space="preserve">산업안전보건법상 안전보건교육 안내서 </v>
          </cell>
          <cell r="D692" t="str">
            <v>O</v>
          </cell>
          <cell r="E692" t="str">
            <v>http://www.moel.go.kr/policy/policydata/view.do?bbs_seq=20220200966</v>
          </cell>
          <cell r="F692" t="str">
            <v>문서</v>
          </cell>
          <cell r="G692" t="str">
            <v>URL</v>
          </cell>
          <cell r="H692" t="str">
            <v>URL</v>
          </cell>
          <cell r="I692"/>
        </row>
        <row r="693">
          <cell r="B693" t="str">
            <v>D0690</v>
          </cell>
          <cell r="C693" t="str">
            <v>위험성평가 지침 해설서(2020년, 2021년)</v>
          </cell>
          <cell r="D693" t="str">
            <v>O</v>
          </cell>
          <cell r="E693" t="str">
            <v>http://www.moel.go.kr/policy/policydata/view.do?bbs_seq=20220101267</v>
          </cell>
          <cell r="F693" t="str">
            <v>문서</v>
          </cell>
          <cell r="G693" t="str">
            <v>URL</v>
          </cell>
          <cell r="H693" t="str">
            <v>URL</v>
          </cell>
          <cell r="I693"/>
        </row>
        <row r="694">
          <cell r="B694" t="str">
            <v>D0691</v>
          </cell>
          <cell r="C694" t="str">
            <v>노사협의회 운영매뉴얼</v>
          </cell>
          <cell r="D694" t="str">
            <v>O</v>
          </cell>
          <cell r="E694" t="str">
            <v>http://www.moel.go.kr/policy/policydata/view.do?bbs_seq=20230200674</v>
          </cell>
          <cell r="F694" t="str">
            <v>문서</v>
          </cell>
          <cell r="G694" t="str">
            <v>URL</v>
          </cell>
          <cell r="H694" t="str">
            <v>URL</v>
          </cell>
          <cell r="I694"/>
        </row>
        <row r="695">
          <cell r="B695" t="str">
            <v>D0692</v>
          </cell>
          <cell r="C695" t="str">
            <v>중대재해처벌법 해설서 </v>
          </cell>
          <cell r="D695" t="str">
            <v>O</v>
          </cell>
          <cell r="E695" t="str">
            <v>http://www.moel.go.kr/policy/policydata/view.do?bbs_seq=20211101143</v>
          </cell>
          <cell r="F695" t="str">
            <v>문서</v>
          </cell>
          <cell r="G695" t="str">
            <v>URL</v>
          </cell>
          <cell r="H695" t="str">
            <v>URL</v>
          </cell>
          <cell r="I695"/>
        </row>
        <row r="696">
          <cell r="B696" t="str">
            <v>D0693</v>
          </cell>
          <cell r="C696" t="str">
            <v>안전보건관리체계 구축을 위한 가이드북</v>
          </cell>
          <cell r="D696" t="str">
            <v>O</v>
          </cell>
          <cell r="E696" t="str">
            <v>http://www.moel.go.kr/policy/policydata/view.do?bbs_seq=20210802108</v>
          </cell>
          <cell r="F696" t="str">
            <v>문서</v>
          </cell>
          <cell r="G696" t="str">
            <v>URL</v>
          </cell>
          <cell r="H696" t="str">
            <v>URL</v>
          </cell>
          <cell r="I696"/>
        </row>
        <row r="697">
          <cell r="B697" t="str">
            <v>D0873</v>
          </cell>
          <cell r="C697" t="str">
            <v>공익신고자 보호법  [법률 제19267호, 2023. 3. 21., 일부개정]</v>
          </cell>
          <cell r="D697" t="str">
            <v>O</v>
          </cell>
          <cell r="E697" t="str">
            <v>LINK</v>
          </cell>
          <cell r="F697" t="str">
            <v>문서</v>
          </cell>
          <cell r="G697" t="str">
            <v>URL</v>
          </cell>
          <cell r="H697" t="str">
            <v>URL</v>
          </cell>
          <cell r="I697"/>
        </row>
        <row r="698">
          <cell r="B698" t="str">
            <v>D0695</v>
          </cell>
          <cell r="C698" t="str">
            <v>지속가능 우주활동을 위한 글로벌 규범(개정판)</v>
          </cell>
          <cell r="D698" t="str">
            <v>O</v>
          </cell>
          <cell r="E698" t="str">
            <v>https://www.klri.re.kr/kor/data/S/986/view.do</v>
          </cell>
          <cell r="F698" t="str">
            <v>문서</v>
          </cell>
          <cell r="G698" t="str">
            <v>URL</v>
          </cell>
          <cell r="H698" t="str">
            <v>URL</v>
          </cell>
          <cell r="I698"/>
        </row>
        <row r="699">
          <cell r="B699" t="str">
            <v>D0486</v>
          </cell>
          <cell r="C699" t="str">
            <v>CDP-WWF Temperature Rating Methodology</v>
          </cell>
          <cell r="D699" t="str">
            <v>O</v>
          </cell>
          <cell r="E699" t="str">
            <v>https://sciencebasedtargets.org/resources/legacy/2020/09/Temperature-Rating-Methodology-V1.pdf</v>
          </cell>
          <cell r="F699" t="str">
            <v>문서</v>
          </cell>
          <cell r="G699" t="str">
            <v>URL</v>
          </cell>
          <cell r="H699" t="str">
            <v>URL</v>
          </cell>
          <cell r="I699">
            <v>38</v>
          </cell>
        </row>
        <row r="700">
          <cell r="B700" t="str">
            <v>D0697</v>
          </cell>
          <cell r="C700" t="str">
            <v>ACHIEVING EFFECTIVE INTERNAL CONTROL OVER SUSTAINABILITY REPORTING (ICSR): Building Trust and Confidence through the COSO Internal Control—Integrated Framework</v>
          </cell>
          <cell r="D700" t="str">
            <v>O</v>
          </cell>
          <cell r="E700" t="str">
            <v>https://www.coso.org/Shared%20Documents/COSO-ICSR-Report.pdf</v>
          </cell>
          <cell r="F700" t="str">
            <v>문서</v>
          </cell>
          <cell r="G700" t="str">
            <v>URL</v>
          </cell>
          <cell r="H700" t="str">
            <v>URL</v>
          </cell>
          <cell r="I700"/>
        </row>
        <row r="701">
          <cell r="B701" t="str">
            <v>D0916</v>
          </cell>
          <cell r="C701" t="str">
            <v>탄소중립 녹색성장 국가전략 및 제1차 국가 기본계획</v>
          </cell>
          <cell r="D701" t="str">
            <v>O</v>
          </cell>
          <cell r="E701" t="str">
            <v>LINK</v>
          </cell>
          <cell r="F701" t="str">
            <v>문서</v>
          </cell>
          <cell r="G701" t="str">
            <v>URL</v>
          </cell>
          <cell r="H701" t="str">
            <v>URL</v>
          </cell>
          <cell r="I701"/>
        </row>
        <row r="702">
          <cell r="B702" t="str">
            <v>D0917</v>
          </cell>
          <cell r="C702" t="str">
            <v>제3차 국가 기후위기 적응 강화대책</v>
          </cell>
          <cell r="D702" t="str">
            <v>O</v>
          </cell>
          <cell r="E702" t="str">
            <v>LINK</v>
          </cell>
          <cell r="F702" t="str">
            <v>문서</v>
          </cell>
          <cell r="G702" t="str">
            <v>URL</v>
          </cell>
          <cell r="H702" t="str">
            <v>URL</v>
          </cell>
          <cell r="I702"/>
        </row>
        <row r="703">
          <cell r="B703" t="str">
            <v>D0862</v>
          </cell>
          <cell r="C703" t="str">
            <v>금융소비자 보호에 관한 법률 시행령 [대통령령 제33656호, 2023. 8. 1., 일부개정]</v>
          </cell>
          <cell r="D703" t="str">
            <v>O</v>
          </cell>
          <cell r="E703" t="str">
            <v>LINK</v>
          </cell>
          <cell r="F703" t="str">
            <v>문서</v>
          </cell>
          <cell r="G703" t="str">
            <v>URL</v>
          </cell>
          <cell r="H703" t="str">
            <v>URL</v>
          </cell>
          <cell r="I703"/>
        </row>
        <row r="704">
          <cell r="B704" t="str">
            <v>D0701</v>
          </cell>
          <cell r="C704" t="str">
            <v>2023 CDP Climate Change 작성안내서 (국문) 개정본</v>
          </cell>
          <cell r="D704" t="str">
            <v>O</v>
          </cell>
          <cell r="E704" t="str">
            <v>https://kosif.org/board1/?board_name=board1&amp;order_by=fn_pid&amp;order_type=desc&amp;list_type=list&amp;lang=ko_KR&amp;vid=77</v>
          </cell>
          <cell r="F704" t="str">
            <v>문서</v>
          </cell>
          <cell r="G704" t="str">
            <v>URL</v>
          </cell>
          <cell r="H704" t="str">
            <v>URL</v>
          </cell>
          <cell r="I704"/>
        </row>
        <row r="705">
          <cell r="B705" t="str">
            <v>D0924</v>
          </cell>
          <cell r="C705" t="str">
            <v>환경영향평가법 법령집</v>
          </cell>
          <cell r="D705" t="str">
            <v>O</v>
          </cell>
          <cell r="E705" t="str">
            <v>http://125.61.91.238:8080/SynapDocViewServer/viewer/doc.html?key=000000007f2a25c70189cda8e43a0a5d&amp;convType=img&amp;convLocale=ko&amp;contextPath=/SynapDocViewServer</v>
          </cell>
          <cell r="F705" t="str">
            <v>문서</v>
          </cell>
          <cell r="G705" t="str">
            <v>URL</v>
          </cell>
          <cell r="H705" t="str">
            <v>URL</v>
          </cell>
          <cell r="I705"/>
        </row>
        <row r="706">
          <cell r="B706" t="str">
            <v>D0866</v>
          </cell>
          <cell r="C706" t="str">
            <v>정보통신망 이용촉진 및 정보보호 등에 관한 법률 시행령(대통령령 제33612호)(2023.07.03)</v>
          </cell>
          <cell r="D706" t="str">
            <v>O</v>
          </cell>
          <cell r="E706" t="str">
            <v>LINK</v>
          </cell>
          <cell r="F706" t="str">
            <v>문서</v>
          </cell>
          <cell r="G706" t="str">
            <v>URL</v>
          </cell>
          <cell r="H706" t="str">
            <v>URL</v>
          </cell>
          <cell r="I706"/>
        </row>
        <row r="707">
          <cell r="B707" t="str">
            <v>D0704</v>
          </cell>
          <cell r="C707" t="str">
            <v>2023 CDP Climate Change 평가방법론 (국문) 개정본</v>
          </cell>
          <cell r="D707" t="str">
            <v>O</v>
          </cell>
          <cell r="E707" t="str">
            <v>https://kosif.org/board1/?board_name=board1&amp;order_by=fn_pid&amp;order_type=desc&amp;board_page=2&amp;list_type=list&amp;lang=ko_KR&amp;vid=74</v>
          </cell>
          <cell r="F707" t="str">
            <v>문서</v>
          </cell>
          <cell r="G707" t="str">
            <v>URL</v>
          </cell>
          <cell r="H707" t="str">
            <v>URL</v>
          </cell>
          <cell r="I707"/>
        </row>
        <row r="708">
          <cell r="B708" t="str">
            <v>D0705</v>
          </cell>
          <cell r="C708" t="str">
            <v>2023 CDP Climate Change 질의서 (국문) 개정본</v>
          </cell>
          <cell r="D708" t="str">
            <v>O</v>
          </cell>
          <cell r="E708" t="str">
            <v>https://kosif.org/board1/?board_name=board1&amp;order_by=fn_pid&amp;order_type=desc&amp;board_page=2&amp;list_type=list&amp;lang=ko_KR&amp;vid=73</v>
          </cell>
          <cell r="F708" t="str">
            <v>문서</v>
          </cell>
          <cell r="G708" t="str">
            <v>URL</v>
          </cell>
          <cell r="H708" t="str">
            <v>URL</v>
          </cell>
          <cell r="I708"/>
        </row>
        <row r="709">
          <cell r="B709" t="str">
            <v>D0827</v>
          </cell>
          <cell r="C709" t="str">
            <v>환경보건법 시행령 [대통령령 제33479호, 2023. 5. 23., 타법개정]</v>
          </cell>
          <cell r="D709" t="str">
            <v>O</v>
          </cell>
          <cell r="E709" t="str">
            <v>LINK</v>
          </cell>
          <cell r="F709" t="str">
            <v>문서</v>
          </cell>
          <cell r="G709" t="str">
            <v>URL</v>
          </cell>
          <cell r="H709" t="str">
            <v>URL</v>
          </cell>
          <cell r="I709"/>
        </row>
        <row r="710">
          <cell r="B710" t="str">
            <v>D0904</v>
          </cell>
          <cell r="C710" t="str">
            <v>유기성 폐자원을 활용한 바이오가스의 생산 및 이용 촉진법 시행규칙 제정안 입법예고</v>
          </cell>
          <cell r="D710" t="str">
            <v>O</v>
          </cell>
          <cell r="E710" t="str">
            <v>LINK</v>
          </cell>
          <cell r="F710" t="str">
            <v>문서</v>
          </cell>
          <cell r="G710" t="str">
            <v>URL</v>
          </cell>
          <cell r="H710" t="str">
            <v>URL</v>
          </cell>
          <cell r="I710"/>
        </row>
        <row r="711">
          <cell r="B711" t="str">
            <v>D0708</v>
          </cell>
          <cell r="C711" t="str">
            <v>출산육아 지원제도 우수기업 사례집</v>
          </cell>
          <cell r="D711" t="str">
            <v>O</v>
          </cell>
          <cell r="E711" t="str">
            <v>http://www.moel.go.kr/policy/policydata/view.do?bbs_seq=20230700575</v>
          </cell>
          <cell r="F711" t="str">
            <v>문서</v>
          </cell>
          <cell r="G711" t="str">
            <v>URL</v>
          </cell>
          <cell r="H711" t="str">
            <v>URL</v>
          </cell>
          <cell r="I711"/>
        </row>
        <row r="712">
          <cell r="B712" t="str">
            <v>D0709</v>
          </cell>
          <cell r="C712" t="str">
            <v>안전보건관리체계 구축 우수사례집</v>
          </cell>
          <cell r="D712" t="str">
            <v>O</v>
          </cell>
          <cell r="E712" t="str">
            <v>http://www.moel.go.kr/policy/policydata/view.do?bbs_seq=20220800683</v>
          </cell>
          <cell r="F712" t="str">
            <v>문서</v>
          </cell>
          <cell r="G712" t="str">
            <v>URL</v>
          </cell>
          <cell r="H712" t="str">
            <v>URL</v>
          </cell>
          <cell r="I712"/>
        </row>
        <row r="713">
          <cell r="B713" t="str">
            <v>D0710</v>
          </cell>
          <cell r="C713" t="str">
            <v>글로벌 공급망 인사이트 제 67호</v>
          </cell>
          <cell r="D713" t="str">
            <v>O</v>
          </cell>
          <cell r="E713" t="str">
            <v>https://www.kita.net/cmmrcInfo/internationalTradeStudies/gvcResearch/gvcInsightDetail.do?pageIndex=1&amp;no=2459&amp;classification=&amp;searchReqType=detail&amp;searchStartDate=&amp;searchEndDate=&amp;searchCondition=TITLE&amp;searchKeyword=</v>
          </cell>
          <cell r="F713" t="str">
            <v>문서</v>
          </cell>
          <cell r="G713" t="str">
            <v>URL</v>
          </cell>
          <cell r="H713" t="str">
            <v>URL</v>
          </cell>
          <cell r="I713"/>
        </row>
        <row r="714">
          <cell r="B714" t="str">
            <v>D0711</v>
          </cell>
          <cell r="C714" t="str">
            <v>글로벌 가치사슬 변화와 국제물류 분야 대응방안 연구 - 전기자동차 산업을 중심으로 -</v>
          </cell>
          <cell r="D714" t="str">
            <v>O</v>
          </cell>
          <cell r="E714" t="str">
            <v>https://www.kmi.re.kr/web/board/view.do?rbsIdx=113&amp;idx=37129</v>
          </cell>
          <cell r="F714" t="str">
            <v>문서</v>
          </cell>
          <cell r="G714" t="str">
            <v>업로드</v>
          </cell>
          <cell r="H714" t="str">
            <v>Epub</v>
          </cell>
          <cell r="I714">
            <v>286</v>
          </cell>
        </row>
        <row r="715">
          <cell r="B715" t="str">
            <v>D0898</v>
          </cell>
          <cell r="C715" t="str">
            <v>탄소흡수원 유지 및 증진에 관한 법률 (탄소흡수원법) [2021. 09. 24. 법률 제18469호]</v>
          </cell>
          <cell r="D715" t="str">
            <v>O</v>
          </cell>
          <cell r="E715" t="str">
            <v>LINK</v>
          </cell>
          <cell r="F715" t="str">
            <v>문서</v>
          </cell>
          <cell r="G715" t="str">
            <v>URL</v>
          </cell>
          <cell r="H715" t="str">
            <v>URL</v>
          </cell>
          <cell r="I715"/>
        </row>
        <row r="716">
          <cell r="B716" t="str">
            <v>D0491</v>
          </cell>
          <cell r="C716" t="str">
            <v>Guidance for ICT companies Setting Science Based Targets</v>
          </cell>
          <cell r="D716" t="str">
            <v>O</v>
          </cell>
          <cell r="E716" t="str">
            <v>https://sciencebasedtargets.org/resources/legacy/2020/04/GSMA_IP_SBT-report_WEB-SINGLE.pdf</v>
          </cell>
          <cell r="F716" t="str">
            <v>문서</v>
          </cell>
          <cell r="G716" t="str">
            <v>URL</v>
          </cell>
          <cell r="H716" t="str">
            <v>URL</v>
          </cell>
          <cell r="I716">
            <v>25</v>
          </cell>
        </row>
        <row r="717">
          <cell r="B717" t="str">
            <v>D0823</v>
          </cell>
          <cell r="C717" t="str">
            <v>수소경제 육성 및 수소 안전관리에 관한 법률 시행규칙[산업통상자원부령 제492호, 2022. 12. 16., 일부개정]</v>
          </cell>
          <cell r="D717" t="str">
            <v>O</v>
          </cell>
          <cell r="E717" t="str">
            <v>LINK</v>
          </cell>
          <cell r="F717" t="str">
            <v>문서</v>
          </cell>
          <cell r="G717" t="str">
            <v>URL</v>
          </cell>
          <cell r="H717" t="str">
            <v>URL</v>
          </cell>
          <cell r="I717"/>
        </row>
        <row r="718">
          <cell r="B718" t="str">
            <v>D0825</v>
          </cell>
          <cell r="C718" t="str">
            <v>환경친화적 산업구조로의 전환촉진에 관한 법률 [법률 제18506호, 2021. 10. 19., 일부개정]</v>
          </cell>
          <cell r="D718" t="str">
            <v>O</v>
          </cell>
          <cell r="E718" t="str">
            <v>LINK</v>
          </cell>
          <cell r="F718" t="str">
            <v>문서</v>
          </cell>
          <cell r="G718" t="str">
            <v>URL</v>
          </cell>
          <cell r="H718" t="str">
            <v>URL</v>
          </cell>
          <cell r="I718"/>
        </row>
        <row r="719">
          <cell r="B719" t="str">
            <v>D0905</v>
          </cell>
          <cell r="C719" t="str">
            <v>신에너지및재생에너지개발ㆍ이용ㆍ보급촉진법 (신재생에너지법) [법률 제19040호, 2022. 11. 15., 일부개정]</v>
          </cell>
          <cell r="D719" t="str">
            <v>O</v>
          </cell>
          <cell r="E719" t="str">
            <v>LINK</v>
          </cell>
          <cell r="F719" t="str">
            <v>문서</v>
          </cell>
          <cell r="G719" t="str">
            <v>URL</v>
          </cell>
          <cell r="H719" t="str">
            <v>URL</v>
          </cell>
          <cell r="I719"/>
        </row>
        <row r="720">
          <cell r="B720" t="str">
            <v>D0906</v>
          </cell>
          <cell r="C720" t="str">
            <v>에너지이용 합리화법 [법률 제19001호, 2022. 10. 18., 일부개정]</v>
          </cell>
          <cell r="D720" t="str">
            <v>O</v>
          </cell>
          <cell r="E720" t="str">
            <v>LINK</v>
          </cell>
          <cell r="F720" t="str">
            <v>문서</v>
          </cell>
          <cell r="G720" t="str">
            <v>URL</v>
          </cell>
          <cell r="H720" t="str">
            <v>URL</v>
          </cell>
          <cell r="I720"/>
        </row>
        <row r="721">
          <cell r="B721" t="str">
            <v>D0911</v>
          </cell>
          <cell r="C721" t="str">
            <v>환경친화적 자동차의 개발 및 보급 촉진에 관한 법률, 친환경차 구매목표제 (산업통상자원부 공고 제2023-368호)</v>
          </cell>
          <cell r="D721" t="str">
            <v>O</v>
          </cell>
          <cell r="E721" t="str">
            <v>LINK</v>
          </cell>
          <cell r="F721" t="str">
            <v>문서</v>
          </cell>
          <cell r="G721" t="str">
            <v>URL</v>
          </cell>
          <cell r="H721" t="str">
            <v>URL</v>
          </cell>
          <cell r="I721"/>
        </row>
        <row r="722">
          <cell r="B722" t="str">
            <v>D0881</v>
          </cell>
          <cell r="C722" t="str">
            <v>여성의 경제활동 촉진과 경력단절 예방법   [법률 제18549호, 2021. 12. 7., 전부개정]</v>
          </cell>
          <cell r="D722" t="str">
            <v>O</v>
          </cell>
          <cell r="E722" t="str">
            <v>LINK</v>
          </cell>
          <cell r="F722" t="str">
            <v>문서</v>
          </cell>
          <cell r="G722" t="str">
            <v>URL</v>
          </cell>
          <cell r="H722" t="str">
            <v>URL</v>
          </cell>
          <cell r="I722"/>
        </row>
        <row r="723">
          <cell r="B723" t="str">
            <v>D0888</v>
          </cell>
          <cell r="C723" t="str">
            <v>남극활동 및 환경보호에 관한 법률 (남극활동법) [[법률 제17159호, 2020. 3. 31., 일부개정]</v>
          </cell>
          <cell r="D723" t="str">
            <v>O</v>
          </cell>
          <cell r="E723" t="str">
            <v>LINK</v>
          </cell>
          <cell r="F723" t="str">
            <v>문서</v>
          </cell>
          <cell r="G723" t="str">
            <v>URL</v>
          </cell>
          <cell r="H723" t="str">
            <v>URL</v>
          </cell>
          <cell r="I723"/>
        </row>
        <row r="724">
          <cell r="B724" t="str">
            <v>D0645</v>
          </cell>
          <cell r="C724" t="str">
            <v>미국 IRA(인플레이션 감축법안) 시행에 따른 영향 점검</v>
          </cell>
          <cell r="D724" t="str">
            <v>O</v>
          </cell>
          <cell r="E724" t="str">
            <v>https://www.pwc.com/kr/ko/insights/insight-flash/samilpwc_usa-ira_202208.pdf</v>
          </cell>
          <cell r="F724" t="str">
            <v>문서</v>
          </cell>
          <cell r="G724" t="str">
            <v>업로드</v>
          </cell>
          <cell r="H724" t="str">
            <v>Epub</v>
          </cell>
          <cell r="I724">
            <v>11</v>
          </cell>
        </row>
        <row r="725">
          <cell r="B725" t="str">
            <v>D0498</v>
          </cell>
          <cell r="C725" t="str">
            <v>SBTi Guide for the Aviation Sector</v>
          </cell>
          <cell r="D725" t="str">
            <v>O</v>
          </cell>
          <cell r="E725" t="str">
            <v>https://sciencebasedtargets.org/resources/files/SBTi_AviationGuidanceAug2021.pdf</v>
          </cell>
          <cell r="F725" t="str">
            <v>문서</v>
          </cell>
          <cell r="G725" t="str">
            <v>URL</v>
          </cell>
          <cell r="H725" t="str">
            <v>URL</v>
          </cell>
          <cell r="I725">
            <v>36</v>
          </cell>
        </row>
        <row r="726">
          <cell r="B726" t="str">
            <v>D0502</v>
          </cell>
          <cell r="C726" t="str">
            <v>SBTi Guide for the Steel Sector Draft</v>
          </cell>
          <cell r="D726" t="str">
            <v>O</v>
          </cell>
          <cell r="E726" t="str">
            <v>https://sciencebasedtargets.org/resources/files/SBTi-Steel-Guidance-draft.pdf</v>
          </cell>
          <cell r="F726" t="str">
            <v>문서</v>
          </cell>
          <cell r="G726" t="str">
            <v>URL</v>
          </cell>
          <cell r="H726" t="str">
            <v>URL</v>
          </cell>
          <cell r="I726">
            <v>50</v>
          </cell>
        </row>
        <row r="727">
          <cell r="B727" t="str">
            <v>D0724</v>
          </cell>
          <cell r="C727" t="str">
            <v>탄소중립 달성을 위한 기후변화영향평가제도의 효율적 운영 방안 연구</v>
          </cell>
          <cell r="D727" t="str">
            <v>O</v>
          </cell>
          <cell r="E727" t="str">
            <v>https://www.kei.re.kr/elibList.es?mid=a10101020000&amp;elibName=researchreport&amp;class_id=&amp;act=view&amp;c_id=745907&amp;rn=4&amp;nPage=1&amp;keyField=&amp;keyWord=</v>
          </cell>
          <cell r="F727" t="str">
            <v>문서</v>
          </cell>
          <cell r="G727" t="str">
            <v>업로드</v>
          </cell>
          <cell r="H727" t="str">
            <v>Epub</v>
          </cell>
          <cell r="I727"/>
        </row>
        <row r="728">
          <cell r="B728" t="str">
            <v>D0503</v>
          </cell>
          <cell r="C728" t="str">
            <v>SBTi Steel Target Setting Tool Draft</v>
          </cell>
          <cell r="D728" t="str">
            <v>X</v>
          </cell>
          <cell r="E728" t="str">
            <v>https://sciencebasedtargets.org/resources/files/Steel-public-consultation-target-setting-tool_v.2.xlsx</v>
          </cell>
          <cell r="F728" t="str">
            <v>문서</v>
          </cell>
          <cell r="G728"/>
          <cell r="H728" t="str">
            <v>Excel</v>
          </cell>
          <cell r="I728"/>
        </row>
        <row r="729">
          <cell r="B729" t="str">
            <v>D0504</v>
          </cell>
          <cell r="C729" t="str">
            <v>Steel Public Consultation Webinar PPT</v>
          </cell>
          <cell r="D729" t="str">
            <v>X</v>
          </cell>
          <cell r="E729" t="str">
            <v>https://sciencebasedtargets.org/resources/files/Steel-public-consultation-webinar-slide-deck.pdf</v>
          </cell>
          <cell r="F729" t="str">
            <v>문서</v>
          </cell>
          <cell r="G729" t="str">
            <v>업로드</v>
          </cell>
          <cell r="H729" t="str">
            <v>PPT</v>
          </cell>
          <cell r="I729">
            <v>40</v>
          </cell>
        </row>
        <row r="730">
          <cell r="B730" t="str">
            <v>D0505</v>
          </cell>
          <cell r="C730" t="str">
            <v>STBi Transport Guidance</v>
          </cell>
          <cell r="D730" t="str">
            <v>O</v>
          </cell>
          <cell r="E730" t="str">
            <v>https://sciencebasedtargets.org/resources/legacy/2018/05/SBT-transport-guidance-Final.pdf</v>
          </cell>
          <cell r="F730" t="str">
            <v>문서</v>
          </cell>
          <cell r="G730" t="str">
            <v>URL</v>
          </cell>
          <cell r="H730" t="str">
            <v>URL</v>
          </cell>
          <cell r="I730">
            <v>32</v>
          </cell>
        </row>
        <row r="731">
          <cell r="B731" t="str">
            <v>D0728</v>
          </cell>
          <cell r="C731" t="str">
            <v>EU 산림전용방지규정 Q&amp;A : 알기 쉬운 EU 통상 정책 시리즈</v>
          </cell>
          <cell r="D731" t="str">
            <v>O</v>
          </cell>
          <cell r="E731" t="str">
            <v>https://dream.kotra.or.kr/kotranews/cms/indReport/actionIndReportDetail.do?pageNo=1&amp;pagePerCnt=16&amp;MENU_ID=280&amp;CONTENTS_NO=1&amp;pRptNo=13622&amp;pHotClipTyName=DEEP&amp;pStartDt=&amp;pEndDt=&amp;sSearchVal=&amp;pRegnCd=&amp;pNatCd=&amp;pIdstrCate=&amp;pNttCtgrySn=</v>
          </cell>
          <cell r="F731" t="str">
            <v>문서</v>
          </cell>
          <cell r="G731" t="str">
            <v>업로드</v>
          </cell>
          <cell r="H731" t="str">
            <v>Epub</v>
          </cell>
          <cell r="I731"/>
        </row>
        <row r="732">
          <cell r="B732" t="str">
            <v>D0506</v>
          </cell>
          <cell r="C732" t="str">
            <v>Sectoral Decarbonization Approach (SDA) Transport Tool</v>
          </cell>
          <cell r="D732" t="str">
            <v>X</v>
          </cell>
          <cell r="E732" t="str">
            <v>https://sciencebasedtargets.org/wp-content/uploads/2018/10/SDA-Transport-tool_v1.1_locked.xlsx</v>
          </cell>
          <cell r="F732" t="str">
            <v>문서</v>
          </cell>
          <cell r="G732"/>
          <cell r="H732" t="str">
            <v>Excel</v>
          </cell>
          <cell r="I732"/>
        </row>
        <row r="733">
          <cell r="B733" t="str">
            <v>D0865</v>
          </cell>
          <cell r="C733" t="str">
            <v>대ㆍ중소기업 상생협력 촉진에 관한 법률 [법률 제19176호, 2023. 1. 3., 일부개정]</v>
          </cell>
          <cell r="D733" t="str">
            <v>O</v>
          </cell>
          <cell r="E733" t="str">
            <v>LINK</v>
          </cell>
          <cell r="F733" t="str">
            <v>문서</v>
          </cell>
          <cell r="G733" t="str">
            <v>URL</v>
          </cell>
          <cell r="H733" t="str">
            <v>URL</v>
          </cell>
          <cell r="I733"/>
        </row>
        <row r="734">
          <cell r="B734" t="str">
            <v>D0507</v>
          </cell>
          <cell r="C734" t="str">
            <v>SDA Transport Tool for PLDV Manufacturers</v>
          </cell>
          <cell r="D734" t="str">
            <v>X</v>
          </cell>
          <cell r="E734" t="str">
            <v>https://sciencebasedtargets.org/wp-content/uploads/2019/03/SDA-tool-for-PLDV-manufacturers_v1.0_final.xlsx</v>
          </cell>
          <cell r="F734" t="str">
            <v>문서</v>
          </cell>
          <cell r="G734" t="str">
            <v>업로드</v>
          </cell>
          <cell r="H734" t="str">
            <v>Excel</v>
          </cell>
          <cell r="I734"/>
        </row>
        <row r="735">
          <cell r="B735" t="str">
            <v>D0732</v>
          </cell>
          <cell r="C735" t="str">
            <v>2023년 상반기 對韓 수입규제 동향과 전망</v>
          </cell>
          <cell r="D735" t="str">
            <v>O</v>
          </cell>
          <cell r="E735" t="str">
            <v>https://dream.kotra.or.kr/kotranews/cms/indReport/actionIndReportDetail.do?pageNo=1&amp;pagePerCnt=16&amp;MENU_ID=280&amp;CONTENTS_NO=1&amp;pRptNo=13624&amp;pHotClipTyName=DEEP&amp;pStartDt=&amp;pEndDt=&amp;sSearchVal=&amp;pRegnCd=&amp;pNatCd=&amp;pIdstrCate=&amp;pNttCtgrySn=</v>
          </cell>
          <cell r="F735" t="str">
            <v>문서</v>
          </cell>
          <cell r="G735" t="str">
            <v>업로드</v>
          </cell>
          <cell r="H735" t="str">
            <v>Epub</v>
          </cell>
          <cell r="I735"/>
        </row>
        <row r="736">
          <cell r="B736" t="str">
            <v>D0733</v>
          </cell>
          <cell r="C736" t="str">
            <v>쉽게 이해하는 독일 공급망 실사법 FAQ</v>
          </cell>
          <cell r="D736" t="str">
            <v>O</v>
          </cell>
          <cell r="E736" t="str">
            <v>https://dream.kotra.or.kr/kotranews/cms/indReport/actionIndReportDetail.do?pageNo=2&amp;pagePerCnt=16&amp;MENU_ID=280&amp;CONTENTS_NO=1&amp;pRptNo=13604&amp;pHotClipTyName=DEEP&amp;pStartDt=&amp;pEndDt=&amp;sSearchVal=&amp;pRegnCd=&amp;pNatCd=&amp;pIdstrCate=&amp;pNttCtgrySn=</v>
          </cell>
          <cell r="F736" t="str">
            <v>문서</v>
          </cell>
          <cell r="G736" t="str">
            <v>업로드</v>
          </cell>
          <cell r="H736" t="str">
            <v>Epub</v>
          </cell>
          <cell r="I736"/>
        </row>
        <row r="737">
          <cell r="B737" t="str">
            <v>D0907</v>
          </cell>
          <cell r="C737" t="str">
            <v>[기후변화법제 번역자료집]일본 플라스틱과 관련한 자원순환의 촉진 등에 관한 법률</v>
          </cell>
          <cell r="D737" t="str">
            <v>O</v>
          </cell>
          <cell r="E737" t="str">
            <v>https://www.klri.re.kr/kor/data/S/1001/view.do</v>
          </cell>
          <cell r="F737" t="str">
            <v>문서</v>
          </cell>
          <cell r="G737" t="str">
            <v>업로드</v>
          </cell>
          <cell r="H737" t="str">
            <v>Epub</v>
          </cell>
          <cell r="I737">
            <v>55</v>
          </cell>
        </row>
        <row r="738">
          <cell r="B738" t="str">
            <v>D0735</v>
          </cell>
          <cell r="C738" t="str">
            <v>최근 EU 경제 법안 설명회</v>
          </cell>
          <cell r="D738" t="str">
            <v>O</v>
          </cell>
          <cell r="E738" t="str">
            <v>https://dream.kotra.or.kr/kotranews/cms/indReport/actionIndReportDetail.do?pageNo=3&amp;pagePerCnt=16&amp;MENU_ID=280&amp;CONTENTS_NO=1&amp;pRptNo=13590&amp;pHotClipTyName=DEEP&amp;pStartDt=&amp;pEndDt=&amp;sSearchVal=&amp;pRegnCd=&amp;pNatCd=&amp;pIdstrCate=&amp;pNttCtgrySn=</v>
          </cell>
          <cell r="F738" t="str">
            <v>문서</v>
          </cell>
          <cell r="G738" t="str">
            <v>업로드</v>
          </cell>
          <cell r="H738" t="str">
            <v>Epub</v>
          </cell>
          <cell r="I738"/>
        </row>
        <row r="739">
          <cell r="B739" t="str">
            <v>D0736</v>
          </cell>
          <cell r="C739" t="str">
            <v>외국인투자 관련 환경정책동향 (2023년 1분기)</v>
          </cell>
          <cell r="D739" t="str">
            <v>O</v>
          </cell>
          <cell r="E739" t="str">
            <v>https://dream.kotra.or.kr/kotranews/cms/indReport/actionIndReportDetail.do?pageNo=3&amp;pagePerCnt=16&amp;MENU_ID=280&amp;CONTENTS_NO=1&amp;pRptNo=13587&amp;pHotClipTyName=DEEP&amp;pStartDt=&amp;pEndDt=&amp;sSearchVal=&amp;pRegnCd=&amp;pNatCd=&amp;pIdstrCate=&amp;pNttCtgrySn=</v>
          </cell>
          <cell r="F739" t="str">
            <v>문서</v>
          </cell>
          <cell r="G739" t="str">
            <v>업로드</v>
          </cell>
          <cell r="H739" t="str">
            <v>Epub</v>
          </cell>
          <cell r="I739"/>
        </row>
        <row r="740">
          <cell r="B740" t="str">
            <v>D0508</v>
          </cell>
          <cell r="C740" t="str">
            <v>SBTi Near-Term Target Update Form and Guidance</v>
          </cell>
          <cell r="D740" t="str">
            <v>X</v>
          </cell>
          <cell r="E740" t="str">
            <v>https://sciencebasedtargets.org/resources/files/SBTi-Near-Term-Target-Update-Form-and-Guidance.docx</v>
          </cell>
          <cell r="F740" t="str">
            <v>문서</v>
          </cell>
          <cell r="G740" t="str">
            <v>업로드</v>
          </cell>
          <cell r="H740" t="str">
            <v>word</v>
          </cell>
          <cell r="I740">
            <v>57</v>
          </cell>
        </row>
        <row r="741">
          <cell r="B741" t="str">
            <v>D0509</v>
          </cell>
          <cell r="C741" t="str">
            <v>SBTi Net-Zero Target Submission Form Part I</v>
          </cell>
          <cell r="D741" t="str">
            <v>X</v>
          </cell>
          <cell r="E741" t="str">
            <v>https://sciencebasedtargets.org/resources/files/SBTi-Net-Zero-Submission-Form-Part-I.docx</v>
          </cell>
          <cell r="F741" t="str">
            <v>문서</v>
          </cell>
          <cell r="G741"/>
          <cell r="H741" t="str">
            <v>word</v>
          </cell>
          <cell r="I741">
            <v>34</v>
          </cell>
        </row>
        <row r="742">
          <cell r="B742" t="str">
            <v>D0739</v>
          </cell>
          <cell r="C742" t="str">
            <v>UN의 기업 SDGs 달성 평가지표: SDPI</v>
          </cell>
          <cell r="D742" t="str">
            <v>O</v>
          </cell>
          <cell r="E742" t="str">
            <v>https://www.klri.re.kr/kor/issueData/P/653/view.do</v>
          </cell>
          <cell r="F742" t="str">
            <v>문서</v>
          </cell>
          <cell r="G742" t="str">
            <v>업로드</v>
          </cell>
          <cell r="H742" t="str">
            <v>Epub</v>
          </cell>
          <cell r="I742"/>
        </row>
        <row r="743">
          <cell r="B743" t="str">
            <v>D0740</v>
          </cell>
          <cell r="C743" t="str">
            <v>한국거래소(KRX) 상장채권 사례를 통해 본 녹색채권의 그린워싱 방지를 위한 제도화 방안</v>
          </cell>
          <cell r="D743" t="str">
            <v>O</v>
          </cell>
          <cell r="E743" t="str">
            <v>https://www.klri.re.kr/kor/issueData/P/628/view.do</v>
          </cell>
          <cell r="F743" t="str">
            <v>문서</v>
          </cell>
          <cell r="G743" t="str">
            <v>업로드</v>
          </cell>
          <cell r="H743" t="str">
            <v>Epub</v>
          </cell>
          <cell r="I743"/>
        </row>
        <row r="744">
          <cell r="B744" t="str">
            <v>D0741</v>
          </cell>
          <cell r="C744" t="str">
            <v>「ESG 채권 인증평가 가이드라인」의 주요 내용 및 전망</v>
          </cell>
          <cell r="D744" t="str">
            <v>O</v>
          </cell>
          <cell r="E744" t="str">
            <v>https://www.klri.re.kr/kor/issueData/P/626/view.do</v>
          </cell>
          <cell r="F744" t="str">
            <v>문서</v>
          </cell>
          <cell r="G744" t="str">
            <v>업로드</v>
          </cell>
          <cell r="H744" t="str">
            <v>Epub</v>
          </cell>
          <cell r="I744"/>
        </row>
        <row r="745">
          <cell r="B745" t="str">
            <v>D0742</v>
          </cell>
          <cell r="C745" t="str">
            <v>지속가능발전목표(SDGs)의 관점에서 본 그린데탕트 협력 구상:추진 여건과 법·제도적 과제</v>
          </cell>
          <cell r="D745" t="str">
            <v>O</v>
          </cell>
          <cell r="E745" t="str">
            <v>https://www.klri.re.kr/kor/issueData/P/629/view.do</v>
          </cell>
          <cell r="F745" t="str">
            <v>문서</v>
          </cell>
          <cell r="G745" t="str">
            <v>업로드</v>
          </cell>
          <cell r="H745" t="str">
            <v>Epub</v>
          </cell>
          <cell r="I745"/>
        </row>
        <row r="746">
          <cell r="B746" t="str">
            <v>D0908</v>
          </cell>
          <cell r="C746" t="str">
            <v>[번역자료집 Review]일본 「지구온난화대책의 추진에 관한 법률」에 대한 검토</v>
          </cell>
          <cell r="D746" t="str">
            <v>O</v>
          </cell>
          <cell r="E746" t="str">
            <v>https://www.klri.re.kr/kor/data/S/981/view.do</v>
          </cell>
          <cell r="F746" t="str">
            <v>문서</v>
          </cell>
          <cell r="G746" t="str">
            <v>업로드</v>
          </cell>
          <cell r="H746" t="str">
            <v>Epub</v>
          </cell>
          <cell r="I746">
            <v>30</v>
          </cell>
        </row>
        <row r="747">
          <cell r="B747" t="str">
            <v>D0744</v>
          </cell>
          <cell r="C747" t="str">
            <v>ESG법제 ISSUE BRIEF-중대재해처벌법</v>
          </cell>
          <cell r="D747" t="str">
            <v>O</v>
          </cell>
          <cell r="E747" t="str">
            <v>https://www.klri.re.kr/kor/issueData/B/651/view.do</v>
          </cell>
          <cell r="F747" t="str">
            <v>문서</v>
          </cell>
          <cell r="G747" t="str">
            <v>업로드</v>
          </cell>
          <cell r="H747" t="str">
            <v>Epub</v>
          </cell>
          <cell r="I747"/>
        </row>
        <row r="748">
          <cell r="B748" t="str">
            <v>D0745</v>
          </cell>
          <cell r="C748" t="str">
            <v>공법의 관점에서 본 공공부문 E.S.G. 도입의 과제</v>
          </cell>
          <cell r="D748" t="str">
            <v>O</v>
          </cell>
          <cell r="E748" t="str">
            <v>https://www.klri.re.kr/kor/issueData/B/635/view.do</v>
          </cell>
          <cell r="F748" t="str">
            <v>문서</v>
          </cell>
          <cell r="G748" t="str">
            <v>업로드</v>
          </cell>
          <cell r="H748" t="str">
            <v>Epub</v>
          </cell>
          <cell r="I748"/>
        </row>
        <row r="749">
          <cell r="B749" t="str">
            <v>D0746</v>
          </cell>
          <cell r="C749" t="str">
            <v>2023년 정기주주총회 시즌에 대한 단상 -기업지배구조에서 법의 역할과 한계</v>
          </cell>
          <cell r="D749" t="str">
            <v>O</v>
          </cell>
          <cell r="E749" t="str">
            <v>https://www.klri.re.kr/kor/issueData/B/627/view.do</v>
          </cell>
          <cell r="F749" t="str">
            <v>문서</v>
          </cell>
          <cell r="G749" t="str">
            <v>업로드</v>
          </cell>
          <cell r="H749" t="str">
            <v>Epub</v>
          </cell>
          <cell r="I749"/>
        </row>
        <row r="750">
          <cell r="B750" t="str">
            <v>D0747</v>
          </cell>
          <cell r="C750" t="str">
            <v>유엔의 기업과 인권 협약안 논의</v>
          </cell>
          <cell r="D750" t="str">
            <v>O</v>
          </cell>
          <cell r="E750" t="str">
            <v>https://www.klri.re.kr/kor/issueData/B/601/view.do</v>
          </cell>
          <cell r="F750" t="str">
            <v>문서</v>
          </cell>
          <cell r="G750" t="str">
            <v>업로드</v>
          </cell>
          <cell r="H750" t="str">
            <v>Epub</v>
          </cell>
          <cell r="I750"/>
        </row>
        <row r="751">
          <cell r="B751" t="str">
            <v>D0748</v>
          </cell>
          <cell r="C751" t="str">
            <v>UNGGE의 자발적 규범과 국내 사이버안보 법제</v>
          </cell>
          <cell r="D751" t="str">
            <v>O</v>
          </cell>
          <cell r="E751" t="str">
            <v>https://www.klri.re.kr/kor/issueData/B/600/view.do</v>
          </cell>
          <cell r="F751" t="str">
            <v>문서</v>
          </cell>
          <cell r="G751" t="str">
            <v>업로드</v>
          </cell>
          <cell r="H751" t="str">
            <v>Epub</v>
          </cell>
          <cell r="I751"/>
        </row>
        <row r="752">
          <cell r="B752" t="str">
            <v>D0749</v>
          </cell>
          <cell r="C752" t="str">
            <v>현행 기업지배구조 규제 개선의 기본 방향</v>
          </cell>
          <cell r="D752" t="str">
            <v>O</v>
          </cell>
          <cell r="E752" t="str">
            <v>https://www.klri.re.kr/kor/issueData/B/652/view.do</v>
          </cell>
          <cell r="F752" t="str">
            <v>문서</v>
          </cell>
          <cell r="G752" t="str">
            <v>업로드</v>
          </cell>
          <cell r="H752" t="str">
            <v>Epub</v>
          </cell>
          <cell r="I752"/>
        </row>
        <row r="753">
          <cell r="B753" t="str">
            <v>D0750</v>
          </cell>
          <cell r="C753" t="str">
            <v>EU Taxonomy Regulation 중 원자력·천연가스 등에 관한 제2차 위임법률안의 현황 및 향후 전망</v>
          </cell>
          <cell r="D753" t="str">
            <v>O</v>
          </cell>
          <cell r="E753" t="str">
            <v>https://www.klri.re.kr/kor/issueData/B/535/view.do</v>
          </cell>
          <cell r="F753" t="str">
            <v>문서</v>
          </cell>
          <cell r="G753" t="str">
            <v>업로드</v>
          </cell>
          <cell r="H753" t="str">
            <v>Epub</v>
          </cell>
          <cell r="I753"/>
        </row>
        <row r="754">
          <cell r="B754" t="str">
            <v>D0510</v>
          </cell>
          <cell r="C754" t="str">
            <v>SBTi Net-Zero Target Submission Form Part II</v>
          </cell>
          <cell r="D754" t="str">
            <v>X</v>
          </cell>
          <cell r="E754" t="str">
            <v>https://sciencebasedtargets.org/resources/files/SBTi-Net-Zero-Target-Submission-Form_Part-II_V1.0.xlsx</v>
          </cell>
          <cell r="F754" t="str">
            <v>문서</v>
          </cell>
          <cell r="G754"/>
          <cell r="H754" t="str">
            <v>Excel</v>
          </cell>
          <cell r="I754"/>
        </row>
        <row r="755">
          <cell r="B755" t="str">
            <v>D0752</v>
          </cell>
          <cell r="C755" t="str">
            <v>E.S.G. 법제 기초연구(Ⅱ) -소셜 택소노미 동향 분석</v>
          </cell>
          <cell r="D755" t="str">
            <v>O</v>
          </cell>
          <cell r="E755" t="str">
            <v>https://www.klri.re.kr/kor/publication/2137/view.do</v>
          </cell>
          <cell r="F755" t="str">
            <v>문서</v>
          </cell>
          <cell r="G755" t="str">
            <v>업로드</v>
          </cell>
          <cell r="H755" t="str">
            <v>Epub</v>
          </cell>
          <cell r="I755"/>
        </row>
        <row r="756">
          <cell r="B756" t="str">
            <v>D0511</v>
          </cell>
          <cell r="C756" t="str">
            <v>SBTi Target Submission Form for Financial Institutions</v>
          </cell>
          <cell r="D756" t="str">
            <v>X</v>
          </cell>
          <cell r="E756" t="str">
            <v>https://sciencebasedtargets.org/resources/files/SBTi-Target-Submission-Form-FI.docx</v>
          </cell>
          <cell r="F756" t="str">
            <v>문서</v>
          </cell>
          <cell r="G756"/>
          <cell r="H756" t="str">
            <v>word</v>
          </cell>
          <cell r="I756">
            <v>55</v>
          </cell>
        </row>
        <row r="757">
          <cell r="B757" t="str">
            <v>D0512</v>
          </cell>
          <cell r="C757" t="str">
            <v>Pre-Submission Checklist</v>
          </cell>
          <cell r="D757" t="str">
            <v>X</v>
          </cell>
          <cell r="E757" t="str">
            <v>https://sciencebasedtargets.org/resources/files/Pre-Submission-Checklist.pdf</v>
          </cell>
          <cell r="F757" t="str">
            <v>문서</v>
          </cell>
          <cell r="G757" t="str">
            <v>업로드</v>
          </cell>
          <cell r="H757" t="str">
            <v>PDF</v>
          </cell>
          <cell r="I757">
            <v>7</v>
          </cell>
        </row>
        <row r="758">
          <cell r="B758" t="str">
            <v>D0658</v>
          </cell>
          <cell r="C758" t="str">
            <v xml:space="preserve">5대 테마로 살펴본 CES (Consumer Electronics Show) 2023 </v>
          </cell>
          <cell r="D758" t="str">
            <v>O</v>
          </cell>
          <cell r="E758" t="str">
            <v>https://drive.google.com/file/d/1X4AvqvRfC2fkYXFZj8-FR18CIHzTGYby/view</v>
          </cell>
          <cell r="F758" t="str">
            <v>문서</v>
          </cell>
          <cell r="G758" t="str">
            <v>업로드</v>
          </cell>
          <cell r="H758" t="str">
            <v>Epub</v>
          </cell>
          <cell r="I758">
            <v>40</v>
          </cell>
        </row>
        <row r="759">
          <cell r="B759" t="str">
            <v>D0528</v>
          </cell>
          <cell r="C759" t="str">
            <v>The Commitment</v>
          </cell>
          <cell r="D759" t="str">
            <v>O</v>
          </cell>
          <cell r="E759" t="str">
            <v>https://www.unepfi.org/net-zero-banking/commitment/</v>
          </cell>
          <cell r="F759" t="str">
            <v>문서</v>
          </cell>
          <cell r="G759" t="str">
            <v>URL</v>
          </cell>
          <cell r="H759" t="str">
            <v>URL</v>
          </cell>
          <cell r="I759"/>
        </row>
        <row r="760">
          <cell r="B760" t="str">
            <v>D0529</v>
          </cell>
          <cell r="C760" t="str">
            <v>UNEP FI_NZBA_Commitment Statement</v>
          </cell>
          <cell r="D760" t="str">
            <v>O</v>
          </cell>
          <cell r="E760" t="str">
            <v>https://www.unepfi.org/wordpress/wp-content/uploads/2021/04/UNEP-FI-NZBA-Commitment-Statement.pdf</v>
          </cell>
          <cell r="F760" t="str">
            <v>문서</v>
          </cell>
          <cell r="G760" t="str">
            <v>URL</v>
          </cell>
          <cell r="H760" t="str">
            <v>URL</v>
          </cell>
          <cell r="I760">
            <v>2</v>
          </cell>
        </row>
        <row r="761">
          <cell r="B761" t="str">
            <v>D0758</v>
          </cell>
          <cell r="C761" t="str">
            <v>사후 규제영향평가 제도 도입방안</v>
          </cell>
          <cell r="D761" t="str">
            <v>O</v>
          </cell>
          <cell r="E761" t="str">
            <v>https://www.nrc.re.kr/board.es?mid=a10301000000&amp;bid=0008</v>
          </cell>
          <cell r="F761" t="str">
            <v>문서</v>
          </cell>
          <cell r="G761" t="str">
            <v>업로드</v>
          </cell>
          <cell r="H761" t="str">
            <v>Epub</v>
          </cell>
          <cell r="I761"/>
        </row>
        <row r="762">
          <cell r="B762" t="str">
            <v>D0759</v>
          </cell>
          <cell r="C762" t="str">
            <v>임금격차 해소방안에 관한 정책 연구</v>
          </cell>
          <cell r="D762" t="str">
            <v>O</v>
          </cell>
          <cell r="E762" t="str">
            <v>https://www.nrc.re.kr/board.es?mid=a10301000000&amp;bid=0008</v>
          </cell>
          <cell r="F762" t="str">
            <v>문서</v>
          </cell>
          <cell r="G762" t="str">
            <v>업로드</v>
          </cell>
          <cell r="H762" t="str">
            <v>Epub</v>
          </cell>
          <cell r="I762"/>
        </row>
        <row r="763">
          <cell r="B763" t="str">
            <v>D0760</v>
          </cell>
          <cell r="C763" t="str">
            <v>2023 국가의제 종합연구 (정부거버넌스분과)</v>
          </cell>
          <cell r="D763" t="str">
            <v>O</v>
          </cell>
          <cell r="E763" t="str">
            <v>https://www.nrc.re.kr/board.es?mid=a10301000000&amp;bid=0008</v>
          </cell>
          <cell r="F763" t="str">
            <v>문서</v>
          </cell>
          <cell r="G763" t="str">
            <v>업로드</v>
          </cell>
          <cell r="H763" t="str">
            <v>Epub</v>
          </cell>
          <cell r="I763"/>
        </row>
        <row r="764">
          <cell r="B764" t="str">
            <v>D0530</v>
          </cell>
          <cell r="C764" t="str">
            <v>Guidelines for Climate Target Setting for Banks_2021</v>
          </cell>
          <cell r="D764" t="str">
            <v>O</v>
          </cell>
          <cell r="E764" t="str">
            <v>https://www.unepfi.org/net-zero-banking/commitment/</v>
          </cell>
          <cell r="F764" t="str">
            <v>문서</v>
          </cell>
          <cell r="G764" t="str">
            <v>URL</v>
          </cell>
          <cell r="H764" t="str">
            <v>URL</v>
          </cell>
          <cell r="I764">
            <v>17</v>
          </cell>
        </row>
        <row r="765">
          <cell r="B765" t="str">
            <v>D0762</v>
          </cell>
          <cell r="C765" t="str">
            <v>2023 국가의제 종합연구 (사회분과)</v>
          </cell>
          <cell r="D765" t="str">
            <v>O</v>
          </cell>
          <cell r="E765" t="str">
            <v>https://www.nrc.re.kr/board.es?mid=a10301000000&amp;bid=0008</v>
          </cell>
          <cell r="F765" t="str">
            <v>문서</v>
          </cell>
          <cell r="G765" t="str">
            <v>업로드</v>
          </cell>
          <cell r="H765" t="str">
            <v>Epub</v>
          </cell>
          <cell r="I765"/>
        </row>
        <row r="766">
          <cell r="B766" t="str">
            <v>D0531</v>
          </cell>
          <cell r="C766" t="str">
            <v>Net Zero Data Public Utility</v>
          </cell>
          <cell r="D766" t="str">
            <v>O</v>
          </cell>
          <cell r="E766" t="str">
            <v>https://assets.bbhub.io/company/sites/63/2022/09/Development-of-the-Net-Zero-Data-Public-Utility-September-2022.pdf</v>
          </cell>
          <cell r="F766" t="str">
            <v>문서</v>
          </cell>
          <cell r="G766" t="str">
            <v>URL</v>
          </cell>
          <cell r="H766" t="str">
            <v>URL</v>
          </cell>
          <cell r="I766">
            <v>59</v>
          </cell>
        </row>
        <row r="767">
          <cell r="B767" t="str">
            <v>D0539</v>
          </cell>
          <cell r="C767" t="str">
            <v>Net Zero Guideline</v>
          </cell>
          <cell r="D767" t="str">
            <v>O</v>
          </cell>
          <cell r="E767" t="str">
            <v>https://www.iso.org/obp/ui/en/#iso:std:iso:iwa:42:ed-1:v1:en</v>
          </cell>
          <cell r="F767" t="str">
            <v>문서</v>
          </cell>
          <cell r="G767" t="str">
            <v>URL</v>
          </cell>
          <cell r="H767" t="str">
            <v>URL</v>
          </cell>
          <cell r="I767">
            <v>48</v>
          </cell>
        </row>
        <row r="768">
          <cell r="B768" t="str">
            <v>D0853</v>
          </cell>
          <cell r="C768" t="str">
            <v>해양환경 보전 및 활용에 관한 법률 (해양환경보전법) [2021. 09. 24. 법률 제18469호]</v>
          </cell>
          <cell r="D768" t="str">
            <v>O</v>
          </cell>
          <cell r="E768" t="str">
            <v>LINK</v>
          </cell>
          <cell r="F768" t="str">
            <v>문서</v>
          </cell>
          <cell r="G768" t="str">
            <v>URL</v>
          </cell>
          <cell r="H768" t="str">
            <v>URL</v>
          </cell>
          <cell r="I768"/>
        </row>
        <row r="769">
          <cell r="B769" t="str">
            <v>D0854</v>
          </cell>
          <cell r="C769" t="str">
            <v>해양수산생명자원의 확보ㆍ관리 및 이용 등에 관한 법률 (해양생명자원법) [2020. 05. 26. 법률 제17335호]</v>
          </cell>
          <cell r="D769" t="str">
            <v>O</v>
          </cell>
          <cell r="E769" t="str">
            <v>LINK</v>
          </cell>
          <cell r="F769" t="str">
            <v>문서</v>
          </cell>
          <cell r="G769" t="str">
            <v>URL</v>
          </cell>
          <cell r="H769" t="str">
            <v>URL</v>
          </cell>
          <cell r="I769"/>
        </row>
        <row r="770">
          <cell r="B770" t="str">
            <v>D0857</v>
          </cell>
          <cell r="C770" t="str">
            <v>해양폐기물 및 해양오염퇴적물 관리법 (해양폐기물관리법) [2022. 06. 10. 법률 제18960호]</v>
          </cell>
          <cell r="D770" t="str">
            <v>O</v>
          </cell>
          <cell r="E770" t="str">
            <v>LINK</v>
          </cell>
          <cell r="F770" t="str">
            <v>문서</v>
          </cell>
          <cell r="G770" t="str">
            <v>URL</v>
          </cell>
          <cell r="H770" t="str">
            <v>URL</v>
          </cell>
          <cell r="I770"/>
        </row>
        <row r="771">
          <cell r="B771" t="str">
            <v>D0768</v>
          </cell>
          <cell r="C771" t="str">
            <v>Rate the raters 2023: ESG Ratings at a crossroads</v>
          </cell>
          <cell r="D771" t="str">
            <v>O</v>
          </cell>
          <cell r="E771" t="str">
            <v>https://www.sustainability.com/globalassets/sustainability.com/thinking/pdfs/2023/rate-the-raters-report-april-2023.pdf</v>
          </cell>
          <cell r="F771" t="str">
            <v>문서</v>
          </cell>
          <cell r="G771" t="str">
            <v>URL</v>
          </cell>
          <cell r="H771" t="str">
            <v>URL</v>
          </cell>
          <cell r="I771"/>
        </row>
        <row r="772">
          <cell r="B772" t="str">
            <v>D0852</v>
          </cell>
          <cell r="C772" t="str">
            <v>해양환경관리법 [2022. 10. 18. 법률 제19013호]</v>
          </cell>
          <cell r="D772" t="str">
            <v>O</v>
          </cell>
          <cell r="E772" t="str">
            <v>LINK</v>
          </cell>
          <cell r="F772" t="str">
            <v>문서</v>
          </cell>
          <cell r="G772" t="str">
            <v>URL</v>
          </cell>
          <cell r="H772" t="str">
            <v>URL</v>
          </cell>
          <cell r="I772"/>
        </row>
        <row r="773">
          <cell r="B773" t="str">
            <v>D0855</v>
          </cell>
          <cell r="C773" t="str">
            <v>해양생태계의 보전 및 관리에 관한 법률 (해양생태계법) [2022. 12. 27. 법률 제19144호]</v>
          </cell>
          <cell r="D773" t="str">
            <v>O</v>
          </cell>
          <cell r="E773" t="str">
            <v>LINK</v>
          </cell>
          <cell r="F773" t="str">
            <v>문서</v>
          </cell>
          <cell r="G773" t="str">
            <v>URL</v>
          </cell>
          <cell r="H773" t="str">
            <v>URL</v>
          </cell>
          <cell r="I773"/>
        </row>
        <row r="774">
          <cell r="B774" t="str">
            <v>D0856</v>
          </cell>
          <cell r="C774" t="str">
            <v>해양심층수의 개발 및 관리에 관한 법률 (해양심층수법) [2023. 05. 16. 법률 제19415호]</v>
          </cell>
          <cell r="D774" t="str">
            <v>O</v>
          </cell>
          <cell r="E774" t="str">
            <v>LINK</v>
          </cell>
          <cell r="F774" t="str">
            <v>문서</v>
          </cell>
          <cell r="G774" t="str">
            <v>URL</v>
          </cell>
          <cell r="H774" t="str">
            <v>URL</v>
          </cell>
          <cell r="I774"/>
        </row>
        <row r="775">
          <cell r="B775" t="str">
            <v>D0772</v>
          </cell>
          <cell r="C775" t="str">
            <v>A Better Blueprint for Corporate Climate Scenario Analysis</v>
          </cell>
          <cell r="D775" t="str">
            <v>O</v>
          </cell>
          <cell r="E775" t="str">
            <v>https://www.sustainability.com/globalassets/sustainability.com/thinking/pdfs/2022/climate-scenario-analysis-blueprint-nov2022.pdf</v>
          </cell>
          <cell r="F775" t="str">
            <v>문서</v>
          </cell>
          <cell r="G775" t="str">
            <v>URL</v>
          </cell>
          <cell r="H775" t="str">
            <v>URL</v>
          </cell>
          <cell r="I775"/>
        </row>
        <row r="776">
          <cell r="B776" t="str">
            <v>D0773</v>
          </cell>
          <cell r="C776" t="str">
            <v>Over Two Years with the EU Taxonomy: An ERM Expert Briefing on its Impact on the Global Reporting Landscape</v>
          </cell>
          <cell r="D776" t="str">
            <v>O</v>
          </cell>
          <cell r="E776" t="str">
            <v>https://www.sustainability.com/globalassets/sustainability.com/thinking/pdfs/2022/sai-eu-taxonomy-expert-briefing.pdf</v>
          </cell>
          <cell r="F776" t="str">
            <v>문서</v>
          </cell>
          <cell r="G776" t="str">
            <v>URL</v>
          </cell>
          <cell r="H776" t="str">
            <v>URL</v>
          </cell>
          <cell r="I776"/>
        </row>
        <row r="777">
          <cell r="B777" t="str">
            <v>D0887</v>
          </cell>
          <cell r="C777" t="str">
            <v>갯벌 및 그 주변지역의 지속가능한 관리와 복원에 관한 법률 (갯벌법) [2023. 05. 16. 법률 제19415호]</v>
          </cell>
          <cell r="D777" t="str">
            <v>O</v>
          </cell>
          <cell r="E777" t="str">
            <v>LINK</v>
          </cell>
          <cell r="F777" t="str">
            <v>문서</v>
          </cell>
          <cell r="G777" t="str">
            <v>URL</v>
          </cell>
          <cell r="H777" t="str">
            <v>URL</v>
          </cell>
          <cell r="I777"/>
        </row>
        <row r="778">
          <cell r="B778" t="str">
            <v>D0863</v>
          </cell>
          <cell r="C778" t="str">
            <v>환경개선비용 부담법 [법률 제19558호, 2023. 7. 18., 일부개정]</v>
          </cell>
          <cell r="D778" t="str">
            <v>O</v>
          </cell>
          <cell r="E778" t="str">
            <v>LINK</v>
          </cell>
          <cell r="F778" t="str">
            <v>문서</v>
          </cell>
          <cell r="G778" t="str">
            <v>URL</v>
          </cell>
          <cell r="H778" t="str">
            <v>URL</v>
          </cell>
          <cell r="I778"/>
        </row>
        <row r="779">
          <cell r="B779" t="str">
            <v>D0776</v>
          </cell>
          <cell r="C779" t="str">
            <v>화학물질관리법 적용 범위 구체화를 통한 안전관리 개선방안 연구</v>
          </cell>
          <cell r="D779" t="str">
            <v>O</v>
          </cell>
          <cell r="E779" t="str">
            <v>https://www.kei.re.kr/elibList.es?mid=a10101020000&amp;elibName=researchreport&amp;class_id=&amp;act=view&amp;c_id=745121&amp;rn=72&amp;nPage=8&amp;keyField=&amp;keyWord=</v>
          </cell>
          <cell r="F779" t="str">
            <v>문서</v>
          </cell>
          <cell r="G779" t="str">
            <v>업로드</v>
          </cell>
          <cell r="H779" t="str">
            <v>Epub</v>
          </cell>
          <cell r="I779"/>
        </row>
        <row r="780">
          <cell r="B780" t="str">
            <v>D0819</v>
          </cell>
          <cell r="C780" t="str">
            <v>환경정책기본법 [2023. 01. 03. 법률 제19173호]</v>
          </cell>
          <cell r="D780" t="str">
            <v>O</v>
          </cell>
          <cell r="E780" t="str">
            <v>LINK</v>
          </cell>
          <cell r="F780" t="str">
            <v>문서</v>
          </cell>
          <cell r="G780" t="str">
            <v>URL</v>
          </cell>
          <cell r="H780" t="str">
            <v>URL</v>
          </cell>
          <cell r="I780"/>
        </row>
        <row r="781">
          <cell r="B781" t="str">
            <v>D0822</v>
          </cell>
          <cell r="C781" t="str">
            <v>기후위기 대응을 위한 탄소중립ㆍ녹색성장 기본법 (탄소중립기본법) [2023. 06. 09. 법률 제19430호]</v>
          </cell>
          <cell r="D781" t="str">
            <v>O</v>
          </cell>
          <cell r="E781" t="str">
            <v>LINK</v>
          </cell>
          <cell r="F781" t="str">
            <v>문서</v>
          </cell>
          <cell r="G781" t="str">
            <v>URL</v>
          </cell>
          <cell r="H781" t="str">
            <v>URL</v>
          </cell>
          <cell r="I781"/>
        </row>
        <row r="782">
          <cell r="B782" t="str">
            <v>D0838</v>
          </cell>
          <cell r="C782" t="str">
            <v>녹색제품 구매촉진에 관한 법률 [법률 제18469호, 2021. 9. 24., 타법개정]</v>
          </cell>
          <cell r="D782" t="str">
            <v>O</v>
          </cell>
          <cell r="E782" t="str">
            <v>LINK</v>
          </cell>
          <cell r="F782" t="str">
            <v>문서</v>
          </cell>
          <cell r="G782" t="str">
            <v>URL</v>
          </cell>
          <cell r="H782" t="str">
            <v>URL</v>
          </cell>
          <cell r="I782"/>
        </row>
        <row r="783">
          <cell r="B783" t="str">
            <v>D0835</v>
          </cell>
          <cell r="C783" t="str">
            <v>환경개선비용 부담법  [2023. 07. 18. 법률19558]</v>
          </cell>
          <cell r="D783" t="str">
            <v>O</v>
          </cell>
          <cell r="E783" t="str">
            <v>LINK</v>
          </cell>
          <cell r="F783" t="str">
            <v>문서</v>
          </cell>
          <cell r="G783" t="str">
            <v>URL</v>
          </cell>
          <cell r="H783" t="str">
            <v>URL</v>
          </cell>
          <cell r="I783"/>
        </row>
        <row r="784">
          <cell r="B784" t="str">
            <v>D0781</v>
          </cell>
          <cell r="C784" t="str">
            <v>국가 기후변화 리스크 진단 방법 마련 연구</v>
          </cell>
          <cell r="D784" t="str">
            <v>O</v>
          </cell>
          <cell r="E784" t="str">
            <v>https://www.kei.re.kr/elibList.es?mid=a10101020000&amp;elibName=researchreport&amp;class_id=22&amp;act=view&amp;c_id=744434</v>
          </cell>
          <cell r="F784" t="str">
            <v>문서</v>
          </cell>
          <cell r="G784" t="str">
            <v>업로드</v>
          </cell>
          <cell r="H784" t="str">
            <v>Epub</v>
          </cell>
          <cell r="I784"/>
        </row>
        <row r="785">
          <cell r="B785" t="str">
            <v>D0959</v>
          </cell>
          <cell r="C785" t="str">
            <v>밝아오는 그린수소의 미래: 탈탄소 시대의 경쟁력 유지 방안</v>
          </cell>
          <cell r="D785" t="str">
            <v>O</v>
          </cell>
          <cell r="E785" t="str">
            <v>https://www.pwc.com/kr/ko/publications/research-insights/samilpwc_the-dawn-of-green-hydrogen.pdf</v>
          </cell>
          <cell r="F785" t="str">
            <v>문서</v>
          </cell>
          <cell r="G785" t="str">
            <v>업로드</v>
          </cell>
          <cell r="H785" t="str">
            <v>Epub</v>
          </cell>
          <cell r="I785">
            <v>16</v>
          </cell>
        </row>
        <row r="786">
          <cell r="B786" t="str">
            <v>D0836</v>
          </cell>
          <cell r="C786" t="str">
            <v>환경개선특별회계법 [법률 제10893호, 2011. 7. 21., 타법폐지]</v>
          </cell>
          <cell r="D786" t="str">
            <v>O</v>
          </cell>
          <cell r="E786" t="str">
            <v>LINK</v>
          </cell>
          <cell r="F786" t="str">
            <v>문서</v>
          </cell>
          <cell r="G786" t="str">
            <v>URL</v>
          </cell>
          <cell r="H786" t="str">
            <v>URL</v>
          </cell>
          <cell r="I786"/>
        </row>
        <row r="787">
          <cell r="B787" t="str">
            <v>D0837</v>
          </cell>
          <cell r="C787" t="str">
            <v>한국환경공단법 [법률 제19128호, 2022. 12. 27., 일부개정]</v>
          </cell>
          <cell r="D787" t="str">
            <v>O</v>
          </cell>
          <cell r="E787" t="str">
            <v>LINK</v>
          </cell>
          <cell r="F787" t="str">
            <v>문서</v>
          </cell>
          <cell r="G787" t="str">
            <v>URL</v>
          </cell>
          <cell r="H787" t="str">
            <v>URL</v>
          </cell>
          <cell r="I787"/>
        </row>
        <row r="788">
          <cell r="B788" t="str">
            <v>D0714</v>
          </cell>
          <cell r="C788" t="str">
            <v>탄소국경조정 대응을 위한 기후･통상 제도 개선 가능성 연구</v>
          </cell>
          <cell r="D788" t="str">
            <v>O</v>
          </cell>
          <cell r="E788" t="str">
            <v>https://www.keei.re.kr/main.nsf/index.html?open&amp;p=%2Fweb_keei%2Fd_results.nsf%2F0%2F6C169C1BFC47AE5F4925898000165719&amp;s=%3Fopendocument%26menucode%3DS3%26category%3D%25BF%25AC%25B1%25B8%25BA%25B8%25B0%25ED%25BC%25AD%26rescategory%3D%25EC%25A0%2584%25EC%25B2%25B4%26viewname%3Dmain_report_all</v>
          </cell>
          <cell r="F788" t="str">
            <v>문서</v>
          </cell>
          <cell r="G788" t="str">
            <v>URL</v>
          </cell>
          <cell r="H788" t="str">
            <v>URL</v>
          </cell>
          <cell r="I788"/>
        </row>
        <row r="789">
          <cell r="B789" t="str">
            <v>D0961</v>
          </cell>
          <cell r="C789" t="str">
            <v>기후 리더십 시대: CEO가 투자자들의 기대에 부응하는 방안</v>
          </cell>
          <cell r="D789" t="str">
            <v>O</v>
          </cell>
          <cell r="E789" t="str">
            <v>https://www.pwc.com/kr/ko/insights/insight-research/samilpwc_climate-leadership-wanted.pdf</v>
          </cell>
          <cell r="F789" t="str">
            <v>문서</v>
          </cell>
          <cell r="G789" t="str">
            <v>업로드</v>
          </cell>
          <cell r="H789" t="str">
            <v>Epub</v>
          </cell>
          <cell r="I789">
            <v>9</v>
          </cell>
        </row>
        <row r="790">
          <cell r="B790" t="str">
            <v>D0914</v>
          </cell>
          <cell r="C790" t="str">
            <v>권역별 바이오가스화 정책 및 사업 설명회('23.5.26.~6.16.) 자료집</v>
          </cell>
          <cell r="D790" t="str">
            <v>O</v>
          </cell>
          <cell r="E790" t="str">
            <v>LINK</v>
          </cell>
          <cell r="F790" t="str">
            <v>문서</v>
          </cell>
          <cell r="G790" t="str">
            <v>URL</v>
          </cell>
          <cell r="H790" t="str">
            <v>URL</v>
          </cell>
          <cell r="I790"/>
        </row>
        <row r="791">
          <cell r="B791" t="str">
            <v>D0831</v>
          </cell>
          <cell r="C791" t="str">
            <v>환경영향평가법 [2021. 08. 17. 법률 제18432호]</v>
          </cell>
          <cell r="D791" t="str">
            <v>O</v>
          </cell>
          <cell r="E791" t="str">
            <v>LINK</v>
          </cell>
          <cell r="F791" t="str">
            <v>문서</v>
          </cell>
          <cell r="G791" t="str">
            <v>URL</v>
          </cell>
          <cell r="H791" t="str">
            <v>URL</v>
          </cell>
          <cell r="I791"/>
        </row>
        <row r="792">
          <cell r="B792" t="str">
            <v>D0789</v>
          </cell>
          <cell r="C792" t="str">
            <v>플랫폼 노동 확대에 대응한 산업인력정책 과제</v>
          </cell>
          <cell r="D792" t="str">
            <v>O</v>
          </cell>
          <cell r="E792" t="str">
            <v>https://www.kiet.re.kr/research/issueView?issue_no=787&amp;skey=&amp;sval=&amp;pg=1&amp;pp=10</v>
          </cell>
          <cell r="F792" t="str">
            <v>문서</v>
          </cell>
          <cell r="G792" t="str">
            <v>업로드</v>
          </cell>
          <cell r="H792" t="str">
            <v>Epub</v>
          </cell>
          <cell r="I792"/>
        </row>
        <row r="793">
          <cell r="B793" t="str">
            <v>D0790</v>
          </cell>
          <cell r="C793" t="str">
            <v>EU 데이터법의 주요 내용</v>
          </cell>
          <cell r="D793" t="str">
            <v>O</v>
          </cell>
          <cell r="E793" t="str">
            <v>https://www.kiet.re.kr/flexer/view.jsp?FileDir=CvcsVF2mBG8PP8teNTev0Q%3D%3D&amp;SystemFileName=TTye1j0Jk850mmmErl2p%2FLCj2UDA53P%2FFGXig46HPz0%3D&amp;ftype=pdf&amp;FileName=%EB%94%94%EC%A7%80%ED%84%B8%20%ED%86%B5%EC%83%81%20%EB%B8%8C%EB%A6%AC%ED%94%84_2%ED%98%B8.pdf</v>
          </cell>
          <cell r="F793" t="str">
            <v>문서</v>
          </cell>
          <cell r="G793" t="str">
            <v>업로드</v>
          </cell>
          <cell r="H793" t="str">
            <v>Epub</v>
          </cell>
          <cell r="I793"/>
        </row>
        <row r="794">
          <cell r="B794" t="str">
            <v>D0791</v>
          </cell>
          <cell r="C794" t="str">
            <v>국경 간 프라이버시 규칙(CBPR: Cross Border Privacy Rules) 분석과 향후 전망</v>
          </cell>
          <cell r="D794" t="str">
            <v>O</v>
          </cell>
          <cell r="E794" t="str">
            <v>https://www.kiet.re.kr/flexer/view.jsp?FileDir=OBJuW1%2F0JRRo%2BQyEo1MCxw%3D%3D&amp;SystemFileName=QJgJyBlPeUR5cnTXQu1XL9Od68EQDoRweExiRkF5xC8%3D&amp;ftype=pdf&amp;FileName=%EB%94%94%EC%A7%80%ED%84%B8%20%ED%86%B5%EC%83%81%20%EB%B8%8C%EB%A6%AC%ED%94%84%202%EC%9B%94%ED%98%B8.pdf</v>
          </cell>
          <cell r="F794" t="str">
            <v>문서</v>
          </cell>
          <cell r="G794" t="str">
            <v>업로드</v>
          </cell>
          <cell r="H794" t="str">
            <v>Epub</v>
          </cell>
          <cell r="I794"/>
        </row>
        <row r="795">
          <cell r="B795" t="str">
            <v>D0792</v>
          </cell>
          <cell r="C795" t="str">
            <v>환경 TBT가 우리나라 주요 업종별 무역에 미치는 영향과 시사점</v>
          </cell>
          <cell r="D795" t="str">
            <v>O</v>
          </cell>
          <cell r="E795" t="str">
            <v>https://www.kiet.re.kr/research/economyDetailView?detail_no=2320</v>
          </cell>
          <cell r="F795" t="str">
            <v>문서</v>
          </cell>
          <cell r="G795" t="str">
            <v>업로드</v>
          </cell>
          <cell r="H795" t="str">
            <v>Epub</v>
          </cell>
          <cell r="I795"/>
        </row>
        <row r="796">
          <cell r="B796" t="str">
            <v>D0542</v>
          </cell>
          <cell r="C796" t="str">
            <v>EU framework for financing the transition</v>
          </cell>
          <cell r="D796" t="str">
            <v>O</v>
          </cell>
          <cell r="E796" t="str">
            <v>https://www.ebf.eu/ebf-media-centre/an-eu-framework-for-financing-the-transition/</v>
          </cell>
          <cell r="F796" t="str">
            <v>문서</v>
          </cell>
          <cell r="G796" t="str">
            <v>URL</v>
          </cell>
          <cell r="H796" t="str">
            <v>URL</v>
          </cell>
          <cell r="I796">
            <v>10</v>
          </cell>
        </row>
        <row r="797">
          <cell r="B797" t="str">
            <v>D0715</v>
          </cell>
          <cell r="C797" t="str">
            <v>국제 신재생에너지 정책변화 및 시장분석</v>
          </cell>
          <cell r="D797" t="str">
            <v>O</v>
          </cell>
          <cell r="E797" t="str">
            <v>https://www.keei.re.kr/main.nsf/index.html?open&amp;p=%2Fweb_keei%2Fd_results.nsf%2F0%2F8FD9EAF7E70463194925898000264724&amp;s=%3Fopendocument%26menucode%3DS3%26category%3D%25BF%25AC%25B1%25B8%25BA%25B8%25B0%25ED%25BC%25AD%26rescategory%3D%25EC%25A0%2584%25EC%25B2%25B4%26viewname%3Dmain_report_all</v>
          </cell>
          <cell r="F797" t="str">
            <v>문서</v>
          </cell>
          <cell r="G797" t="str">
            <v>URL</v>
          </cell>
          <cell r="H797" t="str">
            <v>URL</v>
          </cell>
          <cell r="I797"/>
        </row>
        <row r="798">
          <cell r="B798" t="str">
            <v>D0716</v>
          </cell>
          <cell r="C798" t="str">
            <v>녹색에너지협동연구: 에너지부문의 ESG 경영 환경 조성을 위한 녹색금융 지원 방안 연구</v>
          </cell>
          <cell r="D798" t="str">
            <v>O</v>
          </cell>
          <cell r="E798" t="str">
            <v>https://www.keei.re.kr/main.nsf/index.html?open&amp;p=%2Fweb_keei%2Fd_results.nsf%2F0%2F237A6B6E5F4111004925898000275CBF&amp;s=%3Fopendocument%26menucode%3DS3%26category%3D%25BF%25AC%25B1%25B8%25BA%25B8%25B0%25ED%25BC%25AD%26rescategory%3D%25EC%25A0%2584%25EC%25B2%25B4%26viewname%3Dmain_report_all</v>
          </cell>
          <cell r="F798" t="str">
            <v>문서</v>
          </cell>
          <cell r="G798" t="str">
            <v>URL</v>
          </cell>
          <cell r="H798" t="str">
            <v>URL</v>
          </cell>
          <cell r="I798"/>
        </row>
        <row r="799">
          <cell r="B799" t="str">
            <v>D0796</v>
          </cell>
          <cell r="C799" t="str">
            <v>건설기계산업의 가치사슬별 경쟁력 진단과 정책 방향</v>
          </cell>
          <cell r="D799" t="str">
            <v>O</v>
          </cell>
          <cell r="E799" t="str">
            <v>https://www.kiet.re.kr/research/economyDetailView?detail_no=2759</v>
          </cell>
          <cell r="F799" t="str">
            <v>문서</v>
          </cell>
          <cell r="G799" t="str">
            <v>업로드</v>
          </cell>
          <cell r="H799" t="str">
            <v>Epub</v>
          </cell>
          <cell r="I799"/>
        </row>
        <row r="800">
          <cell r="B800" t="str">
            <v>D0797</v>
          </cell>
          <cell r="C800"/>
          <cell r="D800" t="str">
            <v>X</v>
          </cell>
          <cell r="E800" t="str">
            <v>https://www.kiet.re.kr/research/economyDetailView?detail_no=2747</v>
          </cell>
          <cell r="F800"/>
          <cell r="G800"/>
          <cell r="H800"/>
          <cell r="I800"/>
        </row>
        <row r="801">
          <cell r="B801" t="str">
            <v>D0798</v>
          </cell>
          <cell r="C801" t="str">
            <v>3D프린팅산업의 가치사슬별 경쟁력 진단과 정책 방향</v>
          </cell>
          <cell r="D801" t="str">
            <v>O</v>
          </cell>
          <cell r="E801" t="str">
            <v>https://www.kiet.re.kr/research/economyDetailView?detail_no=2748</v>
          </cell>
          <cell r="F801" t="str">
            <v>문서</v>
          </cell>
          <cell r="G801" t="str">
            <v>업로드</v>
          </cell>
          <cell r="H801" t="str">
            <v>Epub</v>
          </cell>
          <cell r="I801"/>
        </row>
        <row r="802">
          <cell r="B802" t="str">
            <v>D0720</v>
          </cell>
          <cell r="C802" t="str">
            <v>유럽 국가의 변동적 재생에너지 비중 증가와 국가 간 전력거래와의 연관성 분석: 동북아 지역에 대한 시사점</v>
          </cell>
          <cell r="D802" t="str">
            <v>O</v>
          </cell>
          <cell r="E802" t="str">
            <v>https://www.keei.re.kr/main.nsf/index.html?open&amp;p=%2Fweb_keei%2Fd_results.nsf%2F0%2F4D87EC7B3BE7204A4925888E001E22FC&amp;s=%3Fopendocument%26menucode%3DS3%26category%3D%25BF%25AC%25B1%25B8%25BA%25B8%25B0%25ED%25BC%25AD%26rescategory%3D%25EC%25A0%2584%25EC%25B2%25B4%26viewname%3Dmain_report_all</v>
          </cell>
          <cell r="F802" t="str">
            <v>문서</v>
          </cell>
          <cell r="G802" t="str">
            <v>URL</v>
          </cell>
          <cell r="H802" t="str">
            <v>URL</v>
          </cell>
          <cell r="I802"/>
        </row>
        <row r="803">
          <cell r="B803" t="str">
            <v>D0496</v>
          </cell>
          <cell r="C803" t="str">
            <v>SBTi Guide for Electric Utilities</v>
          </cell>
          <cell r="D803" t="str">
            <v>O</v>
          </cell>
          <cell r="E803" t="str">
            <v>https://sciencebasedtargets.org/wp-content/uploads/2020/06/SBTi-Power-Sector-15C-guide-FINAL.pdf</v>
          </cell>
          <cell r="F803" t="str">
            <v>문서</v>
          </cell>
          <cell r="G803" t="str">
            <v>URL</v>
          </cell>
          <cell r="H803" t="str">
            <v>URL</v>
          </cell>
          <cell r="I803">
            <v>18</v>
          </cell>
        </row>
        <row r="804">
          <cell r="B804" t="str">
            <v>D0899</v>
          </cell>
          <cell r="C804" t="str">
            <v>환경오염피해 배상책임 및 구제에 관한 법률 (환경오염피해구제법) [법률 제19362호, 2023. 4. 18., 일부개정]</v>
          </cell>
          <cell r="D804" t="str">
            <v>O</v>
          </cell>
          <cell r="E804" t="str">
            <v>LINK</v>
          </cell>
          <cell r="F804" t="str">
            <v>문서</v>
          </cell>
          <cell r="G804" t="str">
            <v>URL</v>
          </cell>
          <cell r="H804" t="str">
            <v>URL</v>
          </cell>
          <cell r="I804"/>
        </row>
        <row r="805">
          <cell r="B805" t="str">
            <v>D0901</v>
          </cell>
          <cell r="C805" t="str">
            <v>환경분쟁조정법 [법률 제17985호, 2021. 4. 1., 일부개정]</v>
          </cell>
          <cell r="D805" t="str">
            <v>O</v>
          </cell>
          <cell r="E805" t="str">
            <v>LINK</v>
          </cell>
          <cell r="F805" t="str">
            <v>문서</v>
          </cell>
          <cell r="G805" t="str">
            <v>URL</v>
          </cell>
          <cell r="H805" t="str">
            <v>URL</v>
          </cell>
          <cell r="I805"/>
        </row>
        <row r="806">
          <cell r="B806" t="str">
            <v>D0487</v>
          </cell>
          <cell r="C806" t="str">
            <v>SBTi FLAG Guidance</v>
          </cell>
          <cell r="D806" t="str">
            <v>O</v>
          </cell>
          <cell r="E806" t="str">
            <v>https://sciencebasedtargets.org/resources/files/SBTiFLAGGuidance.pdf</v>
          </cell>
          <cell r="F806" t="str">
            <v>문서</v>
          </cell>
          <cell r="G806" t="str">
            <v>URL</v>
          </cell>
          <cell r="H806" t="str">
            <v>URL</v>
          </cell>
          <cell r="I806">
            <v>63</v>
          </cell>
        </row>
        <row r="807">
          <cell r="B807" t="str">
            <v>D0488</v>
          </cell>
          <cell r="C807" t="str">
            <v>SBTi FLAG Target Setting Tool</v>
          </cell>
          <cell r="D807" t="str">
            <v>X</v>
          </cell>
          <cell r="E807" t="str">
            <v>https://sciencebasedtargets.org/resources/files/SBTiFLAGTool.xlsx</v>
          </cell>
          <cell r="F807" t="str">
            <v>문서</v>
          </cell>
          <cell r="G807"/>
          <cell r="H807" t="str">
            <v>excel</v>
          </cell>
          <cell r="I807"/>
        </row>
        <row r="808">
          <cell r="B808" t="str">
            <v>D0516</v>
          </cell>
          <cell r="C808" t="str">
            <v>RE100 Technical Criteria_December 2022</v>
          </cell>
          <cell r="D808" t="str">
            <v>O</v>
          </cell>
          <cell r="E808" t="str">
            <v>https://www.there100.org/technical-guidance</v>
          </cell>
          <cell r="F808" t="str">
            <v>문서</v>
          </cell>
          <cell r="G808" t="str">
            <v>URL</v>
          </cell>
          <cell r="H808" t="str">
            <v>URL</v>
          </cell>
          <cell r="I808">
            <v>37</v>
          </cell>
        </row>
        <row r="809">
          <cell r="B809" t="str">
            <v>D0713</v>
          </cell>
          <cell r="C809" t="str">
            <v>그린에너지 통합 시스템(섹터커플링)의 탄소중립 기여도 분석: P2G 기술을 중심으로</v>
          </cell>
          <cell r="D809" t="str">
            <v>O</v>
          </cell>
          <cell r="E809" t="str">
            <v>https://www.keei.re.kr/main.nsf/index.html?open&amp;p=%2Fweb_keei%2Fd_results.nsf%2F0%2FF4BF4589C7680D03492589800008517C&amp;s=%3Fopendocument%26menucode%3DS3%26category%3D%25BF%25AC%25B1%25B8%25BA%25B8%25B0%25ED%25BC%25AD%26rescategory%3D%25EC%25A0%2584%25EC%25B2%25B4%26viewname%3Dmain_report_all</v>
          </cell>
          <cell r="F809" t="str">
            <v>문서</v>
          </cell>
          <cell r="G809" t="str">
            <v>URL</v>
          </cell>
          <cell r="H809" t="str">
            <v>URL</v>
          </cell>
          <cell r="I809"/>
        </row>
        <row r="810">
          <cell r="B810" t="str">
            <v>D0723</v>
          </cell>
          <cell r="C810" t="str">
            <v>기후위기 대응을 위한 적응 및 감축 중장기 연구방향</v>
          </cell>
          <cell r="D810" t="str">
            <v>O</v>
          </cell>
          <cell r="E810" t="str">
            <v>https://www.kei.re.kr/elibList.es?mid=a10101020000&amp;elibName=researchreport&amp;class_id=&amp;act=view&amp;c_id=745910&amp;rn=3&amp;nPage=1&amp;keyField=&amp;keyWord=</v>
          </cell>
          <cell r="F810" t="str">
            <v>문서</v>
          </cell>
          <cell r="G810" t="str">
            <v>업로드</v>
          </cell>
          <cell r="H810" t="str">
            <v>Epub</v>
          </cell>
          <cell r="I810"/>
        </row>
        <row r="811">
          <cell r="B811" t="str">
            <v>D0706</v>
          </cell>
          <cell r="C811" t="str">
            <v>2022 CDP 한국 보고서</v>
          </cell>
          <cell r="D811" t="str">
            <v>O</v>
          </cell>
          <cell r="E811" t="str">
            <v>https://kosif.org/board1/?board_name=board1&amp;order_by=fn_pid&amp;order_type=desc&amp;board_page=3&amp;list_type=list&amp;lang=ko_KR&amp;vid=66</v>
          </cell>
          <cell r="F811" t="str">
            <v>문서</v>
          </cell>
          <cell r="G811" t="str">
            <v>URL</v>
          </cell>
          <cell r="H811" t="str">
            <v>URL</v>
          </cell>
          <cell r="I811"/>
        </row>
        <row r="812">
          <cell r="B812" t="str">
            <v>D0489</v>
          </cell>
          <cell r="C812" t="str">
            <v>FLAG Methods Addendum</v>
          </cell>
          <cell r="D812" t="str">
            <v>X</v>
          </cell>
          <cell r="E812" t="str">
            <v>https://sciencebasedtargets.org/resources/files/SBTiFLAGMethodsAddendum.pdf</v>
          </cell>
          <cell r="F812" t="str">
            <v>문서</v>
          </cell>
          <cell r="G812" t="str">
            <v>업로드</v>
          </cell>
          <cell r="H812" t="str">
            <v>PDF</v>
          </cell>
          <cell r="I812">
            <v>54</v>
          </cell>
        </row>
        <row r="813">
          <cell r="B813" t="str">
            <v>D0810</v>
          </cell>
          <cell r="C813" t="str">
            <v>ESG 경영과 노동</v>
          </cell>
          <cell r="D813" t="str">
            <v>O</v>
          </cell>
          <cell r="E813" t="str">
            <v>https://www.kli.re.kr/kli/newestPblctView.es?pblct_sn=9875&amp;mid=a10101000000&amp;nPage=1&amp;sch_yr=&amp;sch_type=&amp;sch_keyword=&amp;sch_newest=rsch</v>
          </cell>
          <cell r="F813" t="str">
            <v>문서</v>
          </cell>
          <cell r="G813" t="str">
            <v>업로드</v>
          </cell>
          <cell r="H813" t="str">
            <v>Epub</v>
          </cell>
          <cell r="I813"/>
        </row>
        <row r="814">
          <cell r="B814" t="str">
            <v>D0811</v>
          </cell>
          <cell r="C814" t="str">
            <v>국제노동브리프 2023년 7월호(Vol.21. No.7)</v>
          </cell>
          <cell r="D814" t="str">
            <v>O</v>
          </cell>
          <cell r="E814" t="str">
            <v>https://www.kli.re.kr/kli/newestPblctView.es?pblct_sn=9917&amp;mid=a10101000000&amp;nPage=1&amp;sch_yr=&amp;sch_type=&amp;sch_keyword=&amp;sch_newest=</v>
          </cell>
          <cell r="F814" t="str">
            <v>문서</v>
          </cell>
          <cell r="G814" t="str">
            <v>업로드</v>
          </cell>
          <cell r="H814" t="str">
            <v>Epub</v>
          </cell>
          <cell r="I814"/>
        </row>
        <row r="815">
          <cell r="B815" t="str">
            <v>D0812</v>
          </cell>
          <cell r="C815" t="str">
            <v>(Working Paper 2023-01) 2022 Labor Market Review and 2023 Outlook</v>
          </cell>
          <cell r="D815" t="str">
            <v>O</v>
          </cell>
          <cell r="E815" t="str">
            <v>https://www.kli.re.kr/kli/newestPblctView.es?pblct_sn=9808&amp;mid=a10101000000&amp;nPage=1&amp;sch_yr=&amp;sch_type=&amp;sch_keyword=&amp;sch_newest=rsch</v>
          </cell>
          <cell r="F815" t="str">
            <v>문서</v>
          </cell>
          <cell r="G815" t="str">
            <v>업로드</v>
          </cell>
          <cell r="H815" t="str">
            <v>Epub</v>
          </cell>
          <cell r="I815"/>
        </row>
        <row r="816">
          <cell r="B816" t="str">
            <v>D0813</v>
          </cell>
          <cell r="C816" t="str">
            <v>KLI 고용영향평가브리프 2023년 제4호(통권 제37호)_주된 일자리 계속고용제도의 고용효과</v>
          </cell>
          <cell r="D816" t="str">
            <v>O</v>
          </cell>
          <cell r="E816" t="str">
            <v>https://www.kli.re.kr/kli/newestPblctView.es?pblct_sn=9915&amp;mid=a10101000000&amp;nPage=1&amp;sch_yr=&amp;sch_type=&amp;sch_keyword=&amp;sch_newest=</v>
          </cell>
          <cell r="F816" t="str">
            <v>문서</v>
          </cell>
          <cell r="G816" t="str">
            <v>업로드</v>
          </cell>
          <cell r="H816" t="str">
            <v>Epub</v>
          </cell>
          <cell r="I816"/>
        </row>
        <row r="817">
          <cell r="B817" t="str">
            <v>D0814</v>
          </cell>
          <cell r="C817" t="str">
            <v>SASB 산업별 기준의 글로벌 표준 적합성 연구_국내 산업∙기업에 대한 적용 적합성 검토</v>
          </cell>
          <cell r="D817" t="str">
            <v>O</v>
          </cell>
          <cell r="E817" t="str">
            <v>http://www.kasb.or.kr/fe/bbs/NR_view.do?bbsCd=1061&amp;bbsSeq=39559&amp;currentPage=1&amp;rowPerPage=10&amp;ctgCd=&amp;sortCds=&amp;startDt=&amp;endDt=&amp;searchKey=1000&amp;searchVal=</v>
          </cell>
          <cell r="F817" t="str">
            <v>문서</v>
          </cell>
          <cell r="G817" t="str">
            <v>URL</v>
          </cell>
          <cell r="H817" t="str">
            <v>URL</v>
          </cell>
          <cell r="I817"/>
        </row>
        <row r="818">
          <cell r="B818" t="str">
            <v>D0717</v>
          </cell>
          <cell r="C818" t="str">
            <v>탄소중립 촉진을 위한 발전산업 탈탄소화 재원 조달·운영 방안 연구</v>
          </cell>
          <cell r="D818" t="str">
            <v>O</v>
          </cell>
          <cell r="E818" t="str">
            <v>https://www.keei.re.kr/main.nsf/index.html?open&amp;p=%2Fweb_keei%2Fd_results.nsf%2F0%2FE08B6C02E7F7E7DE49258A01001A81D8&amp;s=%3Fopendocument%26menucode%3DS3%26category%3D%25BF%25AC%25B1%25B8%25BA%25B8%25B0%25ED%25BC%25AD%26rescategory%3D%25EC%25A0%2584%25EC%25B2%25B4%26viewname%3Dmain_report_all</v>
          </cell>
          <cell r="F818" t="str">
            <v>문서</v>
          </cell>
          <cell r="G818" t="str">
            <v>URL</v>
          </cell>
          <cell r="H818" t="str">
            <v>URL</v>
          </cell>
          <cell r="I818"/>
        </row>
        <row r="819">
          <cell r="B819" t="str">
            <v>D0847</v>
          </cell>
          <cell r="C819" t="str">
            <v>전기ㆍ전자제품및자동차의자원순환에관한법률 (전자제품등자원순환법) [2022. 06. 10. 법률 제18912호]</v>
          </cell>
          <cell r="D819" t="str">
            <v>O</v>
          </cell>
          <cell r="E819" t="str">
            <v>LINK</v>
          </cell>
          <cell r="F819" t="str">
            <v>문서</v>
          </cell>
          <cell r="G819" t="str">
            <v>URL</v>
          </cell>
          <cell r="H819" t="str">
            <v>URL</v>
          </cell>
          <cell r="I819"/>
        </row>
        <row r="820">
          <cell r="B820" t="str">
            <v>D0718</v>
          </cell>
          <cell r="C820" t="str">
            <v>에너지부문의 파리협정 격년투명성보고서(BTR) 작성 기반 구축 연구</v>
          </cell>
          <cell r="D820" t="str">
            <v>O</v>
          </cell>
          <cell r="E820" t="str">
            <v>https://www.keei.re.kr/main.nsf/index.html?open&amp;p=%2Fweb_keei%2Fd_results.nsf%2F0%2FC235510902CE29E949258A01001C64E5&amp;s=%3Fopendocument%26menucode%3DS3%26category%3D%25BF%25AC%25B1%25B8%25BA%25B8%25B0%25ED%25BC%25AD%26rescategory%3D%25EC%25A0%2584%25EC%25B2%25B4%26viewname%3Dmain_report_all</v>
          </cell>
          <cell r="F820" t="str">
            <v>문서</v>
          </cell>
          <cell r="G820" t="str">
            <v>URL</v>
          </cell>
          <cell r="H820" t="str">
            <v>URL</v>
          </cell>
          <cell r="I820"/>
        </row>
        <row r="821">
          <cell r="B821" t="str">
            <v>D0737</v>
          </cell>
          <cell r="C821" t="str">
            <v>[번역자료집 Review]유럽연합 기후중립달성에 관한 규정</v>
          </cell>
          <cell r="D821" t="str">
            <v>O</v>
          </cell>
          <cell r="E821" t="str">
            <v>https://www.klri.re.kr/kor/data/S/996/view.do</v>
          </cell>
          <cell r="F821" t="str">
            <v>문서</v>
          </cell>
          <cell r="G821" t="str">
            <v>업로드</v>
          </cell>
          <cell r="H821" t="str">
            <v>Epub</v>
          </cell>
          <cell r="I821"/>
        </row>
        <row r="822">
          <cell r="B822" t="str">
            <v>D0738</v>
          </cell>
          <cell r="C822" t="str">
            <v>일본 2050년 탄소중립에 수반되는 녹색성장전략</v>
          </cell>
          <cell r="D822" t="str">
            <v>O</v>
          </cell>
          <cell r="E822" t="str">
            <v>https://www.klri.re.kr/kor/data/S/977/view.do</v>
          </cell>
          <cell r="F822" t="str">
            <v>문서</v>
          </cell>
          <cell r="G822" t="str">
            <v>업로드</v>
          </cell>
          <cell r="H822" t="str">
            <v>Epub</v>
          </cell>
          <cell r="I822"/>
        </row>
        <row r="823">
          <cell r="B823" t="str">
            <v>D0490</v>
          </cell>
          <cell r="C823" t="str">
            <v>Launch of the FLAG Guidance Webinar PPT</v>
          </cell>
          <cell r="D823" t="str">
            <v>X</v>
          </cell>
          <cell r="E823" t="str">
            <v>https://sciencebasedtargets.org/resources/files/FLAG_Launch.pdf</v>
          </cell>
          <cell r="F823" t="str">
            <v>문서</v>
          </cell>
          <cell r="G823" t="str">
            <v>업로드</v>
          </cell>
          <cell r="H823" t="str">
            <v>PPT</v>
          </cell>
          <cell r="I823">
            <v>33</v>
          </cell>
        </row>
        <row r="824">
          <cell r="B824" t="str">
            <v>D0753</v>
          </cell>
          <cell r="C824" t="str">
            <v>2030국가온실가스감축목표(NDC) 달성을 위한 국제감축실적의 합리적 활용법제 연구</v>
          </cell>
          <cell r="D824" t="str">
            <v>O</v>
          </cell>
          <cell r="E824" t="str">
            <v>https://www.klri.re.kr/kor/publication/2099/view.do</v>
          </cell>
          <cell r="F824" t="str">
            <v>문서</v>
          </cell>
          <cell r="G824" t="str">
            <v>업로드</v>
          </cell>
          <cell r="H824" t="str">
            <v>Epub</v>
          </cell>
          <cell r="I824"/>
        </row>
        <row r="825">
          <cell r="B825" t="str">
            <v>D0730</v>
          </cell>
          <cell r="C825" t="str">
            <v>EU 배터리 규정 Q&amp;A : 알기 쉬운 EU 통상 정책 시리즈</v>
          </cell>
          <cell r="D825" t="str">
            <v>O</v>
          </cell>
          <cell r="E825" t="str">
            <v>https://dream.kotra.or.kr/kotranews/cms/indReport/actionIndReportDetail.do?pageNo=1&amp;pagePerCnt=16&amp;MENU_ID=280&amp;CONTENTS_NO=1&amp;pRptNo=13611&amp;pHotClipTyName=DEEP&amp;pStartDt=&amp;pEndDt=&amp;sSearchVal=&amp;pRegnCd=&amp;pNatCd=&amp;pIdstrCate=&amp;pNttCtgrySn=</v>
          </cell>
          <cell r="F825" t="str">
            <v>문서</v>
          </cell>
          <cell r="G825" t="str">
            <v>업로드</v>
          </cell>
          <cell r="H825" t="str">
            <v>Epub</v>
          </cell>
          <cell r="I825"/>
        </row>
        <row r="826">
          <cell r="B826" t="str">
            <v>D0826</v>
          </cell>
          <cell r="C826" t="str">
            <v>환경보건법  [법률 제17855호, 2021. 1. 5., 일부개정]</v>
          </cell>
          <cell r="D826" t="str">
            <v>O</v>
          </cell>
          <cell r="E826" t="str">
            <v>LINK</v>
          </cell>
          <cell r="F826" t="str">
            <v>문서</v>
          </cell>
          <cell r="G826" t="str">
            <v>URL</v>
          </cell>
          <cell r="H826" t="str">
            <v>URL</v>
          </cell>
          <cell r="I826"/>
        </row>
        <row r="827">
          <cell r="B827" t="str">
            <v>D0824</v>
          </cell>
          <cell r="C827" t="str">
            <v>조세특례제한법 시행령 [대통령령 제33621호, 2023. 7. 7., 타법개정]</v>
          </cell>
          <cell r="D827" t="str">
            <v>O</v>
          </cell>
          <cell r="E827" t="str">
            <v>LINK</v>
          </cell>
          <cell r="F827" t="str">
            <v>문서</v>
          </cell>
          <cell r="G827" t="str">
            <v>URL</v>
          </cell>
          <cell r="H827" t="str">
            <v>URL</v>
          </cell>
          <cell r="I827"/>
        </row>
        <row r="828">
          <cell r="B828" t="str">
            <v>D0909</v>
          </cell>
          <cell r="C828" t="str">
            <v>[글로벌법제전략 번역자료집]일본, 중국 및 아르헨티나 LMO법</v>
          </cell>
          <cell r="D828" t="str">
            <v>O</v>
          </cell>
          <cell r="E828" t="str">
            <v>https://www.klri.re.kr/kor/data/S/987/view.do</v>
          </cell>
          <cell r="F828" t="str">
            <v>문서</v>
          </cell>
          <cell r="G828" t="str">
            <v>업로드</v>
          </cell>
          <cell r="H828" t="str">
            <v>Epub</v>
          </cell>
          <cell r="I828">
            <v>173</v>
          </cell>
        </row>
        <row r="829">
          <cell r="B829" t="str">
            <v>D0840</v>
          </cell>
          <cell r="C829" t="str">
            <v>자연공원법 [법률 제19361호, 2023. 4. 18., 일부개정]</v>
          </cell>
          <cell r="D829" t="str">
            <v>O</v>
          </cell>
          <cell r="E829" t="str">
            <v>LINK</v>
          </cell>
          <cell r="F829" t="str">
            <v>문서</v>
          </cell>
          <cell r="G829" t="str">
            <v>URL</v>
          </cell>
          <cell r="H829" t="str">
            <v>URL</v>
          </cell>
          <cell r="I829"/>
        </row>
        <row r="830">
          <cell r="B830" t="str">
            <v>D0650</v>
          </cell>
          <cell r="C830" t="str">
            <v>ESG 경영 4대 트렌드</v>
          </cell>
          <cell r="D830" t="str">
            <v>O</v>
          </cell>
          <cell r="E830" t="str">
            <v>https://www.pwc.com/kr/ko/publications/research-insights/pwckorea_inight-flash_esg-trend.pdf</v>
          </cell>
          <cell r="F830" t="str">
            <v>문서</v>
          </cell>
          <cell r="G830" t="str">
            <v>업로드</v>
          </cell>
          <cell r="H830" t="str">
            <v>Epub</v>
          </cell>
          <cell r="I830">
            <v>8</v>
          </cell>
        </row>
        <row r="831">
          <cell r="B831" t="str">
            <v>D0839</v>
          </cell>
          <cell r="C831" t="str">
            <v>야생생물 보호 및 관리에 관한 법률 (야생생물법) [2022. 12. 13. 법률 제19088호]</v>
          </cell>
          <cell r="D831" t="str">
            <v>O</v>
          </cell>
          <cell r="E831" t="str">
            <v>LINK</v>
          </cell>
          <cell r="F831" t="str">
            <v>문서</v>
          </cell>
          <cell r="G831" t="str">
            <v>URL</v>
          </cell>
          <cell r="H831" t="str">
            <v>URL</v>
          </cell>
          <cell r="I831"/>
        </row>
        <row r="832">
          <cell r="B832" t="str">
            <v>D0846</v>
          </cell>
          <cell r="C832" t="str">
            <v>건설폐기물 재활용 촉진에 관한 법률 [법률 제19307호, 2023. 3. 28., 일부개정]</v>
          </cell>
          <cell r="D832" t="str">
            <v>O</v>
          </cell>
          <cell r="E832" t="str">
            <v>LINK</v>
          </cell>
          <cell r="F832" t="str">
            <v>문서</v>
          </cell>
          <cell r="G832" t="str">
            <v>URL</v>
          </cell>
          <cell r="H832" t="str">
            <v>URL</v>
          </cell>
          <cell r="I832"/>
        </row>
        <row r="833">
          <cell r="B833" t="str">
            <v>D0848</v>
          </cell>
          <cell r="C833" t="str">
            <v>화학물질관리법[법률 제18420호, 2021. 8. 17., 일부개정]</v>
          </cell>
          <cell r="D833" t="str">
            <v>O</v>
          </cell>
          <cell r="E833" t="str">
            <v>LINK</v>
          </cell>
          <cell r="F833" t="str">
            <v>문서</v>
          </cell>
          <cell r="G833" t="str">
            <v>URL</v>
          </cell>
          <cell r="H833" t="str">
            <v>URL</v>
          </cell>
          <cell r="I833"/>
        </row>
        <row r="834">
          <cell r="B834" t="str">
            <v>D0755</v>
          </cell>
          <cell r="C834" t="str">
            <v>탄소중립 사회로의 전환을 위한 조세제도 연구 -탄소배출에 관한 과세체계 개편 논의를 중심으로-</v>
          </cell>
          <cell r="D834" t="str">
            <v>O</v>
          </cell>
          <cell r="E834" t="str">
            <v>https://www.klri.re.kr/kor/publication/2083/view.do</v>
          </cell>
          <cell r="F834" t="str">
            <v>문서</v>
          </cell>
          <cell r="G834" t="str">
            <v>업로드</v>
          </cell>
          <cell r="H834" t="str">
            <v>Epub</v>
          </cell>
          <cell r="I834"/>
        </row>
        <row r="835">
          <cell r="B835" t="str">
            <v>D0756</v>
          </cell>
          <cell r="C835" t="str">
            <v>탄소중립 사회로의 전환을 위한 고용 법제 연구 -미국의 일자리 관련 법제를 중심으로-</v>
          </cell>
          <cell r="D835" t="str">
            <v>O</v>
          </cell>
          <cell r="E835" t="str">
            <v>https://www.klri.re.kr/kor/publication/2082/view.do</v>
          </cell>
          <cell r="F835" t="str">
            <v>문서</v>
          </cell>
          <cell r="G835" t="str">
            <v>업로드</v>
          </cell>
          <cell r="H835" t="str">
            <v>Epub</v>
          </cell>
          <cell r="I835"/>
        </row>
        <row r="836">
          <cell r="B836" t="str">
            <v>D0774</v>
          </cell>
          <cell r="C836" t="str">
            <v>순환경제를 위한 ‘지속가능한 제품 설계’ 활성화 연구</v>
          </cell>
          <cell r="D836" t="str">
            <v>O</v>
          </cell>
          <cell r="E836" t="str">
            <v>https://www.kei.re.kr/elibList.es?mid=a10101020000&amp;elibName=researchreport&amp;class_id=&amp;act=view&amp;c_id=745132&amp;rn=63&amp;nPage=7&amp;keyField=&amp;keyWord=</v>
          </cell>
          <cell r="F836" t="str">
            <v>문서</v>
          </cell>
          <cell r="G836" t="str">
            <v>업로드</v>
          </cell>
          <cell r="H836" t="str">
            <v>Epub</v>
          </cell>
          <cell r="I836"/>
        </row>
        <row r="837">
          <cell r="B837" t="str">
            <v>D0849</v>
          </cell>
          <cell r="C837" t="str">
            <v>유해화학물질관리법 [법률 제11260호, 2012. 2. 1., 일부개정]</v>
          </cell>
          <cell r="D837" t="str">
            <v>O</v>
          </cell>
          <cell r="E837" t="str">
            <v>LINK</v>
          </cell>
          <cell r="F837" t="str">
            <v>문서</v>
          </cell>
          <cell r="G837" t="str">
            <v>URL</v>
          </cell>
          <cell r="H837" t="str">
            <v>URL</v>
          </cell>
          <cell r="I837"/>
        </row>
        <row r="838">
          <cell r="B838" t="str">
            <v>D0757</v>
          </cell>
          <cell r="C838" t="str">
            <v>탄소중립 정책연구Ⅱ</v>
          </cell>
          <cell r="D838" t="str">
            <v>O</v>
          </cell>
          <cell r="E838" t="str">
            <v>https://www.nrc.re.kr/board.es?mid=a10301000000&amp;bid=0008</v>
          </cell>
          <cell r="F838" t="str">
            <v>문서</v>
          </cell>
          <cell r="G838" t="str">
            <v>업로드</v>
          </cell>
          <cell r="H838" t="str">
            <v>Epub</v>
          </cell>
          <cell r="I838"/>
        </row>
        <row r="839">
          <cell r="B839" t="str">
            <v>D0775</v>
          </cell>
          <cell r="C839" t="str">
            <v>소비자 환경윤리 의식에 기초한 녹색제품 구매촉진 방안 연구</v>
          </cell>
          <cell r="D839" t="str">
            <v>O</v>
          </cell>
          <cell r="E839" t="str">
            <v>https://www.kei.re.kr/elibList.es?mid=a10101020000&amp;elibName=researchreport&amp;class_id=&amp;act=view&amp;c_id=745126&amp;rn=67&amp;nPage=7&amp;keyField=&amp;keyWord=</v>
          </cell>
          <cell r="F839" t="str">
            <v>문서</v>
          </cell>
          <cell r="G839" t="str">
            <v>업로드</v>
          </cell>
          <cell r="H839" t="str">
            <v>Epub</v>
          </cell>
          <cell r="I839"/>
        </row>
        <row r="840">
          <cell r="B840" t="str">
            <v>D0763</v>
          </cell>
          <cell r="C840" t="str">
            <v>탄소가격체계 개편의 수용성 제고방안</v>
          </cell>
          <cell r="D840" t="str">
            <v>O</v>
          </cell>
          <cell r="E840" t="str">
            <v>https://www.nrc.re.kr/board.es?mid=a10301000000&amp;bid=0008</v>
          </cell>
          <cell r="F840" t="str">
            <v>문서</v>
          </cell>
          <cell r="G840" t="str">
            <v>업로드</v>
          </cell>
          <cell r="H840" t="str">
            <v>Epub</v>
          </cell>
          <cell r="I840"/>
        </row>
        <row r="841">
          <cell r="B841" t="str">
            <v>D0764</v>
          </cell>
          <cell r="C841" t="str">
            <v>탄소중립 달성을 위한 기후변화영향평가제도의 효율적 운영 방안 연구</v>
          </cell>
          <cell r="D841" t="str">
            <v>O</v>
          </cell>
          <cell r="E841" t="str">
            <v>https://www.kei.re.kr/elibList.es?mid=a10101020000&amp;elibName=researchreport&amp;class_id=&amp;act=view&amp;c_id=745907&amp;rn=4&amp;nPage=1&amp;keyField=&amp;keyWord=</v>
          </cell>
          <cell r="F841" t="str">
            <v>문서</v>
          </cell>
          <cell r="G841" t="str">
            <v>업로드</v>
          </cell>
          <cell r="H841" t="str">
            <v>Epub</v>
          </cell>
          <cell r="I841"/>
        </row>
        <row r="842">
          <cell r="B842" t="str">
            <v>D0492</v>
          </cell>
          <cell r="C842" t="str">
            <v>SBTi Maritime Guidance</v>
          </cell>
          <cell r="D842" t="str">
            <v>O</v>
          </cell>
          <cell r="E842" t="str">
            <v>https://sciencebasedtargets.org/resources/files/SBTi-Maritime-Guidance.pdf</v>
          </cell>
          <cell r="F842" t="str">
            <v>문서</v>
          </cell>
          <cell r="G842" t="str">
            <v>URL</v>
          </cell>
          <cell r="H842" t="str">
            <v>URL</v>
          </cell>
          <cell r="I842">
            <v>46</v>
          </cell>
        </row>
        <row r="843">
          <cell r="B843" t="str">
            <v>D0850</v>
          </cell>
          <cell r="C843" t="str">
            <v>화학물질의 등록 및 평가 등에 관한 법률 (화학물질등록평가법) [2023. 01. 03. 법률 제19172호]</v>
          </cell>
          <cell r="D843" t="str">
            <v>O</v>
          </cell>
          <cell r="E843" t="str">
            <v>LINK</v>
          </cell>
          <cell r="F843" t="str">
            <v>문서</v>
          </cell>
          <cell r="G843" t="str">
            <v>URL</v>
          </cell>
          <cell r="H843" t="str">
            <v>URL</v>
          </cell>
          <cell r="I843"/>
        </row>
        <row r="844">
          <cell r="B844" t="str">
            <v>D0851</v>
          </cell>
          <cell r="C844" t="str">
            <v>잔류성유기오염물질 관리법 (잔류성물질법) [2018. 10. 16. 법률 제15841호]</v>
          </cell>
          <cell r="D844" t="str">
            <v>O</v>
          </cell>
          <cell r="E844" t="str">
            <v>LINK</v>
          </cell>
          <cell r="F844" t="str">
            <v>문서</v>
          </cell>
          <cell r="G844" t="str">
            <v>URL</v>
          </cell>
          <cell r="H844" t="str">
            <v>URL</v>
          </cell>
          <cell r="I844"/>
        </row>
        <row r="845">
          <cell r="B845" t="str">
            <v>D0860</v>
          </cell>
          <cell r="C845" t="str">
            <v>자원순환기본법 [2020. 05. 26. 법률 제17326호]</v>
          </cell>
          <cell r="D845" t="str">
            <v>O</v>
          </cell>
          <cell r="E845" t="str">
            <v>LINK</v>
          </cell>
          <cell r="F845" t="str">
            <v>문서</v>
          </cell>
          <cell r="G845" t="str">
            <v>URL</v>
          </cell>
          <cell r="H845" t="str">
            <v>URL</v>
          </cell>
          <cell r="I845"/>
        </row>
        <row r="846">
          <cell r="B846" t="str">
            <v>D0871</v>
          </cell>
          <cell r="C846" t="str">
            <v>자원의 절약과 재활용촉진에 관한 법률 시행규칙 [환경부령 제1033호, 2023. 4. 19., 일부개정]</v>
          </cell>
          <cell r="D846" t="str">
            <v>O</v>
          </cell>
          <cell r="E846" t="str">
            <v>LINK</v>
          </cell>
          <cell r="F846" t="str">
            <v>문서</v>
          </cell>
          <cell r="G846" t="str">
            <v>URL</v>
          </cell>
          <cell r="H846" t="str">
            <v>URL</v>
          </cell>
          <cell r="I846"/>
        </row>
        <row r="847">
          <cell r="B847" t="str">
            <v>D0872</v>
          </cell>
          <cell r="C847" t="str">
            <v>자원의 절약과 재활용촉진에 관한 법률(법률 제19311호)(2023.03.28)</v>
          </cell>
          <cell r="D847" t="str">
            <v>O</v>
          </cell>
          <cell r="E847" t="str">
            <v>LINK</v>
          </cell>
          <cell r="F847" t="str">
            <v>문서</v>
          </cell>
          <cell r="G847" t="str">
            <v>URL</v>
          </cell>
          <cell r="H847" t="str">
            <v>URL</v>
          </cell>
          <cell r="I847"/>
        </row>
        <row r="848">
          <cell r="B848" t="str">
            <v>D0956</v>
          </cell>
          <cell r="C848" t="str">
            <v>S(사회)" 리스크 완화를 위한 공급망 전략</v>
          </cell>
          <cell r="D848" t="str">
            <v>O</v>
          </cell>
          <cell r="E848" t="str">
            <v>https://www.pwc.com/kr/ko/insights/insight-flash/samilpwc_the-social-element-of-supply-chains.pdf</v>
          </cell>
          <cell r="F848" t="str">
            <v>문서</v>
          </cell>
          <cell r="G848" t="str">
            <v>업로드</v>
          </cell>
          <cell r="H848" t="str">
            <v>Epub</v>
          </cell>
          <cell r="I848"/>
        </row>
        <row r="849">
          <cell r="B849" t="str">
            <v>D0657</v>
          </cell>
          <cell r="C849" t="str">
            <v>순환경제로의 전환과 대응전략: 플라스틱과 배터리(2차전지)를 중심으로</v>
          </cell>
          <cell r="D849" t="str">
            <v>O</v>
          </cell>
          <cell r="E849" t="str">
            <v>https://www.pwc.com/kr/ko/publications/samilpwc_paradigm-shift-april2022.pdf</v>
          </cell>
          <cell r="F849" t="str">
            <v>문서</v>
          </cell>
          <cell r="G849" t="str">
            <v>업로드</v>
          </cell>
          <cell r="H849" t="str">
            <v>Epub</v>
          </cell>
          <cell r="I849">
            <v>79</v>
          </cell>
        </row>
        <row r="850">
          <cell r="B850" t="str">
            <v>D0766</v>
          </cell>
          <cell r="C850" t="str">
            <v>그린뉴딜 이행을 위한 오염제로 (Zero Pollution) 달성 전략 연구(Ⅰ)</v>
          </cell>
          <cell r="D850" t="str">
            <v>O</v>
          </cell>
          <cell r="E850" t="str">
            <v>https://www.kei.re.kr/elibList.es?mid=a10101020000&amp;elibName=researchreport&amp;class_id=&amp;act=view&amp;c_id=745395&amp;rn=32&amp;nPage=4&amp;keyField=&amp;keyWord=</v>
          </cell>
          <cell r="F850" t="str">
            <v>문서</v>
          </cell>
          <cell r="G850" t="str">
            <v>업로드</v>
          </cell>
          <cell r="H850" t="str">
            <v>Epub</v>
          </cell>
          <cell r="I850"/>
        </row>
        <row r="851">
          <cell r="B851" t="str">
            <v>D0729</v>
          </cell>
          <cell r="C851" t="str">
            <v>콜롬비아 폐기물 매립지를 활용한 온실가스 국제감축사업 추진방안</v>
          </cell>
          <cell r="D851" t="str">
            <v>O</v>
          </cell>
          <cell r="E851" t="str">
            <v>https://dream.kotra.or.kr/kotranews/cms/indReport/actionIndReportDetail.do?pageNo=1&amp;pagePerCnt=16&amp;MENU_ID=280&amp;CONTENTS_NO=1&amp;pRptNo=13615&amp;pHotClipTyName=DEEP&amp;pStartDt=&amp;pEndDt=&amp;sSearchVal=&amp;pRegnCd=&amp;pNatCd=&amp;pIdstrCate=&amp;pNttCtgrySn=</v>
          </cell>
          <cell r="F851" t="str">
            <v>문서</v>
          </cell>
          <cell r="G851" t="str">
            <v>업로드</v>
          </cell>
          <cell r="H851" t="str">
            <v>Epub</v>
          </cell>
          <cell r="I851"/>
        </row>
        <row r="852">
          <cell r="B852" t="str">
            <v>D0784</v>
          </cell>
          <cell r="C852" t="str">
            <v>해외환경정책동향 2022-01호(탄소중립시대 핵심 광물)</v>
          </cell>
          <cell r="D852" t="str">
            <v>O</v>
          </cell>
          <cell r="E852" t="str">
            <v>https://www.kei.re.kr/board.es?mid=a10102060000&amp;bid=0032&amp;act=view&amp;list_no=57847</v>
          </cell>
          <cell r="F852" t="str">
            <v>문서</v>
          </cell>
          <cell r="G852" t="str">
            <v>업로드</v>
          </cell>
          <cell r="H852" t="str">
            <v>Epub</v>
          </cell>
          <cell r="I852"/>
        </row>
        <row r="853">
          <cell r="B853" t="str">
            <v>D0734</v>
          </cell>
          <cell r="C853" t="str">
            <v>EU 핵심원자재법과 원자재 관리정책</v>
          </cell>
          <cell r="D853" t="str">
            <v>O</v>
          </cell>
          <cell r="E853" t="str">
            <v>https://dream.kotra.or.kr/kotranews/cms/indReport/actionIndReportDetail.do?pageNo=2&amp;pagePerCnt=16&amp;MENU_ID=280&amp;CONTENTS_NO=1&amp;pRptNo=13594&amp;pHotClipTyName=DEEP&amp;pStartDt=&amp;pEndDt=&amp;sSearchVal=&amp;pRegnCd=&amp;pNatCd=&amp;pIdstrCate=&amp;pNttCtgrySn=</v>
          </cell>
          <cell r="F853" t="str">
            <v>문서</v>
          </cell>
          <cell r="G853" t="str">
            <v>업로드</v>
          </cell>
          <cell r="H853" t="str">
            <v>Epub</v>
          </cell>
          <cell r="I853"/>
        </row>
        <row r="854">
          <cell r="B854" t="str">
            <v>D0743</v>
          </cell>
          <cell r="C854" t="str">
            <v>EU 제조물책임지침 개정안의 주요 내용과 시사점 : 디지털 및 순환 경제에 따른 규정을 중심으로</v>
          </cell>
          <cell r="D854" t="str">
            <v>O</v>
          </cell>
          <cell r="E854" t="str">
            <v>https://www.klri.re.kr/kor/issueData/P/604/view.do</v>
          </cell>
          <cell r="F854" t="str">
            <v>문서</v>
          </cell>
          <cell r="G854" t="str">
            <v>업로드</v>
          </cell>
          <cell r="H854" t="str">
            <v>Epub</v>
          </cell>
          <cell r="I854"/>
        </row>
        <row r="855">
          <cell r="B855" t="str">
            <v>D0493</v>
          </cell>
          <cell r="C855" t="str">
            <v>SBTi Maritime Target Setting Tool</v>
          </cell>
          <cell r="D855" t="str">
            <v>X</v>
          </cell>
          <cell r="E855" t="str">
            <v>https://sciencebasedtargets.org/resources/files/SBT-Maritime-Transport-tool.xlsx</v>
          </cell>
          <cell r="F855" t="str">
            <v>문서</v>
          </cell>
          <cell r="G855"/>
          <cell r="H855" t="str">
            <v>Excel</v>
          </cell>
          <cell r="I855"/>
        </row>
        <row r="856">
          <cell r="B856" t="str">
            <v>D0801</v>
          </cell>
          <cell r="C856" t="str">
            <v>석유화학산업의 가치사슬별 경쟁력 진단과 정책 방향</v>
          </cell>
          <cell r="D856" t="str">
            <v>O</v>
          </cell>
          <cell r="E856" t="str">
            <v>https://www.kiet.re.kr/research/economyDetailView?detail_no=2725</v>
          </cell>
          <cell r="F856" t="str">
            <v>문서</v>
          </cell>
          <cell r="G856" t="str">
            <v>업로드</v>
          </cell>
          <cell r="H856" t="str">
            <v>Epub</v>
          </cell>
          <cell r="I856"/>
        </row>
        <row r="857">
          <cell r="B857" t="str">
            <v>D0802</v>
          </cell>
          <cell r="C857" t="str">
            <v>디스플레이산업의 가치사슬별 경쟁력 진단과 정책 방향</v>
          </cell>
          <cell r="D857" t="str">
            <v>O</v>
          </cell>
          <cell r="E857" t="str">
            <v>https://www.kiet.re.kr/research/economyDetailView?detail_no=2713</v>
          </cell>
          <cell r="F857" t="str">
            <v>문서</v>
          </cell>
          <cell r="G857" t="str">
            <v>업로드</v>
          </cell>
          <cell r="H857" t="str">
            <v>Epub</v>
          </cell>
          <cell r="I857"/>
        </row>
        <row r="858">
          <cell r="B858" t="str">
            <v>D0494</v>
          </cell>
          <cell r="C858" t="str">
            <v>Maritime Guidance Launch Webinar PPT</v>
          </cell>
          <cell r="D858" t="str">
            <v>X</v>
          </cell>
          <cell r="E858" t="str">
            <v>https://sciencebasedtargets.org/resources/files/Maritime-Launch-webinar-slide-deck.pdf</v>
          </cell>
          <cell r="F858" t="str">
            <v>문서</v>
          </cell>
          <cell r="G858" t="str">
            <v>업로드</v>
          </cell>
          <cell r="H858" t="str">
            <v>PPT</v>
          </cell>
          <cell r="I858">
            <v>37</v>
          </cell>
        </row>
        <row r="859">
          <cell r="B859" t="str">
            <v>D0495</v>
          </cell>
          <cell r="C859" t="str">
            <v>SBTi In-Depth Training - Maritime Transport Sector PPT</v>
          </cell>
          <cell r="D859" t="str">
            <v>X</v>
          </cell>
          <cell r="E859" t="str">
            <v>https://sciencebasedtargets.org/resources/files/Maritime_Deep_Dive_Webinar.pdf</v>
          </cell>
          <cell r="F859" t="str">
            <v>문서</v>
          </cell>
          <cell r="G859" t="str">
            <v>업로드</v>
          </cell>
          <cell r="H859" t="str">
            <v>PPT</v>
          </cell>
          <cell r="I859">
            <v>46</v>
          </cell>
        </row>
        <row r="860">
          <cell r="B860" t="str">
            <v>D0767</v>
          </cell>
          <cell r="C860" t="str">
            <v>지속가능한 소비를 위한 폐기물 감량·재사용 행동 모니터링 및 지원방안 연구 (Ⅰ)</v>
          </cell>
          <cell r="D860" t="str">
            <v>O</v>
          </cell>
          <cell r="E860" t="str">
            <v>https://www.kei.re.kr/elibList.es?mid=a10101020000&amp;elibName=researchreport&amp;class_id=&amp;act=view&amp;c_id=745390&amp;rn=37&amp;nPage=4&amp;keyField=&amp;keyWord=</v>
          </cell>
          <cell r="F860" t="str">
            <v>문서</v>
          </cell>
          <cell r="G860" t="str">
            <v>업로드</v>
          </cell>
          <cell r="H860" t="str">
            <v>Epub</v>
          </cell>
          <cell r="I860"/>
        </row>
        <row r="861">
          <cell r="B861" t="str">
            <v>D0894</v>
          </cell>
          <cell r="C861" t="str">
            <v>물의 재이용 촉진 및 지원에 관한 법률 (물재이용법) [2022. 12. 13. 법률 제19087호]</v>
          </cell>
          <cell r="D861" t="str">
            <v>O</v>
          </cell>
          <cell r="E861" t="str">
            <v>LINK</v>
          </cell>
          <cell r="F861" t="str">
            <v>문서</v>
          </cell>
          <cell r="G861" t="str">
            <v>URL</v>
          </cell>
          <cell r="H861" t="str">
            <v>URL</v>
          </cell>
          <cell r="I861"/>
        </row>
        <row r="862">
          <cell r="B862" t="str">
            <v>D0779</v>
          </cell>
          <cell r="C862" t="str">
            <v>국내 배출권거래제 쟁점과 과제</v>
          </cell>
          <cell r="D862" t="str">
            <v>O</v>
          </cell>
          <cell r="E862" t="str">
            <v>https://www.kei.re.kr/elibList.es?mid=a10101020000&amp;elibName=researchreport&amp;class_id=&amp;act=view&amp;c_id=741826&amp;rn=80&amp;nPage=8&amp;keyField=&amp;keyWord=</v>
          </cell>
          <cell r="F862" t="str">
            <v>문서</v>
          </cell>
          <cell r="G862" t="str">
            <v>업로드</v>
          </cell>
          <cell r="H862" t="str">
            <v>Epub</v>
          </cell>
          <cell r="I862"/>
        </row>
        <row r="863">
          <cell r="B863" t="str">
            <v>D0803</v>
          </cell>
          <cell r="C863" t="str">
            <v>통신장비산업의 가치사슬별 경쟁력 진단과 정책 방향</v>
          </cell>
          <cell r="D863" t="str">
            <v>O</v>
          </cell>
          <cell r="E863" t="str">
            <v>https://www.kiet.re.kr/research/economyDetailView?detail_no=2700</v>
          </cell>
          <cell r="F863" t="str">
            <v>문서</v>
          </cell>
          <cell r="G863" t="str">
            <v>업로드</v>
          </cell>
          <cell r="H863" t="str">
            <v>Epub</v>
          </cell>
          <cell r="I863"/>
        </row>
        <row r="864">
          <cell r="B864" t="str">
            <v>D0902</v>
          </cell>
          <cell r="C864" t="str">
            <v>건설폐기물의 재활용촉진에 관한 법률 (건설폐기물법) [2023. 03. 28. 법률 제19307호]</v>
          </cell>
          <cell r="D864" t="str">
            <v>O</v>
          </cell>
          <cell r="E864" t="str">
            <v>LINK</v>
          </cell>
          <cell r="F864" t="str">
            <v>문서</v>
          </cell>
          <cell r="G864" t="str">
            <v>URL</v>
          </cell>
          <cell r="H864" t="str">
            <v>URL</v>
          </cell>
          <cell r="I864"/>
        </row>
        <row r="865">
          <cell r="B865" t="str">
            <v>D0842</v>
          </cell>
          <cell r="C865" t="str">
            <v>실내공기질 관리법 [법률 제18547호, 2021. 12. 7., 타법개정]</v>
          </cell>
          <cell r="D865" t="str">
            <v>O</v>
          </cell>
          <cell r="E865" t="str">
            <v>LINK</v>
          </cell>
          <cell r="F865" t="str">
            <v>문서</v>
          </cell>
          <cell r="G865" t="str">
            <v>URL</v>
          </cell>
          <cell r="H865" t="str">
            <v>URL</v>
          </cell>
          <cell r="I865"/>
        </row>
        <row r="866">
          <cell r="B866" t="str">
            <v>D0780</v>
          </cell>
          <cell r="C866" t="str">
            <v>중장기적 적응전략 마련을 위한 기후위험 및 적응 평가체계 연구</v>
          </cell>
          <cell r="D866" t="str">
            <v>O</v>
          </cell>
          <cell r="E866" t="str">
            <v>https://www.kei.re.kr/elibList.es?mid=a10101020000&amp;elibName=researchreport&amp;class_id=&amp;act=view&amp;c_id=745398&amp;rn=29&amp;nPage=3&amp;keyField=&amp;keyWord=</v>
          </cell>
          <cell r="F866" t="str">
            <v>문서</v>
          </cell>
          <cell r="G866" t="str">
            <v>업로드</v>
          </cell>
          <cell r="H866" t="str">
            <v>Epub</v>
          </cell>
          <cell r="I866"/>
        </row>
        <row r="867">
          <cell r="B867" t="str">
            <v>D0864</v>
          </cell>
          <cell r="C867" t="str">
            <v>금융소비자 보호에 관한 감독규정(금융위원회고시 제2023-38호)(2023.07.05)</v>
          </cell>
          <cell r="D867" t="str">
            <v>O</v>
          </cell>
          <cell r="E867" t="str">
            <v>LINK</v>
          </cell>
          <cell r="F867" t="str">
            <v>문서</v>
          </cell>
          <cell r="G867" t="str">
            <v>URL</v>
          </cell>
          <cell r="H867" t="str">
            <v>URL</v>
          </cell>
          <cell r="I867"/>
        </row>
        <row r="868">
          <cell r="B868" t="str">
            <v>D0843</v>
          </cell>
          <cell r="C868" t="str">
            <v>악취방지법 [2023. 03. 28. 법률 제19310호]</v>
          </cell>
          <cell r="D868" t="str">
            <v>O</v>
          </cell>
          <cell r="E868" t="str">
            <v>LINK</v>
          </cell>
          <cell r="F868" t="str">
            <v>문서</v>
          </cell>
          <cell r="G868" t="str">
            <v>URL</v>
          </cell>
          <cell r="H868" t="str">
            <v>URL</v>
          </cell>
          <cell r="I868"/>
        </row>
        <row r="869">
          <cell r="B869" t="str">
            <v>D0895</v>
          </cell>
          <cell r="C869" t="str">
            <v>생물다양성 보전 및 이용에 관한 법률 (생물다양성법) [법률 제16806호, 2019. 12. 10., 일부개정]</v>
          </cell>
          <cell r="D869" t="str">
            <v>O</v>
          </cell>
          <cell r="E869" t="str">
            <v>LINK</v>
          </cell>
          <cell r="F869" t="str">
            <v>문서</v>
          </cell>
          <cell r="G869" t="str">
            <v>URL</v>
          </cell>
          <cell r="H869" t="str">
            <v>URL</v>
          </cell>
          <cell r="I869"/>
        </row>
        <row r="870">
          <cell r="B870" t="str">
            <v>D0867</v>
          </cell>
          <cell r="C870" t="str">
            <v>산업재해보상보험법 시행규칙(고용노동부령 제384호)(2023.06.30)</v>
          </cell>
          <cell r="D870" t="str">
            <v>O</v>
          </cell>
          <cell r="E870" t="str">
            <v>LINK</v>
          </cell>
          <cell r="F870" t="str">
            <v>문서</v>
          </cell>
          <cell r="G870" t="str">
            <v>URL</v>
          </cell>
          <cell r="H870" t="str">
            <v>URL</v>
          </cell>
          <cell r="I870"/>
        </row>
        <row r="871">
          <cell r="B871" t="str">
            <v>D0868</v>
          </cell>
          <cell r="C871" t="str">
            <v>산업안전보건법 시행령(대통령령 제33597호)(2023.06.27)</v>
          </cell>
          <cell r="D871" t="str">
            <v>O</v>
          </cell>
          <cell r="E871" t="str">
            <v>LINK</v>
          </cell>
          <cell r="F871" t="str">
            <v>문서</v>
          </cell>
          <cell r="G871" t="str">
            <v>URL</v>
          </cell>
          <cell r="H871" t="str">
            <v>URL</v>
          </cell>
          <cell r="I871"/>
        </row>
        <row r="872">
          <cell r="B872" t="str">
            <v>D0869</v>
          </cell>
          <cell r="C872" t="str">
            <v>산업재해보상보험법 시행령(대통령령 제33593호)(2023.06.27)</v>
          </cell>
          <cell r="D872" t="str">
            <v>O</v>
          </cell>
          <cell r="E872" t="str">
            <v>LINK</v>
          </cell>
          <cell r="F872" t="str">
            <v>문서</v>
          </cell>
          <cell r="G872" t="str">
            <v>URL</v>
          </cell>
          <cell r="H872" t="str">
            <v>URL</v>
          </cell>
          <cell r="I872"/>
        </row>
        <row r="873">
          <cell r="B873" t="str">
            <v>D0844</v>
          </cell>
          <cell r="C873" t="str">
            <v>폐기물처리시설 설치촉진 및 주변지역지원 등에 관한 법률 (폐기물시설촉진법) [2022. 12. 27. 법률 제19117호]</v>
          </cell>
          <cell r="D873" t="str">
            <v>O</v>
          </cell>
          <cell r="E873" t="str">
            <v>LINK</v>
          </cell>
          <cell r="F873" t="str">
            <v>문서</v>
          </cell>
          <cell r="G873" t="str">
            <v>URL</v>
          </cell>
          <cell r="H873" t="str">
            <v>URL</v>
          </cell>
          <cell r="I873"/>
        </row>
        <row r="874">
          <cell r="B874" t="str">
            <v>D0804</v>
          </cell>
          <cell r="C874" t="str">
            <v>조선산업의 가치사슬별 경쟁력 진단과 정책 방향</v>
          </cell>
          <cell r="D874" t="str">
            <v>O</v>
          </cell>
          <cell r="E874" t="str">
            <v>https://www.kiet.re.kr/research/economyDetailView?detail_no=2773</v>
          </cell>
          <cell r="F874" t="str">
            <v>문서</v>
          </cell>
          <cell r="G874" t="str">
            <v>업로드</v>
          </cell>
          <cell r="H874" t="str">
            <v>Epub</v>
          </cell>
          <cell r="I874"/>
        </row>
        <row r="875">
          <cell r="B875" t="str">
            <v>D0777</v>
          </cell>
          <cell r="C875" t="str">
            <v>물 인프라 안전 및 서비스 개선을 위한 정책방향</v>
          </cell>
          <cell r="D875" t="str">
            <v>O</v>
          </cell>
          <cell r="E875" t="str">
            <v>https://www.kei.re.kr/elibList.es?mid=a10101020000&amp;elibName=researchreport&amp;class_id=&amp;act=view&amp;c_id=741843&amp;rn=76&amp;nPage=8&amp;keyField=&amp;keyWord=</v>
          </cell>
          <cell r="F875" t="str">
            <v>문서</v>
          </cell>
          <cell r="G875" t="str">
            <v>업로드</v>
          </cell>
          <cell r="H875" t="str">
            <v>Epub</v>
          </cell>
          <cell r="I875"/>
        </row>
        <row r="876">
          <cell r="B876" t="str">
            <v>D0845</v>
          </cell>
          <cell r="C876" t="str">
            <v>폐기물의 국가간 이동 및 그 처리에 관한 법률 (폐기물국가간이동법) [2021. 04. 01. 법률 제17984호]</v>
          </cell>
          <cell r="D876" t="str">
            <v>O</v>
          </cell>
          <cell r="E876" t="str">
            <v>LINK</v>
          </cell>
          <cell r="F876" t="str">
            <v>문서</v>
          </cell>
          <cell r="G876" t="str">
            <v>URL</v>
          </cell>
          <cell r="H876" t="str">
            <v>URL</v>
          </cell>
          <cell r="I876"/>
        </row>
        <row r="877">
          <cell r="B877" t="str">
            <v>D0890</v>
          </cell>
          <cell r="C877" t="str">
            <v>실내공기질 관리법 (실내공기질법) [2021. 12. 07. 법률 제18547호]</v>
          </cell>
          <cell r="D877" t="str">
            <v>O</v>
          </cell>
          <cell r="E877" t="str">
            <v>LINK</v>
          </cell>
          <cell r="F877" t="str">
            <v>문서</v>
          </cell>
          <cell r="G877" t="str">
            <v>URL</v>
          </cell>
          <cell r="H877" t="str">
            <v>URL</v>
          </cell>
          <cell r="I877"/>
        </row>
        <row r="878">
          <cell r="B878" t="str">
            <v>D0828</v>
          </cell>
          <cell r="C878" t="str">
            <v>환경기술 및 환경산업 지원법 [법률 제18469호, 2021. 9. 24., 타법개정]</v>
          </cell>
          <cell r="D878" t="str">
            <v>O</v>
          </cell>
          <cell r="E878" t="str">
            <v>LINK</v>
          </cell>
          <cell r="F878" t="str">
            <v>문서</v>
          </cell>
          <cell r="G878" t="str">
            <v>URL</v>
          </cell>
          <cell r="H878" t="str">
            <v>URL</v>
          </cell>
          <cell r="I878"/>
        </row>
        <row r="879">
          <cell r="B879" t="str">
            <v>D0834</v>
          </cell>
          <cell r="C879" t="str">
            <v>환경기술 및 환경산업 지원법 [법률 제18469호, 2021. 9. 24., 타법개정]</v>
          </cell>
          <cell r="D879" t="str">
            <v>O</v>
          </cell>
          <cell r="E879" t="str">
            <v>LINK</v>
          </cell>
          <cell r="F879" t="str">
            <v>문서</v>
          </cell>
          <cell r="G879" t="str">
            <v>URL</v>
          </cell>
          <cell r="H879" t="str">
            <v>URL</v>
          </cell>
          <cell r="I879"/>
        </row>
        <row r="880">
          <cell r="B880" t="str">
            <v>D0891</v>
          </cell>
          <cell r="C880" t="str">
            <v>물관리기본법 [법률 제17841호, 2021. 1. 5., 일부개정]</v>
          </cell>
          <cell r="D880" t="str">
            <v>O</v>
          </cell>
          <cell r="E880" t="str">
            <v>LINK</v>
          </cell>
          <cell r="F880" t="str">
            <v>문서</v>
          </cell>
          <cell r="G880" t="str">
            <v>URL</v>
          </cell>
          <cell r="H880" t="str">
            <v>URL</v>
          </cell>
          <cell r="I880"/>
        </row>
        <row r="881">
          <cell r="B881" t="str">
            <v>D0892</v>
          </cell>
          <cell r="C881" t="str">
            <v>물관리기술 발전 및 물산업 진흥에 관한 법률 (물산업진흥법) [2021. 06. 15. 법률 제18284호]</v>
          </cell>
          <cell r="D881" t="str">
            <v>O</v>
          </cell>
          <cell r="E881" t="str">
            <v>LINK</v>
          </cell>
          <cell r="F881" t="str">
            <v>문서</v>
          </cell>
          <cell r="G881" t="str">
            <v>URL</v>
          </cell>
          <cell r="H881" t="str">
            <v>URL</v>
          </cell>
          <cell r="I881"/>
        </row>
        <row r="882">
          <cell r="B882" t="str">
            <v>D0879</v>
          </cell>
          <cell r="C882" t="str">
            <v>유해ㆍ위험작업의 취업 제한에 관한 규칙  [2022. 02. 17. 고용노동부령347]</v>
          </cell>
          <cell r="D882" t="str">
            <v>O</v>
          </cell>
          <cell r="E882" t="str">
            <v>LINK</v>
          </cell>
          <cell r="F882" t="str">
            <v>문서</v>
          </cell>
          <cell r="G882" t="str">
            <v>URL</v>
          </cell>
          <cell r="H882" t="str">
            <v>URL</v>
          </cell>
          <cell r="I882"/>
        </row>
        <row r="883">
          <cell r="B883" t="str">
            <v>D0880</v>
          </cell>
          <cell r="C883" t="str">
            <v>산업안전보건기준에 관한 규칙  [2022. 10. 18. 고용노동부령367]</v>
          </cell>
          <cell r="D883" t="str">
            <v>O</v>
          </cell>
          <cell r="E883" t="str">
            <v>LINK</v>
          </cell>
          <cell r="F883" t="str">
            <v>문서</v>
          </cell>
          <cell r="G883" t="str">
            <v>URL</v>
          </cell>
          <cell r="H883" t="str">
            <v>URL</v>
          </cell>
          <cell r="I883"/>
        </row>
        <row r="884">
          <cell r="B884" t="str">
            <v>D0893</v>
          </cell>
          <cell r="C884" t="str">
            <v>석면안전관리법  [법률 제18907호, 2022. 6. 10., 일부개정]</v>
          </cell>
          <cell r="D884" t="str">
            <v>O</v>
          </cell>
          <cell r="E884" t="str">
            <v>LINK</v>
          </cell>
          <cell r="F884" t="str">
            <v>문서</v>
          </cell>
          <cell r="G884" t="str">
            <v>URL</v>
          </cell>
          <cell r="H884" t="str">
            <v>URL</v>
          </cell>
          <cell r="I884"/>
        </row>
        <row r="885">
          <cell r="B885" t="str">
            <v>D0896</v>
          </cell>
          <cell r="C885" t="str">
            <v>인공조명에 의한 빛공해 방지법 (빛공해방지법) [법률 제16610호, 2019. 11. 26., 일부개정]</v>
          </cell>
          <cell r="D885" t="str">
            <v>O</v>
          </cell>
          <cell r="E885" t="str">
            <v>LINK</v>
          </cell>
          <cell r="F885" t="str">
            <v>문서</v>
          </cell>
          <cell r="G885" t="str">
            <v>URL</v>
          </cell>
          <cell r="H885" t="str">
            <v>URL</v>
          </cell>
          <cell r="I885"/>
        </row>
        <row r="886">
          <cell r="B886" t="str">
            <v>D0900</v>
          </cell>
          <cell r="C886" t="str">
            <v>환경오염시설의 통합관리에 관한 법률 (환경오염시설법) [법률 제18917호, 2022. 6. 10., 일부개정]</v>
          </cell>
          <cell r="D886" t="str">
            <v>O</v>
          </cell>
          <cell r="E886" t="str">
            <v>LINK</v>
          </cell>
          <cell r="F886" t="str">
            <v>문서</v>
          </cell>
          <cell r="G886" t="str">
            <v>URL</v>
          </cell>
          <cell r="H886" t="str">
            <v>URL</v>
          </cell>
          <cell r="I886"/>
        </row>
        <row r="887">
          <cell r="B887" t="str">
            <v>D0858</v>
          </cell>
          <cell r="C887" t="str">
            <v>환경범죄 등의 단속 및 가중처벌에 관한 법률 [법률 제18284호, 2021. 6. 15., 타법개정]</v>
          </cell>
          <cell r="D887" t="str">
            <v>O</v>
          </cell>
          <cell r="E887" t="str">
            <v>LINK</v>
          </cell>
          <cell r="F887" t="str">
            <v>문서</v>
          </cell>
          <cell r="G887" t="str">
            <v>URL</v>
          </cell>
          <cell r="H887" t="str">
            <v>URL</v>
          </cell>
          <cell r="I887"/>
        </row>
        <row r="888">
          <cell r="B888" t="str">
            <v>D0861</v>
          </cell>
          <cell r="C888" t="str">
            <v>소음진동관리법 [법률 제19150호, 2022. 12. 30., 일부개정]</v>
          </cell>
          <cell r="D888" t="str">
            <v>O</v>
          </cell>
          <cell r="E888" t="str">
            <v>LINK</v>
          </cell>
          <cell r="F888" t="str">
            <v>문서</v>
          </cell>
          <cell r="G888" t="str">
            <v>URL</v>
          </cell>
          <cell r="H888" t="str">
            <v>URL</v>
          </cell>
          <cell r="I888"/>
        </row>
        <row r="889">
          <cell r="B889" t="str">
            <v>D0765</v>
          </cell>
          <cell r="C889" t="str">
            <v>생물다양성 보전을 통한 생태계 탄소흡수원 확대 방안(Ⅰ)</v>
          </cell>
          <cell r="D889" t="str">
            <v>O</v>
          </cell>
          <cell r="E889" t="str">
            <v>https://www.kei.re.kr/elibList.es?mid=a10101020000&amp;elibName=researchreport&amp;class_id=&amp;act=view&amp;c_id=745418&amp;rn=15&amp;nPage=2&amp;keyField=&amp;keyWord=</v>
          </cell>
          <cell r="F889" t="str">
            <v>문서</v>
          </cell>
          <cell r="G889" t="str">
            <v>업로드</v>
          </cell>
          <cell r="H889" t="str">
            <v>Epub</v>
          </cell>
          <cell r="I889"/>
        </row>
        <row r="890">
          <cell r="B890" t="str">
            <v>D0769</v>
          </cell>
          <cell r="C890" t="str">
            <v>Prepare to LEAP: Updates to the TNFD Framework and planning for the future</v>
          </cell>
          <cell r="D890" t="str">
            <v>O</v>
          </cell>
          <cell r="E890" t="str">
            <v>https://www.sustainability.com/contentassets/a7bbd69c5f0b4817b56419b77493c910/prepare_to_leap_report_20231.pdf</v>
          </cell>
          <cell r="F890" t="str">
            <v>문서</v>
          </cell>
          <cell r="G890" t="str">
            <v>URL</v>
          </cell>
          <cell r="H890" t="str">
            <v>URL</v>
          </cell>
          <cell r="I890"/>
        </row>
        <row r="891">
          <cell r="B891" t="str">
            <v>D0770</v>
          </cell>
          <cell r="C891" t="str">
            <v>Valuing Nature: The case for nature-related assessment and disclosure</v>
          </cell>
          <cell r="D891" t="str">
            <v>O</v>
          </cell>
          <cell r="E891" t="str">
            <v>https://www.sustainability.com/globalassets/sustainability.com/thinking/pdfs/2022/valuing_nature_report_dec2022.pdf</v>
          </cell>
          <cell r="F891" t="str">
            <v>문서</v>
          </cell>
          <cell r="G891" t="str">
            <v>URL</v>
          </cell>
          <cell r="H891" t="str">
            <v>URL</v>
          </cell>
          <cell r="I891"/>
        </row>
        <row r="892">
          <cell r="B892" t="str">
            <v>D0889</v>
          </cell>
          <cell r="C892" t="str">
            <v>녹색융합클러스터의 조성 및 육성에 관한 법률 (녹색융합클러스터법)  [법률 제18283호, 2021. 6. 15., 제정]</v>
          </cell>
          <cell r="D892" t="str">
            <v>O</v>
          </cell>
          <cell r="E892" t="str">
            <v>LINK</v>
          </cell>
          <cell r="F892" t="str">
            <v>문서</v>
          </cell>
          <cell r="G892" t="str">
            <v>URL</v>
          </cell>
          <cell r="H892" t="str">
            <v>URL</v>
          </cell>
          <cell r="I892"/>
        </row>
        <row r="893">
          <cell r="B893" t="str">
            <v>D0778</v>
          </cell>
          <cell r="C893" t="str">
            <v>폐플라스틱 열분해 추진여건 및 정책과제</v>
          </cell>
          <cell r="D893" t="str">
            <v>O</v>
          </cell>
          <cell r="E893" t="str">
            <v>https://www.kei.re.kr/elibList.es?mid=a10101020000&amp;elibName=researchreport&amp;class_id=&amp;act=view&amp;c_id=741916&amp;rn=75&amp;nPage=8&amp;keyField=&amp;keyWord=</v>
          </cell>
          <cell r="F893" t="str">
            <v>문서</v>
          </cell>
          <cell r="G893" t="str">
            <v>업로드</v>
          </cell>
          <cell r="H893" t="str">
            <v>Epub</v>
          </cell>
          <cell r="I893"/>
        </row>
        <row r="894">
          <cell r="B894" t="str">
            <v>D0550</v>
          </cell>
          <cell r="C894" t="str">
            <v>The Post-2020 Global Biodiversity Framework and What it Means for Business</v>
          </cell>
          <cell r="D894" t="str">
            <v>O</v>
          </cell>
          <cell r="E894" t="str">
            <v>https://www3.weforum.org/docs/WEF_Biodiversity_Targets_for_Business_Action_2022.pdf</v>
          </cell>
          <cell r="F894" t="str">
            <v>문서</v>
          </cell>
          <cell r="G894" t="str">
            <v>URL</v>
          </cell>
          <cell r="H894" t="str">
            <v>URL</v>
          </cell>
          <cell r="I894">
            <v>58</v>
          </cell>
        </row>
        <row r="895">
          <cell r="B895" t="str">
            <v>D0771</v>
          </cell>
          <cell r="C895" t="str">
            <v>The Ongoing Evolution of Sustainable Business: 2023 Trends Report</v>
          </cell>
          <cell r="D895" t="str">
            <v>O</v>
          </cell>
          <cell r="E895" t="str">
            <v>https://www.sustainability.com/globalassets/sustainability.com/thinking/pdfs/2023/2023_sustainability_trends_report.pdf</v>
          </cell>
          <cell r="F895" t="str">
            <v>문서</v>
          </cell>
          <cell r="G895" t="str">
            <v>URL</v>
          </cell>
          <cell r="H895" t="str">
            <v>URL</v>
          </cell>
          <cell r="I895"/>
        </row>
        <row r="896">
          <cell r="B896" t="str">
            <v>D0783</v>
          </cell>
          <cell r="C896" t="str">
            <v>해외환경정책동향 2022-02호(국제 플라스틱 규제 동향)</v>
          </cell>
          <cell r="D896" t="str">
            <v>O</v>
          </cell>
          <cell r="E896" t="str">
            <v>https://www.kei.re.kr/board.es?mid=a10102060000&amp;bid=0032&amp;act=view&amp;list_no=58148&amp;tag=&amp;nPage=1</v>
          </cell>
          <cell r="F896" t="str">
            <v>문서</v>
          </cell>
          <cell r="G896" t="str">
            <v>업로드</v>
          </cell>
          <cell r="H896" t="str">
            <v>Epub</v>
          </cell>
          <cell r="I896"/>
        </row>
        <row r="897">
          <cell r="B897" t="str">
            <v>D0787</v>
          </cell>
          <cell r="C897" t="str">
            <v>주요 산업의 한ㆍ중 가치사슬 분석과 시사점 -자동차ㆍ철강ㆍ반도체 등을 중심으로</v>
          </cell>
          <cell r="D897" t="str">
            <v>O</v>
          </cell>
          <cell r="E897" t="str">
            <v>https://www.kiet.re.kr/research/reportView?report_no=1068&amp;skey=&amp;sval=&amp;pg=1&amp;pp=10</v>
          </cell>
          <cell r="F897" t="str">
            <v>문서</v>
          </cell>
          <cell r="G897" t="str">
            <v>업로드</v>
          </cell>
          <cell r="H897" t="str">
            <v>Epub</v>
          </cell>
          <cell r="I897"/>
        </row>
        <row r="898">
          <cell r="B898" t="str">
            <v>D0782</v>
          </cell>
          <cell r="C898" t="str">
            <v>해외환경정책동향 2023-01호(한-태평양도서국 기후환경 협력)</v>
          </cell>
          <cell r="D898" t="str">
            <v>O</v>
          </cell>
          <cell r="E898" t="str">
            <v>https://www.kei.re.kr/board.es?mid=a10102060000&amp;bid=0032&amp;act=view&amp;list_no=58607&amp;tag=&amp;nPage=1</v>
          </cell>
          <cell r="F898" t="str">
            <v>문서</v>
          </cell>
          <cell r="G898" t="str">
            <v>업로드</v>
          </cell>
          <cell r="H898" t="str">
            <v>Epub</v>
          </cell>
          <cell r="I898"/>
        </row>
        <row r="899">
          <cell r="B899" t="str">
            <v>D0707</v>
          </cell>
          <cell r="C899" t="str">
            <v>환경데이터 우수 분석 사례집</v>
          </cell>
          <cell r="D899" t="str">
            <v>O</v>
          </cell>
          <cell r="E899" t="str">
            <v>LINK</v>
          </cell>
          <cell r="F899" t="str">
            <v>문서</v>
          </cell>
          <cell r="G899" t="str">
            <v>URL</v>
          </cell>
          <cell r="H899" t="str">
            <v>URL</v>
          </cell>
          <cell r="I899"/>
        </row>
        <row r="900">
          <cell r="B900" t="str">
            <v>D0897</v>
          </cell>
          <cell r="C900" t="str">
            <v>미세먼지 저감 및 관리에 관한 특별법 (미세먼지법) [2022. 06. 10. 법률 제18906호]</v>
          </cell>
          <cell r="D900" t="str">
            <v>O</v>
          </cell>
          <cell r="E900" t="str">
            <v>LINK</v>
          </cell>
          <cell r="F900" t="str">
            <v>문서</v>
          </cell>
          <cell r="G900" t="str">
            <v>URL</v>
          </cell>
          <cell r="H900" t="str">
            <v>URL</v>
          </cell>
          <cell r="I900"/>
        </row>
        <row r="901">
          <cell r="B901" t="str">
            <v>D0785</v>
          </cell>
          <cell r="C901" t="str">
            <v>배출권거래제의 시장기능 개선 방안</v>
          </cell>
          <cell r="D901" t="str">
            <v>O</v>
          </cell>
          <cell r="E901" t="str">
            <v>https://www.kdi.re.kr/research/focusView?pub_no=18034</v>
          </cell>
          <cell r="F901" t="str">
            <v>문서</v>
          </cell>
          <cell r="G901" t="str">
            <v>업로드</v>
          </cell>
          <cell r="H901" t="str">
            <v>Epub</v>
          </cell>
          <cell r="I901"/>
        </row>
        <row r="902">
          <cell r="B902" t="str">
            <v>D0725</v>
          </cell>
          <cell r="C902" t="str">
            <v>탄소중립 산업전환을 위한 열분해 기술 활용과 정책과제</v>
          </cell>
          <cell r="D902" t="str">
            <v>O</v>
          </cell>
          <cell r="E902" t="str">
            <v>http://125.61.91.238:8080/SynapDocViewServer/viewer/doc.html?key=000000007f2a25c70189cda621090a59&amp;convType=img&amp;convLocale=ko&amp;contextPath=/SynapDocViewServer</v>
          </cell>
          <cell r="F902" t="str">
            <v>문서</v>
          </cell>
          <cell r="G902" t="str">
            <v>URL</v>
          </cell>
          <cell r="H902" t="str">
            <v>URL</v>
          </cell>
          <cell r="I902"/>
        </row>
        <row r="903">
          <cell r="B903" t="str">
            <v>D0712</v>
          </cell>
          <cell r="C903" t="str">
            <v>탄소중립이 해양수산업에 미치는 경제적 영향분석 연구</v>
          </cell>
          <cell r="D903" t="str">
            <v>O</v>
          </cell>
          <cell r="E903" t="str">
            <v>https://www.kmi.re.kr/web/board/view.do?rbsIdx=113&amp;page=2&amp;idx=37125</v>
          </cell>
          <cell r="F903" t="str">
            <v>문서</v>
          </cell>
          <cell r="G903" t="str">
            <v>업로드</v>
          </cell>
          <cell r="H903" t="str">
            <v>Epub</v>
          </cell>
          <cell r="I903">
            <v>262</v>
          </cell>
        </row>
        <row r="904">
          <cell r="B904" t="str">
            <v>D0719</v>
          </cell>
          <cell r="C904" t="str">
            <v>발전 부문 온실가스 감축을 위한 정책대안 분석 : 탄소가격과 원전정책을 중심으로</v>
          </cell>
          <cell r="D904" t="str">
            <v>O</v>
          </cell>
          <cell r="E904" t="str">
            <v>https://www.keei.re.kr/main.nsf/index.html?open&amp;p=%2Fweb_keei%2Fd_results.nsf%2F0%2F9CB689B10A021C104925894A002B2254&amp;s=%3Fopendocument%26menucode%3DS3%26category%3D%25BF%25AC%25B1%25B8%25BA%25B8%25B0%25ED%25BC%25AD%26rescategory%3D%25EC%25A0%2584%25EC%25B2%25B4%26viewname%3Dmain_report_all</v>
          </cell>
          <cell r="F904" t="str">
            <v>문서</v>
          </cell>
          <cell r="G904" t="str">
            <v>URL</v>
          </cell>
          <cell r="H904" t="str">
            <v>URL</v>
          </cell>
          <cell r="I904"/>
        </row>
        <row r="905">
          <cell r="B905" t="str">
            <v>D0786</v>
          </cell>
          <cell r="C905" t="str">
            <v>글로벌 공급망의 ESG 강화 방안</v>
          </cell>
          <cell r="D905" t="str">
            <v>O</v>
          </cell>
          <cell r="E905" t="str">
            <v>https://www.kiet.re.kr/research/reportView?report_no=1071</v>
          </cell>
          <cell r="F905" t="str">
            <v>문서</v>
          </cell>
          <cell r="G905" t="str">
            <v>업로드</v>
          </cell>
          <cell r="H905" t="str">
            <v>Epub</v>
          </cell>
          <cell r="I905"/>
        </row>
        <row r="906">
          <cell r="B906" t="str">
            <v>D0903</v>
          </cell>
          <cell r="C906" t="str">
            <v>제품의포장재질ㆍ포장방법에관한기준등에관한규칙 (제품포장규칙)[환경부령 제1032호, 2023. 4. 17., 타법개정]</v>
          </cell>
          <cell r="D906" t="str">
            <v>O</v>
          </cell>
          <cell r="E906" t="str">
            <v>LINK</v>
          </cell>
          <cell r="F906" t="str">
            <v>문서</v>
          </cell>
          <cell r="G906" t="str">
            <v>URL</v>
          </cell>
          <cell r="H906" t="str">
            <v>URL</v>
          </cell>
          <cell r="I906"/>
        </row>
        <row r="907">
          <cell r="B907" t="str">
            <v>D0799</v>
          </cell>
          <cell r="C907" t="str">
            <v>이차전지산업 공급망의 환경.사회 위험 동향</v>
          </cell>
          <cell r="D907" t="str">
            <v>O</v>
          </cell>
          <cell r="E907" t="str">
            <v>https://www.kiet.re.kr/research/economyDetailView?detail_no=2736</v>
          </cell>
          <cell r="F907" t="str">
            <v>문서</v>
          </cell>
          <cell r="G907" t="str">
            <v>업로드</v>
          </cell>
          <cell r="H907" t="str">
            <v>Epub</v>
          </cell>
          <cell r="I907"/>
        </row>
        <row r="908">
          <cell r="B908" t="str">
            <v>D0800</v>
          </cell>
          <cell r="C908" t="str">
            <v>미국 인플레이션 감축법(IRA)의 국내 산업 영향과 시사점 - 자동차와 이차전지산업을 중심으로 -</v>
          </cell>
          <cell r="D908" t="str">
            <v>O</v>
          </cell>
          <cell r="E908" t="str">
            <v>https://www.kiet.re.kr/research/economyDetailView?detail_no=2734</v>
          </cell>
          <cell r="F908" t="str">
            <v>문서</v>
          </cell>
          <cell r="G908" t="str">
            <v>업로드</v>
          </cell>
          <cell r="H908" t="str">
            <v>Epub</v>
          </cell>
          <cell r="I908"/>
        </row>
        <row r="909">
          <cell r="B909" t="str">
            <v>D0731</v>
          </cell>
          <cell r="C909" t="str">
            <v>탈탄소 시대, 캐나다 에너지 시장 동향과 우리 기업 진출 기회</v>
          </cell>
          <cell r="D909" t="str">
            <v>O</v>
          </cell>
          <cell r="E909" t="str">
            <v>https://dream.kotra.or.kr/kotranews/cms/indReport/actionIndReportDetail.do?pageNo=2&amp;pagePerCnt=16&amp;MENU_ID=280&amp;CONTENTS_NO=1&amp;pRptNo=13609&amp;pHotClipTyName=DEEP&amp;pStartDt=&amp;pEndDt=&amp;sSearchVal=&amp;pRegnCd=&amp;pNatCd=&amp;pIdstrCate=&amp;pNttCtgrySn=</v>
          </cell>
          <cell r="F909" t="str">
            <v>문서</v>
          </cell>
          <cell r="G909" t="str">
            <v>업로드</v>
          </cell>
          <cell r="H909" t="str">
            <v>Epub</v>
          </cell>
          <cell r="I909"/>
        </row>
        <row r="910">
          <cell r="B910" t="str">
            <v>D0805</v>
          </cell>
          <cell r="C910" t="str">
            <v>자동차산업의 가치사슬별 경쟁력 진단과 정책 방향</v>
          </cell>
          <cell r="D910" t="str">
            <v>O</v>
          </cell>
          <cell r="E910" t="str">
            <v>https://www.kiet.re.kr/research/economyDetailView?detail_no=2772</v>
          </cell>
          <cell r="F910" t="str">
            <v>문서</v>
          </cell>
          <cell r="G910" t="str">
            <v>업로드</v>
          </cell>
          <cell r="H910" t="str">
            <v>Epub</v>
          </cell>
          <cell r="I910"/>
        </row>
        <row r="911">
          <cell r="B911" t="str">
            <v>D0859</v>
          </cell>
          <cell r="C911" t="str">
            <v xml:space="preserve">온실가스 배출권의 할당 및 거래에 관한 법률 </v>
          </cell>
          <cell r="D911" t="str">
            <v>O</v>
          </cell>
          <cell r="E911" t="str">
            <v>LINK</v>
          </cell>
          <cell r="F911" t="str">
            <v>문서</v>
          </cell>
          <cell r="G911" t="str">
            <v>URL</v>
          </cell>
          <cell r="H911" t="str">
            <v>URL</v>
          </cell>
          <cell r="I911"/>
        </row>
        <row r="912">
          <cell r="B912" t="str">
            <v>D0525</v>
          </cell>
          <cell r="C912" t="str">
            <v>SDGs_Agenda for Sustainable Development</v>
          </cell>
          <cell r="D912" t="str">
            <v>O</v>
          </cell>
          <cell r="E912" t="str">
            <v>https://sdgs.un.org/sites/default/files/publications/21252030%20Agenda%20for%20Sustainable%20Development%20web.pdf</v>
          </cell>
          <cell r="F912" t="str">
            <v>문서</v>
          </cell>
          <cell r="G912" t="str">
            <v>URL</v>
          </cell>
          <cell r="H912" t="str">
            <v>URL</v>
          </cell>
          <cell r="I912">
            <v>41</v>
          </cell>
        </row>
        <row r="913">
          <cell r="B913" t="str">
            <v>D0526</v>
          </cell>
          <cell r="C913" t="str">
            <v>Guidelines For the Use of The SDG Logo</v>
          </cell>
          <cell r="D913" t="str">
            <v>O</v>
          </cell>
          <cell r="E913" t="str">
            <v>https://www.un.org/sustainabledevelopment/wp-content/uploads/2019/01/SDG_Guidelines_AUG_2019_Final.pdf</v>
          </cell>
          <cell r="F913" t="str">
            <v>문서</v>
          </cell>
          <cell r="G913" t="str">
            <v>URL</v>
          </cell>
          <cell r="H913" t="str">
            <v>URL</v>
          </cell>
          <cell r="I913">
            <v>68</v>
          </cell>
        </row>
        <row r="914">
          <cell r="B914" t="str">
            <v>D0793</v>
          </cell>
          <cell r="C914" t="str">
            <v>토요타, 라이프사이클 평가(LSA)에 입각한 글로벌 탄소중립화 추진</v>
          </cell>
          <cell r="D914" t="str">
            <v>O</v>
          </cell>
          <cell r="E914" t="str">
            <v>https://www.kiet.re.kr/research/economyDetailView?detail_no=2790</v>
          </cell>
          <cell r="F914" t="str">
            <v>문서</v>
          </cell>
          <cell r="G914" t="str">
            <v>업로드</v>
          </cell>
          <cell r="H914" t="str">
            <v>Epub</v>
          </cell>
          <cell r="I914"/>
        </row>
        <row r="915">
          <cell r="B915" t="str">
            <v>D0912</v>
          </cell>
          <cell r="C915" t="str">
            <v xml:space="preserve">부패신고 피신고자 사실 확인제도 </v>
          </cell>
          <cell r="D915" t="str">
            <v>O</v>
          </cell>
          <cell r="E915" t="str">
            <v>LINK</v>
          </cell>
          <cell r="F915" t="str">
            <v>문서</v>
          </cell>
          <cell r="G915" t="str">
            <v>URL</v>
          </cell>
          <cell r="H915" t="str">
            <v>URL</v>
          </cell>
          <cell r="I915"/>
        </row>
        <row r="916">
          <cell r="B916" t="str">
            <v>D0913</v>
          </cell>
          <cell r="C916" t="str">
            <v>제1차 녹색융합클러스터 기본계획(2023~2027)</v>
          </cell>
          <cell r="D916" t="str">
            <v>O</v>
          </cell>
          <cell r="E916" t="str">
            <v>LINK</v>
          </cell>
          <cell r="F916" t="str">
            <v>문서</v>
          </cell>
          <cell r="G916" t="str">
            <v>URL</v>
          </cell>
          <cell r="H916" t="str">
            <v>URL</v>
          </cell>
          <cell r="I916"/>
        </row>
        <row r="917">
          <cell r="B917" t="str">
            <v>D0722</v>
          </cell>
          <cell r="C917" t="str">
            <v>자연환경 정책의 탄소중립 효과성 평가 방안</v>
          </cell>
          <cell r="D917" t="str">
            <v>O</v>
          </cell>
          <cell r="E917" t="str">
            <v>https://www.kei.re.kr/elibList.es?mid=a10101020000&amp;elibName=researchreport&amp;class_id=&amp;act=view&amp;c_id=745911&amp;rn=2&amp;nPage=1&amp;keyField=&amp;keyWord=</v>
          </cell>
          <cell r="F917" t="str">
            <v>문서</v>
          </cell>
          <cell r="G917" t="str">
            <v>업로드</v>
          </cell>
          <cell r="H917" t="str">
            <v>Epub</v>
          </cell>
          <cell r="I917"/>
        </row>
        <row r="918">
          <cell r="B918" t="str">
            <v>D0915</v>
          </cell>
          <cell r="C918" t="str">
            <v>제4차 환경시험·검사 발전 기본계획</v>
          </cell>
          <cell r="D918" t="str">
            <v>O</v>
          </cell>
          <cell r="E918" t="str">
            <v>LINK</v>
          </cell>
          <cell r="F918" t="str">
            <v>문서</v>
          </cell>
          <cell r="G918" t="str">
            <v>URL</v>
          </cell>
          <cell r="H918" t="str">
            <v>URL</v>
          </cell>
          <cell r="I918"/>
        </row>
        <row r="919">
          <cell r="B919" t="str">
            <v>D0795</v>
          </cell>
          <cell r="C919" t="str">
            <v>EU 탄소국경조정의 국내 제조업 영향과 대응 방안</v>
          </cell>
          <cell r="D919" t="str">
            <v>O</v>
          </cell>
          <cell r="E919" t="str">
            <v>https://www.kiet.re.kr/research/economyDetailView?detail_no=2306</v>
          </cell>
          <cell r="F919" t="str">
            <v>문서</v>
          </cell>
          <cell r="G919" t="str">
            <v>업로드</v>
          </cell>
          <cell r="H919" t="str">
            <v>Epub</v>
          </cell>
          <cell r="I919"/>
        </row>
        <row r="920">
          <cell r="B920" t="str">
            <v>D0721</v>
          </cell>
          <cell r="C920" t="str">
            <v>환경부문 국정과제 신속 대응 전략 및 중·장기 로드맵 마련 : 2023~2027년</v>
          </cell>
          <cell r="D920" t="str">
            <v>O</v>
          </cell>
          <cell r="E920" t="str">
            <v>https://www.kei.re.kr/elibList.es?mid=a10101020000&amp;elibName=researchreport&amp;class_id=&amp;act=view&amp;c_id=745912&amp;rn=1&amp;nPage=1&amp;keyField=&amp;keyWord=</v>
          </cell>
          <cell r="F920" t="str">
            <v>문서</v>
          </cell>
          <cell r="G920" t="str">
            <v>업로드</v>
          </cell>
          <cell r="H920" t="str">
            <v>Epub</v>
          </cell>
          <cell r="I920"/>
        </row>
        <row r="921">
          <cell r="B921" t="str">
            <v>D0918</v>
          </cell>
          <cell r="C921" t="str">
            <v>중대재해 감축 로드맵</v>
          </cell>
          <cell r="D921" t="str">
            <v>O</v>
          </cell>
          <cell r="E921" t="str">
            <v>http://www.moel.go.kr/policy/policydata/view.do?bbs_seq=20221201442</v>
          </cell>
          <cell r="F921" t="str">
            <v>문서</v>
          </cell>
          <cell r="G921" t="str">
            <v>URL</v>
          </cell>
          <cell r="H921" t="str">
            <v>URL</v>
          </cell>
          <cell r="I921"/>
        </row>
        <row r="922">
          <cell r="B922" t="str">
            <v>D0919</v>
          </cell>
          <cell r="C922" t="str">
            <v>제5차 남녀고용평등과 일·가정 양립 기본계획</v>
          </cell>
          <cell r="D922" t="str">
            <v>O</v>
          </cell>
          <cell r="E922" t="str">
            <v>http://www.moel.go.kr/policy/policydata/view.do?bbs_seq=20220402242</v>
          </cell>
          <cell r="F922" t="str">
            <v>문서</v>
          </cell>
          <cell r="G922" t="str">
            <v>URL</v>
          </cell>
          <cell r="H922" t="str">
            <v>URL</v>
          </cell>
          <cell r="I922"/>
        </row>
        <row r="923">
          <cell r="B923" t="str">
            <v>D0920</v>
          </cell>
          <cell r="C923"/>
          <cell r="D923" t="str">
            <v>X</v>
          </cell>
          <cell r="E923" t="str">
            <v>http://125.61.91.238:8080/SynapDocViewServer/viewer/doc.html?key=000000007f2a25c70189cda48e220a56&amp;convType=img&amp;convLocale=ko&amp;contextPath=/SynapDocViewServer</v>
          </cell>
          <cell r="F923" t="str">
            <v>문서</v>
          </cell>
          <cell r="G923" t="str">
            <v>URL</v>
          </cell>
          <cell r="H923" t="str">
            <v>URL</v>
          </cell>
          <cell r="I923"/>
        </row>
        <row r="924">
          <cell r="B924" t="str">
            <v>D0921</v>
          </cell>
          <cell r="C924"/>
          <cell r="D924" t="str">
            <v>X</v>
          </cell>
          <cell r="E924" t="str">
            <v>http://125.61.91.238:8080/SynapDocViewServer/viewer/doc.html?key=000000007f2a25c70189cda6bd450a5a&amp;convType=img&amp;convLocale=ko&amp;contextPath=/SynapDocViewServer</v>
          </cell>
          <cell r="F924" t="str">
            <v>문서</v>
          </cell>
          <cell r="G924" t="str">
            <v>URL</v>
          </cell>
          <cell r="H924" t="str">
            <v>URL</v>
          </cell>
          <cell r="I924"/>
        </row>
        <row r="925">
          <cell r="B925" t="str">
            <v>D0751</v>
          </cell>
          <cell r="C925" t="str">
            <v>아시아국가 친환경미래에너지 법제 연구-수소,전기차 중심으로</v>
          </cell>
          <cell r="D925" t="str">
            <v>O</v>
          </cell>
          <cell r="E925" t="str">
            <v>https://www.klri.re.kr/kor/publication/2139/view.do</v>
          </cell>
          <cell r="F925" t="str">
            <v>문서</v>
          </cell>
          <cell r="G925" t="str">
            <v>업로드</v>
          </cell>
          <cell r="H925" t="str">
            <v>Epub</v>
          </cell>
          <cell r="I925"/>
        </row>
        <row r="926">
          <cell r="B926" t="str">
            <v>D0726</v>
          </cell>
          <cell r="C926" t="str">
            <v>대한민국 기후변화 적응보고서</v>
          </cell>
          <cell r="D926" t="str">
            <v>O</v>
          </cell>
          <cell r="E926" t="str">
            <v>http://125.61.91.238:8080/SynapDocViewServer/viewer/doc.html?key=000000007f2a25c70189cdaa7de70a5e&amp;convType=img&amp;convLocale=ko&amp;contextPath=/SynapDocViewServer</v>
          </cell>
          <cell r="F926" t="str">
            <v>문서</v>
          </cell>
          <cell r="G926" t="str">
            <v>URL</v>
          </cell>
          <cell r="H926" t="str">
            <v>URL</v>
          </cell>
          <cell r="I926"/>
        </row>
        <row r="927">
          <cell r="B927" t="str">
            <v>D0727</v>
          </cell>
          <cell r="C927" t="str">
            <v>2022 환경백서</v>
          </cell>
          <cell r="D927" t="str">
            <v>O</v>
          </cell>
          <cell r="E927" t="str">
            <v>http://125.61.91.238:8080/SynapDocViewServer/viewer/doc.html?key=000000007f2a25c70189cdab38880a5f&amp;convType=img&amp;convLocale=ko&amp;contextPath=/SynapDocViewServer</v>
          </cell>
          <cell r="F927" t="str">
            <v>문서</v>
          </cell>
          <cell r="G927" t="str">
            <v>업로드</v>
          </cell>
          <cell r="H927" t="str">
            <v>Epub</v>
          </cell>
          <cell r="I927"/>
        </row>
        <row r="928">
          <cell r="B928" t="str">
            <v>D0925</v>
          </cell>
          <cell r="C928" t="str">
            <v>GRI 201: Economic Performance</v>
          </cell>
          <cell r="D928" t="str">
            <v>O</v>
          </cell>
          <cell r="E928" t="str">
            <v>TBD</v>
          </cell>
          <cell r="F928" t="str">
            <v>문서</v>
          </cell>
          <cell r="G928" t="str">
            <v>업로드</v>
          </cell>
          <cell r="H928" t="str">
            <v>Epub</v>
          </cell>
          <cell r="I928"/>
        </row>
        <row r="929">
          <cell r="B929" t="str">
            <v>D0926</v>
          </cell>
          <cell r="C929" t="str">
            <v>GRI 202: Market Presence</v>
          </cell>
          <cell r="D929" t="str">
            <v>O</v>
          </cell>
          <cell r="E929" t="str">
            <v>TBD</v>
          </cell>
          <cell r="F929" t="str">
            <v>문서</v>
          </cell>
          <cell r="G929" t="str">
            <v>업로드</v>
          </cell>
          <cell r="H929" t="str">
            <v>Epub</v>
          </cell>
          <cell r="I929"/>
        </row>
        <row r="930">
          <cell r="B930" t="str">
            <v>D0927</v>
          </cell>
          <cell r="C930" t="str">
            <v>GRI 203: Indirect Economic Impacts</v>
          </cell>
          <cell r="D930" t="str">
            <v>O</v>
          </cell>
          <cell r="E930" t="str">
            <v>TBD</v>
          </cell>
          <cell r="F930" t="str">
            <v>문서</v>
          </cell>
          <cell r="G930" t="str">
            <v>업로드</v>
          </cell>
          <cell r="H930" t="str">
            <v>Epub</v>
          </cell>
          <cell r="I930"/>
        </row>
        <row r="931">
          <cell r="B931" t="str">
            <v>D0928</v>
          </cell>
          <cell r="C931" t="str">
            <v>GRI 204: Procurement Practices</v>
          </cell>
          <cell r="D931" t="str">
            <v>O</v>
          </cell>
          <cell r="E931" t="str">
            <v>TBD</v>
          </cell>
          <cell r="F931" t="str">
            <v>문서</v>
          </cell>
          <cell r="G931" t="str">
            <v>업로드</v>
          </cell>
          <cell r="H931" t="str">
            <v>Epub</v>
          </cell>
          <cell r="I931"/>
        </row>
        <row r="932">
          <cell r="B932" t="str">
            <v>D0929</v>
          </cell>
          <cell r="C932" t="str">
            <v>GRI 205: Anti-Corruption</v>
          </cell>
          <cell r="D932" t="str">
            <v>O</v>
          </cell>
          <cell r="E932" t="str">
            <v>TBD</v>
          </cell>
          <cell r="F932" t="str">
            <v>문서</v>
          </cell>
          <cell r="G932" t="str">
            <v>업로드</v>
          </cell>
          <cell r="H932" t="str">
            <v>Epub</v>
          </cell>
          <cell r="I932"/>
        </row>
        <row r="933">
          <cell r="B933" t="str">
            <v>D0930</v>
          </cell>
          <cell r="C933" t="str">
            <v>GRI 206: Anti-Competitive Behavior</v>
          </cell>
          <cell r="D933" t="str">
            <v>O</v>
          </cell>
          <cell r="E933" t="str">
            <v>TBD</v>
          </cell>
          <cell r="F933" t="str">
            <v>문서</v>
          </cell>
          <cell r="G933" t="str">
            <v>업로드</v>
          </cell>
          <cell r="H933" t="str">
            <v>Epub</v>
          </cell>
          <cell r="I933"/>
        </row>
        <row r="934">
          <cell r="B934" t="str">
            <v>D0931</v>
          </cell>
          <cell r="C934" t="str">
            <v xml:space="preserve">GRI 207: Tax </v>
          </cell>
          <cell r="D934" t="str">
            <v>O</v>
          </cell>
          <cell r="E934" t="str">
            <v>TBD</v>
          </cell>
          <cell r="F934" t="str">
            <v>문서</v>
          </cell>
          <cell r="G934" t="str">
            <v>업로드</v>
          </cell>
          <cell r="H934" t="str">
            <v>Epub</v>
          </cell>
          <cell r="I934"/>
        </row>
        <row r="935">
          <cell r="B935" t="str">
            <v>D0806</v>
          </cell>
          <cell r="C935" t="str">
            <v>철강산업의 탄소중립 추진 전략과 정책과제</v>
          </cell>
          <cell r="D935" t="str">
            <v>O</v>
          </cell>
          <cell r="E935" t="str">
            <v>https://www.kiet.re.kr/research/paperView?paper_no=774</v>
          </cell>
          <cell r="F935" t="str">
            <v>문서</v>
          </cell>
          <cell r="G935" t="str">
            <v>업로드</v>
          </cell>
          <cell r="H935" t="str">
            <v>Epub</v>
          </cell>
          <cell r="I935"/>
        </row>
        <row r="936">
          <cell r="B936" t="str">
            <v>D0807</v>
          </cell>
          <cell r="C936" t="str">
            <v>반도체ㆍ디스플레이산업의 탄소중립 추진전략과 정책과제</v>
          </cell>
          <cell r="D936" t="str">
            <v>O</v>
          </cell>
          <cell r="E936" t="str">
            <v>https://www.kiet.re.kr/research/paperView?paper_no=771</v>
          </cell>
          <cell r="F936" t="str">
            <v>문서</v>
          </cell>
          <cell r="G936" t="str">
            <v>업로드</v>
          </cell>
          <cell r="H936" t="str">
            <v>Epub</v>
          </cell>
          <cell r="I936"/>
        </row>
        <row r="937">
          <cell r="B937" t="str">
            <v>D0808</v>
          </cell>
          <cell r="C937" t="str">
            <v>국내 섬유와 제지산업의 탄소중립 추진 전략과 정책과제</v>
          </cell>
          <cell r="D937" t="str">
            <v>O</v>
          </cell>
          <cell r="E937" t="str">
            <v>https://www.kiet.re.kr/research/podataView?podata_no=327</v>
          </cell>
          <cell r="F937" t="str">
            <v>문서</v>
          </cell>
          <cell r="G937" t="str">
            <v>업로드</v>
          </cell>
          <cell r="H937" t="str">
            <v>Epub</v>
          </cell>
          <cell r="I937"/>
        </row>
        <row r="938">
          <cell r="B938" t="str">
            <v>D0754</v>
          </cell>
          <cell r="C938" t="str">
            <v>K-ESG 가이드라인을 통한 E.S.G. 평가결과 분석 및 평가지표 개선방안 연구</v>
          </cell>
          <cell r="D938" t="str">
            <v>O</v>
          </cell>
          <cell r="E938" t="str">
            <v>https://www.klri.re.kr/kor/publication/2097/view.do</v>
          </cell>
          <cell r="F938" t="str">
            <v>문서</v>
          </cell>
          <cell r="G938" t="str">
            <v>업로드</v>
          </cell>
          <cell r="H938" t="str">
            <v>Epub</v>
          </cell>
          <cell r="I938"/>
        </row>
        <row r="939">
          <cell r="B939" t="str">
            <v>D0809</v>
          </cell>
          <cell r="C939" t="str">
            <v>KLI 고용영향평가브리프 2022년 제5호(통권 제32호)_대규모 CCUS(CO2 포집·저장·활용) 사업의 고용영향</v>
          </cell>
          <cell r="D939" t="str">
            <v>O</v>
          </cell>
          <cell r="E939" t="str">
            <v>https://www.kli.re.kr/kli/newestPblctView.es?pblct_sn=9784&amp;mid=a10101000000&amp;nPage=2&amp;sch_yr=&amp;sch_type=&amp;sch_keyword=&amp;sch_newest=issue</v>
          </cell>
          <cell r="F939" t="str">
            <v>문서</v>
          </cell>
          <cell r="G939" t="str">
            <v>업로드</v>
          </cell>
          <cell r="H939" t="str">
            <v>Epub</v>
          </cell>
          <cell r="I939"/>
        </row>
        <row r="940">
          <cell r="B940" t="str">
            <v>D0761</v>
          </cell>
          <cell r="C940" t="str">
            <v>2023 국가의제 종합연구 (기후환경분과)</v>
          </cell>
          <cell r="D940" t="str">
            <v>O</v>
          </cell>
          <cell r="E940" t="str">
            <v>https://www.nrc.re.kr/board.es?mid=a10301000000&amp;bid=0008</v>
          </cell>
          <cell r="F940" t="str">
            <v>문서</v>
          </cell>
          <cell r="G940" t="str">
            <v>업로드</v>
          </cell>
          <cell r="H940" t="str">
            <v>Epub</v>
          </cell>
          <cell r="I940"/>
        </row>
        <row r="941">
          <cell r="B941" t="str">
            <v>D0815</v>
          </cell>
          <cell r="C941" t="str">
            <v>금융기관의 Scope 3 도입 현황 및 사례; PACF를 중심으로</v>
          </cell>
          <cell r="D941" t="str">
            <v>O</v>
          </cell>
          <cell r="E941" t="str">
            <v>http://www.kasb.or.kr/fe/bbs/NR_view.do?bbsCd=1061&amp;bbsSeq=39662&amp;currentPage=1&amp;rowPerPage=10&amp;ctgCd=2&amp;sortCds=&amp;startDt=&amp;endDt=&amp;searchKey=1000&amp;searchVal=</v>
          </cell>
          <cell r="F941" t="str">
            <v>문서</v>
          </cell>
          <cell r="G941" t="str">
            <v>URL</v>
          </cell>
          <cell r="H941" t="str">
            <v>URL</v>
          </cell>
          <cell r="I941"/>
        </row>
        <row r="942">
          <cell r="B942" t="str">
            <v>D0939</v>
          </cell>
          <cell r="C942" t="str">
            <v>GRI 401: Employment</v>
          </cell>
          <cell r="D942" t="str">
            <v>O</v>
          </cell>
          <cell r="E942" t="str">
            <v>TBD</v>
          </cell>
          <cell r="F942" t="str">
            <v>문서</v>
          </cell>
          <cell r="G942" t="str">
            <v>업로드</v>
          </cell>
          <cell r="H942" t="str">
            <v>Epub</v>
          </cell>
          <cell r="I942"/>
        </row>
        <row r="943">
          <cell r="B943" t="str">
            <v>D0940</v>
          </cell>
          <cell r="C943" t="str">
            <v>GRI 402: Labor/Management Relations</v>
          </cell>
          <cell r="D943" t="str">
            <v>O</v>
          </cell>
          <cell r="E943" t="str">
            <v>TBD</v>
          </cell>
          <cell r="F943" t="str">
            <v>문서</v>
          </cell>
          <cell r="G943" t="str">
            <v>업로드</v>
          </cell>
          <cell r="H943" t="str">
            <v>Epub</v>
          </cell>
          <cell r="I943"/>
        </row>
        <row r="944">
          <cell r="B944" t="str">
            <v>D0941</v>
          </cell>
          <cell r="C944" t="str">
            <v>GRI 403 : Occupational
Health and Safety</v>
          </cell>
          <cell r="D944" t="str">
            <v>O</v>
          </cell>
          <cell r="E944" t="str">
            <v>TBD</v>
          </cell>
          <cell r="F944" t="str">
            <v>문서</v>
          </cell>
          <cell r="G944" t="str">
            <v>업로드</v>
          </cell>
          <cell r="H944" t="str">
            <v>Epub</v>
          </cell>
          <cell r="I944"/>
        </row>
        <row r="945">
          <cell r="B945" t="str">
            <v>D0942</v>
          </cell>
          <cell r="C945" t="str">
            <v>GRI 404 : Training
and Education</v>
          </cell>
          <cell r="D945" t="str">
            <v>O</v>
          </cell>
          <cell r="E945" t="str">
            <v>TBD</v>
          </cell>
          <cell r="F945" t="str">
            <v>문서</v>
          </cell>
          <cell r="G945" t="str">
            <v>업로드</v>
          </cell>
          <cell r="H945" t="str">
            <v>Epub</v>
          </cell>
          <cell r="I945"/>
        </row>
        <row r="946">
          <cell r="B946" t="str">
            <v>D0943</v>
          </cell>
          <cell r="C946" t="str">
            <v>GRI 405 : Diversity and Equal Opportunity</v>
          </cell>
          <cell r="D946" t="str">
            <v>O</v>
          </cell>
          <cell r="E946" t="str">
            <v>TBD</v>
          </cell>
          <cell r="F946" t="str">
            <v>문서</v>
          </cell>
          <cell r="G946" t="str">
            <v>업로드</v>
          </cell>
          <cell r="H946" t="str">
            <v>Epub</v>
          </cell>
          <cell r="I946"/>
        </row>
        <row r="947">
          <cell r="B947" t="str">
            <v>D0944</v>
          </cell>
          <cell r="C947" t="str">
            <v>GRI 406 : Non-discrimination</v>
          </cell>
          <cell r="D947" t="str">
            <v>O</v>
          </cell>
          <cell r="E947" t="str">
            <v>TBD</v>
          </cell>
          <cell r="F947" t="str">
            <v>문서</v>
          </cell>
          <cell r="G947" t="str">
            <v>업로드</v>
          </cell>
          <cell r="H947" t="str">
            <v>Epub</v>
          </cell>
          <cell r="I947"/>
        </row>
        <row r="948">
          <cell r="B948" t="str">
            <v>D0945</v>
          </cell>
          <cell r="C948" t="str">
            <v>GRI 407 : Freedom of Association and Collective Bargaining</v>
          </cell>
          <cell r="D948" t="str">
            <v>O</v>
          </cell>
          <cell r="E948" t="str">
            <v>TBD</v>
          </cell>
          <cell r="F948" t="str">
            <v>문서</v>
          </cell>
          <cell r="G948" t="str">
            <v>업로드</v>
          </cell>
          <cell r="H948" t="str">
            <v>Epub</v>
          </cell>
          <cell r="I948"/>
        </row>
        <row r="949">
          <cell r="B949" t="str">
            <v>D0946</v>
          </cell>
          <cell r="C949" t="str">
            <v>GRI 408 : Child Labor</v>
          </cell>
          <cell r="D949" t="str">
            <v>O</v>
          </cell>
          <cell r="E949" t="str">
            <v>TBD</v>
          </cell>
          <cell r="F949" t="str">
            <v>문서</v>
          </cell>
          <cell r="G949" t="str">
            <v>업로드</v>
          </cell>
          <cell r="H949" t="str">
            <v>Epub</v>
          </cell>
          <cell r="I949"/>
        </row>
        <row r="950">
          <cell r="B950" t="str">
            <v>D0947</v>
          </cell>
          <cell r="C950" t="str">
            <v>GRI 409 : Forced or Compulsory Labor</v>
          </cell>
          <cell r="D950" t="str">
            <v>O</v>
          </cell>
          <cell r="E950" t="str">
            <v>TBD</v>
          </cell>
          <cell r="F950" t="str">
            <v>문서</v>
          </cell>
          <cell r="G950" t="str">
            <v>업로드</v>
          </cell>
          <cell r="H950" t="str">
            <v>Epub</v>
          </cell>
          <cell r="I950"/>
        </row>
        <row r="951">
          <cell r="B951" t="str">
            <v>D0948</v>
          </cell>
          <cell r="C951" t="str">
            <v>GRI 410 : Security Practices</v>
          </cell>
          <cell r="D951" t="str">
            <v>O</v>
          </cell>
          <cell r="E951" t="str">
            <v>TBD</v>
          </cell>
          <cell r="F951" t="str">
            <v>문서</v>
          </cell>
          <cell r="G951" t="str">
            <v>업로드</v>
          </cell>
          <cell r="H951" t="str">
            <v>Epub</v>
          </cell>
          <cell r="I951"/>
        </row>
        <row r="952">
          <cell r="B952" t="str">
            <v>D0949</v>
          </cell>
          <cell r="C952" t="str">
            <v>GRI 411 : Rights of Indigenous Peoples</v>
          </cell>
          <cell r="D952" t="str">
            <v>O</v>
          </cell>
          <cell r="E952" t="str">
            <v>TBD</v>
          </cell>
          <cell r="F952" t="str">
            <v>문서</v>
          </cell>
          <cell r="G952" t="str">
            <v>업로드</v>
          </cell>
          <cell r="H952" t="str">
            <v>Epub</v>
          </cell>
          <cell r="I952"/>
        </row>
        <row r="953">
          <cell r="B953" t="str">
            <v>D0950</v>
          </cell>
          <cell r="C953" t="str">
            <v>GRI 413 : Local Communities</v>
          </cell>
          <cell r="D953" t="str">
            <v>O</v>
          </cell>
          <cell r="E953" t="str">
            <v>TBD</v>
          </cell>
          <cell r="F953" t="str">
            <v>문서</v>
          </cell>
          <cell r="G953" t="str">
            <v>업로드</v>
          </cell>
          <cell r="H953" t="str">
            <v>Epub</v>
          </cell>
          <cell r="I953"/>
        </row>
        <row r="954">
          <cell r="B954" t="str">
            <v>D0951</v>
          </cell>
          <cell r="C954" t="str">
            <v>GRI 414 : Supplier Social Assessment</v>
          </cell>
          <cell r="D954" t="str">
            <v>O</v>
          </cell>
          <cell r="E954" t="str">
            <v>TBD</v>
          </cell>
          <cell r="F954" t="str">
            <v>문서</v>
          </cell>
          <cell r="G954" t="str">
            <v>업로드</v>
          </cell>
          <cell r="H954" t="str">
            <v>Epub</v>
          </cell>
          <cell r="I954"/>
        </row>
        <row r="955">
          <cell r="B955" t="str">
            <v>D0952</v>
          </cell>
          <cell r="C955" t="str">
            <v>GRI 415 : Public Policy</v>
          </cell>
          <cell r="D955" t="str">
            <v>O</v>
          </cell>
          <cell r="E955" t="str">
            <v>TBD</v>
          </cell>
          <cell r="F955" t="str">
            <v>문서</v>
          </cell>
          <cell r="G955" t="str">
            <v>업로드</v>
          </cell>
          <cell r="H955" t="str">
            <v>Epub</v>
          </cell>
          <cell r="I955"/>
        </row>
        <row r="956">
          <cell r="B956" t="str">
            <v>D0953</v>
          </cell>
          <cell r="C956" t="str">
            <v>GRI 416 : Customer Health and Safety</v>
          </cell>
          <cell r="D956" t="str">
            <v>O</v>
          </cell>
          <cell r="E956" t="str">
            <v>TBD</v>
          </cell>
          <cell r="F956" t="str">
            <v>문서</v>
          </cell>
          <cell r="G956" t="str">
            <v>업로드</v>
          </cell>
          <cell r="H956" t="str">
            <v>Epub</v>
          </cell>
          <cell r="I956"/>
        </row>
        <row r="957">
          <cell r="B957" t="str">
            <v>D0954</v>
          </cell>
          <cell r="C957" t="str">
            <v>GRI 417 : Marketing and Labeling</v>
          </cell>
          <cell r="D957" t="str">
            <v>O</v>
          </cell>
          <cell r="E957" t="str">
            <v>TBD</v>
          </cell>
          <cell r="F957" t="str">
            <v>문서</v>
          </cell>
          <cell r="G957" t="str">
            <v>업로드</v>
          </cell>
          <cell r="H957" t="str">
            <v>Epub</v>
          </cell>
          <cell r="I957"/>
        </row>
        <row r="958">
          <cell r="B958" t="str">
            <v>D0955</v>
          </cell>
          <cell r="C958" t="str">
            <v>GRI 418 : Customer Privacy</v>
          </cell>
          <cell r="D958" t="str">
            <v>O</v>
          </cell>
          <cell r="E958" t="str">
            <v>TBD</v>
          </cell>
          <cell r="F958" t="str">
            <v>문서</v>
          </cell>
          <cell r="G958" t="str">
            <v>업로드</v>
          </cell>
          <cell r="H958" t="str">
            <v>Epub</v>
          </cell>
          <cell r="I958"/>
        </row>
        <row r="959">
          <cell r="B959" t="str">
            <v>D0816</v>
          </cell>
          <cell r="C959" t="str">
            <v>Scope 3 측정 및 공시 현황에 대한 연구</v>
          </cell>
          <cell r="D959" t="str">
            <v>O</v>
          </cell>
          <cell r="E959" t="str">
            <v>http://www.kasb.or.kr/fe/bbs/NR_view.do?bbsCd=1061&amp;bbsSeq=39661&amp;currentPage=1&amp;rowPerPage=10&amp;ctgCd=2&amp;sortCds=&amp;startDt=&amp;endDt=&amp;searchKey=1000&amp;searchVal=</v>
          </cell>
          <cell r="F959" t="str">
            <v>문서</v>
          </cell>
          <cell r="G959" t="str">
            <v>URL</v>
          </cell>
          <cell r="H959" t="str">
            <v>URL</v>
          </cell>
          <cell r="I959"/>
        </row>
        <row r="960">
          <cell r="B960" t="str">
            <v>D0957</v>
          </cell>
          <cell r="C960" t="str">
            <v>Applying Enterprise Risk Management to Environmental, Social and Governance-related Risks</v>
          </cell>
          <cell r="D960" t="str">
            <v>O</v>
          </cell>
          <cell r="E960" t="str">
            <v>https://docs.wbcsd.org/2018/10/COSO_WBCSD_ESGERM_Guidance.pdf</v>
          </cell>
          <cell r="F960" t="str">
            <v>문서</v>
          </cell>
          <cell r="G960" t="str">
            <v>업로드</v>
          </cell>
          <cell r="H960" t="str">
            <v>Epub</v>
          </cell>
          <cell r="I960"/>
        </row>
        <row r="961">
          <cell r="B961" t="str">
            <v>D0958</v>
          </cell>
          <cell r="C961" t="str">
            <v>A buyer's guide to assurance on non-financial information</v>
          </cell>
          <cell r="D961" t="str">
            <v>O</v>
          </cell>
          <cell r="E961" t="str">
            <v>https://docs.wbcsd.org/2019/11/WBCSD_ICAEW_A_buyers_guide_to_assurance_on_non-financial_information.pdf</v>
          </cell>
          <cell r="F961" t="str">
            <v>문서</v>
          </cell>
          <cell r="G961" t="str">
            <v>업로드</v>
          </cell>
          <cell r="H961" t="str">
            <v>Epub</v>
          </cell>
          <cell r="I961"/>
        </row>
        <row r="962">
          <cell r="B962" t="str">
            <v>D0788</v>
          </cell>
          <cell r="C962" t="str">
            <v>기업 ESG 경영 확대 속 산업정책 과제와 시사점 연구</v>
          </cell>
          <cell r="D962" t="str">
            <v>O</v>
          </cell>
          <cell r="E962" t="str">
            <v>https://www.kiet.re.kr/research/reportView?report_no=1050&amp;skey=&amp;sval=&amp;pg=1&amp;pp=10</v>
          </cell>
          <cell r="F962" t="str">
            <v>문서</v>
          </cell>
          <cell r="G962" t="str">
            <v>업로드</v>
          </cell>
          <cell r="H962" t="str">
            <v>Epub</v>
          </cell>
          <cell r="I962"/>
        </row>
        <row r="963">
          <cell r="B963" t="str">
            <v>D0794</v>
          </cell>
          <cell r="C963" t="str">
            <v>저탄소 산업구조 혁신을 위한 정의로운 전환</v>
          </cell>
          <cell r="D963" t="str">
            <v>O</v>
          </cell>
          <cell r="E963" t="str">
            <v>https://www.kiet.re.kr/research/economyDetailView?detail_no=2702</v>
          </cell>
          <cell r="F963" t="str">
            <v>문서</v>
          </cell>
          <cell r="G963" t="str">
            <v>업로드</v>
          </cell>
          <cell r="H963" t="str">
            <v>Epub</v>
          </cell>
          <cell r="I963"/>
        </row>
        <row r="964">
          <cell r="B964" t="str">
            <v>D0817</v>
          </cell>
          <cell r="C964" t="str">
            <v>2022 CDP 한국 보고서</v>
          </cell>
          <cell r="D964" t="str">
            <v>O</v>
          </cell>
          <cell r="E964" t="str">
            <v>https://kosif.org/board1/?board_name=board1&amp;order_by=fn_pid&amp;order_type=desc&amp;board_page=3&amp;list_type=list&amp;lang=ko_KR&amp;vid=66</v>
          </cell>
          <cell r="F964" t="str">
            <v>문서</v>
          </cell>
          <cell r="G964" t="str">
            <v>URL</v>
          </cell>
          <cell r="H964" t="str">
            <v>URL</v>
          </cell>
          <cell r="I964"/>
        </row>
        <row r="965">
          <cell r="B965" t="str">
            <v>D0962</v>
          </cell>
          <cell r="C965" t="str">
            <v>패밀리 오피스를 위한 임팩트 투자 가이드</v>
          </cell>
          <cell r="D965" t="str">
            <v>O</v>
          </cell>
          <cell r="E965" t="str">
            <v>https://www.pwc.com/kr/ko/insights/insight-research/pwckorea_inight-flash_impact-investing.pdf</v>
          </cell>
          <cell r="F965" t="str">
            <v>문서</v>
          </cell>
          <cell r="G965" t="str">
            <v>업로드</v>
          </cell>
          <cell r="H965" t="str">
            <v>Epub</v>
          </cell>
          <cell r="I965">
            <v>25</v>
          </cell>
        </row>
        <row r="966">
          <cell r="B966" t="str">
            <v>D0963</v>
          </cell>
          <cell r="C966" t="str">
            <v>코로나 19이후, 주요 사회적 변화에 따른 M&amp;A 시장의 새로운 트렌드</v>
          </cell>
          <cell r="D966" t="str">
            <v>O</v>
          </cell>
          <cell r="E966" t="str">
            <v>https://www.pwc.com/kr/ko/insights/insight-research/samilpwc_how-new-ways-of-being-are-reshaping-the-mna-market.pdf</v>
          </cell>
          <cell r="F966" t="str">
            <v>문서</v>
          </cell>
          <cell r="G966" t="str">
            <v>업로드</v>
          </cell>
          <cell r="H966" t="str">
            <v>Epub</v>
          </cell>
          <cell r="I966">
            <v>16</v>
          </cell>
        </row>
        <row r="967">
          <cell r="B967" t="str">
            <v>D0964</v>
          </cell>
          <cell r="C967" t="str">
            <v>전세계 근로자들의 태도 및 근로 성향에 대한 조사 (Global Workforce Hopes and Fears)</v>
          </cell>
          <cell r="D967" t="str">
            <v>O</v>
          </cell>
          <cell r="E967" t="str">
            <v>https://www.pwc.com/kr/ko/insights/insight-research/global-workforce-hopes-and-fears-survey-2022_kr.pdf</v>
          </cell>
          <cell r="F967" t="str">
            <v>문서</v>
          </cell>
          <cell r="G967" t="str">
            <v>업로드</v>
          </cell>
          <cell r="H967" t="str">
            <v>Epub</v>
          </cell>
          <cell r="I967">
            <v>30</v>
          </cell>
        </row>
        <row r="968">
          <cell r="B968" t="str">
            <v>D0965</v>
          </cell>
          <cell r="C968" t="str">
            <v>위기를 기회로, 비상장 기업 리더들이 주목해야 할 5가지 핵심 분야</v>
          </cell>
          <cell r="D968" t="str">
            <v>O</v>
          </cell>
          <cell r="E968" t="str">
            <v>https://www.pwc.com/kr/ko/insights/insight-research/samilpwc_five-issues.pdf</v>
          </cell>
          <cell r="F968" t="str">
            <v>문서</v>
          </cell>
          <cell r="G968" t="str">
            <v>업로드</v>
          </cell>
          <cell r="H968" t="str">
            <v>Epub</v>
          </cell>
          <cell r="I968">
            <v>21</v>
          </cell>
        </row>
        <row r="969">
          <cell r="B969" t="str">
            <v>D0966</v>
          </cell>
          <cell r="C969" t="str">
            <v>책임 있는 AI</v>
          </cell>
          <cell r="D969" t="str">
            <v>O</v>
          </cell>
          <cell r="E969"/>
          <cell r="F969" t="str">
            <v>문서</v>
          </cell>
          <cell r="G969" t="str">
            <v>업로드</v>
          </cell>
          <cell r="H969" t="str">
            <v>Epub</v>
          </cell>
          <cell r="I969"/>
        </row>
        <row r="970">
          <cell r="B970" t="str">
            <v>D0967</v>
          </cell>
          <cell r="C970" t="str">
            <v>Global Workforce Hopes &amp; Fears Survey 2023 (2023 글로벌 직장인 설문조사)</v>
          </cell>
          <cell r="D970" t="str">
            <v>O</v>
          </cell>
          <cell r="E970"/>
          <cell r="F970" t="str">
            <v>문서</v>
          </cell>
          <cell r="G970" t="str">
            <v>업로드</v>
          </cell>
          <cell r="H970" t="str">
            <v>Epub</v>
          </cell>
          <cell r="I970"/>
        </row>
        <row r="971">
          <cell r="B971" t="str">
            <v>D0968</v>
          </cell>
          <cell r="C971" t="str">
            <v>내부회계관리제도 미래전략 - 내부통제 실효성 제고를 위한 방안 Volume 4.0</v>
          </cell>
          <cell r="D971" t="str">
            <v>O</v>
          </cell>
          <cell r="E971"/>
          <cell r="F971" t="str">
            <v>문서</v>
          </cell>
          <cell r="G971" t="str">
            <v>업로드</v>
          </cell>
          <cell r="H971" t="str">
            <v>Epub</v>
          </cell>
          <cell r="I971"/>
        </row>
        <row r="972">
          <cell r="B972" t="str">
            <v>D0818</v>
          </cell>
          <cell r="C972" t="str">
            <v>2022 CDP Best Practice</v>
          </cell>
          <cell r="D972" t="str">
            <v>O</v>
          </cell>
          <cell r="E972" t="str">
            <v>https://kosif.org/board1/?board_name=board1&amp;order_by=fn_pid&amp;order_type=desc&amp;board_page=3&amp;list_type=list&amp;lang=ko_KR&amp;vid=67</v>
          </cell>
          <cell r="F972" t="str">
            <v>문서</v>
          </cell>
          <cell r="G972" t="str">
            <v>URL</v>
          </cell>
          <cell r="H972" t="str">
            <v>URL</v>
          </cell>
          <cell r="I972"/>
        </row>
        <row r="973">
          <cell r="B973" t="str">
            <v>D0970</v>
          </cell>
          <cell r="C973" t="str">
            <v>Global Consumer Insights Pulse Survey(글로벌 소비자 인사이트 서베이)</v>
          </cell>
          <cell r="D973" t="str">
            <v>O</v>
          </cell>
          <cell r="E973"/>
          <cell r="F973" t="str">
            <v>문서</v>
          </cell>
          <cell r="G973" t="str">
            <v>업로드</v>
          </cell>
          <cell r="H973" t="str">
            <v>Epub</v>
          </cell>
          <cell r="I973"/>
        </row>
        <row r="974">
          <cell r="B974" t="str">
            <v>D0971</v>
          </cell>
          <cell r="C974" t="str">
            <v>비즈니스 리더들을 위한 글로벌 공급망 혼란에 대비하는 7단계 체크포인트</v>
          </cell>
          <cell r="D974" t="str">
            <v>O</v>
          </cell>
          <cell r="E974"/>
          <cell r="F974" t="str">
            <v>문서</v>
          </cell>
          <cell r="G974" t="str">
            <v>업로드</v>
          </cell>
          <cell r="H974" t="str">
            <v>Epub</v>
          </cell>
          <cell r="I974"/>
        </row>
        <row r="975">
          <cell r="B975" t="str">
            <v>D0972</v>
          </cell>
          <cell r="C975" t="str">
            <v>거버넌스 포커스 Vol.21 - 2023년 2분기</v>
          </cell>
          <cell r="D975" t="str">
            <v>O</v>
          </cell>
          <cell r="E975"/>
          <cell r="F975" t="str">
            <v>문서</v>
          </cell>
          <cell r="G975" t="str">
            <v>업로드</v>
          </cell>
          <cell r="H975" t="str">
            <v>Epub</v>
          </cell>
          <cell r="I975"/>
        </row>
        <row r="976">
          <cell r="B976" t="str">
            <v>D0973</v>
          </cell>
          <cell r="C976" t="str">
            <v>거버넌스 트렌드 리포트 2023 Vol.1 상장사 감사위원회 현황과 동향 분석</v>
          </cell>
          <cell r="D976" t="str">
            <v>O</v>
          </cell>
          <cell r="E976"/>
          <cell r="F976" t="str">
            <v>문서</v>
          </cell>
          <cell r="G976" t="str">
            <v>업로드</v>
          </cell>
          <cell r="H976" t="str">
            <v>Epub</v>
          </cell>
          <cell r="I976"/>
        </row>
        <row r="977">
          <cell r="B977" t="str">
            <v>D0974</v>
          </cell>
          <cell r="C977" t="str">
            <v>EU CSRD·ESRS 이해 및 대응 방안</v>
          </cell>
          <cell r="D977" t="str">
            <v>O</v>
          </cell>
          <cell r="E977"/>
          <cell r="F977" t="str">
            <v>문서</v>
          </cell>
          <cell r="G977" t="str">
            <v>업로드</v>
          </cell>
          <cell r="H977" t="str">
            <v>Epub</v>
          </cell>
          <cell r="I977"/>
        </row>
        <row r="978">
          <cell r="B978" t="str">
            <v>D0975</v>
          </cell>
          <cell r="C978" t="str">
            <v>금융회사 탄소배출량 산정 및 탄소중립 목표수립 매뉴얼</v>
          </cell>
          <cell r="D978" t="str">
            <v>O</v>
          </cell>
          <cell r="E978"/>
          <cell r="F978" t="str">
            <v>문서</v>
          </cell>
          <cell r="G978" t="str">
            <v>URL</v>
          </cell>
          <cell r="H978" t="str">
            <v>URL</v>
          </cell>
          <cell r="I978"/>
        </row>
        <row r="979">
          <cell r="B979" t="str">
            <v>D0976</v>
          </cell>
          <cell r="C979" t="str">
            <v>금융권 녹색금융 핸드북</v>
          </cell>
          <cell r="D979" t="str">
            <v>O</v>
          </cell>
          <cell r="E979"/>
          <cell r="F979" t="str">
            <v>문서</v>
          </cell>
          <cell r="G979" t="str">
            <v>URL</v>
          </cell>
          <cell r="H979" t="str">
            <v>URL</v>
          </cell>
          <cell r="I979"/>
        </row>
        <row r="980">
          <cell r="B980" t="str">
            <v>D0977</v>
          </cell>
          <cell r="C980" t="str">
            <v>기후리스크 관리 지침서 (2021.12.)</v>
          </cell>
          <cell r="D980" t="str">
            <v>O</v>
          </cell>
          <cell r="E980"/>
          <cell r="F980" t="str">
            <v>문서</v>
          </cell>
          <cell r="G980" t="str">
            <v>업로드</v>
          </cell>
          <cell r="H980" t="str">
            <v>Epub</v>
          </cell>
          <cell r="I980"/>
        </row>
        <row r="981">
          <cell r="B981" t="str">
            <v>D0978</v>
          </cell>
          <cell r="C981" t="str">
            <v>기후리스크 관리 지침서 (2022.12. 개정안)</v>
          </cell>
          <cell r="D981" t="str">
            <v>O</v>
          </cell>
          <cell r="E981"/>
          <cell r="F981" t="str">
            <v>문서</v>
          </cell>
          <cell r="G981" t="str">
            <v>업로드</v>
          </cell>
          <cell r="H981" t="str">
            <v>Epub</v>
          </cell>
          <cell r="I981"/>
        </row>
        <row r="982">
          <cell r="B982" t="str">
            <v>D0979</v>
          </cell>
          <cell r="C982" t="str">
            <v>Foundations for Science-Based Net-Zero Target Setting in the Financial Sector (v1.0)</v>
          </cell>
          <cell r="D982" t="str">
            <v>O</v>
          </cell>
          <cell r="E982"/>
          <cell r="F982" t="str">
            <v>문서</v>
          </cell>
          <cell r="G982" t="str">
            <v>URL</v>
          </cell>
          <cell r="H982" t="str">
            <v>URL</v>
          </cell>
          <cell r="I982"/>
        </row>
        <row r="983">
          <cell r="B983" t="str">
            <v>D0980</v>
          </cell>
          <cell r="C983" t="str">
            <v>PCAF-Global-GHG-Standard(Financed emissions 1st edition 2019).pdf</v>
          </cell>
          <cell r="D983" t="str">
            <v>O</v>
          </cell>
          <cell r="E983"/>
          <cell r="F983" t="str">
            <v>문서</v>
          </cell>
          <cell r="G983" t="str">
            <v>URL</v>
          </cell>
          <cell r="H983" t="str">
            <v>URL</v>
          </cell>
          <cell r="I983"/>
        </row>
        <row r="984">
          <cell r="B984" t="str">
            <v>D0981</v>
          </cell>
          <cell r="C984" t="str">
            <v>PCAF-Global-GHG-Standard(Insurance-associated-emissions 2022).pdf</v>
          </cell>
          <cell r="D984" t="str">
            <v>O</v>
          </cell>
          <cell r="E984"/>
          <cell r="F984" t="str">
            <v>문서</v>
          </cell>
          <cell r="G984" t="str">
            <v>URL</v>
          </cell>
          <cell r="H984" t="str">
            <v>URL</v>
          </cell>
          <cell r="I984"/>
        </row>
        <row r="985">
          <cell r="B985" t="str">
            <v>D0982</v>
          </cell>
          <cell r="C985" t="str">
            <v>ESG Newsletter Vol.4</v>
          </cell>
          <cell r="D985" t="str">
            <v>O</v>
          </cell>
          <cell r="E985"/>
          <cell r="F985" t="str">
            <v>문서</v>
          </cell>
          <cell r="G985" t="str">
            <v>업로드</v>
          </cell>
          <cell r="H985" t="str">
            <v>PDF</v>
          </cell>
          <cell r="I985"/>
        </row>
        <row r="986">
          <cell r="B986" t="str">
            <v>D0983</v>
          </cell>
          <cell r="C986" t="str">
            <v>ESG Newsletter Vol.3</v>
          </cell>
          <cell r="D986" t="str">
            <v>O</v>
          </cell>
          <cell r="E986"/>
          <cell r="F986" t="str">
            <v>문서</v>
          </cell>
          <cell r="G986" t="str">
            <v>업로드</v>
          </cell>
          <cell r="H986" t="str">
            <v>PDF</v>
          </cell>
          <cell r="I986"/>
        </row>
        <row r="987">
          <cell r="B987" t="str">
            <v>D0984</v>
          </cell>
          <cell r="C987" t="str">
            <v>ESG Newsletter Vol.2</v>
          </cell>
          <cell r="D987" t="str">
            <v>O</v>
          </cell>
          <cell r="E987"/>
          <cell r="F987" t="str">
            <v>문서</v>
          </cell>
          <cell r="G987" t="str">
            <v>업로드</v>
          </cell>
          <cell r="H987" t="str">
            <v>PDF</v>
          </cell>
          <cell r="I987"/>
        </row>
        <row r="988">
          <cell r="B988" t="str">
            <v>D0985</v>
          </cell>
          <cell r="C988" t="str">
            <v>ESG Newsletter Vol.1</v>
          </cell>
          <cell r="D988" t="str">
            <v>O</v>
          </cell>
          <cell r="E988"/>
          <cell r="F988" t="str">
            <v>문서</v>
          </cell>
          <cell r="G988" t="str">
            <v>업로드</v>
          </cell>
          <cell r="H988" t="str">
            <v>PDF</v>
          </cell>
          <cell r="I988"/>
        </row>
        <row r="989">
          <cell r="B989" t="str">
            <v>D0986</v>
          </cell>
          <cell r="C989" t="str">
            <v>ESG Weekly Newsletter (2023년 7월 3주)</v>
          </cell>
          <cell r="D989" t="str">
            <v>O</v>
          </cell>
          <cell r="E989"/>
          <cell r="F989" t="str">
            <v>문서</v>
          </cell>
          <cell r="G989" t="str">
            <v>업로드</v>
          </cell>
          <cell r="H989" t="str">
            <v>PDF</v>
          </cell>
          <cell r="I989"/>
        </row>
        <row r="990">
          <cell r="B990" t="str">
            <v>D0987</v>
          </cell>
          <cell r="C990" t="str">
            <v>ESG Weekly Newsletter (2023년 7월 2주)</v>
          </cell>
          <cell r="D990" t="str">
            <v>O</v>
          </cell>
          <cell r="E990"/>
          <cell r="F990" t="str">
            <v>문서</v>
          </cell>
          <cell r="G990" t="str">
            <v>업로드</v>
          </cell>
          <cell r="H990" t="str">
            <v>PDF</v>
          </cell>
          <cell r="I990"/>
        </row>
        <row r="991">
          <cell r="B991" t="str">
            <v>D0988</v>
          </cell>
          <cell r="C991" t="str">
            <v>ESG Weekly Newsletter (2023년 7월 1주)</v>
          </cell>
          <cell r="D991" t="str">
            <v>O</v>
          </cell>
          <cell r="E991"/>
          <cell r="F991" t="str">
            <v>문서</v>
          </cell>
          <cell r="G991" t="str">
            <v>업로드</v>
          </cell>
          <cell r="H991" t="str">
            <v>PDF</v>
          </cell>
          <cell r="I991"/>
        </row>
        <row r="992">
          <cell r="B992" t="str">
            <v>D0989</v>
          </cell>
          <cell r="C992" t="str">
            <v>ESG Weekly Newsletter (2023년 6월 4주)</v>
          </cell>
          <cell r="D992" t="str">
            <v>O</v>
          </cell>
          <cell r="E992"/>
          <cell r="F992" t="str">
            <v>문서</v>
          </cell>
          <cell r="G992" t="str">
            <v>업로드</v>
          </cell>
          <cell r="H992" t="str">
            <v>PDF</v>
          </cell>
          <cell r="I992"/>
        </row>
        <row r="993">
          <cell r="B993" t="str">
            <v>D0990</v>
          </cell>
          <cell r="C993" t="str">
            <v>ESG Weekly Newsletter (2023년 6월 3주)</v>
          </cell>
          <cell r="D993" t="str">
            <v>O</v>
          </cell>
          <cell r="E993"/>
          <cell r="F993" t="str">
            <v>문서</v>
          </cell>
          <cell r="G993" t="str">
            <v>업로드</v>
          </cell>
          <cell r="H993" t="str">
            <v>PDF</v>
          </cell>
          <cell r="I993"/>
        </row>
        <row r="994">
          <cell r="B994" t="str">
            <v>D0991</v>
          </cell>
          <cell r="C994" t="str">
            <v>ESG Weekly Newsletter (2023년 6월 2주)</v>
          </cell>
          <cell r="D994" t="str">
            <v>O</v>
          </cell>
          <cell r="E994"/>
          <cell r="F994" t="str">
            <v>문서</v>
          </cell>
          <cell r="G994" t="str">
            <v>업로드</v>
          </cell>
          <cell r="H994" t="str">
            <v>PDF</v>
          </cell>
          <cell r="I994"/>
        </row>
        <row r="995">
          <cell r="B995" t="str">
            <v>D0992</v>
          </cell>
          <cell r="C995" t="str">
            <v>ESG Weekly Newsletter (2023년 6월 1주)</v>
          </cell>
          <cell r="D995" t="str">
            <v>O</v>
          </cell>
          <cell r="E995"/>
          <cell r="F995" t="str">
            <v>문서</v>
          </cell>
          <cell r="G995" t="str">
            <v>업로드</v>
          </cell>
          <cell r="H995" t="str">
            <v>PDF</v>
          </cell>
          <cell r="I995"/>
        </row>
        <row r="996">
          <cell r="B996" t="str">
            <v>D0993</v>
          </cell>
          <cell r="C996" t="str">
            <v>ESG Weekly Newsletter (2023년 5월5주)</v>
          </cell>
          <cell r="D996" t="str">
            <v>O</v>
          </cell>
          <cell r="E996"/>
          <cell r="F996" t="str">
            <v>문서</v>
          </cell>
          <cell r="G996" t="str">
            <v>업로드</v>
          </cell>
          <cell r="H996" t="str">
            <v>PDF</v>
          </cell>
          <cell r="I996"/>
        </row>
        <row r="997">
          <cell r="B997" t="str">
            <v>D0994</v>
          </cell>
          <cell r="C997" t="str">
            <v>ESG Weekly Newsletter (2023년 5월4주)</v>
          </cell>
          <cell r="D997" t="str">
            <v>O</v>
          </cell>
          <cell r="E997"/>
          <cell r="F997" t="str">
            <v>문서</v>
          </cell>
          <cell r="G997" t="str">
            <v>업로드</v>
          </cell>
          <cell r="H997" t="str">
            <v>PDF</v>
          </cell>
          <cell r="I997"/>
        </row>
        <row r="998">
          <cell r="B998" t="str">
            <v>D0995</v>
          </cell>
          <cell r="C998" t="str">
            <v>ESG Weekly Newsletter (2023년 5월3주)</v>
          </cell>
          <cell r="D998" t="str">
            <v>O</v>
          </cell>
          <cell r="E998"/>
          <cell r="F998" t="str">
            <v>문서</v>
          </cell>
          <cell r="G998" t="str">
            <v>업로드</v>
          </cell>
          <cell r="H998" t="str">
            <v>PDF</v>
          </cell>
          <cell r="I998"/>
        </row>
        <row r="999">
          <cell r="B999" t="str">
            <v>D0996</v>
          </cell>
          <cell r="C999" t="str">
            <v>ESG Weekly Newsletter (2023년 5월2주)</v>
          </cell>
          <cell r="D999" t="str">
            <v>O</v>
          </cell>
          <cell r="E999"/>
          <cell r="F999" t="str">
            <v>문서</v>
          </cell>
          <cell r="G999" t="str">
            <v>업로드</v>
          </cell>
          <cell r="H999" t="str">
            <v>PDF</v>
          </cell>
          <cell r="I999"/>
        </row>
        <row r="1000">
          <cell r="B1000" t="str">
            <v>D0997</v>
          </cell>
          <cell r="C1000" t="str">
            <v>ESG Weekly Newsletter (2023년 4월4주)</v>
          </cell>
          <cell r="D1000" t="str">
            <v>O</v>
          </cell>
          <cell r="E1000"/>
          <cell r="F1000" t="str">
            <v>문서</v>
          </cell>
          <cell r="G1000" t="str">
            <v>업로드</v>
          </cell>
          <cell r="H1000" t="str">
            <v>PDF</v>
          </cell>
          <cell r="I1000"/>
        </row>
        <row r="1001">
          <cell r="B1001" t="str">
            <v>D0998</v>
          </cell>
          <cell r="C1001" t="str">
            <v>ESG Weekly Newsletter (2023년 4월3주)</v>
          </cell>
          <cell r="D1001" t="str">
            <v>O</v>
          </cell>
          <cell r="E1001"/>
          <cell r="F1001" t="str">
            <v>문서</v>
          </cell>
          <cell r="G1001" t="str">
            <v>업로드</v>
          </cell>
          <cell r="H1001" t="str">
            <v>PDF</v>
          </cell>
          <cell r="I1001"/>
        </row>
        <row r="1002">
          <cell r="B1002" t="str">
            <v>D0999</v>
          </cell>
          <cell r="C1002" t="str">
            <v>ESG Weekly Newsletter (2023년 4월2주)</v>
          </cell>
          <cell r="D1002" t="str">
            <v>O</v>
          </cell>
          <cell r="E1002"/>
          <cell r="F1002" t="str">
            <v>문서</v>
          </cell>
          <cell r="G1002" t="str">
            <v>업로드</v>
          </cell>
          <cell r="H1002" t="str">
            <v>PDF</v>
          </cell>
          <cell r="I1002"/>
        </row>
        <row r="1003">
          <cell r="B1003" t="str">
            <v>D1000</v>
          </cell>
          <cell r="C1003" t="str">
            <v>ESG Weekly Newsletter (2023년 4월1주)</v>
          </cell>
          <cell r="D1003" t="str">
            <v>O</v>
          </cell>
          <cell r="E1003"/>
          <cell r="F1003" t="str">
            <v>문서</v>
          </cell>
          <cell r="G1003" t="str">
            <v>업로드</v>
          </cell>
          <cell r="H1003" t="str">
            <v>PDF</v>
          </cell>
          <cell r="I1003"/>
        </row>
        <row r="1004">
          <cell r="B1004" t="str">
            <v>D1001</v>
          </cell>
          <cell r="C1004" t="str">
            <v>ESG Weekly Newsletter (2023년 3월5주)</v>
          </cell>
          <cell r="D1004" t="str">
            <v>O</v>
          </cell>
          <cell r="E1004"/>
          <cell r="F1004" t="str">
            <v>문서</v>
          </cell>
          <cell r="G1004" t="str">
            <v>업로드</v>
          </cell>
          <cell r="H1004" t="str">
            <v>PDF</v>
          </cell>
          <cell r="I1004"/>
        </row>
        <row r="1005">
          <cell r="B1005" t="str">
            <v>D1002</v>
          </cell>
          <cell r="C1005" t="str">
            <v>ESG Weekly Newsletter (2023년 3월4주)</v>
          </cell>
          <cell r="D1005" t="str">
            <v>O</v>
          </cell>
          <cell r="E1005"/>
          <cell r="F1005" t="str">
            <v>문서</v>
          </cell>
          <cell r="G1005" t="str">
            <v>업로드</v>
          </cell>
          <cell r="H1005" t="str">
            <v>PDF</v>
          </cell>
          <cell r="I1005"/>
        </row>
        <row r="1006">
          <cell r="B1006" t="str">
            <v>D1003</v>
          </cell>
          <cell r="C1006" t="str">
            <v>ESG Weekly Newsletter (2023년 3월3주)</v>
          </cell>
          <cell r="D1006" t="str">
            <v>O</v>
          </cell>
          <cell r="E1006"/>
          <cell r="F1006" t="str">
            <v>문서</v>
          </cell>
          <cell r="G1006" t="str">
            <v>업로드</v>
          </cell>
          <cell r="H1006" t="str">
            <v>PDF</v>
          </cell>
          <cell r="I1006"/>
        </row>
        <row r="1007">
          <cell r="B1007" t="str">
            <v>D1004</v>
          </cell>
          <cell r="C1007" t="str">
            <v>ESG Weekly Newsletter (2023년 3월2주)</v>
          </cell>
          <cell r="D1007" t="str">
            <v>O</v>
          </cell>
          <cell r="E1007"/>
          <cell r="F1007" t="str">
            <v>문서</v>
          </cell>
          <cell r="G1007" t="str">
            <v>업로드</v>
          </cell>
          <cell r="H1007" t="str">
            <v>PDF</v>
          </cell>
          <cell r="I1007"/>
        </row>
        <row r="1008">
          <cell r="B1008" t="str">
            <v>D1005</v>
          </cell>
          <cell r="C1008" t="str">
            <v>기업재생에너지 조달 가이드라인</v>
          </cell>
          <cell r="D1008" t="str">
            <v>O</v>
          </cell>
          <cell r="E1008"/>
          <cell r="F1008" t="str">
            <v>문서</v>
          </cell>
          <cell r="G1008" t="str">
            <v>URL</v>
          </cell>
          <cell r="H1008" t="str">
            <v>URL</v>
          </cell>
          <cell r="I1008"/>
        </row>
        <row r="1009">
          <cell r="B1009" t="str">
            <v>D1006</v>
          </cell>
          <cell r="C1009" t="str">
            <v>에너지 전환과정에서의 에너지정의 논의와 정책적 시사점</v>
          </cell>
          <cell r="D1009" t="str">
            <v>O</v>
          </cell>
          <cell r="E1009"/>
          <cell r="F1009" t="str">
            <v>문서</v>
          </cell>
          <cell r="G1009" t="str">
            <v>URL</v>
          </cell>
          <cell r="H1009" t="str">
            <v>URL</v>
          </cell>
          <cell r="I1009"/>
        </row>
        <row r="1010">
          <cell r="B1010" t="str">
            <v>D1007</v>
          </cell>
          <cell r="C1010" t="str">
            <v>신재생에너지 가이드 2023</v>
          </cell>
          <cell r="D1010" t="str">
            <v>O</v>
          </cell>
          <cell r="E1010" t="str">
            <v>http://ebook.ebooknara.com/2023/0414/01/</v>
          </cell>
          <cell r="F1010" t="str">
            <v>문서</v>
          </cell>
          <cell r="G1010" t="str">
            <v>URL</v>
          </cell>
          <cell r="H1010" t="str">
            <v>URL</v>
          </cell>
          <cell r="I1010"/>
        </row>
        <row r="1011">
          <cell r="B1011" t="str">
            <v>D1008</v>
          </cell>
          <cell r="C1011" t="str">
            <v>폐기물 유해성 정보자료 작성 가이드라인</v>
          </cell>
          <cell r="D1011" t="str">
            <v>O</v>
          </cell>
          <cell r="E1011" t="str">
            <v>https://me.go.kr/home/web/policy_data/read.do?pagerOffset=0&amp;maxPageItems=10&amp;maxIndexPages=10&amp;searchKey=&amp;searchValue=&amp;menuId=10260&amp;orgCd=&amp;condition.orderSeqId=7131&amp;condition.rnSeq=462&amp;condition.deleteYn=N&amp;seq=7130</v>
          </cell>
          <cell r="F1011" t="str">
            <v>문서</v>
          </cell>
          <cell r="G1011" t="str">
            <v>URL</v>
          </cell>
          <cell r="H1011" t="str">
            <v>URL</v>
          </cell>
          <cell r="I1011"/>
        </row>
        <row r="1012">
          <cell r="B1012" t="str">
            <v>D1009</v>
          </cell>
          <cell r="C1012" t="str">
            <v>TNFD 최종권고안</v>
          </cell>
          <cell r="D1012" t="str">
            <v>O</v>
          </cell>
          <cell r="E1012"/>
          <cell r="F1012" t="str">
            <v>문서</v>
          </cell>
          <cell r="G1012" t="str">
            <v>URL</v>
          </cell>
          <cell r="H1012" t="str">
            <v>URL</v>
          </cell>
          <cell r="I1012"/>
        </row>
        <row r="1013">
          <cell r="B1013" t="str">
            <v>D1010</v>
          </cell>
          <cell r="C1013" t="str">
            <v xml:space="preserve">Getting Started with Adoption of the TNFD Recommendations </v>
          </cell>
          <cell r="D1013" t="str">
            <v>O</v>
          </cell>
          <cell r="E1013"/>
          <cell r="F1013" t="str">
            <v>문서</v>
          </cell>
          <cell r="G1013" t="str">
            <v>URL</v>
          </cell>
          <cell r="H1013" t="str">
            <v>URL</v>
          </cell>
          <cell r="I1013"/>
        </row>
        <row r="1014">
          <cell r="B1014" t="str">
            <v>D1011</v>
          </cell>
          <cell r="C1014" t="str">
            <v>Guidance on the identification and assessment of nature-related issues: the LEAP approach</v>
          </cell>
          <cell r="D1014" t="str">
            <v>O</v>
          </cell>
          <cell r="E1014"/>
          <cell r="F1014" t="str">
            <v>문서</v>
          </cell>
          <cell r="G1014" t="str">
            <v>URL</v>
          </cell>
          <cell r="H1014" t="str">
            <v>URL</v>
          </cell>
          <cell r="I1014"/>
        </row>
        <row r="1015">
          <cell r="B1015" t="str">
            <v>D1012</v>
          </cell>
          <cell r="C1015" t="str">
            <v>생태정보학적 생물다양성 평가기술 개발(Ⅱ) : 생물다양성 지도를 통한 정책활용 방안</v>
          </cell>
          <cell r="D1015" t="str">
            <v>O</v>
          </cell>
          <cell r="E1015"/>
          <cell r="F1015" t="str">
            <v>문서</v>
          </cell>
          <cell r="G1015" t="str">
            <v>URL</v>
          </cell>
          <cell r="H1015" t="str">
            <v>URL</v>
          </cell>
          <cell r="I1015"/>
        </row>
        <row r="1016">
          <cell r="B1016" t="str">
            <v>D1013</v>
          </cell>
          <cell r="C1016" t="str">
            <v>ISO/TC 323: Circular Economy</v>
          </cell>
          <cell r="D1016" t="str">
            <v>O</v>
          </cell>
          <cell r="E1016"/>
          <cell r="F1016" t="str">
            <v>문서</v>
          </cell>
          <cell r="G1016" t="str">
            <v>URL</v>
          </cell>
          <cell r="H1016" t="str">
            <v>URL</v>
          </cell>
          <cell r="I1016"/>
        </row>
        <row r="1017">
          <cell r="B1017" t="str">
            <v>D1014</v>
          </cell>
          <cell r="C1017" t="str">
            <v>ISO/DIS 59004: Circular Economy – Terminology, Principles and Guidance for Implementation</v>
          </cell>
          <cell r="D1017" t="str">
            <v>O</v>
          </cell>
          <cell r="E1017"/>
          <cell r="F1017" t="str">
            <v>문서</v>
          </cell>
          <cell r="G1017" t="str">
            <v>URL</v>
          </cell>
          <cell r="H1017" t="str">
            <v>URL</v>
          </cell>
          <cell r="I1017"/>
        </row>
        <row r="1018">
          <cell r="B1018" t="str">
            <v>D1015</v>
          </cell>
          <cell r="C1018" t="str">
            <v>국제사회의 순환경제 확산과 한국의 과제</v>
          </cell>
          <cell r="D1018" t="str">
            <v>O</v>
          </cell>
          <cell r="E1018"/>
          <cell r="F1018" t="str">
            <v>문서</v>
          </cell>
          <cell r="G1018" t="str">
            <v>URL</v>
          </cell>
          <cell r="H1018" t="str">
            <v>URL</v>
          </cell>
          <cell r="I1018"/>
        </row>
        <row r="1019">
          <cell r="B1019" t="str">
            <v>D1016</v>
          </cell>
          <cell r="C1019" t="str">
            <v>ISO DIS 59004 순환경제 – 구현을 위한 용어, 원칙 및 지침</v>
          </cell>
          <cell r="D1019" t="str">
            <v>O</v>
          </cell>
          <cell r="E1019"/>
          <cell r="F1019" t="str">
            <v>문서</v>
          </cell>
          <cell r="G1019" t="str">
            <v>URL</v>
          </cell>
          <cell r="H1019" t="str">
            <v>URL</v>
          </cell>
          <cell r="I1019"/>
        </row>
        <row r="1020">
          <cell r="B1020" t="str">
            <v>D1017</v>
          </cell>
          <cell r="C1020" t="str">
            <v>순환경제 활성화를 통한 산업 신성장 전략</v>
          </cell>
          <cell r="D1020" t="str">
            <v>O</v>
          </cell>
          <cell r="E1020"/>
          <cell r="F1020" t="str">
            <v>문서</v>
          </cell>
          <cell r="G1020" t="str">
            <v>URL</v>
          </cell>
          <cell r="H1020" t="str">
            <v>URL</v>
          </cell>
          <cell r="I1020"/>
        </row>
        <row r="1021">
          <cell r="B1021" t="str">
            <v>D1018</v>
          </cell>
          <cell r="C1021" t="str">
            <v>산업별 순환 경제 선도 사업(프로젝트) 추진</v>
          </cell>
          <cell r="D1021" t="str">
            <v>O</v>
          </cell>
          <cell r="E1021"/>
          <cell r="F1021" t="str">
            <v>문서</v>
          </cell>
          <cell r="G1021" t="str">
            <v>URL</v>
          </cell>
          <cell r="H1021" t="str">
            <v>URL</v>
          </cell>
          <cell r="I1021"/>
        </row>
        <row r="1022">
          <cell r="B1022" t="str">
            <v>D1019</v>
          </cell>
          <cell r="C1022" t="str">
            <v>ISO 26000 대응</v>
          </cell>
          <cell r="D1022" t="str">
            <v>O</v>
          </cell>
          <cell r="E1022"/>
          <cell r="F1022" t="str">
            <v>문서</v>
          </cell>
          <cell r="G1022" t="str">
            <v>URL</v>
          </cell>
          <cell r="H1022" t="str">
            <v>URL</v>
          </cell>
          <cell r="I1022"/>
        </row>
        <row r="1023">
          <cell r="B1023" t="str">
            <v>D1020</v>
          </cell>
          <cell r="C1023" t="str">
            <v>ISO 26000:2010: Guidance on social responsibility</v>
          </cell>
          <cell r="D1023" t="str">
            <v>O</v>
          </cell>
          <cell r="E1023"/>
          <cell r="F1023" t="str">
            <v>문서</v>
          </cell>
          <cell r="G1023" t="str">
            <v>URL</v>
          </cell>
          <cell r="H1023" t="str">
            <v>URL</v>
          </cell>
          <cell r="I1023"/>
        </row>
        <row r="1024">
          <cell r="B1024" t="str">
            <v>D1021</v>
          </cell>
          <cell r="C1024" t="str">
            <v>2022 사회공헌백서</v>
          </cell>
          <cell r="D1024" t="str">
            <v>O</v>
          </cell>
          <cell r="E1024"/>
          <cell r="F1024" t="str">
            <v>문서</v>
          </cell>
          <cell r="G1024" t="str">
            <v>URL</v>
          </cell>
          <cell r="H1024" t="str">
            <v>URL</v>
          </cell>
          <cell r="I1024"/>
        </row>
        <row r="1025">
          <cell r="B1025" t="str">
            <v>D1022</v>
          </cell>
          <cell r="C1025" t="str">
            <v>ESG 대응을 위한 ISO IEC 국제표준 100선 가이드</v>
          </cell>
          <cell r="D1025" t="str">
            <v>O</v>
          </cell>
          <cell r="E1025"/>
          <cell r="F1025" t="str">
            <v>문서</v>
          </cell>
          <cell r="G1025" t="str">
            <v>URL</v>
          </cell>
          <cell r="H1025" t="str">
            <v>URL</v>
          </cell>
          <cell r="I1025"/>
        </row>
        <row r="1026">
          <cell r="B1026" t="str">
            <v>D1023</v>
          </cell>
          <cell r="C1026" t="str">
            <v>기업은 왜 지역사회공헌 인정제 관심을 가져야 할까?</v>
          </cell>
          <cell r="D1026" t="str">
            <v>O</v>
          </cell>
          <cell r="E1026"/>
          <cell r="F1026" t="str">
            <v>문서</v>
          </cell>
          <cell r="G1026" t="str">
            <v>URL</v>
          </cell>
          <cell r="H1026" t="str">
            <v>URL</v>
          </cell>
          <cell r="I1026"/>
        </row>
        <row r="1027">
          <cell r="B1027" t="str">
            <v>D1024</v>
          </cell>
          <cell r="C1027" t="str">
            <v xml:space="preserve">ISO 26000 and the SDGs </v>
          </cell>
          <cell r="D1027" t="str">
            <v>O</v>
          </cell>
          <cell r="E1027"/>
          <cell r="F1027" t="str">
            <v>문서</v>
          </cell>
          <cell r="G1027" t="str">
            <v>URL</v>
          </cell>
          <cell r="H1027" t="str">
            <v>URL</v>
          </cell>
          <cell r="I1027"/>
        </row>
        <row r="1028">
          <cell r="B1028" t="str">
            <v>D1025</v>
          </cell>
          <cell r="C1028" t="str">
            <v xml:space="preserve">지역사회공헌 인정제 </v>
          </cell>
          <cell r="D1028" t="str">
            <v>O</v>
          </cell>
          <cell r="E1028"/>
          <cell r="F1028" t="str">
            <v>문서</v>
          </cell>
          <cell r="G1028" t="str">
            <v>URL</v>
          </cell>
          <cell r="H1028" t="str">
            <v>URL</v>
          </cell>
          <cell r="I1028"/>
        </row>
        <row r="1029">
          <cell r="B1029" t="str">
            <v>D1026</v>
          </cell>
          <cell r="C1029" t="str">
            <v>2023 지역사회공헌 인정제 온라인 심사지표 설명회</v>
          </cell>
          <cell r="D1029" t="str">
            <v>O</v>
          </cell>
          <cell r="E1029"/>
          <cell r="F1029" t="str">
            <v>문서</v>
          </cell>
          <cell r="G1029" t="str">
            <v>URL</v>
          </cell>
          <cell r="H1029" t="str">
            <v>URL</v>
          </cell>
          <cell r="I1029"/>
        </row>
        <row r="1030">
          <cell r="B1030" t="str">
            <v>D1027</v>
          </cell>
          <cell r="C1030" t="str">
            <v>2023 지역사회공헌 인정제 심사가이드</v>
          </cell>
          <cell r="D1030" t="str">
            <v>O</v>
          </cell>
          <cell r="E1030"/>
          <cell r="F1030" t="str">
            <v>문서</v>
          </cell>
          <cell r="G1030" t="str">
            <v>URL</v>
          </cell>
          <cell r="H1030" t="str">
            <v>URL</v>
          </cell>
          <cell r="I1030"/>
        </row>
        <row r="1031">
          <cell r="B1031" t="str">
            <v>D0841</v>
          </cell>
          <cell r="C1031" t="str">
            <v>습지보전법 [2021. 01. 05. 법률 제17844호]</v>
          </cell>
          <cell r="D1031" t="str">
            <v>O</v>
          </cell>
          <cell r="E1031" t="str">
            <v>LINK</v>
          </cell>
          <cell r="F1031" t="str">
            <v>문서</v>
          </cell>
          <cell r="G1031" t="str">
            <v>URL</v>
          </cell>
          <cell r="H1031" t="str">
            <v>URL</v>
          </cell>
          <cell r="I1031"/>
        </row>
        <row r="1032">
          <cell r="B1032" t="str">
            <v>D1029</v>
          </cell>
          <cell r="C1032" t="str">
            <v>[EU 경제통상리포트] EU 공급망 실사지침</v>
          </cell>
          <cell r="D1032" t="str">
            <v>O</v>
          </cell>
          <cell r="E1032"/>
          <cell r="F1032" t="str">
            <v>문서</v>
          </cell>
          <cell r="G1032" t="str">
            <v>URL</v>
          </cell>
          <cell r="H1032" t="str">
            <v>URL</v>
          </cell>
          <cell r="I1032"/>
        </row>
        <row r="1033">
          <cell r="B1033" t="str">
            <v>D1030</v>
          </cell>
          <cell r="C1033" t="str">
            <v>CBAM Implementing Regulation for the transitional phase</v>
          </cell>
          <cell r="D1033" t="str">
            <v>O</v>
          </cell>
          <cell r="E1033"/>
          <cell r="F1033" t="str">
            <v>문서</v>
          </cell>
          <cell r="G1033" t="str">
            <v>URL</v>
          </cell>
          <cell r="H1033" t="str">
            <v>URL</v>
          </cell>
          <cell r="I1033"/>
        </row>
        <row r="1034">
          <cell r="B1034" t="str">
            <v>D1031</v>
          </cell>
          <cell r="C1034" t="str">
            <v>Guidance document on CBAM installations for importers of goods into the EU</v>
          </cell>
          <cell r="D1034" t="str">
            <v>O</v>
          </cell>
          <cell r="E1034"/>
          <cell r="F1034" t="str">
            <v>문서</v>
          </cell>
          <cell r="G1034" t="str">
            <v>URL</v>
          </cell>
          <cell r="H1034" t="str">
            <v>URL</v>
          </cell>
          <cell r="I1034"/>
        </row>
        <row r="1035">
          <cell r="B1035" t="str">
            <v>D1032</v>
          </cell>
          <cell r="C1035" t="str">
            <v>Guidance document on CBAM installations for installation operators outside the EU</v>
          </cell>
          <cell r="D1035" t="str">
            <v>O</v>
          </cell>
          <cell r="E1035"/>
          <cell r="F1035" t="str">
            <v>문서</v>
          </cell>
          <cell r="G1035" t="str">
            <v>URL</v>
          </cell>
          <cell r="H1035" t="str">
            <v>URL</v>
          </cell>
          <cell r="I1035"/>
        </row>
        <row r="1036">
          <cell r="B1036" t="str">
            <v>D1033</v>
          </cell>
          <cell r="C1036" t="str">
            <v>EU Emissions Trading System (EU ETS)</v>
          </cell>
          <cell r="D1036" t="str">
            <v>O</v>
          </cell>
          <cell r="E1036"/>
          <cell r="F1036" t="str">
            <v>문서</v>
          </cell>
          <cell r="G1036" t="str">
            <v>URL</v>
          </cell>
          <cell r="H1036" t="str">
            <v>URL</v>
          </cell>
          <cell r="I1036"/>
        </row>
        <row r="1037">
          <cell r="B1037" t="str">
            <v>D1034</v>
          </cell>
          <cell r="C1037" t="str">
            <v>amending Directive 2003/87/EC establishing a system for greenhouse gas emission allowance trading within the Union and Decision (EU) 2015/1814 concerning the establishment and operation of a market stability reserve for the Union greenhouse gas emission trading system</v>
          </cell>
          <cell r="D1037" t="str">
            <v>O</v>
          </cell>
          <cell r="E1037"/>
          <cell r="F1037" t="str">
            <v>문서</v>
          </cell>
          <cell r="G1037" t="str">
            <v>URL</v>
          </cell>
          <cell r="H1037" t="str">
            <v>URL</v>
          </cell>
          <cell r="I1037"/>
        </row>
        <row r="1038">
          <cell r="B1038" t="str">
            <v>D1035</v>
          </cell>
          <cell r="C1038" t="str">
            <v>OECD 기업지배구조원칙 (국문본)</v>
          </cell>
          <cell r="D1038" t="str">
            <v>O</v>
          </cell>
          <cell r="E1038"/>
          <cell r="F1038" t="str">
            <v>문서</v>
          </cell>
          <cell r="G1038" t="str">
            <v>URL</v>
          </cell>
          <cell r="H1038" t="str">
            <v>URL</v>
          </cell>
          <cell r="I1038"/>
        </row>
        <row r="1039">
          <cell r="B1039" t="str">
            <v>D1036</v>
          </cell>
          <cell r="C1039" t="str">
            <v>G20/OECD Principles of Corporate Governance  2023</v>
          </cell>
          <cell r="D1039" t="str">
            <v>O</v>
          </cell>
          <cell r="E1039"/>
          <cell r="F1039" t="str">
            <v>문서</v>
          </cell>
          <cell r="G1039" t="str">
            <v>URL</v>
          </cell>
          <cell r="H1039" t="str">
            <v>URL</v>
          </cell>
          <cell r="I1039"/>
        </row>
        <row r="1040">
          <cell r="B1040" t="str">
            <v>D1037</v>
          </cell>
          <cell r="C1040" t="str">
            <v>ESG 벤쳐투자 표준지침(가이드라인)</v>
          </cell>
          <cell r="D1040" t="str">
            <v>O</v>
          </cell>
          <cell r="E1040"/>
          <cell r="F1040" t="str">
            <v>문서</v>
          </cell>
          <cell r="G1040" t="str">
            <v>URL</v>
          </cell>
          <cell r="H1040" t="str">
            <v>URL</v>
          </cell>
          <cell r="I1040"/>
        </row>
        <row r="1041">
          <cell r="B1041" t="str">
            <v>D1038</v>
          </cell>
          <cell r="C1041" t="str">
            <v>M&amp;A 가이드북</v>
          </cell>
          <cell r="D1041" t="str">
            <v>O</v>
          </cell>
          <cell r="E1041"/>
          <cell r="F1041" t="str">
            <v>문서</v>
          </cell>
          <cell r="G1041" t="str">
            <v>URL</v>
          </cell>
          <cell r="H1041" t="str">
            <v>URL</v>
          </cell>
          <cell r="I1041"/>
        </row>
        <row r="1042">
          <cell r="B1042" t="str">
            <v>D1039</v>
          </cell>
          <cell r="C1042" t="str">
            <v>ESG채권 인증평가 가이드라인</v>
          </cell>
          <cell r="D1042" t="str">
            <v>O</v>
          </cell>
          <cell r="E1042"/>
          <cell r="F1042" t="str">
            <v>문서</v>
          </cell>
          <cell r="G1042" t="str">
            <v>URL</v>
          </cell>
          <cell r="H1042" t="str">
            <v>URL</v>
          </cell>
          <cell r="I1042"/>
        </row>
        <row r="1043">
          <cell r="B1043" t="str">
            <v>D1040</v>
          </cell>
          <cell r="C1043" t="str">
            <v>지속가능성기준위원회(KSSB) 구성‧운영</v>
          </cell>
          <cell r="D1043" t="str">
            <v>O</v>
          </cell>
          <cell r="E1043"/>
          <cell r="F1043" t="str">
            <v>문서</v>
          </cell>
          <cell r="G1043" t="str">
            <v>URL</v>
          </cell>
          <cell r="H1043" t="str">
            <v>URL</v>
          </cell>
          <cell r="I1043"/>
        </row>
        <row r="1044">
          <cell r="B1044" t="str">
            <v>D1041</v>
          </cell>
          <cell r="C1044" t="str">
            <v>GRI-ESRS 상호운용성에 관한 성명</v>
          </cell>
          <cell r="D1044" t="str">
            <v>O</v>
          </cell>
          <cell r="E1044"/>
          <cell r="F1044" t="str">
            <v>문서</v>
          </cell>
          <cell r="G1044" t="str">
            <v>URL</v>
          </cell>
          <cell r="H1044" t="str">
            <v>URL</v>
          </cell>
          <cell r="I1044"/>
        </row>
        <row r="1045">
          <cell r="B1045" t="str">
            <v>D1042</v>
          </cell>
          <cell r="C1045" t="str">
            <v>Relationship between GRI Standards and other reporting standards</v>
          </cell>
          <cell r="D1045" t="str">
            <v>O</v>
          </cell>
          <cell r="E1045"/>
          <cell r="F1045" t="str">
            <v>문서</v>
          </cell>
          <cell r="G1045" t="str">
            <v>URL</v>
          </cell>
          <cell r="H1045" t="str">
            <v>URL</v>
          </cell>
          <cell r="I1045"/>
        </row>
        <row r="1046">
          <cell r="B1046" t="str">
            <v>D1043</v>
          </cell>
          <cell r="C1046" t="str">
            <v>A Practical Guide to Sustainability Reporting Using GRI and SASB Standards</v>
          </cell>
          <cell r="D1046" t="str">
            <v>O</v>
          </cell>
          <cell r="E1046"/>
          <cell r="F1046" t="str">
            <v>문서</v>
          </cell>
          <cell r="G1046" t="str">
            <v>URL</v>
          </cell>
          <cell r="H1046" t="str">
            <v>URL</v>
          </cell>
          <cell r="I1046"/>
        </row>
        <row r="1047">
          <cell r="B1047" t="str">
            <v>D1044</v>
          </cell>
          <cell r="C1047" t="str">
            <v>Driving Alignment in Climate-related Reporting (how GRI Standards can be used to meet the TCFD requirements)</v>
          </cell>
          <cell r="D1047" t="str">
            <v>O</v>
          </cell>
          <cell r="E1047"/>
          <cell r="F1047" t="str">
            <v>문서</v>
          </cell>
          <cell r="G1047" t="str">
            <v>URL</v>
          </cell>
          <cell r="H1047" t="str">
            <v>URL</v>
          </cell>
          <cell r="I1047"/>
        </row>
        <row r="1048">
          <cell r="B1048" t="str">
            <v>D1045</v>
          </cell>
          <cell r="C1048" t="str">
            <v xml:space="preserve">SEC Enhancement and Standardization of Climate Related Disclosure Factsheet </v>
          </cell>
          <cell r="D1048" t="str">
            <v>O</v>
          </cell>
          <cell r="E1048"/>
          <cell r="F1048" t="str">
            <v>문서</v>
          </cell>
          <cell r="G1048" t="str">
            <v>URL</v>
          </cell>
          <cell r="H1048" t="str">
            <v>URL</v>
          </cell>
          <cell r="I1048"/>
        </row>
        <row r="1049">
          <cell r="B1049" t="str">
            <v>D1046</v>
          </cell>
          <cell r="C1049" t="str">
            <v>기업과 인권 길라잡이</v>
          </cell>
          <cell r="D1049" t="str">
            <v>O</v>
          </cell>
          <cell r="E1049"/>
          <cell r="F1049" t="str">
            <v>문서</v>
          </cell>
          <cell r="G1049" t="str">
            <v>URL</v>
          </cell>
          <cell r="H1049" t="str">
            <v>URL</v>
          </cell>
          <cell r="I1049"/>
        </row>
        <row r="1050">
          <cell r="B1050" t="str">
            <v>D1047</v>
          </cell>
          <cell r="C1050" t="str">
            <v>기업과 인권 지침서: 실사 가이드라인</v>
          </cell>
          <cell r="D1050" t="str">
            <v>O</v>
          </cell>
          <cell r="E1050"/>
          <cell r="F1050" t="str">
            <v>문서</v>
          </cell>
          <cell r="G1050" t="str">
            <v>URL</v>
          </cell>
          <cell r="H1050" t="str">
            <v>URL</v>
          </cell>
          <cell r="I1050"/>
        </row>
      </sheetData>
      <sheetData sheetId="1"/>
      <sheetData sheetId="2"/>
      <sheetData sheetId="3"/>
      <sheetData sheetId="4">
        <row r="4">
          <cell r="B4" t="str">
            <v>D0001</v>
          </cell>
          <cell r="C4" t="str">
            <v>Consolidated Set of the GRI Standards</v>
          </cell>
          <cell r="D4" t="str">
            <v>O</v>
          </cell>
          <cell r="E4" t="str">
            <v xml:space="preserve">https://www.globalreporting.org/how-to-use-the-gri-standards/gri-standards-english-language/ </v>
          </cell>
        </row>
        <row r="5">
          <cell r="B5" t="str">
            <v>D0002</v>
          </cell>
          <cell r="C5" t="str">
            <v>GRI 1: Foundation 2021</v>
          </cell>
          <cell r="D5" t="str">
            <v>O</v>
          </cell>
          <cell r="E5" t="str">
            <v>https://www.globalreporting.org/how-to-use-the-gri-standards/gri-standards-english-language/</v>
          </cell>
        </row>
        <row r="6">
          <cell r="B6" t="str">
            <v>D0003</v>
          </cell>
          <cell r="C6" t="str">
            <v>GRI 2: General Disclosures 2021</v>
          </cell>
          <cell r="D6" t="str">
            <v>O</v>
          </cell>
          <cell r="E6" t="str">
            <v>https://www.globalreporting.org/how-to-use-the-gri-standards/gri-standards-english-language/</v>
          </cell>
        </row>
        <row r="7">
          <cell r="B7" t="str">
            <v>D0004</v>
          </cell>
          <cell r="C7" t="str">
            <v>GRI 3: Material Topics 2021</v>
          </cell>
          <cell r="D7" t="str">
            <v>O</v>
          </cell>
          <cell r="E7" t="str">
            <v>https://www.globalreporting.org/how-to-use-the-gri-standards/gri-standards-english-language/</v>
          </cell>
        </row>
        <row r="8">
          <cell r="B8" t="str">
            <v>D0005</v>
          </cell>
          <cell r="C8" t="str">
            <v>GRI 11: Oil and Gas Sector 2021</v>
          </cell>
          <cell r="D8" t="str">
            <v>O</v>
          </cell>
          <cell r="E8" t="str">
            <v>https://www.globalreporting.org/how-to-use-the-gri-standards/gri-standards-english-language/</v>
          </cell>
        </row>
        <row r="9">
          <cell r="B9" t="str">
            <v>D0006</v>
          </cell>
          <cell r="C9" t="str">
            <v>GRI 12: Coal Sector 2022</v>
          </cell>
          <cell r="D9" t="str">
            <v>O</v>
          </cell>
          <cell r="E9" t="str">
            <v>https://www.globalreporting.org/how-to-use-the-gri-standards/gri-standards-english-language/</v>
          </cell>
        </row>
        <row r="10">
          <cell r="B10" t="str">
            <v>D0007</v>
          </cell>
          <cell r="C10" t="str">
            <v>GRI 13: Agriculture, Aquaculture and Fishing Sectors 2022</v>
          </cell>
          <cell r="D10" t="str">
            <v>O</v>
          </cell>
          <cell r="E10" t="str">
            <v>https://www.globalreporting.org/how-to-use-the-gri-standards/gri-standards-english-language/</v>
          </cell>
        </row>
        <row r="11">
          <cell r="B11" t="str">
            <v>D0008</v>
          </cell>
          <cell r="C11" t="str">
            <v>Apparel, Accessories &amp; Footwear</v>
          </cell>
          <cell r="D11" t="str">
            <v>O</v>
          </cell>
          <cell r="E11" t="str">
            <v>https://www.sasb.org/standards/download/</v>
          </cell>
        </row>
        <row r="12">
          <cell r="B12" t="str">
            <v>D0009</v>
          </cell>
          <cell r="C12" t="str">
            <v>Appliance Manufacturing</v>
          </cell>
          <cell r="D12" t="str">
            <v>O</v>
          </cell>
          <cell r="E12" t="str">
            <v>https://www.sasb.org/standards/download/</v>
          </cell>
        </row>
        <row r="13">
          <cell r="B13" t="str">
            <v>D0010</v>
          </cell>
          <cell r="C13" t="str">
            <v>Building Products &amp; Furnishings</v>
          </cell>
          <cell r="D13" t="str">
            <v>O</v>
          </cell>
          <cell r="E13" t="str">
            <v>https://www.sasb.org/standards/download/</v>
          </cell>
        </row>
        <row r="14">
          <cell r="B14" t="str">
            <v>D0011</v>
          </cell>
          <cell r="C14" t="str">
            <v>E-Commerce</v>
          </cell>
          <cell r="D14" t="str">
            <v>O</v>
          </cell>
          <cell r="E14" t="str">
            <v>https://www.sasb.org/standards/download/</v>
          </cell>
        </row>
        <row r="15">
          <cell r="B15" t="str">
            <v>D0012</v>
          </cell>
          <cell r="C15" t="str">
            <v>Household &amp; Personal Products</v>
          </cell>
          <cell r="D15" t="str">
            <v>O</v>
          </cell>
          <cell r="E15" t="str">
            <v>https://www.sasb.org/standards/download/</v>
          </cell>
        </row>
        <row r="16">
          <cell r="B16" t="str">
            <v>D0013</v>
          </cell>
          <cell r="C16" t="str">
            <v>Multiline and Specialty Retailers &amp; Distributors</v>
          </cell>
          <cell r="D16" t="str">
            <v>O</v>
          </cell>
          <cell r="E16" t="str">
            <v>https://www.sasb.org/standards/download/</v>
          </cell>
        </row>
        <row r="17">
          <cell r="B17" t="str">
            <v>D0014</v>
          </cell>
          <cell r="C17" t="str">
            <v>Toys &amp; Sporting Goods</v>
          </cell>
          <cell r="D17" t="str">
            <v>O</v>
          </cell>
          <cell r="E17" t="str">
            <v>https://www.sasb.org/standards/download/</v>
          </cell>
        </row>
        <row r="18">
          <cell r="B18" t="str">
            <v>D0015</v>
          </cell>
          <cell r="C18" t="str">
            <v>Coal Operations</v>
          </cell>
          <cell r="D18" t="str">
            <v>O</v>
          </cell>
          <cell r="E18" t="str">
            <v>https://www.sasb.org/standards/download/</v>
          </cell>
        </row>
        <row r="19">
          <cell r="B19" t="str">
            <v>D0016</v>
          </cell>
          <cell r="C19" t="str">
            <v>Construction Materials</v>
          </cell>
          <cell r="D19" t="str">
            <v>O</v>
          </cell>
          <cell r="E19" t="str">
            <v>https://www.sasb.org/standards/download/</v>
          </cell>
        </row>
        <row r="20">
          <cell r="B20" t="str">
            <v>D0017</v>
          </cell>
          <cell r="C20" t="str">
            <v>Iron &amp; Steel Producers</v>
          </cell>
          <cell r="D20" t="str">
            <v>O</v>
          </cell>
          <cell r="E20" t="str">
            <v>https://www.sasb.org/standards/download/</v>
          </cell>
        </row>
        <row r="21">
          <cell r="B21" t="str">
            <v>D0018</v>
          </cell>
          <cell r="C21" t="str">
            <v>Metals &amp; Mining</v>
          </cell>
          <cell r="D21" t="str">
            <v>O</v>
          </cell>
          <cell r="E21" t="str">
            <v>https://www.sasb.org/standards/download/</v>
          </cell>
        </row>
        <row r="22">
          <cell r="B22" t="str">
            <v>D0019</v>
          </cell>
          <cell r="C22" t="str">
            <v>Oil &amp; Gas - Exploration &amp; Production</v>
          </cell>
          <cell r="D22" t="str">
            <v>O</v>
          </cell>
          <cell r="E22" t="str">
            <v>https://www.sasb.org/standards/download/</v>
          </cell>
        </row>
        <row r="23">
          <cell r="B23" t="str">
            <v>D0020</v>
          </cell>
          <cell r="C23" t="str">
            <v>Oil &amp; Gas - Midstream</v>
          </cell>
          <cell r="D23" t="str">
            <v>O</v>
          </cell>
          <cell r="E23" t="str">
            <v>https://www.sasb.org/standards/download/</v>
          </cell>
        </row>
        <row r="24">
          <cell r="B24" t="str">
            <v>D0021</v>
          </cell>
          <cell r="C24" t="str">
            <v>Oil &amp; Gas - Refining &amp; Marketing</v>
          </cell>
          <cell r="D24" t="str">
            <v>O</v>
          </cell>
          <cell r="E24" t="str">
            <v>https://www.sasb.org/standards/download/</v>
          </cell>
        </row>
        <row r="25">
          <cell r="B25" t="str">
            <v>D0022</v>
          </cell>
          <cell r="C25" t="str">
            <v>Oil &amp; Gas - Services</v>
          </cell>
          <cell r="D25" t="str">
            <v>O</v>
          </cell>
          <cell r="E25" t="str">
            <v>https://www.sasb.org/standards/download/</v>
          </cell>
        </row>
        <row r="26">
          <cell r="B26" t="str">
            <v>D0023</v>
          </cell>
          <cell r="C26" t="str">
            <v>Asset Management &amp; Custody Activities</v>
          </cell>
          <cell r="D26" t="str">
            <v>O</v>
          </cell>
          <cell r="E26" t="str">
            <v>https://www.sasb.org/standards/download/</v>
          </cell>
        </row>
        <row r="27">
          <cell r="B27" t="str">
            <v>D0024</v>
          </cell>
          <cell r="C27" t="str">
            <v>Commercial Banks</v>
          </cell>
          <cell r="D27" t="str">
            <v>O</v>
          </cell>
          <cell r="E27" t="str">
            <v>https://www.sasb.org/standards/download/</v>
          </cell>
        </row>
        <row r="28">
          <cell r="B28" t="str">
            <v>D0025</v>
          </cell>
          <cell r="C28" t="str">
            <v>Consumer Finance</v>
          </cell>
          <cell r="D28" t="str">
            <v>O</v>
          </cell>
          <cell r="E28" t="str">
            <v>https://www.sasb.org/standards/download/</v>
          </cell>
        </row>
        <row r="29">
          <cell r="B29" t="str">
            <v>D0026</v>
          </cell>
          <cell r="C29" t="str">
            <v>Insurance</v>
          </cell>
          <cell r="D29" t="str">
            <v>O</v>
          </cell>
          <cell r="E29" t="str">
            <v>https://www.sasb.org/standards/download/</v>
          </cell>
        </row>
        <row r="30">
          <cell r="B30" t="str">
            <v>D0027</v>
          </cell>
          <cell r="C30" t="str">
            <v>Investment Banking &amp; Brokerage</v>
          </cell>
          <cell r="D30" t="str">
            <v>O</v>
          </cell>
          <cell r="E30" t="str">
            <v>https://www.sasb.org/standards/download/</v>
          </cell>
        </row>
        <row r="31">
          <cell r="B31" t="str">
            <v>D0028</v>
          </cell>
          <cell r="C31" t="str">
            <v>Mortgage Finance</v>
          </cell>
          <cell r="D31" t="str">
            <v>O</v>
          </cell>
          <cell r="E31" t="str">
            <v>https://www.sasb.org/standards/download/</v>
          </cell>
        </row>
        <row r="32">
          <cell r="B32" t="str">
            <v>D0029</v>
          </cell>
          <cell r="C32" t="str">
            <v>Security &amp; Commodity Exchanges</v>
          </cell>
          <cell r="D32" t="str">
            <v>O</v>
          </cell>
          <cell r="E32" t="str">
            <v>https://www.sasb.org/standards/download/</v>
          </cell>
        </row>
        <row r="33">
          <cell r="B33" t="str">
            <v>D0030</v>
          </cell>
          <cell r="C33" t="str">
            <v>Agricultural Products</v>
          </cell>
          <cell r="D33" t="str">
            <v>O</v>
          </cell>
          <cell r="E33" t="str">
            <v>https://www.sasb.org/standards/download/</v>
          </cell>
        </row>
        <row r="34">
          <cell r="B34" t="str">
            <v>D0031</v>
          </cell>
          <cell r="C34" t="str">
            <v>Alcoholic Beverages</v>
          </cell>
          <cell r="D34" t="str">
            <v>O</v>
          </cell>
          <cell r="E34" t="str">
            <v>https://www.sasb.org/standards/download/</v>
          </cell>
        </row>
        <row r="35">
          <cell r="B35" t="str">
            <v>D0032</v>
          </cell>
          <cell r="C35" t="str">
            <v>Food Retailers &amp; Distributors</v>
          </cell>
          <cell r="D35" t="str">
            <v>O</v>
          </cell>
          <cell r="E35" t="str">
            <v>https://www.sasb.org/standards/download/</v>
          </cell>
        </row>
        <row r="36">
          <cell r="B36" t="str">
            <v>D0033</v>
          </cell>
          <cell r="C36" t="str">
            <v>Meat, Poultry &amp; Dairy</v>
          </cell>
          <cell r="D36" t="str">
            <v>O</v>
          </cell>
          <cell r="E36" t="str">
            <v>https://www.sasb.org/standards/download/</v>
          </cell>
        </row>
        <row r="37">
          <cell r="B37" t="str">
            <v>D0034</v>
          </cell>
          <cell r="C37" t="str">
            <v>Non-Alcoholic Beverages</v>
          </cell>
          <cell r="D37" t="str">
            <v>O</v>
          </cell>
          <cell r="E37" t="str">
            <v>https://www.sasb.org/standards/download/</v>
          </cell>
        </row>
        <row r="38">
          <cell r="B38" t="str">
            <v>D0035</v>
          </cell>
          <cell r="C38" t="str">
            <v>Processed Foods</v>
          </cell>
          <cell r="D38" t="str">
            <v>O</v>
          </cell>
          <cell r="E38" t="str">
            <v>https://www.sasb.org/standards/download/</v>
          </cell>
        </row>
        <row r="39">
          <cell r="B39" t="str">
            <v>D0036</v>
          </cell>
          <cell r="C39" t="str">
            <v>Restaurants</v>
          </cell>
          <cell r="D39" t="str">
            <v>O</v>
          </cell>
          <cell r="E39" t="str">
            <v>https://www.sasb.org/standards/download/</v>
          </cell>
        </row>
        <row r="40">
          <cell r="B40" t="str">
            <v>D0037</v>
          </cell>
          <cell r="C40" t="str">
            <v>Tobacco</v>
          </cell>
          <cell r="D40" t="str">
            <v>O</v>
          </cell>
          <cell r="E40" t="str">
            <v>https://www.sasb.org/standards/download/</v>
          </cell>
        </row>
        <row r="41">
          <cell r="B41" t="str">
            <v>D0038</v>
          </cell>
          <cell r="C41" t="str">
            <v>Biotechnology &amp; Pharmaceuticals</v>
          </cell>
          <cell r="D41" t="str">
            <v>O</v>
          </cell>
          <cell r="E41" t="str">
            <v>https://www.sasb.org/standards/download/</v>
          </cell>
        </row>
        <row r="42">
          <cell r="B42" t="str">
            <v>D0039</v>
          </cell>
          <cell r="C42" t="str">
            <v>Drug Retailers</v>
          </cell>
          <cell r="D42" t="str">
            <v>O</v>
          </cell>
          <cell r="E42" t="str">
            <v>https://www.sasb.org/standards/download/</v>
          </cell>
        </row>
        <row r="43">
          <cell r="B43" t="str">
            <v>D0040</v>
          </cell>
          <cell r="C43" t="str">
            <v>Health Care Delivery</v>
          </cell>
          <cell r="D43" t="str">
            <v>O</v>
          </cell>
          <cell r="E43" t="str">
            <v>https://www.sasb.org/standards/download/</v>
          </cell>
        </row>
        <row r="44">
          <cell r="B44" t="str">
            <v>D0041</v>
          </cell>
          <cell r="C44" t="str">
            <v>Health Care Distributors</v>
          </cell>
          <cell r="D44" t="str">
            <v>O</v>
          </cell>
          <cell r="E44" t="str">
            <v>https://www.sasb.org/standards/download/</v>
          </cell>
        </row>
        <row r="45">
          <cell r="B45" t="str">
            <v>D0042</v>
          </cell>
          <cell r="C45" t="str">
            <v>Managed Care</v>
          </cell>
          <cell r="D45" t="str">
            <v>O</v>
          </cell>
          <cell r="E45" t="str">
            <v>https://www.sasb.org/standards/download/</v>
          </cell>
        </row>
        <row r="46">
          <cell r="B46" t="str">
            <v>D0043</v>
          </cell>
          <cell r="C46" t="str">
            <v>Medical Equipment &amp; Supplies</v>
          </cell>
          <cell r="D46" t="str">
            <v>O</v>
          </cell>
          <cell r="E46" t="str">
            <v>https://www.sasb.org/standards/download/</v>
          </cell>
        </row>
        <row r="47">
          <cell r="B47" t="str">
            <v>D0044</v>
          </cell>
          <cell r="C47" t="str">
            <v>Electric Utilities &amp; Power Generators</v>
          </cell>
          <cell r="D47" t="str">
            <v>O</v>
          </cell>
          <cell r="E47" t="str">
            <v>https://www.sasb.org/standards/download/</v>
          </cell>
        </row>
        <row r="48">
          <cell r="B48" t="str">
            <v>D0045</v>
          </cell>
          <cell r="C48" t="str">
            <v>Engineering &amp; Construction Services</v>
          </cell>
          <cell r="D48" t="str">
            <v>O</v>
          </cell>
          <cell r="E48" t="str">
            <v>https://www.sasb.org/standards/download/</v>
          </cell>
        </row>
        <row r="49">
          <cell r="B49" t="str">
            <v>D0046</v>
          </cell>
          <cell r="C49" t="str">
            <v>Gas Utilities &amp; Distributors</v>
          </cell>
          <cell r="D49" t="str">
            <v>O</v>
          </cell>
          <cell r="E49" t="str">
            <v>https://www.sasb.org/standards/download/</v>
          </cell>
        </row>
        <row r="50">
          <cell r="B50" t="str">
            <v>D0047</v>
          </cell>
          <cell r="C50" t="str">
            <v>Home Builders</v>
          </cell>
          <cell r="D50" t="str">
            <v>O</v>
          </cell>
          <cell r="E50" t="str">
            <v>https://www.sasb.org/standards/download/</v>
          </cell>
        </row>
        <row r="51">
          <cell r="B51" t="str">
            <v>D0048</v>
          </cell>
          <cell r="C51" t="str">
            <v>Real Estate</v>
          </cell>
          <cell r="D51" t="str">
            <v>O</v>
          </cell>
          <cell r="E51" t="str">
            <v>https://www.sasb.org/standards/download/</v>
          </cell>
        </row>
        <row r="52">
          <cell r="B52" t="str">
            <v>D0049</v>
          </cell>
          <cell r="C52" t="str">
            <v>Real Estate Services</v>
          </cell>
          <cell r="D52" t="str">
            <v>O</v>
          </cell>
          <cell r="E52" t="str">
            <v>https://www.sasb.org/standards/download/</v>
          </cell>
        </row>
        <row r="53">
          <cell r="B53" t="str">
            <v>D0050</v>
          </cell>
          <cell r="C53" t="str">
            <v>Waste Management</v>
          </cell>
          <cell r="D53" t="str">
            <v>O</v>
          </cell>
          <cell r="E53" t="str">
            <v>https://www.sasb.org/standards/download/</v>
          </cell>
        </row>
        <row r="54">
          <cell r="B54" t="str">
            <v>D0051</v>
          </cell>
          <cell r="C54" t="str">
            <v>Water Utilities &amp; Services</v>
          </cell>
          <cell r="D54" t="str">
            <v>O</v>
          </cell>
          <cell r="E54" t="str">
            <v>https://www.sasb.org/standards/download/</v>
          </cell>
        </row>
        <row r="55">
          <cell r="B55" t="str">
            <v>D0052</v>
          </cell>
          <cell r="C55" t="str">
            <v>Biofuels</v>
          </cell>
          <cell r="D55" t="str">
            <v>O</v>
          </cell>
          <cell r="E55" t="str">
            <v>https://www.sasb.org/standards/download/</v>
          </cell>
        </row>
        <row r="56">
          <cell r="B56" t="str">
            <v>D0053</v>
          </cell>
          <cell r="C56" t="str">
            <v>Forestry Management</v>
          </cell>
          <cell r="D56" t="str">
            <v>O</v>
          </cell>
          <cell r="E56" t="str">
            <v>https://www.sasb.org/standards/download/</v>
          </cell>
        </row>
        <row r="57">
          <cell r="B57" t="str">
            <v>D0054</v>
          </cell>
          <cell r="C57" t="str">
            <v>Fuel Cells &amp; Industrial Batteries</v>
          </cell>
          <cell r="D57" t="str">
            <v>O</v>
          </cell>
          <cell r="E57" t="str">
            <v>https://www.sasb.org/standards/download/</v>
          </cell>
        </row>
        <row r="58">
          <cell r="B58" t="str">
            <v>D0055</v>
          </cell>
          <cell r="C58" t="str">
            <v>Pulp &amp; Paper Products</v>
          </cell>
          <cell r="D58" t="str">
            <v>O</v>
          </cell>
          <cell r="E58" t="str">
            <v>https://www.sasb.org/standards/download/</v>
          </cell>
        </row>
        <row r="59">
          <cell r="B59" t="str">
            <v>D0056</v>
          </cell>
          <cell r="C59" t="str">
            <v>Solar Technology &amp; Project Developers</v>
          </cell>
          <cell r="D59" t="str">
            <v>O</v>
          </cell>
          <cell r="E59" t="str">
            <v>https://www.sasb.org/standards/download/</v>
          </cell>
        </row>
        <row r="60">
          <cell r="B60" t="str">
            <v>D0057</v>
          </cell>
          <cell r="C60" t="str">
            <v>Wind Technology &amp; Project Developers</v>
          </cell>
          <cell r="D60" t="str">
            <v>O</v>
          </cell>
          <cell r="E60" t="str">
            <v>https://www.sasb.org/standards/download/</v>
          </cell>
        </row>
        <row r="61">
          <cell r="B61" t="str">
            <v>D0058</v>
          </cell>
          <cell r="C61" t="str">
            <v>Aerospace &amp; Defense</v>
          </cell>
          <cell r="D61" t="str">
            <v>O</v>
          </cell>
          <cell r="E61" t="str">
            <v>https://www.sasb.org/standards/download/</v>
          </cell>
        </row>
        <row r="62">
          <cell r="B62" t="str">
            <v>D0059</v>
          </cell>
          <cell r="C62" t="str">
            <v>Chemicals</v>
          </cell>
          <cell r="D62" t="str">
            <v>O</v>
          </cell>
          <cell r="E62" t="str">
            <v>https://www.sasb.org/standards/download/</v>
          </cell>
        </row>
        <row r="63">
          <cell r="B63" t="str">
            <v>D0060</v>
          </cell>
          <cell r="C63" t="str">
            <v>Containers &amp; Packaging</v>
          </cell>
          <cell r="D63" t="str">
            <v>O</v>
          </cell>
          <cell r="E63" t="str">
            <v>https://www.sasb.org/standards/download/</v>
          </cell>
        </row>
        <row r="64">
          <cell r="B64" t="str">
            <v>D0061</v>
          </cell>
          <cell r="C64" t="str">
            <v>Electrical &amp; Electronic Equipment</v>
          </cell>
          <cell r="D64" t="str">
            <v>O</v>
          </cell>
          <cell r="E64" t="str">
            <v>https://www.sasb.org/standards/download/</v>
          </cell>
        </row>
        <row r="65">
          <cell r="B65" t="str">
            <v>D0062</v>
          </cell>
          <cell r="C65" t="str">
            <v>Industrial Machinery &amp; Goods</v>
          </cell>
          <cell r="D65" t="str">
            <v>O</v>
          </cell>
          <cell r="E65" t="str">
            <v>https://www.sasb.org/standards/download/</v>
          </cell>
        </row>
        <row r="66">
          <cell r="B66" t="str">
            <v>D0063</v>
          </cell>
          <cell r="C66" t="str">
            <v>Advertising &amp; Marketing</v>
          </cell>
          <cell r="D66" t="str">
            <v>O</v>
          </cell>
          <cell r="E66" t="str">
            <v>https://www.sasb.org/standards/download/</v>
          </cell>
        </row>
        <row r="67">
          <cell r="B67" t="str">
            <v>D0064</v>
          </cell>
          <cell r="C67" t="str">
            <v>Casinos &amp; Gaming</v>
          </cell>
          <cell r="D67" t="str">
            <v>O</v>
          </cell>
          <cell r="E67" t="str">
            <v>https://www.sasb.org/standards/download/</v>
          </cell>
        </row>
        <row r="68">
          <cell r="B68" t="str">
            <v>D0065</v>
          </cell>
          <cell r="C68" t="str">
            <v>Education</v>
          </cell>
          <cell r="D68" t="str">
            <v>O</v>
          </cell>
          <cell r="E68" t="str">
            <v>https://www.sasb.org/standards/download/</v>
          </cell>
        </row>
        <row r="69">
          <cell r="B69" t="str">
            <v>D0066</v>
          </cell>
          <cell r="C69" t="str">
            <v>Hotels &amp; Lodging</v>
          </cell>
          <cell r="D69" t="str">
            <v>O</v>
          </cell>
          <cell r="E69" t="str">
            <v>https://www.sasb.org/standards/download/</v>
          </cell>
        </row>
        <row r="70">
          <cell r="B70" t="str">
            <v>D0067</v>
          </cell>
          <cell r="C70" t="str">
            <v>Leisure Facilities</v>
          </cell>
          <cell r="D70" t="str">
            <v>O</v>
          </cell>
          <cell r="E70" t="str">
            <v>https://www.sasb.org/standards/download/</v>
          </cell>
        </row>
        <row r="71">
          <cell r="B71" t="str">
            <v>D0068</v>
          </cell>
          <cell r="C71" t="str">
            <v>Media &amp; Entertainment</v>
          </cell>
          <cell r="D71" t="str">
            <v>O</v>
          </cell>
          <cell r="E71" t="str">
            <v>https://www.sasb.org/standards/download/</v>
          </cell>
        </row>
        <row r="72">
          <cell r="B72" t="str">
            <v>D0069</v>
          </cell>
          <cell r="C72" t="str">
            <v>Professional &amp; Commercial Services</v>
          </cell>
          <cell r="D72" t="str">
            <v>O</v>
          </cell>
          <cell r="E72" t="str">
            <v>https://www.sasb.org/standards/download/</v>
          </cell>
        </row>
        <row r="73">
          <cell r="B73" t="str">
            <v>D0070</v>
          </cell>
          <cell r="C73" t="str">
            <v>Electronic Manufacturing Services &amp; Original Design Manufacturing</v>
          </cell>
          <cell r="D73" t="str">
            <v>O</v>
          </cell>
          <cell r="E73" t="str">
            <v>https://www.sasb.org/standards/download/</v>
          </cell>
        </row>
        <row r="74">
          <cell r="B74" t="str">
            <v>D0071</v>
          </cell>
          <cell r="C74" t="str">
            <v>Hardware</v>
          </cell>
          <cell r="D74" t="str">
            <v>O</v>
          </cell>
          <cell r="E74" t="str">
            <v>https://www.sasb.org/standards/download/</v>
          </cell>
        </row>
        <row r="75">
          <cell r="B75" t="str">
            <v>D0072</v>
          </cell>
          <cell r="C75" t="str">
            <v>Internet Media &amp; Services</v>
          </cell>
          <cell r="D75" t="str">
            <v>O</v>
          </cell>
          <cell r="E75" t="str">
            <v>https://www.sasb.org/standards/download/</v>
          </cell>
        </row>
        <row r="76">
          <cell r="B76" t="str">
            <v>D0073</v>
          </cell>
          <cell r="C76" t="str">
            <v>Semiconductors</v>
          </cell>
          <cell r="D76" t="str">
            <v>O</v>
          </cell>
          <cell r="E76" t="str">
            <v>https://www.sasb.org/standards/download/</v>
          </cell>
        </row>
        <row r="77">
          <cell r="B77" t="str">
            <v>D0074</v>
          </cell>
          <cell r="C77" t="str">
            <v>Software &amp; IT Services</v>
          </cell>
          <cell r="D77" t="str">
            <v>O</v>
          </cell>
          <cell r="E77" t="str">
            <v>https://www.sasb.org/standards/download/</v>
          </cell>
        </row>
        <row r="78">
          <cell r="B78" t="str">
            <v>D0075</v>
          </cell>
          <cell r="C78" t="str">
            <v>Telecommunication Services</v>
          </cell>
          <cell r="D78" t="str">
            <v>O</v>
          </cell>
          <cell r="E78" t="str">
            <v>https://www.sasb.org/standards/download/</v>
          </cell>
        </row>
        <row r="79">
          <cell r="B79" t="str">
            <v>D0076</v>
          </cell>
          <cell r="C79" t="str">
            <v>Air Freight &amp; Logistics</v>
          </cell>
          <cell r="D79" t="str">
            <v>O</v>
          </cell>
          <cell r="E79" t="str">
            <v>https://www.sasb.org/standards/download/</v>
          </cell>
        </row>
        <row r="80">
          <cell r="B80" t="str">
            <v>D0077</v>
          </cell>
          <cell r="C80" t="str">
            <v>Airlines</v>
          </cell>
          <cell r="D80" t="str">
            <v>O</v>
          </cell>
          <cell r="E80" t="str">
            <v>https://www.sasb.org/standards/download/</v>
          </cell>
        </row>
        <row r="81">
          <cell r="B81" t="str">
            <v>D0078</v>
          </cell>
          <cell r="C81" t="str">
            <v>Auto Parts</v>
          </cell>
          <cell r="D81" t="str">
            <v>O</v>
          </cell>
          <cell r="E81" t="str">
            <v>https://www.sasb.org/standards/download/</v>
          </cell>
        </row>
        <row r="82">
          <cell r="B82" t="str">
            <v>D0079</v>
          </cell>
          <cell r="C82" t="str">
            <v>Automobiles</v>
          </cell>
          <cell r="D82" t="str">
            <v>O</v>
          </cell>
          <cell r="E82" t="str">
            <v>https://www.sasb.org/standards/download/</v>
          </cell>
        </row>
        <row r="83">
          <cell r="B83" t="str">
            <v>D0080</v>
          </cell>
          <cell r="C83" t="str">
            <v>Car Rental &amp; Leasing</v>
          </cell>
          <cell r="D83" t="str">
            <v>O</v>
          </cell>
          <cell r="E83" t="str">
            <v>https://www.sasb.org/standards/download/</v>
          </cell>
        </row>
        <row r="84">
          <cell r="B84" t="str">
            <v>D0081</v>
          </cell>
          <cell r="C84" t="str">
            <v>Cruise Lines</v>
          </cell>
          <cell r="D84" t="str">
            <v>O</v>
          </cell>
          <cell r="E84" t="str">
            <v>https://www.sasb.org/standards/download/</v>
          </cell>
        </row>
        <row r="85">
          <cell r="B85" t="str">
            <v>D0082</v>
          </cell>
          <cell r="C85" t="str">
            <v>Marine Transportation</v>
          </cell>
          <cell r="D85" t="str">
            <v>O</v>
          </cell>
          <cell r="E85" t="str">
            <v>https://www.sasb.org/standards/download/</v>
          </cell>
        </row>
        <row r="86">
          <cell r="B86" t="str">
            <v>D0083</v>
          </cell>
          <cell r="C86" t="str">
            <v>Rail Transportation</v>
          </cell>
          <cell r="D86" t="str">
            <v>O</v>
          </cell>
          <cell r="E86" t="str">
            <v>https://www.sasb.org/standards/download/</v>
          </cell>
        </row>
        <row r="87">
          <cell r="B87" t="str">
            <v>D0084</v>
          </cell>
          <cell r="C87" t="str">
            <v>Road Transportation</v>
          </cell>
          <cell r="D87" t="str">
            <v>O</v>
          </cell>
          <cell r="E87" t="str">
            <v>https://www.sasb.org/standards/download/</v>
          </cell>
        </row>
        <row r="88">
          <cell r="B88" t="str">
            <v>D0085</v>
          </cell>
          <cell r="C88" t="str">
            <v>SASB 개념체계</v>
          </cell>
          <cell r="D88" t="str">
            <v>협의필요</v>
          </cell>
          <cell r="E88" t="str">
            <v>http://www.kasb.or.kr/fe/bbs/NR_list.do?bbsCd=1112&amp;rowPerPage=100</v>
          </cell>
        </row>
        <row r="89">
          <cell r="B89" t="str">
            <v>D0086</v>
          </cell>
          <cell r="C89" t="str">
            <v>SASB 기준 적용 지침</v>
          </cell>
          <cell r="D89" t="str">
            <v>협의필요</v>
          </cell>
          <cell r="E89" t="str">
            <v>http://www.kasb.or.kr/fe/bbs/NR_list.do?bbsCd=1112&amp;rowPerPage=100</v>
          </cell>
        </row>
        <row r="90">
          <cell r="B90" t="str">
            <v>D0087</v>
          </cell>
          <cell r="C90" t="str">
            <v>SASB 이행입문서</v>
          </cell>
          <cell r="D90" t="str">
            <v>협의필요</v>
          </cell>
          <cell r="E90" t="str">
            <v>http://www.kasb.or.kr/fe/bbs/NR_list.do?bbsCd=1112&amp;rowPerPage=100</v>
          </cell>
        </row>
        <row r="91">
          <cell r="B91" t="str">
            <v>D0088</v>
          </cell>
          <cell r="C91" t="str">
            <v>보험</v>
          </cell>
          <cell r="D91" t="str">
            <v>협의필요</v>
          </cell>
          <cell r="E91" t="str">
            <v>http://www.kasb.or.kr/fe/bbs/NR_list.do?bbsCd=1112&amp;rowPerPage=100</v>
          </cell>
        </row>
        <row r="92">
          <cell r="B92" t="str">
            <v>D0089</v>
          </cell>
          <cell r="C92" t="str">
            <v>상업은행</v>
          </cell>
          <cell r="D92" t="str">
            <v>협의필요</v>
          </cell>
          <cell r="E92" t="str">
            <v>http://www.kasb.or.kr/fe/bbs/NR_list.do?bbsCd=1112&amp;rowPerPage=100</v>
          </cell>
        </row>
        <row r="93">
          <cell r="B93" t="str">
            <v>D0090</v>
          </cell>
          <cell r="C93" t="str">
            <v>증권 및 상품거래소</v>
          </cell>
          <cell r="D93" t="str">
            <v>협의필요</v>
          </cell>
          <cell r="E93" t="str">
            <v>http://www.kasb.or.kr/fe/bbs/NR_list.do?bbsCd=1112&amp;rowPerPage=100</v>
          </cell>
        </row>
        <row r="94">
          <cell r="B94" t="str">
            <v>D0091</v>
          </cell>
          <cell r="C94" t="str">
            <v>투자은행 및 중개</v>
          </cell>
          <cell r="D94" t="str">
            <v>협의필요</v>
          </cell>
          <cell r="E94" t="str">
            <v>http://www.kasb.or.kr/fe/bbs/NR_list.do?bbsCd=1112&amp;rowPerPage=100</v>
          </cell>
        </row>
        <row r="95">
          <cell r="B95" t="str">
            <v>D0092</v>
          </cell>
          <cell r="C95" t="str">
            <v xml:space="preserve">반도체 </v>
          </cell>
          <cell r="D95" t="str">
            <v>협의필요</v>
          </cell>
          <cell r="E95" t="str">
            <v>http://www.kasb.or.kr/fe/bbs/NR_list.do?bbsCd=1112&amp;rowPerPage=100</v>
          </cell>
        </row>
        <row r="96">
          <cell r="B96" t="str">
            <v>D0093</v>
          </cell>
          <cell r="C96" t="str">
            <v>소프트웨어 및 IT 서비스</v>
          </cell>
          <cell r="D96" t="str">
            <v>협의필요</v>
          </cell>
          <cell r="E96" t="str">
            <v>http://www.kasb.or.kr/fe/bbs/NR_list.do?bbsCd=1112&amp;rowPerPage=100</v>
          </cell>
        </row>
        <row r="97">
          <cell r="B97" t="str">
            <v>D0094</v>
          </cell>
          <cell r="C97" t="str">
            <v>통신 서비스</v>
          </cell>
          <cell r="D97" t="str">
            <v>협의필요</v>
          </cell>
          <cell r="E97" t="str">
            <v>http://www.kasb.or.kr/fe/bbs/NR_list.do?bbsCd=1112&amp;rowPerPage=100</v>
          </cell>
        </row>
        <row r="98">
          <cell r="B98" t="str">
            <v>D0095</v>
          </cell>
          <cell r="C98" t="str">
            <v>하드웨어</v>
          </cell>
          <cell r="D98" t="str">
            <v>협의필요</v>
          </cell>
          <cell r="E98" t="str">
            <v>http://www.kasb.or.kr/fe/bbs/NR_list.do?bbsCd=1112&amp;rowPerPage=100</v>
          </cell>
        </row>
        <row r="99">
          <cell r="B99" t="str">
            <v>D0096</v>
          </cell>
          <cell r="C99" t="str">
            <v>광고 및 마케팅</v>
          </cell>
          <cell r="D99" t="str">
            <v>협의필요</v>
          </cell>
          <cell r="E99" t="str">
            <v>http://www.kasb.or.kr/fe/bbs/NR_list.do?bbsCd=1112&amp;rowPerPage=100</v>
          </cell>
        </row>
        <row r="100">
          <cell r="B100" t="str">
            <v>D0097</v>
          </cell>
          <cell r="C100" t="str">
            <v>레저시설</v>
          </cell>
          <cell r="D100" t="str">
            <v>협의필요</v>
          </cell>
          <cell r="E100" t="str">
            <v>http://www.kasb.or.kr/fe/bbs/NR_list.do?bbsCd=1112&amp;rowPerPage=100</v>
          </cell>
        </row>
        <row r="101">
          <cell r="B101" t="str">
            <v>D0098</v>
          </cell>
          <cell r="C101" t="str">
            <v>미디어 및 엔터테이먼트</v>
          </cell>
          <cell r="D101" t="str">
            <v>협의필요</v>
          </cell>
          <cell r="E101" t="str">
            <v>http://www.kasb.or.kr/fe/bbs/NR_list.do?bbsCd=1112&amp;rowPerPage=100</v>
          </cell>
        </row>
        <row r="102">
          <cell r="B102" t="str">
            <v>D0099</v>
          </cell>
          <cell r="C102" t="str">
            <v>가전제품 제조</v>
          </cell>
          <cell r="D102" t="str">
            <v>협의필요</v>
          </cell>
          <cell r="E102" t="str">
            <v>http://www.kasb.or.kr/fe/bbs/NR_list.do?bbsCd=1112&amp;rowPerPage=100</v>
          </cell>
        </row>
        <row r="103">
          <cell r="B103" t="str">
            <v>D0100</v>
          </cell>
          <cell r="C103" t="str">
            <v>가정 및 개인용품</v>
          </cell>
          <cell r="D103" t="str">
            <v>협의필요</v>
          </cell>
          <cell r="E103" t="str">
            <v>http://www.kasb.or.kr/fe/bbs/NR_list.do?bbsCd=1112&amp;rowPerPage=100</v>
          </cell>
        </row>
        <row r="104">
          <cell r="B104" t="str">
            <v>D0101</v>
          </cell>
          <cell r="C104" t="str">
            <v>대형, 전문 유통 및 배급</v>
          </cell>
          <cell r="D104" t="str">
            <v>협의필요</v>
          </cell>
          <cell r="E104" t="str">
            <v>http://www.kasb.or.kr/fe/bbs/NR_list.do?bbsCd=1112&amp;rowPerPage=100</v>
          </cell>
        </row>
        <row r="105">
          <cell r="B105" t="str">
            <v>D0102</v>
          </cell>
          <cell r="C105" t="str">
            <v>가공식품</v>
          </cell>
          <cell r="D105" t="str">
            <v>협의필요</v>
          </cell>
          <cell r="E105" t="str">
            <v>http://www.kasb.or.kr/fe/bbs/NR_list.do?bbsCd=1112&amp;rowPerPage=100</v>
          </cell>
        </row>
        <row r="106">
          <cell r="B106" t="str">
            <v>D0103</v>
          </cell>
          <cell r="C106" t="str">
            <v>담배</v>
          </cell>
          <cell r="D106" t="str">
            <v>협의필요</v>
          </cell>
          <cell r="E106" t="str">
            <v>http://www.kasb.or.kr/fe/bbs/NR_list.do?bbsCd=1112&amp;rowPerPage=100</v>
          </cell>
        </row>
        <row r="107">
          <cell r="B107" t="str">
            <v>D0104</v>
          </cell>
          <cell r="C107" t="str">
            <v>도로운송</v>
          </cell>
          <cell r="D107" t="str">
            <v>협의필요</v>
          </cell>
          <cell r="E107" t="str">
            <v>http://www.kasb.or.kr/fe/bbs/NR_list.do?bbsCd=1112&amp;rowPerPage=100</v>
          </cell>
        </row>
        <row r="108">
          <cell r="B108" t="str">
            <v>D0105</v>
          </cell>
          <cell r="C108" t="str">
            <v>자동차 부품</v>
          </cell>
          <cell r="D108" t="str">
            <v>협의필요</v>
          </cell>
          <cell r="E108" t="str">
            <v>http://www.kasb.or.kr/fe/bbs/NR_list.do?bbsCd=1112&amp;rowPerPage=100</v>
          </cell>
        </row>
        <row r="109">
          <cell r="B109" t="str">
            <v>D0106</v>
          </cell>
          <cell r="C109" t="str">
            <v>자동차</v>
          </cell>
          <cell r="D109" t="str">
            <v>협의필요</v>
          </cell>
          <cell r="E109" t="str">
            <v>http://www.kasb.or.kr/fe/bbs/NR_list.do?bbsCd=1112&amp;rowPerPage=100</v>
          </cell>
        </row>
        <row r="110">
          <cell r="B110" t="str">
            <v>D0107</v>
          </cell>
          <cell r="C110" t="str">
            <v>항공 운송 및 물류</v>
          </cell>
          <cell r="D110" t="str">
            <v>협의필요</v>
          </cell>
          <cell r="E110" t="str">
            <v>http://www.kasb.or.kr/fe/bbs/NR_list.do?bbsCd=1112&amp;rowPerPage=100</v>
          </cell>
        </row>
        <row r="111">
          <cell r="B111" t="str">
            <v>D0108</v>
          </cell>
          <cell r="C111" t="str">
            <v>항공</v>
          </cell>
          <cell r="D111" t="str">
            <v>협의필요</v>
          </cell>
          <cell r="E111" t="str">
            <v>http://www.kasb.or.kr/fe/bbs/NR_list.do?bbsCd=1112&amp;rowPerPage=100</v>
          </cell>
        </row>
        <row r="112">
          <cell r="B112" t="str">
            <v>D0109</v>
          </cell>
          <cell r="C112" t="str">
            <v>해상 운송</v>
          </cell>
          <cell r="D112" t="str">
            <v>협의필요</v>
          </cell>
          <cell r="E112" t="str">
            <v>http://www.kasb.or.kr/fe/bbs/NR_list.do?bbsCd=1112&amp;rowPerPage=100</v>
          </cell>
        </row>
        <row r="113">
          <cell r="B113" t="str">
            <v>D0110</v>
          </cell>
          <cell r="C113" t="str">
            <v>가스 유틸리티 및 유통</v>
          </cell>
          <cell r="D113" t="str">
            <v>협의필요</v>
          </cell>
          <cell r="E113" t="str">
            <v>http://www.kasb.or.kr/fe/bbs/NR_list.do?bbsCd=1112&amp;rowPerPage=100</v>
          </cell>
        </row>
        <row r="114">
          <cell r="B114" t="str">
            <v>D0111</v>
          </cell>
          <cell r="C114" t="str">
            <v>엔지니어링 및 건축 서비스</v>
          </cell>
          <cell r="D114" t="str">
            <v>협의필요</v>
          </cell>
          <cell r="E114" t="str">
            <v>http://www.kasb.or.kr/fe/bbs/NR_list.do?bbsCd=1112&amp;rowPerPage=100</v>
          </cell>
        </row>
        <row r="115">
          <cell r="B115" t="str">
            <v>D0112</v>
          </cell>
          <cell r="C115" t="str">
            <v xml:space="preserve">주택 건설 </v>
          </cell>
          <cell r="D115" t="str">
            <v>협의필요</v>
          </cell>
          <cell r="E115" t="str">
            <v>http://www.kasb.or.kr/fe/bbs/NR_list.do?bbsCd=1112&amp;rowPerPage=100</v>
          </cell>
        </row>
        <row r="116">
          <cell r="B116" t="str">
            <v>D0113</v>
          </cell>
          <cell r="C116" t="str">
            <v>산업 기계 및 제품</v>
          </cell>
          <cell r="D116" t="str">
            <v>협의필요</v>
          </cell>
          <cell r="E116" t="str">
            <v>http://www.kasb.or.kr/fe/bbs/NR_list.do?bbsCd=1112&amp;rowPerPage=100</v>
          </cell>
        </row>
        <row r="117">
          <cell r="B117" t="str">
            <v>D0114</v>
          </cell>
          <cell r="C117" t="str">
            <v>용기 및 포장</v>
          </cell>
          <cell r="D117" t="str">
            <v>협의필요</v>
          </cell>
          <cell r="E117" t="str">
            <v>http://www.kasb.or.kr/fe/bbs/NR_list.do?bbsCd=1112&amp;rowPerPage=100</v>
          </cell>
        </row>
        <row r="118">
          <cell r="B118" t="str">
            <v>D0115</v>
          </cell>
          <cell r="C118" t="str">
            <v>우주항공 및 국방</v>
          </cell>
          <cell r="D118" t="str">
            <v>협의필요</v>
          </cell>
          <cell r="E118" t="str">
            <v>http://www.kasb.or.kr/fe/bbs/NR_list.do?bbsCd=1112&amp;rowPerPage=100</v>
          </cell>
        </row>
        <row r="119">
          <cell r="B119" t="str">
            <v>D0116</v>
          </cell>
          <cell r="C119" t="str">
            <v>전기 및 전자장비</v>
          </cell>
          <cell r="D119" t="str">
            <v>협의필요</v>
          </cell>
          <cell r="E119" t="str">
            <v>http://www.kasb.or.kr/fe/bbs/NR_list.do?bbsCd=1112&amp;rowPerPage=100</v>
          </cell>
        </row>
        <row r="120">
          <cell r="B120" t="str">
            <v>D0117</v>
          </cell>
          <cell r="C120" t="str">
            <v>화학</v>
          </cell>
          <cell r="D120" t="str">
            <v>협의필요</v>
          </cell>
          <cell r="E120" t="str">
            <v>http://www.kasb.or.kr/fe/bbs/NR_list.do?bbsCd=1112&amp;rowPerPage=100</v>
          </cell>
        </row>
        <row r="121">
          <cell r="B121" t="str">
            <v>D0118</v>
          </cell>
          <cell r="C121" t="str">
            <v>연료전지 및 산업용 배터리</v>
          </cell>
          <cell r="D121" t="str">
            <v>협의필요</v>
          </cell>
          <cell r="E121" t="str">
            <v>http://www.kasb.or.kr/fe/bbs/NR_list.do?bbsCd=1112&amp;rowPerPage=100</v>
          </cell>
        </row>
        <row r="122">
          <cell r="B122" t="str">
            <v>D0119</v>
          </cell>
          <cell r="C122" t="str">
            <v>펄프 및 종이제품</v>
          </cell>
          <cell r="D122" t="str">
            <v>협의필요</v>
          </cell>
          <cell r="E122" t="str">
            <v>http://www.kasb.or.kr/fe/bbs/NR_list.do?bbsCd=1112&amp;rowPerPage=100</v>
          </cell>
        </row>
        <row r="123">
          <cell r="B123" t="str">
            <v>D0120</v>
          </cell>
          <cell r="C123" t="str">
            <v>건축자재</v>
          </cell>
          <cell r="D123" t="str">
            <v>협의필요</v>
          </cell>
          <cell r="E123" t="str">
            <v>http://www.kasb.or.kr/fe/bbs/NR_list.do?bbsCd=1112&amp;rowPerPage=100</v>
          </cell>
        </row>
        <row r="124">
          <cell r="B124" t="str">
            <v>D0121</v>
          </cell>
          <cell r="C124" t="str">
            <v>석탄 사업</v>
          </cell>
          <cell r="D124" t="str">
            <v>협의필요</v>
          </cell>
          <cell r="E124" t="str">
            <v>http://www.kasb.or.kr/fe/bbs/NR_list.do?bbsCd=1112&amp;rowPerPage=100</v>
          </cell>
        </row>
        <row r="125">
          <cell r="B125" t="str">
            <v>D0122</v>
          </cell>
          <cell r="C125" t="str">
            <v>철강 제조</v>
          </cell>
          <cell r="D125" t="str">
            <v>협의필요</v>
          </cell>
          <cell r="E125" t="str">
            <v>http://www.kasb.or.kr/fe/bbs/NR_list.do?bbsCd=1112&amp;rowPerPage=100</v>
          </cell>
        </row>
        <row r="126">
          <cell r="B126" t="str">
            <v>D0123</v>
          </cell>
          <cell r="C126" t="str">
            <v>바이오기술 및 제약</v>
          </cell>
          <cell r="D126" t="str">
            <v>협의필요</v>
          </cell>
          <cell r="E126" t="str">
            <v>http://www.kasb.or.kr/fe/bbs/NR_list.do?bbsCd=1112&amp;rowPerPage=100</v>
          </cell>
        </row>
        <row r="127">
          <cell r="B127" t="str">
            <v>D0124</v>
          </cell>
          <cell r="C127" t="str">
            <v xml:space="preserve">의료장비 및 용품 </v>
          </cell>
          <cell r="D127" t="str">
            <v>협의필요</v>
          </cell>
          <cell r="E127" t="str">
            <v>http://www.kasb.or.kr/fe/bbs/NR_list.do?bbsCd=1112&amp;rowPerPage=100</v>
          </cell>
        </row>
        <row r="128">
          <cell r="B128" t="str">
            <v>D0125</v>
          </cell>
          <cell r="C128" t="str">
            <v>TCFD Recommendations</v>
          </cell>
          <cell r="D128" t="str">
            <v>O</v>
          </cell>
          <cell r="E128" t="str">
            <v>https://assets.bbhub.io/company/sites/60/2021/10/FINAL-2017-TCFD-Report.pdf</v>
          </cell>
        </row>
        <row r="129">
          <cell r="B129" t="str">
            <v>D0126</v>
          </cell>
          <cell r="C129" t="str">
            <v>TCFD 권고안</v>
          </cell>
          <cell r="D129" t="str">
            <v>협의필요</v>
          </cell>
          <cell r="E129" t="str">
            <v>https://www.kicpa.or.kr/portal/default/kicpa/gnb/kr_pc/menu02/menu18/menu03.page</v>
          </cell>
        </row>
        <row r="130">
          <cell r="B130" t="str">
            <v>D0127</v>
          </cell>
          <cell r="C130" t="str">
            <v>TCFD Publication</v>
          </cell>
          <cell r="D130" t="str">
            <v>O</v>
          </cell>
          <cell r="E130" t="str">
            <v>https://www.fsb-tcfd.org/publications/</v>
          </cell>
        </row>
        <row r="131">
          <cell r="B131" t="str">
            <v>D0128</v>
          </cell>
          <cell r="C131" t="str">
            <v>TNFD Publication</v>
          </cell>
          <cell r="D131" t="str">
            <v>O</v>
          </cell>
          <cell r="E131" t="str">
            <v>https://framework.tnfd.global/downloads/</v>
          </cell>
        </row>
        <row r="132">
          <cell r="B132" t="str">
            <v>D0129</v>
          </cell>
          <cell r="C132" t="str">
            <v>Exposure Draft on IFRS S1 General Requirements for Disclosure of Sustainability-related Financial Information</v>
          </cell>
          <cell r="D132" t="str">
            <v>O</v>
          </cell>
          <cell r="E132" t="str">
            <v>https://www.ifrs.org/content/dam/ifrs/project/general-sustainability-related-disclosures/exposure-draft-ifrs-s1-general-requirements-for-disclosure-of-sustainability-related-financial-information.pdf</v>
          </cell>
        </row>
        <row r="133">
          <cell r="B133" t="str">
            <v>D0130</v>
          </cell>
          <cell r="C133" t="str">
            <v>IFRS S1 지속가능성 관련 재무정보 공시를 위한 일반 요구사항 [초안]</v>
          </cell>
          <cell r="D133" t="str">
            <v>O</v>
          </cell>
          <cell r="E133" t="str">
            <v>http://www.kasb.or.kr/fe/bbs/NR_view.do?bbsCd=1108&amp;bbsSeq=37869&amp;currentPage=1&amp;rowPerPage=10&amp;ctgCd=&amp;sortCds=&amp;startDt=&amp;endDt=&amp;searchKey=1000&amp;searchVal=</v>
          </cell>
        </row>
        <row r="134">
          <cell r="B134" t="str">
            <v>D0131</v>
          </cell>
          <cell r="C134" t="str">
            <v>Exposure Draft IFRS S2 Climate-related Disclosures</v>
          </cell>
          <cell r="D134" t="str">
            <v>O</v>
          </cell>
          <cell r="E134" t="str">
            <v>https://www.ifrs.org/content/dam/ifrs/project/climate-related-disclosures/issb-exposure-draft-2022-2-climate-related-disclosures.pdf</v>
          </cell>
        </row>
        <row r="135">
          <cell r="B135" t="str">
            <v>D0132</v>
          </cell>
          <cell r="C135" t="str">
            <v>IFRS S2 기후 관련 공시 [초안]</v>
          </cell>
          <cell r="D135" t="str">
            <v>O</v>
          </cell>
          <cell r="E135" t="str">
            <v>http://www.kasb.or.kr/fe/bbs/NR_view.do?bbsCd=1108&amp;bbsSeq=37870&amp;currentPage=1&amp;rowPerPage=10&amp;ctgCd=&amp;sortCds=&amp;startDt=&amp;endDt=&amp;searchKey=1000&amp;searchVal=</v>
          </cell>
        </row>
        <row r="136">
          <cell r="B136" t="str">
            <v>D0133</v>
          </cell>
          <cell r="C136" t="str">
            <v>Illustrative Guidance on Exposure Draft IFRS S1 General Requirements for Disclosure of Sustainability-related Financial Information</v>
          </cell>
          <cell r="D136" t="str">
            <v>O</v>
          </cell>
          <cell r="E136" t="str">
            <v>https://www.ifrs.org/content/dam/ifrs/project/general-sustainability-related-disclosures/illustrative-guidance-exposure-draft-ifrs-s1-general-requirements-for-disclosure-of-sustainability-related-financial-information.pdf</v>
          </cell>
        </row>
        <row r="137">
          <cell r="B137" t="str">
            <v>D0134</v>
          </cell>
          <cell r="C137" t="str">
            <v>Illustrative Guidance on Exposure Draft IFRS S2 Climate-related Disclosures</v>
          </cell>
          <cell r="D137" t="str">
            <v>O</v>
          </cell>
          <cell r="E137" t="str">
            <v>https://www.ifrs.org/content/dam/ifrs/project/climate-related-disclosures/issb-exposure-draft-2022-2-illustrative-guidance-on-climate-related-disclosures.pdf</v>
          </cell>
        </row>
        <row r="138">
          <cell r="B138" t="str">
            <v>D0135</v>
          </cell>
          <cell r="C138" t="str">
            <v>Draft ESRS 1 General requirements</v>
          </cell>
          <cell r="D138" t="str">
            <v>O</v>
          </cell>
          <cell r="E138" t="str">
            <v>https://www.efrag.org/Assets/Download?assetUrl=%2Fsites%2Fwebpublishing%2FMeeting%20Documents%2F2211141505388508%2FDRAFT%20ESRS%201%20General%20requirements%2014%20November_.pdf</v>
          </cell>
        </row>
        <row r="139">
          <cell r="B139" t="str">
            <v>D0136</v>
          </cell>
          <cell r="C139" t="str">
            <v>Draft ESRS 2 General Disclosures</v>
          </cell>
          <cell r="D139" t="str">
            <v>O</v>
          </cell>
          <cell r="E139" t="str">
            <v>https://www.efrag.org/Assets/Download?assetUrl=%2Fsites%2Fwebpublishing%2FMeeting%20Documents%2F2211141505388508%2FDraft%20ESRS%202%20General%20Disclosures%2015%20November%202022.pdf</v>
          </cell>
        </row>
        <row r="140">
          <cell r="B140" t="str">
            <v>D0137</v>
          </cell>
          <cell r="C140" t="str">
            <v>Draft ESRS E1 Climate Change</v>
          </cell>
          <cell r="D140" t="str">
            <v>O</v>
          </cell>
          <cell r="E140" t="str">
            <v>https://www.efrag.org/Assets/Download?assetUrl=%2Fsites%2Fwebpublishing%2FMeeting%20Documents%2F2211141505388508%2FDraft%20ESRS%20E1%20Climate%20Change-141122_.pdf</v>
          </cell>
        </row>
        <row r="141">
          <cell r="B141" t="str">
            <v>D0138</v>
          </cell>
          <cell r="C141" t="str">
            <v xml:space="preserve">Draft ESRS E2 Pollution  </v>
          </cell>
          <cell r="D141" t="str">
            <v>O</v>
          </cell>
          <cell r="E141" t="str">
            <v>https://www.efrag.org/Assets/Download?assetUrl=%2Fsites%2Fwebpublishing%2FMeeting%20Documents%2F2211141505388508%2FDRAFT%20ESRS%20E2%20Pollution%2015%20November%202022.pdf</v>
          </cell>
        </row>
        <row r="142">
          <cell r="B142" t="str">
            <v>D0139</v>
          </cell>
          <cell r="C142" t="str">
            <v>Draft ESRS E3 Water and marine resources</v>
          </cell>
          <cell r="D142" t="str">
            <v>O</v>
          </cell>
          <cell r="E142" t="str">
            <v>https://www.efrag.org/Assets/Download?assetUrl=%2Fsites%2Fwebpublishing%2FMeeting%20Documents%2F2211141505388508%2FDRAFT%20ESRS%20E3%20Water%20and%20marine%20resources%2015%20November%202022.pdf</v>
          </cell>
        </row>
        <row r="143">
          <cell r="B143" t="str">
            <v>D0140</v>
          </cell>
          <cell r="C143" t="str">
            <v>Draft ESRS E4 Biodiversity and ecosystems</v>
          </cell>
          <cell r="D143" t="str">
            <v>O</v>
          </cell>
          <cell r="E143" t="str">
            <v>https://www.efrag.org/Assets/Download?assetUrl=%2Fsites%2Fwebpublishing%2FMeeting%20Documents%2F2211141505388508%2FDRAFT%20ESRS%20E4%20Biodiversity%20and%20ecosystems%2015.11.2022.pdf</v>
          </cell>
        </row>
        <row r="144">
          <cell r="B144" t="str">
            <v>D0141</v>
          </cell>
          <cell r="C144" t="str">
            <v>Draft ESRS E5 Resource use and circular economy</v>
          </cell>
          <cell r="D144" t="str">
            <v>O</v>
          </cell>
          <cell r="E144" t="str">
            <v>https://www.efrag.org/Assets/Download?assetUrl=%2Fsites%2Fwebpublishing%2FMeeting%20Documents%2F2211141505388508%2FDRAFT%20ESRS%20E5%20%20Resource%20use%20and%20circular%20economy%2015%20November%202022.pdf</v>
          </cell>
        </row>
        <row r="145">
          <cell r="B145" t="str">
            <v>D0142</v>
          </cell>
          <cell r="C145" t="str">
            <v>Draft ESRS S1 Own workforce</v>
          </cell>
          <cell r="D145" t="str">
            <v>O</v>
          </cell>
          <cell r="E145" t="str">
            <v>https://www.efrag.org/Assets/Download?assetUrl=%2Fsites%2Fwebpublishing%2FMeeting%20Documents%2F2211141505388508%2FDRAFT%20ESRS%20S1_Own%20workforce_15%20November%202022.pdf</v>
          </cell>
        </row>
        <row r="146">
          <cell r="B146" t="str">
            <v>D0143</v>
          </cell>
          <cell r="C146" t="str">
            <v>Draft ESRS S2 Workers in the value chain</v>
          </cell>
          <cell r="D146" t="str">
            <v>O</v>
          </cell>
          <cell r="E146" t="str">
            <v>https://www.efrag.org/Assets/Download?assetUrl=%2Fsites%2Fwebpublishing%2FMeeting%20Documents%2F2211141505388508%2FDRAFT%20ESRS%20S2%20Workers%20in%20the%20value%20chain%2015%20November%202022.pdf</v>
          </cell>
        </row>
        <row r="147">
          <cell r="B147" t="str">
            <v>D0144</v>
          </cell>
          <cell r="C147" t="str">
            <v>Draft ESRS S3  Affected communities</v>
          </cell>
          <cell r="D147" t="str">
            <v>O</v>
          </cell>
          <cell r="E147" t="str">
            <v>https://www.efrag.org/Assets/Download?assetUrl=%2Fsites%2Fwebpublishing%2FMeeting%20Documents%2F2211141505388508%2FDRAFT%20ESRS%20S3%20affected%20communities%2015%20November%202022.pdf</v>
          </cell>
        </row>
        <row r="148">
          <cell r="B148" t="str">
            <v>D0145</v>
          </cell>
          <cell r="C148" t="str">
            <v>Draft ESRS S4 Consumers end users</v>
          </cell>
          <cell r="D148" t="str">
            <v>O</v>
          </cell>
          <cell r="E148" t="str">
            <v>https://www.efrag.org/Assets/Download?assetUrl=%2Fsites%2Fwebpublishing%2FMeeting%20Documents%2F2211141505388508%2FDRAFT%20ESRS%20S4%20Consumers%20end%20users%2015%20november%202022.pdf</v>
          </cell>
        </row>
        <row r="149">
          <cell r="B149" t="str">
            <v>D0146</v>
          </cell>
          <cell r="C149" t="str">
            <v>Draft ESRS G1 Business Conduct</v>
          </cell>
          <cell r="D149" t="str">
            <v>O</v>
          </cell>
          <cell r="E149" t="str">
            <v>https://www.efrag.org/Assets/Download?assetUrl=%2Fsites%2Fwebpublishing%2FMeeting%20Documents%2F2211141505388508%2FDRAFT%20ESRS%20G1%20Business%20Conduct%2015%20November%202022.pdf</v>
          </cell>
        </row>
        <row r="150">
          <cell r="B150" t="str">
            <v>D0147</v>
          </cell>
          <cell r="C150" t="str">
            <v>Regulatory Technical Standards</v>
          </cell>
          <cell r="D150" t="str">
            <v>O</v>
          </cell>
          <cell r="E150" t="str">
            <v>https://eur-lex.europa.eu/legal-content/EN/TXT/PDF/?uri=CELEX:32022R1288R(01)&amp;from=EN</v>
          </cell>
        </row>
        <row r="151">
          <cell r="B151" t="str">
            <v>D0148</v>
          </cell>
          <cell r="C151" t="str">
            <v>Regulation on sustainability‐related disclosures in the financial services sector</v>
          </cell>
          <cell r="D151" t="str">
            <v>O</v>
          </cell>
          <cell r="E151" t="str">
            <v>https://eur-lex.europa.eu/legal-content/EN/TXT/PDF/?uri=CELEX:32019R2088&amp;from=EN</v>
          </cell>
        </row>
        <row r="152">
          <cell r="B152" t="str">
            <v>D0149</v>
          </cell>
          <cell r="C152" t="str">
            <v>Proposed Rule on Climate-Related Disclosures</v>
          </cell>
          <cell r="D152" t="str">
            <v>O</v>
          </cell>
          <cell r="E152" t="str">
            <v>https://www.sec.gov/news/press-release/2022-46</v>
          </cell>
        </row>
        <row r="153">
          <cell r="B153" t="str">
            <v>D0150</v>
          </cell>
          <cell r="C153" t="str">
            <v>KCGS_BROCHURE_KOREA</v>
          </cell>
          <cell r="D153" t="str">
            <v>X</v>
          </cell>
          <cell r="E153" t="str">
            <v>http://www.cgs.or.kr/about/vision.jsp</v>
          </cell>
        </row>
        <row r="154">
          <cell r="B154" t="str">
            <v>D0151</v>
          </cell>
          <cell r="C154" t="str">
            <v>한국ESG기준원 ESG 모범규준</v>
          </cell>
          <cell r="D154" t="str">
            <v>O</v>
          </cell>
          <cell r="E154" t="str">
            <v>http://www.cgs.or.kr/business/best_practice.jsp</v>
          </cell>
        </row>
        <row r="155">
          <cell r="B155" t="str">
            <v>D0152</v>
          </cell>
          <cell r="C155" t="str">
            <v>감사위원회 매뉴얼_체크리스트(2018.08)</v>
          </cell>
          <cell r="D155" t="str">
            <v>X</v>
          </cell>
          <cell r="E155" t="str">
            <v>http://www.cgs.or.kr/business/best_practice.jsp</v>
          </cell>
        </row>
        <row r="156">
          <cell r="B156" t="str">
            <v>D0153</v>
          </cell>
          <cell r="C156" t="str">
            <v>감사위원회 모범규준(2018.05)</v>
          </cell>
          <cell r="D156" t="str">
            <v>X</v>
          </cell>
          <cell r="E156" t="str">
            <v>http://www.cgs.or.kr/business/best_practice.jsp</v>
          </cell>
        </row>
        <row r="157">
          <cell r="B157" t="str">
            <v>D0154</v>
          </cell>
          <cell r="C157" t="str">
            <v>기업 지배구조 모범규준(2016.08)</v>
          </cell>
          <cell r="D157" t="str">
            <v>X</v>
          </cell>
          <cell r="E157" t="str">
            <v>http://www.cgs.or.kr/business/best_practice.jsp</v>
          </cell>
        </row>
        <row r="158">
          <cell r="B158" t="str">
            <v>D0155</v>
          </cell>
          <cell r="C158" t="str">
            <v>사회 모범규준(2010.12)</v>
          </cell>
          <cell r="D158" t="str">
            <v>X</v>
          </cell>
          <cell r="E158" t="str">
            <v>http://www.cgs.or.kr/business/best_practice.jsp</v>
          </cell>
        </row>
        <row r="159">
          <cell r="B159" t="str">
            <v>D0156</v>
          </cell>
          <cell r="C159" t="str">
            <v>환경 모범규준(2010.12)</v>
          </cell>
          <cell r="D159" t="str">
            <v>X</v>
          </cell>
          <cell r="E159" t="str">
            <v>http://www.cgs.or.kr/business/best_practice.jsp</v>
          </cell>
        </row>
        <row r="160">
          <cell r="B160" t="str">
            <v>D0157</v>
          </cell>
          <cell r="C160" t="str">
            <v>CEO 평가 가이드라인</v>
          </cell>
          <cell r="D160" t="str">
            <v>X</v>
          </cell>
          <cell r="E160" t="str">
            <v>http://www.cgs.or.kr/business/best_practice.jsp</v>
          </cell>
        </row>
        <row r="161">
          <cell r="B161" t="str">
            <v>D0158</v>
          </cell>
          <cell r="C161" t="str">
            <v>의결권 행사 가이드라인(2021.01 개정)</v>
          </cell>
          <cell r="D161" t="str">
            <v>X</v>
          </cell>
          <cell r="E161" t="str">
            <v>http://www.cgs.or.kr/business/best_practice.jsp</v>
          </cell>
        </row>
        <row r="162">
          <cell r="B162" t="str">
            <v>D0159</v>
          </cell>
          <cell r="C162" t="str">
            <v>보상위원회 가이드라인</v>
          </cell>
          <cell r="D162" t="str">
            <v>X</v>
          </cell>
          <cell r="E162" t="str">
            <v>http://www.cgs.or.kr/business/best_practice.jsp</v>
          </cell>
        </row>
        <row r="163">
          <cell r="B163" t="str">
            <v>D0160</v>
          </cell>
          <cell r="C163" t="str">
            <v>이사회 운영 가이드라인</v>
          </cell>
          <cell r="D163" t="str">
            <v>X</v>
          </cell>
          <cell r="E163" t="str">
            <v>http://www.cgs.or.kr/business/best_practice.jsp</v>
          </cell>
        </row>
        <row r="164">
          <cell r="B164" t="str">
            <v>D0161</v>
          </cell>
          <cell r="C164" t="str">
            <v xml:space="preserve">이사회 평가 가이드라인 </v>
          </cell>
          <cell r="D164" t="str">
            <v>X</v>
          </cell>
          <cell r="E164" t="str">
            <v>http://www.cgs.or.kr/business/best_practice.jsp</v>
          </cell>
        </row>
        <row r="165">
          <cell r="B165" t="str">
            <v>D0162</v>
          </cell>
          <cell r="C165" t="str">
            <v>ESG 평가 안내</v>
          </cell>
          <cell r="D165" t="str">
            <v>X</v>
          </cell>
          <cell r="E165" t="str">
            <v>http://www.cgs.or.kr/business/esg_tab01.jsp</v>
          </cell>
        </row>
        <row r="166">
          <cell r="B166" t="str">
            <v>D0163</v>
          </cell>
          <cell r="C166" t="str">
            <v>ESG 평가 등급 조회</v>
          </cell>
          <cell r="D166" t="str">
            <v>X</v>
          </cell>
          <cell r="E166" t="str">
            <v>http://www.cgs.or.kr/business/esg_tab04.jsp</v>
          </cell>
        </row>
        <row r="167">
          <cell r="B167" t="str">
            <v>D0164</v>
          </cell>
          <cell r="C167" t="str">
            <v>MSCI+ESG+Ratings+Brochure-cbr-en</v>
          </cell>
          <cell r="D167" t="str">
            <v>X</v>
          </cell>
          <cell r="E167" t="str">
            <v>https://www.msci.com/documents/1296102/21901542/MSCI+ESG+Ratings+Brochure-cbr-en.pdf</v>
          </cell>
        </row>
        <row r="168">
          <cell r="B168" t="str">
            <v>D0165</v>
          </cell>
          <cell r="C168" t="str">
            <v>MSCI ESG Ratings Methodology</v>
          </cell>
          <cell r="D168" t="str">
            <v>X</v>
          </cell>
          <cell r="E168" t="str">
            <v>https://www.msci.com/documents/1296102/34424357/MSCI+ESG+Ratings+Methodology+%28002%29.pdf</v>
          </cell>
        </row>
        <row r="169">
          <cell r="B169" t="str">
            <v>D0166</v>
          </cell>
          <cell r="C169" t="str">
            <v>MSCI ESG Ratings Process</v>
          </cell>
          <cell r="D169" t="str">
            <v>X</v>
          </cell>
          <cell r="E169" t="str">
            <v>https://www.msci.com/documents/1296102/34424357/MSCI+ESG+Ratings+Methodology+-+Process+%28002%29.pdf</v>
          </cell>
        </row>
        <row r="170">
          <cell r="B170" t="str">
            <v>D0167</v>
          </cell>
          <cell r="C170" t="str">
            <v>Biodiversity &amp; Land Use Key Issue</v>
          </cell>
          <cell r="D170" t="str">
            <v>X</v>
          </cell>
          <cell r="E170" t="str">
            <v>https://www.msci.com/documents/1296102/34424357/MSCI+ESG+Ratings+Methodology+-+Biodiversity+%26+Land+Use+Key+Issue.pdf/442ea5e2-04f5-20f3-3b01-0aaa022d1a7b?t=1666182591671</v>
          </cell>
        </row>
        <row r="171">
          <cell r="B171" t="str">
            <v>D0168</v>
          </cell>
          <cell r="C171" t="str">
            <v>Carbon Emissions Key Issue</v>
          </cell>
          <cell r="D171" t="str">
            <v>X</v>
          </cell>
          <cell r="E171" t="str">
            <v>https://www.msci.com/documents/1296102/34424357/MSCI+ESG+Ratings+Methodology+-+Carbon+Emissions+Key+Issue.pdf/bfc8304f-bf60-d4ad-07e4-9f72d2892f79?t=1666182592995</v>
          </cell>
        </row>
        <row r="172">
          <cell r="B172" t="str">
            <v>D0169</v>
          </cell>
          <cell r="C172" t="str">
            <v>Climate Change Vulnerability Key Issue</v>
          </cell>
          <cell r="D172" t="str">
            <v>X</v>
          </cell>
          <cell r="E172" t="str">
            <v>https://www.msci.com/documents/1296102/34424357/MSCI+ESG+Ratings+Methodology+-+Climate+Change+Vulnerability+Key+Issue.pdf/f34d71be-c10a-accc-22e0-e0ef00ac3f60?t=1666182593774</v>
          </cell>
        </row>
        <row r="173">
          <cell r="B173" t="str">
            <v>D0170</v>
          </cell>
          <cell r="C173" t="str">
            <v>Electronic Waste Key Issue</v>
          </cell>
          <cell r="D173" t="str">
            <v>X</v>
          </cell>
          <cell r="E173" t="str">
            <v>https://www.msci.com/documents/1296102/34424357/MSCI+ESG+Ratings+Methodology+-+Electronic+Waste+Key+Issue+-+Final.pdf/f8159b44-5283-006e-05cc-c24fc75bd79b?t=1666182595219</v>
          </cell>
        </row>
        <row r="174">
          <cell r="B174" t="str">
            <v>D0171</v>
          </cell>
          <cell r="C174" t="str">
            <v>Financing Environmental Impact Key Issue</v>
          </cell>
          <cell r="D174" t="str">
            <v>X</v>
          </cell>
          <cell r="E174" t="str">
            <v>https://www.msci.com/documents/1296102/34424357/MSCI+ESG+Ratings+Methodology+-+Financing+Environmental+Impact+Key+Issue.pdf/4486c59e-71c1-2dd3-f285-56c8904200bd?t=1666182595573</v>
          </cell>
        </row>
        <row r="175">
          <cell r="B175" t="str">
            <v>D0172</v>
          </cell>
          <cell r="C175" t="str">
            <v>Opportunities in Clean Tech Key Issue</v>
          </cell>
          <cell r="D175" t="str">
            <v>X</v>
          </cell>
          <cell r="E175" t="str">
            <v>https://www.msci.com/documents/1296102/34424357/MSCI+ESG+Ratings+Methodology+-+Opportunities+in+Clean+Tech+Key+Issue.pdf/7e17e4ea-b584-ce33-7b75-e1d0b26a3673?t=1666182597547</v>
          </cell>
        </row>
        <row r="176">
          <cell r="B176" t="str">
            <v>D0173</v>
          </cell>
          <cell r="C176" t="str">
            <v>Opportunities in Green Building Key Issue</v>
          </cell>
          <cell r="D176" t="str">
            <v>X</v>
          </cell>
          <cell r="E176" t="str">
            <v>https://www.msci.com/documents/1296102/34424357/MSCI+ESG+Ratings+Methodology+-+Opportunities+in+Green+Building+Key+Issue.pdf/6e670f84-c4b6-6250-16b0-df74c1b14241?t=1666182597916</v>
          </cell>
        </row>
        <row r="177">
          <cell r="B177" t="str">
            <v>D0174</v>
          </cell>
          <cell r="C177" t="str">
            <v>Opportunities in Renewable Energy Key Issue</v>
          </cell>
          <cell r="D177" t="str">
            <v>X</v>
          </cell>
          <cell r="E177" t="str">
            <v>https://www.msci.com/documents/1296102/34424357/MSCI+ESG+Ratings+Methodology+-+Opportunities+in+Renewable+Energy+Key+Issue.pdf/a1e517f6-c2c2-fc57-859a-2e267465446e?t=1666182598726</v>
          </cell>
        </row>
        <row r="178">
          <cell r="B178" t="str">
            <v>D0175</v>
          </cell>
          <cell r="C178" t="str">
            <v xml:space="preserve">Packaging Materials &amp; Waste Key Issue </v>
          </cell>
          <cell r="D178" t="str">
            <v>X</v>
          </cell>
          <cell r="E178" t="str">
            <v>https://www.msci.com/documents/1296102/34424357/MSCI+ESG+Ratings+Methodology+-+Packaging+Materials+%26+Waste+Key+Issue.pdf/d7011b73-f681-900c-7e85-a75580560bae?t=1666182599577</v>
          </cell>
        </row>
        <row r="179">
          <cell r="B179" t="str">
            <v>D0176</v>
          </cell>
          <cell r="C179" t="str">
            <v>Product Carbon Footprint Key Issue</v>
          </cell>
          <cell r="D179" t="str">
            <v>X</v>
          </cell>
          <cell r="E179" t="str">
            <v>https://www.msci.com/documents/1296102/34424357/MSCI+ESG+Ratings+Methodology+-+Product+Carbon+Footprint+Key+Issue.pdf/1a22f705-889a-b06c-7176-d81f147c8bad?t=1666182601184</v>
          </cell>
        </row>
        <row r="180">
          <cell r="B180" t="str">
            <v>D0177</v>
          </cell>
          <cell r="C180" t="str">
            <v>Raw Material Sourcing Key Issue</v>
          </cell>
          <cell r="D180" t="str">
            <v>X</v>
          </cell>
          <cell r="E180" t="str">
            <v>https://www.msci.com/documents/1296102/34424357/MSCI+ESG+Ratings+Methodology+-+Raw+Material+Sourcing+Key+Issue.pdf/90a46a90-468c-6475-63fe-e8cc88542de6?t=1666182601971</v>
          </cell>
        </row>
        <row r="181">
          <cell r="B181" t="str">
            <v>D0178</v>
          </cell>
          <cell r="C181" t="str">
            <v>Toxic Emissions &amp; Waste Key Issue</v>
          </cell>
          <cell r="D181" t="str">
            <v>X</v>
          </cell>
          <cell r="E181" t="str">
            <v>https://www.msci.com/documents/1296102/34424357/MSCI+ESG+Ratings+Methodology+-+Toxic+Emissions+%26+Waste+Key+Issue.pdf/422c8fe9-cdf2-e388-15a3-5ccd262a195c?t=1666182603418</v>
          </cell>
        </row>
        <row r="182">
          <cell r="B182" t="str">
            <v>D0179</v>
          </cell>
          <cell r="C182" t="str">
            <v>Water Stress Key Issue</v>
          </cell>
          <cell r="D182" t="str">
            <v>X</v>
          </cell>
          <cell r="E182" t="str">
            <v>https://www.msci.com/documents/1296102/34424357/MSCI+ESG+Ratings+Methodology+-+Water+Stress+Key+Issue.pdf/24ce1c1d-d2de-5bcb-a51b-a1945c7ecdf0?t=1666182603843</v>
          </cell>
        </row>
        <row r="183">
          <cell r="B183" t="str">
            <v>D0180</v>
          </cell>
          <cell r="C183" t="str">
            <v>Access to Communications Key Issue</v>
          </cell>
          <cell r="D183" t="str">
            <v>X</v>
          </cell>
          <cell r="E183" t="str">
            <v>https://www.msci.com/documents/1296102/34424357/MSCI+ESG+Ratings+Methodology+-+Access+to+Communications+Key+Issue.pdf/7f612806-9d2c-90a3-87c0-c408587dd6b4?t=1666182589937</v>
          </cell>
        </row>
        <row r="184">
          <cell r="B184" t="str">
            <v>D0181</v>
          </cell>
          <cell r="C184" t="str">
            <v>Access to Finance Key Issue</v>
          </cell>
          <cell r="D184" t="str">
            <v>X</v>
          </cell>
          <cell r="E184" t="str">
            <v>https://www.msci.com/documents/1296102/34424357/MSCI+ESG+Ratings+Methodology+-+Access+to+Finance+Key+Issue.pdf/eddee8bb-566e-6a29-4317-5917b50498bf?t=1666182590510</v>
          </cell>
        </row>
        <row r="185">
          <cell r="B185" t="str">
            <v>D0182</v>
          </cell>
          <cell r="C185" t="str">
            <v>Access to Health Care Key Issue</v>
          </cell>
          <cell r="D185" t="str">
            <v>X</v>
          </cell>
          <cell r="E185" t="str">
            <v>https://www.msci.com/documents/1296102/34424357/MSCI+ESG+Ratings+Methodology+-+Access+to+Health+Care+Key+Issue.pdf/683e8c43-7c81-ada7-307d-d9356ec84efb?t=1666182590869</v>
          </cell>
        </row>
        <row r="186">
          <cell r="B186" t="str">
            <v>D0183</v>
          </cell>
          <cell r="C186" t="str">
            <v>Chemical Safety Key Issue</v>
          </cell>
          <cell r="D186" t="str">
            <v>X</v>
          </cell>
          <cell r="E186" t="str">
            <v>https://www.msci.com/documents/1296102/34424357/MSCI+ESG+Ratings+Methodology+-+Chemical+Safety+Key+Issue.pdf/266c662c-7d64-b38f-61ee-3387fd789118?t=1666182593419</v>
          </cell>
        </row>
        <row r="187">
          <cell r="B187" t="str">
            <v>D0184</v>
          </cell>
          <cell r="C187" t="str">
            <v>Community Relations Key Issue</v>
          </cell>
          <cell r="D187" t="str">
            <v>X</v>
          </cell>
          <cell r="E187" t="str">
            <v>https://www.msci.com/documents/1296102/34424357/MSCI+ESG+Ratings+Methodology+-+Community+Relations+Key+Issue.pdf/8fadb512-4796-ed1d-e1c1-eeb5196329b1?t=1666182594125</v>
          </cell>
        </row>
        <row r="188">
          <cell r="B188" t="str">
            <v>D0185</v>
          </cell>
          <cell r="C188" t="str">
            <v>Consumer Financial Protection Key Issue</v>
          </cell>
          <cell r="D188" t="str">
            <v>X</v>
          </cell>
          <cell r="E188" t="str">
            <v>https://www.msci.com/documents/1296102/34424357/MSCI+ESG+Ratings+Methodology+-+Consumer+Financial+Protection+Key+Issue.pdf/031a4633-f2a9-9a5b-266f-97dffefd7206?t=1666182594525</v>
          </cell>
        </row>
        <row r="189">
          <cell r="B189" t="str">
            <v>D0186</v>
          </cell>
          <cell r="C189" t="str">
            <v>Controversial Sourcing Key Issue</v>
          </cell>
          <cell r="D189" t="str">
            <v>X</v>
          </cell>
          <cell r="E189" t="str">
            <v>https://www.msci.com/documents/1296102/34424357/MSCI+ESG+Ratings+Methodology+-+Controversial+Sourcing+Key+Issue.pdf/8c3c9168-d4e9-74f6-efd0-e35a36f4be54?t=1666182594875</v>
          </cell>
        </row>
        <row r="190">
          <cell r="B190" t="str">
            <v>D0187</v>
          </cell>
          <cell r="C190" t="str">
            <v>Health &amp; Safety Key Issue</v>
          </cell>
          <cell r="D190" t="str">
            <v>X</v>
          </cell>
          <cell r="E190" t="str">
            <v>https://www.msci.com/documents/1296102/34424357/MSCI+ESG+Ratings+Methodology+-+Health+%26+Safety+Key+Issue.pdf/b5e7d889-e277-922a-df42-6764876e3760?t=1666182595995</v>
          </cell>
        </row>
        <row r="191">
          <cell r="B191" t="str">
            <v>D0188</v>
          </cell>
          <cell r="C191" t="str">
            <v>Human Capital Development Key Issue</v>
          </cell>
          <cell r="D191" t="str">
            <v>X</v>
          </cell>
          <cell r="E191" t="str">
            <v>https://www.msci.com/documents/1296102/34424357/MSCI+ESG+Ratings+Methodology+-+Human+Capital+Development+Key+Issue.pdf/180634dc-9b2b-761b-f927-b09d17d54017?t=1666182596378</v>
          </cell>
        </row>
        <row r="192">
          <cell r="B192" t="str">
            <v>D0189</v>
          </cell>
          <cell r="C192" t="str">
            <v>Insuring Health &amp; Demographic Risk Key Issue</v>
          </cell>
          <cell r="D192" t="str">
            <v>X</v>
          </cell>
          <cell r="E192" t="str">
            <v>https://www.msci.com/documents/1296102/34424357/MSCI+ESG+Ratings+Methodology+-+Insuring+Health+%26+Demographic+Risk+Key+Issue.pdf/9edd3303-3bee-1a8d-badf-e147980af0c7?t=1666182596740</v>
          </cell>
        </row>
        <row r="193">
          <cell r="B193" t="str">
            <v>D0190</v>
          </cell>
          <cell r="C193" t="str">
            <v>Labor Management Key Issue</v>
          </cell>
          <cell r="D193" t="str">
            <v>X</v>
          </cell>
          <cell r="E193" t="str">
            <v>https://www.msci.com/documents/1296102/34424357/MSCI+ESG+Ratings+Methodology+-+Labor+Management+Key+Issue.pdf/7caf410f-19c7-73f6-5ebf-5db76f3b2a21?t=1666182597172</v>
          </cell>
        </row>
        <row r="194">
          <cell r="B194" t="str">
            <v>D0191</v>
          </cell>
          <cell r="C194" t="str">
            <v>Opportunities in Nutrition &amp; Health Key Issue</v>
          </cell>
          <cell r="D194" t="str">
            <v>X</v>
          </cell>
          <cell r="E194" t="str">
            <v>https://www.msci.com/documents/1296102/34424357/MSCI+ESG+Ratings+Methodology+-+Opportunities+in+Nutrition+%26+Health+Key+Issue.pdf/7c1fb0a0-34a1-e557-985a-97dc8dbe5812?t=1666182598350</v>
          </cell>
        </row>
        <row r="195">
          <cell r="B195" t="str">
            <v>D0192</v>
          </cell>
          <cell r="C195" t="str">
            <v>Privacy &amp; Data Security Key Issue</v>
          </cell>
          <cell r="D195" t="str">
            <v>X</v>
          </cell>
          <cell r="E195" t="str">
            <v>https://www.msci.com/documents/1296102/34424357/MSCI+ESG+Ratings+Methodology+-+Privacy+%26+Data+Security+Key+Issue.pdf/562b0a5b-b0ec-8bab-23dc-1c14967a08dc?t=1666182600406</v>
          </cell>
        </row>
        <row r="196">
          <cell r="B196" t="str">
            <v>D0193</v>
          </cell>
          <cell r="C196" t="str">
            <v>Product Safety &amp; Quality Key Issue</v>
          </cell>
          <cell r="D196" t="str">
            <v>X</v>
          </cell>
          <cell r="E196" t="str">
            <v>https://www.msci.com/documents/1296102/34424357/MSCI+ESG+Ratings+Methodology+-+Product+Safety+%26+Quality+Key+Issue.pdf/0909d087-16fa-e928-0f1d-9b23b0f23ad0?t=1666182601603</v>
          </cell>
        </row>
        <row r="197">
          <cell r="B197" t="str">
            <v>D0194</v>
          </cell>
          <cell r="C197" t="str">
            <v>Responsible Investment Key Issue</v>
          </cell>
          <cell r="D197" t="str">
            <v>X</v>
          </cell>
          <cell r="E197" t="str">
            <v>https://www.msci.com/documents/1296102/34424357/MSCI+ESG+Ratings+Methodology+-+Responsible+Investment+Key+Issue.pdf/631ecdbc-04af-128d-0289-624c57a6a8d5?t=1666182602309</v>
          </cell>
        </row>
        <row r="198">
          <cell r="B198" t="str">
            <v>D0195</v>
          </cell>
          <cell r="C198" t="str">
            <v xml:space="preserve">Supply-Chain Labor Standards Key Issue </v>
          </cell>
          <cell r="D198" t="str">
            <v>X</v>
          </cell>
          <cell r="E198" t="str">
            <v>https://www.msci.com/documents/1296102/34424357/MSCI+ESG+Ratings+Methodology+-+Supply+Chain+Labor+Standards+Key+Issue.pdf/932976d6-a1e6-4cc5-82d9-dcc493acb796?t=1666182602713</v>
          </cell>
        </row>
        <row r="199">
          <cell r="B199" t="str">
            <v>D0196</v>
          </cell>
          <cell r="C199" t="str">
            <v>Accounting Key Issue</v>
          </cell>
          <cell r="D199" t="str">
            <v>X</v>
          </cell>
          <cell r="E199"/>
        </row>
        <row r="200">
          <cell r="B200" t="str">
            <v>D0197</v>
          </cell>
          <cell r="C200" t="str">
            <v>Board Key Issue</v>
          </cell>
          <cell r="D200" t="str">
            <v>X</v>
          </cell>
          <cell r="E200"/>
        </row>
        <row r="201">
          <cell r="B201" t="str">
            <v>D0198</v>
          </cell>
          <cell r="C201" t="str">
            <v>Business Ethics Key Issue</v>
          </cell>
          <cell r="D201" t="str">
            <v>X</v>
          </cell>
          <cell r="E201"/>
        </row>
        <row r="202">
          <cell r="B202" t="str">
            <v>D0199</v>
          </cell>
          <cell r="C202" t="str">
            <v>Ownership &amp; Control Key Issue</v>
          </cell>
          <cell r="D202" t="str">
            <v>X</v>
          </cell>
          <cell r="E202"/>
        </row>
        <row r="203">
          <cell r="B203" t="str">
            <v>D0200</v>
          </cell>
          <cell r="C203" t="str">
            <v>Pay Key Issue</v>
          </cell>
          <cell r="D203" t="str">
            <v>X</v>
          </cell>
          <cell r="E203"/>
        </row>
        <row r="204">
          <cell r="B204" t="str">
            <v>D0201</v>
          </cell>
          <cell r="C204" t="str">
            <v>Tax Transparency Key Issue</v>
          </cell>
          <cell r="D204" t="str">
            <v>X</v>
          </cell>
          <cell r="E204"/>
        </row>
        <row r="205">
          <cell r="B205" t="str">
            <v>D0202</v>
          </cell>
          <cell r="C205" t="str">
            <v>ESG Controversies and Global Norms Methodology</v>
          </cell>
          <cell r="D205" t="str">
            <v>X</v>
          </cell>
          <cell r="E205"/>
        </row>
        <row r="206">
          <cell r="B206" t="str">
            <v>D0203</v>
          </cell>
          <cell r="C206" t="str">
            <v>ESG Government Ratings Methodology</v>
          </cell>
          <cell r="D206" t="str">
            <v>X</v>
          </cell>
          <cell r="E206"/>
        </row>
        <row r="207">
          <cell r="B207" t="str">
            <v>D0204</v>
          </cell>
          <cell r="C207" t="str">
            <v>ESG Fund Ratings Methodology</v>
          </cell>
          <cell r="D207" t="str">
            <v>X</v>
          </cell>
          <cell r="E207"/>
        </row>
        <row r="208">
          <cell r="B208" t="str">
            <v>D0205</v>
          </cell>
          <cell r="C208" t="str">
            <v>CDP Climate Change 2023 Questionnaire</v>
          </cell>
          <cell r="D208" t="str">
            <v>X</v>
          </cell>
          <cell r="E208" t="str">
            <v>https://guidance.cdp.net/en/guidance?cid=46&amp;ctype=theme&amp;idtype=ThemeID&amp;incchild=1&amp;microsite=0&amp;otype=Questionnaire&amp;tags=TAG-646%2CTAG-605%2CTAG-600%2CTAG-13145%2CTAG-13135</v>
          </cell>
        </row>
        <row r="209">
          <cell r="B209" t="str">
            <v>D0206</v>
          </cell>
          <cell r="C209" t="str">
            <v>CDP Climate Change 2023 Questionnaire</v>
          </cell>
          <cell r="D209" t="str">
            <v>X</v>
          </cell>
          <cell r="E209" t="str">
            <v>https://guidance.cdp.net/en/guidance?cid=46&amp;ctype=theme&amp;idtype=ThemeID&amp;incchild=1&amp;microsite=0&amp;otype=Questionnaire&amp;tags=TAG-597%2CTAG-605%2CTAG-599</v>
          </cell>
        </row>
        <row r="210">
          <cell r="B210" t="str">
            <v>D0207</v>
          </cell>
          <cell r="C210" t="str">
            <v>CDP Climate Change 2023 Questionnaire</v>
          </cell>
          <cell r="D210" t="str">
            <v>X</v>
          </cell>
          <cell r="E210" t="str">
            <v>https://guidance.cdp.net/en/guidance?cid=46&amp;ctype=theme&amp;idtype=ThemeID&amp;incchild=1&amp;microsite=0&amp;otype=Questionnaire&amp;tags=TAG-13069%2CTAG-605%2CTAG-599</v>
          </cell>
        </row>
        <row r="211">
          <cell r="B211" t="str">
            <v>D0208</v>
          </cell>
          <cell r="C211" t="str">
            <v>CDP Climate Change 2023 Questionnaire</v>
          </cell>
          <cell r="D211" t="str">
            <v>X</v>
          </cell>
          <cell r="E211" t="str">
            <v>https://guidance.cdp.net/en/guidance?cid=46&amp;ctype=theme&amp;idtype=ThemeID&amp;incchild=1&amp;microsite=0&amp;otype=Questionnaire&amp;tags=TAG-593%2CTAG-605%2CTAG-599</v>
          </cell>
        </row>
        <row r="212">
          <cell r="B212" t="str">
            <v>D0209</v>
          </cell>
          <cell r="C212" t="str">
            <v>CDP Climate Change 2023 Questionnaire</v>
          </cell>
          <cell r="D212" t="str">
            <v>X</v>
          </cell>
          <cell r="E212" t="str">
            <v>https://guidance.cdp.net/en/guidance?cid=46&amp;ctype=theme&amp;idtype=ThemeID&amp;incchild=1&amp;microsite=0&amp;otype=Questionnaire&amp;tags=TAG-592%2CTAG-605%2CTAG-599</v>
          </cell>
        </row>
        <row r="213">
          <cell r="B213" t="str">
            <v>D0210</v>
          </cell>
          <cell r="C213" t="str">
            <v>CDP Climate Change 2023 Questionnaire</v>
          </cell>
          <cell r="D213" t="str">
            <v>X</v>
          </cell>
          <cell r="E213" t="str">
            <v>https://guidance.cdp.net/en/guidance?cid=46&amp;ctype=theme&amp;idtype=ThemeID&amp;incchild=1&amp;microsite=0&amp;otype=Questionnaire&amp;tags=TAG-586%2CTAG-605%2CTAG-599</v>
          </cell>
        </row>
        <row r="214">
          <cell r="B214" t="str">
            <v>D0211</v>
          </cell>
          <cell r="C214" t="str">
            <v>CDP Climate Change 2023 Questionnaire</v>
          </cell>
          <cell r="D214" t="str">
            <v>X</v>
          </cell>
          <cell r="E214" t="str">
            <v>https://guidance.cdp.net/en/guidance?cid=46&amp;ctype=theme&amp;idtype=ThemeID&amp;incchild=1&amp;microsite=0&amp;otype=Questionnaire&amp;tags=TAG-13070%2CTAG-605%2CTAG-599</v>
          </cell>
        </row>
        <row r="215">
          <cell r="B215" t="str">
            <v>D0212</v>
          </cell>
          <cell r="C215" t="str">
            <v>CDP Climate Change 2023 Questionnaire</v>
          </cell>
          <cell r="D215" t="str">
            <v>X</v>
          </cell>
          <cell r="E215" t="str">
            <v>https://guidance.cdp.net/en/guidance?cid=46&amp;ctype=theme&amp;idtype=ThemeID&amp;incchild=1&amp;microsite=0&amp;otype=Questionnaire&amp;tags=TAG-587%2CTAG-605%2CTAG-599</v>
          </cell>
        </row>
        <row r="216">
          <cell r="B216" t="str">
            <v>D0213</v>
          </cell>
          <cell r="C216" t="str">
            <v>CDP Climate Change 2023 Questionnaire</v>
          </cell>
          <cell r="D216" t="str">
            <v>X</v>
          </cell>
          <cell r="E216" t="str">
            <v>https://guidance.cdp.net/en/guidance?cid=46&amp;ctype=theme&amp;idtype=ThemeID&amp;incchild=1&amp;microsite=0&amp;otype=Questionnaire&amp;tags=TAG-13071%2CTAG-605%2CTAG-599%2CTAG-13145%2CTAG-13140</v>
          </cell>
        </row>
        <row r="217">
          <cell r="B217" t="str">
            <v>D0214</v>
          </cell>
          <cell r="C217" t="str">
            <v>CDP Climate Change 2023 Questionnaire</v>
          </cell>
          <cell r="D217" t="str">
            <v>X</v>
          </cell>
          <cell r="E217" t="str">
            <v>https://guidance.cdp.net/en/guidance?cid=46&amp;ctype=theme&amp;idtype=ThemeID&amp;incchild=1&amp;microsite=0&amp;otype=Questionnaire&amp;tags=TAG-596%2CTAG-605%2CTAG-599</v>
          </cell>
        </row>
        <row r="218">
          <cell r="B218" t="str">
            <v>D0215</v>
          </cell>
          <cell r="C218" t="str">
            <v>CDP Climate Change 2023 Questionnaire</v>
          </cell>
          <cell r="D218" t="str">
            <v>X</v>
          </cell>
          <cell r="E218" t="str">
            <v>https://guidance.cdp.net/en/guidance?cid=46&amp;ctype=theme&amp;idtype=ThemeID&amp;incchild=1&amp;microsite=0&amp;otype=Questionnaire&amp;tags=TAG-595%2CTAG-605%2CTAG-599</v>
          </cell>
        </row>
        <row r="219">
          <cell r="B219" t="str">
            <v>D0216</v>
          </cell>
          <cell r="C219" t="str">
            <v>CDP Climate Change 2023 Questionnaire</v>
          </cell>
          <cell r="D219" t="str">
            <v>X</v>
          </cell>
          <cell r="E219" t="str">
            <v>https://guidance.cdp.net/en/guidance?cid=46&amp;ctype=theme&amp;idtype=ThemeID&amp;incchild=1&amp;microsite=0&amp;otype=Questionnaire&amp;tags=TAG-585%2CTAG-605%2CTAG-599</v>
          </cell>
        </row>
        <row r="220">
          <cell r="B220" t="str">
            <v>D0217</v>
          </cell>
          <cell r="C220" t="str">
            <v>CDP Climate Change 2023 Questionnaire</v>
          </cell>
          <cell r="D220" t="str">
            <v>X</v>
          </cell>
          <cell r="E220" t="str">
            <v>https://guidance.cdp.net/en/guidance?cid=46&amp;ctype=theme&amp;idtype=ThemeID&amp;incchild=1&amp;microsite=0&amp;otype=Questionnaire&amp;tags=TAG-598%2CTAG-605%2CTAG-599</v>
          </cell>
        </row>
        <row r="221">
          <cell r="B221" t="str">
            <v>D0218</v>
          </cell>
          <cell r="C221" t="str">
            <v>CDP Climate Change 2023 Questionnaire</v>
          </cell>
          <cell r="D221" t="str">
            <v>X</v>
          </cell>
          <cell r="E221" t="str">
            <v>https://guidance.cdp.net/en/guidance?cid=46&amp;ctype=theme&amp;idtype=ThemeID&amp;incchild=1&amp;microsite=0&amp;otype=Questionnaire&amp;tags=TAG-13072%2CTAG-605%2CTAG-599</v>
          </cell>
        </row>
        <row r="222">
          <cell r="B222" t="str">
            <v>D0219</v>
          </cell>
          <cell r="C222" t="str">
            <v>CDP Climate Change 2023 Questionnaire</v>
          </cell>
          <cell r="D222" t="str">
            <v>X</v>
          </cell>
          <cell r="E222" t="str">
            <v>https://guidance.cdp.net/en/guidance?cid=46&amp;ctype=theme&amp;idtype=ThemeID&amp;incchild=1&amp;microsite=0&amp;otype=Questionnaire&amp;tags=TAG-594%2CTAG-605%2CTAG-599</v>
          </cell>
        </row>
        <row r="223">
          <cell r="B223" t="str">
            <v>D0220</v>
          </cell>
          <cell r="C223" t="str">
            <v>CDP Climate Change 2023 Questionnaire</v>
          </cell>
          <cell r="D223" t="str">
            <v>X</v>
          </cell>
          <cell r="E223" t="str">
            <v>https://guidance.cdp.net/en/guidance?cid=46&amp;ctype=theme&amp;idtype=ThemeID&amp;incchild=1&amp;microsite=0&amp;otype=Questionnaire&amp;tags=TAG-645%2CTAG-605%2CTAG-599</v>
          </cell>
        </row>
        <row r="224">
          <cell r="B224" t="str">
            <v>D0221</v>
          </cell>
          <cell r="C224" t="str">
            <v>CDP Climate Change 2023 Questionnaire</v>
          </cell>
          <cell r="D224" t="str">
            <v>X</v>
          </cell>
          <cell r="E224" t="str">
            <v>https://guidance.cdp.net/en/guidance?cid=46&amp;ctype=theme&amp;idtype=ThemeID&amp;incchild=1&amp;microsite=0&amp;otype=Questionnaire&amp;tags=TAG-590%2CTAG-605%2CTAG-599</v>
          </cell>
        </row>
        <row r="225">
          <cell r="B225" t="str">
            <v>D0222</v>
          </cell>
          <cell r="C225" t="str">
            <v>CDP Climate Change 2023 Questionnaire</v>
          </cell>
          <cell r="D225" t="str">
            <v>X</v>
          </cell>
          <cell r="E225" t="str">
            <v>https://guidance.cdp.net/en/guidance?cid=46&amp;ctype=theme&amp;idtype=ThemeID&amp;incchild=1&amp;microsite=0&amp;otype=Questionnaire&amp;tags=TAG-588%2CTAG-605%2CTAG-599</v>
          </cell>
        </row>
        <row r="226">
          <cell r="B226" t="str">
            <v>D0223</v>
          </cell>
          <cell r="C226" t="str">
            <v>CDP Climate Change 2023 Reporting Guidance</v>
          </cell>
          <cell r="D226" t="str">
            <v>X</v>
          </cell>
          <cell r="E226" t="str">
            <v>https://guidance.cdp.net/en/guidance?cid=46&amp;ctype=theme&amp;idtype=ThemeID&amp;incchild=1&amp;microsite=0&amp;otype=Guidance&amp;tags=TAG-646%2CTAG-605%2CTAG-600%2CTAG-13135</v>
          </cell>
        </row>
        <row r="227">
          <cell r="B227" t="str">
            <v>D0224</v>
          </cell>
          <cell r="C227" t="str">
            <v>CDP Climate Change 2023 Reporting Guidance</v>
          </cell>
          <cell r="D227" t="str">
            <v>X</v>
          </cell>
          <cell r="E227" t="str">
            <v>https://guidance.cdp.net/en/guidance?cid=46&amp;ctype=theme&amp;idtype=ThemeID&amp;incchild=1&amp;microsite=0&amp;otype=Guidance&amp;tags=TAG-597%2CTAG-605%2CTAG-599</v>
          </cell>
        </row>
        <row r="228">
          <cell r="B228" t="str">
            <v>D0225</v>
          </cell>
          <cell r="C228" t="str">
            <v>CDP Climate Change 2023 Reporting Guidance</v>
          </cell>
          <cell r="D228" t="str">
            <v>X</v>
          </cell>
          <cell r="E228" t="str">
            <v>https://guidance.cdp.net/en/guidance?cid=46&amp;ctype=theme&amp;idtype=ThemeID&amp;incchild=1&amp;microsite=0&amp;otype=Guidance&amp;tags=TAG-13069%2CTAG-605%2CTAG-599</v>
          </cell>
        </row>
        <row r="229">
          <cell r="B229" t="str">
            <v>D0226</v>
          </cell>
          <cell r="C229" t="str">
            <v>CDP Climate Change 2023 Reporting Guidance</v>
          </cell>
          <cell r="D229" t="str">
            <v>X</v>
          </cell>
          <cell r="E229" t="str">
            <v>https://guidance.cdp.net/en/guidance?cid=46&amp;ctype=theme&amp;idtype=ThemeID&amp;incchild=1&amp;microsite=0&amp;otype=Guidance&amp;tags=TAG-593%2CTAG-605%2CTAG-599</v>
          </cell>
        </row>
        <row r="230">
          <cell r="B230" t="str">
            <v>D0227</v>
          </cell>
          <cell r="C230" t="str">
            <v>CDP Climate Change 2023 Reporting Guidance</v>
          </cell>
          <cell r="D230" t="str">
            <v>X</v>
          </cell>
          <cell r="E230" t="str">
            <v>https://guidance.cdp.net/en/guidance?cid=46&amp;ctype=theme&amp;idtype=ThemeID&amp;incchild=1&amp;microsite=0&amp;otype=Guidance&amp;tags=TAG-592%2CTAG-605%2CTAG-599</v>
          </cell>
        </row>
        <row r="231">
          <cell r="B231" t="str">
            <v>D0228</v>
          </cell>
          <cell r="C231" t="str">
            <v>CDP Climate Change 2023 Reporting Guidance</v>
          </cell>
          <cell r="D231" t="str">
            <v>X</v>
          </cell>
          <cell r="E231" t="str">
            <v>https://guidance.cdp.net/en/guidance?cid=46&amp;ctype=theme&amp;idtype=ThemeID&amp;incchild=1&amp;microsite=0&amp;otype=Guidance&amp;tags=TAG-586%2CTAG-605%2CTAG-599</v>
          </cell>
        </row>
        <row r="232">
          <cell r="B232" t="str">
            <v>D0229</v>
          </cell>
          <cell r="C232" t="str">
            <v>CDP Climate Change 2023 Reporting Guidance</v>
          </cell>
          <cell r="D232" t="str">
            <v>X</v>
          </cell>
          <cell r="E232" t="str">
            <v>https://guidance.cdp.net/en/guidance?cid=46&amp;ctype=theme&amp;idtype=ThemeID&amp;incchild=1&amp;microsite=0&amp;otype=Guidance&amp;tags=TAG-13070%2CTAG-605%2CTAG-599</v>
          </cell>
        </row>
        <row r="233">
          <cell r="B233" t="str">
            <v>D0230</v>
          </cell>
          <cell r="C233" t="str">
            <v>CDP Climate Change 2023 Reporting Guidance</v>
          </cell>
          <cell r="D233" t="str">
            <v>X</v>
          </cell>
          <cell r="E233" t="str">
            <v>https://guidance.cdp.net/en/guidance?cid=46&amp;ctype=theme&amp;idtype=ThemeID&amp;incchild=1&amp;microsite=0&amp;otype=Guidance&amp;tags=TAG-587%2CTAG-605%2CTAG-599</v>
          </cell>
        </row>
        <row r="234">
          <cell r="B234" t="str">
            <v>D0231</v>
          </cell>
          <cell r="C234" t="str">
            <v>CDP Climate Change 2023 Reporting Guidance</v>
          </cell>
          <cell r="D234" t="str">
            <v>X</v>
          </cell>
          <cell r="E234" t="str">
            <v>https://guidance.cdp.net/en/guidance?cid=46&amp;ctype=theme&amp;idtype=ThemeID&amp;incchild=1&amp;microsite=0&amp;otype=Guidance&amp;tags=TAG-13071%2CTAG-605%2CTAG-599</v>
          </cell>
        </row>
        <row r="235">
          <cell r="B235" t="str">
            <v>D0232</v>
          </cell>
          <cell r="C235" t="str">
            <v>CDP Climate Change 2023 Reporting Guidance</v>
          </cell>
          <cell r="D235" t="str">
            <v>X</v>
          </cell>
          <cell r="E235" t="str">
            <v>https://guidance.cdp.net/en/guidance?cid=46&amp;ctype=theme&amp;idtype=ThemeID&amp;incchild=1&amp;microsite=0&amp;otype=Guidance&amp;tags=TAG-596%2CTAG-605%2CTAG-599</v>
          </cell>
        </row>
        <row r="236">
          <cell r="B236" t="str">
            <v>D0233</v>
          </cell>
          <cell r="C236" t="str">
            <v>CDP Climate Change 2023 Reporting Guidance</v>
          </cell>
          <cell r="D236" t="str">
            <v>X</v>
          </cell>
          <cell r="E236" t="str">
            <v>https://guidance.cdp.net/en/guidance?cid=46&amp;ctype=theme&amp;idtype=ThemeID&amp;incchild=1&amp;microsite=0&amp;otype=Guidance&amp;tags=TAG-595%2CTAG-605%2CTAG-599</v>
          </cell>
        </row>
        <row r="237">
          <cell r="B237" t="str">
            <v>D0234</v>
          </cell>
          <cell r="C237" t="str">
            <v>CDP Climate Change 2023 Reporting Guidance</v>
          </cell>
          <cell r="D237" t="str">
            <v>X</v>
          </cell>
          <cell r="E237" t="str">
            <v>https://guidance.cdp.net/en/guidance?cid=46&amp;ctype=theme&amp;idtype=ThemeID&amp;incchild=1&amp;microsite=0&amp;otype=Guidance&amp;tags=TAG-585%2CTAG-605%2CTAG-599</v>
          </cell>
        </row>
        <row r="238">
          <cell r="B238" t="str">
            <v>D0235</v>
          </cell>
          <cell r="C238" t="str">
            <v>CDP Climate Change 2023 Reporting Guidance</v>
          </cell>
          <cell r="D238" t="str">
            <v>X</v>
          </cell>
          <cell r="E238" t="str">
            <v>https://guidance.cdp.net/en/guidance?cid=46&amp;ctype=theme&amp;idtype=ThemeID&amp;incchild=1&amp;microsite=0&amp;otype=Guidance&amp;tags=TAG-598%2CTAG-605%2CTAG-599</v>
          </cell>
        </row>
        <row r="239">
          <cell r="B239" t="str">
            <v>D0236</v>
          </cell>
          <cell r="C239" t="str">
            <v>CDP Climate Change 2023 Reporting Guidance</v>
          </cell>
          <cell r="D239" t="str">
            <v>X</v>
          </cell>
          <cell r="E239" t="str">
            <v>https://guidance.cdp.net/en/guidance?cid=46&amp;ctype=theme&amp;idtype=ThemeID&amp;incchild=1&amp;microsite=0&amp;otype=Guidance&amp;tags=TAG-13072%2CTAG-605%2CTAG-599</v>
          </cell>
        </row>
        <row r="240">
          <cell r="B240" t="str">
            <v>D0237</v>
          </cell>
          <cell r="C240" t="str">
            <v>CDP Climate Change 2023 Reporting Guidance</v>
          </cell>
          <cell r="D240" t="str">
            <v>X</v>
          </cell>
          <cell r="E240" t="str">
            <v>https://guidance.cdp.net/en/guidance?cid=46&amp;ctype=theme&amp;idtype=ThemeID&amp;incchild=1&amp;microsite=0&amp;otype=Guidance&amp;tags=TAG-594%2CTAG-605%2CTAG-599</v>
          </cell>
        </row>
        <row r="241">
          <cell r="B241" t="str">
            <v>D0238</v>
          </cell>
          <cell r="C241" t="str">
            <v>CDP Climate Change 2023 Reporting Guidance</v>
          </cell>
          <cell r="D241" t="str">
            <v>X</v>
          </cell>
          <cell r="E241" t="str">
            <v>https://guidance.cdp.net/en/guidance?cid=46&amp;ctype=theme&amp;idtype=ThemeID&amp;incchild=1&amp;microsite=0&amp;otype=Guidance&amp;tags=TAG-645%2CTAG-605%2CTAG-599</v>
          </cell>
        </row>
        <row r="242">
          <cell r="B242" t="str">
            <v>D0239</v>
          </cell>
          <cell r="C242" t="str">
            <v>CDP Climate Change 2023 Reporting Guidance</v>
          </cell>
          <cell r="D242" t="str">
            <v>X</v>
          </cell>
          <cell r="E242" t="str">
            <v>https://guidance.cdp.net/en/guidance?cid=46&amp;ctype=theme&amp;idtype=ThemeID&amp;incchild=1&amp;microsite=0&amp;otype=Guidance&amp;tags=TAG-590%2CTAG-605%2CTAG-599</v>
          </cell>
        </row>
        <row r="243">
          <cell r="B243" t="str">
            <v>D0240</v>
          </cell>
          <cell r="C243" t="str">
            <v>CDP Climate Change 2023 Reporting Guidance</v>
          </cell>
          <cell r="D243" t="str">
            <v>X</v>
          </cell>
          <cell r="E243" t="str">
            <v>https://guidance.cdp.net/en/guidance?cid=46&amp;ctype=theme&amp;idtype=ThemeID&amp;incchild=1&amp;microsite=0&amp;otype=Guidance&amp;tags=TAG-588%2CTAG-605%2CTAG-599</v>
          </cell>
        </row>
        <row r="244">
          <cell r="B244" t="str">
            <v>D0241</v>
          </cell>
          <cell r="C244" t="str">
            <v>CDP Climate Change 2023 Scoring Methodology</v>
          </cell>
          <cell r="D244" t="str">
            <v>X</v>
          </cell>
          <cell r="E244"/>
        </row>
        <row r="245">
          <cell r="B245" t="str">
            <v>D0242</v>
          </cell>
          <cell r="C245" t="str">
            <v>CDP Climate Change 2023 Scoring Methodology</v>
          </cell>
          <cell r="D245" t="str">
            <v>X</v>
          </cell>
          <cell r="E245"/>
        </row>
        <row r="246">
          <cell r="B246" t="str">
            <v>D0243</v>
          </cell>
          <cell r="C246" t="str">
            <v>CDP Climate Change 2023 Scoring Methodology</v>
          </cell>
          <cell r="D246" t="str">
            <v>X</v>
          </cell>
          <cell r="E246"/>
        </row>
        <row r="247">
          <cell r="B247" t="str">
            <v>D0244</v>
          </cell>
          <cell r="C247" t="str">
            <v>CDP Climate Change 2023 Scoring Methodology</v>
          </cell>
          <cell r="D247" t="str">
            <v>X</v>
          </cell>
          <cell r="E247"/>
        </row>
        <row r="248">
          <cell r="B248" t="str">
            <v>D0245</v>
          </cell>
          <cell r="C248" t="str">
            <v>CDP Climate Change 2023 Scoring Methodology</v>
          </cell>
          <cell r="D248" t="str">
            <v>X</v>
          </cell>
          <cell r="E248"/>
        </row>
        <row r="249">
          <cell r="B249" t="str">
            <v>D0246</v>
          </cell>
          <cell r="C249" t="str">
            <v>CDP Climate Change 2023 Scoring Methodology</v>
          </cell>
          <cell r="D249" t="str">
            <v>X</v>
          </cell>
          <cell r="E249"/>
        </row>
        <row r="250">
          <cell r="B250" t="str">
            <v>D0247</v>
          </cell>
          <cell r="C250" t="str">
            <v>CDP Climate Change 2023 Scoring Methodology</v>
          </cell>
          <cell r="D250" t="str">
            <v>X</v>
          </cell>
          <cell r="E250"/>
        </row>
        <row r="251">
          <cell r="B251" t="str">
            <v>D0248</v>
          </cell>
          <cell r="C251" t="str">
            <v>CDP Climate Change 2023 Scoring Methodology</v>
          </cell>
          <cell r="D251" t="str">
            <v>X</v>
          </cell>
          <cell r="E251"/>
        </row>
        <row r="252">
          <cell r="B252" t="str">
            <v>D0249</v>
          </cell>
          <cell r="C252" t="str">
            <v>CDP Climate Change 2023 Scoring Methodology</v>
          </cell>
          <cell r="D252" t="str">
            <v>X</v>
          </cell>
          <cell r="E252"/>
        </row>
        <row r="253">
          <cell r="B253" t="str">
            <v>D0250</v>
          </cell>
          <cell r="C253" t="str">
            <v>CDP Climate Change 2023 Scoring Methodology</v>
          </cell>
          <cell r="D253" t="str">
            <v>X</v>
          </cell>
          <cell r="E253"/>
        </row>
        <row r="254">
          <cell r="B254" t="str">
            <v>D0251</v>
          </cell>
          <cell r="C254" t="str">
            <v>CDP Climate Change 2023 Scoring Methodology</v>
          </cell>
          <cell r="D254" t="str">
            <v>X</v>
          </cell>
          <cell r="E254"/>
        </row>
        <row r="255">
          <cell r="B255" t="str">
            <v>D0252</v>
          </cell>
          <cell r="C255" t="str">
            <v>CDP Climate Change 2023 Scoring Methodology</v>
          </cell>
          <cell r="D255" t="str">
            <v>X</v>
          </cell>
          <cell r="E255"/>
        </row>
        <row r="256">
          <cell r="B256" t="str">
            <v>D0253</v>
          </cell>
          <cell r="C256" t="str">
            <v>CDP Climate Change 2023 Scoring Methodology</v>
          </cell>
          <cell r="D256" t="str">
            <v>X</v>
          </cell>
          <cell r="E256"/>
        </row>
        <row r="257">
          <cell r="B257" t="str">
            <v>D0254</v>
          </cell>
          <cell r="C257" t="str">
            <v>CDP Climate Change 2023 Scoring Methodology</v>
          </cell>
          <cell r="D257" t="str">
            <v>X</v>
          </cell>
          <cell r="E257"/>
        </row>
        <row r="258">
          <cell r="B258" t="str">
            <v>D0255</v>
          </cell>
          <cell r="C258" t="str">
            <v>CDP Climate Change 2023 Scoring Methodology</v>
          </cell>
          <cell r="D258" t="str">
            <v>X</v>
          </cell>
          <cell r="E258"/>
        </row>
        <row r="259">
          <cell r="B259" t="str">
            <v>D0256</v>
          </cell>
          <cell r="C259" t="str">
            <v>CDP Climate Change 2023 Scoring Methodology</v>
          </cell>
          <cell r="D259" t="str">
            <v>X</v>
          </cell>
          <cell r="E259"/>
        </row>
        <row r="260">
          <cell r="B260" t="str">
            <v>D0257</v>
          </cell>
          <cell r="C260" t="str">
            <v>CDP Climate Change 2023 Scoring Methodology</v>
          </cell>
          <cell r="D260" t="str">
            <v>X</v>
          </cell>
          <cell r="E260"/>
        </row>
        <row r="261">
          <cell r="B261" t="str">
            <v>D0258</v>
          </cell>
          <cell r="C261" t="str">
            <v>CDP Climate Change 2023 Scoring Methodology</v>
          </cell>
          <cell r="D261" t="str">
            <v>X</v>
          </cell>
          <cell r="E261"/>
        </row>
        <row r="262">
          <cell r="B262" t="str">
            <v>D0259</v>
          </cell>
          <cell r="C262" t="str">
            <v>CDP Water Security 2023 Questionnaire</v>
          </cell>
          <cell r="D262" t="str">
            <v>X</v>
          </cell>
          <cell r="E262" t="str">
            <v>https://guidance.cdp.net/en/guidance?cid=48&amp;ctype=theme&amp;idtype=ThemeID&amp;incchild=1&amp;microsite=0&amp;otype=Questionnaire&amp;tags=TAG-646%2CTAG-607%2CTAG-599</v>
          </cell>
        </row>
        <row r="263">
          <cell r="B263" t="str">
            <v>D0260</v>
          </cell>
          <cell r="C263" t="str">
            <v>CDP Water Security 2023 Questionnaire</v>
          </cell>
          <cell r="D263" t="str">
            <v>X</v>
          </cell>
          <cell r="E263" t="str">
            <v>https://guidance.cdp.net/en/guidance?cid=48&amp;ctype=theme&amp;idtype=ThemeID&amp;incchild=1&amp;microsite=0&amp;otype=Questionnaire&amp;tags=TAG-597%2CTAG-607%2CTAG-599</v>
          </cell>
        </row>
        <row r="264">
          <cell r="B264" t="str">
            <v>D0261</v>
          </cell>
          <cell r="C264" t="str">
            <v>CDP Water Security 2023 Questionnaire</v>
          </cell>
          <cell r="D264" t="str">
            <v>X</v>
          </cell>
          <cell r="E264" t="str">
            <v>https://guidance.cdp.net/en/guidance?cid=48&amp;ctype=theme&amp;idtype=ThemeID&amp;incchild=1&amp;microsite=0&amp;otype=Questionnaire&amp;tags=TAG-13069%2CTAG-607%2CTAG-599</v>
          </cell>
        </row>
        <row r="265">
          <cell r="B265" t="str">
            <v>D0262</v>
          </cell>
          <cell r="C265" t="str">
            <v>CDP Water Security 2023 Questionnaire</v>
          </cell>
          <cell r="D265" t="str">
            <v>X</v>
          </cell>
          <cell r="E265" t="str">
            <v>https://guidance.cdp.net/en/guidance?cid=48&amp;ctype=theme&amp;idtype=ThemeID&amp;incchild=1&amp;microsite=0&amp;otype=Questionnaire&amp;tags=TAG-593%2CTAG-607%2CTAG-599</v>
          </cell>
        </row>
        <row r="266">
          <cell r="B266" t="str">
            <v>D0263</v>
          </cell>
          <cell r="C266" t="str">
            <v>CDP Water Security 2023 Questionnaire</v>
          </cell>
          <cell r="D266" t="str">
            <v>X</v>
          </cell>
          <cell r="E266" t="str">
            <v>https://guidance.cdp.net/en/guidance?cid=48&amp;ctype=theme&amp;idtype=ThemeID&amp;incchild=1&amp;microsite=0&amp;otype=Questionnaire&amp;tags=TAG-592%2CTAG-607%2CTAG-599</v>
          </cell>
        </row>
        <row r="267">
          <cell r="B267" t="str">
            <v>D0264</v>
          </cell>
          <cell r="C267" t="str">
            <v>CDP Water Security 2023 Questionnaire</v>
          </cell>
          <cell r="D267" t="str">
            <v>X</v>
          </cell>
          <cell r="E267" t="str">
            <v>https://guidance.cdp.net/en/guidance?cid=48&amp;ctype=theme&amp;idtype=ThemeID&amp;incchild=1&amp;microsite=0&amp;otype=Questionnaire&amp;tags=TAG-586%2CTAG-607%2CTAG-599</v>
          </cell>
        </row>
        <row r="268">
          <cell r="B268" t="str">
            <v>D0265</v>
          </cell>
          <cell r="C268" t="str">
            <v>CDP Water Security 2023 Questionnaire</v>
          </cell>
          <cell r="D268" t="str">
            <v>X</v>
          </cell>
          <cell r="E268" t="str">
            <v>https://guidance.cdp.net/en/guidance?cid=48&amp;ctype=theme&amp;idtype=ThemeID&amp;incchild=1&amp;microsite=0&amp;otype=Questionnaire&amp;tags=TAG-13070%2CTAG-607%2CTAG-599</v>
          </cell>
        </row>
        <row r="269">
          <cell r="B269" t="str">
            <v>D0266</v>
          </cell>
          <cell r="C269" t="str">
            <v>CDP Water Security 2023 Questionnaire</v>
          </cell>
          <cell r="D269" t="str">
            <v>X</v>
          </cell>
          <cell r="E269" t="str">
            <v>https://guidance.cdp.net/en/guidance?cid=48&amp;ctype=theme&amp;idtype=ThemeID&amp;incchild=1&amp;microsite=0&amp;otype=Questionnaire&amp;tags=TAG-587%2CTAG-607%2CTAG-599</v>
          </cell>
        </row>
        <row r="270">
          <cell r="B270" t="str">
            <v>D0267</v>
          </cell>
          <cell r="C270" t="str">
            <v>CDP Water Security 2023 Questionnaire</v>
          </cell>
          <cell r="D270" t="str">
            <v>X</v>
          </cell>
          <cell r="E270" t="str">
            <v>https://guidance.cdp.net/en/guidance?cid=48&amp;ctype=theme&amp;idtype=ThemeID&amp;incchild=1&amp;microsite=0&amp;otype=Questionnaire&amp;tags=TAG-13071%2CTAG-607%2CTAG-599</v>
          </cell>
        </row>
        <row r="271">
          <cell r="B271" t="str">
            <v>D0268</v>
          </cell>
          <cell r="C271" t="str">
            <v>CDP Water Security 2023 Questionnaire</v>
          </cell>
          <cell r="D271" t="str">
            <v>X</v>
          </cell>
          <cell r="E271" t="str">
            <v>https://guidance.cdp.net/en/guidance?cid=48&amp;ctype=theme&amp;idtype=ThemeID&amp;incchild=1&amp;microsite=0&amp;otype=Questionnaire&amp;tags=TAG-596%2CTAG-607%2CTAG-599</v>
          </cell>
        </row>
        <row r="272">
          <cell r="B272" t="str">
            <v>D0269</v>
          </cell>
          <cell r="C272" t="str">
            <v>CDP Water Security 2023 Questionnaire</v>
          </cell>
          <cell r="D272" t="str">
            <v>X</v>
          </cell>
          <cell r="E272" t="str">
            <v>https://guidance.cdp.net/en/guidance?cid=48&amp;ctype=theme&amp;idtype=ThemeID&amp;incchild=1&amp;microsite=0&amp;otype=Questionnaire&amp;tags=TAG-595%2CTAG-607%2CTAG-599</v>
          </cell>
        </row>
        <row r="273">
          <cell r="B273" t="str">
            <v>D0270</v>
          </cell>
          <cell r="C273" t="str">
            <v>CDP Water Security 2023 Questionnaire</v>
          </cell>
          <cell r="D273" t="str">
            <v>X</v>
          </cell>
          <cell r="E273" t="str">
            <v>https://guidance.cdp.net/en/guidance?cid=48&amp;ctype=theme&amp;idtype=ThemeID&amp;incchild=1&amp;microsite=0&amp;otype=Questionnaire&amp;tags=TAG-585%2CTAG-607%2CTAG-599</v>
          </cell>
        </row>
        <row r="274">
          <cell r="B274" t="str">
            <v>D0271</v>
          </cell>
          <cell r="C274" t="str">
            <v>CDP Water Security 2023 Questionnaire</v>
          </cell>
          <cell r="D274" t="str">
            <v>X</v>
          </cell>
          <cell r="E274" t="str">
            <v>https://guidance.cdp.net/en/guidance?cid=48&amp;ctype=theme&amp;idtype=ThemeID&amp;incchild=1&amp;microsite=0&amp;otype=Questionnaire&amp;tags=TAG-598%2CTAG-607%2CTAG-599</v>
          </cell>
        </row>
        <row r="275">
          <cell r="B275" t="str">
            <v>D0272</v>
          </cell>
          <cell r="C275" t="str">
            <v>CDP Water Security 2023 Questionnaire</v>
          </cell>
          <cell r="D275" t="str">
            <v>X</v>
          </cell>
          <cell r="E275" t="str">
            <v>https://guidance.cdp.net/en/guidance?cid=48&amp;ctype=theme&amp;idtype=ThemeID&amp;incchild=1&amp;microsite=0&amp;otype=Questionnaire&amp;tags=TAG-13072%2CTAG-607%2CTAG-599</v>
          </cell>
        </row>
        <row r="276">
          <cell r="B276" t="str">
            <v>D0273</v>
          </cell>
          <cell r="C276" t="str">
            <v>CDP Water Security 2023 Questionnaire</v>
          </cell>
          <cell r="D276" t="str">
            <v>X</v>
          </cell>
          <cell r="E276" t="str">
            <v>https://guidance.cdp.net/en/guidance?cid=48&amp;ctype=theme&amp;idtype=ThemeID&amp;incchild=1&amp;microsite=0&amp;otype=Questionnaire&amp;tags=TAG-594%2CTAG-607%2CTAG-599</v>
          </cell>
        </row>
        <row r="277">
          <cell r="B277" t="str">
            <v>D0274</v>
          </cell>
          <cell r="C277" t="str">
            <v>CDP Water Security 2023 Questionnaire</v>
          </cell>
          <cell r="D277" t="str">
            <v>X</v>
          </cell>
          <cell r="E277" t="str">
            <v>https://guidance.cdp.net/en/guidance?cid=48&amp;ctype=theme&amp;idtype=ThemeID&amp;incchild=1&amp;microsite=0&amp;otype=Questionnaire&amp;tags=TAG-645%2CTAG-607%2CTAG-599</v>
          </cell>
        </row>
        <row r="278">
          <cell r="B278" t="str">
            <v>D0275</v>
          </cell>
          <cell r="C278" t="str">
            <v>CDP Water Security 2023 Questionnaire</v>
          </cell>
          <cell r="D278" t="str">
            <v>X</v>
          </cell>
          <cell r="E278" t="str">
            <v>https://guidance.cdp.net/en/guidance?cid=48&amp;ctype=theme&amp;idtype=ThemeID&amp;incchild=1&amp;microsite=0&amp;otype=Questionnaire&amp;tags=TAG-590%2CTAG-607%2CTAG-599</v>
          </cell>
        </row>
        <row r="279">
          <cell r="B279" t="str">
            <v>D0276</v>
          </cell>
          <cell r="C279" t="str">
            <v>CDP Water Security 2023 Questionnaire</v>
          </cell>
          <cell r="D279" t="str">
            <v>X</v>
          </cell>
          <cell r="E279" t="str">
            <v>https://guidance.cdp.net/en/guidance?cid=48&amp;ctype=theme&amp;idtype=ThemeID&amp;incchild=1&amp;microsite=0&amp;otype=Questionnaire&amp;tags=TAG-588%2CTAG-607%2CTAG-599</v>
          </cell>
        </row>
        <row r="280">
          <cell r="B280" t="str">
            <v>D0277</v>
          </cell>
          <cell r="C280" t="str">
            <v>CDP Water Security 2023 Reporting Guidance</v>
          </cell>
          <cell r="D280" t="str">
            <v>X</v>
          </cell>
          <cell r="E280" t="str">
            <v>https://guidance.cdp.net/en/guidance?cid=48&amp;ctype=theme&amp;idtype=ThemeID&amp;incchild=1&amp;microsite=0&amp;otype=Guidance&amp;tags=TAG-646%2CTAG-607%2CTAG-599</v>
          </cell>
        </row>
        <row r="281">
          <cell r="B281" t="str">
            <v>D0278</v>
          </cell>
          <cell r="C281" t="str">
            <v>CDP Water Security 2023 Reporting Guidance</v>
          </cell>
          <cell r="D281" t="str">
            <v>X</v>
          </cell>
          <cell r="E281" t="str">
            <v>https://guidance.cdp.net/en/guidance?cid=48&amp;ctype=theme&amp;idtype=ThemeID&amp;incchild=1&amp;microsite=0&amp;otype=Guidance&amp;tags=TAG-597%2CTAG-607%2CTAG-599</v>
          </cell>
        </row>
        <row r="282">
          <cell r="B282" t="str">
            <v>D0279</v>
          </cell>
          <cell r="C282" t="str">
            <v>CDP Water Security 2023 Reporting Guidance</v>
          </cell>
          <cell r="D282" t="str">
            <v>X</v>
          </cell>
          <cell r="E282" t="str">
            <v>https://guidance.cdp.net/en/guidance?cid=48&amp;ctype=theme&amp;idtype=ThemeID&amp;incchild=1&amp;microsite=0&amp;otype=Guidance&amp;tags=TAG-13069%2CTAG-607%2CTAG-599</v>
          </cell>
        </row>
        <row r="283">
          <cell r="B283" t="str">
            <v>D0280</v>
          </cell>
          <cell r="C283" t="str">
            <v>CDP Water Security 2023 Reporting Guidance</v>
          </cell>
          <cell r="D283" t="str">
            <v>X</v>
          </cell>
          <cell r="E283" t="str">
            <v>https://guidance.cdp.net/en/guidance?cid=48&amp;ctype=theme&amp;idtype=ThemeID&amp;incchild=1&amp;microsite=0&amp;otype=Guidance&amp;tags=TAG-593%2CTAG-607%2CTAG-599</v>
          </cell>
        </row>
        <row r="284">
          <cell r="B284" t="str">
            <v>D0281</v>
          </cell>
          <cell r="C284" t="str">
            <v>CDP Water Security 2023 Reporting Guidance</v>
          </cell>
          <cell r="D284" t="str">
            <v>X</v>
          </cell>
          <cell r="E284" t="str">
            <v>https://guidance.cdp.net/en/guidance?cid=48&amp;ctype=theme&amp;idtype=ThemeID&amp;incchild=1&amp;microsite=0&amp;otype=Guidance&amp;tags=TAG-592%2CTAG-607%2CTAG-599</v>
          </cell>
        </row>
        <row r="285">
          <cell r="B285" t="str">
            <v>D0282</v>
          </cell>
          <cell r="C285" t="str">
            <v>CDP Water Security 2023 Reporting Guidance</v>
          </cell>
          <cell r="D285" t="str">
            <v>X</v>
          </cell>
          <cell r="E285"/>
        </row>
        <row r="286">
          <cell r="B286" t="str">
            <v>D0283</v>
          </cell>
          <cell r="C286" t="str">
            <v>CDP Water Security 2023 Reporting Guidance</v>
          </cell>
          <cell r="D286" t="str">
            <v>X</v>
          </cell>
          <cell r="E286"/>
        </row>
        <row r="287">
          <cell r="B287" t="str">
            <v>D0284</v>
          </cell>
          <cell r="C287" t="str">
            <v>CDP Water Security 2023 Reporting Guidance</v>
          </cell>
          <cell r="D287" t="str">
            <v>X</v>
          </cell>
          <cell r="E287"/>
        </row>
        <row r="288">
          <cell r="B288" t="str">
            <v>D0285</v>
          </cell>
          <cell r="C288" t="str">
            <v>CDP Water Security 2023 Reporting Guidance</v>
          </cell>
          <cell r="D288" t="str">
            <v>X</v>
          </cell>
          <cell r="E288"/>
        </row>
        <row r="289">
          <cell r="B289" t="str">
            <v>D0286</v>
          </cell>
          <cell r="C289" t="str">
            <v>CDP Water Security 2023 Reporting Guidance</v>
          </cell>
          <cell r="D289" t="str">
            <v>X</v>
          </cell>
          <cell r="E289"/>
        </row>
        <row r="290">
          <cell r="B290" t="str">
            <v>D0287</v>
          </cell>
          <cell r="C290" t="str">
            <v>CDP Water Security 2023 Reporting Guidance</v>
          </cell>
          <cell r="D290" t="str">
            <v>X</v>
          </cell>
          <cell r="E290"/>
        </row>
        <row r="291">
          <cell r="B291" t="str">
            <v>D0288</v>
          </cell>
          <cell r="C291" t="str">
            <v>CDP Water Security 2023 Reporting Guidance</v>
          </cell>
          <cell r="D291" t="str">
            <v>X</v>
          </cell>
          <cell r="E291"/>
        </row>
        <row r="292">
          <cell r="B292" t="str">
            <v>D0289</v>
          </cell>
          <cell r="C292" t="str">
            <v>CDP Water Security 2023 Reporting Guidance</v>
          </cell>
          <cell r="D292" t="str">
            <v>X</v>
          </cell>
          <cell r="E292"/>
        </row>
        <row r="293">
          <cell r="B293" t="str">
            <v>D0290</v>
          </cell>
          <cell r="C293" t="str">
            <v>CDP Water Security 2023 Reporting Guidance</v>
          </cell>
          <cell r="D293" t="str">
            <v>X</v>
          </cell>
          <cell r="E293"/>
        </row>
        <row r="294">
          <cell r="B294" t="str">
            <v>D0291</v>
          </cell>
          <cell r="C294" t="str">
            <v>CDP Water Security 2023 Reporting Guidance</v>
          </cell>
          <cell r="D294" t="str">
            <v>X</v>
          </cell>
          <cell r="E294"/>
        </row>
        <row r="295">
          <cell r="B295" t="str">
            <v>D0292</v>
          </cell>
          <cell r="C295" t="str">
            <v>CDP Water Security 2023 Reporting Guidance</v>
          </cell>
          <cell r="D295" t="str">
            <v>X</v>
          </cell>
          <cell r="E295"/>
        </row>
        <row r="296">
          <cell r="B296" t="str">
            <v>D0293</v>
          </cell>
          <cell r="C296" t="str">
            <v>CDP Water Security 2023 Reporting Guidance</v>
          </cell>
          <cell r="D296" t="str">
            <v>X</v>
          </cell>
          <cell r="E296"/>
        </row>
        <row r="297">
          <cell r="B297" t="str">
            <v>D0294</v>
          </cell>
          <cell r="C297" t="str">
            <v>CDP Water Security 2023 Reporting Guidance</v>
          </cell>
          <cell r="D297" t="str">
            <v>X</v>
          </cell>
          <cell r="E297"/>
        </row>
        <row r="298">
          <cell r="B298" t="str">
            <v>D0295</v>
          </cell>
          <cell r="C298" t="str">
            <v>CDP Water Security 2023 Reporting Guidance</v>
          </cell>
          <cell r="D298" t="str">
            <v>X</v>
          </cell>
          <cell r="E298"/>
        </row>
        <row r="299">
          <cell r="B299" t="str">
            <v>D0296</v>
          </cell>
          <cell r="C299" t="str">
            <v>CDP Water Security 2023 Reporting Guidance</v>
          </cell>
          <cell r="D299" t="str">
            <v>X</v>
          </cell>
          <cell r="E299"/>
        </row>
        <row r="300">
          <cell r="B300" t="str">
            <v>D0297</v>
          </cell>
          <cell r="C300" t="str">
            <v>CDP Water Security 2023 Reporting Guidance</v>
          </cell>
          <cell r="D300" t="str">
            <v>X</v>
          </cell>
          <cell r="E300"/>
        </row>
        <row r="301">
          <cell r="B301" t="str">
            <v>D0298</v>
          </cell>
          <cell r="C301" t="str">
            <v>CDP Water Security 2023 Reporting Guidance</v>
          </cell>
          <cell r="D301" t="str">
            <v>X</v>
          </cell>
          <cell r="E301"/>
        </row>
        <row r="302">
          <cell r="B302" t="str">
            <v>D0299</v>
          </cell>
          <cell r="C302" t="str">
            <v>CDP Water Security 2023 Reporting Guidance</v>
          </cell>
          <cell r="D302" t="str">
            <v>X</v>
          </cell>
          <cell r="E302"/>
        </row>
        <row r="303">
          <cell r="B303" t="str">
            <v>D0300</v>
          </cell>
          <cell r="C303" t="str">
            <v>CDP Water Security 2023 Reporting Guidance</v>
          </cell>
          <cell r="D303" t="str">
            <v>X</v>
          </cell>
          <cell r="E303"/>
        </row>
        <row r="304">
          <cell r="B304" t="str">
            <v>D0301</v>
          </cell>
          <cell r="C304" t="str">
            <v>CDP Water Security 2023 Reporting Guidance</v>
          </cell>
          <cell r="D304" t="str">
            <v>X</v>
          </cell>
          <cell r="E304"/>
        </row>
        <row r="305">
          <cell r="B305" t="str">
            <v>D0302</v>
          </cell>
          <cell r="C305" t="str">
            <v>CDP Water Security 2023 Reporting Guidance</v>
          </cell>
          <cell r="D305" t="str">
            <v>X</v>
          </cell>
          <cell r="E305"/>
        </row>
        <row r="306">
          <cell r="B306" t="str">
            <v>D0303</v>
          </cell>
          <cell r="C306" t="str">
            <v>CDP Water Security 2023 Reporting Guidance</v>
          </cell>
          <cell r="D306" t="str">
            <v>X</v>
          </cell>
          <cell r="E306"/>
        </row>
        <row r="307">
          <cell r="B307" t="str">
            <v>D0304</v>
          </cell>
          <cell r="C307" t="str">
            <v>CDP Water Security 2023 Reporting Guidance</v>
          </cell>
          <cell r="D307" t="str">
            <v>X</v>
          </cell>
          <cell r="E307"/>
        </row>
        <row r="308">
          <cell r="B308" t="str">
            <v>D0305</v>
          </cell>
          <cell r="C308" t="str">
            <v>CDP Water Security 2023 Reporting Guidance</v>
          </cell>
          <cell r="D308" t="str">
            <v>X</v>
          </cell>
          <cell r="E308"/>
        </row>
        <row r="309">
          <cell r="B309" t="str">
            <v>D0306</v>
          </cell>
          <cell r="C309" t="str">
            <v>CDP Water Security 2023 Reporting Guidance</v>
          </cell>
          <cell r="D309" t="str">
            <v>X</v>
          </cell>
          <cell r="E309"/>
        </row>
        <row r="310">
          <cell r="B310" t="str">
            <v>D0307</v>
          </cell>
          <cell r="C310" t="str">
            <v>CDP Water Security 2023 Reporting Guidance</v>
          </cell>
          <cell r="D310" t="str">
            <v>X</v>
          </cell>
          <cell r="E310"/>
        </row>
        <row r="311">
          <cell r="B311" t="str">
            <v>D0308</v>
          </cell>
          <cell r="C311" t="str">
            <v>CDP Water Security 2023 Reporting Guidance</v>
          </cell>
          <cell r="D311" t="str">
            <v>X</v>
          </cell>
          <cell r="E311"/>
        </row>
        <row r="312">
          <cell r="B312" t="str">
            <v>D0309</v>
          </cell>
          <cell r="C312" t="str">
            <v>CDP Water Security 2023 Reporting Guidance</v>
          </cell>
          <cell r="D312" t="str">
            <v>X</v>
          </cell>
          <cell r="E312"/>
        </row>
        <row r="313">
          <cell r="B313" t="str">
            <v>D0310</v>
          </cell>
          <cell r="C313" t="str">
            <v>CDP Water Security 2023 Reporting Guidance</v>
          </cell>
          <cell r="D313" t="str">
            <v>X</v>
          </cell>
          <cell r="E313"/>
        </row>
        <row r="314">
          <cell r="B314" t="str">
            <v>D0311</v>
          </cell>
          <cell r="C314" t="str">
            <v>CDP Water Security 2023 Reporting Guidance</v>
          </cell>
          <cell r="D314" t="str">
            <v>X</v>
          </cell>
          <cell r="E314"/>
        </row>
        <row r="315">
          <cell r="B315" t="str">
            <v>D0312</v>
          </cell>
          <cell r="C315" t="str">
            <v>CDP Water Security 2023 Reporting Guidance</v>
          </cell>
          <cell r="D315" t="str">
            <v>X</v>
          </cell>
          <cell r="E315"/>
        </row>
        <row r="316">
          <cell r="B316" t="str">
            <v>D0313</v>
          </cell>
          <cell r="C316" t="str">
            <v>CDP Water Security 2023 Scoring Methodology</v>
          </cell>
          <cell r="D316" t="str">
            <v>X</v>
          </cell>
          <cell r="E316"/>
        </row>
        <row r="317">
          <cell r="B317" t="str">
            <v>D0314</v>
          </cell>
          <cell r="C317" t="str">
            <v>CDP Water Security 2023 Scoring Methodology</v>
          </cell>
          <cell r="D317" t="str">
            <v>X</v>
          </cell>
          <cell r="E317"/>
        </row>
        <row r="318">
          <cell r="B318" t="str">
            <v>D0315</v>
          </cell>
          <cell r="C318" t="str">
            <v>CDP Water Security 2023 Scoring Methodology</v>
          </cell>
          <cell r="D318" t="str">
            <v>X</v>
          </cell>
          <cell r="E318"/>
        </row>
        <row r="319">
          <cell r="B319" t="str">
            <v>D0316</v>
          </cell>
          <cell r="C319" t="str">
            <v>CDP Water Security 2023 Scoring Methodology</v>
          </cell>
          <cell r="D319" t="str">
            <v>X</v>
          </cell>
          <cell r="E319"/>
        </row>
        <row r="320">
          <cell r="B320" t="str">
            <v>D0317</v>
          </cell>
          <cell r="C320" t="str">
            <v>CDP Water Security 2023 Scoring Methodology</v>
          </cell>
          <cell r="D320" t="str">
            <v>X</v>
          </cell>
          <cell r="E320"/>
        </row>
        <row r="321">
          <cell r="B321" t="str">
            <v>D0318</v>
          </cell>
          <cell r="C321" t="str">
            <v>CDP Water Security 2023 Scoring Methodology</v>
          </cell>
          <cell r="D321" t="str">
            <v>X</v>
          </cell>
          <cell r="E321"/>
        </row>
        <row r="322">
          <cell r="B322" t="str">
            <v>D0319</v>
          </cell>
          <cell r="C322" t="str">
            <v>CDP Water Security 2023 Scoring Methodology</v>
          </cell>
          <cell r="D322" t="str">
            <v>X</v>
          </cell>
          <cell r="E322"/>
        </row>
        <row r="323">
          <cell r="B323" t="str">
            <v>D0320</v>
          </cell>
          <cell r="C323" t="str">
            <v>CDP Water Security 2023 Scoring Methodology</v>
          </cell>
          <cell r="D323" t="str">
            <v>X</v>
          </cell>
          <cell r="E323"/>
        </row>
        <row r="324">
          <cell r="B324" t="str">
            <v>D0321</v>
          </cell>
          <cell r="C324" t="str">
            <v>CDP Water Security 2023 Scoring Methodology</v>
          </cell>
          <cell r="D324" t="str">
            <v>X</v>
          </cell>
          <cell r="E324"/>
        </row>
        <row r="325">
          <cell r="B325" t="str">
            <v>D0322</v>
          </cell>
          <cell r="C325" t="str">
            <v>CDP Water Security 2023 Scoring Methodology</v>
          </cell>
          <cell r="D325" t="str">
            <v>X</v>
          </cell>
          <cell r="E325"/>
        </row>
        <row r="326">
          <cell r="B326" t="str">
            <v>D0323</v>
          </cell>
          <cell r="C326" t="str">
            <v>CDP Water Security 2023 Scoring Methodology</v>
          </cell>
          <cell r="D326" t="str">
            <v>X</v>
          </cell>
          <cell r="E326"/>
        </row>
        <row r="327">
          <cell r="B327" t="str">
            <v>D0324</v>
          </cell>
          <cell r="C327" t="str">
            <v>CDP Water Security 2023 Scoring Methodology</v>
          </cell>
          <cell r="D327" t="str">
            <v>X</v>
          </cell>
          <cell r="E327"/>
        </row>
        <row r="328">
          <cell r="B328" t="str">
            <v>D0325</v>
          </cell>
          <cell r="C328" t="str">
            <v>CDP Water Security 2023 Scoring Methodology</v>
          </cell>
          <cell r="D328" t="str">
            <v>X</v>
          </cell>
          <cell r="E328"/>
        </row>
        <row r="329">
          <cell r="B329" t="str">
            <v>D0326</v>
          </cell>
          <cell r="C329" t="str">
            <v>CDP Water Security 2023 Scoring Methodology</v>
          </cell>
          <cell r="D329" t="str">
            <v>X</v>
          </cell>
          <cell r="E329"/>
        </row>
        <row r="330">
          <cell r="B330" t="str">
            <v>D0327</v>
          </cell>
          <cell r="C330" t="str">
            <v>CDP Water Security 2023 Scoring Methodology</v>
          </cell>
          <cell r="D330" t="str">
            <v>X</v>
          </cell>
          <cell r="E330"/>
        </row>
        <row r="331">
          <cell r="B331" t="str">
            <v>D0328</v>
          </cell>
          <cell r="C331" t="str">
            <v>CDP Water Security 2023 Scoring Methodology</v>
          </cell>
          <cell r="D331" t="str">
            <v>X</v>
          </cell>
          <cell r="E331"/>
        </row>
        <row r="332">
          <cell r="B332" t="str">
            <v>D0329</v>
          </cell>
          <cell r="C332" t="str">
            <v>CDP Water Security 2023 Scoring Methodology</v>
          </cell>
          <cell r="D332" t="str">
            <v>X</v>
          </cell>
          <cell r="E332"/>
        </row>
        <row r="333">
          <cell r="B333" t="str">
            <v>D0330</v>
          </cell>
          <cell r="C333" t="str">
            <v>CDP Water Security 2023 Scoring Methodology</v>
          </cell>
          <cell r="D333" t="str">
            <v>X</v>
          </cell>
          <cell r="E333"/>
        </row>
        <row r="334">
          <cell r="B334" t="str">
            <v>D0331</v>
          </cell>
          <cell r="C334" t="str">
            <v>CDP Water Security 2023 Scoring Methodology</v>
          </cell>
          <cell r="D334" t="str">
            <v>X</v>
          </cell>
          <cell r="E334"/>
        </row>
        <row r="335">
          <cell r="B335" t="str">
            <v>D0332</v>
          </cell>
          <cell r="C335" t="str">
            <v>CDP Water Security 2023 Scoring Methodology</v>
          </cell>
          <cell r="D335" t="str">
            <v>X</v>
          </cell>
          <cell r="E335"/>
        </row>
        <row r="336">
          <cell r="B336" t="str">
            <v>D0333</v>
          </cell>
          <cell r="C336" t="str">
            <v>CDP Water Security 2023 Scoring Methodology</v>
          </cell>
          <cell r="D336" t="str">
            <v>X</v>
          </cell>
          <cell r="E336"/>
        </row>
        <row r="337">
          <cell r="B337" t="str">
            <v>D0334</v>
          </cell>
          <cell r="C337" t="str">
            <v>CDP Water Security 2023 Scoring Methodology</v>
          </cell>
          <cell r="D337" t="str">
            <v>X</v>
          </cell>
          <cell r="E337"/>
        </row>
        <row r="338">
          <cell r="B338" t="str">
            <v>D0335</v>
          </cell>
          <cell r="C338" t="str">
            <v>CDP Water Security 2023 Scoring Methodology</v>
          </cell>
          <cell r="D338" t="str">
            <v>X</v>
          </cell>
          <cell r="E338"/>
        </row>
        <row r="339">
          <cell r="B339" t="str">
            <v>D0336</v>
          </cell>
          <cell r="C339" t="str">
            <v>CDP Water Security 2023 Scoring Methodology</v>
          </cell>
          <cell r="D339" t="str">
            <v>X</v>
          </cell>
          <cell r="E339"/>
        </row>
        <row r="340">
          <cell r="B340" t="str">
            <v>D0337</v>
          </cell>
          <cell r="C340" t="str">
            <v>CDP Water Security 2023 Scoring Methodology</v>
          </cell>
          <cell r="D340" t="str">
            <v>X</v>
          </cell>
          <cell r="E340"/>
        </row>
        <row r="341">
          <cell r="B341" t="str">
            <v>D0338</v>
          </cell>
          <cell r="C341" t="str">
            <v>CDP Water Security 2023 Scoring Methodology</v>
          </cell>
          <cell r="D341" t="str">
            <v>X</v>
          </cell>
          <cell r="E341"/>
        </row>
        <row r="342">
          <cell r="B342" t="str">
            <v>D0339</v>
          </cell>
          <cell r="C342" t="str">
            <v>CDP Water Security 2023 Scoring Methodology</v>
          </cell>
          <cell r="D342" t="str">
            <v>X</v>
          </cell>
          <cell r="E342"/>
        </row>
        <row r="343">
          <cell r="B343" t="str">
            <v>D0340</v>
          </cell>
          <cell r="C343" t="str">
            <v>CDP Water Security 2023 Scoring Methodology</v>
          </cell>
          <cell r="D343" t="str">
            <v>X</v>
          </cell>
          <cell r="E343"/>
        </row>
        <row r="344">
          <cell r="B344" t="str">
            <v>D0341</v>
          </cell>
          <cell r="C344" t="str">
            <v>CDP Water Security 2023 Scoring Methodology</v>
          </cell>
          <cell r="D344" t="str">
            <v>X</v>
          </cell>
          <cell r="E344"/>
        </row>
        <row r="345">
          <cell r="B345" t="str">
            <v>D0342</v>
          </cell>
          <cell r="C345" t="str">
            <v>CDP Water Security 2023 Scoring Methodology</v>
          </cell>
          <cell r="D345" t="str">
            <v>X</v>
          </cell>
          <cell r="E345"/>
        </row>
        <row r="346">
          <cell r="B346" t="str">
            <v>D0343</v>
          </cell>
          <cell r="C346" t="str">
            <v>CDP Water Security 2023 Scoring Methodology</v>
          </cell>
          <cell r="D346" t="str">
            <v>X</v>
          </cell>
          <cell r="E346"/>
        </row>
        <row r="347">
          <cell r="B347" t="str">
            <v>D0344</v>
          </cell>
          <cell r="C347" t="str">
            <v>CDP Water Security 2023 Scoring Methodology</v>
          </cell>
          <cell r="D347" t="str">
            <v>X</v>
          </cell>
          <cell r="E347"/>
        </row>
        <row r="348">
          <cell r="B348" t="str">
            <v>D0345</v>
          </cell>
          <cell r="C348" t="str">
            <v>CDP Water Security 2023 Scoring Methodology</v>
          </cell>
          <cell r="D348" t="str">
            <v>X</v>
          </cell>
          <cell r="E348"/>
        </row>
        <row r="349">
          <cell r="B349" t="str">
            <v>D0346</v>
          </cell>
          <cell r="C349" t="str">
            <v>CDP Water Security 2023 Scoring Methodology</v>
          </cell>
          <cell r="D349" t="str">
            <v>X</v>
          </cell>
          <cell r="E349"/>
        </row>
        <row r="350">
          <cell r="B350" t="str">
            <v>D0347</v>
          </cell>
          <cell r="C350" t="str">
            <v>CDP Water Security 2023 Scoring Methodology</v>
          </cell>
          <cell r="D350" t="str">
            <v>X</v>
          </cell>
          <cell r="E350"/>
        </row>
        <row r="351">
          <cell r="B351" t="str">
            <v>D0348</v>
          </cell>
          <cell r="C351" t="str">
            <v>CDP Water Security 2023 Scoring Methodology</v>
          </cell>
          <cell r="D351" t="str">
            <v>X</v>
          </cell>
          <cell r="E351"/>
        </row>
        <row r="352">
          <cell r="B352" t="str">
            <v>D0349</v>
          </cell>
          <cell r="C352" t="str">
            <v>CDP Forests 2023 Questionnaire</v>
          </cell>
          <cell r="D352" t="str">
            <v>X</v>
          </cell>
          <cell r="E352" t="str">
            <v>https://guidance.cdp.net/en/guidance?cid=46&amp;ctype=theme&amp;idtype=ThemeID&amp;incchild=1&amp;microsite=0&amp;otype=Questionnaire&amp;tags=TAG-646%2CTAG-605%2CTAG-600%2CTAG-13145%2CTAG-13135</v>
          </cell>
        </row>
        <row r="353">
          <cell r="B353" t="str">
            <v>D0350</v>
          </cell>
          <cell r="C353" t="str">
            <v>CDP Forests 2023 Questionnaire</v>
          </cell>
          <cell r="D353" t="str">
            <v>X</v>
          </cell>
          <cell r="E353" t="str">
            <v>https://guidance.cdp.net/en/guidance?cid=47&amp;ctype=theme&amp;idtype=ThemeID&amp;incchild=1&amp;microsite=0&amp;otype=Questionnaire&amp;tags=TAG-597%2CTAG-609%2CTAG-599</v>
          </cell>
        </row>
        <row r="354">
          <cell r="B354" t="str">
            <v>D0351</v>
          </cell>
          <cell r="C354" t="str">
            <v>CDP Forests 2023 Questionnaire</v>
          </cell>
          <cell r="D354" t="str">
            <v>X</v>
          </cell>
          <cell r="E354" t="str">
            <v>https://guidance.cdp.net/en/guidance?cid=47&amp;ctype=theme&amp;idtype=ThemeID&amp;incchild=1&amp;microsite=0&amp;otype=Questionnaire&amp;tags=TAG-13069%2CTAG-609%2CTAG-599</v>
          </cell>
        </row>
        <row r="355">
          <cell r="B355" t="str">
            <v>D0352</v>
          </cell>
          <cell r="C355" t="str">
            <v>CDP Forests 2023 Questionnaire</v>
          </cell>
          <cell r="D355" t="str">
            <v>X</v>
          </cell>
          <cell r="E355" t="str">
            <v>https://guidance.cdp.net/en/guidance?cid=47&amp;ctype=theme&amp;idtype=ThemeID&amp;incchild=1&amp;microsite=0&amp;otype=Questionnaire&amp;tags=TAG-593%2CTAG-609%2CTAG-599</v>
          </cell>
        </row>
        <row r="356">
          <cell r="B356" t="str">
            <v>D0353</v>
          </cell>
          <cell r="C356" t="str">
            <v>CDP Forests 2023 Questionnaire</v>
          </cell>
          <cell r="D356" t="str">
            <v>X</v>
          </cell>
          <cell r="E356" t="str">
            <v>https://guidance.cdp.net/en/guidance?cid=47&amp;ctype=theme&amp;idtype=ThemeID&amp;incchild=1&amp;microsite=0&amp;otype=Questionnaire&amp;tags=TAG-592%2CTAG-609%2CTAG-599</v>
          </cell>
        </row>
        <row r="357">
          <cell r="B357" t="str">
            <v>D0354</v>
          </cell>
          <cell r="C357" t="str">
            <v>CDP Forests 2023 Questionnaire</v>
          </cell>
          <cell r="D357" t="str">
            <v>X</v>
          </cell>
          <cell r="E357" t="str">
            <v>https://guidance.cdp.net/en/guidance?cid=47&amp;ctype=theme&amp;idtype=ThemeID&amp;incchild=1&amp;microsite=0&amp;otype=Questionnaire&amp;tags=TAG-586%2CTAG-609%2CTAG-599</v>
          </cell>
        </row>
        <row r="358">
          <cell r="B358" t="str">
            <v>D0355</v>
          </cell>
          <cell r="C358" t="str">
            <v>CDP Forests 2023 Questionnaire</v>
          </cell>
          <cell r="D358" t="str">
            <v>X</v>
          </cell>
          <cell r="E358" t="str">
            <v>https://guidance.cdp.net/en/guidance?cid=47&amp;ctype=theme&amp;idtype=ThemeID&amp;incchild=1&amp;microsite=0&amp;otype=Questionnaire&amp;tags=TAG-13070%2CTAG-609%2CTAG-599</v>
          </cell>
        </row>
        <row r="359">
          <cell r="B359" t="str">
            <v>D0356</v>
          </cell>
          <cell r="C359" t="str">
            <v>CDP Forests 2023 Questionnaire</v>
          </cell>
          <cell r="D359" t="str">
            <v>X</v>
          </cell>
          <cell r="E359" t="str">
            <v>https://guidance.cdp.net/en/guidance?cid=47&amp;ctype=theme&amp;idtype=ThemeID&amp;incchild=1&amp;microsite=0&amp;otype=Questionnaire&amp;tags=TAG-587%2CTAG-609%2CTAG-599</v>
          </cell>
        </row>
        <row r="360">
          <cell r="B360" t="str">
            <v>D0357</v>
          </cell>
          <cell r="C360" t="str">
            <v>CDP Forests 2023 Questionnaire</v>
          </cell>
          <cell r="D360" t="str">
            <v>X</v>
          </cell>
          <cell r="E360" t="str">
            <v>https://guidance.cdp.net/en/guidance?cid=47&amp;ctype=theme&amp;idtype=ThemeID&amp;incchild=1&amp;microsite=0&amp;otype=Questionnaire&amp;tags=TAG-13071%2CTAG-609%2CTAG-599%2CTAG-13145</v>
          </cell>
        </row>
        <row r="361">
          <cell r="B361" t="str">
            <v>D0358</v>
          </cell>
          <cell r="C361" t="str">
            <v>CDP Forests 2023 Questionnaire</v>
          </cell>
          <cell r="D361" t="str">
            <v>X</v>
          </cell>
          <cell r="E361" t="str">
            <v>https://guidance.cdp.net/en/guidance?cid=47&amp;ctype=theme&amp;idtype=ThemeID&amp;incchild=1&amp;microsite=0&amp;otype=Questionnaire&amp;tags=TAG-596%2CTAG-609%2CTAG-599</v>
          </cell>
        </row>
        <row r="362">
          <cell r="B362" t="str">
            <v>D0359</v>
          </cell>
          <cell r="C362" t="str">
            <v>CDP Forests 2023 Questionnaire</v>
          </cell>
          <cell r="D362" t="str">
            <v>X</v>
          </cell>
          <cell r="E362" t="str">
            <v>https://guidance.cdp.net/en/guidance?cid=47&amp;ctype=theme&amp;idtype=ThemeID&amp;incchild=1&amp;microsite=0&amp;otype=Questionnaire&amp;tags=TAG-595%2CTAG-609%2CTAG-599</v>
          </cell>
        </row>
        <row r="363">
          <cell r="B363" t="str">
            <v>D0360</v>
          </cell>
          <cell r="C363" t="str">
            <v>CDP Forests 2023 Questionnaire</v>
          </cell>
          <cell r="D363" t="str">
            <v>X</v>
          </cell>
          <cell r="E363" t="str">
            <v>https://guidance.cdp.net/en/guidance?cid=47&amp;ctype=theme&amp;idtype=ThemeID&amp;incchild=1&amp;microsite=0&amp;otype=Questionnaire&amp;tags=TAG-585%2CTAG-609%2CTAG-599</v>
          </cell>
        </row>
        <row r="364">
          <cell r="B364" t="str">
            <v>D0361</v>
          </cell>
          <cell r="C364" t="str">
            <v>CDP Forests 2023 Questionnaire</v>
          </cell>
          <cell r="D364" t="str">
            <v>X</v>
          </cell>
          <cell r="E364" t="str">
            <v>https://guidance.cdp.net/en/guidance?cid=47&amp;ctype=theme&amp;idtype=ThemeID&amp;incchild=1&amp;microsite=0&amp;otype=Questionnaire&amp;tags=TAG-598%2CTAG-609%2CTAG-599</v>
          </cell>
        </row>
        <row r="365">
          <cell r="B365" t="str">
            <v>D0362</v>
          </cell>
          <cell r="C365" t="str">
            <v>CDP Forests 2023 Questionnaire</v>
          </cell>
          <cell r="D365" t="str">
            <v>X</v>
          </cell>
          <cell r="E365" t="str">
            <v>https://guidance.cdp.net/en/guidance?cid=47&amp;ctype=theme&amp;idtype=ThemeID&amp;incchild=1&amp;microsite=0&amp;otype=Questionnaire&amp;tags=TAG-13072%2CTAG-609%2CTAG-599</v>
          </cell>
        </row>
        <row r="366">
          <cell r="B366" t="str">
            <v>D0363</v>
          </cell>
          <cell r="C366" t="str">
            <v>CDP Forests 2023 Questionnaire</v>
          </cell>
          <cell r="D366" t="str">
            <v>X</v>
          </cell>
          <cell r="E366" t="str">
            <v>https://guidance.cdp.net/en/guidance?cid=47&amp;ctype=theme&amp;idtype=ThemeID&amp;incchild=1&amp;microsite=0&amp;otype=Questionnaire&amp;tags=TAG-594%2CTAG-609%2CTAG-599</v>
          </cell>
        </row>
        <row r="367">
          <cell r="B367" t="str">
            <v>D0364</v>
          </cell>
          <cell r="C367" t="str">
            <v>CDP Forests 2023 Questionnaire</v>
          </cell>
          <cell r="D367" t="str">
            <v>X</v>
          </cell>
          <cell r="E367" t="str">
            <v>https://guidance.cdp.net/en/guidance?cid=47&amp;ctype=theme&amp;idtype=ThemeID&amp;incchild=1&amp;microsite=0&amp;otype=Questionnaire&amp;tags=TAG-645%2CTAG-609%2CTAG-599</v>
          </cell>
        </row>
        <row r="368">
          <cell r="B368" t="str">
            <v>D0365</v>
          </cell>
          <cell r="C368" t="str">
            <v>CDP Forests 2023 Questionnaire</v>
          </cell>
          <cell r="D368" t="str">
            <v>X</v>
          </cell>
          <cell r="E368" t="str">
            <v>https://guidance.cdp.net/en/guidance?cid=47&amp;ctype=theme&amp;idtype=ThemeID&amp;incchild=1&amp;microsite=0&amp;otype=Questionnaire&amp;tags=TAG-590%2CTAG-609%2CTAG-599</v>
          </cell>
        </row>
        <row r="369">
          <cell r="B369" t="str">
            <v>D0366</v>
          </cell>
          <cell r="C369" t="str">
            <v>CDP Forests 2023 Questionnaire</v>
          </cell>
          <cell r="D369" t="str">
            <v>X</v>
          </cell>
          <cell r="E369" t="str">
            <v>https://guidance.cdp.net/en/guidance?cid=47&amp;ctype=theme&amp;idtype=ThemeID&amp;incchild=1&amp;microsite=0&amp;otype=Questionnaire&amp;tags=TAG-588%2CTAG-609%2CTAG-599</v>
          </cell>
        </row>
        <row r="370">
          <cell r="B370" t="str">
            <v>D0367</v>
          </cell>
          <cell r="C370" t="str">
            <v>CDP Forests 2023 Reporting Guidance</v>
          </cell>
          <cell r="D370" t="str">
            <v>X</v>
          </cell>
          <cell r="E370" t="str">
            <v>https://guidance.cdp.net/en/guidance?cid=47&amp;ctype=theme&amp;idtype=ThemeID&amp;incchild=1&amp;microsite=0&amp;otype=Guidance&amp;tags=TAG-646%2CTAG-609%2CTAG-599</v>
          </cell>
        </row>
        <row r="371">
          <cell r="B371" t="str">
            <v>D0368</v>
          </cell>
          <cell r="C371" t="str">
            <v>CDP Forests 2023 Reporting Guidance</v>
          </cell>
          <cell r="D371" t="str">
            <v>X</v>
          </cell>
          <cell r="E371" t="str">
            <v>https://guidance.cdp.net/en/guidance?cid=47&amp;ctype=theme&amp;idtype=ThemeID&amp;incchild=1&amp;microsite=0&amp;otype=Guidance&amp;tags=TAG-597%2CTAG-609%2CTAG-599</v>
          </cell>
        </row>
        <row r="372">
          <cell r="B372" t="str">
            <v>D0369</v>
          </cell>
          <cell r="C372" t="str">
            <v>CDP Forests 2023 Reporting Guidance</v>
          </cell>
          <cell r="D372" t="str">
            <v>X</v>
          </cell>
          <cell r="E372" t="str">
            <v>https://guidance.cdp.net/en/guidance?cid=47&amp;ctype=theme&amp;idtype=ThemeID&amp;incchild=1&amp;microsite=0&amp;otype=Guidance&amp;tags=TAG-13069%2CTAG-609%2CTAG-599</v>
          </cell>
        </row>
        <row r="373">
          <cell r="B373" t="str">
            <v>D0370</v>
          </cell>
          <cell r="C373" t="str">
            <v>CDP Forests 2023 Reporting Guidance</v>
          </cell>
          <cell r="D373" t="str">
            <v>X</v>
          </cell>
          <cell r="E373" t="str">
            <v>https://guidance.cdp.net/en/guidance?cid=47&amp;ctype=theme&amp;idtype=ThemeID&amp;incchild=1&amp;microsite=0&amp;otype=Guidance&amp;tags=TAG-593%2CTAG-609%2CTAG-599</v>
          </cell>
        </row>
        <row r="374">
          <cell r="B374" t="str">
            <v>D0371</v>
          </cell>
          <cell r="C374" t="str">
            <v>CDP Forests 2023 Reporting Guidance</v>
          </cell>
          <cell r="D374" t="str">
            <v>X</v>
          </cell>
          <cell r="E374" t="str">
            <v>https://guidance.cdp.net/en/guidance?cid=47&amp;ctype=theme&amp;idtype=ThemeID&amp;incchild=1&amp;microsite=0&amp;otype=Guidance&amp;tags=TAG-592%2CTAG-609%2CTAG-599</v>
          </cell>
        </row>
        <row r="375">
          <cell r="B375" t="str">
            <v>D0372</v>
          </cell>
          <cell r="C375" t="str">
            <v>CDP Forests 2023 Reporting Guidance</v>
          </cell>
          <cell r="D375" t="str">
            <v>X</v>
          </cell>
          <cell r="E375" t="str">
            <v>https://guidance.cdp.net/en/guidance?cid=47&amp;ctype=theme&amp;idtype=ThemeID&amp;incchild=1&amp;microsite=0&amp;otype=Guidance&amp;tags=TAG-586%2CTAG-609%2CTAG-599</v>
          </cell>
        </row>
        <row r="376">
          <cell r="B376" t="str">
            <v>D0373</v>
          </cell>
          <cell r="C376" t="str">
            <v>CDP Forests 2023 Reporting Guidance</v>
          </cell>
          <cell r="D376" t="str">
            <v>X</v>
          </cell>
          <cell r="E376" t="str">
            <v>https://guidance.cdp.net/en/guidance?cid=47&amp;ctype=theme&amp;idtype=ThemeID&amp;incchild=1&amp;microsite=0&amp;otype=Guidance&amp;tags=TAG-13070%2CTAG-609%2CTAG-599</v>
          </cell>
        </row>
        <row r="377">
          <cell r="B377" t="str">
            <v>D0374</v>
          </cell>
          <cell r="C377" t="str">
            <v>CDP Forests 2023 Reporting Guidance</v>
          </cell>
          <cell r="D377" t="str">
            <v>X</v>
          </cell>
          <cell r="E377" t="str">
            <v>https://guidance.cdp.net/en/guidance?cid=47&amp;ctype=theme&amp;idtype=ThemeID&amp;incchild=1&amp;microsite=0&amp;otype=Guidance&amp;tags=TAG-587%2CTAG-609%2CTAG-599</v>
          </cell>
        </row>
        <row r="378">
          <cell r="B378" t="str">
            <v>D0375</v>
          </cell>
          <cell r="C378" t="str">
            <v>CDP Forests 2023 Reporting Guidance</v>
          </cell>
          <cell r="D378" t="str">
            <v>X</v>
          </cell>
          <cell r="E378" t="str">
            <v>https://guidance.cdp.net/en/guidance?cid=47&amp;ctype=theme&amp;idtype=ThemeID&amp;incchild=1&amp;microsite=0&amp;otype=Guidance&amp;tags=TAG-13071%2CTAG-609%2CTAG-599%2CTAG-13145</v>
          </cell>
        </row>
        <row r="379">
          <cell r="B379" t="str">
            <v>D0376</v>
          </cell>
          <cell r="C379" t="str">
            <v>CDP Forests 2023 Reporting Guidance</v>
          </cell>
          <cell r="D379" t="str">
            <v>X</v>
          </cell>
          <cell r="E379" t="str">
            <v>https://guidance.cdp.net/en/guidance?cid=47&amp;ctype=theme&amp;idtype=ThemeID&amp;incchild=1&amp;microsite=0&amp;otype=Guidance&amp;tags=TAG-596%2CTAG-609%2CTAG-599</v>
          </cell>
        </row>
        <row r="380">
          <cell r="B380" t="str">
            <v>D0377</v>
          </cell>
          <cell r="C380" t="str">
            <v>CDP Forests 2023 Reporting Guidance</v>
          </cell>
          <cell r="D380" t="str">
            <v>X</v>
          </cell>
          <cell r="E380" t="str">
            <v>https://guidance.cdp.net/en/guidance?cid=47&amp;ctype=theme&amp;idtype=ThemeID&amp;incchild=1&amp;microsite=0&amp;otype=Guidance&amp;tags=TAG-595%2CTAG-609%2CTAG-599</v>
          </cell>
        </row>
        <row r="381">
          <cell r="B381" t="str">
            <v>D0378</v>
          </cell>
          <cell r="C381" t="str">
            <v>CDP Forests 2023 Reporting Guidance</v>
          </cell>
          <cell r="D381" t="str">
            <v>X</v>
          </cell>
          <cell r="E381" t="str">
            <v>https://guidance.cdp.net/en/guidance?cid=47&amp;ctype=theme&amp;idtype=ThemeID&amp;incchild=1&amp;microsite=0&amp;otype=Guidance&amp;tags=TAG-585%2CTAG-609%2CTAG-599</v>
          </cell>
        </row>
        <row r="382">
          <cell r="B382" t="str">
            <v>D0379</v>
          </cell>
          <cell r="C382" t="str">
            <v>CDP Forests 2023 Reporting Guidance</v>
          </cell>
          <cell r="D382" t="str">
            <v>X</v>
          </cell>
          <cell r="E382" t="str">
            <v>https://guidance.cdp.net/en/guidance?cid=47&amp;ctype=theme&amp;idtype=ThemeID&amp;incchild=1&amp;microsite=0&amp;otype=Guidance&amp;tags=TAG-598%2CTAG-609%2CTAG-599</v>
          </cell>
        </row>
        <row r="383">
          <cell r="B383" t="str">
            <v>D0380</v>
          </cell>
          <cell r="C383" t="str">
            <v>CDP Forests 2023 Reporting Guidance</v>
          </cell>
          <cell r="D383" t="str">
            <v>X</v>
          </cell>
          <cell r="E383" t="str">
            <v>https://guidance.cdp.net/en/guidance?cid=47&amp;ctype=theme&amp;idtype=ThemeID&amp;incchild=1&amp;microsite=0&amp;otype=Guidance&amp;tags=TAG-594%2CTAG-609%2CTAG-599</v>
          </cell>
        </row>
        <row r="384">
          <cell r="B384" t="str">
            <v>D0381</v>
          </cell>
          <cell r="C384" t="str">
            <v>CDP Forests 2023 Reporting Guidance</v>
          </cell>
          <cell r="D384" t="str">
            <v>X</v>
          </cell>
          <cell r="E384" t="str">
            <v>https://guidance.cdp.net/en/guidance?cid=47&amp;ctype=theme&amp;idtype=ThemeID&amp;incchild=1&amp;microsite=0&amp;otype=Guidance&amp;tags=TAG-594%2CTAG-609%2CTAG-599</v>
          </cell>
        </row>
        <row r="385">
          <cell r="B385" t="str">
            <v>D0382</v>
          </cell>
          <cell r="C385" t="str">
            <v>CDP Forests 2023 Reporting Guidance</v>
          </cell>
          <cell r="D385" t="str">
            <v>X</v>
          </cell>
          <cell r="E385" t="str">
            <v>https://guidance.cdp.net/en/guidance?cid=47&amp;ctype=theme&amp;idtype=ThemeID&amp;incchild=1&amp;microsite=0&amp;otype=Guidance&amp;tags=TAG-590%2CTAG-609%2CTAG-599</v>
          </cell>
        </row>
        <row r="386">
          <cell r="B386" t="str">
            <v>D0383</v>
          </cell>
          <cell r="C386" t="str">
            <v>CDP Forests 2023 Reporting Guidance</v>
          </cell>
          <cell r="D386" t="str">
            <v>X</v>
          </cell>
          <cell r="E386" t="str">
            <v>https://guidance.cdp.net/en/guidance?cid=47&amp;ctype=theme&amp;idtype=ThemeID&amp;incchild=1&amp;microsite=0&amp;otype=Guidance&amp;tags=TAG-590%2CTAG-609%2CTAG-599</v>
          </cell>
        </row>
        <row r="387">
          <cell r="B387" t="str">
            <v>D0384</v>
          </cell>
          <cell r="C387" t="str">
            <v>CDP Forests 2023 Reporting Guidance</v>
          </cell>
          <cell r="D387" t="str">
            <v>X</v>
          </cell>
          <cell r="E387" t="str">
            <v>https://guidance.cdp.net/en/guidance?cid=47&amp;ctype=theme&amp;idtype=ThemeID&amp;incchild=1&amp;microsite=0&amp;otype=Guidance&amp;tags=TAG-588%2CTAG-609%2CTAG-599</v>
          </cell>
        </row>
        <row r="388">
          <cell r="B388" t="str">
            <v>D0385</v>
          </cell>
          <cell r="C388" t="str">
            <v>서스틴베스트 기업 ESG 분석보고서 2021</v>
          </cell>
          <cell r="D388" t="str">
            <v>X</v>
          </cell>
          <cell r="E388" t="str">
            <v>https://www.sustinvest.com/insight/prmmRprt/view?cntntSeq=170&amp;startYmd=&amp;endYmd=&amp;searchType=both&amp;searchWord=&amp;currentPageNo=1&amp;recordCountPerPage=9</v>
          </cell>
        </row>
        <row r="389">
          <cell r="B389" t="str">
            <v>D0386</v>
          </cell>
          <cell r="C389" t="str">
            <v>상장기업 ESG 분석보고서 2020</v>
          </cell>
          <cell r="D389" t="str">
            <v>X</v>
          </cell>
          <cell r="E389" t="str">
            <v>https://sustinvest.com/insight/prmmRprt/view?cntntSeq=212&amp;startYmd=&amp;endYmd=&amp;searchType=both&amp;searchWord=&amp;currentPageNo=1&amp;recordCountPerPage=9</v>
          </cell>
        </row>
        <row r="390">
          <cell r="B390" t="str">
            <v>D0387</v>
          </cell>
          <cell r="C390" t="str">
            <v>ESG Risk Ratings - Methodology Abstract</v>
          </cell>
          <cell r="D390" t="str">
            <v>X</v>
          </cell>
          <cell r="E390" t="str">
            <v>https://connect.sustainalytics.com/esg-risk-ratings-methodology?_gl=1*ehyd1u*_ga*MTkwNTY0NjUyLjE2NzQwMTcyOTY.*_ga_C8VBPP9KWH*MTY3NjI0NzczNS4zLjEuMTY3NjI0OTQ5OC42MC4wLjA.</v>
          </cell>
        </row>
        <row r="391">
          <cell r="B391" t="str">
            <v>D0388</v>
          </cell>
          <cell r="C391" t="str">
            <v>Corporate Impact Reporting Brochure</v>
          </cell>
          <cell r="D391" t="str">
            <v>X</v>
          </cell>
          <cell r="E391" t="str">
            <v>https://connect.sustainalytics.com/hubfs/Sustainalytics%20-%20Corporate%20Impact%20Reporting%20Brochure.pdf</v>
          </cell>
        </row>
        <row r="392">
          <cell r="B392" t="str">
            <v>D0389</v>
          </cell>
          <cell r="C392" t="str">
            <v>Green Impact Reporting</v>
          </cell>
          <cell r="D392" t="str">
            <v>X</v>
          </cell>
          <cell r="E392" t="str">
            <v>https://connect.sustainalytics.com/hubfs/Sustainalytics%20-%20Green%20Impact%20Reporting.pdf</v>
          </cell>
        </row>
        <row r="393">
          <cell r="B393" t="str">
            <v>D0390</v>
          </cell>
          <cell r="C393" t="str">
            <v>Definitions of Material ESG Issues and Corporate Governance</v>
          </cell>
          <cell r="D393" t="str">
            <v>X</v>
          </cell>
          <cell r="E393" t="str">
            <v>https://www.sustainalytics.com/material-esg-issues-resource-center</v>
          </cell>
        </row>
        <row r="394">
          <cell r="B394" t="str">
            <v>D0391</v>
          </cell>
          <cell r="C394" t="str">
            <v>Overview of Sustainanalytics' Material ESG Issues</v>
          </cell>
          <cell r="D394" t="str">
            <v>X</v>
          </cell>
          <cell r="E394" t="str">
            <v>https://connect.sustainalytics.com/hubfs/INV/ESG%20Risk%20Ratings/MEI/Overview-of-Sustainalytics-Material-ESG-_Final_feb2021.pdf</v>
          </cell>
        </row>
        <row r="395">
          <cell r="B395" t="str">
            <v>D0392</v>
          </cell>
          <cell r="C395" t="str">
            <v>ESG Risk Rating - Sample Report</v>
          </cell>
          <cell r="D395" t="str">
            <v>X</v>
          </cell>
          <cell r="E395" t="str">
            <v>https://connect.sustainalytics.com/esg-risk-rating-sample-report?__hstc=102351326.db8a1e8f3dcb540336378799b7f1bff7.1609852384165.1618598766380.1618602900462.267&amp;__hssc=102351326.47.1618602900462&amp;__hsfp=2836056417&amp;_gl=1*ojnxqw*_ga*MTkwNTY0NjUyLjE2NzQwMTcyOTY.*_ga_C8VBPP9KWH*MTY3NjI0NzczNS4zLjEuMTY3NjI0OTM5OC4xMi4wLjA.</v>
          </cell>
        </row>
        <row r="396">
          <cell r="B396" t="str">
            <v>D0393</v>
          </cell>
          <cell r="C396" t="str">
            <v>Corporate Impact Reporting Sample Report</v>
          </cell>
          <cell r="D396" t="str">
            <v>X</v>
          </cell>
          <cell r="E396" t="str">
            <v>https://connect.sustainalytics.com/hubfs/SCS/SCS%20-%20Corporate%20Impact/Sustainalytics%20-%20Corporate%20Impact%20Report%20Example.pdf</v>
          </cell>
        </row>
        <row r="397">
          <cell r="B397" t="str">
            <v>D0394</v>
          </cell>
          <cell r="C397" t="str">
            <v>Bond Impact Report Sample - Green Buildings</v>
          </cell>
          <cell r="D397" t="str">
            <v>X</v>
          </cell>
          <cell r="E397" t="str">
            <v>https://connect.sustainalytics.com/hubfs/Sustainalytics%20-%20Bond%20Impact%20Report%20Sample%20-%20Green%20Buildings.pdf</v>
          </cell>
        </row>
        <row r="398">
          <cell r="B398" t="str">
            <v>D0395</v>
          </cell>
          <cell r="C398" t="str">
            <v>SFDR PAI Data Solution Brochure</v>
          </cell>
          <cell r="D398" t="str">
            <v>X</v>
          </cell>
          <cell r="E398" t="str">
            <v>https://connect.sustainalytics.com/hubfs/INV/EU%20Sustainable%20Finance%20Action%20Plan/EU%20SFDR/SFDR%20PAI%20Data%20Solution%20Brochure.pdf</v>
          </cell>
        </row>
        <row r="399">
          <cell r="B399" t="str">
            <v>D0396</v>
          </cell>
          <cell r="C399" t="str">
            <v>EU Taxonomy Solution Brochure</v>
          </cell>
          <cell r="D399" t="str">
            <v>X</v>
          </cell>
          <cell r="E399" t="str">
            <v>https://connect.sustainalytics.com/hubfs/INV/EU%20Action%20Plan/EU%20Taxonomy%20Solution%20Brochure.pdf</v>
          </cell>
        </row>
        <row r="400">
          <cell r="B400" t="str">
            <v>D0397</v>
          </cell>
          <cell r="C400" t="str">
            <v>Sustainable Finance Action Plan Guide</v>
          </cell>
          <cell r="D400" t="str">
            <v>X</v>
          </cell>
          <cell r="E400" t="str">
            <v>https://connect.sustainalytics.com/hubfs/INV/EU%20Sustainable%20Finance%20Action%20Plan/SUST_281_GUIDE_EU_ACTION_PLAN_v3-1.pdf</v>
          </cell>
        </row>
        <row r="401">
          <cell r="B401" t="str">
            <v>D0398</v>
          </cell>
          <cell r="C401" t="str">
            <v>Holcim Ltd. Sustainalytics ESG Risk Rating Report Summary 2021</v>
          </cell>
          <cell r="D401" t="str">
            <v>X</v>
          </cell>
          <cell r="E401" t="str">
            <v>https://www.holcim.com/sites/holcim/files/2022-04/holcim_esg_risk_rating_summary_report_2021.pdf</v>
          </cell>
        </row>
        <row r="402">
          <cell r="B402" t="str">
            <v>D0399</v>
          </cell>
          <cell r="C402" t="str">
            <v>Allbirds Sustainalytics Corporate ESG Assessment Report</v>
          </cell>
          <cell r="D402" t="str">
            <v>X</v>
          </cell>
          <cell r="E402" t="str">
            <v>https://mstar-sustops-cdn-mainwebsite-s3.s3.amazonaws.com/docs/default-source/spos/allbirds-inc.-corporate-esg-assessment-(2021).pdf?sfvrsn=ffb6e20d_3</v>
          </cell>
        </row>
        <row r="403">
          <cell r="B403" t="str">
            <v>D0400</v>
          </cell>
          <cell r="C403" t="str">
            <v>Var Energi AS Sustainalytics Corporate ESG Assessment Report</v>
          </cell>
          <cell r="D403" t="str">
            <v>X</v>
          </cell>
          <cell r="E403" t="str">
            <v>https://mstar-sustops-cdn-mainwebsite-s3.s3.amazonaws.com/docs/default-source/spos/var-energi-as-corporate-esg-assessment-(2021).pdf?sfvrsn=ddbd6d14_3</v>
          </cell>
        </row>
        <row r="404">
          <cell r="B404" t="str">
            <v>D0401</v>
          </cell>
          <cell r="C404" t="str">
            <v>에코바디스 사례 (HMM)</v>
          </cell>
          <cell r="D404" t="str">
            <v>X</v>
          </cell>
          <cell r="E404" t="str">
            <v>https://docs.google.com/presentation/d/1IvETkkNM-ZD5O2DZ_byrjEiNJvawlEla/edit#slide=id.p4</v>
          </cell>
        </row>
        <row r="405">
          <cell r="B405" t="str">
            <v>D0402</v>
          </cell>
          <cell r="C405" t="str">
            <v>EcoVadis Ratings Methodology Overview and Principles</v>
          </cell>
          <cell r="D405" t="str">
            <v>X</v>
          </cell>
          <cell r="E405" t="str">
            <v>https://resources.ecovadis.com/ecovadis-solution-materials/ecovadis-ratings-methodology-overview-and-principles-2022-neutral</v>
          </cell>
        </row>
        <row r="406">
          <cell r="B406" t="str">
            <v>D0403</v>
          </cell>
          <cell r="C406" t="str">
            <v>Ecovadis Scorecard Example</v>
          </cell>
          <cell r="D406" t="str">
            <v>X</v>
          </cell>
          <cell r="E406" t="str">
            <v>https://resources.ecovadis.com/ecovadis-solution-materials/ecovadis-scorecard-example-en</v>
          </cell>
        </row>
        <row r="407">
          <cell r="B407" t="str">
            <v>D0404</v>
          </cell>
          <cell r="C407" t="str">
            <v xml:space="preserve">Business Sustainability Risk and Performance Index: Insights from Global Supply Chain Ratings </v>
          </cell>
          <cell r="D407" t="str">
            <v>X</v>
          </cell>
          <cell r="E407" t="str">
            <v>https://resources.ecovadis.com/whitepapers/business-sustainability-risk-and-performance-index-sixth-edition</v>
          </cell>
        </row>
        <row r="408">
          <cell r="B408" t="str">
            <v>D0405</v>
          </cell>
          <cell r="C408" t="str">
            <v>K-ESG 가이드라인(2021)</v>
          </cell>
          <cell r="D408" t="str">
            <v>협의필요</v>
          </cell>
          <cell r="E408" t="str">
            <v>http://www.motie.go.kr/motie/gov3.0/gov_openinfo/sajun/bbs/bbsView.do?bbs_seq_n=631&amp;bbs_cd_n=30</v>
          </cell>
        </row>
        <row r="409">
          <cell r="B409" t="str">
            <v>D0406</v>
          </cell>
          <cell r="C409" t="str">
            <v>ESG 정보공개 가이던스</v>
          </cell>
          <cell r="D409" t="str">
            <v>협의필요</v>
          </cell>
          <cell r="E409" t="str">
            <v>https://esg.krx.co.kr/contents/04/04010000/ESG04010000.jsp#</v>
          </cell>
        </row>
        <row r="410">
          <cell r="B410" t="str">
            <v>D0407</v>
          </cell>
          <cell r="C410" t="str">
            <v>ESG Disclosure Guidance</v>
          </cell>
          <cell r="D410" t="str">
            <v>협의필요</v>
          </cell>
          <cell r="E410" t="str">
            <v>https://esg.krx.co.kr/contents/04/04010000/ESG04010000.jsp#</v>
          </cell>
        </row>
        <row r="411">
          <cell r="B411" t="str">
            <v>D0408</v>
          </cell>
          <cell r="C411" t="str">
            <v>기업지배구조보고서 가이드라인</v>
          </cell>
          <cell r="D411" t="str">
            <v>협의필요</v>
          </cell>
          <cell r="E411" t="str">
            <v>https://www.fsc.go.kr/no010101/77476?srchCtgry=&amp;curPage=&amp;srchKey=&amp;srchText=&amp;srchBeginDt=&amp;srchEndDt=</v>
          </cell>
        </row>
        <row r="412">
          <cell r="B412" t="str">
            <v>D0409</v>
          </cell>
          <cell r="C412" t="str">
            <v>기업지배구조보고서 가이드라인_신구대비표</v>
          </cell>
          <cell r="D412" t="str">
            <v>협의필요</v>
          </cell>
          <cell r="E412" t="str">
            <v>https://esg.krx.co.kr/contents/04/04010000/ESG04010000.jsp#</v>
          </cell>
        </row>
        <row r="413">
          <cell r="B413" t="str">
            <v>D0410</v>
          </cell>
          <cell r="C413" t="str">
            <v>지속가능경영보고서 부문별 모범 작성 사례</v>
          </cell>
          <cell r="D413" t="str">
            <v>협의필요</v>
          </cell>
          <cell r="E413" t="str">
            <v>https://esg.krx.co.kr/contents/04/04010000/ESG04010000.jsp#</v>
          </cell>
        </row>
        <row r="414">
          <cell r="B414" t="str">
            <v>D0411</v>
          </cell>
          <cell r="C414" t="str">
            <v>ISSB의 IFRS 지속가능성 공시기준 초안 주요 내용</v>
          </cell>
          <cell r="D414" t="str">
            <v>협의필요</v>
          </cell>
          <cell r="E414" t="str">
            <v>https://esg.krx.co.kr/contents/04/04010000/ESG04010000.jsp#view=15</v>
          </cell>
        </row>
        <row r="415">
          <cell r="B415" t="str">
            <v>D0412</v>
          </cell>
          <cell r="C415" t="str">
            <v>미 SEC 기후공시 의무화 규정 발표</v>
          </cell>
          <cell r="D415" t="str">
            <v>협의필요</v>
          </cell>
          <cell r="E415" t="str">
            <v>https://esg.krx.co.kr/contents/04/04010000/ESG04010000.jsp#view=14</v>
          </cell>
        </row>
        <row r="416">
          <cell r="B416" t="str">
            <v>D0413</v>
          </cell>
          <cell r="C416" t="str">
            <v>기업지배구조 보고서 작성 초급과정 PPT 자료</v>
          </cell>
          <cell r="D416" t="str">
            <v>협의필요</v>
          </cell>
          <cell r="E416" t="str">
            <v>https://esg.krx.co.kr/contents/04/04010000/ESG04010000.jsp#</v>
          </cell>
        </row>
        <row r="417">
          <cell r="B417" t="str">
            <v>D0414</v>
          </cell>
          <cell r="C417" t="str">
            <v>Proposal for a Directive on corporate sustainability due diligence_2022년 2월 제안</v>
          </cell>
          <cell r="D417" t="str">
            <v>O</v>
          </cell>
          <cell r="E417" t="str">
            <v>https://eur-lex.europa.eu/legal-content/EN/TXT/?uri=CELEX%3A52022PC0071</v>
          </cell>
        </row>
        <row r="418">
          <cell r="B418" t="str">
            <v>D0415</v>
          </cell>
          <cell r="C418" t="str">
            <v xml:space="preserve">(부록) Proposal for a Directive on corporate sustainability due diligence_2022년 2월 제안 </v>
          </cell>
          <cell r="D418" t="str">
            <v>O</v>
          </cell>
          <cell r="E418" t="str">
            <v>https://eur-lex.europa.eu/legal-content/EN/TXT/?uri=CELEX%3A52022PC0071</v>
          </cell>
        </row>
        <row r="419">
          <cell r="B419" t="str">
            <v>D0416</v>
          </cell>
          <cell r="C419" t="str">
            <v>Proposal for a directive of the european parliament and of the council on corporate sustainability due diligence and amending directive</v>
          </cell>
          <cell r="D419" t="str">
            <v>O</v>
          </cell>
          <cell r="E419" t="str">
            <v>https://data.consilium.europa.eu/doc/document/ST-15024-2022-REV-1/en/pdf</v>
          </cell>
        </row>
        <row r="420">
          <cell r="B420" t="str">
            <v>D0417</v>
          </cell>
          <cell r="C420" t="str">
            <v>Proposal For A Regulation Of The European Parliament And Of The Council Establishing A Carbon Border Adjustment Mechanism</v>
          </cell>
          <cell r="D420" t="str">
            <v>O</v>
          </cell>
          <cell r="E420" t="str">
            <v>https://eur-lex.europa.eu/resource.html?uri=cellar:a95a4441-e558-11eb-a1a5-01aa75ed71a1.0001.02/DOC_1&amp;format=PDF</v>
          </cell>
        </row>
        <row r="421">
          <cell r="B421" t="str">
            <v>D0418</v>
          </cell>
          <cell r="C421" t="str">
            <v xml:space="preserve">CBAM 입법 추진 과정(2023년 1월 기준) </v>
          </cell>
          <cell r="D421" t="str">
            <v>O</v>
          </cell>
          <cell r="E421" t="str">
            <v>https://www.europarl.europa.eu/legislative-train/theme-a-european-green-deal/file-carbon-border-adjustment-mechanism</v>
          </cell>
        </row>
        <row r="422">
          <cell r="B422" t="str">
            <v>D0419</v>
          </cell>
          <cell r="C422" t="str">
            <v>기후위기 대응을 위한 탄소중립ㆍ녹색성장 기본법(법률)(제18469호)(20220925)</v>
          </cell>
          <cell r="D422" t="str">
            <v>O</v>
          </cell>
          <cell r="E422" t="str">
            <v>https://www.law.go.kr/LSW/lsLinkProc.do?lsNm=%EA%B8%B0%ED%9B%84%EC%9C%84%EA%B8%B0+%EB%8C%80%EC%9D%91%EC%9D%84+%EC%9C%84%ED%95%9C+%ED%83%84%EC%86%8C%EC%A4%91%EB%A6%BD%E3%86%8D%EB%85%B9%EC%83%89%EC%84%B1%EC%9E%A5+%EA%B8%B0%EB%B3%B8%EB%B2%95&amp;chrClsCd=010202&amp;mode=20&amp;ancYnChk=0#AJAX</v>
          </cell>
        </row>
        <row r="423">
          <cell r="B423" t="str">
            <v>D0420</v>
          </cell>
          <cell r="C423" t="str">
            <v>온실가스 배출권의 할당 및 거래에 관한 법률(법률)(제18469호)(20220325)</v>
          </cell>
          <cell r="D423" t="str">
            <v>O</v>
          </cell>
          <cell r="E423" t="str">
            <v>https://www.law.go.kr/LSW/lsInfoP.do?lsiSeq=235597&amp;efYd=20220325&amp;ancYnChk=0#0000</v>
          </cell>
        </row>
        <row r="424">
          <cell r="B424" t="str">
            <v>D0421</v>
          </cell>
          <cell r="C424" t="str">
            <v>물환경보전법(법률)(제18469호)(20220325)</v>
          </cell>
          <cell r="D424" t="str">
            <v>O</v>
          </cell>
          <cell r="E424" t="str">
            <v>https://www.law.go.kr/LSW/lsInfoP.do?efYd=20220325&amp;lsiSeq=235595#0000</v>
          </cell>
        </row>
        <row r="425">
          <cell r="B425" t="str">
            <v>D0422</v>
          </cell>
          <cell r="C425" t="str">
            <v>토양환경보전법(법률)(제19090호)(20230114)</v>
          </cell>
          <cell r="D425" t="str">
            <v>O</v>
          </cell>
          <cell r="E425" t="str">
            <v>https://www.law.go.kr/LSW/lsInfoP.do?efYd=20230114&amp;lsiSeq=246015#0000</v>
          </cell>
        </row>
        <row r="426">
          <cell r="B426" t="str">
            <v>D0423</v>
          </cell>
          <cell r="C426" t="str">
            <v>대기환경보전법(법률)(제19125호)(20221227)</v>
          </cell>
          <cell r="D426" t="str">
            <v>O</v>
          </cell>
          <cell r="E426" t="str">
            <v>https://www.law.go.kr/LSW/lsInfoP.do?efYd=20221227&amp;lsiSeq=246843#0000</v>
          </cell>
        </row>
        <row r="427">
          <cell r="B427" t="str">
            <v>D0424</v>
          </cell>
          <cell r="C427" t="str">
            <v>해양환경 보전 및 활용에 관한 법률(법률)(제18469호)(20220325)</v>
          </cell>
          <cell r="D427" t="str">
            <v>O</v>
          </cell>
          <cell r="E427" t="str">
            <v>https://www.law.go.kr/LSW/lsInfoP.do?efYd=20220325&amp;lsiSeq=235609#0000</v>
          </cell>
        </row>
        <row r="428">
          <cell r="B428" t="str">
            <v>D0425</v>
          </cell>
          <cell r="C428" t="str">
            <v>폐기물관리법(법률)(제19126호)(20221227)</v>
          </cell>
          <cell r="D428" t="str">
            <v>O</v>
          </cell>
          <cell r="E428" t="str">
            <v>https://www.law.go.kr/LSW/lsInfoP.do?efYd=20221227&amp;lsiSeq=246845#0000</v>
          </cell>
        </row>
        <row r="429">
          <cell r="B429" t="str">
            <v>D0426</v>
          </cell>
          <cell r="C429" t="str">
            <v>화학물질관리법(법률)(제18420호)(20220218)</v>
          </cell>
          <cell r="D429" t="str">
            <v>O</v>
          </cell>
          <cell r="E429" t="str">
            <v>https://www.law.go.kr/LSW/lsInfoP.do?efYd=20220218&amp;lsiSeq=234709#0000</v>
          </cell>
        </row>
        <row r="430">
          <cell r="B430" t="str">
            <v>D0427</v>
          </cell>
          <cell r="C430" t="str">
            <v>생활화학제품 및 살생물제의 안전관리에 관한 법률(법률)(제18170호)(20211231)</v>
          </cell>
          <cell r="D430" t="str">
            <v>O</v>
          </cell>
          <cell r="E430" t="str">
            <v>https://www.law.go.kr/LSW/lsInfoP.do?efYd=20211231&amp;lsiSeq=232191#0000</v>
          </cell>
        </row>
        <row r="431">
          <cell r="B431" t="str">
            <v>D0428</v>
          </cell>
          <cell r="C431" t="str">
            <v>대기관리권역의 대기환경개선에 관한 특별법(법률)(제17983호)(20211002)</v>
          </cell>
          <cell r="D431" t="str">
            <v>O</v>
          </cell>
          <cell r="E431" t="str">
            <v>https://www.law.go.kr/LSW/lsInfoP.do?efYd=20211002&amp;lsiSeq=230779#0000</v>
          </cell>
        </row>
        <row r="432">
          <cell r="B432" t="str">
            <v>D0429</v>
          </cell>
          <cell r="C432" t="str">
            <v>저탄소 녹색성장 기본법(법률)(제14839호)(20170726)</v>
          </cell>
          <cell r="D432" t="str">
            <v>O</v>
          </cell>
          <cell r="E432" t="str">
            <v>https://www.law.go.kr/%EB%B2%95%EB%A0%B9/%EC%A0%80%ED%83%84%EC%86%8C%EB%85%B9%EC%83%89%EC%84%B1%EC%9E%A5%EA%B8%B0%EB%B3%B8%EB%B2%95/(14839,20170726)</v>
          </cell>
        </row>
        <row r="433">
          <cell r="B433" t="str">
            <v>D0430</v>
          </cell>
          <cell r="C433" t="str">
            <v>자연환경보전법(법률)(제18910호)(20220610)</v>
          </cell>
          <cell r="D433" t="str">
            <v>O</v>
          </cell>
          <cell r="E433" t="str">
            <v>https://www.law.go.kr/LSW/lsInfoP.do?efYd=20220610&amp;lsiSeq=242957#0000</v>
          </cell>
        </row>
        <row r="434">
          <cell r="B434" t="str">
            <v>D0431</v>
          </cell>
          <cell r="C434" t="str">
            <v>산업안전보건법(법률)(제18426호)(20220818)</v>
          </cell>
          <cell r="D434" t="str">
            <v>O</v>
          </cell>
          <cell r="E434" t="str">
            <v>https://www.law.go.kr/LSW/lsInfoP.do?efYd=20220818&amp;lsiSeq=234717#0000</v>
          </cell>
        </row>
        <row r="435">
          <cell r="B435" t="str">
            <v>D0432</v>
          </cell>
          <cell r="C435" t="str">
            <v>중대재해 처벌 등에 관한 법률(법률)(제17907호)(20220127)</v>
          </cell>
          <cell r="D435" t="str">
            <v>O</v>
          </cell>
          <cell r="E435" t="str">
            <v>https://www.law.go.kr/LSW/lsInfoP.do?efYd=20220127&amp;lsiSeq=228817#0000</v>
          </cell>
        </row>
        <row r="436">
          <cell r="B436" t="str">
            <v>D0433</v>
          </cell>
          <cell r="C436" t="str">
            <v>근로기준법(법률)(제18176호)(20211119)</v>
          </cell>
          <cell r="D436" t="str">
            <v>O</v>
          </cell>
          <cell r="E436" t="str">
            <v>https://www.law.go.kr/LSW/lsInfoP.do?efYd=20211119&amp;lsiSeq=232199#0000</v>
          </cell>
        </row>
        <row r="437">
          <cell r="B437" t="str">
            <v>D0434</v>
          </cell>
          <cell r="C437" t="str">
            <v>남녀고용평등과 일ㆍ가정 양립 지원에 관한 법률(법률)(제18178호)(20220519)</v>
          </cell>
          <cell r="D437" t="str">
            <v>O</v>
          </cell>
          <cell r="E437" t="str">
            <v>https://www.law.go.kr/LSW/lsInfoP.do?efYd=20220519&amp;lsiSeq=232225#</v>
          </cell>
        </row>
        <row r="438">
          <cell r="B438" t="str">
            <v>D0435</v>
          </cell>
          <cell r="C438" t="str">
            <v>파견근로자 보호 등에 관한 법률(법률)(제17605호)(20201208)</v>
          </cell>
          <cell r="D438" t="str">
            <v>O</v>
          </cell>
          <cell r="E438" t="str">
            <v>https://www.law.go.kr/LSW/lsInfoP.do?efYd=20201208&amp;lsiSeq=223983#0000</v>
          </cell>
        </row>
        <row r="439">
          <cell r="B439" t="str">
            <v>D0436</v>
          </cell>
          <cell r="C439" t="str">
            <v>제조물 책임법(법률)(제14764호)(20180419)</v>
          </cell>
          <cell r="D439" t="str">
            <v>O</v>
          </cell>
          <cell r="E439" t="str">
            <v>https://www.law.go.kr/LSW/lsInfoP.do?efYd=20180419&amp;lsiSeq=193381#0000</v>
          </cell>
        </row>
        <row r="440">
          <cell r="B440" t="str">
            <v>D0437</v>
          </cell>
          <cell r="C440" t="str">
            <v>독점규제 및 공정거래에 관한 법률(법률)(제17799호)(20221230)</v>
          </cell>
          <cell r="D440" t="str">
            <v>O</v>
          </cell>
          <cell r="E440" t="str">
            <v>https://www.law.go.kr/LSW/lsInfoP.do?efYd=20221230&amp;lsiSeq=224973#0000</v>
          </cell>
        </row>
        <row r="441">
          <cell r="B441" t="str">
            <v>D0438</v>
          </cell>
          <cell r="C441" t="str">
            <v>하도급거래 공정화에 관한 법률(법률)(제18757호)(20230112)</v>
          </cell>
          <cell r="D441" t="str">
            <v>O</v>
          </cell>
          <cell r="E441" t="str">
            <v>https://www.law.go.kr/LSW/lsInfoP.do?efYd=20230112&amp;lsiSeq=239447#0000</v>
          </cell>
        </row>
        <row r="442">
          <cell r="B442" t="str">
            <v>D0439</v>
          </cell>
          <cell r="C442" t="str">
            <v>개인정보 보호법(법률)(제16930호)(20200805)</v>
          </cell>
          <cell r="D442" t="str">
            <v>O</v>
          </cell>
          <cell r="E442" t="str">
            <v>https://www.law.go.kr/LSW/lsInfoP.do?efYd=20200805&amp;lsiSeq=213857#0000</v>
          </cell>
        </row>
        <row r="443">
          <cell r="B443" t="str">
            <v>D0440</v>
          </cell>
          <cell r="C443" t="str">
            <v>상법(법률)(제17764호)(20201229)</v>
          </cell>
          <cell r="D443" t="str">
            <v>O</v>
          </cell>
          <cell r="E443" t="str">
            <v>https://www.law.go.kr/LSW/lsInfoP.do?efYd=20201229&amp;lsiSeq=224883#0000</v>
          </cell>
        </row>
        <row r="444">
          <cell r="B444" t="str">
            <v>D0441</v>
          </cell>
          <cell r="C444" t="str">
            <v>자본시장과 금융투자업에 관한 법률(법률)(제19211호)(20230101)</v>
          </cell>
          <cell r="D444" t="str">
            <v>O</v>
          </cell>
          <cell r="E444" t="str">
            <v>https://www.law.go.kr/LSW/lsInfoP.do?efYd=20230101&amp;lsiSeq=247519#0000</v>
          </cell>
        </row>
        <row r="445">
          <cell r="B445" t="str">
            <v>D0442</v>
          </cell>
          <cell r="C445" t="str">
            <v>부정청탁 및 금품등 수수의 금지에 관한 법률(법률)(제18576호)(20220608)</v>
          </cell>
          <cell r="D445" t="str">
            <v>O</v>
          </cell>
          <cell r="E445" t="str">
            <v>https://www.law.go.kr/LSW/lsInfoP.do?efYd=20220608&amp;lsiSeq=237439#0000</v>
          </cell>
        </row>
        <row r="446">
          <cell r="B446" t="str">
            <v>D0443</v>
          </cell>
          <cell r="C446" t="str">
            <v>주식회사 등의 외부감사에 관한 법률(법률)(제19217호)(20230117)</v>
          </cell>
          <cell r="D446" t="str">
            <v>O</v>
          </cell>
          <cell r="E446" t="str">
            <v>https://www.law.go.kr/LSW/lsInfoP.do?efYd=20230117&amp;lsiSeq=247869#0000</v>
          </cell>
        </row>
        <row r="447">
          <cell r="B447" t="str">
            <v>D0444</v>
          </cell>
          <cell r="C447" t="str">
            <v>OECD Guidelines for Multinational Enterprises_2011 Edition</v>
          </cell>
          <cell r="D447" t="str">
            <v>O</v>
          </cell>
          <cell r="E447" t="str">
            <v>http://mneguidelines.oecd.org/guidelines/</v>
          </cell>
        </row>
        <row r="448">
          <cell r="B448" t="str">
            <v>D0445</v>
          </cell>
          <cell r="C448" t="str">
            <v>OECD 다국적기업 가이드라인 2011</v>
          </cell>
          <cell r="D448" t="str">
            <v>O</v>
          </cell>
          <cell r="E448" t="str">
            <v>https://www.motie.go.kr/motie/py/sa/oe/guideline/oecdguide.jsp</v>
          </cell>
        </row>
        <row r="449">
          <cell r="B449" t="str">
            <v>D0446</v>
          </cell>
          <cell r="C449" t="str">
            <v>United Nations Guiding Principles on Business and Human Rights(2011)</v>
          </cell>
          <cell r="D449" t="str">
            <v>O</v>
          </cell>
          <cell r="E449" t="str">
            <v>https://www.ohchr.org/sites/default/files/documents/publications/guidingprinciplesbusinesshr_en.pdf</v>
          </cell>
        </row>
        <row r="450">
          <cell r="B450" t="str">
            <v>D0447</v>
          </cell>
          <cell r="C450" t="str">
            <v>UNGPs 10+ A Roadmap for The Next Decade of Business and Human Rights</v>
          </cell>
          <cell r="D450" t="str">
            <v>O</v>
          </cell>
          <cell r="E450" t="str">
            <v>https://www.ohchr.org/sites/default/files/2021-12/ungps10plusroadmap.pdf</v>
          </cell>
        </row>
        <row r="451">
          <cell r="B451" t="str">
            <v>D0448</v>
          </cell>
          <cell r="C451" t="str">
            <v>제87호 결사의 자유와 단결권의 보장 협약,1948 (2021.4)</v>
          </cell>
          <cell r="D451" t="str">
            <v>O</v>
          </cell>
          <cell r="E451" t="str">
            <v>https://www.ilo.org/dyn/normlex/en/f?p=NORMLEXPUB:12100:::NO:12100:P12100_ILO_CODE:C087:NO</v>
          </cell>
        </row>
        <row r="452">
          <cell r="B452" t="str">
            <v>D0449</v>
          </cell>
          <cell r="C452" t="str">
            <v>제98호 단결권과 단체교섭권 협약,1949 (2021.4)</v>
          </cell>
          <cell r="D452" t="str">
            <v>O</v>
          </cell>
          <cell r="E452" t="str">
            <v>https://www.ilo.org/dyn/normlex/en/f?p=NORMLEXPUB:12100:::NO:12100:P12100_ILO_CODE:C098:NO</v>
          </cell>
        </row>
        <row r="453">
          <cell r="B453" t="str">
            <v>D0450</v>
          </cell>
          <cell r="C453" t="str">
            <v>제29호 강제노동 협약,1930 (2021.4)</v>
          </cell>
          <cell r="D453" t="str">
            <v>O</v>
          </cell>
          <cell r="E453" t="str">
            <v>https://www.ilo.org/dyn/normlex/en/f?p=NORMLEXPUB:12100:::NO:12100:P12100_ILO_CODE:C029:NO</v>
          </cell>
        </row>
        <row r="454">
          <cell r="B454" t="str">
            <v>D0451</v>
          </cell>
          <cell r="C454" t="str">
            <v>제29호 강제노동 협약,2014 (2021.4)</v>
          </cell>
          <cell r="D454" t="str">
            <v>O</v>
          </cell>
          <cell r="E454" t="str">
            <v>https://www.ilo.org/dyn/normlex/en/f?p=NORMLEXPUB:12100:::NO:12100:P12100_ILO_CODE:P029:NO</v>
          </cell>
        </row>
        <row r="455">
          <cell r="B455" t="str">
            <v>D0452</v>
          </cell>
          <cell r="C455" t="str">
            <v>제100호 동등보수 협약,1951 (1997.12)</v>
          </cell>
          <cell r="D455" t="str">
            <v>O</v>
          </cell>
          <cell r="E455" t="str">
            <v>https://www.ilo.org/dyn/normlex/en/f?p=NORMLEXPUB:12100:::NO:12100:P12100_ILO_CODE:C100:NO</v>
          </cell>
        </row>
        <row r="456">
          <cell r="B456" t="str">
            <v>D0453</v>
          </cell>
          <cell r="C456" t="str">
            <v>제111호 차별(고용과 직업) 협약,1958 (1998.12)</v>
          </cell>
          <cell r="D456" t="str">
            <v>O</v>
          </cell>
          <cell r="E456" t="str">
            <v>https://www.ilo.org/dyn/normlex/en/f?p=NORMLEXPUB:12100:::NO:12100:P12100_ILO_CODE:C111:NO</v>
          </cell>
        </row>
        <row r="457">
          <cell r="B457" t="str">
            <v>D0454</v>
          </cell>
          <cell r="C457" t="str">
            <v>제138호 최저연령 협약,1973 (1999.1)</v>
          </cell>
          <cell r="D457" t="str">
            <v>O</v>
          </cell>
          <cell r="E457" t="str">
            <v>https://www.ilo.org/dyn/normlex/en/f?p=NORMLEXPUB:12100:::NO:12100:P12100_ILO_CODE:C138:NO</v>
          </cell>
        </row>
        <row r="458">
          <cell r="B458" t="str">
            <v>D0455</v>
          </cell>
          <cell r="C458" t="str">
            <v xml:space="preserve">제182호 가혹한 형태의 아동노동 협약,1999 (2001.3) </v>
          </cell>
          <cell r="D458" t="str">
            <v>O</v>
          </cell>
          <cell r="E458" t="str">
            <v>https://www.ilo.org/dyn/normlex/en/f?p=NORMLEXPUB:12100:::NO:12100:P12100_ILO_CODE:C182:NO</v>
          </cell>
        </row>
        <row r="459">
          <cell r="B459" t="str">
            <v>D0456</v>
          </cell>
          <cell r="C459" t="str">
            <v>Proposal of Fund Names Rule</v>
          </cell>
          <cell r="D459" t="str">
            <v>O</v>
          </cell>
          <cell r="E459"/>
        </row>
        <row r="460">
          <cell r="B460" t="str">
            <v>D0457</v>
          </cell>
          <cell r="C460" t="str">
            <v>미국 SEC의 ESG 펀드 공시 규칙 및 보고 양식 개정안 주요 내용</v>
          </cell>
          <cell r="D460" t="str">
            <v>O</v>
          </cell>
          <cell r="E460"/>
        </row>
        <row r="461">
          <cell r="B461" t="str">
            <v>D0458</v>
          </cell>
          <cell r="C461" t="str">
            <v>한국형 녹색분류체계 가이드라인(K-taxonomy)_2022년 12월</v>
          </cell>
          <cell r="D461" t="str">
            <v>협의필요</v>
          </cell>
          <cell r="E461" t="str">
            <v>https://www.gmi.go.kr/gc/gcGuideLine.do</v>
          </cell>
        </row>
        <row r="462">
          <cell r="B462" t="str">
            <v>D0459</v>
          </cell>
          <cell r="C462" t="str">
            <v>한국형 녹색분류체계(K-taxonomy) 경제활동 해설서</v>
          </cell>
          <cell r="D462" t="str">
            <v>협의필요</v>
          </cell>
          <cell r="E462" t="str">
            <v>https://www.gmi.go.kr/gc/gcGuideLine.do?menuCd=2100</v>
          </cell>
        </row>
        <row r="463">
          <cell r="B463" t="str">
            <v>D0460</v>
          </cell>
          <cell r="C463" t="str">
            <v>한국형 녹색채권 가이드라인_2022년 12월</v>
          </cell>
          <cell r="D463" t="str">
            <v>협의필요</v>
          </cell>
          <cell r="E463" t="str">
            <v>https://www.gmi.go.kr/gb/guideLine.do</v>
          </cell>
        </row>
        <row r="464">
          <cell r="B464" t="str">
            <v>D0461</v>
          </cell>
          <cell r="C464" t="str">
            <v>환경성 평가체계 가이드라인</v>
          </cell>
          <cell r="D464" t="str">
            <v>협의필요</v>
          </cell>
          <cell r="E464" t="str">
            <v>https://www.gmi.go.kr/ee/eeGuideLine.do</v>
          </cell>
        </row>
        <row r="465">
          <cell r="B465" t="str">
            <v>D0462</v>
          </cell>
          <cell r="C465" t="str">
            <v>2050 탄소중립 시나리오</v>
          </cell>
          <cell r="D465" t="str">
            <v>협의필요</v>
          </cell>
          <cell r="E465" t="str">
            <v>https://2050cnc.go.kr/base/board/read?boardManagementNo=4&amp;boardNo=101&amp;searchCategory=&amp;page=1&amp;searchType=&amp;searchWord=&amp;menuLevel=2&amp;menuNo=15</v>
          </cell>
        </row>
        <row r="466">
          <cell r="B466" t="str">
            <v>D0463</v>
          </cell>
          <cell r="C466" t="str">
            <v>2030 국가 온실가스 감축목표(NDC) 상향안</v>
          </cell>
          <cell r="D466" t="str">
            <v>협의필요</v>
          </cell>
          <cell r="E466" t="str">
            <v>https://2050cnc.go.kr/base/board/read?boardManagementNo=4&amp;boardNo=100&amp;searchCategory=&amp;page=1&amp;searchType=&amp;searchWord=&amp;menuLevel=2&amp;menuNo=15</v>
          </cell>
        </row>
        <row r="467">
          <cell r="B467" t="str">
            <v>D0464</v>
          </cell>
          <cell r="C467" t="str">
            <v>SBTi Corporate Manual Version 2.1</v>
          </cell>
          <cell r="D467" t="str">
            <v>협의필요</v>
          </cell>
          <cell r="E467" t="str">
            <v>https://sciencebasedtargets.org/resources/files/SBTi-Corporate-Manual.pdf</v>
          </cell>
        </row>
        <row r="468">
          <cell r="B468" t="str">
            <v>D0465</v>
          </cell>
          <cell r="C468" t="str">
            <v xml:space="preserve">SBTi Criteria and Recommendations for Near-Term Targets Version 5.1 </v>
          </cell>
          <cell r="D468" t="str">
            <v>협의필요</v>
          </cell>
          <cell r="E468" t="str">
            <v>https://sciencebasedtargets.org/resources/files/SBTi-criteria.pdf</v>
          </cell>
        </row>
        <row r="469">
          <cell r="B469" t="str">
            <v>D0466</v>
          </cell>
          <cell r="C469" t="str">
            <v>Getting Started Guide For Science Based Target-Setting</v>
          </cell>
          <cell r="D469" t="str">
            <v>협의필요</v>
          </cell>
          <cell r="E469" t="str">
            <v>https://sciencebasedtargets.org/resources/files/SBTi-How-To-Guide.pdf</v>
          </cell>
        </row>
        <row r="470">
          <cell r="B470" t="str">
            <v>D0467</v>
          </cell>
          <cell r="C470" t="str">
            <v>SBTi Corporate Net-Zero Standard</v>
          </cell>
          <cell r="D470" t="str">
            <v>협의필요</v>
          </cell>
          <cell r="E470" t="str">
            <v>https://sciencebasedtargets.org/resources/files/Net-Zero-Standard-Criteria.pdf</v>
          </cell>
        </row>
        <row r="471">
          <cell r="B471" t="str">
            <v>D0468</v>
          </cell>
          <cell r="C471" t="str">
            <v>Net-Zero Getting Started Guide</v>
          </cell>
          <cell r="D471" t="str">
            <v>협의필요</v>
          </cell>
          <cell r="E471" t="str">
            <v>https://sciencebasedtargets.org/resources/files/Net-Zero-Getting-Started-Guide.pdf</v>
          </cell>
        </row>
        <row r="472">
          <cell r="B472" t="str">
            <v>D0469</v>
          </cell>
          <cell r="C472" t="str">
            <v>Target Validation Protocol for Near-Term Targets</v>
          </cell>
          <cell r="D472" t="str">
            <v>협의필요</v>
          </cell>
          <cell r="E472" t="str">
            <v>https://sciencebasedtargets.org/resources/files/Target-Validation-Protocol.pdf</v>
          </cell>
        </row>
        <row r="473">
          <cell r="B473" t="str">
            <v>D0470</v>
          </cell>
          <cell r="C473" t="str">
            <v>Target Setting Tool</v>
          </cell>
          <cell r="D473" t="str">
            <v>협의필요</v>
          </cell>
          <cell r="E473" t="str">
            <v>https://sciencebasedtargets.org/resources/files/SBTi-target-setting-tool.xlsx</v>
          </cell>
        </row>
        <row r="474">
          <cell r="B474" t="str">
            <v>D0471</v>
          </cell>
          <cell r="C474" t="str">
            <v>Net-zero Target Setting Tool</v>
          </cell>
          <cell r="D474" t="str">
            <v>협의필요</v>
          </cell>
          <cell r="E474" t="str">
            <v>https://sciencebasedtargets.org/resources/files/Net-Zero-tool.xlsx</v>
          </cell>
        </row>
        <row r="475">
          <cell r="B475" t="str">
            <v>D0472</v>
          </cell>
          <cell r="C475" t="str">
            <v>SBTi Apparel and Footwear Sector Guidance</v>
          </cell>
          <cell r="D475" t="str">
            <v>협의필요</v>
          </cell>
          <cell r="E475" t="str">
            <v>SBT_Apparel and Footwear Sector Guidance.pdf</v>
          </cell>
        </row>
        <row r="476">
          <cell r="B476" t="str">
            <v>D0473</v>
          </cell>
          <cell r="C476" t="str">
            <v>Cement Science based Target Setting Guidance</v>
          </cell>
          <cell r="D476" t="str">
            <v>협의필요</v>
          </cell>
          <cell r="E476" t="str">
            <v>https://sciencebasedtargets.org/resources/files/SBTi-Cement-Guidance.pdf</v>
          </cell>
        </row>
        <row r="477">
          <cell r="B477" t="str">
            <v>D0474</v>
          </cell>
          <cell r="C477" t="str">
            <v>SBTi Cement Guidance Launch Webinar PPT</v>
          </cell>
          <cell r="D477" t="str">
            <v>협의필요</v>
          </cell>
          <cell r="E477" t="str">
            <v>https://sciencebasedtargets.org/resources/files/Cement-launch-webinar-slide-deck.pdf</v>
          </cell>
        </row>
        <row r="478">
          <cell r="B478" t="str">
            <v>D0475</v>
          </cell>
          <cell r="C478" t="str">
            <v>Financial Sector Science-based Targets Guide</v>
          </cell>
          <cell r="D478" t="str">
            <v>협의필요</v>
          </cell>
          <cell r="E478" t="str">
            <v>https://sciencebasedtargets.org/resources/files/Financial-Sector-Science-Based-Targets-Guidance.pdf</v>
          </cell>
        </row>
        <row r="479">
          <cell r="B479" t="str">
            <v>D0476</v>
          </cell>
          <cell r="C479" t="str">
            <v>SBTi Financial Sector and TCFD Reporting Guidance</v>
          </cell>
          <cell r="D479" t="str">
            <v>협의필요</v>
          </cell>
          <cell r="E479" t="str">
            <v>https://sciencebasedtargets.org/resources/files/SBTi-TCFD-reporting-guidance.pdf</v>
          </cell>
        </row>
        <row r="480">
          <cell r="B480" t="str">
            <v>D0477</v>
          </cell>
          <cell r="C480" t="str">
            <v>SBTi Financial Sector Launch Webinar PPT</v>
          </cell>
          <cell r="D480" t="str">
            <v>협의필요</v>
          </cell>
          <cell r="E480" t="str">
            <v>https://sciencebasedtargets.org/resources/legacy/2020/10/SBTi-Finance-framework-launch-10.1.20.pdf</v>
          </cell>
        </row>
        <row r="481">
          <cell r="B481" t="str">
            <v>D0478</v>
          </cell>
          <cell r="C481" t="str">
            <v>Net-Zero Asset Owners Alliance and SBTi Finance Comparison Table</v>
          </cell>
          <cell r="D481" t="str">
            <v>협의필요</v>
          </cell>
          <cell r="E481" t="str">
            <v>https://sciencebasedtargets.org/resources/files/AOA-SBTi-comparison-table.pdf</v>
          </cell>
        </row>
        <row r="482">
          <cell r="B482" t="str">
            <v>D0479</v>
          </cell>
          <cell r="C482" t="str">
            <v>Private Equity Sector Science-Based Target Guidance</v>
          </cell>
          <cell r="D482" t="str">
            <v>협의필요</v>
          </cell>
          <cell r="E482" t="str">
            <v>https://sciencebasedtargets.org/resources/files/SBTi-Private-Equity-Sector-Guidance.pdf</v>
          </cell>
        </row>
        <row r="483">
          <cell r="B483" t="str">
            <v>D0480</v>
          </cell>
          <cell r="C483" t="str">
            <v>Private Equity Sector Science-Based Target Guidance Webinar PPT</v>
          </cell>
          <cell r="D483" t="str">
            <v>협의필요</v>
          </cell>
          <cell r="E483" t="str">
            <v>https://sciencebasedtargets.org/resources/files/PE-Guidance-Walk-Through-Webinar.pdf</v>
          </cell>
        </row>
        <row r="484">
          <cell r="B484" t="str">
            <v>D0481</v>
          </cell>
          <cell r="C484" t="str">
            <v xml:space="preserve">SBTi Criteria and Recommendations for Financial Institutions </v>
          </cell>
          <cell r="D484" t="str">
            <v>협의필요</v>
          </cell>
          <cell r="E484" t="str">
            <v>https://sciencebasedtargets.org/resources/files/SBTi-Criteria-and-Recommendations-for-Financial-Institutions.pdf</v>
          </cell>
        </row>
        <row r="485">
          <cell r="B485" t="str">
            <v>D0482</v>
          </cell>
          <cell r="C485" t="str">
            <v>Commercial Real Estate and Residential Mortgage Tool</v>
          </cell>
          <cell r="D485" t="str">
            <v>협의필요</v>
          </cell>
          <cell r="E485" t="str">
            <v>https://sciencebasedtargets.org/resources/files/SBT-for-Residential-Mortgage-and-Commercial-Real-Estate-Calculation-Sheet_Final-Edit.xlsx</v>
          </cell>
        </row>
        <row r="486">
          <cell r="B486" t="str">
            <v>D0483</v>
          </cell>
          <cell r="C486" t="str">
            <v>SBTi for Financial Institutions: Criteria Deep Dive Webinar PPT</v>
          </cell>
          <cell r="D486" t="str">
            <v>협의필요</v>
          </cell>
          <cell r="E486" t="str">
            <v>https://sciencebasedtargets.org/resources/files/SBT-FI-criteria-deep-dive-webinar-slides_1.14.21.pdf</v>
          </cell>
        </row>
        <row r="487">
          <cell r="B487" t="str">
            <v>D0484</v>
          </cell>
          <cell r="C487" t="str">
            <v>SBTi Finance Update and Showcase of Leading Science Based Targets PPT</v>
          </cell>
          <cell r="D487" t="str">
            <v>협의필요</v>
          </cell>
          <cell r="E487" t="str">
            <v>https://sciencebasedtargets.org/resources/files/SBTi-Finance-Update-and-Showcase-of-Leading-Science-Based-Targets.pdf</v>
          </cell>
        </row>
        <row r="488">
          <cell r="B488" t="str">
            <v>D0485</v>
          </cell>
          <cell r="C488" t="str">
            <v>SBTi Finance Temperature Scoring &amp; Portfolio Coverage Tool User Guide</v>
          </cell>
          <cell r="D488" t="str">
            <v>협의필요</v>
          </cell>
          <cell r="E488" t="str">
            <v>https://sciencebasedtargets.org/resources/legacy/2020/10/SBTi-Finance-Tool-User-Guide.pdf</v>
          </cell>
        </row>
        <row r="489">
          <cell r="B489" t="str">
            <v>D0486</v>
          </cell>
          <cell r="C489" t="str">
            <v>CDP-WWF Temperature Rating Methodology</v>
          </cell>
          <cell r="D489" t="str">
            <v>협의필요</v>
          </cell>
          <cell r="E489" t="str">
            <v>https://sciencebasedtargets.org/resources/legacy/2020/09/Temperature-Rating-Methodology-V1.pdf</v>
          </cell>
        </row>
        <row r="490">
          <cell r="B490" t="str">
            <v>D0487</v>
          </cell>
          <cell r="C490" t="str">
            <v>SBTi FLAG Guidance</v>
          </cell>
          <cell r="D490" t="str">
            <v>협의필요</v>
          </cell>
          <cell r="E490" t="str">
            <v>https://sciencebasedtargets.org/resources/files/SBTiFLAGGuidance.pdf</v>
          </cell>
        </row>
        <row r="491">
          <cell r="B491" t="str">
            <v>D0488</v>
          </cell>
          <cell r="C491" t="str">
            <v>SBTi FLAG Target Setting Tool</v>
          </cell>
          <cell r="D491" t="str">
            <v>협의필요</v>
          </cell>
          <cell r="E491" t="str">
            <v>https://sciencebasedtargets.org/resources/files/SBTiFLAGTool.xlsx</v>
          </cell>
        </row>
        <row r="492">
          <cell r="B492" t="str">
            <v>D0489</v>
          </cell>
          <cell r="C492" t="str">
            <v>FLAG Methods Addendum</v>
          </cell>
          <cell r="D492" t="str">
            <v>협의필요</v>
          </cell>
          <cell r="E492" t="str">
            <v>https://sciencebasedtargets.org/resources/files/SBTiFLAGMethodsAddendum.pdf</v>
          </cell>
        </row>
        <row r="493">
          <cell r="B493" t="str">
            <v>D0490</v>
          </cell>
          <cell r="C493" t="str">
            <v>Launch of the FLAG Guidance Webinar PPT</v>
          </cell>
          <cell r="D493" t="str">
            <v>협의필요</v>
          </cell>
          <cell r="E493" t="str">
            <v>https://sciencebasedtargets.org/resources/files/FLAG_Launch.pdf</v>
          </cell>
        </row>
        <row r="494">
          <cell r="B494" t="str">
            <v>D0491</v>
          </cell>
          <cell r="C494" t="str">
            <v>Guidance for ICT companies Setting Science Based Targets</v>
          </cell>
          <cell r="D494" t="str">
            <v>협의필요</v>
          </cell>
          <cell r="E494" t="str">
            <v>https://sciencebasedtargets.org/resources/legacy/2020/04/GSMA_IP_SBT-report_WEB-SINGLE.pdf</v>
          </cell>
        </row>
        <row r="495">
          <cell r="B495" t="str">
            <v>D0492</v>
          </cell>
          <cell r="C495" t="str">
            <v>SBTi Maritime Guidance</v>
          </cell>
          <cell r="D495" t="str">
            <v>협의필요</v>
          </cell>
          <cell r="E495" t="str">
            <v>https://sciencebasedtargets.org/resources/files/SBTi-Maritime-Guidance.pdf</v>
          </cell>
        </row>
        <row r="496">
          <cell r="B496" t="str">
            <v>D0493</v>
          </cell>
          <cell r="C496" t="str">
            <v>SBTi Maritime Target Setting Tool</v>
          </cell>
          <cell r="D496" t="str">
            <v>협의필요</v>
          </cell>
          <cell r="E496" t="str">
            <v>https://sciencebasedtargets.org/resources/files/SBT-Maritime-Transport-tool.xlsx</v>
          </cell>
        </row>
        <row r="497">
          <cell r="B497" t="str">
            <v>D0494</v>
          </cell>
          <cell r="C497" t="str">
            <v>Maritime Guidance Launch Webinar PPT</v>
          </cell>
          <cell r="D497" t="str">
            <v>협의필요</v>
          </cell>
          <cell r="E497" t="str">
            <v>https://sciencebasedtargets.org/resources/files/Maritime-Launch-webinar-slide-deck.pdf</v>
          </cell>
        </row>
        <row r="498">
          <cell r="B498" t="str">
            <v>D0495</v>
          </cell>
          <cell r="C498" t="str">
            <v>SBTi In-Depth Training - Maritime Transport Sector PPT</v>
          </cell>
          <cell r="D498" t="str">
            <v>협의필요</v>
          </cell>
          <cell r="E498" t="str">
            <v>https://sciencebasedtargets.org/resources/files/Maritime_Deep_Dive_Webinar.pdf</v>
          </cell>
        </row>
        <row r="499">
          <cell r="B499" t="str">
            <v>D0496</v>
          </cell>
          <cell r="C499" t="str">
            <v>SBTi Guide for Electric Utilities</v>
          </cell>
          <cell r="D499" t="str">
            <v>협의필요</v>
          </cell>
          <cell r="E499" t="str">
            <v>https://sciencebasedtargets.org/wp-content/uploads/2020/06/SBTi-Power-Sector-15C-guide-FINAL.pdf</v>
          </cell>
        </row>
        <row r="500">
          <cell r="B500" t="str">
            <v>D0497</v>
          </cell>
          <cell r="C500"/>
          <cell r="D500" t="str">
            <v>X</v>
          </cell>
          <cell r="E500"/>
        </row>
        <row r="501">
          <cell r="B501" t="str">
            <v>D0498</v>
          </cell>
          <cell r="C501" t="str">
            <v>SBTi Guide for the Aviation Sector</v>
          </cell>
          <cell r="D501" t="str">
            <v>협의필요</v>
          </cell>
          <cell r="E501" t="str">
            <v>https://sciencebasedtargets.org/resources/files/SBTi_AviationGuidanceAug2021.pdf</v>
          </cell>
        </row>
        <row r="502">
          <cell r="B502" t="str">
            <v>D0499</v>
          </cell>
          <cell r="C502"/>
          <cell r="D502" t="str">
            <v>X</v>
          </cell>
          <cell r="E502"/>
        </row>
        <row r="503">
          <cell r="B503" t="str">
            <v>D0500</v>
          </cell>
          <cell r="C503"/>
          <cell r="D503" t="str">
            <v>X</v>
          </cell>
          <cell r="E503"/>
        </row>
        <row r="504">
          <cell r="B504" t="str">
            <v>D0501</v>
          </cell>
          <cell r="C504"/>
          <cell r="D504" t="str">
            <v>X</v>
          </cell>
          <cell r="E504"/>
        </row>
        <row r="505">
          <cell r="B505" t="str">
            <v>D0502</v>
          </cell>
          <cell r="C505" t="str">
            <v>SBTi Guide for the Steel Sector Draft</v>
          </cell>
          <cell r="D505" t="str">
            <v>협의필요</v>
          </cell>
          <cell r="E505" t="str">
            <v>https://sciencebasedtargets.org/resources/files/SBTi-Steel-Guidance-draft.pdf</v>
          </cell>
        </row>
        <row r="506">
          <cell r="B506" t="str">
            <v>D0503</v>
          </cell>
          <cell r="C506" t="str">
            <v>SBTi Steel Target Setting Tool Draft</v>
          </cell>
          <cell r="D506" t="str">
            <v>협의필요</v>
          </cell>
          <cell r="E506" t="str">
            <v>https://sciencebasedtargets.org/resources/files/Steel-public-consultation-target-setting-tool_v.2.xlsx</v>
          </cell>
        </row>
        <row r="507">
          <cell r="B507" t="str">
            <v>D0504</v>
          </cell>
          <cell r="C507" t="str">
            <v>Steel Public Consultation Webinar PPT</v>
          </cell>
          <cell r="D507" t="str">
            <v>협의필요</v>
          </cell>
          <cell r="E507" t="str">
            <v>https://sciencebasedtargets.org/resources/files/Steel-public-consultation-webinar-slide-deck.pdf</v>
          </cell>
        </row>
        <row r="508">
          <cell r="B508" t="str">
            <v>D0505</v>
          </cell>
          <cell r="C508" t="str">
            <v>STBi Transport Guidance</v>
          </cell>
          <cell r="D508" t="str">
            <v>협의필요</v>
          </cell>
          <cell r="E508" t="str">
            <v>https://sciencebasedtargets.org/resources/legacy/2018/05/SBT-transport-guidance-Final.pdf</v>
          </cell>
        </row>
        <row r="509">
          <cell r="B509" t="str">
            <v>D0506</v>
          </cell>
          <cell r="C509" t="str">
            <v>Sectoral Decarbonization Approach (SDA) Transport Tool</v>
          </cell>
          <cell r="D509" t="str">
            <v>협의필요</v>
          </cell>
          <cell r="E509" t="str">
            <v>https://sciencebasedtargets.org/wp-content/uploads/2018/10/SDA-Transport-tool_v1.1_locked.xlsx</v>
          </cell>
        </row>
        <row r="510">
          <cell r="B510" t="str">
            <v>D0507</v>
          </cell>
          <cell r="C510" t="str">
            <v>SDA Transport Tool for PLDV Manufacturers</v>
          </cell>
          <cell r="D510" t="str">
            <v>협의필요</v>
          </cell>
          <cell r="E510" t="str">
            <v>https://sciencebasedtargets.org/wp-content/uploads/2019/03/SDA-tool-for-PLDV-manufacturers_v1.0_final.xlsx</v>
          </cell>
        </row>
        <row r="511">
          <cell r="B511" t="str">
            <v>D0508</v>
          </cell>
          <cell r="C511" t="str">
            <v>SBTi Near-Term Target Update Form and Guidance</v>
          </cell>
          <cell r="D511" t="str">
            <v>협의필요</v>
          </cell>
          <cell r="E511" t="str">
            <v>https://sciencebasedtargets.org/resources/files/SBTi-Near-Term-Target-Update-Form-and-Guidance.docx</v>
          </cell>
        </row>
        <row r="512">
          <cell r="B512" t="str">
            <v>D0509</v>
          </cell>
          <cell r="C512" t="str">
            <v>SBTi Net-Zero Target Submission Form Part I</v>
          </cell>
          <cell r="D512" t="str">
            <v>협의필요</v>
          </cell>
          <cell r="E512" t="str">
            <v>https://sciencebasedtargets.org/resources/files/SBTi-Net-Zero-Submission-Form-Part-I.docx</v>
          </cell>
        </row>
        <row r="513">
          <cell r="B513" t="str">
            <v>D0510</v>
          </cell>
          <cell r="C513" t="str">
            <v>SBTi Net-Zero Target Submission Form Part II</v>
          </cell>
          <cell r="D513" t="str">
            <v>협의필요</v>
          </cell>
          <cell r="E513" t="str">
            <v>https://sciencebasedtargets.org/resources/files/SBTi-Net-Zero-Target-Submission-Form_Part-II_V1.0.xlsx</v>
          </cell>
        </row>
        <row r="514">
          <cell r="B514" t="str">
            <v>D0511</v>
          </cell>
          <cell r="C514" t="str">
            <v>SBTi Target Submission Form for Financial Institutions</v>
          </cell>
          <cell r="D514" t="str">
            <v>협의필요</v>
          </cell>
          <cell r="E514" t="str">
            <v>https://sciencebasedtargets.org/resources/files/SBTi-Target-Submission-Form-FI.docx</v>
          </cell>
        </row>
        <row r="515">
          <cell r="B515" t="str">
            <v>D0512</v>
          </cell>
          <cell r="C515" t="str">
            <v>Pre-Submission Checklist</v>
          </cell>
          <cell r="D515" t="str">
            <v>협의필요</v>
          </cell>
          <cell r="E515" t="str">
            <v>https://sciencebasedtargets.org/resources/files/Pre-Submission-Checklist.pdf</v>
          </cell>
        </row>
        <row r="516">
          <cell r="B516" t="str">
            <v>D0513</v>
          </cell>
          <cell r="C516" t="str">
            <v>온실가스 프로토콜_사업자 배출량 산정 및 보고 기준</v>
          </cell>
          <cell r="D516" t="str">
            <v>협의필요</v>
          </cell>
          <cell r="E516" t="str">
            <v>https://ghgprotocol.org/corporate-standard</v>
          </cell>
        </row>
        <row r="517">
          <cell r="B517" t="str">
            <v>D0514</v>
          </cell>
          <cell r="C517" t="str">
            <v>GHG Protocol Scope 2 Guidance</v>
          </cell>
          <cell r="D517" t="str">
            <v>협의필요</v>
          </cell>
          <cell r="E517" t="str">
            <v>https://ghgprotocol.org/scope_2_guidance</v>
          </cell>
        </row>
        <row r="518">
          <cell r="B518" t="str">
            <v>D0515</v>
          </cell>
          <cell r="C518" t="str">
            <v>Technical Guidance for Calculating Scope 3 Emissions(version 1.0)</v>
          </cell>
          <cell r="D518" t="str">
            <v>협의필요</v>
          </cell>
          <cell r="E518" t="str">
            <v>https://ghgprotocol.org/scope-3-technical-calculation-guidance</v>
          </cell>
        </row>
        <row r="519">
          <cell r="B519" t="str">
            <v>D0516</v>
          </cell>
          <cell r="C519" t="str">
            <v>RE100 Technical Criteria_December 2022</v>
          </cell>
          <cell r="D519" t="str">
            <v>협의필요</v>
          </cell>
          <cell r="E519" t="str">
            <v>https://www.there100.org/technical-guidance</v>
          </cell>
        </row>
        <row r="520">
          <cell r="B520" t="str">
            <v>D0517</v>
          </cell>
          <cell r="C520" t="str">
            <v>Green Bond Principles_2021</v>
          </cell>
          <cell r="D520" t="str">
            <v>협의필요</v>
          </cell>
          <cell r="E520" t="str">
            <v>https://www.icmagroup.org/sustainable-finance/the-principles-guidelines-and-handbooks/green-bond-principles-gbp/</v>
          </cell>
        </row>
        <row r="521">
          <cell r="B521" t="str">
            <v>D0518</v>
          </cell>
          <cell r="C521" t="str">
            <v>녹색채권 원칙(번역본)_2021년</v>
          </cell>
          <cell r="D521" t="str">
            <v>협의필요</v>
          </cell>
          <cell r="E521" t="str">
            <v>https://www.icmagroup.org/sustainable-finance/the-principles-guidelines-and-handbooks/green-bond-principles-gbp/</v>
          </cell>
        </row>
        <row r="522">
          <cell r="B522" t="str">
            <v>D0519</v>
          </cell>
          <cell r="C522" t="str">
            <v>Social Bond Principles_2021</v>
          </cell>
          <cell r="D522" t="str">
            <v>협의필요</v>
          </cell>
          <cell r="E522" t="str">
            <v>https://www.icmagroup.org/sustainable-finance/the-principles-guidelines-and-handbooks/social-bond-principles-sbp/</v>
          </cell>
        </row>
        <row r="523">
          <cell r="B523" t="str">
            <v>D0520</v>
          </cell>
          <cell r="C523" t="str">
            <v>Social Bond Principles(번역본)_2021년</v>
          </cell>
          <cell r="D523" t="str">
            <v>협의필요</v>
          </cell>
          <cell r="E523" t="str">
            <v>https://www.icmagroup.org/sustainable-finance/the-principles-guidelines-and-handbooks/social-bond-principles-sbp/</v>
          </cell>
        </row>
        <row r="524">
          <cell r="B524" t="str">
            <v>D0521</v>
          </cell>
          <cell r="C524" t="str">
            <v>Sustainability Bond Guidelines 
_2021</v>
          </cell>
          <cell r="D524" t="str">
            <v>협의필요</v>
          </cell>
          <cell r="E524" t="str">
            <v>https://www.icmagroup.org/sustainable-finance/the-principles-guidelines-and-handbooks/sustainability-bond-guidelines-sbg/</v>
          </cell>
        </row>
        <row r="525">
          <cell r="B525" t="str">
            <v>D0522</v>
          </cell>
          <cell r="C525" t="str">
            <v>Sustainability Bond Guidelines(번역본)_2021년</v>
          </cell>
          <cell r="D525" t="str">
            <v>협의필요</v>
          </cell>
          <cell r="E525" t="str">
            <v>https://www.icmagroup.org/sustainable-finance/the-principles-guidelines-and-handbooks/sustainability-bond-guidelines-sbg/</v>
          </cell>
        </row>
        <row r="526">
          <cell r="B526" t="str">
            <v>D0523</v>
          </cell>
          <cell r="C526" t="str">
            <v>Sustainability-linked bonds_2020</v>
          </cell>
          <cell r="D526" t="str">
            <v>협의필요</v>
          </cell>
          <cell r="E526" t="str">
            <v>https://www.icmagroup.org/sustainable-finance/the-principles-guidelines-and-handbooks/sustainability-linked-bond-principles-slbp/</v>
          </cell>
        </row>
        <row r="527">
          <cell r="B527" t="str">
            <v>D0524</v>
          </cell>
          <cell r="C527" t="str">
            <v>Sustainability-linked bonds(번역본)_2020년</v>
          </cell>
          <cell r="D527" t="str">
            <v>협의필요</v>
          </cell>
          <cell r="E527" t="str">
            <v>https://www.icmagroup.org/sustainable-finance/the-principles-guidelines-and-handbooks/sustainability-linked-bond-principles-slbp/</v>
          </cell>
        </row>
        <row r="528">
          <cell r="B528" t="str">
            <v>D0525</v>
          </cell>
          <cell r="C528" t="str">
            <v>SDGs_Agenda for Sustainable Development</v>
          </cell>
          <cell r="D528" t="str">
            <v>협의필요</v>
          </cell>
          <cell r="E528" t="str">
            <v>https://sdgs.un.org/sites/default/files/publications/21252030%20Agenda%20for%20Sustainable%20Development%20web.pdf</v>
          </cell>
        </row>
        <row r="529">
          <cell r="B529" t="str">
            <v>D0526</v>
          </cell>
          <cell r="C529" t="str">
            <v>Guidelines For the Use of The SDG Logo</v>
          </cell>
          <cell r="D529" t="str">
            <v>협의필요</v>
          </cell>
          <cell r="E529" t="str">
            <v>https://www.un.org/sustainabledevelopment/wp-content/uploads/2019/01/SDG_Guidelines_AUG_2019_Final.pdf</v>
          </cell>
        </row>
        <row r="530">
          <cell r="B530" t="str">
            <v>D0527</v>
          </cell>
          <cell r="C530" t="str">
            <v>The Equator Principles_2020</v>
          </cell>
          <cell r="D530" t="str">
            <v>협의필요</v>
          </cell>
          <cell r="E530" t="str">
            <v>https://equator-principles.com/app/uploads/The-Equator-Principles_EP4_July2020.pdf</v>
          </cell>
        </row>
        <row r="531">
          <cell r="B531" t="str">
            <v>D0528</v>
          </cell>
          <cell r="C531" t="str">
            <v>The Commitment</v>
          </cell>
          <cell r="D531" t="str">
            <v>협의필요</v>
          </cell>
          <cell r="E531" t="str">
            <v>https://www.unepfi.org/net-zero-banking/commitment/</v>
          </cell>
        </row>
        <row r="532">
          <cell r="B532" t="str">
            <v>D0529</v>
          </cell>
          <cell r="C532" t="str">
            <v>UNEP FI_NZBA_Commitment Statement</v>
          </cell>
          <cell r="D532" t="str">
            <v>협의필요</v>
          </cell>
          <cell r="E532" t="str">
            <v>https://www.unepfi.org/wordpress/wp-content/uploads/2021/04/UNEP-FI-NZBA-Commitment-Statement.pdf</v>
          </cell>
        </row>
        <row r="533">
          <cell r="B533" t="str">
            <v>D0530</v>
          </cell>
          <cell r="C533" t="str">
            <v>Guidelines for Climate Target Setting for Banks_2021</v>
          </cell>
          <cell r="D533" t="str">
            <v>협의필요</v>
          </cell>
          <cell r="E533" t="str">
            <v>https://www.unepfi.org/net-zero-banking/commitment/</v>
          </cell>
        </row>
        <row r="534">
          <cell r="B534" t="str">
            <v>D0531</v>
          </cell>
          <cell r="C534" t="str">
            <v>Net Zero Data Public Utility</v>
          </cell>
          <cell r="D534" t="str">
            <v>협의필요</v>
          </cell>
          <cell r="E534" t="str">
            <v>https://assets.bbhub.io/company/sites/63/2022/09/Development-of-the-Net-Zero-Data-Public-Utility-September-2022.pdf</v>
          </cell>
        </row>
        <row r="535">
          <cell r="B535" t="str">
            <v>D0532</v>
          </cell>
          <cell r="C535" t="str">
            <v>OECD Due Diligence Guidance for Responsible Supply Chains of Minerals</v>
          </cell>
          <cell r="D535" t="str">
            <v>O</v>
          </cell>
          <cell r="E535" t="str">
            <v>https://mneguidelines.oecd.org/mining.htm</v>
          </cell>
        </row>
        <row r="536">
          <cell r="B536" t="str">
            <v>D0533</v>
          </cell>
          <cell r="C536" t="str">
            <v>OECD Due diligence guidance on stakeholder engagement in extractive industries</v>
          </cell>
          <cell r="D536" t="str">
            <v>O</v>
          </cell>
          <cell r="E536" t="str">
            <v>https://www.oecd.org/daf/inv/mne/stakeholder-engagement-extractive-industries.htm</v>
          </cell>
        </row>
        <row r="537">
          <cell r="B537" t="str">
            <v>D0534</v>
          </cell>
          <cell r="C537" t="str">
            <v>OECD Due Diligence Guidance for Responsible Supply Chains in the Garment &amp; Footwear Sector</v>
          </cell>
          <cell r="D537" t="str">
            <v>O</v>
          </cell>
          <cell r="E537" t="str">
            <v>http://mneguidelines.oecd.org/responsible-supply-chains-textile-garment-sector.htm</v>
          </cell>
        </row>
        <row r="538">
          <cell r="B538" t="str">
            <v>D0535</v>
          </cell>
          <cell r="C538" t="str">
            <v>OECD-FAO Guidance for Responsible Agricultural Supply Chains</v>
          </cell>
          <cell r="D538" t="str">
            <v>O</v>
          </cell>
          <cell r="E538" t="str">
            <v>http://mneguidelines.oecd.org/oecd-fao-guidance-responsible-agricultural-supply-chains.htm</v>
          </cell>
        </row>
        <row r="539">
          <cell r="B539" t="str">
            <v>D0536</v>
          </cell>
          <cell r="C539" t="str">
            <v>인권경영 가이드라인 및 체크리스트(2014)</v>
          </cell>
          <cell r="D539" t="str">
            <v>협의필요</v>
          </cell>
          <cell r="E539" t="str">
            <v>http://www.humanrights.go.kr/site/program/board/basicboard/view?menuid=001003001003004&amp;boardtypeid=17&amp;boardid=608913</v>
          </cell>
        </row>
        <row r="540">
          <cell r="B540" t="str">
            <v>D0537</v>
          </cell>
          <cell r="C540" t="str">
            <v>공급망 대응 K-ESG 가이드라인</v>
          </cell>
          <cell r="D540" t="str">
            <v>협의필요</v>
          </cell>
          <cell r="E540" t="str">
            <v>https://www.motie.go.kr/motie/ne/presse/press2/bbs/bbsView.do?bbs_seq_n=166494&amp;bbs_cd_n=81&amp;currentPage=1&amp;search_key_n=&amp;cate_n=1&amp;dept_v=&amp;search_val_v=</v>
          </cell>
        </row>
        <row r="541">
          <cell r="B541" t="str">
            <v>D0538</v>
          </cell>
          <cell r="C541" t="str">
            <v>Human Rights Impact Assessment Guidance and Toolbox</v>
          </cell>
          <cell r="D541" t="str">
            <v>협의필요</v>
          </cell>
          <cell r="E541" t="str">
            <v>https://www.humanrights.dk/files/media/dokumenter/business/hria_toolbox/introduction/welcome_and_introduction_final_may2016.pdf_223791_1_1.pdf</v>
          </cell>
        </row>
        <row r="542">
          <cell r="B542" t="str">
            <v>D0539</v>
          </cell>
          <cell r="C542" t="str">
            <v>Net Zero Guideline</v>
          </cell>
          <cell r="D542" t="str">
            <v>협의필요</v>
          </cell>
          <cell r="E542" t="str">
            <v>https://www.iso.org/obp/ui/en/#iso:std:iso:iwa:42:ed-1:v1:en</v>
          </cell>
        </row>
        <row r="543">
          <cell r="B543" t="str">
            <v>D0540</v>
          </cell>
          <cell r="C543" t="str">
            <v>Guide to Human Rights Impact Assessment and Management</v>
          </cell>
          <cell r="D543" t="str">
            <v>협의필요</v>
          </cell>
          <cell r="E543" t="str">
            <v>https://unglobalcompact.org/library/25</v>
          </cell>
        </row>
        <row r="544">
          <cell r="B544" t="str">
            <v>D0541</v>
          </cell>
          <cell r="C544" t="str">
            <v>인권영향평가 및 관리에 관한 지침(2010).pdf</v>
          </cell>
          <cell r="D544" t="str">
            <v>협의필요</v>
          </cell>
          <cell r="E544" t="str">
            <v>https://library.humanrights.go.kr/search/detail/CATTOT000000037224</v>
          </cell>
        </row>
        <row r="545">
          <cell r="B545" t="str">
            <v>D0542</v>
          </cell>
          <cell r="C545" t="str">
            <v>EU framework for financing the transition</v>
          </cell>
          <cell r="D545" t="str">
            <v>협의필요</v>
          </cell>
          <cell r="E545" t="str">
            <v>https://www.ebf.eu/ebf-media-centre/an-eu-framework-for-financing-the-transition/</v>
          </cell>
        </row>
        <row r="546">
          <cell r="B546" t="str">
            <v>D0543</v>
          </cell>
          <cell r="C546" t="str">
            <v>ISOIEC 국제표준 100 가이드</v>
          </cell>
          <cell r="D546" t="str">
            <v>협의필요</v>
          </cell>
          <cell r="E546" t="str">
            <v>https://kicpaacademy.com/wp-content/uploads/2022/05/e%EB%82%98%EB%9D%BC%ED%91%9C%EC%A4%80ESG-%EB%8C%80%EC%9D%91%EC%9D%84-%EC%9C%84%ED%95%9C-ISO-IEC-%EA%B5%AD%EC%A0%9C%ED%91%9C%EC%A4%80-100%EC%84%A0-%EA%B0%80%EC%9D%B4%EB%93%9C_20210708_%EA%B2%8C%EC%8B%9C%EC%9A%A92%ED%8C%90.pdf</v>
          </cell>
        </row>
        <row r="547">
          <cell r="B547" t="str">
            <v>D0544</v>
          </cell>
          <cell r="C547" t="str">
            <v>WBCSD Reporting Matters 2022 - 10th anniversary edition</v>
          </cell>
          <cell r="D547" t="str">
            <v>협의필요</v>
          </cell>
          <cell r="E547" t="str">
            <v>https://www.wbcsd.org/Programs/Redefining-Value/Reporting-matters/Resources/RM2022</v>
          </cell>
        </row>
        <row r="548">
          <cell r="B548" t="str">
            <v>D0545</v>
          </cell>
          <cell r="C548" t="str">
            <v>지속가능경영보고서 부문별 모범 작성 사례</v>
          </cell>
          <cell r="D548" t="str">
            <v>협의필요</v>
          </cell>
          <cell r="E548" t="str">
            <v>https://esg.krx.co.kr/contents/04/04010000/ESG04010000.jsp#</v>
          </cell>
        </row>
        <row r="549">
          <cell r="B549" t="str">
            <v>D0546</v>
          </cell>
          <cell r="C549" t="str">
            <v>인공지능 인권영향평가 도입 방안 연구</v>
          </cell>
          <cell r="D549" t="str">
            <v>협의필요</v>
          </cell>
          <cell r="E549" t="str">
            <v>https://act.jinbo.net/wp/47022/</v>
          </cell>
        </row>
        <row r="550">
          <cell r="B550" t="str">
            <v>D0547</v>
          </cell>
          <cell r="C550" t="str">
            <v>ESG 핸드북 베이직(2021)_사회적가치연구원</v>
          </cell>
          <cell r="D550" t="str">
            <v>협의필요</v>
          </cell>
          <cell r="E550" t="str">
            <v>https://www.cses.re.kr/publishedData/reportView.do?boardSeq=633</v>
          </cell>
        </row>
        <row r="551">
          <cell r="B551" t="str">
            <v>D0548</v>
          </cell>
          <cell r="C551" t="str">
            <v>ESG 핸드북_거버넌스(2023)_사회적가치연구원</v>
          </cell>
          <cell r="D551" t="str">
            <v>협의필요</v>
          </cell>
          <cell r="E551" t="str">
            <v>https://svhub.co.kr/contents/info?id=3167</v>
          </cell>
        </row>
        <row r="552">
          <cell r="B552" t="str">
            <v>D0549</v>
          </cell>
          <cell r="C552" t="str">
            <v>Survey of Sustainability Reporting 2022_KPMG</v>
          </cell>
          <cell r="D552" t="str">
            <v>X</v>
          </cell>
          <cell r="E552" t="str">
            <v>https://assets.kpmg.com/content/dam/kpmg/xx/pdf/2022/10/ssr-small-steps-big-shifts.pdf</v>
          </cell>
        </row>
        <row r="553">
          <cell r="B553" t="str">
            <v>D0550</v>
          </cell>
          <cell r="C553" t="str">
            <v>The Post-2020 Global Biodiversity Framework and What it Means for Business</v>
          </cell>
          <cell r="D553" t="str">
            <v>협의필요</v>
          </cell>
          <cell r="E553" t="str">
            <v>https://www3.weforum.org/docs/WEF_Biodiversity_Targets_for_Business_Action_2022.pdf</v>
          </cell>
        </row>
        <row r="554">
          <cell r="B554" t="str">
            <v>D0551</v>
          </cell>
          <cell r="C554" t="str">
            <v>The Top 15 Anticipated ESG-Related Considerations That Will Influence Strategy in 2023</v>
          </cell>
          <cell r="D554" t="str">
            <v>협의필요</v>
          </cell>
          <cell r="E554" t="str">
            <v>https://corpgov.law.harvard.edu/2022/12/31/the-top-15-anticipated-esg-related-considerations-that-will-influence-strategy-in-2023/</v>
          </cell>
        </row>
        <row r="555">
          <cell r="B555" t="str">
            <v>D0552</v>
          </cell>
          <cell r="C555" t="str">
            <v>ESG and Climate trends to Watch for 2023</v>
          </cell>
          <cell r="D555" t="str">
            <v>X</v>
          </cell>
          <cell r="E555" t="str">
            <v>https://www.msci.com/documents/1296102/35124068/ESG+and+Climate+Trends+to+Watch+for+2023.pdf</v>
          </cell>
        </row>
        <row r="556">
          <cell r="B556" t="str">
            <v>D0553</v>
          </cell>
          <cell r="C556" t="str">
            <v>글로벌 공급망 인사이트</v>
          </cell>
          <cell r="D556" t="str">
            <v>협의필요</v>
          </cell>
          <cell r="E556" t="str">
            <v>http://www.motie.go.kr/motie/gov3.0/gov_openinfo/sajun/bbs/bbsList.do?bbs_cd_n=30</v>
          </cell>
        </row>
        <row r="557">
          <cell r="B557" t="str">
            <v>D0554</v>
          </cell>
          <cell r="C557" t="str">
            <v>기업지속가능성보고지침</v>
          </cell>
          <cell r="D557" t="str">
            <v>협의필요</v>
          </cell>
          <cell r="E557" t="str">
            <v>https://eur-lex.europa.eu/legal-content/EN/TXT/PDF/?uri=CELEX:32022L2464</v>
          </cell>
        </row>
        <row r="558">
          <cell r="B558" t="str">
            <v>D0555</v>
          </cell>
          <cell r="C558" t="str">
            <v>Taxonomy Regulation - Regulation (EU) 2020/852</v>
          </cell>
          <cell r="D558" t="str">
            <v>협의필요</v>
          </cell>
          <cell r="E558" t="str">
            <v>https://eur-lex.europa.eu/legal-content/EN/TXT/?uri=CELEX:32020R0852</v>
          </cell>
        </row>
        <row r="559">
          <cell r="B559" t="str">
            <v>D0556</v>
          </cell>
          <cell r="C559" t="str">
            <v>Climate Delegated Act - Commission Delegated Regulation (EU) 2021</v>
          </cell>
          <cell r="D559" t="str">
            <v>협의필요</v>
          </cell>
          <cell r="E559" t="str">
            <v>https://eur-lex.europa.eu/legal-content/EN/TXT/?uri=CELEX:32021R2139</v>
          </cell>
        </row>
        <row r="560">
          <cell r="B560" t="str">
            <v>D0557</v>
          </cell>
          <cell r="C560" t="str">
            <v>Complementary Climate Delegated Act - Commission Delegated Regulation (EU) 2022/1214</v>
          </cell>
          <cell r="D560" t="str">
            <v>협의필요</v>
          </cell>
          <cell r="E560" t="str">
            <v>https://eur-lex.europa.eu/legal-content/EN/TXT/PDF/?uri=CELEX:32022R1214</v>
          </cell>
        </row>
        <row r="561">
          <cell r="B561" t="str">
            <v>D0558</v>
          </cell>
          <cell r="C561" t="str">
            <v>Disclosures Delegated Act - Commission Delegated Regulation (EU) 2021/2178</v>
          </cell>
          <cell r="D561" t="str">
            <v>협의필요</v>
          </cell>
          <cell r="E561" t="str">
            <v>https://eur-lex.europa.eu/legal-content/EN/TXT/PDF/?uri=CELEX:32021R2178</v>
          </cell>
        </row>
        <row r="562">
          <cell r="B562" t="str">
            <v>D0559</v>
          </cell>
          <cell r="C562" t="str">
            <v>ESG 정보공개 가이던스</v>
          </cell>
          <cell r="D562" t="str">
            <v>협의필요</v>
          </cell>
          <cell r="E562" t="str">
            <v>https://esg.krx.co.kr/contents/04/04010000/ESG04010000.jsp#</v>
          </cell>
        </row>
        <row r="563">
          <cell r="B563" t="str">
            <v>D0560</v>
          </cell>
          <cell r="C563" t="str">
            <v>ESG Disclosure Guidance</v>
          </cell>
          <cell r="D563" t="str">
            <v>협의필요</v>
          </cell>
          <cell r="E563" t="str">
            <v>https://esg.krx.co.kr/contents/04/04010000/ESG04010000.jsp#</v>
          </cell>
        </row>
        <row r="564">
          <cell r="B564" t="str">
            <v>D0561</v>
          </cell>
          <cell r="C564" t="str">
            <v>기업지배구조보고서 가이드라인</v>
          </cell>
          <cell r="D564" t="str">
            <v>협의필요</v>
          </cell>
          <cell r="E564" t="str">
            <v>https://esg.krx.co.kr/contents/04/04010000/ESG04010000.jsp#</v>
          </cell>
        </row>
        <row r="565">
          <cell r="B565" t="str">
            <v>D0562</v>
          </cell>
          <cell r="C565" t="str">
            <v>기업지배구조보고서 가이드라인_신구대비표</v>
          </cell>
          <cell r="D565" t="str">
            <v>협의필요</v>
          </cell>
          <cell r="E565" t="str">
            <v>https://esg.krx.co.kr/contents/04/04010000/ESG04010000.jsp#</v>
          </cell>
        </row>
        <row r="566">
          <cell r="B566" t="str">
            <v>D0563</v>
          </cell>
          <cell r="C566" t="str">
            <v>지속가능경영보고서 부문별 모범 작성 사례</v>
          </cell>
          <cell r="D566" t="str">
            <v>협의필요</v>
          </cell>
          <cell r="E566" t="str">
            <v>https://esg.krx.co.kr/contents/04/04010000/ESG04010000.jsp#</v>
          </cell>
        </row>
        <row r="567">
          <cell r="B567" t="str">
            <v>D0564</v>
          </cell>
          <cell r="C567" t="str">
            <v>ISSB의 IFRS 지속가능성 공시기준 초안 주요 내용</v>
          </cell>
          <cell r="D567" t="str">
            <v>협의필요</v>
          </cell>
          <cell r="E567" t="str">
            <v>https://esg.krx.co.kr/contents/04/04010000/ESG04010000.jsp#view=15</v>
          </cell>
        </row>
        <row r="568">
          <cell r="B568" t="str">
            <v>D0565</v>
          </cell>
          <cell r="C568" t="str">
            <v>미 SEC 기후공시 의무화 규정 발표</v>
          </cell>
          <cell r="D568" t="str">
            <v>협의필요</v>
          </cell>
          <cell r="E568" t="str">
            <v>https://esg.krx.co.kr/contents/04/04010000/ESG04010000.jsp#view=14</v>
          </cell>
        </row>
        <row r="569">
          <cell r="B569" t="str">
            <v>D0566</v>
          </cell>
          <cell r="C569" t="str">
            <v>기업지배구조 보고서 작성 초급과정 PPT 자료</v>
          </cell>
          <cell r="D569" t="str">
            <v>협의필요</v>
          </cell>
          <cell r="E569" t="str">
            <v>https://esg.krx.co.kr/contents/04/04010000/ESG04010000.jsp#</v>
          </cell>
        </row>
        <row r="570">
          <cell r="B570" t="str">
            <v>D0567</v>
          </cell>
          <cell r="C570" t="str">
            <v>IFRS S1 General Requirements for Disclosure of Sustainability-related Financial Information</v>
          </cell>
          <cell r="D570" t="str">
            <v>O</v>
          </cell>
          <cell r="E570"/>
        </row>
        <row r="571">
          <cell r="B571" t="str">
            <v>D0568</v>
          </cell>
          <cell r="C571" t="str">
            <v>IFRS S2 Climate-related Disclosures</v>
          </cell>
          <cell r="D571" t="str">
            <v>O</v>
          </cell>
          <cell r="E571"/>
        </row>
        <row r="572">
          <cell r="B572" t="str">
            <v>D0569</v>
          </cell>
          <cell r="C572" t="str">
            <v>IFRS S1 General Requirements for Disclosure of Sustainability-related Financial Information</v>
          </cell>
          <cell r="D572" t="str">
            <v>O</v>
          </cell>
          <cell r="E572"/>
        </row>
        <row r="573">
          <cell r="B573" t="str">
            <v>D0570</v>
          </cell>
          <cell r="C573" t="str">
            <v>IFRS S2 Climate-related Disclosures</v>
          </cell>
          <cell r="D573" t="str">
            <v>O</v>
          </cell>
          <cell r="E573"/>
        </row>
        <row r="574">
          <cell r="B574" t="str">
            <v>D0571</v>
          </cell>
          <cell r="C574" t="str">
            <v>Volume 1—Apparel, Accessories &amp; Footwear</v>
          </cell>
          <cell r="D574" t="str">
            <v>O</v>
          </cell>
          <cell r="E574"/>
        </row>
        <row r="575">
          <cell r="B575" t="str">
            <v>D0572</v>
          </cell>
          <cell r="C575" t="str">
            <v>Volume 2—Appliance Manufacturing</v>
          </cell>
          <cell r="D575" t="str">
            <v>O</v>
          </cell>
          <cell r="E575"/>
        </row>
        <row r="576">
          <cell r="B576" t="str">
            <v>D0573</v>
          </cell>
          <cell r="C576" t="str">
            <v>Volume 3—Building Products &amp; Furnishings</v>
          </cell>
          <cell r="D576" t="str">
            <v>O</v>
          </cell>
          <cell r="E576"/>
        </row>
        <row r="577">
          <cell r="B577" t="str">
            <v>D0574</v>
          </cell>
          <cell r="C577" t="str">
            <v>Volume 4—E-Commerce</v>
          </cell>
          <cell r="D577" t="str">
            <v>O</v>
          </cell>
          <cell r="E577"/>
        </row>
        <row r="578">
          <cell r="B578" t="str">
            <v>D0575</v>
          </cell>
          <cell r="C578" t="str">
            <v>Volume 5—Household &amp; Personal Products</v>
          </cell>
          <cell r="D578" t="str">
            <v>O</v>
          </cell>
          <cell r="E578"/>
        </row>
        <row r="579">
          <cell r="B579" t="str">
            <v>D0576</v>
          </cell>
          <cell r="C579" t="str">
            <v>Volume 6—Multiline and Specialty Retailers &amp; Distributors</v>
          </cell>
          <cell r="D579" t="str">
            <v>O</v>
          </cell>
          <cell r="E579"/>
        </row>
        <row r="580">
          <cell r="B580" t="str">
            <v>D0577</v>
          </cell>
          <cell r="C580" t="str">
            <v>Volume 7—Coal Operations</v>
          </cell>
          <cell r="D580" t="str">
            <v>O</v>
          </cell>
          <cell r="E580"/>
        </row>
        <row r="581">
          <cell r="B581" t="str">
            <v>D0578</v>
          </cell>
          <cell r="C581" t="str">
            <v>Volume 8—Construction Materials</v>
          </cell>
          <cell r="D581" t="str">
            <v>O</v>
          </cell>
          <cell r="E581"/>
        </row>
        <row r="582">
          <cell r="B582" t="str">
            <v>D0579</v>
          </cell>
          <cell r="C582" t="str">
            <v>Volume 9—Iron &amp; Steel Producers</v>
          </cell>
          <cell r="D582" t="str">
            <v>O</v>
          </cell>
          <cell r="E582"/>
        </row>
        <row r="583">
          <cell r="B583" t="str">
            <v>D0580</v>
          </cell>
          <cell r="C583" t="str">
            <v>Volume 10—Metals &amp; Mining</v>
          </cell>
          <cell r="D583" t="str">
            <v>O</v>
          </cell>
          <cell r="E583"/>
        </row>
        <row r="584">
          <cell r="B584" t="str">
            <v>D0581</v>
          </cell>
          <cell r="C584" t="str">
            <v>Volume 11—Oil &amp; Gas – Exploration &amp; Production</v>
          </cell>
          <cell r="D584" t="str">
            <v>O</v>
          </cell>
          <cell r="E584"/>
        </row>
        <row r="585">
          <cell r="B585" t="str">
            <v>D0582</v>
          </cell>
          <cell r="C585" t="str">
            <v>Volume 12—Oil &amp; Gas – Midstream</v>
          </cell>
          <cell r="D585" t="str">
            <v>O</v>
          </cell>
          <cell r="E585"/>
        </row>
        <row r="586">
          <cell r="B586" t="str">
            <v>D0583</v>
          </cell>
          <cell r="C586" t="str">
            <v>Volume 13—Oil &amp; Gas – Refining &amp; Marketing</v>
          </cell>
          <cell r="D586" t="str">
            <v>O</v>
          </cell>
          <cell r="E586"/>
        </row>
        <row r="587">
          <cell r="B587" t="str">
            <v>D0584</v>
          </cell>
          <cell r="C587" t="str">
            <v>Volume 14—Oil &amp; Gas – Services</v>
          </cell>
          <cell r="D587" t="str">
            <v>O</v>
          </cell>
          <cell r="E587"/>
        </row>
        <row r="588">
          <cell r="B588" t="str">
            <v>D0585</v>
          </cell>
          <cell r="C588" t="str">
            <v>Volume 15—Asset Management &amp; Custody Activities</v>
          </cell>
          <cell r="D588" t="str">
            <v>O</v>
          </cell>
          <cell r="E588"/>
        </row>
        <row r="589">
          <cell r="B589" t="str">
            <v>D0586</v>
          </cell>
          <cell r="C589" t="str">
            <v>Volume 16—Commercial Banks</v>
          </cell>
          <cell r="D589" t="str">
            <v>O</v>
          </cell>
          <cell r="E589"/>
        </row>
        <row r="590">
          <cell r="B590" t="str">
            <v>D0587</v>
          </cell>
          <cell r="C590" t="str">
            <v>Volume 17—Insurance</v>
          </cell>
          <cell r="D590" t="str">
            <v>O</v>
          </cell>
          <cell r="E590"/>
        </row>
        <row r="591">
          <cell r="B591" t="str">
            <v>D0588</v>
          </cell>
          <cell r="C591" t="str">
            <v>Volume 18—Investment Banking &amp; Brokerage</v>
          </cell>
          <cell r="D591" t="str">
            <v>O</v>
          </cell>
          <cell r="E591"/>
        </row>
        <row r="592">
          <cell r="B592" t="str">
            <v>D0589</v>
          </cell>
          <cell r="C592" t="str">
            <v>Volume 19—Mortgage Finance</v>
          </cell>
          <cell r="D592" t="str">
            <v>O</v>
          </cell>
          <cell r="E592"/>
        </row>
        <row r="593">
          <cell r="B593" t="str">
            <v>D0590</v>
          </cell>
          <cell r="C593" t="str">
            <v>Volume 20—Agricultural Products</v>
          </cell>
          <cell r="D593" t="str">
            <v>O</v>
          </cell>
          <cell r="E593"/>
        </row>
        <row r="594">
          <cell r="B594" t="str">
            <v>D0591</v>
          </cell>
          <cell r="C594" t="str">
            <v>Volume 21—Alcoholic Beverages</v>
          </cell>
          <cell r="D594" t="str">
            <v>O</v>
          </cell>
          <cell r="E594"/>
        </row>
        <row r="595">
          <cell r="B595" t="str">
            <v>D0592</v>
          </cell>
          <cell r="C595" t="str">
            <v>Volume 22—Food Retailers &amp; Distributors</v>
          </cell>
          <cell r="D595" t="str">
            <v>O</v>
          </cell>
          <cell r="E595"/>
        </row>
        <row r="596">
          <cell r="B596" t="str">
            <v>D0593</v>
          </cell>
          <cell r="C596" t="str">
            <v>Volume 23—Meat, Poultry &amp; Dairy</v>
          </cell>
          <cell r="D596" t="str">
            <v>O</v>
          </cell>
          <cell r="E596"/>
        </row>
        <row r="597">
          <cell r="B597" t="str">
            <v>D0594</v>
          </cell>
          <cell r="C597" t="str">
            <v>Volume 24—Non-Alcoholic Beverages</v>
          </cell>
          <cell r="D597" t="str">
            <v>O</v>
          </cell>
          <cell r="E597"/>
        </row>
        <row r="598">
          <cell r="B598" t="str">
            <v>D0595</v>
          </cell>
          <cell r="C598" t="str">
            <v>Volume 25—Processed Foods</v>
          </cell>
          <cell r="D598" t="str">
            <v>O</v>
          </cell>
          <cell r="E598"/>
        </row>
        <row r="599">
          <cell r="B599" t="str">
            <v>D0596</v>
          </cell>
          <cell r="C599" t="str">
            <v>Volume 26—Restaurants</v>
          </cell>
          <cell r="D599" t="str">
            <v>O</v>
          </cell>
          <cell r="E599"/>
        </row>
        <row r="600">
          <cell r="B600" t="str">
            <v>D0597</v>
          </cell>
          <cell r="C600" t="str">
            <v>Volume 27—Drug Retailers</v>
          </cell>
          <cell r="D600" t="str">
            <v>O</v>
          </cell>
          <cell r="E600"/>
        </row>
        <row r="601">
          <cell r="B601" t="str">
            <v>D0598</v>
          </cell>
          <cell r="C601" t="str">
            <v>Volume 28—Health Care Delivery</v>
          </cell>
          <cell r="D601" t="str">
            <v>O</v>
          </cell>
          <cell r="E601"/>
        </row>
        <row r="602">
          <cell r="B602" t="str">
            <v>D0599</v>
          </cell>
          <cell r="C602" t="str">
            <v>Volume 29—Health Care Distributors</v>
          </cell>
          <cell r="D602" t="str">
            <v>O</v>
          </cell>
          <cell r="E602"/>
        </row>
        <row r="603">
          <cell r="B603" t="str">
            <v>D0600</v>
          </cell>
          <cell r="C603" t="str">
            <v>Volume 30—Managed Care</v>
          </cell>
          <cell r="D603" t="str">
            <v>O</v>
          </cell>
          <cell r="E603"/>
        </row>
        <row r="604">
          <cell r="B604" t="str">
            <v>D0601</v>
          </cell>
          <cell r="C604" t="str">
            <v>Volume 31—Medical Equipment &amp; Supplies</v>
          </cell>
          <cell r="D604" t="str">
            <v>O</v>
          </cell>
          <cell r="E604"/>
        </row>
        <row r="605">
          <cell r="B605" t="str">
            <v>D0602</v>
          </cell>
          <cell r="C605" t="str">
            <v>Volume 32—Electric Utilities &amp; Power Generators</v>
          </cell>
          <cell r="D605" t="str">
            <v>O</v>
          </cell>
          <cell r="E605"/>
        </row>
        <row r="606">
          <cell r="B606" t="str">
            <v>D0603</v>
          </cell>
          <cell r="C606" t="str">
            <v>Volume 33—Engineering &amp; Construction Services</v>
          </cell>
          <cell r="D606" t="str">
            <v>O</v>
          </cell>
          <cell r="E606"/>
        </row>
        <row r="607">
          <cell r="B607" t="str">
            <v>D0604</v>
          </cell>
          <cell r="C607" t="str">
            <v>Volume 34—Gas Utilities &amp; Distributors</v>
          </cell>
          <cell r="D607" t="str">
            <v>O</v>
          </cell>
          <cell r="E607"/>
        </row>
        <row r="608">
          <cell r="B608" t="str">
            <v>D0605</v>
          </cell>
          <cell r="C608" t="str">
            <v>Volume 35—Home Builders</v>
          </cell>
          <cell r="D608" t="str">
            <v>O</v>
          </cell>
          <cell r="E608"/>
        </row>
        <row r="609">
          <cell r="B609" t="str">
            <v>D0606</v>
          </cell>
          <cell r="C609" t="str">
            <v>Volume 36—Real Estate</v>
          </cell>
          <cell r="D609" t="str">
            <v>O</v>
          </cell>
          <cell r="E609"/>
        </row>
        <row r="610">
          <cell r="B610" t="str">
            <v>D0607</v>
          </cell>
          <cell r="C610" t="str">
            <v>Volume 37—Real Estate Services</v>
          </cell>
          <cell r="D610" t="str">
            <v>O</v>
          </cell>
          <cell r="E610"/>
        </row>
        <row r="611">
          <cell r="B611" t="str">
            <v>D0608</v>
          </cell>
          <cell r="C611" t="str">
            <v>Volume 38—Waste Management</v>
          </cell>
          <cell r="D611" t="str">
            <v>O</v>
          </cell>
          <cell r="E611"/>
        </row>
        <row r="612">
          <cell r="B612" t="str">
            <v>D0609</v>
          </cell>
          <cell r="C612" t="str">
            <v>Volume 39—Water Utilities &amp; Services</v>
          </cell>
          <cell r="D612" t="str">
            <v>O</v>
          </cell>
          <cell r="E612"/>
        </row>
        <row r="613">
          <cell r="B613" t="str">
            <v>D0610</v>
          </cell>
          <cell r="C613" t="str">
            <v>Volume 40—Biofuels</v>
          </cell>
          <cell r="D613" t="str">
            <v>O</v>
          </cell>
          <cell r="E613"/>
        </row>
        <row r="614">
          <cell r="B614" t="str">
            <v>D0611</v>
          </cell>
          <cell r="C614" t="str">
            <v>Volume 41—Forestry Management</v>
          </cell>
          <cell r="D614" t="str">
            <v>O</v>
          </cell>
          <cell r="E614"/>
        </row>
        <row r="615">
          <cell r="B615" t="str">
            <v>D0612</v>
          </cell>
          <cell r="C615" t="str">
            <v>Volume 42—Fuel Cells &amp; Industrial Batteries</v>
          </cell>
          <cell r="D615" t="str">
            <v>O</v>
          </cell>
          <cell r="E615"/>
        </row>
        <row r="616">
          <cell r="B616" t="str">
            <v>D0613</v>
          </cell>
          <cell r="C616" t="str">
            <v>Volume 43—Pulp &amp; Paper Products</v>
          </cell>
          <cell r="D616" t="str">
            <v>O</v>
          </cell>
          <cell r="E616"/>
        </row>
        <row r="617">
          <cell r="B617" t="str">
            <v>D0614</v>
          </cell>
          <cell r="C617" t="str">
            <v>Volume 44—Solar Technology &amp; Project Developers</v>
          </cell>
          <cell r="D617" t="str">
            <v>O</v>
          </cell>
          <cell r="E617"/>
        </row>
        <row r="618">
          <cell r="B618" t="str">
            <v>D0615</v>
          </cell>
          <cell r="C618" t="str">
            <v>Volume 45—Wind Technology &amp; Project Developers</v>
          </cell>
          <cell r="D618" t="str">
            <v>O</v>
          </cell>
          <cell r="E618"/>
        </row>
        <row r="619">
          <cell r="B619" t="str">
            <v>D0616</v>
          </cell>
          <cell r="C619" t="str">
            <v>Volume 46—Aerospace &amp; Defence</v>
          </cell>
          <cell r="D619" t="str">
            <v>O</v>
          </cell>
          <cell r="E619"/>
        </row>
        <row r="620">
          <cell r="B620" t="str">
            <v>D0617</v>
          </cell>
          <cell r="C620" t="str">
            <v>Volume 47—Chemicals</v>
          </cell>
          <cell r="D620" t="str">
            <v>O</v>
          </cell>
          <cell r="E620"/>
        </row>
        <row r="621">
          <cell r="B621" t="str">
            <v>D0618</v>
          </cell>
          <cell r="C621" t="str">
            <v>Volume 48—Containers &amp; Packaging</v>
          </cell>
          <cell r="D621" t="str">
            <v>O</v>
          </cell>
          <cell r="E621"/>
        </row>
        <row r="622">
          <cell r="B622" t="str">
            <v>D0619</v>
          </cell>
          <cell r="C622" t="str">
            <v>Volume 49—Electrical &amp; Electronic Equipment</v>
          </cell>
          <cell r="D622" t="str">
            <v>O</v>
          </cell>
          <cell r="E622"/>
        </row>
        <row r="623">
          <cell r="B623" t="str">
            <v>D0620</v>
          </cell>
          <cell r="C623" t="str">
            <v>Volume 50—Industrial Machinery &amp; Goods</v>
          </cell>
          <cell r="D623" t="str">
            <v>O</v>
          </cell>
          <cell r="E623"/>
        </row>
        <row r="624">
          <cell r="B624" t="str">
            <v>D0621</v>
          </cell>
          <cell r="C624" t="str">
            <v>Volume 51—Casinos &amp; Gaming</v>
          </cell>
          <cell r="D624" t="str">
            <v>O</v>
          </cell>
          <cell r="E624"/>
        </row>
        <row r="625">
          <cell r="B625" t="str">
            <v>D0622</v>
          </cell>
          <cell r="C625" t="str">
            <v>Volume 52—Hotels &amp; Lodging</v>
          </cell>
          <cell r="D625" t="str">
            <v>O</v>
          </cell>
          <cell r="E625"/>
        </row>
        <row r="626">
          <cell r="B626" t="str">
            <v>D0623</v>
          </cell>
          <cell r="C626" t="str">
            <v>Volume 53—Leisure Facilities</v>
          </cell>
          <cell r="D626" t="str">
            <v>O</v>
          </cell>
          <cell r="E626"/>
        </row>
        <row r="627">
          <cell r="B627" t="str">
            <v>D0624</v>
          </cell>
          <cell r="C627" t="str">
            <v>Volume 54—Electronic Manufacturing Services &amp; Original Design Manufacturing</v>
          </cell>
          <cell r="D627" t="str">
            <v>O</v>
          </cell>
          <cell r="E627"/>
        </row>
        <row r="628">
          <cell r="B628" t="str">
            <v>D0625</v>
          </cell>
          <cell r="C628" t="str">
            <v>Volume 55—Hardware</v>
          </cell>
          <cell r="D628" t="str">
            <v>O</v>
          </cell>
          <cell r="E628"/>
        </row>
        <row r="629">
          <cell r="B629" t="str">
            <v>D0626</v>
          </cell>
          <cell r="C629" t="str">
            <v>Volume 56—Internet Media &amp; Services</v>
          </cell>
          <cell r="D629" t="str">
            <v>O</v>
          </cell>
          <cell r="E629"/>
        </row>
        <row r="630">
          <cell r="B630" t="str">
            <v>D0627</v>
          </cell>
          <cell r="C630" t="str">
            <v>Volume 57—Semiconductors</v>
          </cell>
          <cell r="D630" t="str">
            <v>O</v>
          </cell>
          <cell r="E630"/>
        </row>
        <row r="631">
          <cell r="B631" t="str">
            <v>D0628</v>
          </cell>
          <cell r="C631" t="str">
            <v>Volume 58—Software &amp; IT Services</v>
          </cell>
          <cell r="D631" t="str">
            <v>O</v>
          </cell>
          <cell r="E631"/>
        </row>
        <row r="632">
          <cell r="B632" t="str">
            <v>D0629</v>
          </cell>
          <cell r="C632" t="str">
            <v>Volume 59—Telecommunication Services</v>
          </cell>
          <cell r="D632" t="str">
            <v>O</v>
          </cell>
          <cell r="E632"/>
        </row>
        <row r="633">
          <cell r="B633" t="str">
            <v>D0630</v>
          </cell>
          <cell r="C633" t="str">
            <v>Volume 60—Air Freight &amp; Logistics</v>
          </cell>
          <cell r="D633" t="str">
            <v>O</v>
          </cell>
          <cell r="E633"/>
        </row>
        <row r="634">
          <cell r="B634" t="str">
            <v>D0631</v>
          </cell>
          <cell r="C634" t="str">
            <v>Volume 61—Airlines</v>
          </cell>
          <cell r="D634" t="str">
            <v>O</v>
          </cell>
          <cell r="E634"/>
        </row>
        <row r="635">
          <cell r="B635" t="str">
            <v>D0632</v>
          </cell>
          <cell r="C635" t="str">
            <v>Volume 62—Auto Parts</v>
          </cell>
          <cell r="D635" t="str">
            <v>O</v>
          </cell>
          <cell r="E635"/>
        </row>
        <row r="636">
          <cell r="B636" t="str">
            <v>D0633</v>
          </cell>
          <cell r="C636" t="str">
            <v>Volume 63—Automobiles</v>
          </cell>
          <cell r="D636" t="str">
            <v>O</v>
          </cell>
          <cell r="E636"/>
        </row>
        <row r="637">
          <cell r="B637" t="str">
            <v>D0634</v>
          </cell>
          <cell r="C637" t="str">
            <v>Volume 64—Car Rental &amp; Leasing</v>
          </cell>
          <cell r="D637" t="str">
            <v>O</v>
          </cell>
          <cell r="E637"/>
        </row>
        <row r="638">
          <cell r="B638" t="str">
            <v>D0635</v>
          </cell>
          <cell r="C638" t="str">
            <v>Volume 65—Cruise Lines</v>
          </cell>
          <cell r="D638" t="str">
            <v>O</v>
          </cell>
          <cell r="E638"/>
        </row>
        <row r="639">
          <cell r="B639" t="str">
            <v>D0636</v>
          </cell>
          <cell r="C639" t="str">
            <v>Volume 66—Marine Transportation</v>
          </cell>
          <cell r="D639" t="str">
            <v>O</v>
          </cell>
          <cell r="E639"/>
        </row>
        <row r="640">
          <cell r="B640" t="str">
            <v>D0637</v>
          </cell>
          <cell r="C640" t="str">
            <v>Volume 67—Rail Transportation</v>
          </cell>
          <cell r="D640" t="str">
            <v>O</v>
          </cell>
          <cell r="E640"/>
        </row>
        <row r="641">
          <cell r="B641" t="str">
            <v>D0638</v>
          </cell>
          <cell r="C641" t="str">
            <v>Volume 68—Road Transportation</v>
          </cell>
          <cell r="D641" t="str">
            <v>O</v>
          </cell>
          <cell r="E641"/>
        </row>
        <row r="642">
          <cell r="B642" t="str">
            <v>D0639</v>
          </cell>
          <cell r="C642" t="str">
            <v>Consolidated Industry-based Guidance</v>
          </cell>
          <cell r="D642" t="str">
            <v>O</v>
          </cell>
          <cell r="E642"/>
        </row>
        <row r="643">
          <cell r="B643" t="str">
            <v>D0640</v>
          </cell>
          <cell r="C643" t="str">
            <v>IFRS S1 General Requirements for Disclosure of Sustainability-related Financial Information</v>
          </cell>
          <cell r="D643" t="str">
            <v>O</v>
          </cell>
          <cell r="E643"/>
        </row>
        <row r="644">
          <cell r="B644" t="str">
            <v>D0641</v>
          </cell>
          <cell r="C644" t="str">
            <v>IFRS S2 Climate-related Disclosures</v>
          </cell>
          <cell r="D644" t="str">
            <v>O</v>
          </cell>
          <cell r="E644"/>
        </row>
        <row r="645">
          <cell r="B645" t="str">
            <v>D0642</v>
          </cell>
          <cell r="C645" t="str">
            <v>글로벌 공급망 재편이 가져올 변화</v>
          </cell>
          <cell r="D645" t="str">
            <v>O</v>
          </cell>
          <cell r="E645" t="str">
            <v>https://www.pwc.com/kr/ko/insights/insight-flash/samilpwc_insight-flash_global-value-chain.pdf</v>
          </cell>
        </row>
        <row r="646">
          <cell r="B646" t="str">
            <v>D0643</v>
          </cell>
          <cell r="C646" t="str">
            <v>EU 기업지속가능성보고지침 주요 내용</v>
          </cell>
          <cell r="D646" t="str">
            <v>O</v>
          </cell>
          <cell r="E646" t="str">
            <v>https://www.pwc.com/kr/ko/insights/insight-flash/samilpwc_eu-csrd.pdf</v>
          </cell>
        </row>
        <row r="647">
          <cell r="B647" t="str">
            <v>D0644</v>
          </cell>
          <cell r="C647" t="str">
            <v>EU 탄소국경세시행, 합의안 내용 및 기업의 준비사항</v>
          </cell>
          <cell r="D647" t="str">
            <v>O</v>
          </cell>
          <cell r="E647" t="str">
            <v>https://www.pwc.com/kr/ko/insights/asr-newsletter/samilpwc_esg-newsflash_jan2023.pdf</v>
          </cell>
        </row>
        <row r="648">
          <cell r="B648" t="str">
            <v>D0645</v>
          </cell>
          <cell r="C648" t="str">
            <v>미국 IRA(인플레이션 감축법안) 시행에 따른 영향 점검</v>
          </cell>
          <cell r="D648" t="str">
            <v>O</v>
          </cell>
          <cell r="E648" t="str">
            <v>https://www.pwc.com/kr/ko/insights/insight-flash/samilpwc_usa-ira_202208.pdf</v>
          </cell>
        </row>
        <row r="649">
          <cell r="B649" t="str">
            <v>D0646</v>
          </cell>
          <cell r="C649" t="str">
            <v>SEC 기후 공시 의무화 규칙안</v>
          </cell>
          <cell r="D649" t="str">
            <v>O</v>
          </cell>
          <cell r="E649" t="str">
            <v>https://www.pwc.com/kr/ko/publications/research-insights/pwckorea_inight-flash_sec-climate-disclosure.pdf</v>
          </cell>
        </row>
        <row r="650">
          <cell r="B650" t="str">
            <v>D0647</v>
          </cell>
          <cell r="C650" t="str">
            <v>CEO의 ESG 딜레마</v>
          </cell>
          <cell r="D650" t="str">
            <v>O</v>
          </cell>
          <cell r="E650" t="str">
            <v>https://www.pwc.com/kr/ko/insights/insight-flash/pwckorea_ceo-esg-dilemma.pdf</v>
          </cell>
        </row>
        <row r="651">
          <cell r="B651" t="str">
            <v>D0648</v>
          </cell>
          <cell r="C651" t="str">
            <v>COP 27 Takeaways</v>
          </cell>
          <cell r="D651" t="str">
            <v>O</v>
          </cell>
          <cell r="E651" t="str">
            <v>https://www.pwc.com/kr/ko/insights/asr-newsletter/samilpwc_esg-newsflash_nov2022.pdf</v>
          </cell>
        </row>
        <row r="652">
          <cell r="B652" t="str">
            <v>D0649</v>
          </cell>
          <cell r="C652" t="str">
            <v>Chief Sustainability Officer - ESG 신뢰와 경쟁력 제고를 위한 열쇠</v>
          </cell>
          <cell r="D652" t="str">
            <v>O</v>
          </cell>
          <cell r="E652" t="str">
            <v>https://www.pwc.com/kr/ko/insights/insight-research/pwckorea_inight-flash_chief-sustainability-office.pdf</v>
          </cell>
        </row>
        <row r="653">
          <cell r="B653" t="str">
            <v>D0650</v>
          </cell>
          <cell r="C653" t="str">
            <v>ESG 경영 4대 트렌드</v>
          </cell>
          <cell r="D653" t="str">
            <v>O</v>
          </cell>
          <cell r="E653" t="str">
            <v>https://www.pwc.com/kr/ko/publications/research-insights/pwckorea_inight-flash_esg-trend.pdf</v>
          </cell>
        </row>
        <row r="654">
          <cell r="B654" t="str">
            <v>D0651</v>
          </cell>
          <cell r="C654" t="str">
            <v>PwC 기후기술 보고서 2021</v>
          </cell>
          <cell r="D654" t="str">
            <v>O</v>
          </cell>
          <cell r="E654" t="str">
            <v>https://www.pwc.com/kr/ko/publications/research-insights/samilpwc_climate-tech_feb2022.pdf</v>
          </cell>
        </row>
        <row r="655">
          <cell r="B655" t="str">
            <v>D0652</v>
          </cell>
          <cell r="C655" t="str">
            <v>유럽 ESG 공시 및 인증 규제에 대한 대응 준비</v>
          </cell>
          <cell r="D655" t="str">
            <v>O</v>
          </cell>
          <cell r="E655" t="str">
            <v>https://www.pwc.com/kr/ko/services/esg-platform/csrd.html</v>
          </cell>
        </row>
        <row r="656">
          <cell r="B656" t="str">
            <v>D0653</v>
          </cell>
          <cell r="C656" t="str">
            <v>환경세 조회 시스템</v>
          </cell>
          <cell r="D656" t="str">
            <v>O</v>
          </cell>
          <cell r="E656" t="str">
            <v>https://www.pwc.com/kr/ko/tax/green-tax-and-incentives-tracker.html</v>
          </cell>
        </row>
        <row r="657">
          <cell r="B657" t="str">
            <v>D0654</v>
          </cell>
          <cell r="C657" t="str">
            <v>Net Zero 경제지수 2021</v>
          </cell>
          <cell r="D657" t="str">
            <v>O</v>
          </cell>
          <cell r="E657" t="str">
            <v>https://www.pwc.co.uk/services/sustainability-climate-change/insights/net-zero-economy-index.html</v>
          </cell>
        </row>
        <row r="658">
          <cell r="B658" t="str">
            <v>D0655</v>
          </cell>
          <cell r="C658" t="str">
            <v>ESG 전략 실행을 위한 자금조달 : 지속가능채권</v>
          </cell>
          <cell r="D658" t="str">
            <v>O</v>
          </cell>
          <cell r="E658" t="str">
            <v>https://www.pwc.com/kr/ko/services/esg-platform/sustainable-bonds-esg-strategy.html</v>
          </cell>
        </row>
        <row r="659">
          <cell r="B659" t="str">
            <v>D0656</v>
          </cell>
          <cell r="C659" t="str">
            <v>ESG 경영을 위한 이사회의 역할</v>
          </cell>
          <cell r="D659" t="str">
            <v>O</v>
          </cell>
          <cell r="E659" t="str">
            <v>https://www.pwc.com/kr/ko/insights/insight-research/esg-guide.html</v>
          </cell>
        </row>
        <row r="660">
          <cell r="B660" t="str">
            <v>D0657</v>
          </cell>
          <cell r="C660" t="str">
            <v>순환경제로의 전환과 대응전략: 플라스틱과 배터리(2차전지)를 중심으로</v>
          </cell>
          <cell r="D660" t="str">
            <v>O</v>
          </cell>
          <cell r="E660" t="str">
            <v>https://www.pwc.com/kr/ko/publications/samilpwc_paradigm-shift-april2022.pdf</v>
          </cell>
        </row>
        <row r="661">
          <cell r="B661" t="str">
            <v>D0658</v>
          </cell>
          <cell r="C661" t="str">
            <v xml:space="preserve">5대 테마로 살펴본 CES (Consumer Electronics Show) 2023 </v>
          </cell>
          <cell r="D661" t="str">
            <v>O</v>
          </cell>
          <cell r="E661" t="str">
            <v>https://drive.google.com/file/d/1X4AvqvRfC2fkYXFZj8-FR18CIHzTGYby/view</v>
          </cell>
        </row>
        <row r="662">
          <cell r="B662" t="str">
            <v>D0659</v>
          </cell>
          <cell r="C662" t="str">
            <v>기업지배구조: ESG 정보공개 가이던스</v>
          </cell>
          <cell r="D662" t="str">
            <v>협의필요</v>
          </cell>
          <cell r="E662" t="str">
            <v>https://www.pwc.com/kr/ko/insights/acc/samil-acc_33_guidance-for-esg-disclosure(krx).pdf</v>
          </cell>
        </row>
        <row r="663">
          <cell r="B663" t="str">
            <v>D0660</v>
          </cell>
          <cell r="C663" t="str">
            <v>기업지배구조: 이사회의 ESG 감독을 위한 가이드</v>
          </cell>
          <cell r="D663" t="str">
            <v>협의필요</v>
          </cell>
          <cell r="E663" t="str">
            <v>https://www.pwc.com/kr/ko/insights/acc/samil-acc_31_guide-for-boards-to-oversee-esg.pdf</v>
          </cell>
        </row>
        <row r="664">
          <cell r="B664" t="str">
            <v>D0661</v>
          </cell>
          <cell r="C664" t="str">
            <v>기업지배구조 보고서</v>
          </cell>
          <cell r="D664" t="str">
            <v>협의필요</v>
          </cell>
          <cell r="E664" t="str">
            <v>https://www.pwc.com/kr/ko/insights/acc/samil-acc_28_corporate-governance-report.pdf</v>
          </cell>
        </row>
        <row r="665">
          <cell r="B665" t="str">
            <v>D0662</v>
          </cell>
          <cell r="C665" t="str">
            <v>거버넌스 포커스 2023년 1분기 Vol.20</v>
          </cell>
          <cell r="D665" t="str">
            <v>협의필요</v>
          </cell>
          <cell r="E665" t="str">
            <v>https://www.pwc.com/kr/ko/insights/acc/samil-sgc-gf_vol20.pdf</v>
          </cell>
        </row>
        <row r="666">
          <cell r="B666" t="str">
            <v>D0663</v>
          </cell>
          <cell r="C666" t="str">
            <v>감사위원회와 지배구조 2022년 2분기 Vol.18</v>
          </cell>
          <cell r="D666" t="str">
            <v>협의필요</v>
          </cell>
          <cell r="E666" t="str">
            <v>https://www.pwc.com/kr/ko/publications/acc/samil-sgc-accg_vol18.pdf</v>
          </cell>
        </row>
        <row r="667">
          <cell r="B667" t="str">
            <v>D0664</v>
          </cell>
          <cell r="C667" t="str">
            <v>감사위원회와 지배구조 2022년 1분기 Vol.17</v>
          </cell>
          <cell r="D667" t="str">
            <v>협의필요</v>
          </cell>
          <cell r="E667" t="str">
            <v>https://www.pwc.com/kr/ko/publications/acc/samil-acc-accg_vol17.pdf</v>
          </cell>
        </row>
        <row r="668">
          <cell r="B668" t="str">
            <v>D0665</v>
          </cell>
          <cell r="C668" t="str">
            <v>감사위원회와 지배구조 2021년 2분기 Vol.14</v>
          </cell>
          <cell r="D668" t="str">
            <v>협의필요</v>
          </cell>
          <cell r="E668" t="str">
            <v>https://www.pwc.com/kr/ko/publications/acc/samil-acc-accg_vol14.pdf</v>
          </cell>
        </row>
        <row r="669">
          <cell r="B669" t="str">
            <v>D0666</v>
          </cell>
          <cell r="C669" t="str">
            <v>「기후변화영향평가 방법 등에 관한 안내서」 ('23.3.)</v>
          </cell>
          <cell r="D669" t="str">
            <v>O</v>
          </cell>
          <cell r="E669" t="str">
            <v>http://me.go.kr/home/web/policy_data/read.do;jsessionid=OKnbyNftRnccbDIeQMHh2LJm.mehome1?pagerOffset=0&amp;maxPageItems=10&amp;maxIndexPages=10&amp;searchKey=&amp;searchValue=&amp;menuId=92&amp;orgCd=&amp;condition.deleteYn=N&amp;seq=8090</v>
          </cell>
        </row>
        <row r="670">
          <cell r="B670" t="str">
            <v>D0667</v>
          </cell>
          <cell r="C670" t="str">
            <v>24년 온실가스감축인지 예산서 및 기금운용계획서 작성지침('23.4)</v>
          </cell>
          <cell r="D670" t="str">
            <v>O</v>
          </cell>
          <cell r="E670" t="str">
            <v>https://www.me.go.kr/home/web/policy_data/read.do;jsessionid=fiz5SqSqUZhoZryDdle1U2cw.mehome1?pagerOffset=0&amp;maxPageItems=10&amp;maxIndexPages=10&amp;searchKey=&amp;searchValue=&amp;menuId=10259&amp;orgCd=&amp;condition.toInpYmd=null&amp;condition.fromInpYmd=null&amp;condition.orderSeqId=7939&amp;condition.rnSeq=6&amp;condition.deleteYn=N&amp;condition.deptNm=null&amp;seq=8077</v>
          </cell>
        </row>
        <row r="671">
          <cell r="B671" t="str">
            <v>D0668</v>
          </cell>
          <cell r="C671" t="str">
            <v>다회용기 세척 위생기준 가이드라인</v>
          </cell>
          <cell r="D671" t="str">
            <v>O</v>
          </cell>
          <cell r="E671" t="str">
            <v>http://www.me.go.kr/home/web/policy_data/read.do?menuId=10265&amp;seq=8119</v>
          </cell>
        </row>
        <row r="672">
          <cell r="B672" t="str">
            <v>D0669</v>
          </cell>
          <cell r="C672" t="str">
            <v>다회용기 보급 국고보조사업 유형별 실행 지침</v>
          </cell>
          <cell r="D672" t="str">
            <v>O</v>
          </cell>
          <cell r="E672" t="str">
            <v>http://me.go.kr/home/web/board/read.do?boardMasterId=1&amp;boardId=1616570&amp;menuId=10525</v>
          </cell>
        </row>
        <row r="673">
          <cell r="B673" t="str">
            <v>D0670</v>
          </cell>
          <cell r="C673" t="str">
            <v>생태계서비스지불제 사업시행 가이드라인('22.12)</v>
          </cell>
          <cell r="D673" t="str">
            <v>O</v>
          </cell>
          <cell r="E673" t="str">
            <v>https://www.me.go.kr/home/web/policy_data/read.do;jsessionid=mVsNzzZRHqX4b6HBSEdRXuRj.mehome1?pagerOffset=0&amp;maxPageItems=10&amp;maxIndexPages=10&amp;searchKey=&amp;searchValue=&amp;menuId=92&amp;orgCd=&amp;condition.toInpYmd=null&amp;condition.fromInpYmd=null&amp;condition.orderSeqId=7708&amp;condition.rnSeq=72&amp;condition.deleteYn=N&amp;condition.deptNm=null&amp;seq=8111</v>
          </cell>
        </row>
        <row r="674">
          <cell r="B674" t="str">
            <v>D0671</v>
          </cell>
          <cell r="C674" t="str">
            <v>물 재이용 관리계획 수립 세부지침 개정(2023년 6월)</v>
          </cell>
          <cell r="D674" t="str">
            <v>O</v>
          </cell>
          <cell r="E674" t="str">
            <v>https://me.go.kr/home/web/policy_data/read.do;jsessionid=nn3fCA4ngL+hrN+MYpSmFmP8.mehome2?pagerOffset=0&amp;maxPageItems=10&amp;maxIndexPages=10&amp;searchKey=&amp;searchValue=&amp;menuId=10259&amp;orgCd=&amp;condition.toInpYmd=null&amp;condition.fromInpYmd=null&amp;condition.deleteYn=N&amp;condition.deptNm=null&amp;seq=8108</v>
          </cell>
        </row>
        <row r="675">
          <cell r="B675" t="str">
            <v>D0672</v>
          </cell>
          <cell r="C675" t="str">
            <v>한국형 녹색분류체계 경제활동 해설서</v>
          </cell>
          <cell r="D675" t="str">
            <v>O</v>
          </cell>
          <cell r="E675" t="str">
            <v>https://www.me.go.kr/home/web/policy_data/read.do;jsessionid=zSZal72v93UsMiGoS746OQmV.mehome1?pagerOffset=0&amp;maxPageItems=10&amp;maxIndexPages=10&amp;searchKey=&amp;searchValue=&amp;menuId=10260&amp;orgCd=&amp;condition.toInpYmd=null&amp;condition.fromInpYmd=null&amp;condition.orderSeqId=7954&amp;condition.rnSeq=113&amp;condition.deleteYn=N&amp;condition.deptNm=null&amp;seq=8080</v>
          </cell>
        </row>
        <row r="676">
          <cell r="B676" t="str">
            <v>D0673</v>
          </cell>
          <cell r="C676" t="str">
            <v>한국형 녹색분류체계 적합성판단 참고서</v>
          </cell>
          <cell r="D676" t="str">
            <v>O</v>
          </cell>
          <cell r="E676" t="str">
            <v>https://www.me.go.kr/home/web/policy_data/read.do;jsessionid=zSZal72v93UsMiGoS746OQmV.mehome1?pagerOffset=0&amp;maxPageItems=10&amp;maxIndexPages=10&amp;searchKey=&amp;searchValue=&amp;menuId=10260&amp;orgCd=&amp;condition.toInpYmd=null&amp;condition.fromInpYmd=null&amp;condition.orderSeqId=7954&amp;condition.rnSeq=113&amp;condition.deleteYn=N&amp;condition.deptNm=null&amp;seq=8080</v>
          </cell>
        </row>
        <row r="677">
          <cell r="B677" t="str">
            <v>D0674</v>
          </cell>
          <cell r="C677" t="str">
            <v>오염토양정화계획서 작성지침</v>
          </cell>
          <cell r="D677" t="str">
            <v>O</v>
          </cell>
          <cell r="E677" t="str">
            <v>https://www.me.go.kr/home/web/policy_data/read.do;jsessionid=TACsaHRHUeYvluJqrP9sbyi2.mehome2?pagerOffset=0&amp;maxPageItems=10&amp;maxIndexPages=10&amp;searchKey=&amp;searchValue=&amp;menuId=10261&amp;orgCd=&amp;condition.toInpYmd=null&amp;condition.fromInpYmd=null&amp;condition.orderSeqId=7471&amp;condition.rnSeq=309&amp;condition.deleteYn=N&amp;condition.deptNm=null&amp;seq=8089</v>
          </cell>
        </row>
        <row r="678">
          <cell r="B678" t="str">
            <v>D0675</v>
          </cell>
          <cell r="C678" t="str">
            <v>환경표지대상제품 및 인증기준  [환경부고시 제2022-275호, 2022. 12. 29., 일부개정]</v>
          </cell>
          <cell r="D678" t="str">
            <v>O</v>
          </cell>
          <cell r="E678" t="str">
            <v>https://law.go.kr/%ED%96%89%EC%A0%95%EA%B7%9C%EC%B9%99/%ED%99%98%EA%B2%BD%ED%91%9C%EC%A7%80%EB%8C%80%EC%83%81%EC%A0%9C%ED%92%88%20%EB%B0%8F%20%EC%9D%B8%EC%A6%9D%EA%B8%B0%EC%A4%80</v>
          </cell>
        </row>
        <row r="679">
          <cell r="B679" t="str">
            <v>D0676</v>
          </cell>
          <cell r="C679" t="str">
            <v>온실가스 배출권거래제의 배출량 보고 및 인증에 관한 지침[환경부고시 제2018-73호, 2018. 5. 2., 일부개정]</v>
          </cell>
          <cell r="D679" t="str">
            <v>O</v>
          </cell>
          <cell r="E679" t="str">
            <v>https://www.law.go.kr/LSW//admRulLsInfoP.do?admRulSeq=2100000123153</v>
          </cell>
        </row>
        <row r="680">
          <cell r="B680" t="str">
            <v>D0677</v>
          </cell>
          <cell r="C680" t="str">
            <v>온실가스·에너지 목표관리 운영 등에 관한 지침 [환경부고시 제2021-47호, 2021. 3. 11., 일부개정]</v>
          </cell>
          <cell r="D680" t="str">
            <v>O</v>
          </cell>
          <cell r="E680" t="str">
            <v>https://www.law.go.kr/%ED%96%89%EC%A0%95%EA%B7%9C%EC%B9%99/%EC%98%A8%EC%8B%A4%EA%B0%80%EC%8A%A4%C2%B7%EC%97%90%EB%84%88%EC%A7%80%EB%AA%A9%ED%91%9C%EA%B4%80%EB%A6%AC%EC%9A%B4%EC%98%81%EB%93%B1%EC%97%90%EA%B4%80%ED%95%9C%EC%A7%80%EC%B9%A8/(2021-47,20210311)</v>
          </cell>
        </row>
        <row r="681">
          <cell r="B681" t="str">
            <v>D0678</v>
          </cell>
          <cell r="C681" t="str">
            <v>온실가스 배출권의 할당, 조정 및 취소에 관한 지침 [환경부고시 제2018-126호, 2018. 7. 31., 일부개정]</v>
          </cell>
          <cell r="D681" t="str">
            <v>O</v>
          </cell>
          <cell r="E681" t="str">
            <v>https://www.law.go.kr/admRulLsInfoP.do?admRulSeq=2100000141129</v>
          </cell>
        </row>
        <row r="682">
          <cell r="B682" t="str">
            <v>D0679</v>
          </cell>
          <cell r="C682" t="str">
            <v>분리배출 표시에 관한 지침 [환경부고시 제2004-9호, 2004. 1. 26., 일부개정]</v>
          </cell>
          <cell r="D682" t="str">
            <v>O</v>
          </cell>
          <cell r="E682" t="str">
            <v>https://www.law.go.kr/LSW/admRulInfoP.do?admRulSeq=70478</v>
          </cell>
        </row>
        <row r="683">
          <cell r="B683" t="str">
            <v>D0680</v>
          </cell>
          <cell r="C683" t="str">
            <v>화학물질 취급사업장 자체점검표 양식(양식어업, 도장공정 등)</v>
          </cell>
          <cell r="D683" t="str">
            <v>O</v>
          </cell>
          <cell r="E683" t="str">
            <v>http://www.moel.go.kr/policy/policydata/view.do?bbs_seq=20230701022</v>
          </cell>
        </row>
        <row r="684">
          <cell r="B684" t="str">
            <v>D0681</v>
          </cell>
          <cell r="C684" t="str">
            <v>육아휴직제도 사용안내서</v>
          </cell>
          <cell r="D684" t="str">
            <v>O</v>
          </cell>
          <cell r="E684" t="str">
            <v>http://www.moel.go.kr/policy/policydata/view.do?bbs_seq=20230700596</v>
          </cell>
        </row>
        <row r="685">
          <cell r="B685" t="str">
            <v>D0682</v>
          </cell>
          <cell r="C685" t="str">
            <v>고정식 이동식 산업용 로봇의 협동작업 안전 가이드</v>
          </cell>
          <cell r="D685" t="str">
            <v>O</v>
          </cell>
          <cell r="E685" t="str">
            <v>http://www.moel.go.kr/policy/policydata/view.do?bbs_seq=20230700065</v>
          </cell>
        </row>
        <row r="686">
          <cell r="B686" t="str">
            <v>D0683</v>
          </cell>
          <cell r="C686" t="str">
            <v>2023 사업장 위험성평가에 관한 지침</v>
          </cell>
          <cell r="D686" t="str">
            <v>O</v>
          </cell>
          <cell r="E686" t="str">
            <v>http://www.moel.go.kr/policy/policydata/view.do?bbs_seq=20230501085</v>
          </cell>
        </row>
        <row r="687">
          <cell r="B687" t="str">
            <v>D0684</v>
          </cell>
          <cell r="C687" t="str">
            <v>중대재해처벌법 중대산업재해 질의회신집</v>
          </cell>
          <cell r="D687" t="str">
            <v>O</v>
          </cell>
          <cell r="E687" t="str">
            <v>http://www.moel.go.kr/policy/policydata/view.do?bbs_seq=20230501028</v>
          </cell>
        </row>
        <row r="688">
          <cell r="B688" t="str">
            <v>D0685</v>
          </cell>
          <cell r="C688" t="str">
            <v>직장 내 괴롭힘 판단 및 예방·대응 매뉴얼</v>
          </cell>
          <cell r="D688" t="str">
            <v>O</v>
          </cell>
          <cell r="E688" t="str">
            <v>http://www.moel.go.kr/policy/policydata/view.do?bbs_seq=20230500514</v>
          </cell>
        </row>
        <row r="689">
          <cell r="B689" t="str">
            <v>D0686</v>
          </cell>
          <cell r="C689" t="str">
            <v>작업 전 안전점검회의(TBM) 가이드 </v>
          </cell>
          <cell r="D689" t="str">
            <v>O</v>
          </cell>
          <cell r="E689" t="str">
            <v>http://www.moel.go.kr/policy/policydata/view.do?bbs_seq=20230200455</v>
          </cell>
        </row>
        <row r="690">
          <cell r="B690" t="str">
            <v>D0687</v>
          </cell>
          <cell r="C690" t="str">
            <v>개인정보보호 가이드라인(인사노무편) </v>
          </cell>
          <cell r="D690" t="str">
            <v>O</v>
          </cell>
          <cell r="E690" t="str">
            <v>http://www.moel.go.kr/policy/policydata/view.do?bbs_seq=20230101495</v>
          </cell>
        </row>
        <row r="691">
          <cell r="B691" t="str">
            <v>D0688</v>
          </cell>
          <cell r="C691" t="str">
            <v>경영책임자와 관리자가 알아야 할 '중대재해처벌법 따라하기' 안내서</v>
          </cell>
          <cell r="D691" t="str">
            <v>O</v>
          </cell>
          <cell r="E691" t="str">
            <v>http://www.moel.go.kr/policy/policydata/view.do?bbs_seq=20220300830</v>
          </cell>
        </row>
        <row r="692">
          <cell r="B692" t="str">
            <v>D0689</v>
          </cell>
          <cell r="C692" t="str">
            <v xml:space="preserve">산업안전보건법상 안전보건교육 안내서 </v>
          </cell>
          <cell r="D692" t="str">
            <v>O</v>
          </cell>
          <cell r="E692" t="str">
            <v>http://www.moel.go.kr/policy/policydata/view.do?bbs_seq=20220200966</v>
          </cell>
        </row>
        <row r="693">
          <cell r="B693" t="str">
            <v>D0690</v>
          </cell>
          <cell r="C693" t="str">
            <v>위험성평가 지침 해설서(2020년, 2021년)</v>
          </cell>
          <cell r="D693" t="str">
            <v>O</v>
          </cell>
          <cell r="E693" t="str">
            <v>http://www.moel.go.kr/policy/policydata/view.do?bbs_seq=20220101267</v>
          </cell>
        </row>
        <row r="694">
          <cell r="B694" t="str">
            <v>D0691</v>
          </cell>
          <cell r="C694" t="str">
            <v>노사협의회 운영매뉴얼</v>
          </cell>
          <cell r="D694" t="str">
            <v>O</v>
          </cell>
          <cell r="E694" t="str">
            <v>http://www.moel.go.kr/policy/policydata/view.do?bbs_seq=20230200674</v>
          </cell>
        </row>
        <row r="695">
          <cell r="B695" t="str">
            <v>D0692</v>
          </cell>
          <cell r="C695" t="str">
            <v>중대재해처벌법 해설서 </v>
          </cell>
          <cell r="D695" t="str">
            <v>O</v>
          </cell>
          <cell r="E695" t="str">
            <v>http://www.moel.go.kr/policy/policydata/view.do?bbs_seq=20211101143</v>
          </cell>
        </row>
        <row r="696">
          <cell r="B696" t="str">
            <v>D0693</v>
          </cell>
          <cell r="C696" t="str">
            <v>안전보건관리체계 구축을 위한 가이드북</v>
          </cell>
          <cell r="D696" t="str">
            <v>O</v>
          </cell>
          <cell r="E696" t="str">
            <v>http://www.moel.go.kr/policy/policydata/view.do?bbs_seq=20210802108</v>
          </cell>
        </row>
        <row r="697">
          <cell r="B697" t="str">
            <v>D0694</v>
          </cell>
          <cell r="C697" t="str">
            <v>[번역자료집]유럽연합 기후중립달성에 관한 규정</v>
          </cell>
          <cell r="D697" t="str">
            <v>O</v>
          </cell>
          <cell r="E697" t="str">
            <v>https://www.klri.re.kr/kor/data/S/992/view.do</v>
          </cell>
        </row>
        <row r="698">
          <cell r="B698" t="str">
            <v>D0695</v>
          </cell>
          <cell r="C698" t="str">
            <v>지속가능 우주활동을 위한 글로벌 규범(개정판)</v>
          </cell>
          <cell r="D698" t="str">
            <v>O</v>
          </cell>
          <cell r="E698" t="str">
            <v>https://www.klri.re.kr/kor/data/S/986/view.do</v>
          </cell>
        </row>
        <row r="699">
          <cell r="B699" t="str">
            <v>D0696</v>
          </cell>
          <cell r="C699" t="str">
            <v>[사후-항목별]사후환경영향조사결과 통보서 작성 매뉴얼(Ver.5.0)</v>
          </cell>
          <cell r="D699" t="str">
            <v>O</v>
          </cell>
          <cell r="E699" t="str">
            <v>https://eia.kei.re.kr/home/board/manual/view.do</v>
          </cell>
        </row>
        <row r="700">
          <cell r="B700" t="str">
            <v>D0697</v>
          </cell>
          <cell r="C700" t="str">
            <v>ACHIEVING EFFECTIVE INTERNAL CONTROL OVER SUSTAINABILITY REPORTING (ICSR): Building Trust and Confidence through the COSO Internal Control—Integrated Framework</v>
          </cell>
          <cell r="D700" t="str">
            <v>O</v>
          </cell>
          <cell r="E700" t="str">
            <v>https://www.coso.org/Shared%20Documents/COSO-ICSR-Report.pdf</v>
          </cell>
        </row>
        <row r="701">
          <cell r="B701" t="str">
            <v>D0698</v>
          </cell>
          <cell r="C701" t="str">
            <v>PCAF 금융배출량 회계 및 공시 표준 (국문)</v>
          </cell>
          <cell r="D701" t="str">
            <v>협의필요</v>
          </cell>
          <cell r="E701" t="str">
            <v>https://kosif.org/pcaf/?vid=5</v>
          </cell>
        </row>
        <row r="702">
          <cell r="B702" t="str">
            <v>D0699</v>
          </cell>
          <cell r="C702" t="str">
            <v>PCAF 금융배출량 회계 및 공시 표준 (원문)</v>
          </cell>
          <cell r="D702" t="str">
            <v>협의필요</v>
          </cell>
          <cell r="E702" t="str">
            <v>https://kosif.org/pcaf/?vid=5</v>
          </cell>
        </row>
        <row r="703">
          <cell r="B703" t="str">
            <v>D0700</v>
          </cell>
          <cell r="C703" t="str">
            <v>2023 CDP Water Security 평가방법론 (국문)</v>
          </cell>
          <cell r="D703" t="str">
            <v>협의필요</v>
          </cell>
          <cell r="E703" t="str">
            <v>https://kosif.org/board1/?board_name=board1&amp;order_by=fn_pid&amp;order_type=desc&amp;list_type=list&amp;lang=ko_KR&amp;vid=79</v>
          </cell>
        </row>
        <row r="704">
          <cell r="B704" t="str">
            <v>D0701</v>
          </cell>
          <cell r="C704" t="str">
            <v>2023 CDP Climate Change 작성안내서 (국문) 개정본</v>
          </cell>
          <cell r="D704" t="str">
            <v>협의필요</v>
          </cell>
          <cell r="E704" t="str">
            <v>https://kosif.org/board1/?board_name=board1&amp;order_by=fn_pid&amp;order_type=desc&amp;list_type=list&amp;lang=ko_KR&amp;vid=77</v>
          </cell>
        </row>
        <row r="705">
          <cell r="B705" t="str">
            <v>D0702</v>
          </cell>
          <cell r="C705" t="str">
            <v>2023 CDP Water Security 질의서 (국문)</v>
          </cell>
          <cell r="D705" t="str">
            <v>협의필요</v>
          </cell>
          <cell r="E705" t="str">
            <v>https://kosif.org/board1/?board_name=board1&amp;order_by=fn_pid&amp;order_type=desc&amp;list_type=list&amp;lang=ko_KR&amp;vid=76</v>
          </cell>
        </row>
        <row r="706">
          <cell r="B706" t="str">
            <v>D0703</v>
          </cell>
          <cell r="C706" t="str">
            <v>2023 CDP Water Security 작성안내서 (국문) 개정본</v>
          </cell>
          <cell r="D706" t="str">
            <v>협의필요</v>
          </cell>
          <cell r="E706" t="str">
            <v>https://kosif.org/board1/?board_name=board1&amp;order_by=fn_pid&amp;order_type=desc&amp;board_page=2&amp;list_type=list&amp;lang=ko_KR&amp;vid=75</v>
          </cell>
        </row>
        <row r="707">
          <cell r="B707" t="str">
            <v>D0704</v>
          </cell>
          <cell r="C707" t="str">
            <v>2023 CDP Climate Change 평가방법론 (국문) 개정본</v>
          </cell>
          <cell r="D707" t="str">
            <v>협의필요</v>
          </cell>
          <cell r="E707" t="str">
            <v>https://kosif.org/board1/?board_name=board1&amp;order_by=fn_pid&amp;order_type=desc&amp;board_page=2&amp;list_type=list&amp;lang=ko_KR&amp;vid=74</v>
          </cell>
        </row>
        <row r="708">
          <cell r="B708" t="str">
            <v>D0705</v>
          </cell>
          <cell r="C708" t="str">
            <v>2023 CDP Climate Change 질의서 (국문) 개정본</v>
          </cell>
          <cell r="D708" t="str">
            <v>협의필요</v>
          </cell>
          <cell r="E708" t="str">
            <v>https://kosif.org/board1/?board_name=board1&amp;order_by=fn_pid&amp;order_type=desc&amp;board_page=2&amp;list_type=list&amp;lang=ko_KR&amp;vid=73</v>
          </cell>
        </row>
        <row r="709">
          <cell r="B709" t="str">
            <v>D0706</v>
          </cell>
          <cell r="C709" t="str">
            <v>2022 CDP 한국 보고서</v>
          </cell>
          <cell r="D709" t="str">
            <v>협의필요</v>
          </cell>
          <cell r="E709" t="str">
            <v>https://kosif.org/board1/?board_name=board1&amp;order_by=fn_pid&amp;order_type=desc&amp;board_page=3&amp;list_type=list&amp;lang=ko_KR&amp;vid=66</v>
          </cell>
        </row>
        <row r="710">
          <cell r="B710" t="str">
            <v>D0707</v>
          </cell>
          <cell r="C710" t="str">
            <v>환경데이터 우수 분석 사례집</v>
          </cell>
          <cell r="D710" t="str">
            <v>O</v>
          </cell>
          <cell r="E710" t="str">
            <v>LINK</v>
          </cell>
        </row>
        <row r="711">
          <cell r="B711" t="str">
            <v>D0708</v>
          </cell>
          <cell r="C711" t="str">
            <v>출산육아 지원제도 우수기업 사례집</v>
          </cell>
          <cell r="D711" t="str">
            <v>O</v>
          </cell>
          <cell r="E711" t="str">
            <v>http://www.moel.go.kr/policy/policydata/view.do?bbs_seq=20230700575</v>
          </cell>
        </row>
        <row r="712">
          <cell r="B712" t="str">
            <v>D0709</v>
          </cell>
          <cell r="C712" t="str">
            <v>안전보건관리체계 구축 우수사례집</v>
          </cell>
          <cell r="D712" t="str">
            <v>O</v>
          </cell>
          <cell r="E712" t="str">
            <v>http://www.moel.go.kr/policy/policydata/view.do?bbs_seq=20220800683</v>
          </cell>
        </row>
        <row r="713">
          <cell r="B713" t="str">
            <v>D0710</v>
          </cell>
          <cell r="C713" t="str">
            <v>글로벌 공급망 인사이트 제 67호</v>
          </cell>
          <cell r="D713" t="str">
            <v>O</v>
          </cell>
          <cell r="E713" t="str">
            <v>https://www.kita.net/cmmrcInfo/internationalTradeStudies/gvcResearch/gvcInsightDetail.do?pageIndex=1&amp;no=2459&amp;classification=&amp;searchReqType=detail&amp;searchStartDate=&amp;searchEndDate=&amp;searchCondition=TITLE&amp;searchKeyword=</v>
          </cell>
        </row>
        <row r="714">
          <cell r="B714" t="str">
            <v>D0711</v>
          </cell>
          <cell r="C714" t="str">
            <v>글로벌 가치사슬 변화와 국제물류 분야 대응방안 연구 - 전기자동차 산업을 중심으로 -</v>
          </cell>
          <cell r="D714" t="str">
            <v>O</v>
          </cell>
          <cell r="E714" t="str">
            <v>https://www.kmi.re.kr/web/board/view.do?rbsIdx=113&amp;idx=37129</v>
          </cell>
        </row>
        <row r="715">
          <cell r="B715" t="str">
            <v>D0712</v>
          </cell>
          <cell r="C715" t="str">
            <v>탄소중립이 해양수산업에 미치는 경제적 영향분석 연구</v>
          </cell>
          <cell r="D715" t="str">
            <v>O</v>
          </cell>
          <cell r="E715" t="str">
            <v>https://www.kmi.re.kr/web/board/view.do?rbsIdx=113&amp;page=2&amp;idx=37125</v>
          </cell>
        </row>
        <row r="716">
          <cell r="B716" t="str">
            <v>D0713</v>
          </cell>
          <cell r="C716" t="str">
            <v>그린에너지 통합 시스템(섹터커플링)의 탄소중립 기여도 분석: P2G 기술을 중심으로</v>
          </cell>
          <cell r="D716" t="str">
            <v>O</v>
          </cell>
          <cell r="E716" t="str">
            <v>https://www.keei.re.kr/main.nsf/index.html?open&amp;p=%2Fweb_keei%2Fd_results.nsf%2F0%2FF4BF4589C7680D03492589800008517C&amp;s=%3Fopendocument%26menucode%3DS3%26category%3D%25BF%25AC%25B1%25B8%25BA%25B8%25B0%25ED%25BC%25AD%26rescategory%3D%25EC%25A0%2584%25EC%25B2%25B4%26viewname%3Dmain_report_all</v>
          </cell>
        </row>
        <row r="717">
          <cell r="B717" t="str">
            <v>D0714</v>
          </cell>
          <cell r="C717" t="str">
            <v>탄소국경조정 대응을 위한 기후･통상 제도 개선 가능성 연구</v>
          </cell>
          <cell r="D717" t="str">
            <v>O</v>
          </cell>
          <cell r="E717" t="str">
            <v>https://www.keei.re.kr/main.nsf/index.html?open&amp;p=%2Fweb_keei%2Fd_results.nsf%2F0%2F6C169C1BFC47AE5F4925898000165719&amp;s=%3Fopendocument%26menucode%3DS3%26category%3D%25BF%25AC%25B1%25B8%25BA%25B8%25B0%25ED%25BC%25AD%26rescategory%3D%25EC%25A0%2584%25EC%25B2%25B4%26viewname%3Dmain_report_all</v>
          </cell>
        </row>
        <row r="718">
          <cell r="B718" t="str">
            <v>D0715</v>
          </cell>
          <cell r="C718" t="str">
            <v>국제 신재생에너지 정책변화 및 시장분석</v>
          </cell>
          <cell r="D718" t="str">
            <v>O</v>
          </cell>
          <cell r="E718" t="str">
            <v>https://www.keei.re.kr/main.nsf/index.html?open&amp;p=%2Fweb_keei%2Fd_results.nsf%2F0%2F8FD9EAF7E70463194925898000264724&amp;s=%3Fopendocument%26menucode%3DS3%26category%3D%25BF%25AC%25B1%25B8%25BA%25B8%25B0%25ED%25BC%25AD%26rescategory%3D%25EC%25A0%2584%25EC%25B2%25B4%26viewname%3Dmain_report_all</v>
          </cell>
        </row>
        <row r="719">
          <cell r="B719" t="str">
            <v>D0716</v>
          </cell>
          <cell r="C719" t="str">
            <v>녹색에너지협동연구: 에너지부문의 ESG 경영 환경 조성을 위한 녹색금융 지원 방안 연구</v>
          </cell>
          <cell r="D719" t="str">
            <v>O</v>
          </cell>
          <cell r="E719" t="str">
            <v>https://www.keei.re.kr/main.nsf/index.html?open&amp;p=%2Fweb_keei%2Fd_results.nsf%2F0%2F237A6B6E5F4111004925898000275CBF&amp;s=%3Fopendocument%26menucode%3DS3%26category%3D%25BF%25AC%25B1%25B8%25BA%25B8%25B0%25ED%25BC%25AD%26rescategory%3D%25EC%25A0%2584%25EC%25B2%25B4%26viewname%3Dmain_report_all</v>
          </cell>
        </row>
        <row r="720">
          <cell r="B720" t="str">
            <v>D0717</v>
          </cell>
          <cell r="C720" t="str">
            <v>탄소중립 촉진을 위한 발전산업 탈탄소화 재원 조달·운영 방안 연구</v>
          </cell>
          <cell r="D720" t="str">
            <v>O</v>
          </cell>
          <cell r="E720" t="str">
            <v>https://www.keei.re.kr/main.nsf/index.html?open&amp;p=%2Fweb_keei%2Fd_results.nsf%2F0%2FE08B6C02E7F7E7DE49258A01001A81D8&amp;s=%3Fopendocument%26menucode%3DS3%26category%3D%25BF%25AC%25B1%25B8%25BA%25B8%25B0%25ED%25BC%25AD%26rescategory%3D%25EC%25A0%2584%25EC%25B2%25B4%26viewname%3Dmain_report_all</v>
          </cell>
        </row>
        <row r="721">
          <cell r="B721" t="str">
            <v>D0718</v>
          </cell>
          <cell r="C721" t="str">
            <v>에너지부문의 파리협정 격년투명성보고서(BTR) 작성 기반 구축 연구</v>
          </cell>
          <cell r="D721" t="str">
            <v>O</v>
          </cell>
          <cell r="E721" t="str">
            <v>https://www.keei.re.kr/main.nsf/index.html?open&amp;p=%2Fweb_keei%2Fd_results.nsf%2F0%2FC235510902CE29E949258A01001C64E5&amp;s=%3Fopendocument%26menucode%3DS3%26category%3D%25BF%25AC%25B1%25B8%25BA%25B8%25B0%25ED%25BC%25AD%26rescategory%3D%25EC%25A0%2584%25EC%25B2%25B4%26viewname%3Dmain_report_all</v>
          </cell>
        </row>
        <row r="722">
          <cell r="B722" t="str">
            <v>D0719</v>
          </cell>
          <cell r="C722" t="str">
            <v>발전 부문 온실가스 감축을 위한 정책대안 분석 : 탄소가격과 원전정책을 중심으로</v>
          </cell>
          <cell r="D722" t="str">
            <v>O</v>
          </cell>
          <cell r="E722" t="str">
            <v>https://www.keei.re.kr/main.nsf/index.html?open&amp;p=%2Fweb_keei%2Fd_results.nsf%2F0%2F9CB689B10A021C104925894A002B2254&amp;s=%3Fopendocument%26menucode%3DS3%26category%3D%25BF%25AC%25B1%25B8%25BA%25B8%25B0%25ED%25BC%25AD%26rescategory%3D%25EC%25A0%2584%25EC%25B2%25B4%26viewname%3Dmain_report_all</v>
          </cell>
        </row>
        <row r="723">
          <cell r="B723" t="str">
            <v>D0720</v>
          </cell>
          <cell r="C723" t="str">
            <v>유럽 국가의 변동적 재생에너지 비중 증가와 국가 간 전력거래와의 연관성 분석: 동북아 지역에 대한 시사점</v>
          </cell>
          <cell r="D723" t="str">
            <v>O</v>
          </cell>
          <cell r="E723" t="str">
            <v>https://www.keei.re.kr/main.nsf/index.html?open&amp;p=%2Fweb_keei%2Fd_results.nsf%2F0%2F4D87EC7B3BE7204A4925888E001E22FC&amp;s=%3Fopendocument%26menucode%3DS3%26category%3D%25BF%25AC%25B1%25B8%25BA%25B8%25B0%25ED%25BC%25AD%26rescategory%3D%25EC%25A0%2584%25EC%25B2%25B4%26viewname%3Dmain_report_all</v>
          </cell>
        </row>
        <row r="724">
          <cell r="B724" t="str">
            <v>D0721</v>
          </cell>
          <cell r="C724" t="str">
            <v>환경부문 국정과제 신속 대응 전략 및 중·장기 로드맵 마련 : 2023~2027년</v>
          </cell>
          <cell r="D724" t="str">
            <v>O</v>
          </cell>
          <cell r="E724" t="str">
            <v>https://www.kei.re.kr/elibList.es?mid=a10101020000&amp;elibName=researchreport&amp;class_id=&amp;act=view&amp;c_id=745912&amp;rn=1&amp;nPage=1&amp;keyField=&amp;keyWord=</v>
          </cell>
        </row>
        <row r="725">
          <cell r="B725" t="str">
            <v>D0722</v>
          </cell>
          <cell r="C725" t="str">
            <v>자연환경 정책의 탄소중립 효과성 평가 방안</v>
          </cell>
          <cell r="D725" t="str">
            <v>O</v>
          </cell>
          <cell r="E725" t="str">
            <v>https://www.kei.re.kr/elibList.es?mid=a10101020000&amp;elibName=researchreport&amp;class_id=&amp;act=view&amp;c_id=745911&amp;rn=2&amp;nPage=1&amp;keyField=&amp;keyWord=</v>
          </cell>
        </row>
        <row r="726">
          <cell r="B726" t="str">
            <v>D0723</v>
          </cell>
          <cell r="C726" t="str">
            <v>기후위기 대응을 위한 적응 및 감축 중장기 연구방향</v>
          </cell>
          <cell r="D726" t="str">
            <v>O</v>
          </cell>
          <cell r="E726" t="str">
            <v>https://www.kei.re.kr/elibList.es?mid=a10101020000&amp;elibName=researchreport&amp;class_id=&amp;act=view&amp;c_id=745910&amp;rn=3&amp;nPage=1&amp;keyField=&amp;keyWord=</v>
          </cell>
        </row>
        <row r="727">
          <cell r="B727" t="str">
            <v>D0724</v>
          </cell>
          <cell r="C727" t="str">
            <v>탄소중립 달성을 위한 기후변화영향평가제도의 효율적 운영 방안 연구</v>
          </cell>
          <cell r="D727" t="str">
            <v>O</v>
          </cell>
          <cell r="E727" t="str">
            <v>https://www.kei.re.kr/elibList.es?mid=a10101020000&amp;elibName=researchreport&amp;class_id=&amp;act=view&amp;c_id=745907&amp;rn=4&amp;nPage=1&amp;keyField=&amp;keyWord=</v>
          </cell>
        </row>
        <row r="728">
          <cell r="B728" t="str">
            <v>D0725</v>
          </cell>
          <cell r="C728" t="str">
            <v>탄소중립 산업전환을 위한 열분해 기술 활용과 정책과제</v>
          </cell>
          <cell r="D728" t="str">
            <v>O</v>
          </cell>
          <cell r="E728" t="str">
            <v>http://125.61.91.238:8080/SynapDocViewServer/viewer/doc.html?key=000000007f2a25c70189cda621090a59&amp;convType=img&amp;convLocale=ko&amp;contextPath=/SynapDocViewServer</v>
          </cell>
        </row>
        <row r="729">
          <cell r="B729" t="str">
            <v>D0726</v>
          </cell>
          <cell r="C729" t="str">
            <v>대한민국 기후변화 적응보고서</v>
          </cell>
          <cell r="D729" t="str">
            <v>협의필요</v>
          </cell>
          <cell r="E729" t="str">
            <v>http://125.61.91.238:8080/SynapDocViewServer/viewer/doc.html?key=000000007f2a25c70189cdaa7de70a5e&amp;convType=img&amp;convLocale=ko&amp;contextPath=/SynapDocViewServer</v>
          </cell>
        </row>
        <row r="730">
          <cell r="B730" t="str">
            <v>D0727</v>
          </cell>
          <cell r="C730" t="str">
            <v>2022 환경백서</v>
          </cell>
          <cell r="D730" t="str">
            <v>O</v>
          </cell>
          <cell r="E730" t="str">
            <v>http://125.61.91.238:8080/SynapDocViewServer/viewer/doc.html?key=000000007f2a25c70189cdab38880a5f&amp;convType=img&amp;convLocale=ko&amp;contextPath=/SynapDocViewServer</v>
          </cell>
        </row>
        <row r="731">
          <cell r="B731" t="str">
            <v>D0728</v>
          </cell>
          <cell r="C731" t="str">
            <v>EU 산림전용방지규정 Q&amp;A : 알기 쉬운 EU 통상 정책 시리즈</v>
          </cell>
          <cell r="D731" t="str">
            <v>O</v>
          </cell>
          <cell r="E731" t="str">
            <v>https://dream.kotra.or.kr/kotranews/cms/indReport/actionIndReportDetail.do?pageNo=1&amp;pagePerCnt=16&amp;MENU_ID=280&amp;CONTENTS_NO=1&amp;pRptNo=13622&amp;pHotClipTyName=DEEP&amp;pStartDt=&amp;pEndDt=&amp;sSearchVal=&amp;pRegnCd=&amp;pNatCd=&amp;pIdstrCate=&amp;pNttCtgrySn=</v>
          </cell>
        </row>
        <row r="732">
          <cell r="B732" t="str">
            <v>D0729</v>
          </cell>
          <cell r="C732" t="str">
            <v>콜롬비아 폐기물 매립지를 활용한 온실가스 국제감축사업 추진방안</v>
          </cell>
          <cell r="D732" t="str">
            <v>O</v>
          </cell>
          <cell r="E732" t="str">
            <v>https://dream.kotra.or.kr/kotranews/cms/indReport/actionIndReportDetail.do?pageNo=1&amp;pagePerCnt=16&amp;MENU_ID=280&amp;CONTENTS_NO=1&amp;pRptNo=13615&amp;pHotClipTyName=DEEP&amp;pStartDt=&amp;pEndDt=&amp;sSearchVal=&amp;pRegnCd=&amp;pNatCd=&amp;pIdstrCate=&amp;pNttCtgrySn=</v>
          </cell>
        </row>
        <row r="733">
          <cell r="B733" t="str">
            <v>D0730</v>
          </cell>
          <cell r="C733" t="str">
            <v>EU 배터리 규정 Q&amp;A : 알기 쉬운 EU 통상 정책 시리즈</v>
          </cell>
          <cell r="D733" t="str">
            <v>O</v>
          </cell>
          <cell r="E733" t="str">
            <v>https://dream.kotra.or.kr/kotranews/cms/indReport/actionIndReportDetail.do?pageNo=1&amp;pagePerCnt=16&amp;MENU_ID=280&amp;CONTENTS_NO=1&amp;pRptNo=13611&amp;pHotClipTyName=DEEP&amp;pStartDt=&amp;pEndDt=&amp;sSearchVal=&amp;pRegnCd=&amp;pNatCd=&amp;pIdstrCate=&amp;pNttCtgrySn=</v>
          </cell>
        </row>
        <row r="734">
          <cell r="B734" t="str">
            <v>D0731</v>
          </cell>
          <cell r="C734" t="str">
            <v>탈탄소 시대, 캐나다 에너지 시장 동향과 우리 기업 진출 기회</v>
          </cell>
          <cell r="D734" t="str">
            <v>O</v>
          </cell>
          <cell r="E734" t="str">
            <v>https://dream.kotra.or.kr/kotranews/cms/indReport/actionIndReportDetail.do?pageNo=2&amp;pagePerCnt=16&amp;MENU_ID=280&amp;CONTENTS_NO=1&amp;pRptNo=13609&amp;pHotClipTyName=DEEP&amp;pStartDt=&amp;pEndDt=&amp;sSearchVal=&amp;pRegnCd=&amp;pNatCd=&amp;pIdstrCate=&amp;pNttCtgrySn=</v>
          </cell>
        </row>
        <row r="735">
          <cell r="B735" t="str">
            <v>D0732</v>
          </cell>
          <cell r="C735" t="str">
            <v>2023년 상반기 對韓 수입규제 동향과 전망</v>
          </cell>
          <cell r="D735" t="str">
            <v>O</v>
          </cell>
          <cell r="E735" t="str">
            <v>https://dream.kotra.or.kr/kotranews/cms/indReport/actionIndReportDetail.do?pageNo=1&amp;pagePerCnt=16&amp;MENU_ID=280&amp;CONTENTS_NO=1&amp;pRptNo=13624&amp;pHotClipTyName=DEEP&amp;pStartDt=&amp;pEndDt=&amp;sSearchVal=&amp;pRegnCd=&amp;pNatCd=&amp;pIdstrCate=&amp;pNttCtgrySn=</v>
          </cell>
        </row>
        <row r="736">
          <cell r="B736" t="str">
            <v>D0733</v>
          </cell>
          <cell r="C736" t="str">
            <v>쉽게 이해하는 독일 공급망 실사법 FAQ</v>
          </cell>
          <cell r="D736" t="str">
            <v>O</v>
          </cell>
          <cell r="E736" t="str">
            <v>https://dream.kotra.or.kr/kotranews/cms/indReport/actionIndReportDetail.do?pageNo=2&amp;pagePerCnt=16&amp;MENU_ID=280&amp;CONTENTS_NO=1&amp;pRptNo=13604&amp;pHotClipTyName=DEEP&amp;pStartDt=&amp;pEndDt=&amp;sSearchVal=&amp;pRegnCd=&amp;pNatCd=&amp;pIdstrCate=&amp;pNttCtgrySn=</v>
          </cell>
        </row>
        <row r="737">
          <cell r="B737" t="str">
            <v>D0734</v>
          </cell>
          <cell r="C737" t="str">
            <v>EU 핵심원자재법과 원자재 관리정책</v>
          </cell>
          <cell r="D737" t="str">
            <v>O</v>
          </cell>
          <cell r="E737" t="str">
            <v>https://dream.kotra.or.kr/kotranews/cms/indReport/actionIndReportDetail.do?pageNo=2&amp;pagePerCnt=16&amp;MENU_ID=280&amp;CONTENTS_NO=1&amp;pRptNo=13594&amp;pHotClipTyName=DEEP&amp;pStartDt=&amp;pEndDt=&amp;sSearchVal=&amp;pRegnCd=&amp;pNatCd=&amp;pIdstrCate=&amp;pNttCtgrySn=</v>
          </cell>
        </row>
        <row r="738">
          <cell r="B738" t="str">
            <v>D0735</v>
          </cell>
          <cell r="C738" t="str">
            <v>최근 EU 경제 법안 설명회</v>
          </cell>
          <cell r="D738" t="str">
            <v>O</v>
          </cell>
          <cell r="E738" t="str">
            <v>https://dream.kotra.or.kr/kotranews/cms/indReport/actionIndReportDetail.do?pageNo=3&amp;pagePerCnt=16&amp;MENU_ID=280&amp;CONTENTS_NO=1&amp;pRptNo=13590&amp;pHotClipTyName=DEEP&amp;pStartDt=&amp;pEndDt=&amp;sSearchVal=&amp;pRegnCd=&amp;pNatCd=&amp;pIdstrCate=&amp;pNttCtgrySn=</v>
          </cell>
        </row>
        <row r="739">
          <cell r="B739" t="str">
            <v>D0736</v>
          </cell>
          <cell r="C739" t="str">
            <v>외국인투자 관련 환경정책동향 (2023년 1분기)</v>
          </cell>
          <cell r="D739" t="str">
            <v>O</v>
          </cell>
          <cell r="E739" t="str">
            <v>https://dream.kotra.or.kr/kotranews/cms/indReport/actionIndReportDetail.do?pageNo=3&amp;pagePerCnt=16&amp;MENU_ID=280&amp;CONTENTS_NO=1&amp;pRptNo=13587&amp;pHotClipTyName=DEEP&amp;pStartDt=&amp;pEndDt=&amp;sSearchVal=&amp;pRegnCd=&amp;pNatCd=&amp;pIdstrCate=&amp;pNttCtgrySn=</v>
          </cell>
        </row>
        <row r="740">
          <cell r="B740" t="str">
            <v>D0737</v>
          </cell>
          <cell r="C740" t="str">
            <v>[번역자료집 Review]유럽연합 기후중립달성에 관한 규정</v>
          </cell>
          <cell r="D740" t="str">
            <v>O</v>
          </cell>
          <cell r="E740" t="str">
            <v>https://www.klri.re.kr/kor/data/S/996/view.do</v>
          </cell>
        </row>
        <row r="741">
          <cell r="B741" t="str">
            <v>D0738</v>
          </cell>
          <cell r="C741" t="str">
            <v>일본 2050년 탄소중립에 수반되는 녹색성장전략</v>
          </cell>
          <cell r="D741" t="str">
            <v>O</v>
          </cell>
          <cell r="E741" t="str">
            <v>https://www.klri.re.kr/kor/data/S/977/view.do</v>
          </cell>
        </row>
        <row r="742">
          <cell r="B742" t="str">
            <v>D0739</v>
          </cell>
          <cell r="C742" t="str">
            <v>UN의 기업 SDGs 달성 평가지표: SDPI</v>
          </cell>
          <cell r="D742" t="str">
            <v>O</v>
          </cell>
          <cell r="E742" t="str">
            <v>https://www.klri.re.kr/kor/issueData/P/653/view.do</v>
          </cell>
        </row>
        <row r="743">
          <cell r="B743" t="str">
            <v>D0740</v>
          </cell>
          <cell r="C743" t="str">
            <v>한국거래소(KRX) 상장채권 사례를 통해 본 녹색채권의 그린워싱 방지를 위한 제도화 방안</v>
          </cell>
          <cell r="D743" t="str">
            <v>O</v>
          </cell>
          <cell r="E743" t="str">
            <v>https://www.klri.re.kr/kor/issueData/P/628/view.do</v>
          </cell>
        </row>
        <row r="744">
          <cell r="B744" t="str">
            <v>D0741</v>
          </cell>
          <cell r="C744" t="str">
            <v>「ESG 채권 인증평가 가이드라인」의 주요 내용 및 전망</v>
          </cell>
          <cell r="D744" t="str">
            <v>O</v>
          </cell>
          <cell r="E744" t="str">
            <v>https://www.klri.re.kr/kor/issueData/P/626/view.do</v>
          </cell>
        </row>
        <row r="745">
          <cell r="B745" t="str">
            <v>D0742</v>
          </cell>
          <cell r="C745" t="str">
            <v>지속가능발전목표(SDGs)의 관점에서 본 그린데탕트 협력 구상:추진 여건과 법·제도적 과제</v>
          </cell>
          <cell r="D745" t="str">
            <v>O</v>
          </cell>
          <cell r="E745" t="str">
            <v>https://www.klri.re.kr/kor/issueData/P/629/view.do</v>
          </cell>
        </row>
        <row r="746">
          <cell r="B746" t="str">
            <v>D0743</v>
          </cell>
          <cell r="C746" t="str">
            <v>EU 제조물책임지침 개정안의 주요 내용과 시사점 : 디지털 및 순환 경제에 따른 규정을 중심으로</v>
          </cell>
          <cell r="D746" t="str">
            <v>O</v>
          </cell>
          <cell r="E746" t="str">
            <v>https://www.klri.re.kr/kor/issueData/P/604/view.do</v>
          </cell>
        </row>
        <row r="747">
          <cell r="B747" t="str">
            <v>D0744</v>
          </cell>
          <cell r="C747" t="str">
            <v>ESG법제 ISSUE BRIEF-중대재해처벌법</v>
          </cell>
          <cell r="D747" t="str">
            <v>O</v>
          </cell>
          <cell r="E747" t="str">
            <v>https://www.klri.re.kr/kor/issueData/B/651/view.do</v>
          </cell>
        </row>
        <row r="748">
          <cell r="B748" t="str">
            <v>D0745</v>
          </cell>
          <cell r="C748" t="str">
            <v>공법의 관점에서 본 공공부문 E.S.G. 도입의 과제</v>
          </cell>
          <cell r="D748" t="str">
            <v>O</v>
          </cell>
          <cell r="E748" t="str">
            <v>https://www.klri.re.kr/kor/issueData/B/635/view.do</v>
          </cell>
        </row>
        <row r="749">
          <cell r="B749" t="str">
            <v>D0746</v>
          </cell>
          <cell r="C749" t="str">
            <v>2023년 정기주주총회 시즌에 대한 단상 -기업지배구조에서 법의 역할과 한계</v>
          </cell>
          <cell r="D749" t="str">
            <v>O</v>
          </cell>
          <cell r="E749" t="str">
            <v>https://www.klri.re.kr/kor/issueData/B/627/view.do</v>
          </cell>
        </row>
        <row r="750">
          <cell r="B750" t="str">
            <v>D0747</v>
          </cell>
          <cell r="C750" t="str">
            <v>유엔의 기업과 인권 협약안 논의</v>
          </cell>
          <cell r="D750" t="str">
            <v>O</v>
          </cell>
          <cell r="E750" t="str">
            <v>https://www.klri.re.kr/kor/issueData/B/601/view.do</v>
          </cell>
        </row>
        <row r="751">
          <cell r="B751" t="str">
            <v>D0748</v>
          </cell>
          <cell r="C751" t="str">
            <v>UNGGE의 자발적 규범과 국내 사이버안보 법제</v>
          </cell>
          <cell r="D751" t="str">
            <v>O</v>
          </cell>
          <cell r="E751" t="str">
            <v>https://www.klri.re.kr/kor/issueData/B/600/view.do</v>
          </cell>
        </row>
        <row r="752">
          <cell r="B752" t="str">
            <v>D0749</v>
          </cell>
          <cell r="C752" t="str">
            <v>현행 기업지배구조 규제 개선의 기본 방향</v>
          </cell>
          <cell r="D752" t="str">
            <v>O</v>
          </cell>
          <cell r="E752" t="str">
            <v>https://www.klri.re.kr/kor/issueData/B/652/view.do</v>
          </cell>
        </row>
        <row r="753">
          <cell r="B753" t="str">
            <v>D0750</v>
          </cell>
          <cell r="C753" t="str">
            <v>EU Taxonomy Regulation 중 원자력·천연가스 등에 관한 제2차 위임법률안의 현황 및 향후 전망</v>
          </cell>
          <cell r="D753" t="str">
            <v>O</v>
          </cell>
          <cell r="E753" t="str">
            <v>https://www.klri.re.kr/kor/issueData/B/535/view.do</v>
          </cell>
        </row>
        <row r="754">
          <cell r="B754" t="str">
            <v>D0751</v>
          </cell>
          <cell r="C754" t="str">
            <v>아시아국가 친환경미래에너지 법제 연구-수소,전기차 중심으로</v>
          </cell>
          <cell r="D754" t="str">
            <v>O</v>
          </cell>
          <cell r="E754" t="str">
            <v>https://www.klri.re.kr/kor/publication/2139/view.do</v>
          </cell>
        </row>
        <row r="755">
          <cell r="B755" t="str">
            <v>D0752</v>
          </cell>
          <cell r="C755" t="str">
            <v>E.S.G. 법제 기초연구(Ⅱ) -소셜 택소노미 동향 분석</v>
          </cell>
          <cell r="D755" t="str">
            <v>O</v>
          </cell>
          <cell r="E755" t="str">
            <v>https://www.klri.re.kr/kor/publication/2137/view.do</v>
          </cell>
        </row>
        <row r="756">
          <cell r="B756" t="str">
            <v>D0753</v>
          </cell>
          <cell r="C756" t="str">
            <v>2030국가온실가스감축목표(NDC) 달성을 위한 국제감축실적의 합리적 활용법제 연구</v>
          </cell>
          <cell r="D756" t="str">
            <v>O</v>
          </cell>
          <cell r="E756" t="str">
            <v>https://www.klri.re.kr/kor/publication/2099/view.do</v>
          </cell>
        </row>
        <row r="757">
          <cell r="B757" t="str">
            <v>D0754</v>
          </cell>
          <cell r="C757" t="str">
            <v>K-ESG 가이드라인을 통한 E.S.G. 평가결과 분석 및 평가지표 개선방안 연구</v>
          </cell>
          <cell r="D757" t="str">
            <v>O</v>
          </cell>
          <cell r="E757" t="str">
            <v>https://www.klri.re.kr/kor/publication/2097/view.do</v>
          </cell>
        </row>
        <row r="758">
          <cell r="B758" t="str">
            <v>D0755</v>
          </cell>
          <cell r="C758" t="str">
            <v>탄소중립 사회로의 전환을 위한 조세제도 연구 -탄소배출에 관한 과세체계 개편 논의를 중심으로-</v>
          </cell>
          <cell r="D758" t="str">
            <v>O</v>
          </cell>
          <cell r="E758" t="str">
            <v>https://www.klri.re.kr/kor/publication/2083/view.do</v>
          </cell>
        </row>
        <row r="759">
          <cell r="B759" t="str">
            <v>D0756</v>
          </cell>
          <cell r="C759" t="str">
            <v>탄소중립 사회로의 전환을 위한 고용 법제 연구 -미국의 일자리 관련 법제를 중심으로-</v>
          </cell>
          <cell r="D759" t="str">
            <v>O</v>
          </cell>
          <cell r="E759" t="str">
            <v>https://www.klri.re.kr/kor/publication/2082/view.do</v>
          </cell>
        </row>
        <row r="760">
          <cell r="B760" t="str">
            <v>D0757</v>
          </cell>
          <cell r="C760" t="str">
            <v>탄소중립 정책연구Ⅱ</v>
          </cell>
          <cell r="D760" t="str">
            <v>O</v>
          </cell>
          <cell r="E760" t="str">
            <v>https://www.nrc.re.kr/board.es?mid=a10301000000&amp;bid=0008</v>
          </cell>
        </row>
        <row r="761">
          <cell r="B761" t="str">
            <v>D0758</v>
          </cell>
          <cell r="C761" t="str">
            <v>사후 규제영향평가 제도 도입방안</v>
          </cell>
          <cell r="D761" t="str">
            <v>O</v>
          </cell>
          <cell r="E761" t="str">
            <v>https://www.nrc.re.kr/board.es?mid=a10301000000&amp;bid=0008</v>
          </cell>
        </row>
        <row r="762">
          <cell r="B762" t="str">
            <v>D0759</v>
          </cell>
          <cell r="C762" t="str">
            <v>임금격차 해소방안에 관한 정책 연구</v>
          </cell>
          <cell r="D762" t="str">
            <v>O</v>
          </cell>
          <cell r="E762" t="str">
            <v>https://www.nkis.re.kr/subject_view1.do?otpId=OTP_0000000000010342&amp;otpSeq=0&amp;popup=P</v>
          </cell>
        </row>
        <row r="763">
          <cell r="B763" t="str">
            <v>D0760</v>
          </cell>
          <cell r="C763" t="str">
            <v>2023 국가의제 종합연구 (정부거버넌스분과)</v>
          </cell>
          <cell r="D763" t="str">
            <v>O</v>
          </cell>
          <cell r="E763" t="str">
            <v>https://www.nrc.re.kr/board.es?mid=a10301000000&amp;bid=0008</v>
          </cell>
        </row>
        <row r="764">
          <cell r="B764" t="str">
            <v>D0761</v>
          </cell>
          <cell r="C764" t="str">
            <v>2023 국가의제 종합연구 (기후환경분과)</v>
          </cell>
          <cell r="D764" t="str">
            <v>O</v>
          </cell>
          <cell r="E764" t="str">
            <v>https://www.nrc.re.kr/board.es?mid=a10301000000&amp;bid=0008</v>
          </cell>
        </row>
        <row r="765">
          <cell r="B765" t="str">
            <v>D0762</v>
          </cell>
          <cell r="C765" t="str">
            <v>2023 국가의제 종합연구 (사회분과)</v>
          </cell>
          <cell r="D765" t="str">
            <v>O</v>
          </cell>
          <cell r="E765" t="str">
            <v>https://www.nrc.re.kr/board.es?mid=a10301000000&amp;bid=0008</v>
          </cell>
        </row>
        <row r="766">
          <cell r="B766" t="str">
            <v>D0763</v>
          </cell>
          <cell r="C766" t="str">
            <v>탄소가격체계 개편의 수용성 제고방안</v>
          </cell>
          <cell r="D766" t="str">
            <v>O</v>
          </cell>
          <cell r="E766" t="str">
            <v>https://www.nrc.re.kr/board.es?mid=a10301000000&amp;bid=0008</v>
          </cell>
        </row>
        <row r="767">
          <cell r="B767" t="str">
            <v>D0764</v>
          </cell>
          <cell r="C767" t="str">
            <v>탄소중립 달성을 위한 기후변화영향평가제도의 효율적 운영 방안 연구</v>
          </cell>
          <cell r="D767" t="str">
            <v>O</v>
          </cell>
          <cell r="E767" t="str">
            <v>https://www.kei.re.kr/elibList.es?mid=a10101020000&amp;elibName=researchreport&amp;class_id=&amp;act=view&amp;c_id=745907&amp;rn=4&amp;nPage=1&amp;keyField=&amp;keyWord=</v>
          </cell>
        </row>
        <row r="768">
          <cell r="B768" t="str">
            <v>D0765</v>
          </cell>
          <cell r="C768" t="str">
            <v>생물다양성 보전을 통한 생태계 탄소흡수원 확대 방안(Ⅰ)</v>
          </cell>
          <cell r="D768" t="str">
            <v>O</v>
          </cell>
          <cell r="E768" t="str">
            <v>https://www.kei.re.kr/elibList.es?mid=a10101020000&amp;elibName=researchreport&amp;class_id=&amp;act=view&amp;c_id=745418&amp;rn=15&amp;nPage=2&amp;keyField=&amp;keyWord=</v>
          </cell>
        </row>
        <row r="769">
          <cell r="B769" t="str">
            <v>D0766</v>
          </cell>
          <cell r="C769" t="str">
            <v>그린뉴딜 이행을 위한 오염제로 (Zero Pollution) 달성 전략 연구(Ⅰ)</v>
          </cell>
          <cell r="D769" t="str">
            <v>O</v>
          </cell>
          <cell r="E769" t="str">
            <v>https://www.kei.re.kr/elibList.es?mid=a10101020000&amp;elibName=researchreport&amp;class_id=&amp;act=view&amp;c_id=745395&amp;rn=32&amp;nPage=4&amp;keyField=&amp;keyWord=</v>
          </cell>
        </row>
        <row r="770">
          <cell r="B770" t="str">
            <v>D0767</v>
          </cell>
          <cell r="C770" t="str">
            <v>지속가능한 소비를 위한 폐기물 감량·재사용 행동 모니터링 및 지원방안 연구 (Ⅰ)</v>
          </cell>
          <cell r="D770" t="str">
            <v>O</v>
          </cell>
          <cell r="E770" t="str">
            <v>https://www.kei.re.kr/elibList.es?mid=a10101020000&amp;elibName=researchreport&amp;class_id=&amp;act=view&amp;c_id=745390&amp;rn=37&amp;nPage=4&amp;keyField=&amp;keyWord=</v>
          </cell>
        </row>
        <row r="771">
          <cell r="B771" t="str">
            <v>D0768</v>
          </cell>
          <cell r="C771" t="str">
            <v>Rate the raters 2023: ESG Ratings at a crossroads</v>
          </cell>
          <cell r="D771" t="str">
            <v>컨택필요</v>
          </cell>
          <cell r="E771" t="str">
            <v>https://www.sustainability.com/globalassets/sustainability.com/thinking/pdfs/2023/rate-the-raters-report-april-2023.pdf</v>
          </cell>
        </row>
        <row r="772">
          <cell r="B772" t="str">
            <v>D0769</v>
          </cell>
          <cell r="C772" t="str">
            <v>Prepare to LEAP: Updates to the TNFD Framework and planning for the future</v>
          </cell>
          <cell r="D772" t="str">
            <v>컨택필요</v>
          </cell>
          <cell r="E772" t="str">
            <v>https://www.sustainability.com/contentassets/a7bbd69c5f0b4817b56419b77493c910/prepare_to_leap_report_20231.pdf</v>
          </cell>
        </row>
        <row r="773">
          <cell r="B773" t="str">
            <v>D0770</v>
          </cell>
          <cell r="C773" t="str">
            <v>Valuing Nature: The case for nature-related assessment and disclosure</v>
          </cell>
          <cell r="D773" t="str">
            <v>컨택필요</v>
          </cell>
          <cell r="E773" t="str">
            <v>https://www.sustainability.com/globalassets/sustainability.com/thinking/pdfs/2022/valuing_nature_report_dec2022.pdf</v>
          </cell>
        </row>
        <row r="774">
          <cell r="B774" t="str">
            <v>D0771</v>
          </cell>
          <cell r="C774" t="str">
            <v>The Ongoing Evolution of Sustainable Business: 2023 Trends Report</v>
          </cell>
          <cell r="D774" t="str">
            <v>컨택필요</v>
          </cell>
          <cell r="E774" t="str">
            <v>https://www.sustainability.com/globalassets/sustainability.com/thinking/pdfs/2023/2023_sustainability_trends_report.pdf</v>
          </cell>
        </row>
        <row r="775">
          <cell r="B775" t="str">
            <v>D0772</v>
          </cell>
          <cell r="C775" t="str">
            <v>A Better Blueprint for Corporate Climate Scenario Analysis</v>
          </cell>
          <cell r="D775" t="str">
            <v>컨택필요</v>
          </cell>
          <cell r="E775" t="str">
            <v>https://www.sustainability.com/globalassets/sustainability.com/thinking/pdfs/2022/climate-scenario-analysis-blueprint-nov2022.pdf</v>
          </cell>
        </row>
        <row r="776">
          <cell r="B776" t="str">
            <v>D0773</v>
          </cell>
          <cell r="C776" t="str">
            <v>Over Two Years with the EU Taxonomy: An ERM Expert Briefing on its Impact on the Global Reporting Landscape</v>
          </cell>
          <cell r="D776" t="str">
            <v>컨택필요</v>
          </cell>
          <cell r="E776" t="str">
            <v>https://www.sustainability.com/globalassets/sustainability.com/thinking/pdfs/2022/sai-eu-taxonomy-expert-briefing.pdf</v>
          </cell>
        </row>
        <row r="777">
          <cell r="B777" t="str">
            <v>D0774</v>
          </cell>
          <cell r="C777" t="str">
            <v>순환경제를 위한 ‘지속가능한 제품 설계’ 활성화 연구</v>
          </cell>
          <cell r="D777" t="str">
            <v>O</v>
          </cell>
          <cell r="E777" t="str">
            <v>https://www.kei.re.kr/elibList.es?mid=a10101020000&amp;elibName=researchreport&amp;class_id=&amp;act=view&amp;c_id=745132&amp;rn=63&amp;nPage=7&amp;keyField=&amp;keyWord=</v>
          </cell>
        </row>
        <row r="778">
          <cell r="B778" t="str">
            <v>D0775</v>
          </cell>
          <cell r="C778" t="str">
            <v>소비자 환경윤리 의식에 기초한 녹색제품 구매촉진 방안 연구</v>
          </cell>
          <cell r="D778" t="str">
            <v>O</v>
          </cell>
          <cell r="E778" t="str">
            <v>https://www.kei.re.kr/elibList.es?mid=a10101020000&amp;elibName=researchreport&amp;class_id=&amp;act=view&amp;c_id=745126&amp;rn=67&amp;nPage=7&amp;keyField=&amp;keyWord=</v>
          </cell>
        </row>
        <row r="779">
          <cell r="B779" t="str">
            <v>D0776</v>
          </cell>
          <cell r="C779" t="str">
            <v>화학물질관리법 적용 범위 구체화를 통한 안전관리 개선방안 연구</v>
          </cell>
          <cell r="D779" t="str">
            <v>O</v>
          </cell>
          <cell r="E779" t="str">
            <v>https://www.kei.re.kr/elibList.es?mid=a10101020000&amp;elibName=researchreport&amp;class_id=&amp;act=view&amp;c_id=745121&amp;rn=72&amp;nPage=8&amp;keyField=&amp;keyWord=</v>
          </cell>
        </row>
        <row r="780">
          <cell r="B780" t="str">
            <v>D0777</v>
          </cell>
          <cell r="C780" t="str">
            <v>물 인프라 안전 및 서비스 개선을 위한 정책방향</v>
          </cell>
          <cell r="D780" t="str">
            <v>O</v>
          </cell>
          <cell r="E780" t="str">
            <v>https://www.kei.re.kr/elibList.es?mid=a10101020000&amp;elibName=researchreport&amp;class_id=&amp;act=view&amp;c_id=741843&amp;rn=76&amp;nPage=8&amp;keyField=&amp;keyWord=</v>
          </cell>
        </row>
        <row r="781">
          <cell r="B781" t="str">
            <v>D0778</v>
          </cell>
          <cell r="C781" t="str">
            <v>폐플라스틱 열분해 추진여건 및 정책과제</v>
          </cell>
          <cell r="D781" t="str">
            <v>O</v>
          </cell>
          <cell r="E781" t="str">
            <v>https://www.kei.re.kr/elibList.es?mid=a10101020000&amp;elibName=researchreport&amp;class_id=&amp;act=view&amp;c_id=741916&amp;rn=75&amp;nPage=8&amp;keyField=&amp;keyWord=</v>
          </cell>
        </row>
        <row r="782">
          <cell r="B782" t="str">
            <v>D0779</v>
          </cell>
          <cell r="C782" t="str">
            <v>국내 배출권거래제 쟁점과 과제</v>
          </cell>
          <cell r="D782" t="str">
            <v>O</v>
          </cell>
          <cell r="E782" t="str">
            <v>https://www.kei.re.kr/elibList.es?mid=a10101020000&amp;elibName=researchreport&amp;class_id=&amp;act=view&amp;c_id=741826&amp;rn=80&amp;nPage=8&amp;keyField=&amp;keyWord=</v>
          </cell>
        </row>
        <row r="783">
          <cell r="B783" t="str">
            <v>D0780</v>
          </cell>
          <cell r="C783" t="str">
            <v>중장기적 적응전략 마련을 위한 기후위험 및 적응 평가체계 연구</v>
          </cell>
          <cell r="D783" t="str">
            <v>O</v>
          </cell>
          <cell r="E783" t="str">
            <v>https://www.kei.re.kr/elibList.es?mid=a10101020000&amp;elibName=researchreport&amp;class_id=&amp;act=view&amp;c_id=745398&amp;rn=29&amp;nPage=3&amp;keyField=&amp;keyWord=</v>
          </cell>
        </row>
        <row r="784">
          <cell r="B784" t="str">
            <v>D0781</v>
          </cell>
          <cell r="C784" t="str">
            <v>국가 기후변화 리스크 진단 방법 마련 연구</v>
          </cell>
          <cell r="D784" t="str">
            <v>O</v>
          </cell>
          <cell r="E784" t="str">
            <v>https://www.kei.re.kr/elibList.es?mid=a10101020000&amp;elibName=researchreport&amp;class_id=22&amp;act=view&amp;c_id=744434</v>
          </cell>
        </row>
        <row r="785">
          <cell r="B785" t="str">
            <v>D0782</v>
          </cell>
          <cell r="C785" t="str">
            <v>해외환경정책동향 2023-01호(한-태평양도서국 기후환경 협력)</v>
          </cell>
          <cell r="D785" t="str">
            <v>O</v>
          </cell>
          <cell r="E785" t="str">
            <v>https://www.kei.re.kr/board.es?mid=a10102060000&amp;bid=0032&amp;act=view&amp;list_no=58607&amp;tag=&amp;nPage=1</v>
          </cell>
        </row>
        <row r="786">
          <cell r="B786" t="str">
            <v>D0783</v>
          </cell>
          <cell r="C786" t="str">
            <v>해외환경정책동향 2022-02호(국제 플라스틱 규제 동향)</v>
          </cell>
          <cell r="D786" t="str">
            <v>O</v>
          </cell>
          <cell r="E786" t="str">
            <v>https://www.kei.re.kr/board.es?mid=a10102060000&amp;bid=0032&amp;act=view&amp;list_no=58148&amp;tag=&amp;nPage=1</v>
          </cell>
        </row>
        <row r="787">
          <cell r="B787" t="str">
            <v>D0784</v>
          </cell>
          <cell r="C787" t="str">
            <v>해외환경정책동향 2022-01호(탄소중립시대 핵심 광물)</v>
          </cell>
          <cell r="D787" t="str">
            <v>O</v>
          </cell>
          <cell r="E787" t="str">
            <v>https://www.kei.re.kr/board.es?mid=a10102060000&amp;bid=0032&amp;act=view&amp;list_no=57847</v>
          </cell>
        </row>
        <row r="788">
          <cell r="B788" t="str">
            <v>D0785</v>
          </cell>
          <cell r="C788" t="str">
            <v>배출권거래제의 시장기능 개선 방안</v>
          </cell>
          <cell r="D788" t="str">
            <v>O</v>
          </cell>
          <cell r="E788" t="str">
            <v>https://www.kdi.re.kr/research/focusView?pub_no=18034</v>
          </cell>
        </row>
        <row r="789">
          <cell r="B789" t="str">
            <v>D0786</v>
          </cell>
          <cell r="C789" t="str">
            <v>글로벌 공급망의 ESG 강화 방안</v>
          </cell>
          <cell r="D789" t="str">
            <v>O</v>
          </cell>
          <cell r="E789" t="str">
            <v>https://www.kiet.re.kr/research/reportView?report_no=1071</v>
          </cell>
        </row>
        <row r="790">
          <cell r="B790" t="str">
            <v>D0787</v>
          </cell>
          <cell r="C790" t="str">
            <v>주요 산업의 한ㆍ중 가치사슬 분석과 시사점 -자동차ㆍ철강ㆍ반도체 등을 중심으로</v>
          </cell>
          <cell r="D790" t="str">
            <v>O</v>
          </cell>
          <cell r="E790" t="str">
            <v>https://www.kiet.re.kr/research/reportView?report_no=1068&amp;skey=&amp;sval=&amp;pg=1&amp;pp=10</v>
          </cell>
        </row>
        <row r="791">
          <cell r="B791" t="str">
            <v>D0788</v>
          </cell>
          <cell r="C791" t="str">
            <v>기업 ESG 경영 확대 속 산업정책 과제와 시사점 연구</v>
          </cell>
          <cell r="D791" t="str">
            <v>O</v>
          </cell>
          <cell r="E791" t="str">
            <v>https://www.kiet.re.kr/research/reportView?report_no=1050&amp;skey=&amp;sval=&amp;pg=1&amp;pp=10</v>
          </cell>
        </row>
        <row r="792">
          <cell r="B792" t="str">
            <v>D0789</v>
          </cell>
          <cell r="C792" t="str">
            <v>플랫폼 노동 확대에 대응한 산업인력정책 과제</v>
          </cell>
          <cell r="D792" t="str">
            <v>O</v>
          </cell>
          <cell r="E792" t="str">
            <v>https://www.kiet.re.kr/research/issueView?issue_no=787&amp;skey=&amp;sval=&amp;pg=1&amp;pp=10</v>
          </cell>
        </row>
        <row r="793">
          <cell r="B793" t="str">
            <v>D0790</v>
          </cell>
          <cell r="C793" t="str">
            <v>EU 데이터법의 주요 내용</v>
          </cell>
          <cell r="D793" t="str">
            <v>O</v>
          </cell>
          <cell r="E793" t="str">
            <v>https://www.kiet.re.kr/flexer/view.jsp?FileDir=CvcsVF2mBG8PP8teNTev0Q%3D%3D&amp;SystemFileName=TTye1j0Jk850mmmErl2p%2FLCj2UDA53P%2FFGXig46HPz0%3D&amp;ftype=pdf&amp;FileName=%EB%94%94%EC%A7%80%ED%84%B8%20%ED%86%B5%EC%83%81%20%EB%B8%8C%EB%A6%AC%ED%94%84_2%ED%98%B8.pdf</v>
          </cell>
        </row>
        <row r="794">
          <cell r="B794" t="str">
            <v>D0791</v>
          </cell>
          <cell r="C794" t="str">
            <v>국경 간 프라이버시 규칙(CBPR: Cross Border Privacy Rules) 분석과 향후 전망</v>
          </cell>
          <cell r="D794" t="str">
            <v>O</v>
          </cell>
          <cell r="E794" t="str">
            <v>https://www.kiet.re.kr/flexer/view.jsp?FileDir=OBJuW1%2F0JRRo%2BQyEo1MCxw%3D%3D&amp;SystemFileName=QJgJyBlPeUR5cnTXQu1XL9Od68EQDoRweExiRkF5xC8%3D&amp;ftype=pdf&amp;FileName=%EB%94%94%EC%A7%80%ED%84%B8%20%ED%86%B5%EC%83%81%20%EB%B8%8C%EB%A6%AC%ED%94%84%202%EC%9B%94%ED%98%B8.pdf</v>
          </cell>
        </row>
        <row r="795">
          <cell r="B795" t="str">
            <v>D0792</v>
          </cell>
          <cell r="C795" t="str">
            <v>환경 TBT가 우리나라 주요 업종별 무역에 미치는 영향과 시사점</v>
          </cell>
          <cell r="D795" t="str">
            <v>O</v>
          </cell>
          <cell r="E795" t="str">
            <v>https://www.kiet.re.kr/research/economyDetailView?detail_no=2320</v>
          </cell>
        </row>
        <row r="796">
          <cell r="B796" t="str">
            <v>D0793</v>
          </cell>
          <cell r="C796" t="str">
            <v>토요타, 라이프사이클 평가(LSA)에 입각한 글로벌 탄소중립화 추진</v>
          </cell>
          <cell r="D796" t="str">
            <v>O</v>
          </cell>
          <cell r="E796" t="str">
            <v>https://www.kiet.re.kr/research/economyDetailView?detail_no=2790</v>
          </cell>
        </row>
        <row r="797">
          <cell r="B797" t="str">
            <v>D0794</v>
          </cell>
          <cell r="C797" t="str">
            <v>저탄소 산업구조 혁신을 위한 정의로운 전환</v>
          </cell>
          <cell r="D797" t="str">
            <v>O</v>
          </cell>
          <cell r="E797" t="str">
            <v>https://www.kiet.re.kr/research/economyDetailView?detail_no=2702</v>
          </cell>
        </row>
        <row r="798">
          <cell r="B798" t="str">
            <v>D0795</v>
          </cell>
          <cell r="C798" t="str">
            <v>EU 탄소국경조정의 국내 제조업 영향과 대응 방안</v>
          </cell>
          <cell r="D798" t="str">
            <v>O</v>
          </cell>
          <cell r="E798" t="str">
            <v>https://www.kiet.re.kr/research/economyDetailView?detail_no=2306</v>
          </cell>
        </row>
        <row r="799">
          <cell r="B799" t="str">
            <v>D0796</v>
          </cell>
          <cell r="C799" t="str">
            <v>건설기계산업의 가치사슬별 경쟁력 진단과 정책 방향</v>
          </cell>
          <cell r="D799" t="str">
            <v>O</v>
          </cell>
          <cell r="E799" t="str">
            <v>https://www.kiet.re.kr/research/economyDetailView?detail_no=2759</v>
          </cell>
        </row>
        <row r="800">
          <cell r="B800" t="str">
            <v>D0797</v>
          </cell>
          <cell r="C800" t="str">
            <v>반도체산업의 가치사슬별 경쟁력 진단과 정책방향</v>
          </cell>
          <cell r="D800" t="str">
            <v>O</v>
          </cell>
          <cell r="E800" t="str">
            <v>https://www.kiet.re.kr/research/economyDetailView?detail_no=2747</v>
          </cell>
        </row>
        <row r="801">
          <cell r="B801" t="str">
            <v>D0798</v>
          </cell>
          <cell r="C801" t="str">
            <v>3D프린팅산업의 가치사슬별 경쟁력 진단과 정책 방향</v>
          </cell>
          <cell r="D801" t="str">
            <v>O</v>
          </cell>
          <cell r="E801" t="str">
            <v>https://www.kiet.re.kr/research/economyDetailView?detail_no=2748</v>
          </cell>
        </row>
        <row r="802">
          <cell r="B802" t="str">
            <v>D0799</v>
          </cell>
          <cell r="C802" t="str">
            <v>이차전지산업 공급망의 환경.사회 위험 동향</v>
          </cell>
          <cell r="D802" t="str">
            <v>O</v>
          </cell>
          <cell r="E802" t="str">
            <v>https://www.kiet.re.kr/research/economyDetailView?detail_no=2736</v>
          </cell>
        </row>
        <row r="803">
          <cell r="B803" t="str">
            <v>D0800</v>
          </cell>
          <cell r="C803" t="str">
            <v>미국 인플레이션 감축법(IRA)의 국내 산업 영향과 시사점 - 자동차와 이차전지산업을 중심으로 -</v>
          </cell>
          <cell r="D803" t="str">
            <v>O</v>
          </cell>
          <cell r="E803" t="str">
            <v>https://www.kiet.re.kr/research/economyDetailView?detail_no=2734</v>
          </cell>
        </row>
        <row r="804">
          <cell r="B804" t="str">
            <v>D0801</v>
          </cell>
          <cell r="C804" t="str">
            <v>석유화학산업의 가치사슬별 경쟁력 진단과 정책 방향</v>
          </cell>
          <cell r="D804" t="str">
            <v>O</v>
          </cell>
          <cell r="E804" t="str">
            <v>https://www.kiet.re.kr/research/economyDetailView?detail_no=2725</v>
          </cell>
        </row>
        <row r="805">
          <cell r="B805" t="str">
            <v>D0802</v>
          </cell>
          <cell r="C805" t="str">
            <v>디스플레이산업의 가치사슬별 경쟁력 진단과 정책 방향</v>
          </cell>
          <cell r="D805" t="str">
            <v>O</v>
          </cell>
          <cell r="E805" t="str">
            <v>https://www.kiet.re.kr/research/economyDetailView?detail_no=2713</v>
          </cell>
        </row>
        <row r="806">
          <cell r="B806" t="str">
            <v>D0803</v>
          </cell>
          <cell r="C806" t="str">
            <v>통신장비산업의 가치사슬별 경쟁력 진단과 정책 방향</v>
          </cell>
          <cell r="D806" t="str">
            <v>O</v>
          </cell>
          <cell r="E806" t="str">
            <v>https://www.kiet.re.kr/research/economyDetailView?detail_no=2700</v>
          </cell>
        </row>
        <row r="807">
          <cell r="B807" t="str">
            <v>D0804</v>
          </cell>
          <cell r="C807" t="str">
            <v>조선산업의 가치사슬별 경쟁력 진단과 정책 방향</v>
          </cell>
          <cell r="D807" t="str">
            <v>O</v>
          </cell>
          <cell r="E807" t="str">
            <v>https://www.kiet.re.kr/research/economyDetailView?detail_no=2773</v>
          </cell>
        </row>
        <row r="808">
          <cell r="B808" t="str">
            <v>D0805</v>
          </cell>
          <cell r="C808" t="str">
            <v>자동차산업의 가치사슬별 경쟁력 진단과 정책 방향</v>
          </cell>
          <cell r="D808" t="str">
            <v>O</v>
          </cell>
          <cell r="E808" t="str">
            <v>https://www.kiet.re.kr/research/economyDetailView?detail_no=2772</v>
          </cell>
        </row>
        <row r="809">
          <cell r="B809" t="str">
            <v>D0806</v>
          </cell>
          <cell r="C809" t="str">
            <v>철강산업의 탄소중립 추진 전략과 정책과제</v>
          </cell>
          <cell r="D809" t="str">
            <v>O</v>
          </cell>
          <cell r="E809" t="str">
            <v>https://www.kiet.re.kr/research/paperView?paper_no=774</v>
          </cell>
        </row>
        <row r="810">
          <cell r="B810" t="str">
            <v>D0807</v>
          </cell>
          <cell r="C810" t="str">
            <v>반도체ㆍ디스플레이산업의 탄소중립 추진전략과 정책과제</v>
          </cell>
          <cell r="D810" t="str">
            <v>O</v>
          </cell>
          <cell r="E810" t="str">
            <v>https://www.kiet.re.kr/research/paperView?paper_no=771</v>
          </cell>
        </row>
        <row r="811">
          <cell r="B811" t="str">
            <v>D0808</v>
          </cell>
          <cell r="C811" t="str">
            <v>국내 섬유와 제지산업의 탄소중립 추진 전략과 정책과제</v>
          </cell>
          <cell r="D811" t="str">
            <v>O</v>
          </cell>
          <cell r="E811" t="str">
            <v>https://www.kiet.re.kr/research/podataView?podata_no=327</v>
          </cell>
        </row>
        <row r="812">
          <cell r="B812" t="str">
            <v>D0809</v>
          </cell>
          <cell r="C812" t="str">
            <v>KLI 고용영향평가브리프 2022년 제5호(통권 제32호)_대규모 CCUS(CO2 포집·저장·활용) 사업의 고용영향</v>
          </cell>
          <cell r="D812" t="str">
            <v>O</v>
          </cell>
          <cell r="E812" t="str">
            <v>https://www.kli.re.kr/kli/newestPblctView.es?pblct_sn=9784&amp;mid=a10101000000&amp;nPage=2&amp;sch_yr=&amp;sch_type=&amp;sch_keyword=&amp;sch_newest=issue</v>
          </cell>
        </row>
        <row r="813">
          <cell r="B813" t="str">
            <v>D0810</v>
          </cell>
          <cell r="C813" t="str">
            <v>ESG 경영과 노동</v>
          </cell>
          <cell r="D813" t="str">
            <v>O</v>
          </cell>
          <cell r="E813" t="str">
            <v>https://www.kli.re.kr/kli/newestPblctView.es?pblct_sn=9875&amp;mid=a10101000000&amp;nPage=1&amp;sch_yr=&amp;sch_type=&amp;sch_keyword=&amp;sch_newest=rsch</v>
          </cell>
        </row>
        <row r="814">
          <cell r="B814" t="str">
            <v>D0811</v>
          </cell>
          <cell r="C814" t="str">
            <v>국제노동브리프 2023년 7월호(Vol.21. No.7)</v>
          </cell>
          <cell r="D814" t="str">
            <v>O</v>
          </cell>
          <cell r="E814" t="str">
            <v>https://www.kli.re.kr/kli/newestPblctView.es?pblct_sn=9917&amp;mid=a10101000000&amp;nPage=1&amp;sch_yr=&amp;sch_type=&amp;sch_keyword=&amp;sch_newest=</v>
          </cell>
        </row>
        <row r="815">
          <cell r="B815" t="str">
            <v>D0812</v>
          </cell>
          <cell r="C815" t="str">
            <v>(Working Paper 2023-01) 2022 Labor Market Review and 2023 Outlook</v>
          </cell>
          <cell r="D815" t="str">
            <v>O</v>
          </cell>
          <cell r="E815" t="str">
            <v>https://www.kli.re.kr/kli/newestPblctView.es?pblct_sn=9808&amp;mid=a10101000000&amp;nPage=1&amp;sch_yr=&amp;sch_type=&amp;sch_keyword=&amp;sch_newest=rsch</v>
          </cell>
        </row>
        <row r="816">
          <cell r="B816" t="str">
            <v>D0813</v>
          </cell>
          <cell r="C816" t="str">
            <v>KLI 고용영향평가브리프 2023년 제4호(통권 제37호)_주된 일자리 계속고용제도의 고용효과</v>
          </cell>
          <cell r="D816" t="str">
            <v>O</v>
          </cell>
          <cell r="E816" t="str">
            <v>https://www.kli.re.kr/kli/newestPblctView.es?pblct_sn=9915&amp;mid=a10101000000&amp;nPage=1&amp;sch_yr=&amp;sch_type=&amp;sch_keyword=&amp;sch_newest=</v>
          </cell>
        </row>
        <row r="817">
          <cell r="B817" t="str">
            <v>D0814</v>
          </cell>
          <cell r="C817" t="str">
            <v>SASB 산업별 기준의 글로벌 표준 적합성 연구_국내 산업∙기업에 대한 적용 적합성 검토</v>
          </cell>
          <cell r="D817" t="str">
            <v>컨택필요</v>
          </cell>
          <cell r="E817" t="str">
            <v>http://www.kasb.or.kr/fe/bbs/NR_view.do?bbsCd=1061&amp;bbsSeq=39559&amp;currentPage=1&amp;rowPerPage=10&amp;ctgCd=&amp;sortCds=&amp;startDt=&amp;endDt=&amp;searchKey=1000&amp;searchVal=</v>
          </cell>
        </row>
        <row r="818">
          <cell r="B818" t="str">
            <v>D0815</v>
          </cell>
          <cell r="C818" t="str">
            <v>금융기관의 Scope 3 도입 현황 및 사례; PACF를 중심으로</v>
          </cell>
          <cell r="D818" t="str">
            <v>컨택필요</v>
          </cell>
          <cell r="E818" t="str">
            <v>http://www.kasb.or.kr/fe/bbs/NR_view.do?bbsCd=1061&amp;bbsSeq=39662&amp;currentPage=1&amp;rowPerPage=10&amp;ctgCd=2&amp;sortCds=&amp;startDt=&amp;endDt=&amp;searchKey=1000&amp;searchVal=</v>
          </cell>
        </row>
        <row r="819">
          <cell r="B819" t="str">
            <v>D0816</v>
          </cell>
          <cell r="C819" t="str">
            <v>Scope 3 측정 및 공시 현황에 대한 연구</v>
          </cell>
          <cell r="D819" t="str">
            <v>컨택필요</v>
          </cell>
          <cell r="E819" t="str">
            <v>http://www.kasb.or.kr/fe/bbs/NR_view.do?bbsCd=1061&amp;bbsSeq=39661&amp;currentPage=1&amp;rowPerPage=10&amp;ctgCd=2&amp;sortCds=&amp;startDt=&amp;endDt=&amp;searchKey=1000&amp;searchVal=</v>
          </cell>
        </row>
        <row r="820">
          <cell r="B820" t="str">
            <v>D0817</v>
          </cell>
          <cell r="C820" t="str">
            <v>2022 CDP 한국 보고서</v>
          </cell>
          <cell r="D820" t="str">
            <v>컨택필요</v>
          </cell>
          <cell r="E820" t="str">
            <v>https://kosif.org/board1/?board_name=board1&amp;order_by=fn_pid&amp;order_type=desc&amp;board_page=3&amp;list_type=list&amp;lang=ko_KR&amp;vid=66</v>
          </cell>
        </row>
        <row r="821">
          <cell r="B821" t="str">
            <v>D0818</v>
          </cell>
          <cell r="C821" t="str">
            <v>2022 CDP Best Practice</v>
          </cell>
          <cell r="D821" t="str">
            <v>컨택필요</v>
          </cell>
          <cell r="E821" t="str">
            <v>https://kosif.org/board1/?board_name=board1&amp;order_by=fn_pid&amp;order_type=desc&amp;board_page=3&amp;list_type=list&amp;lang=ko_KR&amp;vid=67</v>
          </cell>
        </row>
        <row r="822">
          <cell r="B822" t="str">
            <v>D0819</v>
          </cell>
          <cell r="C822" t="str">
            <v>환경정책기본법 [2023. 01. 03. 법률 제19173호]</v>
          </cell>
          <cell r="D822" t="str">
            <v>O</v>
          </cell>
          <cell r="E822" t="str">
            <v>LINK</v>
          </cell>
        </row>
        <row r="823">
          <cell r="B823" t="str">
            <v>D0820</v>
          </cell>
          <cell r="C823" t="str">
            <v>환경정책기본법 시행령 [2023. 06. 27. 대통령령 제33591호]</v>
          </cell>
          <cell r="D823" t="str">
            <v>O</v>
          </cell>
          <cell r="E823" t="str">
            <v>LINK</v>
          </cell>
        </row>
        <row r="824">
          <cell r="B824" t="str">
            <v>D0821</v>
          </cell>
          <cell r="C824" t="str">
            <v>환경정책기본법 시행규칙 [2021. 07. 06. 환경부령 제927호]</v>
          </cell>
          <cell r="D824" t="str">
            <v>O</v>
          </cell>
          <cell r="E824" t="str">
            <v>LINK</v>
          </cell>
        </row>
        <row r="825">
          <cell r="B825" t="str">
            <v>D0822</v>
          </cell>
          <cell r="C825" t="str">
            <v>기후위기 대응을 위한 탄소중립ㆍ녹색성장 기본법 (탄소중립기본법) [2023. 06. 09. 법률 제19430호]</v>
          </cell>
          <cell r="D825" t="str">
            <v>O</v>
          </cell>
          <cell r="E825" t="str">
            <v>LINK</v>
          </cell>
        </row>
        <row r="826">
          <cell r="B826" t="str">
            <v>D0823</v>
          </cell>
          <cell r="C826" t="str">
            <v>수소경제 육성 및 수소 안전관리에 관한 법률 시행규칙[산업통상자원부령 제492호, 2022. 12. 16., 일부개정]</v>
          </cell>
          <cell r="D826" t="str">
            <v>O</v>
          </cell>
          <cell r="E826" t="str">
            <v>LINK</v>
          </cell>
        </row>
        <row r="827">
          <cell r="B827" t="str">
            <v>D0824</v>
          </cell>
          <cell r="C827" t="str">
            <v>조세특례제한법 시행령 [대통령령 제33621호, 2023. 7. 7., 타법개정]</v>
          </cell>
          <cell r="D827" t="str">
            <v>O</v>
          </cell>
          <cell r="E827" t="str">
            <v>LINK</v>
          </cell>
        </row>
        <row r="828">
          <cell r="B828" t="str">
            <v>D0825</v>
          </cell>
          <cell r="C828" t="str">
            <v>환경친화적 산업구조로의 전환촉진에 관한 법률 [법률 제18506호, 2021. 10. 19., 일부개정]</v>
          </cell>
          <cell r="D828" t="str">
            <v>O</v>
          </cell>
          <cell r="E828" t="str">
            <v>LINK</v>
          </cell>
        </row>
        <row r="829">
          <cell r="B829" t="str">
            <v>D0826</v>
          </cell>
          <cell r="C829" t="str">
            <v>환경보건법  [법률 제17855호, 2021. 1. 5., 일부개정]</v>
          </cell>
          <cell r="D829" t="str">
            <v>O</v>
          </cell>
          <cell r="E829" t="str">
            <v>LINK</v>
          </cell>
        </row>
        <row r="830">
          <cell r="B830" t="str">
            <v>D0827</v>
          </cell>
          <cell r="C830" t="str">
            <v>환경보건법 시행령 [대통령령 제33479호, 2023. 5. 23., 타법개정]</v>
          </cell>
          <cell r="D830" t="str">
            <v>O</v>
          </cell>
          <cell r="E830" t="str">
            <v>LINK</v>
          </cell>
        </row>
        <row r="831">
          <cell r="B831" t="str">
            <v>D0828</v>
          </cell>
          <cell r="C831" t="str">
            <v>환경기술 및 환경산업 지원법 [법률 제18469호, 2021. 9. 24., 타법개정]</v>
          </cell>
          <cell r="D831" t="str">
            <v>O</v>
          </cell>
          <cell r="E831" t="str">
            <v>LINK</v>
          </cell>
        </row>
        <row r="832">
          <cell r="B832" t="str">
            <v>D0829</v>
          </cell>
          <cell r="C832" t="str">
            <v>하도급거래 공정화에 관한 법률 [법률 제19562호, 2023. 7. 18., 일부개정]</v>
          </cell>
          <cell r="D832" t="str">
            <v>O</v>
          </cell>
          <cell r="E832" t="str">
            <v>LINK</v>
          </cell>
        </row>
        <row r="833">
          <cell r="B833" t="str">
            <v>D0830</v>
          </cell>
          <cell r="C833" t="str">
            <v>부패방지 및 국민권익위원회의 설치와 운영에 관한 법률  [법률 제19268호, 2023. 3. 21., 일부개정]</v>
          </cell>
          <cell r="D833" t="str">
            <v>O</v>
          </cell>
          <cell r="E833" t="str">
            <v>LINK</v>
          </cell>
        </row>
        <row r="834">
          <cell r="B834" t="str">
            <v>D0831</v>
          </cell>
          <cell r="C834" t="str">
            <v>환경영향평가법 [2021. 08. 17. 법률 제18432호]</v>
          </cell>
          <cell r="D834" t="str">
            <v>O</v>
          </cell>
          <cell r="E834" t="str">
            <v>LINK</v>
          </cell>
        </row>
        <row r="835">
          <cell r="B835" t="str">
            <v>D0832</v>
          </cell>
          <cell r="C835" t="str">
            <v>기후변화영향평가 방법 등에 관한 규정 [환경부고시 제2022-181호, 2022. 9. 23., 제정]</v>
          </cell>
          <cell r="D835" t="str">
            <v>O</v>
          </cell>
          <cell r="E835" t="str">
            <v>LINK</v>
          </cell>
        </row>
        <row r="836">
          <cell r="B836" t="str">
            <v>D0833</v>
          </cell>
          <cell r="C836" t="str">
            <v>지속가능한 발전 기본법 [법률 제18708호, 2022. 1. 4., 제정]</v>
          </cell>
          <cell r="D836" t="str">
            <v>O</v>
          </cell>
          <cell r="E836" t="str">
            <v>LINK</v>
          </cell>
        </row>
        <row r="837">
          <cell r="B837" t="str">
            <v>D0834</v>
          </cell>
          <cell r="C837" t="str">
            <v>환경기술 및 환경산업 지원법 [법률 제18469호, 2021. 9. 24., 타법개정]</v>
          </cell>
          <cell r="D837" t="str">
            <v>O</v>
          </cell>
          <cell r="E837" t="str">
            <v>LINK</v>
          </cell>
        </row>
        <row r="838">
          <cell r="B838" t="str">
            <v>D0835</v>
          </cell>
          <cell r="C838" t="str">
            <v>환경개선비용 부담법  [2023. 07. 18. 법률19558]</v>
          </cell>
          <cell r="D838" t="str">
            <v>O</v>
          </cell>
          <cell r="E838" t="str">
            <v>LINK</v>
          </cell>
        </row>
        <row r="839">
          <cell r="B839" t="str">
            <v>D0836</v>
          </cell>
          <cell r="C839" t="str">
            <v>환경개선특별회계법 [법률 제10893호, 2011. 7. 21., 타법폐지]</v>
          </cell>
          <cell r="D839" t="str">
            <v>O</v>
          </cell>
          <cell r="E839" t="str">
            <v>LINK</v>
          </cell>
        </row>
        <row r="840">
          <cell r="B840" t="str">
            <v>D0837</v>
          </cell>
          <cell r="C840" t="str">
            <v>한국환경공단법 [법률 제19128호, 2022. 12. 27., 일부개정]</v>
          </cell>
          <cell r="D840" t="str">
            <v>O</v>
          </cell>
          <cell r="E840" t="str">
            <v>LINK</v>
          </cell>
        </row>
        <row r="841">
          <cell r="B841" t="str">
            <v>D0838</v>
          </cell>
          <cell r="C841" t="str">
            <v>녹색제품 구매촉진에 관한 법률 [법률 제18469호, 2021. 9. 24., 타법개정]</v>
          </cell>
          <cell r="D841" t="str">
            <v>O</v>
          </cell>
          <cell r="E841" t="str">
            <v>LINK</v>
          </cell>
        </row>
        <row r="842">
          <cell r="B842" t="str">
            <v>D0839</v>
          </cell>
          <cell r="C842" t="str">
            <v>야생생물 보호 및 관리에 관한 법률 (야생생물법) [2022. 12. 13. 법률 제19088호]</v>
          </cell>
          <cell r="D842" t="str">
            <v>O</v>
          </cell>
          <cell r="E842" t="str">
            <v>LINK</v>
          </cell>
        </row>
        <row r="843">
          <cell r="B843" t="str">
            <v>D0840</v>
          </cell>
          <cell r="C843" t="str">
            <v>자연공원법 [법률 제19361호, 2023. 4. 18., 일부개정]</v>
          </cell>
          <cell r="D843" t="str">
            <v>O</v>
          </cell>
          <cell r="E843" t="str">
            <v>LINK</v>
          </cell>
        </row>
        <row r="844">
          <cell r="B844" t="str">
            <v>D0841</v>
          </cell>
          <cell r="C844" t="str">
            <v>습지보전법 [2021. 01. 05. 법률 제17844호]</v>
          </cell>
          <cell r="D844" t="str">
            <v>O</v>
          </cell>
          <cell r="E844" t="str">
            <v>LINK</v>
          </cell>
        </row>
        <row r="845">
          <cell r="B845" t="str">
            <v>D0842</v>
          </cell>
          <cell r="C845" t="str">
            <v>실내공기질 관리법 [법률 제18547호, 2021. 12. 7., 타법개정]</v>
          </cell>
          <cell r="D845" t="str">
            <v>O</v>
          </cell>
          <cell r="E845" t="str">
            <v>LINK</v>
          </cell>
        </row>
        <row r="846">
          <cell r="B846" t="str">
            <v>D0843</v>
          </cell>
          <cell r="C846" t="str">
            <v>악취방지법 [2023. 03. 28. 법률 제19310호]</v>
          </cell>
          <cell r="D846" t="str">
            <v>O</v>
          </cell>
          <cell r="E846" t="str">
            <v>LINK</v>
          </cell>
        </row>
        <row r="847">
          <cell r="B847" t="str">
            <v>D0844</v>
          </cell>
          <cell r="C847" t="str">
            <v>폐기물처리시설 설치촉진 및 주변지역지원 등에 관한 법률 (폐기물시설촉진법) [2022. 12. 27. 법률 제19117호]</v>
          </cell>
          <cell r="D847" t="str">
            <v>O</v>
          </cell>
          <cell r="E847" t="str">
            <v>LINK</v>
          </cell>
        </row>
        <row r="848">
          <cell r="B848" t="str">
            <v>D0845</v>
          </cell>
          <cell r="C848" t="str">
            <v>폐기물의 국가간 이동 및 그 처리에 관한 법률 (폐기물국가간이동법) [2021. 04. 01. 법률 제17984호]</v>
          </cell>
          <cell r="D848" t="str">
            <v>O</v>
          </cell>
          <cell r="E848" t="str">
            <v>LINK</v>
          </cell>
        </row>
        <row r="849">
          <cell r="B849" t="str">
            <v>D0846</v>
          </cell>
          <cell r="C849" t="str">
            <v>건설폐기물 재활용 촉진에 관한 법률 [법률 제19307호, 2023. 3. 28., 일부개정]</v>
          </cell>
          <cell r="D849" t="str">
            <v>O</v>
          </cell>
          <cell r="E849" t="str">
            <v>LINK</v>
          </cell>
        </row>
        <row r="850">
          <cell r="B850" t="str">
            <v>D0847</v>
          </cell>
          <cell r="C850" t="str">
            <v>전기ㆍ전자제품및자동차의자원순환에관한법률 (전자제품등자원순환법) [2022. 06. 10. 법률 제18912호]</v>
          </cell>
          <cell r="D850" t="str">
            <v>O</v>
          </cell>
          <cell r="E850" t="str">
            <v>LINK</v>
          </cell>
        </row>
        <row r="851">
          <cell r="B851" t="str">
            <v>D0848</v>
          </cell>
          <cell r="C851" t="str">
            <v>화학물질관리법[법률 제18420호, 2021. 8. 17., 일부개정]</v>
          </cell>
          <cell r="D851" t="str">
            <v>O</v>
          </cell>
          <cell r="E851" t="str">
            <v>LINK</v>
          </cell>
        </row>
        <row r="852">
          <cell r="B852" t="str">
            <v>D0849</v>
          </cell>
          <cell r="C852" t="str">
            <v>유해화학물질관리법 [법률 제11260호, 2012. 2. 1., 일부개정]</v>
          </cell>
          <cell r="D852" t="str">
            <v>O</v>
          </cell>
          <cell r="E852" t="str">
            <v>LINK</v>
          </cell>
        </row>
        <row r="853">
          <cell r="B853" t="str">
            <v>D0850</v>
          </cell>
          <cell r="C853" t="str">
            <v>화학물질의 등록 및 평가 등에 관한 법률 (화학물질등록평가법) [2023. 01. 03. 법률 제19172호]</v>
          </cell>
          <cell r="D853" t="str">
            <v>O</v>
          </cell>
          <cell r="E853" t="str">
            <v>LINK</v>
          </cell>
        </row>
        <row r="854">
          <cell r="B854" t="str">
            <v>D0851</v>
          </cell>
          <cell r="C854" t="str">
            <v>잔류성유기오염물질 관리법 (잔류성물질법) [2018. 10. 16. 법률 제15841호]</v>
          </cell>
          <cell r="D854" t="str">
            <v>O</v>
          </cell>
          <cell r="E854" t="str">
            <v>LINK</v>
          </cell>
        </row>
        <row r="855">
          <cell r="B855" t="str">
            <v>D0852</v>
          </cell>
          <cell r="C855" t="str">
            <v>해양환경관리법 [2022. 10. 18. 법률 제19013호]</v>
          </cell>
          <cell r="D855" t="str">
            <v>O</v>
          </cell>
          <cell r="E855" t="str">
            <v>LINK</v>
          </cell>
        </row>
        <row r="856">
          <cell r="B856" t="str">
            <v>D0853</v>
          </cell>
          <cell r="C856" t="str">
            <v>해양환경 보전 및 활용에 관한 법률 (해양환경보전법) [2021. 09. 24. 법률 제18469호]</v>
          </cell>
          <cell r="D856" t="str">
            <v>O</v>
          </cell>
          <cell r="E856" t="str">
            <v>LINK</v>
          </cell>
        </row>
        <row r="857">
          <cell r="B857" t="str">
            <v>D0854</v>
          </cell>
          <cell r="C857" t="str">
            <v>해양수산생명자원의 확보ㆍ관리 및 이용 등에 관한 법률 (해양생명자원법) [2020. 05. 26. 법률 제17335호]</v>
          </cell>
          <cell r="D857" t="str">
            <v>O</v>
          </cell>
          <cell r="E857" t="str">
            <v>LINK</v>
          </cell>
        </row>
        <row r="858">
          <cell r="B858" t="str">
            <v>D0855</v>
          </cell>
          <cell r="C858" t="str">
            <v>해양생태계의 보전 및 관리에 관한 법률 (해양생태계법) [2022. 12. 27. 법률 제19144호]</v>
          </cell>
          <cell r="D858" t="str">
            <v>O</v>
          </cell>
          <cell r="E858" t="str">
            <v>LINK</v>
          </cell>
        </row>
        <row r="859">
          <cell r="B859" t="str">
            <v>D0856</v>
          </cell>
          <cell r="C859" t="str">
            <v>해양심층수의 개발 및 관리에 관한 법률 (해양심층수법) [2023. 05. 16. 법률 제19415호]</v>
          </cell>
          <cell r="D859" t="str">
            <v>O</v>
          </cell>
          <cell r="E859" t="str">
            <v>LINK</v>
          </cell>
        </row>
        <row r="860">
          <cell r="B860" t="str">
            <v>D0857</v>
          </cell>
          <cell r="C860" t="str">
            <v>해양폐기물 및 해양오염퇴적물 관리법 (해양폐기물관리법) [2022. 06. 10. 법률 제18960호]</v>
          </cell>
          <cell r="D860" t="str">
            <v>O</v>
          </cell>
          <cell r="E860" t="str">
            <v>LINK</v>
          </cell>
        </row>
        <row r="861">
          <cell r="B861" t="str">
            <v>D0858</v>
          </cell>
          <cell r="C861" t="str">
            <v>환경범죄 등의 단속 및 가중처벌에 관한 법률 [법률 제18284호, 2021. 6. 15., 타법개정]</v>
          </cell>
          <cell r="D861" t="str">
            <v>O</v>
          </cell>
          <cell r="E861" t="str">
            <v>LINK</v>
          </cell>
        </row>
        <row r="862">
          <cell r="B862" t="str">
            <v>D0859</v>
          </cell>
          <cell r="C862" t="str">
            <v xml:space="preserve">온실가스 배출권의 할당 및 거래에 관한 법률 </v>
          </cell>
          <cell r="D862" t="str">
            <v>O</v>
          </cell>
          <cell r="E862" t="str">
            <v>LINK</v>
          </cell>
        </row>
        <row r="863">
          <cell r="B863" t="str">
            <v>D0860</v>
          </cell>
          <cell r="C863" t="str">
            <v>자원순환기본법 [2020. 05. 26. 법률 제17326호]</v>
          </cell>
          <cell r="D863" t="str">
            <v>O</v>
          </cell>
          <cell r="E863" t="str">
            <v>LINK</v>
          </cell>
        </row>
        <row r="864">
          <cell r="B864" t="str">
            <v>D0861</v>
          </cell>
          <cell r="C864" t="str">
            <v>소음진동관리법 [법률 제19150호, 2022. 12. 30., 일부개정]</v>
          </cell>
          <cell r="D864" t="str">
            <v>O</v>
          </cell>
          <cell r="E864" t="str">
            <v>LINK</v>
          </cell>
        </row>
        <row r="865">
          <cell r="B865" t="str">
            <v>D0862</v>
          </cell>
          <cell r="C865" t="str">
            <v>금융소비자 보호에 관한 법률 시행령 [대통령령 제33656호, 2023. 8. 1., 일부개정]</v>
          </cell>
          <cell r="D865" t="str">
            <v>O</v>
          </cell>
          <cell r="E865" t="str">
            <v>LINK</v>
          </cell>
        </row>
        <row r="866">
          <cell r="B866" t="str">
            <v>D0863</v>
          </cell>
          <cell r="C866" t="str">
            <v>환경개선비용 부담법 [법률 제19558호, 2023. 7. 18., 일부개정]</v>
          </cell>
          <cell r="D866" t="str">
            <v>O</v>
          </cell>
          <cell r="E866" t="str">
            <v>LINK</v>
          </cell>
        </row>
        <row r="867">
          <cell r="B867" t="str">
            <v>D0864</v>
          </cell>
          <cell r="C867" t="str">
            <v>금융소비자 보호에 관한 감독규정(금융위원회고시 제2023-38호)(2023.07.05)</v>
          </cell>
          <cell r="D867" t="str">
            <v>O</v>
          </cell>
          <cell r="E867" t="str">
            <v>LINK</v>
          </cell>
        </row>
        <row r="868">
          <cell r="B868" t="str">
            <v>D0865</v>
          </cell>
          <cell r="C868" t="str">
            <v>대ㆍ중소기업 상생협력 촉진에 관한 법률 [법률 제19176호, 2023. 1. 3., 일부개정]</v>
          </cell>
          <cell r="D868" t="str">
            <v>O</v>
          </cell>
          <cell r="E868" t="str">
            <v>LINK</v>
          </cell>
        </row>
        <row r="869">
          <cell r="B869" t="str">
            <v>D0866</v>
          </cell>
          <cell r="C869" t="str">
            <v>정보통신망 이용촉진 및 정보보호 등에 관한 법률 시행령(대통령령 제33612호)(2023.07.03)</v>
          </cell>
          <cell r="D869" t="str">
            <v>O</v>
          </cell>
          <cell r="E869" t="str">
            <v>LINK</v>
          </cell>
        </row>
        <row r="870">
          <cell r="B870" t="str">
            <v>D0867</v>
          </cell>
          <cell r="C870" t="str">
            <v>산업재해보상보험법 시행규칙(고용노동부령 제384호)(2023.06.30)</v>
          </cell>
          <cell r="D870" t="str">
            <v>O</v>
          </cell>
          <cell r="E870" t="str">
            <v>LINK</v>
          </cell>
        </row>
        <row r="871">
          <cell r="B871" t="str">
            <v>D0868</v>
          </cell>
          <cell r="C871" t="str">
            <v>산업안전보건법 시행령(대통령령 제33597호)(2023.06.27)</v>
          </cell>
          <cell r="D871" t="str">
            <v>O</v>
          </cell>
          <cell r="E871" t="str">
            <v>LINK</v>
          </cell>
        </row>
        <row r="872">
          <cell r="B872" t="str">
            <v>D0869</v>
          </cell>
          <cell r="C872" t="str">
            <v>산업재해보상보험법 시행령(대통령령 제33593호)(2023.06.27)</v>
          </cell>
          <cell r="D872" t="str">
            <v>O</v>
          </cell>
          <cell r="E872" t="str">
            <v>LINK</v>
          </cell>
        </row>
        <row r="873">
          <cell r="B873" t="str">
            <v>D0870</v>
          </cell>
          <cell r="C873" t="str">
            <v>근로자참여 및 협력증진에 관한 법률 시행규칙(고용노동부령 제381호)(2023.06.08)</v>
          </cell>
          <cell r="D873" t="str">
            <v>O</v>
          </cell>
          <cell r="E873" t="str">
            <v>LINK</v>
          </cell>
        </row>
        <row r="874">
          <cell r="B874" t="str">
            <v>D0871</v>
          </cell>
          <cell r="C874" t="str">
            <v>자원의 절약과 재활용촉진에 관한 법률 시행규칙 [환경부령 제1033호, 2023. 4. 19., 일부개정]</v>
          </cell>
          <cell r="D874" t="str">
            <v>O</v>
          </cell>
          <cell r="E874" t="str">
            <v>LINK</v>
          </cell>
        </row>
        <row r="875">
          <cell r="B875" t="str">
            <v>D0872</v>
          </cell>
          <cell r="C875" t="str">
            <v>자원의 절약과 재활용촉진에 관한 법률(법률 제19311호)(2023.03.28)</v>
          </cell>
          <cell r="D875" t="str">
            <v>O</v>
          </cell>
          <cell r="E875" t="str">
            <v>LINK</v>
          </cell>
        </row>
        <row r="876">
          <cell r="B876" t="str">
            <v>D0873</v>
          </cell>
          <cell r="C876" t="str">
            <v>공익신고자 보호법  [법률 제19267호, 2023. 3. 21., 일부개정]</v>
          </cell>
          <cell r="D876" t="str">
            <v>O</v>
          </cell>
          <cell r="E876" t="str">
            <v>LINK</v>
          </cell>
        </row>
        <row r="877">
          <cell r="B877" t="str">
            <v>D0874</v>
          </cell>
          <cell r="C877" t="str">
            <v>전자상거래 등에서의 소비자보호에 관한 법률 [법률 제17799호, 2020. 12. 29., 타법개정]</v>
          </cell>
          <cell r="D877" t="str">
            <v>O</v>
          </cell>
          <cell r="E877" t="str">
            <v>LINK</v>
          </cell>
        </row>
        <row r="878">
          <cell r="B878" t="str">
            <v>D0875</v>
          </cell>
          <cell r="C878" t="str">
            <v>기간제 및 단시간근로자 보호 등에 관한 법률  [2021. 05. 18. 법률18177]</v>
          </cell>
          <cell r="D878" t="str">
            <v>O</v>
          </cell>
          <cell r="E878" t="str">
            <v>LINK</v>
          </cell>
        </row>
        <row r="879">
          <cell r="B879" t="str">
            <v>D0876</v>
          </cell>
          <cell r="C879" t="str">
            <v>노사관계 발전 지원에 관한 법률  [2016. 01. 27. 법률13905]</v>
          </cell>
          <cell r="D879" t="str">
            <v>O</v>
          </cell>
          <cell r="E879" t="str">
            <v>LINK</v>
          </cell>
        </row>
        <row r="880">
          <cell r="B880" t="str">
            <v>D0877</v>
          </cell>
          <cell r="C880" t="str">
            <v>노동조합 및 노동관계조정법  [2021. 01. 05. 법률17864]</v>
          </cell>
          <cell r="D880" t="str">
            <v>O</v>
          </cell>
          <cell r="E880" t="str">
            <v>LINK</v>
          </cell>
        </row>
        <row r="881">
          <cell r="B881" t="str">
            <v>D0878</v>
          </cell>
          <cell r="C881" t="str">
            <v>산업안전보건법 [법률 제18426호, 2021. 8. 17., 일부개정]</v>
          </cell>
          <cell r="D881" t="str">
            <v>O</v>
          </cell>
          <cell r="E881" t="str">
            <v>LINK</v>
          </cell>
        </row>
        <row r="882">
          <cell r="B882" t="str">
            <v>D0879</v>
          </cell>
          <cell r="C882" t="str">
            <v>유해ㆍ위험작업의 취업 제한에 관한 규칙  [2022. 02. 17. 고용노동부령347]</v>
          </cell>
          <cell r="D882" t="str">
            <v>O</v>
          </cell>
          <cell r="E882" t="str">
            <v>LINK</v>
          </cell>
        </row>
        <row r="883">
          <cell r="B883" t="str">
            <v>D0880</v>
          </cell>
          <cell r="C883" t="str">
            <v>산업안전보건기준에 관한 규칙  [2022. 10. 18. 고용노동부령367]</v>
          </cell>
          <cell r="D883" t="str">
            <v>O</v>
          </cell>
          <cell r="E883" t="str">
            <v>LINK</v>
          </cell>
        </row>
        <row r="884">
          <cell r="B884" t="str">
            <v>D0881</v>
          </cell>
          <cell r="C884" t="str">
            <v>여성의 경제활동 촉진과 경력단절 예방법   [법률 제18549호, 2021. 12. 7., 전부개정]</v>
          </cell>
          <cell r="D884" t="str">
            <v>O</v>
          </cell>
          <cell r="E884" t="str">
            <v>LINK</v>
          </cell>
        </row>
        <row r="885">
          <cell r="B885" t="str">
            <v>D0882</v>
          </cell>
          <cell r="C885" t="str">
            <v>외국인근로자의 고용 등에 관한 법률 [법률 제18929호, 2022. 6. 10., 일부개정]</v>
          </cell>
          <cell r="D885" t="str">
            <v>O</v>
          </cell>
          <cell r="E885" t="str">
            <v>LINK</v>
          </cell>
        </row>
        <row r="886">
          <cell r="B886" t="str">
            <v>D0883</v>
          </cell>
          <cell r="C886" t="str">
            <v>장애인고용촉진 및 직업재활법  [법률18754호., 2022. 01. 11. 일부개정 ]</v>
          </cell>
          <cell r="D886" t="str">
            <v>O</v>
          </cell>
          <cell r="E886" t="str">
            <v>LINK</v>
          </cell>
        </row>
        <row r="887">
          <cell r="B887" t="str">
            <v>D0884</v>
          </cell>
          <cell r="C887" t="str">
            <v>한국산업안전보건공단법  [법률 제14502호, 2016. 12. 27., 일부개정]</v>
          </cell>
          <cell r="D887" t="str">
            <v>O</v>
          </cell>
          <cell r="E887" t="str">
            <v>LINK</v>
          </cell>
        </row>
        <row r="888">
          <cell r="B888" t="str">
            <v>D0885</v>
          </cell>
          <cell r="C888" t="str">
            <v>남녀고용평등과 일ㆍ가정 양립 지원에 관한 법률 시행령 [2022. 02. 17. 대통령령32447]</v>
          </cell>
          <cell r="D888" t="str">
            <v>O</v>
          </cell>
          <cell r="E888" t="str">
            <v>LINK</v>
          </cell>
        </row>
        <row r="889">
          <cell r="B889" t="str">
            <v>D0886</v>
          </cell>
          <cell r="C889" t="str">
            <v>2050 탄소중립위원회의 설치 및 운영에 관한 규정 [2021. 05. 04. 대통령령 제31669호]</v>
          </cell>
          <cell r="D889" t="str">
            <v>O</v>
          </cell>
          <cell r="E889" t="str">
            <v>LINK</v>
          </cell>
        </row>
        <row r="890">
          <cell r="B890" t="str">
            <v>D0887</v>
          </cell>
          <cell r="C890" t="str">
            <v>갯벌 및 그 주변지역의 지속가능한 관리와 복원에 관한 법률 (갯벌법) [2023. 05. 16. 법률 제19415호]</v>
          </cell>
          <cell r="D890" t="str">
            <v>O</v>
          </cell>
          <cell r="E890" t="str">
            <v>LINK</v>
          </cell>
        </row>
        <row r="891">
          <cell r="B891" t="str">
            <v>D0888</v>
          </cell>
          <cell r="C891" t="str">
            <v>남극활동 및 환경보호에 관한 법률 (남극활동법) [[법률 제17159호, 2020. 3. 31., 일부개정]</v>
          </cell>
          <cell r="D891" t="str">
            <v>O</v>
          </cell>
          <cell r="E891" t="str">
            <v>LINK</v>
          </cell>
        </row>
        <row r="892">
          <cell r="B892" t="str">
            <v>D0889</v>
          </cell>
          <cell r="C892" t="str">
            <v>녹색융합클러스터의 조성 및 육성에 관한 법률 (녹색융합클러스터법)  [법률 제18283호, 2021. 6. 15., 제정]</v>
          </cell>
          <cell r="D892" t="str">
            <v>O</v>
          </cell>
          <cell r="E892" t="str">
            <v>LINK</v>
          </cell>
        </row>
        <row r="893">
          <cell r="B893" t="str">
            <v>D0890</v>
          </cell>
          <cell r="C893" t="str">
            <v>실내공기질 관리법 (실내공기질법) [2021. 12. 07. 법률 제18547호]</v>
          </cell>
          <cell r="D893" t="str">
            <v>O</v>
          </cell>
          <cell r="E893" t="str">
            <v>LINK</v>
          </cell>
        </row>
        <row r="894">
          <cell r="B894" t="str">
            <v>D0891</v>
          </cell>
          <cell r="C894" t="str">
            <v>물관리기본법 [법률 제17841호, 2021. 1. 5., 일부개정]</v>
          </cell>
          <cell r="D894" t="str">
            <v>O</v>
          </cell>
          <cell r="E894" t="str">
            <v>LINK</v>
          </cell>
        </row>
        <row r="895">
          <cell r="B895" t="str">
            <v>D0892</v>
          </cell>
          <cell r="C895" t="str">
            <v>물관리기술 발전 및 물산업 진흥에 관한 법률 (물산업진흥법) [2021. 06. 15. 법률 제18284호]</v>
          </cell>
          <cell r="D895" t="str">
            <v>O</v>
          </cell>
          <cell r="E895" t="str">
            <v>LINK</v>
          </cell>
        </row>
        <row r="896">
          <cell r="B896" t="str">
            <v>D0893</v>
          </cell>
          <cell r="C896" t="str">
            <v>석면안전관리법  [법률 제18907호, 2022. 6. 10., 일부개정]</v>
          </cell>
          <cell r="D896" t="str">
            <v>O</v>
          </cell>
          <cell r="E896" t="str">
            <v>LINK</v>
          </cell>
        </row>
        <row r="897">
          <cell r="B897" t="str">
            <v>D0894</v>
          </cell>
          <cell r="C897" t="str">
            <v>물의 재이용 촉진 및 지원에 관한 법률 (물재이용법) [2022. 12. 13. 법률 제19087호]</v>
          </cell>
          <cell r="D897" t="str">
            <v>O</v>
          </cell>
          <cell r="E897" t="str">
            <v>LINK</v>
          </cell>
        </row>
        <row r="898">
          <cell r="B898" t="str">
            <v>D0895</v>
          </cell>
          <cell r="C898" t="str">
            <v>생물다양성 보전 및 이용에 관한 법률 (생물다양성법) [법률 제16806호, 2019. 12. 10., 일부개정]</v>
          </cell>
          <cell r="D898" t="str">
            <v>O</v>
          </cell>
          <cell r="E898" t="str">
            <v>LINK</v>
          </cell>
        </row>
        <row r="899">
          <cell r="B899" t="str">
            <v>D0896</v>
          </cell>
          <cell r="C899" t="str">
            <v>인공조명에 의한 빛공해 방지법 (빛공해방지법) [법률 제16610호, 2019. 11. 26., 일부개정]</v>
          </cell>
          <cell r="D899" t="str">
            <v>O</v>
          </cell>
          <cell r="E899" t="str">
            <v>LINK</v>
          </cell>
        </row>
        <row r="900">
          <cell r="B900" t="str">
            <v>D0897</v>
          </cell>
          <cell r="C900" t="str">
            <v>미세먼지 저감 및 관리에 관한 특별법 (미세먼지법) [2022. 06. 10. 법률 제18906호]</v>
          </cell>
          <cell r="D900" t="str">
            <v>O</v>
          </cell>
          <cell r="E900" t="str">
            <v>LINK</v>
          </cell>
        </row>
        <row r="901">
          <cell r="B901" t="str">
            <v>D0898</v>
          </cell>
          <cell r="C901" t="str">
            <v>탄소흡수원 유지 및 증진에 관한 법률 (탄소흡수원법) [2021. 09. 24. 법률 제18469호]</v>
          </cell>
          <cell r="D901" t="str">
            <v>O</v>
          </cell>
          <cell r="E901" t="str">
            <v>LINK</v>
          </cell>
        </row>
        <row r="902">
          <cell r="B902" t="str">
            <v>D0899</v>
          </cell>
          <cell r="C902" t="str">
            <v>환경오염피해 배상책임 및 구제에 관한 법률 (환경오염피해구제법) [법률 제19362호, 2023. 4. 18., 일부개정]</v>
          </cell>
          <cell r="D902" t="str">
            <v>O</v>
          </cell>
          <cell r="E902" t="str">
            <v>LINK</v>
          </cell>
        </row>
        <row r="903">
          <cell r="B903" t="str">
            <v>D0900</v>
          </cell>
          <cell r="C903" t="str">
            <v>환경오염시설의 통합관리에 관한 법률 (환경오염시설법) [법률 제18917호, 2022. 6. 10., 일부개정]</v>
          </cell>
          <cell r="D903" t="str">
            <v>O</v>
          </cell>
          <cell r="E903" t="str">
            <v>LINK</v>
          </cell>
        </row>
        <row r="904">
          <cell r="B904" t="str">
            <v>D0901</v>
          </cell>
          <cell r="C904" t="str">
            <v>환경분쟁조정법 [법률 제17985호, 2021. 4. 1., 일부개정]</v>
          </cell>
          <cell r="D904" t="str">
            <v>O</v>
          </cell>
          <cell r="E904" t="str">
            <v>LINK</v>
          </cell>
        </row>
        <row r="905">
          <cell r="B905" t="str">
            <v>D0902</v>
          </cell>
          <cell r="C905" t="str">
            <v>건설폐기물의 재활용촉진에 관한 법률 (건설폐기물법) [2023. 03. 28. 법률 제19307호]</v>
          </cell>
          <cell r="D905" t="str">
            <v>O</v>
          </cell>
          <cell r="E905" t="str">
            <v>LINK</v>
          </cell>
        </row>
        <row r="906">
          <cell r="B906" t="str">
            <v>D0903</v>
          </cell>
          <cell r="C906" t="str">
            <v>제품의포장재질ㆍ포장방법에관한기준등에관한규칙 (제품포장규칙)[환경부령 제1032호, 2023. 4. 17., 타법개정]</v>
          </cell>
          <cell r="D906" t="str">
            <v>O</v>
          </cell>
          <cell r="E906" t="str">
            <v>LINK</v>
          </cell>
        </row>
        <row r="907">
          <cell r="B907" t="str">
            <v>D0904</v>
          </cell>
          <cell r="C907" t="str">
            <v>유기성 폐자원을 활용한 바이오가스의 생산 및 이용 촉진법 시행규칙 제정안 입법예고</v>
          </cell>
          <cell r="D907" t="str">
            <v>O</v>
          </cell>
          <cell r="E907" t="str">
            <v>LINK</v>
          </cell>
        </row>
        <row r="908">
          <cell r="B908" t="str">
            <v>D0905</v>
          </cell>
          <cell r="C908" t="str">
            <v>신에너지및재생에너지개발ㆍ이용ㆍ보급촉진법 (신재생에너지법) [법률 제19040호, 2022. 11. 15., 일부개정]</v>
          </cell>
          <cell r="D908" t="str">
            <v>O</v>
          </cell>
          <cell r="E908" t="str">
            <v>LINK</v>
          </cell>
        </row>
        <row r="909">
          <cell r="B909" t="str">
            <v>D0906</v>
          </cell>
          <cell r="C909" t="str">
            <v>에너지이용 합리화법 [법률 제19001호, 2022. 10. 18., 일부개정]</v>
          </cell>
          <cell r="D909" t="str">
            <v>O</v>
          </cell>
          <cell r="E909" t="str">
            <v>LINK</v>
          </cell>
        </row>
        <row r="910">
          <cell r="B910" t="str">
            <v>D0907</v>
          </cell>
          <cell r="C910" t="str">
            <v>일본 플라스틱과 관련한 자원순환의 촉진 등에 관한 법률</v>
          </cell>
          <cell r="D910" t="str">
            <v>O</v>
          </cell>
          <cell r="E910" t="str">
            <v>https://www.klri.re.kr/kor/data/S/1001/view.do</v>
          </cell>
        </row>
        <row r="911">
          <cell r="B911" t="str">
            <v>D0908</v>
          </cell>
          <cell r="C911" t="str">
            <v>일본 지구온난화대책의 추진에 관한 법률</v>
          </cell>
          <cell r="D911" t="str">
            <v>O</v>
          </cell>
          <cell r="E911" t="str">
            <v>https://www.klri.re.kr/kor/data/S/981/view.do</v>
          </cell>
        </row>
        <row r="912">
          <cell r="B912" t="str">
            <v>D0909</v>
          </cell>
          <cell r="C912" t="str">
            <v>일본, 중국 및 아르헨티나 LMO법</v>
          </cell>
          <cell r="D912" t="str">
            <v>O</v>
          </cell>
          <cell r="E912" t="str">
            <v>https://www.klri.re.kr/kor/data/S/987/view.do</v>
          </cell>
        </row>
        <row r="913">
          <cell r="B913" t="str">
            <v>D0910</v>
          </cell>
          <cell r="C913" t="str">
            <v>탄소중립실천포인트제</v>
          </cell>
          <cell r="D913" t="str">
            <v>O</v>
          </cell>
          <cell r="E913" t="str">
            <v>LINK</v>
          </cell>
        </row>
        <row r="914">
          <cell r="B914" t="str">
            <v>D0911</v>
          </cell>
          <cell r="C914" t="str">
            <v>환경친화적 자동차의 개발 및 보급 촉진에 관한 법률, 친환경차 구매목표제 (산업통상자원부 공고 제2023-368호)</v>
          </cell>
          <cell r="D914" t="str">
            <v>O</v>
          </cell>
          <cell r="E914" t="str">
            <v>LINK</v>
          </cell>
        </row>
        <row r="915">
          <cell r="B915" t="str">
            <v>D0912</v>
          </cell>
          <cell r="C915" t="str">
            <v xml:space="preserve">부패신고 피신고자 사실 확인제도 </v>
          </cell>
          <cell r="D915" t="str">
            <v>O</v>
          </cell>
          <cell r="E915" t="str">
            <v>LINK</v>
          </cell>
        </row>
        <row r="916">
          <cell r="B916" t="str">
            <v>D0913</v>
          </cell>
          <cell r="C916" t="str">
            <v>제1차 녹색융합클러스터 기본계획(2023~2027)</v>
          </cell>
          <cell r="D916" t="str">
            <v>O</v>
          </cell>
          <cell r="E916" t="str">
            <v>LINK</v>
          </cell>
        </row>
        <row r="917">
          <cell r="B917" t="str">
            <v>D0914</v>
          </cell>
          <cell r="C917" t="str">
            <v>권역별 바이오가스화 정책 및 사업 설명회('23.5.26.~6.16.) 자료집</v>
          </cell>
          <cell r="D917" t="str">
            <v>O</v>
          </cell>
          <cell r="E917" t="str">
            <v>LINK</v>
          </cell>
        </row>
        <row r="918">
          <cell r="B918" t="str">
            <v>D0915</v>
          </cell>
          <cell r="C918" t="str">
            <v>제4차 환경시험·검사 발전 기본계획</v>
          </cell>
          <cell r="D918" t="str">
            <v>O</v>
          </cell>
          <cell r="E918" t="str">
            <v>LINK</v>
          </cell>
        </row>
        <row r="919">
          <cell r="B919" t="str">
            <v>D0916</v>
          </cell>
          <cell r="C919" t="str">
            <v>탄소중립 녹색성장 국가전략 및 제1차 국가 기본계획</v>
          </cell>
          <cell r="D919" t="str">
            <v>O</v>
          </cell>
          <cell r="E919" t="str">
            <v>LINK</v>
          </cell>
        </row>
        <row r="920">
          <cell r="B920" t="str">
            <v>D0917</v>
          </cell>
          <cell r="C920" t="str">
            <v>제3차 국가 기후위기 적응 강화대책</v>
          </cell>
          <cell r="D920" t="str">
            <v>O</v>
          </cell>
          <cell r="E920" t="str">
            <v>LINK</v>
          </cell>
        </row>
        <row r="921">
          <cell r="B921" t="str">
            <v>D0918</v>
          </cell>
          <cell r="C921" t="str">
            <v>중대재해 감축 로드맵</v>
          </cell>
          <cell r="D921" t="str">
            <v>O</v>
          </cell>
          <cell r="E921" t="str">
            <v>http://www.moel.go.kr/policy/policydata/view.do?bbs_seq=20221201442</v>
          </cell>
        </row>
        <row r="922">
          <cell r="B922" t="str">
            <v>D0919</v>
          </cell>
          <cell r="C922" t="str">
            <v>제5차 남녀고용평등과 일·가정 양립 기본계획</v>
          </cell>
          <cell r="D922" t="str">
            <v>O</v>
          </cell>
          <cell r="E922" t="str">
            <v>http://www.moel.go.kr/policy/policydata/view.do?bbs_seq=20220402242</v>
          </cell>
        </row>
        <row r="923">
          <cell r="B923" t="str">
            <v>D0920</v>
          </cell>
          <cell r="C923" t="str">
            <v>탄소중립 녹색성장 국가전략 및 제1차 국가 기본계획</v>
          </cell>
          <cell r="D923" t="str">
            <v>O</v>
          </cell>
          <cell r="E923" t="str">
            <v>http://125.61.91.238:8080/SynapDocViewServer/viewer/doc.html?key=000000007f2a25c70189cda48e220a56&amp;convType=img&amp;convLocale=ko&amp;contextPath=/SynapDocViewServer</v>
          </cell>
        </row>
        <row r="924">
          <cell r="B924" t="str">
            <v>D0921</v>
          </cell>
          <cell r="C924" t="str">
            <v>제 3차 2023~2025 국가 기후위기 적응 강화대책</v>
          </cell>
          <cell r="D924" t="str">
            <v>O</v>
          </cell>
          <cell r="E924" t="str">
            <v>http://125.61.91.238:8080/SynapDocViewServer/viewer/doc.html?key=000000007f2a25c70189cda6bd450a5a&amp;convType=img&amp;convLocale=ko&amp;contextPath=/SynapDocViewServer</v>
          </cell>
        </row>
        <row r="925">
          <cell r="B925" t="str">
            <v>D0922</v>
          </cell>
          <cell r="C925" t="str">
            <v>환경부 2023년도 성과관리 시행계획</v>
          </cell>
          <cell r="D925" t="str">
            <v>O</v>
          </cell>
          <cell r="E925" t="str">
            <v>https://www.me.go.kr/home/web/policy_data/read.do;jsessionid=PIssvW53g0VhatG-1MVowqEr.mehome2?pagerOffset=0&amp;maxPageItems=10&amp;maxIndexPages=10&amp;searchKey=&amp;searchValue=&amp;menuId=10276&amp;orgCd=&amp;condition.toInpYmd=null&amp;condition.fromInpYmd=null&amp;condition.orderSeqId=7410&amp;condition.rnSeq=107&amp;condition.deleteYn=N&amp;condition.deptNm=null&amp;seq=8079</v>
          </cell>
        </row>
        <row r="926">
          <cell r="B926" t="str">
            <v>D0923</v>
          </cell>
          <cell r="C926" t="str">
            <v xml:space="preserve">순환자원 인정제도 해설서 </v>
          </cell>
          <cell r="D926" t="str">
            <v>O</v>
          </cell>
          <cell r="E926" t="str">
            <v>http://125.61.91.238:8080/SynapDocViewServer/viewer/doc.html?key=000000007f2a25c70189cda874630a5c&amp;convType=img&amp;convLocale=ko&amp;contextPath=/SynapDocViewServer</v>
          </cell>
        </row>
        <row r="927">
          <cell r="B927" t="str">
            <v>D0924</v>
          </cell>
          <cell r="C927" t="str">
            <v>환경영향평가법 법령집</v>
          </cell>
          <cell r="D927" t="str">
            <v>O</v>
          </cell>
          <cell r="E927" t="str">
            <v>http://125.61.91.238:8080/SynapDocViewServer/viewer/doc.html?key=000000007f2a25c70189cda8e43a0a5d&amp;convType=img&amp;convLocale=ko&amp;contextPath=/SynapDocViewServer</v>
          </cell>
        </row>
        <row r="928">
          <cell r="B928" t="str">
            <v>D0925</v>
          </cell>
          <cell r="C928" t="str">
            <v>GRI 201: Economic Performance</v>
          </cell>
          <cell r="D928" t="str">
            <v>O</v>
          </cell>
          <cell r="E928" t="str">
            <v>TBD</v>
          </cell>
        </row>
        <row r="929">
          <cell r="B929" t="str">
            <v>D0926</v>
          </cell>
          <cell r="C929" t="str">
            <v>GRI 202: Market Presence</v>
          </cell>
          <cell r="D929" t="str">
            <v>O</v>
          </cell>
          <cell r="E929" t="str">
            <v>TBD</v>
          </cell>
        </row>
        <row r="930">
          <cell r="B930" t="str">
            <v>D0927</v>
          </cell>
          <cell r="C930" t="str">
            <v>GRI 203: Indirect Economic Impacts</v>
          </cell>
          <cell r="D930" t="str">
            <v>O</v>
          </cell>
          <cell r="E930" t="str">
            <v>TBD</v>
          </cell>
        </row>
        <row r="931">
          <cell r="B931" t="str">
            <v>D0928</v>
          </cell>
          <cell r="C931" t="str">
            <v>GRI 204: Procurement Practices</v>
          </cell>
          <cell r="D931" t="str">
            <v>O</v>
          </cell>
          <cell r="E931" t="str">
            <v>TBD</v>
          </cell>
        </row>
        <row r="932">
          <cell r="B932" t="str">
            <v>D0929</v>
          </cell>
          <cell r="C932" t="str">
            <v>GRI 205: Anti-Corruption</v>
          </cell>
          <cell r="D932" t="str">
            <v>O</v>
          </cell>
          <cell r="E932" t="str">
            <v>TBD</v>
          </cell>
        </row>
        <row r="933">
          <cell r="B933" t="str">
            <v>D0930</v>
          </cell>
          <cell r="C933" t="str">
            <v>GRI 206: Anti-Competitive Behavior</v>
          </cell>
          <cell r="D933" t="str">
            <v>O</v>
          </cell>
          <cell r="E933" t="str">
            <v>TBD</v>
          </cell>
        </row>
        <row r="934">
          <cell r="B934" t="str">
            <v>D0931</v>
          </cell>
          <cell r="C934" t="str">
            <v xml:space="preserve">GRI 207: Tax </v>
          </cell>
          <cell r="D934" t="str">
            <v>O</v>
          </cell>
          <cell r="E934" t="str">
            <v>TBD</v>
          </cell>
        </row>
        <row r="935">
          <cell r="B935" t="str">
            <v>D0932</v>
          </cell>
          <cell r="C935" t="str">
            <v>GRI 301 : Materials</v>
          </cell>
          <cell r="D935" t="str">
            <v>O</v>
          </cell>
          <cell r="E935" t="str">
            <v>TBD</v>
          </cell>
        </row>
        <row r="936">
          <cell r="B936" t="str">
            <v>D0933</v>
          </cell>
          <cell r="C936" t="str">
            <v>GRI 302 : Energy</v>
          </cell>
          <cell r="D936" t="str">
            <v>O</v>
          </cell>
          <cell r="E936" t="str">
            <v>TBD</v>
          </cell>
        </row>
        <row r="937">
          <cell r="B937" t="str">
            <v>D0934</v>
          </cell>
          <cell r="C937" t="str">
            <v>GRI 303 : Water and Effluents</v>
          </cell>
          <cell r="D937" t="str">
            <v>O</v>
          </cell>
          <cell r="E937" t="str">
            <v>TBD</v>
          </cell>
        </row>
        <row r="938">
          <cell r="B938" t="str">
            <v>D0935</v>
          </cell>
          <cell r="C938" t="str">
            <v>GRI 304 : Biodiversity</v>
          </cell>
          <cell r="D938" t="str">
            <v>O</v>
          </cell>
          <cell r="E938" t="str">
            <v>TBD</v>
          </cell>
        </row>
        <row r="939">
          <cell r="B939" t="str">
            <v>D0936</v>
          </cell>
          <cell r="C939" t="str">
            <v>GRI 305 : Emissions</v>
          </cell>
          <cell r="D939" t="str">
            <v>O</v>
          </cell>
          <cell r="E939" t="str">
            <v>TBD</v>
          </cell>
        </row>
        <row r="940">
          <cell r="B940" t="str">
            <v>D0937</v>
          </cell>
          <cell r="C940" t="str">
            <v>GRI 306 : Waste</v>
          </cell>
          <cell r="D940" t="str">
            <v>O</v>
          </cell>
          <cell r="E940" t="str">
            <v>TBD</v>
          </cell>
        </row>
        <row r="941">
          <cell r="B941" t="str">
            <v>D0938</v>
          </cell>
          <cell r="C941" t="str">
            <v>GRI 308 : Supplier Environmental
Assessment</v>
          </cell>
          <cell r="D941" t="str">
            <v>O</v>
          </cell>
          <cell r="E941" t="str">
            <v>TBD</v>
          </cell>
        </row>
        <row r="942">
          <cell r="B942" t="str">
            <v>D0939</v>
          </cell>
          <cell r="C942" t="str">
            <v>GRI 401: Employment</v>
          </cell>
          <cell r="D942" t="str">
            <v>O</v>
          </cell>
          <cell r="E942" t="str">
            <v>TBD</v>
          </cell>
        </row>
        <row r="943">
          <cell r="B943" t="str">
            <v>D0940</v>
          </cell>
          <cell r="C943" t="str">
            <v>GRI 402: Labor/Management Relations</v>
          </cell>
          <cell r="D943" t="str">
            <v>O</v>
          </cell>
          <cell r="E943" t="str">
            <v>TBD</v>
          </cell>
        </row>
        <row r="944">
          <cell r="B944" t="str">
            <v>D0941</v>
          </cell>
          <cell r="C944" t="str">
            <v>GRI 403 : Occupational
Health and Safety</v>
          </cell>
          <cell r="D944" t="str">
            <v>O</v>
          </cell>
          <cell r="E944" t="str">
            <v>TBD</v>
          </cell>
        </row>
        <row r="945">
          <cell r="B945" t="str">
            <v>D0942</v>
          </cell>
          <cell r="C945" t="str">
            <v>GRI 404 : Training
and Education</v>
          </cell>
          <cell r="D945" t="str">
            <v>O</v>
          </cell>
          <cell r="E945" t="str">
            <v>TBD</v>
          </cell>
        </row>
        <row r="946">
          <cell r="B946" t="str">
            <v>D0943</v>
          </cell>
          <cell r="C946" t="str">
            <v>GRI 405 : Diversity and Equal Opportunity</v>
          </cell>
          <cell r="D946" t="str">
            <v>O</v>
          </cell>
          <cell r="E946" t="str">
            <v>TBD</v>
          </cell>
        </row>
        <row r="947">
          <cell r="B947" t="str">
            <v>D0944</v>
          </cell>
          <cell r="C947" t="str">
            <v>GRI 406 : Non-discrimination</v>
          </cell>
          <cell r="D947" t="str">
            <v>O</v>
          </cell>
          <cell r="E947" t="str">
            <v>TBD</v>
          </cell>
        </row>
        <row r="948">
          <cell r="B948" t="str">
            <v>D0945</v>
          </cell>
          <cell r="C948" t="str">
            <v>GRI 407 : Freedom of Association and Collective Bargaining</v>
          </cell>
          <cell r="D948" t="str">
            <v>O</v>
          </cell>
          <cell r="E948" t="str">
            <v>TBD</v>
          </cell>
        </row>
        <row r="949">
          <cell r="B949" t="str">
            <v>D0946</v>
          </cell>
          <cell r="C949" t="str">
            <v>GRI 408 : Child Labor</v>
          </cell>
          <cell r="D949" t="str">
            <v>O</v>
          </cell>
          <cell r="E949" t="str">
            <v>TBD</v>
          </cell>
        </row>
        <row r="950">
          <cell r="B950" t="str">
            <v>D0947</v>
          </cell>
          <cell r="C950" t="str">
            <v>GRI 409 : Forced or Compulsory Labor</v>
          </cell>
          <cell r="D950" t="str">
            <v>O</v>
          </cell>
          <cell r="E950" t="str">
            <v>TBD</v>
          </cell>
        </row>
        <row r="951">
          <cell r="B951" t="str">
            <v>D0948</v>
          </cell>
          <cell r="C951" t="str">
            <v>GRI 410 : Security Practices</v>
          </cell>
          <cell r="D951" t="str">
            <v>O</v>
          </cell>
          <cell r="E951" t="str">
            <v>TBD</v>
          </cell>
        </row>
        <row r="952">
          <cell r="B952" t="str">
            <v>D0949</v>
          </cell>
          <cell r="C952" t="str">
            <v>GRI 411 : Rights of Indigenous Peoples</v>
          </cell>
          <cell r="D952" t="str">
            <v>O</v>
          </cell>
          <cell r="E952" t="str">
            <v>TBD</v>
          </cell>
        </row>
        <row r="953">
          <cell r="B953" t="str">
            <v>D0950</v>
          </cell>
          <cell r="C953" t="str">
            <v>GRI 413 : Local Communities</v>
          </cell>
          <cell r="D953" t="str">
            <v>O</v>
          </cell>
          <cell r="E953" t="str">
            <v>TBD</v>
          </cell>
        </row>
        <row r="954">
          <cell r="B954" t="str">
            <v>D0951</v>
          </cell>
          <cell r="C954" t="str">
            <v>GRI 414 : Supplier Social Assessment</v>
          </cell>
          <cell r="D954" t="str">
            <v>O</v>
          </cell>
          <cell r="E954" t="str">
            <v>TBD</v>
          </cell>
        </row>
        <row r="955">
          <cell r="B955" t="str">
            <v>D0952</v>
          </cell>
          <cell r="C955" t="str">
            <v>GRI 415 : Public Policy</v>
          </cell>
          <cell r="D955" t="str">
            <v>O</v>
          </cell>
          <cell r="E955" t="str">
            <v>TBD</v>
          </cell>
        </row>
        <row r="956">
          <cell r="B956" t="str">
            <v>D0953</v>
          </cell>
          <cell r="C956" t="str">
            <v>GRI 416 : Customer Health and Safety</v>
          </cell>
          <cell r="D956" t="str">
            <v>O</v>
          </cell>
          <cell r="E956" t="str">
            <v>TBD</v>
          </cell>
        </row>
        <row r="957">
          <cell r="B957" t="str">
            <v>D0954</v>
          </cell>
          <cell r="C957" t="str">
            <v>GRI 417 : Marketing and Labeling</v>
          </cell>
          <cell r="D957" t="str">
            <v>O</v>
          </cell>
          <cell r="E957" t="str">
            <v>TBD</v>
          </cell>
        </row>
        <row r="958">
          <cell r="B958" t="str">
            <v>D0955</v>
          </cell>
          <cell r="C958" t="str">
            <v>GRI 418 : Customer Privacy</v>
          </cell>
          <cell r="D958" t="str">
            <v>O</v>
          </cell>
          <cell r="E958" t="str">
            <v>TBD</v>
          </cell>
        </row>
        <row r="959">
          <cell r="B959" t="str">
            <v>D0956</v>
          </cell>
          <cell r="C959" t="str">
            <v>S(사회)" 리스크 완화를 위한 공급망 전략</v>
          </cell>
          <cell r="D959" t="str">
            <v>O</v>
          </cell>
          <cell r="E959" t="str">
            <v>https://www.pwc.com/kr/ko/insights/insight-flash/samilpwc_the-social-element-of-supply-chains.pdf</v>
          </cell>
        </row>
        <row r="960">
          <cell r="B960" t="str">
            <v>D0957</v>
          </cell>
          <cell r="C960" t="str">
            <v xml:space="preserve">Enterprise Risk Management </v>
          </cell>
          <cell r="D960" t="str">
            <v>O</v>
          </cell>
          <cell r="E960" t="str">
            <v>https://docs.wbcsd.org/2018/10/COSO_WBCSD_ESGERM_Guidance.pdf</v>
          </cell>
        </row>
        <row r="961">
          <cell r="B961" t="str">
            <v>D0958</v>
          </cell>
          <cell r="C961" t="str">
            <v xml:space="preserve">A buyer's guide to assurance on non-financial information </v>
          </cell>
          <cell r="D961" t="str">
            <v>O</v>
          </cell>
          <cell r="E961" t="str">
            <v>https://docs.wbcsd.org/2019/11/WBCSD_ICAEW_A_buyers_guide_to_assurance_on_non-financial_information.pdf</v>
          </cell>
        </row>
        <row r="962">
          <cell r="B962" t="str">
            <v>D0959</v>
          </cell>
          <cell r="C962" t="str">
            <v>밝아오는 그린수소의 미래: 탈탄소 시대의 경쟁력 유지 방안</v>
          </cell>
          <cell r="D962" t="str">
            <v>O</v>
          </cell>
          <cell r="E962" t="str">
            <v>https://www.pwc.com/kr/ko/publications/research-insights/samilpwc_the-dawn-of-green-hydrogen.pdf</v>
          </cell>
        </row>
        <row r="963">
          <cell r="B963" t="str">
            <v>D0960</v>
          </cell>
          <cell r="C963" t="str">
            <v>K-PE(Korea Private Equity)의 현주소</v>
          </cell>
          <cell r="D963" t="str">
            <v>O</v>
          </cell>
          <cell r="E963" t="str">
            <v>https://www.pwc.com/kr/ko/insights/insight-research/samilpwc_k-pe.pdf</v>
          </cell>
        </row>
        <row r="964">
          <cell r="B964" t="str">
            <v>D0961</v>
          </cell>
          <cell r="C964" t="str">
            <v>기후 리더십 시대: CEO가 투자자들의 기대에 부응하는 방안</v>
          </cell>
          <cell r="D964" t="str">
            <v>O</v>
          </cell>
          <cell r="E964" t="str">
            <v>https://www.pwc.com/kr/ko/insights/insight-research/samilpwc_climate-leadership-wanted.pdf</v>
          </cell>
        </row>
        <row r="965">
          <cell r="B965" t="str">
            <v>D0962</v>
          </cell>
          <cell r="C965" t="str">
            <v>패밀리 오피스를 위한 임팩트 투자 가이드</v>
          </cell>
          <cell r="D965" t="str">
            <v>O</v>
          </cell>
          <cell r="E965" t="str">
            <v>https://www.pwc.com/kr/ko/insights/insight-research/pwckorea_inight-flash_impact-investing.pdf</v>
          </cell>
        </row>
        <row r="966">
          <cell r="B966" t="str">
            <v>D0963</v>
          </cell>
          <cell r="C966" t="str">
            <v>코로나 19이후, 주요 사회적 변화에 따른 M&amp;A 시장의 새로운 트렌드</v>
          </cell>
          <cell r="D966" t="str">
            <v>O</v>
          </cell>
          <cell r="E966" t="str">
            <v>https://www.pwc.com/kr/ko/insights/insight-research/samilpwc_how-new-ways-of-being-are-reshaping-the-mna-market.pdf</v>
          </cell>
        </row>
        <row r="967">
          <cell r="B967" t="str">
            <v>D0964</v>
          </cell>
          <cell r="C967" t="str">
            <v>전세계 근로자들의 태도 및 근로 성향에 대한 조사 (Global Workforce Hopes and Fears)</v>
          </cell>
          <cell r="D967" t="str">
            <v>O</v>
          </cell>
          <cell r="E967" t="str">
            <v>https://www.pwc.com/kr/ko/insights/insight-research/global-workforce-hopes-and-fears-survey-2022_kr.pdf</v>
          </cell>
        </row>
        <row r="968">
          <cell r="B968" t="str">
            <v>D0965</v>
          </cell>
          <cell r="C968" t="str">
            <v>위기를 기회로, 비상장 기업 리더들이 주목해야 할 5가지 핵심 분야</v>
          </cell>
          <cell r="D968"/>
          <cell r="E968" t="str">
            <v>https://www.pwc.com/kr/ko/insights/insight-research/samilpwc_five-issues.pdf</v>
          </cell>
        </row>
        <row r="969">
          <cell r="B969" t="str">
            <v>D0966</v>
          </cell>
          <cell r="C969" t="str">
            <v>책임 있는 AI</v>
          </cell>
          <cell r="D969"/>
          <cell r="E969"/>
        </row>
        <row r="970">
          <cell r="B970" t="str">
            <v>D0967</v>
          </cell>
          <cell r="C970" t="str">
            <v>Global Workforce Hopes &amp; Fears Survey 2023 (2023 글로벌 직장인 설문조사)</v>
          </cell>
          <cell r="D970"/>
          <cell r="E970"/>
        </row>
        <row r="971">
          <cell r="B971" t="str">
            <v>D0968</v>
          </cell>
          <cell r="C971" t="str">
            <v>내부회계관리제도 미래전략 - 내부통제 실효성 제고를 위한 방안 Volume 4.0</v>
          </cell>
          <cell r="D971"/>
          <cell r="E971"/>
        </row>
        <row r="972">
          <cell r="B972" t="str">
            <v>D0969</v>
          </cell>
          <cell r="C972" t="str">
            <v>PwC 넷 제로 성과 지수 2022</v>
          </cell>
          <cell r="D972"/>
          <cell r="E972"/>
        </row>
        <row r="973">
          <cell r="B973" t="str">
            <v>D0970</v>
          </cell>
          <cell r="C973" t="str">
            <v>Global Consumer Insights Pulse Survey(글로벌 소비자 인사이트 서베이)</v>
          </cell>
          <cell r="D973"/>
          <cell r="E973"/>
        </row>
        <row r="974">
          <cell r="B974" t="str">
            <v>D0971</v>
          </cell>
          <cell r="C974" t="str">
            <v>비즈니스 리더들을 위한 글로벌 공급망 혼란에 대비하는 7단계 체크포인트</v>
          </cell>
          <cell r="D974"/>
          <cell r="E974"/>
        </row>
        <row r="975">
          <cell r="B975" t="str">
            <v>D0972</v>
          </cell>
          <cell r="C975" t="str">
            <v>거버넌스 포커스 Vol.21 - 2023년 2분기</v>
          </cell>
          <cell r="D975"/>
          <cell r="E975"/>
        </row>
        <row r="976">
          <cell r="B976" t="str">
            <v>D0973</v>
          </cell>
          <cell r="C976" t="str">
            <v>거버넌스 트렌드 리포트 2023 Vol.1 상장사 감사위원회 현황과 동향 분석</v>
          </cell>
          <cell r="D976"/>
          <cell r="E976"/>
        </row>
        <row r="977">
          <cell r="B977" t="str">
            <v>D0974</v>
          </cell>
          <cell r="C977" t="str">
            <v>EU CSRD·ESRS 이해 및 대응 방안</v>
          </cell>
          <cell r="D977"/>
          <cell r="E977"/>
        </row>
        <row r="978">
          <cell r="B978" t="str">
            <v>D0975</v>
          </cell>
          <cell r="C978" t="str">
            <v>금융회사 탄소배출량 산정 및 탄소중립 목표수립 매뉴얼</v>
          </cell>
          <cell r="D978"/>
          <cell r="E978"/>
        </row>
        <row r="979">
          <cell r="B979" t="str">
            <v>D0976</v>
          </cell>
          <cell r="C979" t="str">
            <v>금융권 녹색금융 핸드북</v>
          </cell>
          <cell r="D979"/>
          <cell r="E979"/>
        </row>
        <row r="980">
          <cell r="B980" t="str">
            <v>D0977</v>
          </cell>
          <cell r="C980" t="str">
            <v>기후리스크 관리 지침서 (2021.12.)</v>
          </cell>
          <cell r="D980"/>
          <cell r="E980"/>
        </row>
        <row r="981">
          <cell r="B981" t="str">
            <v>D0978</v>
          </cell>
          <cell r="C981" t="str">
            <v>기후리스크 관리 지침서 (2022.12. 개정안)</v>
          </cell>
          <cell r="D981"/>
          <cell r="E981"/>
        </row>
        <row r="982">
          <cell r="B982" t="str">
            <v>D0979</v>
          </cell>
          <cell r="C982" t="str">
            <v>Foundations for Science-Based Net-Zero Target Setting in the Financial Sector (v1.0)</v>
          </cell>
          <cell r="D982"/>
          <cell r="E982"/>
        </row>
        <row r="983">
          <cell r="B983" t="str">
            <v>D0980</v>
          </cell>
          <cell r="C983" t="str">
            <v>PCAF-Global-GHG-Standard(Financed emissions 1st edition 2019).pdf</v>
          </cell>
          <cell r="D983"/>
          <cell r="E983"/>
        </row>
        <row r="984">
          <cell r="B984" t="str">
            <v>D0981</v>
          </cell>
          <cell r="C984" t="str">
            <v>PCAF-Global-GHG-Standard(Insurance-associated-emissions 2022).pdf</v>
          </cell>
          <cell r="D984"/>
          <cell r="E984"/>
        </row>
        <row r="985">
          <cell r="B985" t="str">
            <v>D0982</v>
          </cell>
          <cell r="C985" t="str">
            <v>ESG Newsletter Vol.4</v>
          </cell>
          <cell r="D985"/>
          <cell r="E985"/>
        </row>
        <row r="986">
          <cell r="B986" t="str">
            <v>D0983</v>
          </cell>
          <cell r="C986" t="str">
            <v>ESG Newsletter Vol.3</v>
          </cell>
          <cell r="D986"/>
          <cell r="E986"/>
        </row>
        <row r="987">
          <cell r="B987" t="str">
            <v>D0984</v>
          </cell>
          <cell r="C987" t="str">
            <v>ESG Newsletter Vol.2</v>
          </cell>
          <cell r="D987"/>
          <cell r="E987"/>
        </row>
        <row r="988">
          <cell r="B988" t="str">
            <v>D0985</v>
          </cell>
          <cell r="C988" t="str">
            <v>ESG Newsletter Vol.1</v>
          </cell>
          <cell r="D988"/>
          <cell r="E988"/>
        </row>
        <row r="989">
          <cell r="B989" t="str">
            <v>D0986</v>
          </cell>
          <cell r="C989" t="str">
            <v>ESG Weekly Newsletter (2023년 7월 3주)</v>
          </cell>
          <cell r="D989"/>
          <cell r="E989"/>
        </row>
        <row r="990">
          <cell r="B990" t="str">
            <v>D0987</v>
          </cell>
          <cell r="C990" t="str">
            <v>ESG Weekly Newsletter (2023년 7월 2주)</v>
          </cell>
          <cell r="D990"/>
          <cell r="E990"/>
        </row>
        <row r="991">
          <cell r="B991" t="str">
            <v>D0988</v>
          </cell>
          <cell r="C991" t="str">
            <v>ESG Weekly Newsletter (2023년 7월 1주)</v>
          </cell>
          <cell r="D991"/>
          <cell r="E991"/>
        </row>
        <row r="992">
          <cell r="B992" t="str">
            <v>D0989</v>
          </cell>
          <cell r="C992" t="str">
            <v>ESG Weekly Newsletter (2023년 6월 4주)</v>
          </cell>
          <cell r="D992"/>
          <cell r="E992"/>
        </row>
        <row r="993">
          <cell r="B993" t="str">
            <v>D0990</v>
          </cell>
          <cell r="C993" t="str">
            <v>ESG Weekly Newsletter (2023년 6월 3주)</v>
          </cell>
          <cell r="D993"/>
          <cell r="E993"/>
        </row>
        <row r="994">
          <cell r="B994" t="str">
            <v>D0991</v>
          </cell>
          <cell r="C994" t="str">
            <v>ESG Weekly Newsletter (2023년 6월 2주)</v>
          </cell>
          <cell r="D994"/>
          <cell r="E994"/>
        </row>
        <row r="995">
          <cell r="B995" t="str">
            <v>D0992</v>
          </cell>
          <cell r="C995" t="str">
            <v>ESG Weekly Newsletter (2023년 6월 1주)</v>
          </cell>
          <cell r="D995"/>
          <cell r="E995"/>
        </row>
        <row r="996">
          <cell r="B996" t="str">
            <v>D0993</v>
          </cell>
          <cell r="C996" t="str">
            <v>ESG Weekly Newsletter (2023년 5월5주)</v>
          </cell>
          <cell r="D996"/>
          <cell r="E996"/>
        </row>
        <row r="997">
          <cell r="B997" t="str">
            <v>D0994</v>
          </cell>
          <cell r="C997" t="str">
            <v>ESG Weekly Newsletter (2023년 5월4주)</v>
          </cell>
          <cell r="D997"/>
          <cell r="E997"/>
        </row>
        <row r="998">
          <cell r="B998" t="str">
            <v>D0995</v>
          </cell>
          <cell r="C998" t="str">
            <v>ESG Weekly Newsletter (2023년 5월3주)</v>
          </cell>
          <cell r="D998"/>
          <cell r="E998"/>
        </row>
        <row r="999">
          <cell r="B999" t="str">
            <v>D0996</v>
          </cell>
          <cell r="C999" t="str">
            <v>ESG Weekly Newsletter (2023년 5월2주)</v>
          </cell>
          <cell r="D999"/>
          <cell r="E999"/>
        </row>
        <row r="1000">
          <cell r="B1000" t="str">
            <v>D0997</v>
          </cell>
          <cell r="C1000" t="str">
            <v>ESG Weekly Newsletter (2023년 4월4주)</v>
          </cell>
          <cell r="D1000"/>
          <cell r="E1000"/>
        </row>
        <row r="1001">
          <cell r="B1001" t="str">
            <v>D0998</v>
          </cell>
          <cell r="C1001" t="str">
            <v>ESG Weekly Newsletter (2023년 4월3주)</v>
          </cell>
          <cell r="D1001"/>
          <cell r="E1001"/>
        </row>
        <row r="1002">
          <cell r="B1002" t="str">
            <v>D0999</v>
          </cell>
          <cell r="C1002" t="str">
            <v>ESG Weekly Newsletter (2023년 4월2주)</v>
          </cell>
          <cell r="D1002"/>
          <cell r="E1002"/>
        </row>
        <row r="1003">
          <cell r="B1003" t="str">
            <v>D1000</v>
          </cell>
          <cell r="C1003" t="str">
            <v>ESG Weekly Newsletter (2023년 4월1주)</v>
          </cell>
          <cell r="D1003"/>
          <cell r="E1003"/>
        </row>
        <row r="1004">
          <cell r="B1004" t="str">
            <v>D1001</v>
          </cell>
          <cell r="C1004" t="str">
            <v>ESG Weekly Newsletter (2023년 3월5주)</v>
          </cell>
          <cell r="D1004"/>
          <cell r="E1004"/>
        </row>
        <row r="1005">
          <cell r="B1005" t="str">
            <v>D1002</v>
          </cell>
          <cell r="C1005" t="str">
            <v>ESG Weekly Newsletter (2023년 3월4주)</v>
          </cell>
          <cell r="D1005"/>
          <cell r="E1005"/>
        </row>
        <row r="1006">
          <cell r="B1006" t="str">
            <v>D1003</v>
          </cell>
          <cell r="C1006" t="str">
            <v>ESG Weekly Newsletter (2023년 3월3주)</v>
          </cell>
          <cell r="D1006"/>
          <cell r="E1006"/>
        </row>
        <row r="1007">
          <cell r="B1007" t="str">
            <v>D1004</v>
          </cell>
          <cell r="C1007" t="str">
            <v>ESG Weekly Newsletter (2023년 3월2주)</v>
          </cell>
          <cell r="D1007"/>
          <cell r="E1007"/>
        </row>
        <row r="1008">
          <cell r="B1008" t="str">
            <v>D1005</v>
          </cell>
          <cell r="C1008" t="str">
            <v>기업재생에너지 조달 가이드라인</v>
          </cell>
          <cell r="D1008"/>
          <cell r="E1008" t="str">
            <v>https://wwfkorea.or.kr/data/file/korean_report/1794572195_kQ1GtIA4_9f011d1cbaf61ea8b5e3e1330c5bf61f59351538.pdf</v>
          </cell>
        </row>
        <row r="1009">
          <cell r="B1009" t="str">
            <v>D1006</v>
          </cell>
          <cell r="C1009" t="str">
            <v>에너지 전환과정에서의 에너지정의 논의와 정책적 시사점</v>
          </cell>
          <cell r="D1009"/>
          <cell r="E1009" t="str">
            <v>https://www.keei.re.kr/web_keei/d_results.nsf/0/AB8F1E463EA880C94925881D000CB36D/$file/21-09_%EC%88%98%EC%8B%9C_%EC%97%90%EB%84%88%EC%A7%80%20%EC%A0%84%ED%99%98%20%EA%B3%BC%EC%A0%95%EC%97%90%EC%84%9C%EC%9D%98%20%EC%97%90%EB%84%88%EC%A7%80%20%EC%A0%95%EC%9D%98%20%EB%85%BC%EC%9D%98%EC%99%80%20%EC%A0%95%EC%B1%85%EC%A0%81%20%EC%8B%9C%EC%82%AC%EC%A0%90.pdf</v>
          </cell>
        </row>
        <row r="1010">
          <cell r="B1010" t="str">
            <v>D1007</v>
          </cell>
          <cell r="C1010" t="str">
            <v>신재생에너지 가이드 2023</v>
          </cell>
          <cell r="D1010"/>
          <cell r="E1010" t="str">
            <v>http://ebook.ebooknara.com/2023/0414/01/</v>
          </cell>
        </row>
        <row r="1011">
          <cell r="B1011" t="str">
            <v>D1008</v>
          </cell>
          <cell r="C1011" t="str">
            <v>폐기물 유해성 정보자료 작성 가이드라인</v>
          </cell>
          <cell r="D1011"/>
          <cell r="E1011" t="str">
            <v>https://me.go.kr/home/web/policy_data/read.do?pagerOffset=0&amp;maxPageItems=10&amp;maxIndexPages=10&amp;searchKey=&amp;searchValue=&amp;menuId=10260&amp;orgCd=&amp;condition.orderSeqId=7131&amp;condition.rnSeq=462&amp;condition.deleteYn=N&amp;seq=7130</v>
          </cell>
        </row>
        <row r="1012">
          <cell r="B1012" t="str">
            <v>D1009</v>
          </cell>
          <cell r="C1012" t="str">
            <v>TNFD 최종권고안</v>
          </cell>
          <cell r="D1012"/>
          <cell r="E1012" t="str">
            <v>https://tnfd.global/wp-content/uploads/2023/08/Recommendations_of_the_Taskforce_on_Nature-related_Financial_Disclosures_September_2023.pdf?v=1695118661</v>
          </cell>
        </row>
        <row r="1013">
          <cell r="B1013" t="str">
            <v>D1010</v>
          </cell>
          <cell r="C1013" t="str">
            <v xml:space="preserve">Getting Started with Adoption of the TNFD Recommendations </v>
          </cell>
          <cell r="D1013"/>
          <cell r="E1013" t="str">
            <v>https://tnfd.global/wp-content/uploads/2023/09/Getting_started_TNFD_v1.pdf?v=1695138203</v>
          </cell>
        </row>
        <row r="1014">
          <cell r="B1014" t="str">
            <v>D1011</v>
          </cell>
          <cell r="C1014" t="str">
            <v>Guidance on the identification and assessment of nature-related issues: the LEAP approach</v>
          </cell>
          <cell r="D1014"/>
          <cell r="E1014" t="str">
            <v>https://tnfd.global/wp-content/uploads/2023/08/Guidance_on_the_identification_and_assessment_of_nature-related-issues_The_TNFD_LEAP_approach_v1.pdf?v=1695138163</v>
          </cell>
        </row>
        <row r="1015">
          <cell r="B1015" t="str">
            <v>D1012</v>
          </cell>
          <cell r="C1015" t="str">
            <v>생태정보학적 생물다양성 평가기술 개발(Ⅱ) : 생물다양성 지도를 통한 정책활용 방안</v>
          </cell>
          <cell r="D1015"/>
          <cell r="E1015" t="str">
            <v>https://www.kei.re.kr/elibList.es?mid=a10101000000&amp;elibName=researchreport&amp;class_id=&amp;act=view&amp;c_id=731976&amp;rn=19&amp;nPage=2&amp;keyField=&amp;keyWord=</v>
          </cell>
        </row>
        <row r="1016">
          <cell r="B1016" t="str">
            <v>D1013</v>
          </cell>
          <cell r="C1016" t="str">
            <v>ISO/TC 323: Circular Economy</v>
          </cell>
          <cell r="D1016"/>
          <cell r="E1016" t="str">
            <v>https://www.iso.org/committee/7203984.html</v>
          </cell>
        </row>
        <row r="1017">
          <cell r="B1017" t="str">
            <v>D1014</v>
          </cell>
          <cell r="C1017" t="str">
            <v>ISO/DIS 59004: Circular Economy – Terminology, Principles and Guidance for Implementation</v>
          </cell>
          <cell r="D1017"/>
          <cell r="E1017" t="str">
            <v>https://www.iso.org/obp/ui/en/#iso:std:iso:59004:dis:ed-1:v1:en</v>
          </cell>
        </row>
        <row r="1018">
          <cell r="B1018" t="str">
            <v>D1015</v>
          </cell>
          <cell r="C1018" t="str">
            <v>국제사회의 순환경제 확산과 한국의 과제</v>
          </cell>
          <cell r="D1018"/>
          <cell r="E1018" t="str">
            <v>https://www.kiep.go.kr/gallery.es?mid=a10102010000&amp;bid=0002&amp;act=view&amp;list_no=10176&amp;cg_code=</v>
          </cell>
        </row>
        <row r="1019">
          <cell r="B1019" t="str">
            <v>D1016</v>
          </cell>
          <cell r="C1019" t="str">
            <v>ISO DIS 59004 순환경제 – 구현을 위한 용어, 원칙 및 지침</v>
          </cell>
          <cell r="D1019"/>
          <cell r="E1019" t="str">
            <v>https://www.ksa.or.kr/bbs/ksa_kr/794/16287/artclView.do</v>
          </cell>
        </row>
        <row r="1020">
          <cell r="B1020" t="str">
            <v>D1017</v>
          </cell>
          <cell r="C1020" t="str">
            <v>순환경제 활성화를 통한 산업 신성장 전략</v>
          </cell>
          <cell r="D1020"/>
          <cell r="E1020" t="str">
            <v>https://nsp.nanet.go.kr/plan/subject/detail.do?newReportChk=list&amp;nationalPlanControlNo=PLAN0000038772</v>
          </cell>
        </row>
        <row r="1021">
          <cell r="B1021" t="str">
            <v>D1018</v>
          </cell>
          <cell r="C1021" t="str">
            <v>산업별 순환 경제 선도 사업(프로젝트) 추진</v>
          </cell>
          <cell r="D1021"/>
          <cell r="E1021" t="str">
            <v>https://www.motie.go.kr/motie/ne/presse/press2/bbs/bbsView.do?bbs_cd_n=81&amp;cate_n=1&amp;bbs_seq_n=167397</v>
          </cell>
        </row>
        <row r="1022">
          <cell r="B1022" t="str">
            <v>D1019</v>
          </cell>
          <cell r="C1022" t="str">
            <v>ISO 26000 대응</v>
          </cell>
          <cell r="D1022"/>
          <cell r="E1022" t="str">
            <v>https://ksa.or.kr/ksa_kr/875/subview.do</v>
          </cell>
        </row>
        <row r="1023">
          <cell r="B1023" t="str">
            <v>D1020</v>
          </cell>
          <cell r="C1023" t="str">
            <v>ISO 26000:2010: Guidance on social responsibility</v>
          </cell>
          <cell r="D1023"/>
          <cell r="E1023" t="str">
            <v>https://www.iso.org/obp/ui/#iso:std:iso:26000:ed-1:v1:en</v>
          </cell>
        </row>
        <row r="1024">
          <cell r="B1024" t="str">
            <v>D1021</v>
          </cell>
          <cell r="C1024" t="str">
            <v>2022 사회공헌백서</v>
          </cell>
          <cell r="D1024"/>
          <cell r="E1024" t="str">
            <v>http://gwcrc.or.kr/data/download/2022%20%EC%82%AC%ED%9A%8C%EA%B3%B5%ED%97%8C%EB%B0%B1%EC%84%9C.pdf</v>
          </cell>
        </row>
        <row r="1025">
          <cell r="B1025" t="str">
            <v>D1022</v>
          </cell>
          <cell r="C1025" t="str">
            <v>ESG 대응을 위한 ISO IEC 국제표준 100선 가이드</v>
          </cell>
          <cell r="D1025"/>
          <cell r="E1025" t="str">
            <v>https://www.ksa.or.kr/ksa_kr/845/subview.do?enc=Zm5jdDF8QEB8JTJGYmJzJTJGa3NhX2tyJTJGNTglMkYxNTI1NSUyRmFydGNsVmlldy5kbyUzRnBhZ2UlM0QxJTI2bGFzdFBhZ2UlM0Q5JTI2c3JjaENvbHVtbiUzRCUyNnNyY2hXcmQlM0QlMjZiYnNDbFNlcSUzRCUyNmJic09wZW5XcmRTZXElM0QlMjZyZ3NCZ25kZVN0ciUzRCUyNnJnc0VuZGRlU3RyJTNEJTI2aXNWaWV3TWluZSUzRGZhbHNlJTI2cGFzc3dvcmQlM0QlMjY%3D</v>
          </cell>
        </row>
        <row r="1026">
          <cell r="B1026" t="str">
            <v>D1023</v>
          </cell>
          <cell r="C1026" t="str">
            <v>기업은 왜 지역사회공헌 인정제 관심을 가져야 할까?</v>
          </cell>
          <cell r="D1026"/>
          <cell r="E1026" t="str">
            <v>https://crckorea.kr/index.html?menuno=177</v>
          </cell>
        </row>
        <row r="1027">
          <cell r="B1027" t="str">
            <v>D1024</v>
          </cell>
          <cell r="C1027" t="str">
            <v xml:space="preserve">ISO 26000 and the SDGs </v>
          </cell>
          <cell r="D1027"/>
          <cell r="E1027" t="str">
            <v>https://www.iso.org/files/live/sites/isoorg/files/store/en/PUB100401.pdf</v>
          </cell>
        </row>
        <row r="1028">
          <cell r="B1028" t="str">
            <v>D1025</v>
          </cell>
          <cell r="C1028" t="str">
            <v xml:space="preserve">지역사회공헌 인정제 </v>
          </cell>
          <cell r="D1028"/>
          <cell r="E1028" t="str">
            <v>https://crckorea.kr/?menuno=490</v>
          </cell>
        </row>
        <row r="1029">
          <cell r="B1029" t="str">
            <v>D1026</v>
          </cell>
          <cell r="C1029" t="str">
            <v>2023 지역사회공헌 인정제 온라인 심사지표 설명회</v>
          </cell>
          <cell r="D1029"/>
          <cell r="E1029" t="str">
            <v>https://crckorea.kr/csrcommunity/library/39004</v>
          </cell>
        </row>
        <row r="1030">
          <cell r="B1030" t="str">
            <v>D1027</v>
          </cell>
          <cell r="C1030" t="str">
            <v>2023 지역사회공헌 인정제 심사가이드</v>
          </cell>
          <cell r="D1030"/>
          <cell r="E1030" t="str">
            <v>https://crckorea.kr/csrcommunity/library/38014</v>
          </cell>
        </row>
        <row r="1031">
          <cell r="B1031" t="str">
            <v>D1028</v>
          </cell>
          <cell r="C1031" t="str">
            <v>조달사업에 관한 법률 제6조(사회적책임 장려)</v>
          </cell>
          <cell r="D1031"/>
          <cell r="E1031" t="str">
            <v>https://www.law.go.kr/%EB%B2%95%EB%A0%B9/%EC%A1%B0%EB%8B%AC%EC%82%AC%EC%97%85%EC%97%90%EA%B4%80%ED%95%9C%EB%B2%95%EB%A5%A0</v>
          </cell>
        </row>
        <row r="1032">
          <cell r="B1032" t="str">
            <v>D1029</v>
          </cell>
          <cell r="C1032" t="str">
            <v>[EU 경제통상리포트] EU 공급망 실사지침</v>
          </cell>
          <cell r="D1032"/>
          <cell r="E1032" t="str">
            <v>https://dream.kotra.or.kr/kotranews/cms/news/actionKotraBoardDetail.do?SITE_NO=3&amp;MENU_ID=290&amp;CONTENTS_NO=1&amp;bbsGbn=464&amp;bbsSn=464&amp;pNttSn=203276&amp;viewType=&amp;pStartDt=&amp;pEndDt=&amp;sSearchVal=&amp;pRegnCd=&amp;pNatCd=&amp;pKbcCd=&amp;pNttCtgrySn=&amp;sSearchVal=#;</v>
          </cell>
        </row>
        <row r="1033">
          <cell r="B1033" t="str">
            <v>D1030</v>
          </cell>
          <cell r="C1033" t="str">
            <v>CBAM Implementing Regulation for the transitional phase</v>
          </cell>
          <cell r="D1033"/>
          <cell r="E1033" t="str">
            <v>https://eur-lex.europa.eu/resource.html?uri=cellar:a95a4441-e558-11eb-a1a5-01aa75ed71a1.0001.02/DOC_1&amp;format=PDF</v>
          </cell>
        </row>
        <row r="1034">
          <cell r="B1034" t="str">
            <v>D1031</v>
          </cell>
          <cell r="C1034" t="str">
            <v>Guidance document on CBAM installations for importers of goods into the EU</v>
          </cell>
          <cell r="D1034"/>
          <cell r="E1034" t="str">
            <v>https://taxation-customs.ec.europa.eu/system/files/2023-08/CBAM%20Guidance_EU%20importers_0.pdf</v>
          </cell>
        </row>
        <row r="1035">
          <cell r="B1035" t="str">
            <v>D1032</v>
          </cell>
          <cell r="C1035" t="str">
            <v>Guidance document on CBAM installations for installation operators outside the EU</v>
          </cell>
          <cell r="D1035"/>
          <cell r="E1035" t="str">
            <v>https://taxation-customs.ec.europa.eu/system/files/2023-08/CBAM%20Guidance_non-EU%20installations.pdf</v>
          </cell>
        </row>
        <row r="1036">
          <cell r="B1036" t="str">
            <v>D1033</v>
          </cell>
          <cell r="C1036" t="str">
            <v>EU Emissions Trading System (EU ETS)</v>
          </cell>
          <cell r="D1036"/>
          <cell r="E1036" t="str">
            <v>https://climate.ec.europa.eu/eu-action/eu-emissions-trading-system-eu-ets_en</v>
          </cell>
        </row>
        <row r="1037">
          <cell r="B1037" t="str">
            <v>D1034</v>
          </cell>
          <cell r="C1037" t="str">
            <v>Amending Directive 2003/87/EC establishing a system for greenhouse gas emission allowance trading within the Union and Decision (EU) 2015/1814 concerning the establishment and operation of a market stability reserve for the Union greenhouse gas emission trading system</v>
          </cell>
          <cell r="D1037"/>
          <cell r="E1037" t="str">
            <v>https://eur-lex.europa.eu/legal-content/EN/TXT/PDF/?uri=CELEX:32023L0959</v>
          </cell>
        </row>
        <row r="1038">
          <cell r="B1038" t="str">
            <v>D1035</v>
          </cell>
          <cell r="C1038" t="str">
            <v>OECD 기업지배구조원칙 (국문본)</v>
          </cell>
          <cell r="D1038"/>
          <cell r="E1038" t="str">
            <v>https://www.bok.or.kr/portal/bbs/B0000257/view.do?nttId=10049712&amp;menuNo=200327</v>
          </cell>
        </row>
        <row r="1039">
          <cell r="B1039" t="str">
            <v>D1036</v>
          </cell>
          <cell r="C1039" t="str">
            <v xml:space="preserve">G20/OECD Principles of Corporate Governance </v>
          </cell>
          <cell r="D1039"/>
          <cell r="E1039" t="str">
            <v>https://www.oecd-ilibrary.org/governance/g20-oecd-principles-of-corporate-governance-2023_ed750b30-en</v>
          </cell>
        </row>
        <row r="1040">
          <cell r="B1040" t="str">
            <v>D1037</v>
          </cell>
          <cell r="C1040" t="str">
            <v>ESG 벤쳐투자 표준지침(가이드라인)</v>
          </cell>
          <cell r="D1040"/>
          <cell r="E1040" t="str">
            <v>https://mss.go.kr/site/smba/ex/bbs/View.do?cbIdx=86&amp;bcIdx=1034839</v>
          </cell>
        </row>
        <row r="1041">
          <cell r="B1041" t="str">
            <v>D1038</v>
          </cell>
          <cell r="C1041" t="str">
            <v>M&amp;A 가이드북</v>
          </cell>
          <cell r="D1041"/>
          <cell r="E1041" t="str">
            <v>https://www.pwc.com/kr/ko/services/samilpwc_mna_guide-book.pdf</v>
          </cell>
        </row>
        <row r="1042">
          <cell r="B1042" t="str">
            <v>D1039</v>
          </cell>
          <cell r="C1042" t="str">
            <v>ESG채권 인증평가 가이드라인</v>
          </cell>
          <cell r="D1042"/>
          <cell r="E1042" t="str">
            <v>https://law.kofia.or.kr/service/law/lawFullScreen.do?seq=353&amp;historySeq=1544&amp;1544</v>
          </cell>
        </row>
        <row r="1043">
          <cell r="B1043" t="str">
            <v>D1040</v>
          </cell>
          <cell r="C1043" t="str">
            <v>지속가능성기준위원회(KSSB) 구성‧운영</v>
          </cell>
          <cell r="D1043"/>
          <cell r="E1043" t="str">
            <v>https://www.fsc.go.kr/no010101/79112</v>
          </cell>
        </row>
        <row r="1044">
          <cell r="B1044" t="str">
            <v>D1041</v>
          </cell>
          <cell r="C1044" t="str">
            <v>GRI-ESRS 상호운용성에 관한 성명</v>
          </cell>
          <cell r="D1044"/>
          <cell r="E1044" t="str">
            <v>https://efrag.sharefile.com/share/view/s459956b01c6841298f78e5031759ca6e/fo8ed338-4c5e-4502-823b-88009818b85a</v>
          </cell>
        </row>
        <row r="1045">
          <cell r="B1045" t="str">
            <v>D1042</v>
          </cell>
          <cell r="C1045" t="str">
            <v>Relationship between GRI Standards and other reporting standards</v>
          </cell>
          <cell r="D1045"/>
          <cell r="E1045" t="str">
            <v>https://www.globalreporting.org/media/sgygnzly/item-02-relationship-between-gri-standards-and-other-reporting-standards.pdf</v>
          </cell>
        </row>
        <row r="1046">
          <cell r="B1046" t="str">
            <v>D1043</v>
          </cell>
          <cell r="C1046" t="str">
            <v>A Practical Guide to Sustainability Reporting Using GRI and SASB Standards</v>
          </cell>
          <cell r="D1046"/>
          <cell r="E1046" t="str">
            <v>https://www.globalreporting.org/how-to-use-the-gri-standards/global-alignment/</v>
          </cell>
        </row>
        <row r="1047">
          <cell r="B1047" t="str">
            <v>D1044</v>
          </cell>
          <cell r="C1047" t="str">
            <v>Driving Alignment in Climate-related Reporting (how GRI Standards can be used to meet the TCFD requirements)</v>
          </cell>
          <cell r="D1047"/>
          <cell r="E1047" t="str">
            <v>https://www.globalreporting.org/how-to-use-the-gri-standards/global-alignment/</v>
          </cell>
        </row>
        <row r="1048">
          <cell r="B1048" t="str">
            <v>D1045</v>
          </cell>
          <cell r="C1048" t="str">
            <v xml:space="preserve">SEC Enhancement and Standardization of Climate Related Disclosure Factsheet </v>
          </cell>
          <cell r="D1048"/>
          <cell r="E1048" t="str">
            <v>https://www.sec.gov/files/33-11042-fact-sheet.pdf</v>
          </cell>
        </row>
        <row r="1049">
          <cell r="B1049" t="str">
            <v>D1046</v>
          </cell>
          <cell r="C1049" t="str">
            <v>기업과 인권 길라잡이</v>
          </cell>
          <cell r="D1049"/>
          <cell r="E1049" t="str">
            <v>https://www.corrections.go.kr/bbs/moj/126/554809/artclView.do</v>
          </cell>
        </row>
        <row r="1050">
          <cell r="B1050" t="str">
            <v>D1047</v>
          </cell>
          <cell r="C1050" t="str">
            <v>기업과 인권 지침서: 실사 가이드라인</v>
          </cell>
          <cell r="D1050"/>
          <cell r="E1050" t="str">
            <v>http://unglobalcompact.kr/wp-content/uploads/2022/12/%EA%B8%B0%EC%97%85%EA%B3%BC-%EC%9D%B8%EA%B6%8C-%EC%A7%80%EC%B9%A8%EC%84%9C_2022_compressed.pdf</v>
          </cell>
        </row>
        <row r="1051">
          <cell r="B1051" t="str">
            <v>D1048</v>
          </cell>
          <cell r="C1051"/>
          <cell r="D1051"/>
          <cell r="E1051"/>
        </row>
      </sheetData>
      <sheetData sheetId="5">
        <row r="4">
          <cell r="B4" t="str">
            <v>M0001</v>
          </cell>
          <cell r="C4" t="str">
            <v>An Introduction to the EcoVadis Assessment</v>
          </cell>
          <cell r="D4" t="str">
            <v>X</v>
          </cell>
          <cell r="E4" t="str">
            <v>https://resources.ecovadis.com/suppliers/csrworks-an-introduction-to-the-ecovadis-assessment</v>
          </cell>
        </row>
        <row r="5">
          <cell r="B5" t="str">
            <v>M0002</v>
          </cell>
          <cell r="C5" t="str">
            <v>How to Analyse and Improve Your EcoVadis Scorecard</v>
          </cell>
          <cell r="D5" t="str">
            <v>X</v>
          </cell>
          <cell r="E5" t="str">
            <v>https://resources.ecovadis.com/suppliers/csrworks-how-to-analyse-and-improve-your-ecovadis-scorecard</v>
          </cell>
        </row>
        <row r="6">
          <cell r="B6" t="str">
            <v>M0003</v>
          </cell>
          <cell r="C6" t="str">
            <v>Developing a Sustainability Management System</v>
          </cell>
          <cell r="D6" t="str">
            <v>X</v>
          </cell>
          <cell r="E6" t="str">
            <v>https://resources.ecovadis.com/suppliers/csrworks-developing-a-sustainability-management-system</v>
          </cell>
        </row>
        <row r="7">
          <cell r="B7" t="str">
            <v>M0004</v>
          </cell>
          <cell r="C7" t="str">
            <v>Preparing A Sustainability Report</v>
          </cell>
          <cell r="D7" t="str">
            <v>X</v>
          </cell>
          <cell r="E7" t="str">
            <v>https://resources.ecovadis.com/suppliers/csrworks-preparing-a-sustainability-report</v>
          </cell>
        </row>
        <row r="8">
          <cell r="B8" t="str">
            <v>M0005</v>
          </cell>
          <cell r="C8" t="str">
            <v>Integrating SDGs into Sustainability Strategy</v>
          </cell>
          <cell r="D8" t="str">
            <v>X</v>
          </cell>
          <cell r="E8" t="str">
            <v>https://resources.ecovadis.com/suppliers/csrworks-integrating-sdgs-into-sustainability-strategy</v>
          </cell>
        </row>
        <row r="9">
          <cell r="B9" t="str">
            <v>M0006</v>
          </cell>
          <cell r="C9" t="str">
            <v>Labour And Human Rights Assessment</v>
          </cell>
          <cell r="D9" t="str">
            <v>X</v>
          </cell>
          <cell r="E9" t="str">
            <v>https://resources.ecovadis.com/suppliers/csrworks-labour-and-human-rights-assessment</v>
          </cell>
        </row>
        <row r="10">
          <cell r="B10" t="str">
            <v>M0007</v>
          </cell>
          <cell r="C10" t="str">
            <v>Measuring and Reporting Carbon Emissions</v>
          </cell>
          <cell r="D10" t="str">
            <v>X</v>
          </cell>
          <cell r="E10" t="str">
            <v>https://resources.ecovadis.com/suppliers/csrworks-measuring-and-reporting-carbon-emissions</v>
          </cell>
        </row>
        <row r="11">
          <cell r="B11" t="str">
            <v>M0008</v>
          </cell>
          <cell r="C11" t="str">
            <v>Communicate Your Commitment to Sustainability</v>
          </cell>
          <cell r="D11" t="str">
            <v>X</v>
          </cell>
          <cell r="E11" t="str">
            <v>https://resources.ecovadis.com/suppliers/csrworks-communicate-your-commitment-to-sustainability</v>
          </cell>
        </row>
        <row r="12">
          <cell r="B12" t="str">
            <v>M0009</v>
          </cell>
          <cell r="C12" t="str">
            <v>Tackling Challenges, Improvements and Opportunities in Sustainability Assessments</v>
          </cell>
          <cell r="D12" t="str">
            <v>X</v>
          </cell>
          <cell r="E12" t="str">
            <v>https://resources.ecovadis.com/suppliers/tackling-challenges-improvements-and-opportunities-in-sustainability-assessments</v>
          </cell>
        </row>
        <row r="13">
          <cell r="B13" t="str">
            <v>M0010</v>
          </cell>
          <cell r="C13" t="str">
            <v>Deep Dive EcoVadis Assessment: Environment Theme</v>
          </cell>
          <cell r="D13" t="str">
            <v>X</v>
          </cell>
          <cell r="E13" t="str">
            <v>https://resources.ecovadis.com/suppliers/partner-webinar-csrworks-deep-dive-ecovadis-assessment-environment-theme</v>
          </cell>
        </row>
        <row r="14">
          <cell r="B14" t="str">
            <v>M0011</v>
          </cell>
          <cell r="C14" t="str">
            <v>Deep Dive EcoVadis Assessment: Labor and Human Rights Theme</v>
          </cell>
          <cell r="D14" t="str">
            <v>X</v>
          </cell>
          <cell r="E14" t="str">
            <v>https://resources.ecovadis.com/suppliers/partner-webinar-csrworks-deep-dive-ecovadis-assessment-labor-and-human-rights-theme</v>
          </cell>
        </row>
        <row r="15">
          <cell r="B15" t="str">
            <v>M0012</v>
          </cell>
          <cell r="C15" t="str">
            <v>Deep Dive EcoVadis Assessment: Ethics Theme</v>
          </cell>
          <cell r="D15" t="str">
            <v>X</v>
          </cell>
          <cell r="E15" t="str">
            <v>https://resources.ecovadis.com/suppliers/partner-webinar-csrworks-deep-dive-ecovadis-assessment-ethics-theme</v>
          </cell>
        </row>
        <row r="16">
          <cell r="B16" t="str">
            <v>M0013</v>
          </cell>
          <cell r="C16" t="str">
            <v>Deep Dive EcoVadis Assessment: Sustainable Procurement Theme</v>
          </cell>
          <cell r="D16" t="str">
            <v>X</v>
          </cell>
          <cell r="E16" t="str">
            <v>https://resources.ecovadis.com/suppliers/partner-csrworks-deep-dive-ecovadis-assessment-sustainable-procurement-theme</v>
          </cell>
        </row>
        <row r="17">
          <cell r="B17" t="str">
            <v>M0014</v>
          </cell>
          <cell r="C17" t="str">
            <v>SBTi Cement Guidance Launch Webinar</v>
          </cell>
          <cell r="D17" t="str">
            <v>O</v>
          </cell>
          <cell r="E17" t="str">
            <v>https://www.youtube.com/watch?v=OdPuqxPgKfE</v>
          </cell>
        </row>
        <row r="18">
          <cell r="B18" t="str">
            <v>M0015</v>
          </cell>
          <cell r="C18" t="str">
            <v>SBTi Financial Sector Launch Webinar</v>
          </cell>
          <cell r="D18" t="str">
            <v>O</v>
          </cell>
          <cell r="E18" t="str">
            <v>https://www.youtube.com/watch?v=2kJzcmD08nY</v>
          </cell>
        </row>
        <row r="19">
          <cell r="B19" t="str">
            <v>M0016</v>
          </cell>
          <cell r="C19" t="str">
            <v>Private Equity Sector Science-Based Target Guidance Webinar</v>
          </cell>
          <cell r="D19" t="str">
            <v>O</v>
          </cell>
          <cell r="E19" t="str">
            <v>https://www.youtube.com/watch?v=TLlnizjDRsI</v>
          </cell>
        </row>
        <row r="20">
          <cell r="B20" t="str">
            <v>M0017</v>
          </cell>
          <cell r="C20" t="str">
            <v>SBTi for Financial Institutions: Criteria Deep Dive Webinar</v>
          </cell>
          <cell r="D20" t="str">
            <v>O</v>
          </cell>
          <cell r="E20" t="str">
            <v>https://www.youtube.com/watch?v=Fe491Np3-Y4</v>
          </cell>
        </row>
        <row r="21">
          <cell r="B21" t="str">
            <v>M0018</v>
          </cell>
          <cell r="C21" t="str">
            <v>SBTi Finance Update and Showcase of Leading Science Based Targets </v>
          </cell>
          <cell r="D21" t="str">
            <v>O</v>
          </cell>
          <cell r="E21" t="str">
            <v>https://www.youtube.com/watch?v=6YaBSzhVeHU</v>
          </cell>
        </row>
        <row r="22">
          <cell r="B22" t="str">
            <v>M0019</v>
          </cell>
          <cell r="C22" t="str">
            <v>Training Modules for Financial Institutions</v>
          </cell>
          <cell r="D22" t="str">
            <v>O</v>
          </cell>
          <cell r="E22" t="str">
            <v>https://www.youtube.com/watch?v=yIrctuUzwB8&amp;list=PLFnXNznu-sA5k7kAQnTuvWtXkpOvuUU-C&amp;index=1</v>
          </cell>
        </row>
        <row r="23">
          <cell r="B23" t="str">
            <v>M0020</v>
          </cell>
          <cell r="C23" t="str">
            <v>Launch of the FLAG Guidance Webinar</v>
          </cell>
          <cell r="D23" t="str">
            <v>O</v>
          </cell>
          <cell r="E23" t="str">
            <v>https://www.youtube.com/watch?v=G1uekqK0KPc</v>
          </cell>
        </row>
        <row r="24">
          <cell r="B24" t="str">
            <v>M0021</v>
          </cell>
          <cell r="C24" t="str">
            <v>Maritime Guidance Launch Webinar</v>
          </cell>
          <cell r="D24" t="str">
            <v>O</v>
          </cell>
          <cell r="E24" t="str">
            <v>https://www.youtube.com/watch?v=pQ3-G6BcGAc</v>
          </cell>
        </row>
        <row r="25">
          <cell r="B25" t="str">
            <v>M0022</v>
          </cell>
          <cell r="C25" t="str">
            <v>SBTi In-Depth Training - Maritime Transport Sector</v>
          </cell>
          <cell r="D25" t="str">
            <v>O</v>
          </cell>
          <cell r="E25" t="str">
            <v>https://www.youtube.com/watch?v=oK8U6FZb1a8</v>
          </cell>
        </row>
        <row r="26">
          <cell r="B26" t="str">
            <v>M0023</v>
          </cell>
          <cell r="C26" t="str">
            <v xml:space="preserve">Steel Public Consultation Webinar </v>
          </cell>
          <cell r="D26" t="str">
            <v>O</v>
          </cell>
          <cell r="E26" t="str">
            <v>https://www.youtube.com/watch?v=_CXxv-pA4AA</v>
          </cell>
        </row>
        <row r="27">
          <cell r="B27" t="str">
            <v>M0024</v>
          </cell>
          <cell r="C27" t="str">
            <v>How-To Video: SDA Transport Tool</v>
          </cell>
          <cell r="D27" t="str">
            <v>O</v>
          </cell>
          <cell r="E27" t="str">
            <v>https://www.youtube.com/watch?v=zZjubknqjXw&amp;list=PLFnXNznu-sA7lwol8qze2zmgJy-jC6peI&amp;index=3</v>
          </cell>
        </row>
        <row r="28">
          <cell r="B28" t="str">
            <v>M0025</v>
          </cell>
          <cell r="C28" t="str">
            <v>How-To Video: SDA Transport Tool for PLDV</v>
          </cell>
          <cell r="D28" t="str">
            <v>O</v>
          </cell>
          <cell r="E28" t="str">
            <v>https://www.youtube.com/watch?v=81dwo4ps1eY&amp;list=PLFnXNznu-sA7lwol8qze2zmgJy-jC6peI&amp;index=4</v>
          </cell>
        </row>
        <row r="29">
          <cell r="B29" t="str">
            <v>M0026</v>
          </cell>
          <cell r="C29" t="str">
            <v>2021 대한민국 에너지전환 컨퍼런스</v>
          </cell>
          <cell r="D29" t="str">
            <v>O</v>
          </cell>
          <cell r="E29" t="str">
            <v>https://www.youtube.com/watch?v=cnUYGAx4QVE</v>
          </cell>
        </row>
        <row r="30">
          <cell r="B30" t="str">
            <v>M0027</v>
          </cell>
          <cell r="C30" t="str">
            <v>앞으로의 대세 탄소국경세 완전정복!</v>
          </cell>
          <cell r="D30" t="str">
            <v>O</v>
          </cell>
          <cell r="E30" t="str">
            <v>https://www.youtube.com/watch?v=ffrgjd0Se60&amp;list=PLWPWpmaLxOs2QCf8rPXi2D6wCQ5ykOdS5&amp;index=5</v>
          </cell>
        </row>
        <row r="31">
          <cell r="B31" t="str">
            <v>M0028</v>
          </cell>
          <cell r="C31" t="str">
            <v>COP26 합의 결과가 한국과 기업의 ESG 전략에 미치는 영향</v>
          </cell>
          <cell r="D31" t="str">
            <v>O</v>
          </cell>
          <cell r="E31" t="str">
            <v>https://www.youtube.com/watch?v=tuHsipmdcq8&amp;list=PLWPWpmaLxOs2QCf8rPXi2D6wCQ5ykOdS5&amp;index=5</v>
          </cell>
        </row>
        <row r="32">
          <cell r="B32" t="str">
            <v>M0029</v>
          </cell>
          <cell r="C32" t="str">
            <v>ESG 공시기준 제정과 기업의 대응</v>
          </cell>
          <cell r="D32" t="str">
            <v>O</v>
          </cell>
          <cell r="E32" t="str">
            <v>https://www.youtube.com/watch?v=FXaeLMcwtuY&amp;list=PLWPWpmaLxOs2QCf8rPXi2D6wCQ5ykOdS5&amp;index=3</v>
          </cell>
        </row>
        <row r="33">
          <cell r="B33" t="str">
            <v>M0030</v>
          </cell>
          <cell r="C33" t="str">
            <v>IFRS 지속가능성 공시기준 어떻게 진행되고 있나? - ISSB Update 2022</v>
          </cell>
          <cell r="D33" t="str">
            <v>O</v>
          </cell>
          <cell r="E33" t="str">
            <v>https://www.youtube.com/watch?v=h-aSvUv7lVk&amp;list=PLWPWpmaLxOs2QCf8rPXi2D6wCQ5ykOdS5&amp;index=2</v>
          </cell>
        </row>
        <row r="34">
          <cell r="B34" t="str">
            <v>M0031</v>
          </cell>
          <cell r="C34" t="str">
            <v>ESG 데이터 관리부터 공시까지 한번에! - ESG Data Platform</v>
          </cell>
          <cell r="D34" t="str">
            <v>O</v>
          </cell>
          <cell r="E34" t="str">
            <v>https://www.youtube.com/watch?v=j_A8OU1nqGU&amp;list=PLWPWpmaLxOs2QCf8rPXi2D6wCQ5ykOdS5&amp;index=2</v>
          </cell>
        </row>
        <row r="35">
          <cell r="B35" t="str">
            <v>M0032</v>
          </cell>
          <cell r="C35" t="str">
            <v>알기쉬운 탄소국경조정제도 (CBAM) - 잠정합의안 주요 내용 및 기업의 대응방안</v>
          </cell>
          <cell r="D35" t="str">
            <v>O</v>
          </cell>
          <cell r="E35" t="str">
            <v>https://www.youtube.com/watch?v=EqrLyVuVei4&amp;list=PLWPWpmaLxOs2QCf8rPXi2D6wCQ5ykOdS5&amp;index=9</v>
          </cell>
        </row>
        <row r="36">
          <cell r="B36" t="str">
            <v>M0033</v>
          </cell>
          <cell r="C36" t="str">
            <v xml:space="preserve">제품 탄소발자국 측정 (Product Carbon Foorprint) </v>
          </cell>
          <cell r="D36" t="str">
            <v>O</v>
          </cell>
          <cell r="E36" t="str">
            <v>https://www.youtube.com/watch?v=tB1RntSxuS8&amp;list=PLWPWpmaLxOs2QCf8rPXi2D6wCQ5ykOdS5&amp;index=8</v>
          </cell>
        </row>
        <row r="37">
          <cell r="B37" t="str">
            <v>M0034</v>
          </cell>
          <cell r="C37" t="str">
            <v xml:space="preserve">기후변화 시나리오와 재무영향 분석 </v>
          </cell>
          <cell r="D37" t="str">
            <v>O</v>
          </cell>
          <cell r="E37" t="str">
            <v>https://www.youtube.com/watch?v=jS48DXxnYlE&amp;list=PLWPWpmaLxOs2QCf8rPXi2D6wCQ5ykOdS5&amp;index=5</v>
          </cell>
        </row>
        <row r="38">
          <cell r="B38" t="str">
            <v>M0035</v>
          </cell>
          <cell r="C38" t="str">
            <v>기후위기 대응을 위한 금융업 전략</v>
          </cell>
          <cell r="D38" t="str">
            <v>O</v>
          </cell>
          <cell r="E38" t="str">
            <v>https://www.youtube.com/watch?v=Kh3AOvgX7C4&amp;list=PLWPWpmaLxOs2QCf8rPXi2D6wCQ5ykOdS5&amp;index=4</v>
          </cell>
        </row>
        <row r="39">
          <cell r="B39" t="str">
            <v>M0036</v>
          </cell>
          <cell r="C39" t="str">
            <v>Scope 3 배출량 측정과 공급망 탄소배출량 감축 전략</v>
          </cell>
          <cell r="D39" t="str">
            <v>O</v>
          </cell>
          <cell r="E39" t="str">
            <v>https://www.youtube.com/watch?v=d3M4hF9dpCM&amp;list=PLWPWpmaLxOs2QCf8rPXi2D6wCQ5ykOdS5&amp;index=1</v>
          </cell>
        </row>
        <row r="40">
          <cell r="B40" t="str">
            <v>M0037</v>
          </cell>
          <cell r="C40" t="str">
            <v xml:space="preserve">사외이사 책임 강화 동향: 최근 사례를 중심으로 </v>
          </cell>
          <cell r="D40" t="str">
            <v>O</v>
          </cell>
          <cell r="E40" t="str">
            <v>https://www.youtube.com/watch?v=_JGjw56yNMA&amp;list=PLWPWpmaLxOs2QCf8rPXi2D6wCQ5ykOdS5&amp;index=5</v>
          </cell>
        </row>
        <row r="41">
          <cell r="B41" t="str">
            <v>M0038</v>
          </cell>
          <cell r="C41" t="str">
            <v>ESG 2.0 탄소관리와 공시 고도화</v>
          </cell>
          <cell r="D41" t="str">
            <v>O</v>
          </cell>
          <cell r="E41" t="str">
            <v>https://www.youtube.com/watch?v=f_axyViHDlg&amp;feature=youtu.be</v>
          </cell>
        </row>
        <row r="42">
          <cell r="B42" t="str">
            <v>M0039</v>
          </cell>
          <cell r="C42" t="str">
            <v>2050 탄소중립과 기후행동 - 서울형 ESG 지표 어떻게 만들고 활용할까</v>
          </cell>
          <cell r="D42" t="str">
            <v>O</v>
          </cell>
          <cell r="E42" t="str">
            <v>https://www.youtube.com/live/AkAuTYfflX0?feature=share</v>
          </cell>
        </row>
        <row r="43">
          <cell r="B43" t="str">
            <v>M0040</v>
          </cell>
          <cell r="C43" t="str">
            <v>지속가능한 세상을 함께 만들기 위한 ESG와 민관협력 | 2021 SEOUL 사회공헌 혁신포럼</v>
          </cell>
          <cell r="D43" t="str">
            <v>O</v>
          </cell>
          <cell r="E43" t="str">
            <v>https://www.youtube.com/live/gMCcwl97QJo?feature=sharee</v>
          </cell>
        </row>
        <row r="44">
          <cell r="B44" t="str">
            <v>M0041</v>
          </cell>
          <cell r="C44" t="str">
            <v>[제12차 ESG경영포럼] 국내외 ESG 최신 동향과 전망</v>
          </cell>
          <cell r="D44" t="str">
            <v>O</v>
          </cell>
          <cell r="E44" t="str">
            <v>https://youtu.be/MFP6o2skZGg</v>
          </cell>
        </row>
        <row r="45">
          <cell r="B45" t="str">
            <v>M0042</v>
          </cell>
          <cell r="C45" t="str">
            <v>기업 ESG 경영은 선택 아닌 필수 | 2050 탄소중립과 기후행동 - 기업의 기후위기 대응 현황과 과제</v>
          </cell>
          <cell r="D45" t="str">
            <v>O</v>
          </cell>
          <cell r="E45" t="str">
            <v>https://www.youtube.com/live/zguLRpdgSFA?feature=share</v>
          </cell>
        </row>
        <row r="46">
          <cell r="B46" t="str">
            <v>M0043</v>
          </cell>
          <cell r="C46" t="str">
            <v>[ESG 기후변화편] 중소중견기업 ESG 온라인 강의 4탄: 자발적 탄소 감축 시장 국내외 동향과 과제</v>
          </cell>
          <cell r="D46" t="str">
            <v>O</v>
          </cell>
          <cell r="E46" t="str">
            <v>https://youtu.be/ikd9_72MIS0</v>
          </cell>
        </row>
        <row r="47">
          <cell r="B47" t="str">
            <v>M0044</v>
          </cell>
          <cell r="C47" t="str">
            <v>[중소중견기업 ESG 온라인 강의 5탄] ESG 공시편 | ESG 공시 관련 실무자가 알아야 할 핵심포인트</v>
          </cell>
          <cell r="D47" t="str">
            <v>O</v>
          </cell>
          <cell r="E47" t="str">
            <v>https://youtu.be/996G8RFxvbss</v>
          </cell>
        </row>
        <row r="48">
          <cell r="B48" t="str">
            <v>M0045</v>
          </cell>
          <cell r="C48" t="str">
            <v>금투협 ESG심포지엄 (4부)</v>
          </cell>
          <cell r="D48" t="str">
            <v>O</v>
          </cell>
          <cell r="E48" t="str">
            <v>https://youtu.be/woIqSkuobW4</v>
          </cell>
        </row>
        <row r="49">
          <cell r="B49" t="str">
            <v>M0046</v>
          </cell>
          <cell r="C49" t="str">
            <v>금투협 ESG심포지엄 (3부)</v>
          </cell>
          <cell r="D49" t="str">
            <v>O</v>
          </cell>
          <cell r="E49" t="str">
            <v>https://youtu.be/vg_4fbXACVo</v>
          </cell>
        </row>
        <row r="50">
          <cell r="B50" t="str">
            <v>M0047</v>
          </cell>
          <cell r="C50" t="str">
            <v>[중소기업중앙회] 5강. 중소기업 공급망 ESG 중요이슈 및 대응사례</v>
          </cell>
          <cell r="D50" t="str">
            <v>O</v>
          </cell>
          <cell r="E50" t="str">
            <v>https://youtu.be/X1adOliYGGg</v>
          </cell>
        </row>
        <row r="51">
          <cell r="B51" t="str">
            <v>M0048</v>
          </cell>
          <cell r="C51" t="str">
            <v>금투협 ESG심포지엄 (2부)</v>
          </cell>
          <cell r="D51" t="str">
            <v>O</v>
          </cell>
          <cell r="E51" t="str">
            <v>https://youtu.be/jZBL89Oqt2g</v>
          </cell>
        </row>
        <row r="52">
          <cell r="B52" t="str">
            <v>M0049</v>
          </cell>
          <cell r="C52" t="str">
            <v>금투협 ESG심포지엄 (1부)</v>
          </cell>
          <cell r="D52" t="str">
            <v>O</v>
          </cell>
          <cell r="E52" t="str">
            <v>https://youtu.be/RwuUSwj9rtE</v>
          </cell>
        </row>
        <row r="53">
          <cell r="B53" t="str">
            <v>M0050</v>
          </cell>
          <cell r="C53" t="str">
            <v>2022 05 13 지속가능보고 및 ESG와 지배구조 심포지엄 (주제발표)</v>
          </cell>
          <cell r="D53" t="str">
            <v>O</v>
          </cell>
          <cell r="E53" t="str">
            <v>https://youtu.be/Kns6Y6phfEo</v>
          </cell>
        </row>
        <row r="54">
          <cell r="B54" t="str">
            <v>M0051</v>
          </cell>
          <cell r="C54" t="str">
            <v>Session 1. 한국의 ESG 경영 현황(신진영 한국기업지배구조원(KCGS) 원장)</v>
          </cell>
          <cell r="D54" t="str">
            <v>O</v>
          </cell>
          <cell r="E54" t="str">
            <v>https://youtu.be/l4rlyDuUmGk</v>
          </cell>
        </row>
        <row r="55">
          <cell r="B55" t="str">
            <v>M0052</v>
          </cell>
          <cell r="C55" t="str">
            <v>[딜로이트 안진회계법인] ISSB 지속가능성 공시기준의 주요 내용과 우리의 대응</v>
          </cell>
          <cell r="D55" t="str">
            <v>O</v>
          </cell>
          <cell r="E55" t="str">
            <v>https://www.youtube.com/live/SD81LU79ouQ?feature=share</v>
          </cell>
        </row>
        <row r="56">
          <cell r="B56" t="str">
            <v>M0053</v>
          </cell>
          <cell r="C56" t="str">
            <v>[ESG 공시편] 중소중견기업 ESG 온라인 강의 4탄: ISSB 글로벌 공시 표준화 추진 현황과 전망</v>
          </cell>
          <cell r="D56" t="str">
            <v>O</v>
          </cell>
          <cell r="E56" t="str">
            <v>https://youtu.be/cjD7zdN9wfY</v>
          </cell>
        </row>
        <row r="57">
          <cell r="B57" t="str">
            <v>M0054</v>
          </cell>
          <cell r="C57" t="str">
            <v>EU 공급망 실사법 대응 웨비나 영상</v>
          </cell>
          <cell r="D57" t="str">
            <v>O</v>
          </cell>
          <cell r="E57" t="str">
            <v>https://youtu.be/TNFWnoRoSAk</v>
          </cell>
        </row>
        <row r="58">
          <cell r="B58" t="str">
            <v>M0055</v>
          </cell>
          <cell r="C58" t="str">
            <v>[중소기업중앙회] 4강. 대기업 협력사 ESG 평가 방향 및 대응사례</v>
          </cell>
          <cell r="D58" t="str">
            <v>O</v>
          </cell>
          <cell r="E58" t="str">
            <v>https://youtu.be/i_ypqd8a0cU</v>
          </cell>
        </row>
        <row r="59">
          <cell r="B59" t="str">
            <v>M0056</v>
          </cell>
          <cell r="C59" t="str">
            <v>ISSB 위원장 및 부위원장 초청 공개 세미나-ISSB 최종 기준 및 향후 과제</v>
          </cell>
          <cell r="D59" t="str">
            <v>O</v>
          </cell>
          <cell r="E59" t="str">
            <v>https://youtu.be/0qiMzLo14hI</v>
          </cell>
        </row>
        <row r="60">
          <cell r="B60" t="str">
            <v>M0057</v>
          </cell>
          <cell r="C60" t="str">
            <v>[중소중견기업 ESG 온라인 강의 5탄] ESG 공급망실사편 | 공급망 ESG 실사 및 업종별 대응</v>
          </cell>
          <cell r="D60" t="str">
            <v>O</v>
          </cell>
          <cell r="E60" t="str">
            <v>https://youtu.be/Mn-osbY1BlE</v>
          </cell>
        </row>
        <row r="61">
          <cell r="B61" t="str">
            <v>M0058</v>
          </cell>
          <cell r="C61" t="str">
            <v>ISSB Corporate Reporting Series Part 2: Any size or stage—Getting started on climate disclosure</v>
          </cell>
          <cell r="D61" t="str">
            <v>O</v>
          </cell>
          <cell r="E61" t="str">
            <v>https://youtu.be/NjoUj68sySo</v>
          </cell>
        </row>
        <row r="62">
          <cell r="B62" t="str">
            <v>M0059</v>
          </cell>
          <cell r="C62" t="str">
            <v>[제12차 ESG경영포럼] ESG 기업공시 의무화 현황과 대응방안</v>
          </cell>
          <cell r="D62" t="str">
            <v>O</v>
          </cell>
          <cell r="E62" t="str">
            <v>https://youtu.be/50VrdEQcMHs</v>
          </cell>
        </row>
        <row r="63">
          <cell r="B63" t="str">
            <v>M0060</v>
          </cell>
          <cell r="C63" t="str">
            <v>[제12차 ESG경영포럼] ESG 기업공시 의무화 현황과 대응방안</v>
          </cell>
          <cell r="D63" t="str">
            <v>X</v>
          </cell>
          <cell r="E63" t="str">
            <v>https://youtu.be/vWALj372h2c</v>
          </cell>
        </row>
        <row r="64">
          <cell r="B64" t="str">
            <v>M0061</v>
          </cell>
          <cell r="C64" t="str">
            <v>경제e정표로 알아보는 기후변화 정책</v>
          </cell>
          <cell r="D64" t="str">
            <v>O</v>
          </cell>
          <cell r="E64" t="str">
            <v>https://youtu.be/Sjt35dA4A3g</v>
          </cell>
        </row>
        <row r="65">
          <cell r="B65" t="str">
            <v>M0062</v>
          </cell>
          <cell r="C65" t="str">
            <v>[제1차 ESG법제포럼] 새 정부 출범과 E.S.G. 법제화 전망</v>
          </cell>
          <cell r="D65" t="str">
            <v>O</v>
          </cell>
          <cell r="E65" t="str">
            <v>https://youtu.be/37pScMV2nbU</v>
          </cell>
        </row>
        <row r="66">
          <cell r="B66" t="str">
            <v>M0063</v>
          </cell>
          <cell r="C66" t="str">
            <v>(ESG 보고서편) 중소중견기업 ESG 온라인 강의 2탄: 제9강 ESG 공시 주요 Framework-GRI, SASB, TCFD, TNFD 등 | ESGTV | 대한상공회의소</v>
          </cell>
          <cell r="D66" t="str">
            <v>O</v>
          </cell>
          <cell r="E66" t="str">
            <v>https://youtu.be/S__15XWT9Q8</v>
          </cell>
        </row>
        <row r="67">
          <cell r="B67" t="str">
            <v>M0064</v>
          </cell>
          <cell r="C67" t="str">
            <v>[제11차 ESG 경영포럼] ESG 경쟁력 강화를 위한 공급망 관리 방안</v>
          </cell>
          <cell r="D67" t="str">
            <v>O</v>
          </cell>
          <cell r="E67" t="str">
            <v>https://youtu.be/4BcK_vJcT1c</v>
          </cell>
        </row>
        <row r="68">
          <cell r="B68" t="str">
            <v>M0065</v>
          </cell>
          <cell r="C68" t="str">
            <v>[제8차 대한상의 ESG경영 포럼] 지속가능경영보고서 작성기준 및 유의점</v>
          </cell>
          <cell r="D68" t="str">
            <v>O</v>
          </cell>
          <cell r="E68" t="str">
            <v>https://youtu.be/XyanHGChH68</v>
          </cell>
        </row>
        <row r="69">
          <cell r="B69" t="str">
            <v>M0066</v>
          </cell>
          <cell r="C69" t="str">
            <v>[제10차 ESG 경영포럼] 신정부 ESG 정책방향과 향후 전망</v>
          </cell>
          <cell r="D69" t="str">
            <v>O</v>
          </cell>
          <cell r="E69" t="str">
            <v>https://youtu.be/oVUIR1GcNmQ</v>
          </cell>
        </row>
        <row r="70">
          <cell r="B70" t="str">
            <v>M0067</v>
          </cell>
          <cell r="C70" t="str">
            <v>[ISSB 공시기준 발표에 따른 업계 대응방안 세미나] ISSB 공시기준 최종안과 기업의 대응방안</v>
          </cell>
          <cell r="D70" t="str">
            <v>O</v>
          </cell>
          <cell r="E70" t="str">
            <v>https://youtu.be/r8Eu3w8Yygg</v>
          </cell>
        </row>
        <row r="71">
          <cell r="B71" t="str">
            <v>M0068</v>
          </cell>
          <cell r="C71" t="str">
            <v>4. ESG 공시 및 경영 성과관리를 위한 SAP Sustainability Control Tower - 최철혁</v>
          </cell>
          <cell r="D71" t="str">
            <v>O</v>
          </cell>
          <cell r="E71" t="str">
            <v>https://youtu.be/jUJhS27ij08</v>
          </cell>
        </row>
        <row r="72">
          <cell r="B72" t="str">
            <v>M0069</v>
          </cell>
          <cell r="C72" t="str">
            <v>[제5차 대한상의 ESG경영 포럼] ESG와 공시의 중요성</v>
          </cell>
          <cell r="D72" t="str">
            <v>O</v>
          </cell>
          <cell r="E72" t="str">
            <v>https://youtu.be/dCZ8glYJu0M</v>
          </cell>
        </row>
        <row r="73">
          <cell r="B73" t="str">
            <v>M0070</v>
          </cell>
          <cell r="C73" t="str">
            <v>제6회 ESG심포지엄 - Keynote(1) 글로벌 ESG 공시의무화 동향과 우리나라의 대응과제 – 이상호 연구위원 (2022. 04. 14)</v>
          </cell>
          <cell r="D73" t="str">
            <v>O</v>
          </cell>
          <cell r="E73" t="str">
            <v>https://youtu.be/jSOgDZOTIjo</v>
          </cell>
        </row>
        <row r="74">
          <cell r="B74" t="str">
            <v>M0071</v>
          </cell>
          <cell r="C74" t="str">
            <v>Introduction to the Global Reporting Initiative (GRI)</v>
          </cell>
          <cell r="D74" t="str">
            <v>O</v>
          </cell>
          <cell r="E74" t="str">
            <v>https://youtu.be/8v_JRos2P64</v>
          </cell>
        </row>
        <row r="75">
          <cell r="B75" t="str">
            <v>M0072</v>
          </cell>
          <cell r="C75" t="str">
            <v>기후변화 관련 ESG 공시 및 평가, 소송 동향과 이사회의 역할_ 장윤제 법무법인(유) 세종 ESG연구소장</v>
          </cell>
          <cell r="D75" t="str">
            <v>O</v>
          </cell>
          <cell r="E75" t="str">
            <v>https://youtu.be/pRbPFu_6DOA</v>
          </cell>
        </row>
        <row r="76">
          <cell r="B76" t="str">
            <v>M0073</v>
          </cell>
          <cell r="C76" t="str">
            <v>한국공인회계사회 제3회 ESG 인증 포럼(2023.04.27)</v>
          </cell>
          <cell r="D76" t="str">
            <v>O</v>
          </cell>
          <cell r="E76" t="str">
            <v>https://youtu.be/AGuuyCGZ2o0</v>
          </cell>
        </row>
        <row r="77">
          <cell r="B77" t="str">
            <v>M0074</v>
          </cell>
          <cell r="C77" t="str">
            <v>다양성과 포용성(Diversity &amp; Inclusion)의 시대, 언어와 문화를 연계하라! - 신용균 법무법인 세종 기획실장 (7월 스마트포럼)</v>
          </cell>
          <cell r="D77" t="str">
            <v>O</v>
          </cell>
          <cell r="E77" t="str">
            <v>https://youtu.be/an-rOirvC8I</v>
          </cell>
        </row>
        <row r="78">
          <cell r="B78" t="str">
            <v>M0075</v>
          </cell>
          <cell r="C78" t="str">
            <v>2023년 글로벌ESG 경영 트렌드와 주요 실사 지침</v>
          </cell>
          <cell r="D78" t="str">
            <v>O</v>
          </cell>
          <cell r="E78" t="str">
            <v>https://youtu.be/fyWPZNcsgS0</v>
          </cell>
        </row>
        <row r="79">
          <cell r="B79" t="str">
            <v>M0076</v>
          </cell>
          <cell r="C79" t="str">
            <v>[ESG 혁신성장 심포지움] 생물다양성 이슈 리스크와 기업 대응 전략</v>
          </cell>
          <cell r="D79" t="str">
            <v>O</v>
          </cell>
          <cell r="E79" t="str">
            <v>https://youtu.be/yeYazRyWxSs</v>
          </cell>
        </row>
        <row r="80">
          <cell r="B80" t="str">
            <v>M0077</v>
          </cell>
          <cell r="C80" t="str">
            <v>[ISSB 공시기준 발표에 따른 업계 대응방안 세미나] 글로벌 ESG 공시 의무화 현황과 주요 이슈</v>
          </cell>
          <cell r="D80" t="str">
            <v>O</v>
          </cell>
          <cell r="E80" t="str">
            <v>https://youtu.be/Zi85QjP1MX4</v>
          </cell>
        </row>
        <row r="81">
          <cell r="B81" t="str">
            <v>M0078</v>
          </cell>
          <cell r="C81" t="str">
            <v>[제9차 대한상의 ESG경영 포럼] EU 지속가능성실사 지침 주요 내용과 대응전략</v>
          </cell>
          <cell r="D81" t="str">
            <v>O</v>
          </cell>
          <cell r="E81" t="str">
            <v>https://youtu.be/opUNz0_CXU0</v>
          </cell>
        </row>
        <row r="82">
          <cell r="B82" t="str">
            <v>M0079</v>
          </cell>
          <cell r="C82" t="str">
            <v>[모두를 위한 ESG Overview] 1. ESG 시대가 열렸다 | ESG 온라인 세미나</v>
          </cell>
          <cell r="D82" t="str">
            <v>O</v>
          </cell>
          <cell r="E82" t="str">
            <v>https://youtu.be/DmPSed1jX1A</v>
          </cell>
        </row>
        <row r="83">
          <cell r="B83" t="str">
            <v>M0080</v>
          </cell>
          <cell r="C83" t="str">
            <v>(기본편) 중소중견기업 ESG 온라인 교육: 제1강 ESG경영의 이해 | ESGTV | 대한상공회의소</v>
          </cell>
          <cell r="D83" t="str">
            <v>O</v>
          </cell>
          <cell r="E83" t="str">
            <v>https://youtu.be/z4enU_kAuMQ</v>
          </cell>
        </row>
        <row r="84">
          <cell r="B84" t="str">
            <v>M0081</v>
          </cell>
          <cell r="C84" t="str">
            <v>(ESG 공급망편) 중소중견기업 ESG 온라인 강의 2탄: 제6강 ESG 경영과 공급망 내 인권 실사 | ESGTV | 대한상공회의소</v>
          </cell>
          <cell r="D84" t="str">
            <v>O</v>
          </cell>
          <cell r="E84" t="str">
            <v>https://youtu.be/vAe9ChfQZkc</v>
          </cell>
        </row>
        <row r="85">
          <cell r="B85" t="str">
            <v>M0082</v>
          </cell>
          <cell r="C85" t="str">
            <v>공급망 ESG 진단 및 코칭 사회부문</v>
          </cell>
          <cell r="D85" t="str">
            <v>O</v>
          </cell>
          <cell r="E85" t="str">
            <v>https://youtu.be/aL-1OmJA0zw</v>
          </cell>
        </row>
        <row r="86">
          <cell r="B86" t="str">
            <v>M0083</v>
          </cell>
          <cell r="C86" t="str">
            <v>MSCI ESG Ratings methodology</v>
          </cell>
          <cell r="D86" t="str">
            <v>O</v>
          </cell>
          <cell r="E86" t="str">
            <v>https://youtu.be/dkMJv14h75o</v>
          </cell>
        </row>
        <row r="87">
          <cell r="B87" t="str">
            <v>M0084</v>
          </cell>
          <cell r="C87" t="str">
            <v>EU ESG disclosures and the European Sustainability Reporting Standards (ESRS)</v>
          </cell>
          <cell r="D87" t="str">
            <v>O</v>
          </cell>
          <cell r="E87" t="str">
            <v>https://www.youtube.com/live/clroEeNhmRo?feature=share</v>
          </cell>
        </row>
        <row r="88">
          <cell r="B88" t="str">
            <v>M0085</v>
          </cell>
          <cell r="C88" t="str">
            <v>Webinar | The European Sustainability Reporting Standards</v>
          </cell>
          <cell r="D88" t="str">
            <v>O</v>
          </cell>
          <cell r="E88" t="str">
            <v>https://youtu.be/8JFHMtF_K_M</v>
          </cell>
        </row>
        <row r="89">
          <cell r="B89" t="str">
            <v>M0086</v>
          </cell>
          <cell r="C89" t="str">
            <v>Addressing Human Rights and Labor Rights in Companies Using ESG Strategies and Disclosures</v>
          </cell>
          <cell r="D89" t="str">
            <v>O</v>
          </cell>
          <cell r="E89" t="str">
            <v>https://youtu.be/htNAcdxhmqU</v>
          </cell>
        </row>
        <row r="90">
          <cell r="B90" t="str">
            <v>M0087</v>
          </cell>
          <cell r="C90" t="str">
            <v>Environmental and Social Factors | Intro to ESG Course (Part 3 of 7)</v>
          </cell>
          <cell r="D90" t="str">
            <v>O</v>
          </cell>
          <cell r="E90" t="str">
            <v>https://youtu.be/ZKzK4xFJTVo</v>
          </cell>
        </row>
        <row r="91">
          <cell r="B91" t="str">
            <v>M0088</v>
          </cell>
          <cell r="C91" t="str">
            <v>Who, What, When for Non-EU Companies: The EU Corporate Sustainability Reporting Directive (CSRD)</v>
          </cell>
          <cell r="D91" t="str">
            <v>O</v>
          </cell>
          <cell r="E91" t="str">
            <v>https://youtu.be/gXh94EyZ_QE</v>
          </cell>
        </row>
        <row r="92">
          <cell r="B92" t="str">
            <v>M0089</v>
          </cell>
          <cell r="C92" t="str">
            <v>[제151회 안산상공회의소 최고경영자 조찬강연회] 우태희 대한상공회의소 부회장 강연</v>
          </cell>
          <cell r="D92" t="str">
            <v>O</v>
          </cell>
          <cell r="E92" t="str">
            <v>https://youtu.be/pcTRj4N0y-U</v>
          </cell>
        </row>
        <row r="93">
          <cell r="B93" t="str">
            <v>M0090</v>
          </cell>
          <cell r="C93" t="str">
            <v>Introduction to Human Rights Due Diligence</v>
          </cell>
          <cell r="D93" t="str">
            <v>O</v>
          </cell>
          <cell r="E93" t="str">
            <v>https://www.youtube.com/watch?v=UatDYlICQys</v>
          </cell>
        </row>
        <row r="94">
          <cell r="B94" t="str">
            <v>M0091</v>
          </cell>
          <cell r="C94" t="str">
            <v>[교보인문학석강X최재천] 다양성과 공존 (2) ESG와 다양성이 무슨 상관인가요?</v>
          </cell>
          <cell r="D94" t="str">
            <v>O</v>
          </cell>
          <cell r="E94" t="str">
            <v>https://youtu.be/r9BhrnYp83Q</v>
          </cell>
        </row>
        <row r="95">
          <cell r="B95" t="str">
            <v>M0092</v>
          </cell>
          <cell r="C95" t="str">
            <v>[Full영상][제58차 환경리더스포럼] 온실가스 감축을 위한 IPCC 6차 보고서의 의미와 대응 방향</v>
          </cell>
          <cell r="D95" t="str">
            <v>O</v>
          </cell>
          <cell r="E95" t="str">
            <v>https://youtu.be/jPZsNWFsMfw</v>
          </cell>
        </row>
        <row r="96">
          <cell r="B96" t="str">
            <v>M0093</v>
          </cell>
          <cell r="C96" t="str">
            <v>Update from the S.E.C. on ESG Disclosure Regulation</v>
          </cell>
          <cell r="D96" t="str">
            <v>O</v>
          </cell>
          <cell r="E96" t="str">
            <v>https://youtu.be/kxgG_0OQB3c</v>
          </cell>
        </row>
        <row r="97">
          <cell r="B97" t="str">
            <v>M0094</v>
          </cell>
          <cell r="C97" t="str">
            <v>Solving the ESG Disclosure Puzzle</v>
          </cell>
          <cell r="D97" t="str">
            <v>O</v>
          </cell>
          <cell r="E97" t="str">
            <v>https://youtu.be/44dPQJs_Dk0</v>
          </cell>
        </row>
        <row r="98">
          <cell r="B98" t="str">
            <v>M0095</v>
          </cell>
          <cell r="C98" t="str">
            <v>An In-depth Explainer with the ISSB on IFRS S1</v>
          </cell>
          <cell r="D98" t="str">
            <v>O</v>
          </cell>
          <cell r="E98" t="str">
            <v>https://youtu.be/hnfuLquXSz8</v>
          </cell>
        </row>
        <row r="99">
          <cell r="B99" t="str">
            <v>M0096</v>
          </cell>
          <cell r="C99" t="str">
            <v>An in-depth explainer with the ISSB on IFRS S2</v>
          </cell>
          <cell r="D99" t="str">
            <v>O</v>
          </cell>
          <cell r="E99" t="str">
            <v>https://youtu.be/qBCM_Yu5vW8</v>
          </cell>
        </row>
        <row r="100">
          <cell r="B100" t="str">
            <v>M0097</v>
          </cell>
          <cell r="C100" t="str">
            <v>EU Taxonomy: all you need to know</v>
          </cell>
          <cell r="D100" t="str">
            <v>O</v>
          </cell>
          <cell r="E100" t="str">
            <v>https://youtu.be/QOrIO_r_bXU</v>
          </cell>
        </row>
        <row r="101">
          <cell r="B101" t="str">
            <v>M0098</v>
          </cell>
          <cell r="C101" t="str">
            <v>한국공인회계사회 제1회 ESG 인증 포럼 (2022.04.27)</v>
          </cell>
          <cell r="D101" t="str">
            <v>O</v>
          </cell>
          <cell r="E101" t="str">
            <v>https://youtu.be/v8jmZ8c_VCM</v>
          </cell>
        </row>
        <row r="102">
          <cell r="B102" t="str">
            <v>M0099</v>
          </cell>
          <cell r="C102" t="str">
            <v>한국공인회계사회 제2회 ESG 인증 포럼 (2022.09.23)</v>
          </cell>
          <cell r="D102" t="str">
            <v>O</v>
          </cell>
          <cell r="E102" t="str">
            <v>https://youtu.be/03uj_-ZWljU</v>
          </cell>
        </row>
        <row r="103">
          <cell r="B103" t="str">
            <v>M0100</v>
          </cell>
          <cell r="C103" t="str">
            <v>한국공인회계사회 제3회 ESG 인증 포럼(2023.04.27)</v>
          </cell>
          <cell r="D103" t="str">
            <v>X</v>
          </cell>
          <cell r="E103" t="str">
            <v>https://youtu.be/AGuuyCGZ2o0</v>
          </cell>
        </row>
        <row r="104">
          <cell r="B104" t="str">
            <v>M0101</v>
          </cell>
          <cell r="C104" t="str">
            <v xml:space="preserve">기업의 생물다양성 이슈 대응능력 제고를 위한 세미나
</v>
          </cell>
          <cell r="D104" t="str">
            <v>O</v>
          </cell>
          <cell r="E104" t="str">
            <v>https://www.youtube.com/live/O4uokozQl5E?feature=share</v>
          </cell>
        </row>
        <row r="105">
          <cell r="B105" t="str">
            <v>M0102</v>
          </cell>
          <cell r="C105" t="str">
            <v>NBS(자연기반해법) 및 TNFD(자연기반 재무정보공개 협의체)를 연계한 ESG 강화 방안</v>
          </cell>
          <cell r="D105" t="str">
            <v>O</v>
          </cell>
          <cell r="E105" t="str">
            <v>https://www.youtube.com/live/rmxKqnubbgk?feature=share</v>
          </cell>
        </row>
        <row r="106">
          <cell r="B106" t="str">
            <v>M0103</v>
          </cell>
          <cell r="C106" t="str">
            <v>[중소중견기업 ESG 온라인 강의 5탄] ESG 생물다양성편 | 생물다양성과 ESG 경영</v>
          </cell>
          <cell r="D106" t="str">
            <v>O</v>
          </cell>
          <cell r="E106" t="str">
            <v>https://youtu.be/5-3GvNSRw80</v>
          </cell>
        </row>
        <row r="107">
          <cell r="B107" t="str">
            <v>M0104</v>
          </cell>
          <cell r="C107" t="str">
            <v>[중소중견기업 ESG 온라인 강의 5탄] ESG 생물다양성편 | 생물다양성 보호와 ESG</v>
          </cell>
          <cell r="D107" t="str">
            <v>O</v>
          </cell>
          <cell r="E107" t="str">
            <v>https://youtu.be/6EyMu-1XEl0</v>
          </cell>
        </row>
        <row r="108">
          <cell r="B108" t="str">
            <v>M0105</v>
          </cell>
          <cell r="C108" t="str">
            <v>[중소중견기업 ESG 온라인 강의 4탄]: 탄소 감축을 위한 순환 경제 활성화 방안</v>
          </cell>
          <cell r="D108" t="str">
            <v>O</v>
          </cell>
          <cell r="E108" t="str">
            <v>https://www.youtube.com/watch?v=gcUU3F1GXT4</v>
          </cell>
        </row>
        <row r="109">
          <cell r="B109" t="str">
            <v>M0106</v>
          </cell>
          <cell r="C109" t="str">
            <v>제4회 Social Impact Forum - 다양성과 포용을 향하여 Ⅳ [1부] 다시보기</v>
          </cell>
          <cell r="D109" t="str">
            <v>O</v>
          </cell>
          <cell r="E109" t="str">
            <v>https://youtu.be/3rxZlRrahVQ</v>
          </cell>
        </row>
        <row r="110">
          <cell r="B110" t="str">
            <v>M0107</v>
          </cell>
          <cell r="C110" t="str">
            <v>조직의 다양성 포용방안 ➂_조직의 다양성 관리 방안</v>
          </cell>
          <cell r="D110" t="str">
            <v>O</v>
          </cell>
          <cell r="E110" t="str">
            <v>https://youtu.be/7pM8ZwirIMw</v>
          </cell>
        </row>
        <row r="111">
          <cell r="B111" t="str">
            <v>M0108</v>
          </cell>
          <cell r="C111" t="str">
            <v>[ESG와 미래] 주주 자본주의를 넘어 이해관계자 자본주의로｜최남수 (한국ESG경영원 원장·전 YTN 사장)</v>
          </cell>
          <cell r="D111" t="str">
            <v>O</v>
          </cell>
          <cell r="E111" t="str">
            <v>https://youtu.be/8ngk_5JAbo4</v>
          </cell>
        </row>
        <row r="112">
          <cell r="B112" t="str">
            <v>M0109</v>
          </cell>
          <cell r="C112" t="str">
            <v>How the EU Taxonomy, CSRD and CSDDD are Connected: Presentation by Anniina Kristinsson</v>
          </cell>
          <cell r="D112" t="str">
            <v>O</v>
          </cell>
          <cell r="E112" t="str">
            <v>https://youtu.be/4M0I87uj4KA</v>
          </cell>
        </row>
        <row r="113">
          <cell r="B113" t="str">
            <v>M0110</v>
          </cell>
          <cell r="C113" t="str">
            <v>ENG Sub| 탄소배출권, 탄소세, 탄소국경세...탄소발자국 지우기 나선 국제사회(feat.문진영 글로벌전략팀장)</v>
          </cell>
          <cell r="D113" t="str">
            <v>O</v>
          </cell>
          <cell r="E113" t="str">
            <v>https://youtu.be/SangLE4ex1U</v>
          </cell>
        </row>
        <row r="114">
          <cell r="B114" t="str">
            <v>M0111</v>
          </cell>
          <cell r="C114" t="str">
            <v>CSRD Masterclass Replay: what to expect with the new EU sustainability reporting standard?</v>
          </cell>
          <cell r="D114" t="str">
            <v>O</v>
          </cell>
          <cell r="E114" t="str">
            <v>https://youtu.be/4ExJeQZjL9U</v>
          </cell>
        </row>
        <row r="115">
          <cell r="B115" t="str">
            <v>M0112</v>
          </cell>
          <cell r="C115" t="str">
            <v>[ESG 경영 동향 분석] 친환경 인증 식품을 선호하다! '북미'편 | 농식품 수출정보 KATI</v>
          </cell>
          <cell r="D115" t="str">
            <v>O</v>
          </cell>
          <cell r="E115" t="str">
            <v>https://youtu.be/qx9Fb27kHMo</v>
          </cell>
        </row>
        <row r="116">
          <cell r="B116" t="str">
            <v>M0113</v>
          </cell>
          <cell r="C116" t="str">
            <v>녹색금융 이행 점검과 금융배출량 감축 방안 세미나</v>
          </cell>
          <cell r="D116" t="str">
            <v>O</v>
          </cell>
          <cell r="E116" t="str">
            <v>https://www.youtube.com/live/wgPtJkL4SfM?feature=share</v>
          </cell>
        </row>
        <row r="117">
          <cell r="B117" t="str">
            <v>M0114</v>
          </cell>
          <cell r="C117" t="str">
            <v>[ESG 경영 동향 분석] 지속가능한 식생활의 중요성! '유럽'편 | 농식품 수출정보 KATI</v>
          </cell>
          <cell r="D117" t="str">
            <v>O</v>
          </cell>
          <cell r="E117" t="str">
            <v>https://youtu.be/wE4vY6_Fdao</v>
          </cell>
        </row>
        <row r="118">
          <cell r="B118" t="str">
            <v>M0115</v>
          </cell>
          <cell r="C118" t="str">
            <v>ESG 2022년 주주총회 이슈 정리 및 2023년 전망</v>
          </cell>
          <cell r="D118" t="str">
            <v>O</v>
          </cell>
          <cell r="E118" t="str">
            <v>https://www.youtube.com/watch?v=PuA3lGoR9sc</v>
          </cell>
        </row>
        <row r="119">
          <cell r="B119" t="str">
            <v>M0116</v>
          </cell>
          <cell r="C119" t="str">
            <v>ESG 주주행동주의의 이해와 전망</v>
          </cell>
          <cell r="D119" t="str">
            <v>O</v>
          </cell>
          <cell r="E119" t="str">
            <v>https://www.youtube.com/watch?v=bRr3VnYKdxQ</v>
          </cell>
        </row>
        <row r="120">
          <cell r="B120" t="str">
            <v>M0117</v>
          </cell>
          <cell r="C120" t="str">
            <v>ESG 채권 시장의 발행과 투자현황</v>
          </cell>
          <cell r="D120" t="str">
            <v>O</v>
          </cell>
          <cell r="E120" t="str">
            <v>https://www.youtube.com/watch?v=ayDYok8G-Ws</v>
          </cell>
        </row>
        <row r="121">
          <cell r="B121" t="str">
            <v>M0118</v>
          </cell>
          <cell r="C121" t="str">
            <v>『 ESG 투자 ∙ 파이낸싱 세미나 』 ESG 채권 발행 사례 소개</v>
          </cell>
          <cell r="D121" t="str">
            <v>O</v>
          </cell>
          <cell r="E121" t="str">
            <v>https://www.youtube.com/watch?v=2LUWqD0grq0</v>
          </cell>
        </row>
        <row r="122">
          <cell r="B122" t="str">
            <v>M0119</v>
          </cell>
          <cell r="C122" t="str">
            <v>Understanding ESG Bonds and Their Use Cases</v>
          </cell>
          <cell r="D122" t="str">
            <v>O</v>
          </cell>
          <cell r="E122" t="str">
            <v>https://www.youtube.com/watch?v=TcfialIIUMg</v>
          </cell>
        </row>
        <row r="123">
          <cell r="B123" t="str">
            <v>M0120</v>
          </cell>
          <cell r="C123" t="str">
            <v>5분만에 이해하는 EU 탄소국경조정제도(CBAM)</v>
          </cell>
          <cell r="D123" t="str">
            <v>O</v>
          </cell>
          <cell r="E123" t="str">
            <v>https://www.youtube.com/watch?v=tR-T0jPmuVM</v>
          </cell>
        </row>
        <row r="124">
          <cell r="B124" t="str">
            <v>M0121</v>
          </cell>
          <cell r="C124" t="str">
            <v>국회-KOTRA 공동 EU 탄소국경조정 대응 세미나</v>
          </cell>
          <cell r="D124" t="str">
            <v>O</v>
          </cell>
          <cell r="E124" t="str">
            <v>https://www.youtube.com/watch?v=tyg45x9DE18</v>
          </cell>
        </row>
        <row r="125">
          <cell r="B125" t="str">
            <v>M0122</v>
          </cell>
          <cell r="C125" t="str">
            <v>2. 탄소국경세, 글로벌 법 제정 동향 및 주요 쟁점</v>
          </cell>
          <cell r="D125" t="str">
            <v>O</v>
          </cell>
          <cell r="E125" t="str">
            <v>https://www.youtube.com/watch?v=DwR9-XUGR74</v>
          </cell>
        </row>
        <row r="126">
          <cell r="B126" t="str">
            <v>M0123</v>
          </cell>
          <cell r="C126" t="str">
            <v>환경정책교육원 환경교육 '탄소국경조정제도의 개념 및 동향' 소개영상</v>
          </cell>
          <cell r="D126" t="str">
            <v>O</v>
          </cell>
          <cell r="E126" t="str">
            <v>https://www.youtube.com/watch?v=RDUbHcFyjt8</v>
          </cell>
        </row>
        <row r="127">
          <cell r="B127" t="str">
            <v>M0124</v>
          </cell>
          <cell r="C127" t="str">
            <v>[율촌 웨비나] EU의 CBAM(탄소국경조정제도) 동향</v>
          </cell>
          <cell r="D127" t="str">
            <v>O</v>
          </cell>
          <cell r="E127" t="str">
            <v>https://www.youtube.com/watch?v=iu60k6W_j30</v>
          </cell>
        </row>
        <row r="128">
          <cell r="B128" t="str">
            <v>M0125</v>
          </cell>
          <cell r="C128" t="str">
            <v>[한은금요강좌] 2023년 탄소국경세 및 한국의 탄소거래제도</v>
          </cell>
          <cell r="D128" t="str">
            <v>O</v>
          </cell>
          <cell r="E128" t="str">
            <v>https://www.youtube.com/watch?v=kM5DCEHQj5Q</v>
          </cell>
        </row>
        <row r="129">
          <cell r="B129" t="str">
            <v>M0126</v>
          </cell>
          <cell r="C129" t="str">
            <v>[중소중견기업 ESG 온라인 강의 5탄] ESG 통상편 | EU CBAM 입법안 주요 내용과 대응 과제</v>
          </cell>
          <cell r="D129" t="str">
            <v>O</v>
          </cell>
          <cell r="E129" t="str">
            <v>https://www.youtube.com/watch?v=He97uxprKjM</v>
          </cell>
        </row>
        <row r="130">
          <cell r="B130" t="str">
            <v>M0127</v>
          </cell>
          <cell r="C130" t="str">
            <v>EU 탄소국경조정제 주요내용과 동향은? [KOTRA 트렌드 이슈 세미나]</v>
          </cell>
          <cell r="D130" t="str">
            <v>O</v>
          </cell>
          <cell r="E130" t="str">
            <v>https://www.youtube.com/watch?v=vAkALP3hVts</v>
          </cell>
        </row>
        <row r="131">
          <cell r="B131" t="str">
            <v>M0128</v>
          </cell>
          <cell r="C131" t="str">
            <v>[ESG 혁신성장 심포지움] 탄소국경조정제도(CBAM) 동향과 과제</v>
          </cell>
          <cell r="D131" t="str">
            <v>O</v>
          </cell>
          <cell r="E131" t="str">
            <v>https://www.youtube.com/watch?v=YIyUbHng-Ek</v>
          </cell>
        </row>
        <row r="132">
          <cell r="B132" t="str">
            <v>M0129</v>
          </cell>
          <cell r="C132" t="str">
            <v>[교보증권지식포럼 세션2] 플라스틱 재활용의 당위성과 기술현황</v>
          </cell>
          <cell r="D132" t="str">
            <v>O</v>
          </cell>
          <cell r="E132" t="str">
            <v>https://www.youtube.com/watch?v=hY8jyiDb9JM</v>
          </cell>
        </row>
        <row r="133">
          <cell r="B133" t="str">
            <v>M0130</v>
          </cell>
          <cell r="C133" t="str">
            <v>[순환경제] 순환경제를 이끌어줄 모니터링 지표</v>
          </cell>
          <cell r="D133" t="str">
            <v>O</v>
          </cell>
          <cell r="E133" t="str">
            <v>https://www.youtube.com/watch?v=WOz0QVMnPbM</v>
          </cell>
        </row>
        <row r="134">
          <cell r="B134" t="str">
            <v>M0131</v>
          </cell>
          <cell r="C134" t="str">
            <v>[ESG 공급망 관리 특강] 1강_ESG 공급망 관리의 이해 Part 1</v>
          </cell>
          <cell r="D134" t="str">
            <v>O</v>
          </cell>
          <cell r="E134" t="str">
            <v>https://www.youtube.com/watch?v=IYnhVlPz1HI</v>
          </cell>
        </row>
        <row r="135">
          <cell r="B135" t="str">
            <v>M0132</v>
          </cell>
          <cell r="C135" t="str">
            <v>[ESG 공급망 관리 특강] 2강_ESG 공급망 관리의 이해 Part 2</v>
          </cell>
          <cell r="D135" t="str">
            <v>O</v>
          </cell>
          <cell r="E135" t="str">
            <v>https://www.youtube.com/watch?v=bD_d4KA5fjI</v>
          </cell>
        </row>
        <row r="136">
          <cell r="B136" t="str">
            <v>M0133</v>
          </cell>
          <cell r="C136" t="str">
            <v>[중소중견기업 ESG 온라인 강의 5탄] ESG 공급망실사편 | 산업별 공급망관리 글로벌 이니셔티브의 이해</v>
          </cell>
          <cell r="D136" t="str">
            <v>O</v>
          </cell>
          <cell r="E136" t="str">
            <v>https://www.youtube.com/watch?v=tct_Bi0pnqU</v>
          </cell>
        </row>
        <row r="137">
          <cell r="B137" t="str">
            <v>M0134</v>
          </cell>
          <cell r="C137" t="str">
            <v>[2022 대한민국 친환경 패키징 포럼] PET 재활용 프로세스와 현황</v>
          </cell>
          <cell r="D137" t="str">
            <v>O</v>
          </cell>
          <cell r="E137" t="str">
            <v>https://www.youtube.com/watch?v=g7IP4YEUAmQ</v>
          </cell>
        </row>
        <row r="138">
          <cell r="B138" t="str">
            <v>M0135</v>
          </cell>
          <cell r="C138" t="str">
            <v>[2022 대한민국 친환경 패키징 포럼] Advanced Recycle Cluster를 통한 플라스틱 자원순환 전략</v>
          </cell>
          <cell r="D138" t="str">
            <v>O</v>
          </cell>
          <cell r="E138" t="str">
            <v>https://www.youtube.com/watch?v=XaAesNtS-dg</v>
          </cell>
        </row>
        <row r="139">
          <cell r="B139" t="str">
            <v>M0136</v>
          </cell>
          <cell r="C139" t="str">
            <v>[2022 대한민국 친환경 패키징 포럼] 플라스틱 순환경제 구축을 위한 전략 및 과제</v>
          </cell>
          <cell r="D139" t="str">
            <v>O</v>
          </cell>
          <cell r="E139" t="str">
            <v>https://www.youtube.com/watch?v=0MYcyZTqaw4</v>
          </cell>
        </row>
        <row r="140">
          <cell r="B140" t="str">
            <v>M0137</v>
          </cell>
          <cell r="C140" t="str">
            <v>[제11차 ESG 경영포럼] 순환경제 국내외 동향과 과제</v>
          </cell>
          <cell r="D140" t="str">
            <v>O</v>
          </cell>
          <cell r="E140" t="str">
            <v>https://www.youtube.com/watch?v=OgUZeq-Iv9o</v>
          </cell>
        </row>
        <row r="141">
          <cell r="B141" t="str">
            <v>M0138</v>
          </cell>
          <cell r="C141" t="str">
            <v>순환경제사회 전환 촉진법의 변천사ㅣ순환경제, 자원순환, 자원순환기본법, 시행령, 시행규칙, 순환이용, 순환자원, 자원순환산업, 재활용</v>
          </cell>
          <cell r="D141" t="str">
            <v>O</v>
          </cell>
          <cell r="E141" t="str">
            <v>https://www.youtube.com/watch?v=oyLVbbpebz0</v>
          </cell>
        </row>
        <row r="142">
          <cell r="B142" t="str">
            <v>M0139</v>
          </cell>
          <cell r="C142" t="str">
            <v>스마트 시대의 사이버 보안 - 첫번째 이야기-</v>
          </cell>
          <cell r="D142" t="str">
            <v>O</v>
          </cell>
          <cell r="E142" t="str">
            <v>https://www.youtube.com/watch?v=BnEEDc9INjY</v>
          </cell>
        </row>
        <row r="143">
          <cell r="B143" t="str">
            <v>M0140</v>
          </cell>
          <cell r="C143" t="str">
            <v>스마트 시대의 사이버 보안 - 두번째 이야기-</v>
          </cell>
          <cell r="D143" t="str">
            <v>O</v>
          </cell>
          <cell r="E143" t="str">
            <v>https://www.youtube.com/watch?v=qhVN4YbIg-w</v>
          </cell>
        </row>
        <row r="144">
          <cell r="B144" t="str">
            <v>M0141</v>
          </cell>
          <cell r="C144" t="str">
            <v>금융 분야 데이터 활용 및 보호</v>
          </cell>
          <cell r="D144" t="str">
            <v>O</v>
          </cell>
          <cell r="E144" t="str">
            <v>https://www.youtube.com/watch?v=qy5xtlhPovE</v>
          </cell>
        </row>
        <row r="145">
          <cell r="B145" t="str">
            <v>M0142</v>
          </cell>
          <cell r="C145" t="str">
            <v>정보보호의 날 국제 정보보호 컨퍼런스</v>
          </cell>
          <cell r="D145" t="str">
            <v>O</v>
          </cell>
          <cell r="E145" t="str">
            <v>https://www.youtube.com/watch?v=oafPIf4Tawk&amp;list=PLBOFzI_TY5nxEa8JnXdCdN8akiv_CBUzi&amp;index=2</v>
          </cell>
        </row>
        <row r="146">
          <cell r="B146" t="str">
            <v>M0143</v>
          </cell>
          <cell r="C146" t="str">
            <v>The State of Cybersecurity – Year in Review</v>
          </cell>
          <cell r="D146" t="str">
            <v>O</v>
          </cell>
          <cell r="E146" t="str">
            <v>https://www.youtube.com/watch?v=awUglvaa1dQ</v>
          </cell>
        </row>
        <row r="147">
          <cell r="B147" t="str">
            <v>M0144</v>
          </cell>
          <cell r="C147" t="str">
            <v>Security in 2023 and Beyond: Automation, Analytics and Architecture</v>
          </cell>
          <cell r="D147" t="str">
            <v>O</v>
          </cell>
          <cell r="E147" t="str">
            <v>https://www.youtube.com/watch?v=Gbl-0SDAGk0</v>
          </cell>
        </row>
        <row r="148">
          <cell r="B148" t="str">
            <v>M0145</v>
          </cell>
          <cell r="C148" t="str">
            <v>제1강 폐기물관리의 효율화 방안-서울특별시 25개 구청 및 재활용관계자 교육</v>
          </cell>
          <cell r="D148" t="str">
            <v>O</v>
          </cell>
          <cell r="E148" t="str">
            <v>https://youtu.be/mV1mrl9RujE</v>
          </cell>
        </row>
        <row r="149">
          <cell r="B149" t="str">
            <v>M0146</v>
          </cell>
          <cell r="C149" t="str">
            <v>COP27 Implementation Lab - Waste Management</v>
          </cell>
          <cell r="D149" t="str">
            <v>O</v>
          </cell>
          <cell r="E149" t="str">
            <v>https://www.youtube.com/watch?v=xkPEDpRG41Y</v>
          </cell>
        </row>
        <row r="150">
          <cell r="B150" t="str">
            <v>M0147</v>
          </cell>
          <cell r="C150" t="str">
            <v>[제20차 환경정책심포지엄] 정선화 환경부 자원순환국장_순환경제 전환을 위한 자원순환 정책방향</v>
          </cell>
          <cell r="D150" t="str">
            <v>O</v>
          </cell>
          <cell r="E150" t="str">
            <v>https://youtu.be/NWBCl80Ceuc</v>
          </cell>
        </row>
        <row r="151">
          <cell r="B151" t="str">
            <v>M0148</v>
          </cell>
          <cell r="C151" t="str">
            <v>기후위기 시대, 탄소중립사회 실현을 위한 한국형 탄소중립도시 정책 심포지엄</v>
          </cell>
          <cell r="D151" t="str">
            <v>O</v>
          </cell>
          <cell r="E151" t="str">
            <v>https://www.youtube.com/live/qKnS_zxrFX0?feature=share</v>
          </cell>
        </row>
        <row r="152">
          <cell r="B152" t="str">
            <v>M0149</v>
          </cell>
          <cell r="C152" t="str">
            <v>제149차 생태도시포럼 | 기후변화와 서울시 생물다양성 보전 전략</v>
          </cell>
          <cell r="D152" t="str">
            <v>O</v>
          </cell>
          <cell r="E152" t="str">
            <v>https://www.youtube.com/live/hJLREXNkMAg?feature=share</v>
          </cell>
        </row>
        <row r="153">
          <cell r="B153" t="str">
            <v>M0150</v>
          </cell>
          <cell r="C153" t="str">
            <v>Sustainability Webinar | Sustainability Spotlight: TCFD and ISSB</v>
          </cell>
          <cell r="D153" t="str">
            <v>O</v>
          </cell>
          <cell r="E153" t="str">
            <v>https://youtu.be/ZcJJO9hBYFA</v>
          </cell>
        </row>
        <row r="154">
          <cell r="B154" t="str">
            <v>M0151</v>
          </cell>
          <cell r="C154" t="str">
            <v>EU 공급망 실사법 대응 웨비나 영상</v>
          </cell>
          <cell r="D154" t="str">
            <v>X</v>
          </cell>
          <cell r="E154" t="str">
            <v>https://youtu.be/TNFWnoRoSAk</v>
          </cell>
        </row>
        <row r="155">
          <cell r="B155" t="str">
            <v>M0152</v>
          </cell>
          <cell r="C155" t="str">
            <v>회계부정 조사 관련 금융위 가이드라인 개정</v>
          </cell>
          <cell r="D155" t="str">
            <v>O</v>
          </cell>
          <cell r="E155" t="str">
            <v>https://www.youtube.com/watch?v=LjuXyUDmyfs&amp;list=PLWPWpmaLxOs2sswqfRXHXoAmGvtuSVfvc</v>
          </cell>
        </row>
        <row r="156">
          <cell r="B156" t="str">
            <v>M0153</v>
          </cell>
          <cell r="C156" t="str">
            <v>사례와 트렌드로 보는 리스크 관리와 내부감사 역할</v>
          </cell>
          <cell r="D156" t="str">
            <v>O</v>
          </cell>
          <cell r="E156" t="str">
            <v>https://www.youtube.com/watch?v=UDfv-gJRepY&amp;list=PLWPWpmaLxOs2sswqfRXHXoAmGvtuSVfvc&amp;index=3</v>
          </cell>
        </row>
        <row r="157">
          <cell r="B157" t="str">
            <v>M0154</v>
          </cell>
          <cell r="C157" t="str">
            <v xml:space="preserve">내부감사 운영방안 제언 </v>
          </cell>
          <cell r="D157" t="str">
            <v>O</v>
          </cell>
          <cell r="E157" t="str">
            <v>https://www.youtube.com/watch?v=mCwIXT2mfZk&amp;list=PLWPWpmaLxOs2sswqfRXHXoAmGvtuSVfvc&amp;index=9</v>
          </cell>
        </row>
        <row r="158">
          <cell r="B158" t="str">
            <v>M0155</v>
          </cell>
          <cell r="C158" t="str">
            <v>부정 발생 시 감사위원회의 역할과 책임</v>
          </cell>
          <cell r="D158" t="str">
            <v>O</v>
          </cell>
          <cell r="E158" t="str">
            <v>https://www.youtube.com/watch?v=83Sx4YT2D_g&amp;list=PLWPWpmaLxOs2sswqfRXHXoAmGvtuSVfvc&amp;index=11</v>
          </cell>
        </row>
        <row r="159">
          <cell r="B159" t="str">
            <v>M0156</v>
          </cell>
          <cell r="C159" t="str">
            <v xml:space="preserve">신규 감사위원을 위한 오리엔테이션 </v>
          </cell>
          <cell r="D159" t="str">
            <v>O</v>
          </cell>
          <cell r="E159" t="str">
            <v>https://www.youtube.com/watch?v=RlmJG7nKOiE&amp;list=PLWPWpmaLxOs2sswqfRXHXoAmGvtuSVfvc&amp;index=12</v>
          </cell>
        </row>
        <row r="160">
          <cell r="B160" t="str">
            <v>M0157</v>
          </cell>
          <cell r="C160" t="str">
            <v>기후 불황에서 살아남기, 지금 우리 지구는..?</v>
          </cell>
          <cell r="D160" t="str">
            <v>O</v>
          </cell>
          <cell r="E160" t="str">
            <v>https://www.youtube.com/watch?v=8fY45o9WZ0U</v>
          </cell>
        </row>
        <row r="161">
          <cell r="B161" t="str">
            <v>M0158</v>
          </cell>
          <cell r="C161" t="str">
            <v>e-경제정보리뷰: 탄소중립 에너지전환편</v>
          </cell>
          <cell r="D161" t="str">
            <v>O</v>
          </cell>
          <cell r="E161" t="str">
            <v>https://www.youtube.com/watch?v=LCXYpryvKEo</v>
          </cell>
        </row>
        <row r="162">
          <cell r="B162" t="str">
            <v>M0159</v>
          </cell>
          <cell r="C162" t="str">
            <v>e-경제정보리뷰: 탄소중립 배출권거래제편</v>
          </cell>
          <cell r="D162" t="str">
            <v>O</v>
          </cell>
          <cell r="E162" t="str">
            <v>https://www.youtube.com/watch?v=w8_HgrZzlcM</v>
          </cell>
        </row>
        <row r="163">
          <cell r="B163" t="str">
            <v>M0160</v>
          </cell>
          <cell r="C163" t="str">
            <v>알기 쉬운 수소경제 최신 현황 및 전망 feat. PwC 글로벌컨설턴트</v>
          </cell>
          <cell r="D163" t="str">
            <v>O</v>
          </cell>
          <cell r="E163" t="str">
            <v>https://www.youtube.com/watch?v=t69pfokIgBA</v>
          </cell>
        </row>
        <row r="164">
          <cell r="B164" t="str">
            <v>M0161</v>
          </cell>
          <cell r="C164" t="str">
            <v>[R아두면 E로운 환경 100과사전] 한국형 녹색분류체계 딱 정리해드립니다!</v>
          </cell>
          <cell r="D164" t="str">
            <v>O</v>
          </cell>
          <cell r="E164" t="str">
            <v>https://www.youtube.com/watch?v=-YYxcXZ1RH8</v>
          </cell>
        </row>
        <row r="165">
          <cell r="B165" t="str">
            <v>M0162</v>
          </cell>
          <cell r="C165" t="str">
            <v>ESG와 기업 경영 및 공시 변화</v>
          </cell>
          <cell r="D165" t="str">
            <v>O</v>
          </cell>
          <cell r="E165" t="str">
            <v>https://www.youtube.com/watch?v=f0n41LmmIjI</v>
          </cell>
        </row>
        <row r="166">
          <cell r="B166" t="str">
            <v>M0163</v>
          </cell>
          <cell r="C166" t="str">
            <v>[모두를 위한 ESG Overview] 2. 낱낱이 파헤쳐 보는 ESG | ESG 온라인 세미나</v>
          </cell>
          <cell r="D166" t="str">
            <v>O</v>
          </cell>
          <cell r="E166" t="str">
            <v>https://www.youtube.com/watch?v=09xNKM3Zzqw</v>
          </cell>
        </row>
        <row r="167">
          <cell r="B167" t="str">
            <v>M0164</v>
          </cell>
          <cell r="C167" t="str">
            <v>삼일PwC 거버넌스센터 | 이사회가 ESG 경영의 두뇌 역할을 잘 하려면?🧠 - 삼일PwC 고문 조용두</v>
          </cell>
          <cell r="D167" t="str">
            <v>O</v>
          </cell>
          <cell r="E167" t="str">
            <v>https://www.youtube.com/watch?v=Klxgf1Yqd_M</v>
          </cell>
        </row>
        <row r="168">
          <cell r="B168" t="str">
            <v>M0165</v>
          </cell>
          <cell r="C168" t="str">
            <v>이사회, 그것이 알고싶다 | 삼일PwC 거버넌스센터</v>
          </cell>
          <cell r="D168" t="str">
            <v>O</v>
          </cell>
          <cell r="E168" t="str">
            <v>https://www.youtube.com/watch?v=sBBLW5qiFXA</v>
          </cell>
        </row>
        <row r="169">
          <cell r="B169" t="str">
            <v>M0166</v>
          </cell>
          <cell r="C169" t="str">
            <v>Session1. ESG 채권 시대 - 거스를 수 없는 흐름(김상훈 신한금융투자 리서치센터 투자전략부 부서장)</v>
          </cell>
          <cell r="D169" t="str">
            <v>O</v>
          </cell>
          <cell r="E169" t="str">
            <v>https://www.youtube.com/watch?v=4tzi9plk3gI</v>
          </cell>
        </row>
        <row r="170">
          <cell r="B170" t="str">
            <v>M0167</v>
          </cell>
          <cell r="C170" t="str">
            <v>EU CSRD/ESRS 이해 및 대응 방안</v>
          </cell>
          <cell r="D170" t="str">
            <v>O</v>
          </cell>
          <cell r="E170" t="str">
            <v>https://www.youtube.com/watch?v=kHZqsWFrmSQ</v>
          </cell>
        </row>
        <row r="171">
          <cell r="B171" t="str">
            <v>M0168</v>
          </cell>
          <cell r="C171" t="str">
            <v>보험회사 ESG 평가현황과 과제 (이승준 연구위원)</v>
          </cell>
          <cell r="D171" t="str">
            <v>O</v>
          </cell>
          <cell r="E171" t="str">
            <v>https://www.youtube.com/watch?v=DenYP4ZnMuc</v>
          </cell>
        </row>
        <row r="172">
          <cell r="B172" t="str">
            <v>M0169</v>
          </cell>
          <cell r="C172" t="str">
            <v>[ESG 이러닝] ESG 평가의 이해와 대응 방안 - ESG 평가의 이해(1)</v>
          </cell>
          <cell r="D172" t="str">
            <v>O</v>
          </cell>
          <cell r="E172" t="str">
            <v>https://www.youtube.com/watch?v=5o3-8QUuXUA&amp;list=PLg8FvXRj3LiWDcGPJUixZbasqj6jIpHLK&amp;index=5</v>
          </cell>
        </row>
        <row r="173">
          <cell r="B173" t="str">
            <v>M0170</v>
          </cell>
          <cell r="C173" t="str">
            <v>[ESG 이러닝] ESG 평가의 이해와 대응 방안 - ESG 평가의 이해(2)</v>
          </cell>
          <cell r="D173" t="str">
            <v>O</v>
          </cell>
          <cell r="E173" t="str">
            <v>https://www.youtube.com/watch?v=824kPoLpWqU&amp;list=PLg8FvXRj3LiWDcGPJUixZbasqj6jIpHLK&amp;index=6</v>
          </cell>
        </row>
        <row r="174">
          <cell r="B174" t="str">
            <v>M0171</v>
          </cell>
          <cell r="C174" t="str">
            <v>[ESG 이러닝] ESG 평가의 이해와 대응 방안 - ESG 평가 대응 방안</v>
          </cell>
          <cell r="D174" t="str">
            <v>O</v>
          </cell>
          <cell r="E174" t="str">
            <v>https://www.youtube.com/watch?v=IEm5c2kwV68&amp;list=PLg8FvXRj3LiWDcGPJUixZbasqj6jIpHLK&amp;index=8</v>
          </cell>
        </row>
        <row r="175">
          <cell r="B175" t="str">
            <v>M0172</v>
          </cell>
          <cell r="C175" t="str">
            <v>한국공인회계사회 제4회 ESG 인증 포럼</v>
          </cell>
          <cell r="D175" t="str">
            <v>O</v>
          </cell>
          <cell r="E175" t="str">
            <v>https://www.youtube.com/watch?v=ujjqxhvNGIQ</v>
          </cell>
        </row>
        <row r="176">
          <cell r="B176" t="str">
            <v>M0173</v>
          </cell>
          <cell r="C176" t="str">
            <v>Session 2. 한국 ESG 채권 인증의 현황과 과제(김형수 한국신용평가 PF평가본부 본부장 상무)</v>
          </cell>
          <cell r="D176" t="str">
            <v>O</v>
          </cell>
          <cell r="E176" t="str">
            <v>https://www.youtube.com/watch?v=kGGKkWot2JQ</v>
          </cell>
        </row>
        <row r="177">
          <cell r="B177" t="str">
            <v>M0174</v>
          </cell>
          <cell r="C177" t="str">
            <v>Opening [ESG 공시기준 제정과 기업의 대응_1]</v>
          </cell>
          <cell r="D177" t="str">
            <v>O</v>
          </cell>
          <cell r="E177" t="str">
            <v>https://www.youtube.com/watch?v=UyLasc28aKg</v>
          </cell>
        </row>
        <row r="178">
          <cell r="B178" t="str">
            <v>M0175</v>
          </cell>
          <cell r="C178" t="str">
            <v>ISSB 공개초안이 기업에 미치는 영향 [ESG 공시기준 제정과 기업의 대응_2]</v>
          </cell>
          <cell r="D178" t="str">
            <v>O</v>
          </cell>
          <cell r="E178" t="str">
            <v>MP4</v>
          </cell>
        </row>
        <row r="179">
          <cell r="B179" t="str">
            <v>M0176</v>
          </cell>
          <cell r="C179" t="str">
            <v>ESG 정보 공시 규제 동향 및 트렌드 [ESG 공시기준 제정과 기업의 대응_3]</v>
          </cell>
          <cell r="D179" t="str">
            <v>O</v>
          </cell>
          <cell r="E179" t="str">
            <v>MP4</v>
          </cell>
        </row>
        <row r="180">
          <cell r="B180" t="str">
            <v>M0177</v>
          </cell>
          <cell r="C180" t="str">
            <v>TCFD 기후 시나리오에 따른 재무 영향 분석 [ESG 공시기준 제정과 기업의 대응_4]</v>
          </cell>
          <cell r="D180" t="str">
            <v>O</v>
          </cell>
          <cell r="E180" t="str">
            <v>MP4</v>
          </cell>
        </row>
        <row r="181">
          <cell r="B181" t="str">
            <v>M0178</v>
          </cell>
          <cell r="C181" t="str">
            <v>ESG Reporting &amp; KPI 시스템 [ESG 공시기준 제정과 기업의 대응_5]</v>
          </cell>
          <cell r="D181" t="str">
            <v>O</v>
          </cell>
          <cell r="E181" t="str">
            <v>MP4</v>
          </cell>
        </row>
        <row r="182">
          <cell r="B182" t="str">
            <v>M0179</v>
          </cell>
          <cell r="C182" t="str">
            <v>패널 토론 및 발표 [ESG 공시기준 제정과 기업의 대응_6]</v>
          </cell>
          <cell r="D182" t="str">
            <v>O</v>
          </cell>
          <cell r="E182" t="str">
            <v>MP4</v>
          </cell>
        </row>
        <row r="183">
          <cell r="B183" t="str">
            <v>M0180</v>
          </cell>
          <cell r="C183" t="str">
            <v>Opening [ESG 2.0 탄소관리와 공시 고도화_1]</v>
          </cell>
          <cell r="D183" t="str">
            <v>O</v>
          </cell>
          <cell r="E183" t="str">
            <v>MP4</v>
          </cell>
        </row>
        <row r="184">
          <cell r="B184" t="str">
            <v>M0181</v>
          </cell>
          <cell r="C184" t="str">
            <v>탄소 배출량 관리 및 측정 [ESG 2.0 탄소관리와 공시 고도화_2]</v>
          </cell>
          <cell r="D184" t="str">
            <v>O</v>
          </cell>
          <cell r="E184" t="str">
            <v>MP4</v>
          </cell>
        </row>
        <row r="185">
          <cell r="B185" t="str">
            <v>M0182</v>
          </cell>
          <cell r="C185" t="str">
            <v>탄소국경세 [ESG 2.0 탄소관리와 공시 고도화_3]</v>
          </cell>
          <cell r="D185" t="str">
            <v>O</v>
          </cell>
          <cell r="E185" t="str">
            <v>MP4</v>
          </cell>
        </row>
        <row r="186">
          <cell r="B186" t="str">
            <v>M0183</v>
          </cell>
          <cell r="C186" t="str">
            <v>ESG 공시 기준 [ESG 2.0 탄소관리와 공시 고도화_4]</v>
          </cell>
          <cell r="D186" t="str">
            <v>O</v>
          </cell>
          <cell r="E186" t="str">
            <v>MP4</v>
          </cell>
        </row>
        <row r="187">
          <cell r="B187" t="str">
            <v>M0184</v>
          </cell>
          <cell r="C187" t="str">
            <v>중대성 평가 기반 연결 ESG Reporting 전략 [ESG 2.0 탄소관리와 공시 고도화_5]</v>
          </cell>
          <cell r="D187" t="str">
            <v>O</v>
          </cell>
          <cell r="E187" t="str">
            <v>MP4</v>
          </cell>
        </row>
        <row r="188">
          <cell r="B188" t="str">
            <v>M0185</v>
          </cell>
          <cell r="C188" t="str">
            <v>ESG Data 관리를 위한 Process/Control 설계 및 System 연계 [ESG 2.0 탄소관리와 공시 고도화_6]</v>
          </cell>
          <cell r="D188" t="str">
            <v>O</v>
          </cell>
          <cell r="E188" t="str">
            <v>MP4</v>
          </cell>
        </row>
        <row r="189">
          <cell r="B189" t="str">
            <v>M0186</v>
          </cell>
          <cell r="C189" t="str">
            <v>Q &amp; A [ESG 2.0 탄소관리와 공시 고도화_7]</v>
          </cell>
          <cell r="D189" t="str">
            <v>O</v>
          </cell>
          <cell r="E189" t="str">
            <v>MP4</v>
          </cell>
        </row>
        <row r="190">
          <cell r="B190" t="str">
            <v>M0187</v>
          </cell>
          <cell r="C190" t="str">
            <v>재생에너지 전환에 대한 오해와 진실 차이나는 클라스</v>
          </cell>
          <cell r="D190" t="str">
            <v>O</v>
          </cell>
          <cell r="E190" t="str">
            <v>https://www.youtube.com/watch?v=UyLasc28aKg</v>
          </cell>
        </row>
        <row r="191">
          <cell r="B191" t="str">
            <v>M0188</v>
          </cell>
          <cell r="C191" t="str">
            <v>[환경톡톡톡] 1부_기후변화와 관련된 생물다양성의 중요성</v>
          </cell>
          <cell r="D191" t="str">
            <v>O</v>
          </cell>
          <cell r="E191" t="str">
            <v>https://www.youtube.com/watch?v=xFPj3ds2ynI</v>
          </cell>
        </row>
        <row r="192">
          <cell r="B192" t="str">
            <v>M0189</v>
          </cell>
          <cell r="C192" t="str">
            <v>Scope 3 배출량 측정과 공급망 탄소배출량 감축 전략</v>
          </cell>
          <cell r="D192" t="str">
            <v>O</v>
          </cell>
          <cell r="E192" t="str">
            <v>MP4(원포인트레슨)</v>
          </cell>
        </row>
        <row r="193">
          <cell r="B193" t="str">
            <v>M0190</v>
          </cell>
          <cell r="C193" t="str">
            <v>기후변화 시나리오와 재무영향 분석</v>
          </cell>
          <cell r="D193" t="str">
            <v>O</v>
          </cell>
          <cell r="E193" t="str">
            <v>MP4(원포인트레슨)</v>
          </cell>
        </row>
        <row r="194">
          <cell r="B194" t="str">
            <v>M0191</v>
          </cell>
          <cell r="C194" t="str">
            <v>기후위기 대응을 위한 금융업 전략</v>
          </cell>
          <cell r="D194" t="str">
            <v>O</v>
          </cell>
          <cell r="E194" t="str">
            <v>MP4(원포인트레슨)</v>
          </cell>
        </row>
        <row r="195">
          <cell r="B195" t="str">
            <v>M0192</v>
          </cell>
          <cell r="C195" t="str">
            <v>알기쉬운 탄소국경조정제도 (CBAM)</v>
          </cell>
          <cell r="D195" t="str">
            <v>O</v>
          </cell>
          <cell r="E195" t="str">
            <v>MP4(원포인트레슨)</v>
          </cell>
        </row>
        <row r="196">
          <cell r="B196" t="str">
            <v>M0193</v>
          </cell>
          <cell r="C196" t="str">
            <v>제품 탄소발자국</v>
          </cell>
          <cell r="D196" t="str">
            <v>O</v>
          </cell>
          <cell r="E196" t="str">
            <v>MP4(원포인트레슨)</v>
          </cell>
        </row>
        <row r="197">
          <cell r="B197" t="str">
            <v>M0194</v>
          </cell>
          <cell r="C197" t="str">
            <v>ESG 공시기준 제정과 기업의 대응</v>
          </cell>
          <cell r="D197" t="str">
            <v>O</v>
          </cell>
          <cell r="E197" t="str">
            <v>MP4(원포인트레슨)</v>
          </cell>
        </row>
      </sheetData>
      <sheetData sheetId="6"/>
      <sheetData sheetId="7"/>
      <sheetData sheetId="8"/>
      <sheetData sheetId="9"/>
      <sheetData sheetId="1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컨텐츠 등록정보 ▶"/>
      <sheetName val="문서"/>
      <sheetName val="영상"/>
      <sheetName val="뉴스"/>
      <sheetName val="컨텐츠 매핑정보 ▶"/>
      <sheetName val="ESG 경영가이드"/>
      <sheetName val="ESG 실행"/>
      <sheetName val="ESG 공시"/>
      <sheetName val="ESG 교육"/>
      <sheetName val="#출처정보"/>
      <sheetName val="#DB정보(문서)"/>
      <sheetName val="#DB정보(미디어)"/>
      <sheetName val="#이름정의"/>
      <sheetName val="2. ESG키워드(미디어)"/>
      <sheetName val="2. ESG키워드(문서)"/>
      <sheetName val="문서 Pivot"/>
      <sheetName val="영상 Pivot"/>
    </sheetNames>
    <sheetDataSet>
      <sheetData sheetId="0"/>
      <sheetData sheetId="1">
        <row r="4">
          <cell r="B4" t="str">
            <v>D0001</v>
          </cell>
          <cell r="C4" t="str">
            <v>Consolidated Set of the GRI Standards</v>
          </cell>
          <cell r="D4" t="str">
            <v>X</v>
          </cell>
          <cell r="E4" t="str">
            <v xml:space="preserve">https://www.globalreporting.org/how-to-use-the-gri-standards/gri-standards-english-language/ </v>
          </cell>
          <cell r="F4" t="str">
            <v>문서</v>
          </cell>
          <cell r="G4" t="str">
            <v>업로드</v>
          </cell>
          <cell r="H4" t="str">
            <v>PDF</v>
          </cell>
          <cell r="I4">
            <v>867</v>
          </cell>
          <cell r="J4" t="str">
            <v>GRI</v>
          </cell>
        </row>
        <row r="5">
          <cell r="B5" t="str">
            <v>D0002</v>
          </cell>
          <cell r="C5" t="str">
            <v>GRI 1: Foundation 2021</v>
          </cell>
          <cell r="D5" t="str">
            <v>O</v>
          </cell>
          <cell r="E5" t="str">
            <v>https://www.globalreporting.org/how-to-use-the-gri-standards/gri-standards-english-language/</v>
          </cell>
          <cell r="F5" t="str">
            <v>문서</v>
          </cell>
          <cell r="G5" t="str">
            <v>업로드</v>
          </cell>
          <cell r="H5" t="str">
            <v>Epub</v>
          </cell>
          <cell r="I5">
            <v>39</v>
          </cell>
          <cell r="J5" t="str">
            <v>GRI</v>
          </cell>
        </row>
        <row r="6">
          <cell r="B6" t="str">
            <v>D0003</v>
          </cell>
          <cell r="C6" t="str">
            <v>GRI 2: General Disclosures 2021</v>
          </cell>
          <cell r="D6" t="str">
            <v>O</v>
          </cell>
          <cell r="E6" t="str">
            <v>https://www.globalreporting.org/how-to-use-the-gri-standards/gri-standards-english-language/</v>
          </cell>
          <cell r="F6" t="str">
            <v>문서</v>
          </cell>
          <cell r="G6" t="str">
            <v>업로드</v>
          </cell>
          <cell r="H6" t="str">
            <v>Epub</v>
          </cell>
          <cell r="I6">
            <v>58</v>
          </cell>
          <cell r="J6" t="str">
            <v>GRI</v>
          </cell>
        </row>
        <row r="7">
          <cell r="B7" t="str">
            <v>D0004</v>
          </cell>
          <cell r="C7" t="str">
            <v>GRI 3: Material Topics 2021</v>
          </cell>
          <cell r="D7" t="str">
            <v>O</v>
          </cell>
          <cell r="E7" t="str">
            <v>https://www.globalreporting.org/how-to-use-the-gri-standards/gri-standards-english-language/</v>
          </cell>
          <cell r="F7" t="str">
            <v>문서</v>
          </cell>
          <cell r="G7" t="str">
            <v>업로드</v>
          </cell>
          <cell r="H7" t="str">
            <v>Epub</v>
          </cell>
          <cell r="I7">
            <v>30</v>
          </cell>
          <cell r="J7" t="str">
            <v>GRI</v>
          </cell>
        </row>
        <row r="8">
          <cell r="B8" t="str">
            <v>D0005</v>
          </cell>
          <cell r="C8" t="str">
            <v>GRI 11: Oil and Gas Sector 2021</v>
          </cell>
          <cell r="D8" t="str">
            <v>O</v>
          </cell>
          <cell r="E8" t="str">
            <v>https://www.globalreporting.org/how-to-use-the-gri-standards/gri-standards-english-language/</v>
          </cell>
          <cell r="F8" t="str">
            <v>문서</v>
          </cell>
          <cell r="G8" t="str">
            <v>업로드</v>
          </cell>
          <cell r="H8" t="str">
            <v>Epub</v>
          </cell>
          <cell r="I8">
            <v>93</v>
          </cell>
          <cell r="J8" t="str">
            <v>GRI</v>
          </cell>
        </row>
        <row r="9">
          <cell r="B9" t="str">
            <v>D0006</v>
          </cell>
          <cell r="C9" t="str">
            <v>GRI 12: Coal Sector 2022</v>
          </cell>
          <cell r="D9" t="str">
            <v>O</v>
          </cell>
          <cell r="E9" t="str">
            <v>https://www.globalreporting.org/how-to-use-the-gri-standards/gri-standards-english-language/</v>
          </cell>
          <cell r="F9" t="str">
            <v>문서</v>
          </cell>
          <cell r="G9" t="str">
            <v>업로드</v>
          </cell>
          <cell r="H9" t="str">
            <v>Epub</v>
          </cell>
          <cell r="I9">
            <v>86</v>
          </cell>
          <cell r="J9" t="str">
            <v>GRI</v>
          </cell>
        </row>
        <row r="10">
          <cell r="B10" t="str">
            <v>D0007</v>
          </cell>
          <cell r="C10" t="str">
            <v>GRI 13: Agriculture, Aquaculture and Fishing Sectors 2022</v>
          </cell>
          <cell r="D10" t="str">
            <v>O</v>
          </cell>
          <cell r="E10" t="str">
            <v>https://www.globalreporting.org/how-to-use-the-gri-standards/gri-standards-english-language/</v>
          </cell>
          <cell r="F10" t="str">
            <v>문서</v>
          </cell>
          <cell r="G10" t="str">
            <v>업로드</v>
          </cell>
          <cell r="H10" t="str">
            <v>Epub</v>
          </cell>
          <cell r="I10">
            <v>95</v>
          </cell>
          <cell r="J10" t="str">
            <v>GRI</v>
          </cell>
        </row>
        <row r="11">
          <cell r="B11" t="str">
            <v>D0008</v>
          </cell>
          <cell r="C11" t="str">
            <v>SASB: Apparel, Accessories &amp; Footwear</v>
          </cell>
          <cell r="D11" t="str">
            <v>O</v>
          </cell>
          <cell r="E11" t="str">
            <v>https://www.sasb.org/standards/download/</v>
          </cell>
          <cell r="F11" t="str">
            <v>문서</v>
          </cell>
          <cell r="G11" t="str">
            <v>업로드</v>
          </cell>
          <cell r="H11" t="str">
            <v>Epub</v>
          </cell>
          <cell r="I11">
            <v>29</v>
          </cell>
          <cell r="J11" t="str">
            <v>SASB</v>
          </cell>
        </row>
        <row r="12">
          <cell r="B12" t="str">
            <v>D0009</v>
          </cell>
          <cell r="C12" t="str">
            <v>SASB: Appliance Manufacturing</v>
          </cell>
          <cell r="D12" t="str">
            <v>O</v>
          </cell>
          <cell r="E12" t="str">
            <v>https://www.sasb.org/standards/download/</v>
          </cell>
          <cell r="F12" t="str">
            <v>문서</v>
          </cell>
          <cell r="G12" t="str">
            <v>업로드</v>
          </cell>
          <cell r="H12" t="str">
            <v>Epub</v>
          </cell>
          <cell r="I12">
            <v>13</v>
          </cell>
          <cell r="J12" t="str">
            <v>SASB</v>
          </cell>
        </row>
        <row r="13">
          <cell r="B13" t="str">
            <v>D0010</v>
          </cell>
          <cell r="C13" t="str">
            <v>SASB: Building Products &amp; Furnishings</v>
          </cell>
          <cell r="D13" t="str">
            <v>O</v>
          </cell>
          <cell r="E13" t="str">
            <v>https://www.sasb.org/standards/download/</v>
          </cell>
          <cell r="F13" t="str">
            <v>문서</v>
          </cell>
          <cell r="G13" t="str">
            <v>업로드</v>
          </cell>
          <cell r="H13" t="str">
            <v>Epub</v>
          </cell>
          <cell r="I13">
            <v>20</v>
          </cell>
          <cell r="J13" t="str">
            <v>SASB</v>
          </cell>
        </row>
        <row r="14">
          <cell r="B14" t="str">
            <v>D0011</v>
          </cell>
          <cell r="C14" t="str">
            <v>SASB: E-Commerce</v>
          </cell>
          <cell r="D14" t="str">
            <v>O</v>
          </cell>
          <cell r="E14" t="str">
            <v>https://www.sasb.org/standards/download/</v>
          </cell>
          <cell r="F14" t="str">
            <v>문서</v>
          </cell>
          <cell r="G14" t="str">
            <v>업로드</v>
          </cell>
          <cell r="H14" t="str">
            <v>Epub</v>
          </cell>
          <cell r="I14">
            <v>26</v>
          </cell>
          <cell r="J14" t="str">
            <v>SASB</v>
          </cell>
        </row>
        <row r="15">
          <cell r="B15" t="str">
            <v>D0012</v>
          </cell>
          <cell r="C15" t="str">
            <v>SASB: Household &amp; Personal Products</v>
          </cell>
          <cell r="D15" t="str">
            <v>O</v>
          </cell>
          <cell r="E15" t="str">
            <v>https://www.sasb.org/standards/download/</v>
          </cell>
          <cell r="F15" t="str">
            <v>문서</v>
          </cell>
          <cell r="G15" t="str">
            <v>업로드</v>
          </cell>
          <cell r="H15" t="str">
            <v>Epub</v>
          </cell>
          <cell r="I15">
            <v>20</v>
          </cell>
          <cell r="J15" t="str">
            <v>SASB</v>
          </cell>
        </row>
        <row r="16">
          <cell r="B16" t="str">
            <v>D0013</v>
          </cell>
          <cell r="C16" t="str">
            <v>SASB: Multiline and Specialty Retailers &amp; Distributors</v>
          </cell>
          <cell r="D16" t="str">
            <v>O</v>
          </cell>
          <cell r="E16" t="str">
            <v>https://www.sasb.org/standards/download/</v>
          </cell>
          <cell r="F16" t="str">
            <v>문서</v>
          </cell>
          <cell r="G16" t="str">
            <v>업로드</v>
          </cell>
          <cell r="H16" t="str">
            <v>Epub</v>
          </cell>
          <cell r="I16">
            <v>26</v>
          </cell>
          <cell r="J16" t="str">
            <v>SASB</v>
          </cell>
        </row>
        <row r="17">
          <cell r="B17" t="str">
            <v>D0014</v>
          </cell>
          <cell r="C17" t="str">
            <v>SASB: Toys &amp; Sporting Goods</v>
          </cell>
          <cell r="D17" t="str">
            <v>O</v>
          </cell>
          <cell r="E17" t="str">
            <v>https://www.sasb.org/standards/download/</v>
          </cell>
          <cell r="F17" t="str">
            <v>문서</v>
          </cell>
          <cell r="G17" t="str">
            <v>업로드</v>
          </cell>
          <cell r="H17" t="str">
            <v>Epub</v>
          </cell>
          <cell r="I17">
            <v>15</v>
          </cell>
          <cell r="J17" t="str">
            <v>SASB</v>
          </cell>
        </row>
        <row r="18">
          <cell r="B18" t="str">
            <v>D0015</v>
          </cell>
          <cell r="C18" t="str">
            <v>SASB: Coal Operations</v>
          </cell>
          <cell r="D18" t="str">
            <v>O</v>
          </cell>
          <cell r="E18" t="str">
            <v>https://www.sasb.org/standards/download/</v>
          </cell>
          <cell r="F18" t="str">
            <v>문서</v>
          </cell>
          <cell r="G18" t="str">
            <v>업로드</v>
          </cell>
          <cell r="H18" t="str">
            <v>Epub</v>
          </cell>
          <cell r="I18">
            <v>42</v>
          </cell>
          <cell r="J18" t="str">
            <v>SASB</v>
          </cell>
        </row>
        <row r="19">
          <cell r="B19" t="str">
            <v>D0016</v>
          </cell>
          <cell r="C19" t="str">
            <v>SASB: Construction Materials</v>
          </cell>
          <cell r="D19" t="str">
            <v>O</v>
          </cell>
          <cell r="E19" t="str">
            <v>https://www.sasb.org/standards/download/</v>
          </cell>
          <cell r="F19" t="str">
            <v>문서</v>
          </cell>
          <cell r="G19" t="str">
            <v>업로드</v>
          </cell>
          <cell r="H19" t="str">
            <v>Epub</v>
          </cell>
          <cell r="I19">
            <v>29</v>
          </cell>
          <cell r="J19" t="str">
            <v>SASB</v>
          </cell>
        </row>
        <row r="20">
          <cell r="B20" t="str">
            <v>D0017</v>
          </cell>
          <cell r="C20" t="str">
            <v>SASB: Iron &amp; Steel Producers</v>
          </cell>
          <cell r="D20" t="str">
            <v>O</v>
          </cell>
          <cell r="E20" t="str">
            <v>https://www.sasb.org/standards/download/</v>
          </cell>
          <cell r="F20" t="str">
            <v>문서</v>
          </cell>
          <cell r="G20" t="str">
            <v>업로드</v>
          </cell>
          <cell r="H20" t="str">
            <v>Epub</v>
          </cell>
          <cell r="I20">
            <v>24</v>
          </cell>
          <cell r="J20" t="str">
            <v>SASB</v>
          </cell>
        </row>
        <row r="21">
          <cell r="B21" t="str">
            <v>D0018</v>
          </cell>
          <cell r="C21" t="str">
            <v>SASB: Metals &amp; Mining</v>
          </cell>
          <cell r="D21" t="str">
            <v>O</v>
          </cell>
          <cell r="E21" t="str">
            <v>https://www.sasb.org/standards/download/</v>
          </cell>
          <cell r="F21" t="str">
            <v>문서</v>
          </cell>
          <cell r="G21" t="str">
            <v>업로드</v>
          </cell>
          <cell r="H21" t="str">
            <v>Epub</v>
          </cell>
          <cell r="I21">
            <v>48</v>
          </cell>
          <cell r="J21" t="str">
            <v>SASB</v>
          </cell>
        </row>
        <row r="22">
          <cell r="B22" t="str">
            <v>D0019</v>
          </cell>
          <cell r="C22" t="str">
            <v>SASB: Oil &amp; Gas - Exploration &amp; Production</v>
          </cell>
          <cell r="D22" t="str">
            <v>O</v>
          </cell>
          <cell r="E22" t="str">
            <v>https://www.sasb.org/standards/download/</v>
          </cell>
          <cell r="F22" t="str">
            <v>문서</v>
          </cell>
          <cell r="G22" t="str">
            <v>업로드</v>
          </cell>
          <cell r="H22" t="str">
            <v>Epub</v>
          </cell>
          <cell r="I22">
            <v>50</v>
          </cell>
          <cell r="J22" t="str">
            <v>SASB</v>
          </cell>
        </row>
        <row r="23">
          <cell r="B23" t="str">
            <v>D0020</v>
          </cell>
          <cell r="C23" t="str">
            <v>SASB: Oil &amp; Gas - Midstream</v>
          </cell>
          <cell r="D23" t="str">
            <v>O</v>
          </cell>
          <cell r="E23" t="str">
            <v>https://www.sasb.org/standards/download/</v>
          </cell>
          <cell r="F23" t="str">
            <v>문서</v>
          </cell>
          <cell r="G23" t="str">
            <v>업로드</v>
          </cell>
          <cell r="H23" t="str">
            <v>Epub</v>
          </cell>
          <cell r="I23">
            <v>27</v>
          </cell>
          <cell r="J23" t="str">
            <v>SASB</v>
          </cell>
        </row>
        <row r="24">
          <cell r="B24" t="str">
            <v>D0021</v>
          </cell>
          <cell r="C24" t="str">
            <v>SASB: Oil &amp; Gas - Refining &amp; Marketing</v>
          </cell>
          <cell r="D24" t="str">
            <v>O</v>
          </cell>
          <cell r="E24" t="str">
            <v>https://www.sasb.org/standards/download/</v>
          </cell>
          <cell r="F24" t="str">
            <v>문서</v>
          </cell>
          <cell r="G24" t="str">
            <v>업로드</v>
          </cell>
          <cell r="H24" t="str">
            <v>Epub</v>
          </cell>
          <cell r="I24">
            <v>32</v>
          </cell>
          <cell r="J24" t="str">
            <v>SASB</v>
          </cell>
        </row>
        <row r="25">
          <cell r="B25" t="str">
            <v>D0022</v>
          </cell>
          <cell r="C25" t="str">
            <v>SASB: Oil &amp; Gas - Services</v>
          </cell>
          <cell r="D25" t="str">
            <v>O</v>
          </cell>
          <cell r="E25" t="str">
            <v>https://www.sasb.org/standards/download/</v>
          </cell>
          <cell r="F25" t="str">
            <v>문서</v>
          </cell>
          <cell r="G25" t="str">
            <v>업로드</v>
          </cell>
          <cell r="H25" t="str">
            <v>Epub</v>
          </cell>
          <cell r="I25">
            <v>28</v>
          </cell>
          <cell r="J25" t="str">
            <v>SASB</v>
          </cell>
        </row>
        <row r="26">
          <cell r="B26" t="str">
            <v>D0023</v>
          </cell>
          <cell r="C26" t="str">
            <v>SASB: Asset Management &amp; Custody Activities</v>
          </cell>
          <cell r="D26" t="str">
            <v>O</v>
          </cell>
          <cell r="E26" t="str">
            <v>https://www.sasb.org/standards/download/</v>
          </cell>
          <cell r="F26" t="str">
            <v>문서</v>
          </cell>
          <cell r="G26" t="str">
            <v>업로드</v>
          </cell>
          <cell r="H26" t="str">
            <v>Epub</v>
          </cell>
          <cell r="I26">
            <v>27</v>
          </cell>
          <cell r="J26" t="str">
            <v>SASB</v>
          </cell>
        </row>
        <row r="27">
          <cell r="B27" t="str">
            <v>D0024</v>
          </cell>
          <cell r="C27" t="str">
            <v>SASB: Commercial Banks</v>
          </cell>
          <cell r="D27" t="str">
            <v>O</v>
          </cell>
          <cell r="E27" t="str">
            <v>https://www.sasb.org/standards/download/</v>
          </cell>
          <cell r="F27" t="str">
            <v>문서</v>
          </cell>
          <cell r="G27" t="str">
            <v>업로드</v>
          </cell>
          <cell r="H27" t="str">
            <v>Epub</v>
          </cell>
          <cell r="I27">
            <v>24</v>
          </cell>
          <cell r="J27" t="str">
            <v>SASB</v>
          </cell>
        </row>
        <row r="28">
          <cell r="B28" t="str">
            <v>D0025</v>
          </cell>
          <cell r="C28" t="str">
            <v>SASB: Consumer Finance</v>
          </cell>
          <cell r="D28" t="str">
            <v>O</v>
          </cell>
          <cell r="E28" t="str">
            <v>https://www.sasb.org/standards/download/</v>
          </cell>
          <cell r="F28" t="str">
            <v>문서</v>
          </cell>
          <cell r="G28" t="str">
            <v>업로드</v>
          </cell>
          <cell r="H28" t="str">
            <v>Epub</v>
          </cell>
          <cell r="I28">
            <v>24</v>
          </cell>
          <cell r="J28" t="str">
            <v>SASB</v>
          </cell>
        </row>
        <row r="29">
          <cell r="B29" t="str">
            <v>D0026</v>
          </cell>
          <cell r="C29" t="str">
            <v>SASB: Insurance</v>
          </cell>
          <cell r="D29" t="str">
            <v>O</v>
          </cell>
          <cell r="E29" t="str">
            <v>https://www.sasb.org/standards/download/</v>
          </cell>
          <cell r="F29" t="str">
            <v>문서</v>
          </cell>
          <cell r="G29" t="str">
            <v>업로드</v>
          </cell>
          <cell r="H29" t="str">
            <v>Epub</v>
          </cell>
          <cell r="I29">
            <v>28</v>
          </cell>
          <cell r="J29" t="str">
            <v>SASB</v>
          </cell>
        </row>
        <row r="30">
          <cell r="B30" t="str">
            <v>D0027</v>
          </cell>
          <cell r="C30" t="str">
            <v>SASB: Investment Banking &amp; Brokerage</v>
          </cell>
          <cell r="D30" t="str">
            <v>O</v>
          </cell>
          <cell r="E30" t="str">
            <v>https://www.sasb.org/standards/download/</v>
          </cell>
          <cell r="F30" t="str">
            <v>문서</v>
          </cell>
          <cell r="G30" t="str">
            <v>업로드</v>
          </cell>
          <cell r="H30" t="str">
            <v>Epub</v>
          </cell>
          <cell r="I30">
            <v>31</v>
          </cell>
          <cell r="J30" t="str">
            <v>SASB</v>
          </cell>
        </row>
        <row r="31">
          <cell r="B31" t="str">
            <v>D0028</v>
          </cell>
          <cell r="C31" t="str">
            <v>SASB: Mortgage Finance</v>
          </cell>
          <cell r="D31" t="str">
            <v>O</v>
          </cell>
          <cell r="E31" t="str">
            <v>https://www.sasb.org/standards/download/</v>
          </cell>
          <cell r="F31" t="str">
            <v>문서</v>
          </cell>
          <cell r="G31" t="str">
            <v>업로드</v>
          </cell>
          <cell r="H31" t="str">
            <v>Epub</v>
          </cell>
          <cell r="I31">
            <v>19</v>
          </cell>
          <cell r="J31" t="str">
            <v>SASB</v>
          </cell>
        </row>
        <row r="32">
          <cell r="B32" t="str">
            <v>D0029</v>
          </cell>
          <cell r="C32" t="str">
            <v>SASB: Security &amp; Commodity Exchanges</v>
          </cell>
          <cell r="D32" t="str">
            <v>O</v>
          </cell>
          <cell r="E32" t="str">
            <v>https://www.sasb.org/standards/download/</v>
          </cell>
          <cell r="F32" t="str">
            <v>문서</v>
          </cell>
          <cell r="G32" t="str">
            <v>업로드</v>
          </cell>
          <cell r="H32" t="str">
            <v>Epub</v>
          </cell>
          <cell r="I32">
            <v>18</v>
          </cell>
          <cell r="J32" t="str">
            <v>SASB</v>
          </cell>
        </row>
        <row r="33">
          <cell r="B33" t="str">
            <v>D0030</v>
          </cell>
          <cell r="C33" t="str">
            <v>SASB: Agricultural Products</v>
          </cell>
          <cell r="D33" t="str">
            <v>O</v>
          </cell>
          <cell r="E33" t="str">
            <v>https://www.sasb.org/standards/download/</v>
          </cell>
          <cell r="F33" t="str">
            <v>문서</v>
          </cell>
          <cell r="G33" t="str">
            <v>업로드</v>
          </cell>
          <cell r="H33" t="str">
            <v>Epub</v>
          </cell>
          <cell r="I33">
            <v>33</v>
          </cell>
          <cell r="J33" t="str">
            <v>SASB</v>
          </cell>
        </row>
        <row r="34">
          <cell r="B34" t="str">
            <v>D0031</v>
          </cell>
          <cell r="C34" t="str">
            <v>SASB: Alcoholic Beverages</v>
          </cell>
          <cell r="D34" t="str">
            <v>O</v>
          </cell>
          <cell r="E34" t="str">
            <v>https://www.sasb.org/standards/download/</v>
          </cell>
          <cell r="F34" t="str">
            <v>문서</v>
          </cell>
          <cell r="G34" t="str">
            <v>업로드</v>
          </cell>
          <cell r="H34" t="str">
            <v>Epub</v>
          </cell>
          <cell r="I34">
            <v>27</v>
          </cell>
          <cell r="J34" t="str">
            <v>SASB</v>
          </cell>
        </row>
        <row r="35">
          <cell r="B35" t="str">
            <v>D0032</v>
          </cell>
          <cell r="C35" t="str">
            <v>SASB: Food Retailers &amp; Distributors</v>
          </cell>
          <cell r="D35" t="str">
            <v>O</v>
          </cell>
          <cell r="E35" t="str">
            <v>https://www.sasb.org/standards/download/</v>
          </cell>
          <cell r="F35" t="str">
            <v>문서</v>
          </cell>
          <cell r="G35" t="str">
            <v>업로드</v>
          </cell>
          <cell r="H35" t="str">
            <v>Epub</v>
          </cell>
          <cell r="I35">
            <v>39</v>
          </cell>
          <cell r="J35" t="str">
            <v>SASB</v>
          </cell>
        </row>
        <row r="36">
          <cell r="B36" t="str">
            <v>D0033</v>
          </cell>
          <cell r="C36" t="str">
            <v>SASB: Meat, Poultry &amp; Dairy</v>
          </cell>
          <cell r="D36" t="str">
            <v>O</v>
          </cell>
          <cell r="E36" t="str">
            <v>https://www.sasb.org/standards/download/</v>
          </cell>
          <cell r="F36" t="str">
            <v>문서</v>
          </cell>
          <cell r="G36" t="str">
            <v>업로드</v>
          </cell>
          <cell r="H36" t="str">
            <v>Epub</v>
          </cell>
          <cell r="I36">
            <v>36</v>
          </cell>
          <cell r="J36" t="str">
            <v>SASB</v>
          </cell>
        </row>
        <row r="37">
          <cell r="B37" t="str">
            <v>D0034</v>
          </cell>
          <cell r="C37" t="str">
            <v>SASB: Non-Alcoholic Beverages</v>
          </cell>
          <cell r="D37" t="str">
            <v>O</v>
          </cell>
          <cell r="E37" t="str">
            <v>https://www.sasb.org/standards/download/</v>
          </cell>
          <cell r="F37" t="str">
            <v>문서</v>
          </cell>
          <cell r="G37" t="str">
            <v>업로드</v>
          </cell>
          <cell r="H37" t="str">
            <v>Epub</v>
          </cell>
          <cell r="I37">
            <v>32</v>
          </cell>
          <cell r="J37" t="str">
            <v>SASB</v>
          </cell>
        </row>
        <row r="38">
          <cell r="B38" t="str">
            <v>D0035</v>
          </cell>
          <cell r="C38" t="str">
            <v>SASB: Processed Foods</v>
          </cell>
          <cell r="D38" t="str">
            <v>O</v>
          </cell>
          <cell r="E38" t="str">
            <v>https://www.sasb.org/standards/download/</v>
          </cell>
          <cell r="F38" t="str">
            <v>문서</v>
          </cell>
          <cell r="G38" t="str">
            <v>업로드</v>
          </cell>
          <cell r="H38" t="str">
            <v>Epub</v>
          </cell>
          <cell r="I38">
            <v>35</v>
          </cell>
          <cell r="J38" t="str">
            <v>SASB</v>
          </cell>
        </row>
        <row r="39">
          <cell r="B39" t="str">
            <v>D0036</v>
          </cell>
          <cell r="C39" t="str">
            <v>SASB: Restaurants</v>
          </cell>
          <cell r="D39" t="str">
            <v>O</v>
          </cell>
          <cell r="E39" t="str">
            <v>https://www.sasb.org/standards/download/</v>
          </cell>
          <cell r="F39" t="str">
            <v>문서</v>
          </cell>
          <cell r="G39" t="str">
            <v>업로드</v>
          </cell>
          <cell r="H39" t="str">
            <v>Epub</v>
          </cell>
          <cell r="I39">
            <v>32</v>
          </cell>
          <cell r="J39" t="str">
            <v>SASB</v>
          </cell>
        </row>
        <row r="40">
          <cell r="B40" t="str">
            <v>D0037</v>
          </cell>
          <cell r="C40" t="str">
            <v>SASB: Tobacco</v>
          </cell>
          <cell r="D40" t="str">
            <v>O</v>
          </cell>
          <cell r="E40" t="str">
            <v>https://www.sasb.org/standards/download/</v>
          </cell>
          <cell r="F40" t="str">
            <v>문서</v>
          </cell>
          <cell r="G40" t="str">
            <v>업로드</v>
          </cell>
          <cell r="H40" t="str">
            <v>Epub</v>
          </cell>
          <cell r="I40">
            <v>12</v>
          </cell>
          <cell r="J40" t="str">
            <v>SASB</v>
          </cell>
        </row>
        <row r="41">
          <cell r="B41" t="str">
            <v>D0038</v>
          </cell>
          <cell r="C41" t="str">
            <v>SASB: Biotechnology &amp; Pharmaceuticals</v>
          </cell>
          <cell r="D41" t="str">
            <v>O</v>
          </cell>
          <cell r="E41" t="str">
            <v>https://www.sasb.org/standards/download/</v>
          </cell>
          <cell r="F41" t="str">
            <v>문서</v>
          </cell>
          <cell r="G41" t="str">
            <v>업로드</v>
          </cell>
          <cell r="H41" t="str">
            <v>Epub</v>
          </cell>
          <cell r="I41">
            <v>31</v>
          </cell>
          <cell r="J41" t="str">
            <v>SASB</v>
          </cell>
        </row>
        <row r="42">
          <cell r="B42" t="str">
            <v>D0039</v>
          </cell>
          <cell r="C42" t="str">
            <v>SASB: Drug Retailers</v>
          </cell>
          <cell r="D42" t="str">
            <v>O</v>
          </cell>
          <cell r="E42" t="str">
            <v>https://www.sasb.org/standards/download/</v>
          </cell>
          <cell r="F42" t="str">
            <v>문서</v>
          </cell>
          <cell r="G42" t="str">
            <v>업로드</v>
          </cell>
          <cell r="H42" t="str">
            <v>Epub</v>
          </cell>
          <cell r="I42">
            <v>25</v>
          </cell>
          <cell r="J42" t="str">
            <v>SASB</v>
          </cell>
        </row>
        <row r="43">
          <cell r="B43" t="str">
            <v>D0040</v>
          </cell>
          <cell r="C43" t="str">
            <v>SASB: Health Care Delivery</v>
          </cell>
          <cell r="D43" t="str">
            <v>O</v>
          </cell>
          <cell r="E43" t="str">
            <v>https://www.sasb.org/standards/download/</v>
          </cell>
          <cell r="F43" t="str">
            <v>문서</v>
          </cell>
          <cell r="G43" t="str">
            <v>업로드</v>
          </cell>
          <cell r="H43" t="str">
            <v>Epub</v>
          </cell>
          <cell r="I43">
            <v>37</v>
          </cell>
          <cell r="J43" t="str">
            <v>SASB</v>
          </cell>
        </row>
        <row r="44">
          <cell r="B44" t="str">
            <v>D0041</v>
          </cell>
          <cell r="C44" t="str">
            <v>SASB: Health Care Distributors</v>
          </cell>
          <cell r="D44" t="str">
            <v>O</v>
          </cell>
          <cell r="E44" t="str">
            <v>https://www.sasb.org/standards/download/</v>
          </cell>
          <cell r="F44" t="str">
            <v>문서</v>
          </cell>
          <cell r="G44" t="str">
            <v>업로드</v>
          </cell>
          <cell r="H44" t="str">
            <v>Epub</v>
          </cell>
          <cell r="I44">
            <v>19</v>
          </cell>
          <cell r="J44" t="str">
            <v>SASB</v>
          </cell>
        </row>
        <row r="45">
          <cell r="B45" t="str">
            <v>D0042</v>
          </cell>
          <cell r="C45" t="str">
            <v>SASB: Managed Care</v>
          </cell>
          <cell r="D45" t="str">
            <v>O</v>
          </cell>
          <cell r="E45" t="str">
            <v>https://www.sasb.org/standards/download/</v>
          </cell>
          <cell r="F45" t="str">
            <v>문서</v>
          </cell>
          <cell r="G45" t="str">
            <v>업로드</v>
          </cell>
          <cell r="H45" t="str">
            <v>Epub</v>
          </cell>
          <cell r="I45">
            <v>22</v>
          </cell>
          <cell r="J45" t="str">
            <v>SASB</v>
          </cell>
        </row>
        <row r="46">
          <cell r="B46" t="str">
            <v>D0043</v>
          </cell>
          <cell r="C46" t="str">
            <v>SASB: Medical Equipment &amp; Supplies</v>
          </cell>
          <cell r="D46" t="str">
            <v>O</v>
          </cell>
          <cell r="E46" t="str">
            <v>https://www.sasb.org/standards/download/</v>
          </cell>
          <cell r="F46" t="str">
            <v>문서</v>
          </cell>
          <cell r="G46" t="str">
            <v>업로드</v>
          </cell>
          <cell r="H46" t="str">
            <v>Epub</v>
          </cell>
          <cell r="I46">
            <v>24</v>
          </cell>
          <cell r="J46" t="str">
            <v>SASB</v>
          </cell>
        </row>
        <row r="47">
          <cell r="B47" t="str">
            <v>D0044</v>
          </cell>
          <cell r="C47" t="str">
            <v>SASB: Electric Utilities &amp; Power Generators</v>
          </cell>
          <cell r="D47" t="str">
            <v>O</v>
          </cell>
          <cell r="E47" t="str">
            <v>https://www.sasb.org/standards/download/</v>
          </cell>
          <cell r="F47" t="str">
            <v>문서</v>
          </cell>
          <cell r="G47" t="str">
            <v>업로드</v>
          </cell>
          <cell r="H47" t="str">
            <v>Epub</v>
          </cell>
          <cell r="I47">
            <v>46</v>
          </cell>
          <cell r="J47" t="str">
            <v>SASB</v>
          </cell>
        </row>
        <row r="48">
          <cell r="B48" t="str">
            <v>D0045</v>
          </cell>
          <cell r="C48" t="str">
            <v>SASB: Engineering &amp; Construction Services</v>
          </cell>
          <cell r="D48" t="str">
            <v>O</v>
          </cell>
          <cell r="E48" t="str">
            <v>https://www.sasb.org/standards/download/</v>
          </cell>
          <cell r="F48" t="str">
            <v>문서</v>
          </cell>
          <cell r="G48" t="str">
            <v>업로드</v>
          </cell>
          <cell r="H48" t="str">
            <v>Epub</v>
          </cell>
          <cell r="I48">
            <v>27</v>
          </cell>
          <cell r="J48" t="str">
            <v>SASB</v>
          </cell>
        </row>
        <row r="49">
          <cell r="B49" t="str">
            <v>D0046</v>
          </cell>
          <cell r="C49" t="str">
            <v>SASB: Gas Utilities &amp; Distributors</v>
          </cell>
          <cell r="D49" t="str">
            <v>O</v>
          </cell>
          <cell r="E49" t="str">
            <v>https://www.sasb.org/standards/download/</v>
          </cell>
          <cell r="F49" t="str">
            <v>문서</v>
          </cell>
          <cell r="G49" t="str">
            <v>업로드</v>
          </cell>
          <cell r="H49" t="str">
            <v>Epub</v>
          </cell>
          <cell r="I49">
            <v>24</v>
          </cell>
          <cell r="J49" t="str">
            <v>SASB</v>
          </cell>
        </row>
        <row r="50">
          <cell r="B50" t="str">
            <v>D0047</v>
          </cell>
          <cell r="C50" t="str">
            <v>SASB: Home Builders</v>
          </cell>
          <cell r="D50" t="str">
            <v>O</v>
          </cell>
          <cell r="E50" t="str">
            <v>https://www.sasb.org/standards/download/</v>
          </cell>
          <cell r="F50" t="str">
            <v>문서</v>
          </cell>
          <cell r="G50" t="str">
            <v>업로드</v>
          </cell>
          <cell r="H50" t="str">
            <v>Epub</v>
          </cell>
          <cell r="I50">
            <v>24</v>
          </cell>
          <cell r="J50" t="str">
            <v>SASB</v>
          </cell>
        </row>
        <row r="51">
          <cell r="B51" t="str">
            <v>D0048</v>
          </cell>
          <cell r="C51" t="str">
            <v>SASB: Real Estate</v>
          </cell>
          <cell r="D51" t="str">
            <v>O</v>
          </cell>
          <cell r="E51" t="str">
            <v>https://www.sasb.org/standards/download/</v>
          </cell>
          <cell r="F51" t="str">
            <v>문서</v>
          </cell>
          <cell r="G51" t="str">
            <v>업로드</v>
          </cell>
          <cell r="H51" t="str">
            <v>Epub</v>
          </cell>
          <cell r="I51">
            <v>41</v>
          </cell>
          <cell r="J51" t="str">
            <v>SASB</v>
          </cell>
        </row>
        <row r="52">
          <cell r="B52" t="str">
            <v>D0049</v>
          </cell>
          <cell r="C52" t="str">
            <v>SASB: Real Estate Services</v>
          </cell>
          <cell r="D52" t="str">
            <v>O</v>
          </cell>
          <cell r="E52" t="str">
            <v>https://www.sasb.org/standards/download/</v>
          </cell>
          <cell r="F52" t="str">
            <v>문서</v>
          </cell>
          <cell r="G52" t="str">
            <v>업로드</v>
          </cell>
          <cell r="H52" t="str">
            <v>Epub</v>
          </cell>
          <cell r="I52">
            <v>15</v>
          </cell>
          <cell r="J52" t="str">
            <v>SASB</v>
          </cell>
        </row>
        <row r="53">
          <cell r="B53" t="str">
            <v>D0050</v>
          </cell>
          <cell r="C53" t="str">
            <v>SASB: Waste Management</v>
          </cell>
          <cell r="D53" t="str">
            <v>O</v>
          </cell>
          <cell r="E53" t="str">
            <v>https://www.sasb.org/standards/download/</v>
          </cell>
          <cell r="F53" t="str">
            <v>문서</v>
          </cell>
          <cell r="G53" t="str">
            <v>업로드</v>
          </cell>
          <cell r="H53" t="str">
            <v>Epub</v>
          </cell>
          <cell r="I53">
            <v>33</v>
          </cell>
          <cell r="J53" t="str">
            <v>SASB</v>
          </cell>
        </row>
        <row r="54">
          <cell r="B54" t="str">
            <v>D0051</v>
          </cell>
          <cell r="C54" t="str">
            <v>SASB: Water Utilities &amp; Services</v>
          </cell>
          <cell r="D54" t="str">
            <v>O</v>
          </cell>
          <cell r="E54" t="str">
            <v>https://www.sasb.org/standards/download/</v>
          </cell>
          <cell r="F54" t="str">
            <v>문서</v>
          </cell>
          <cell r="G54" t="str">
            <v>업로드</v>
          </cell>
          <cell r="H54" t="str">
            <v>Epub</v>
          </cell>
          <cell r="I54">
            <v>38</v>
          </cell>
          <cell r="J54" t="str">
            <v>SASB</v>
          </cell>
        </row>
        <row r="55">
          <cell r="B55" t="str">
            <v>D0052</v>
          </cell>
          <cell r="C55" t="str">
            <v>SASB: Biofuels</v>
          </cell>
          <cell r="D55" t="str">
            <v>O</v>
          </cell>
          <cell r="E55" t="str">
            <v>https://www.sasb.org/standards/download/</v>
          </cell>
          <cell r="F55" t="str">
            <v>문서</v>
          </cell>
          <cell r="G55" t="str">
            <v>업로드</v>
          </cell>
          <cell r="H55" t="str">
            <v>Epub</v>
          </cell>
          <cell r="I55">
            <v>21</v>
          </cell>
          <cell r="J55" t="str">
            <v>SASB</v>
          </cell>
        </row>
        <row r="56">
          <cell r="B56" t="str">
            <v>D0053</v>
          </cell>
          <cell r="C56" t="str">
            <v>SASB: Forestry Management</v>
          </cell>
          <cell r="D56" t="str">
            <v>O</v>
          </cell>
          <cell r="E56" t="str">
            <v>https://www.sasb.org/standards/download/</v>
          </cell>
          <cell r="F56" t="str">
            <v>문서</v>
          </cell>
          <cell r="G56" t="str">
            <v>업로드</v>
          </cell>
          <cell r="H56" t="str">
            <v>Epub</v>
          </cell>
          <cell r="I56">
            <v>19</v>
          </cell>
          <cell r="J56" t="str">
            <v>SASB</v>
          </cell>
        </row>
        <row r="57">
          <cell r="B57" t="str">
            <v>D0054</v>
          </cell>
          <cell r="C57" t="str">
            <v>SASB: Fuel Cells &amp; Industrial Batteries</v>
          </cell>
          <cell r="D57" t="str">
            <v>O</v>
          </cell>
          <cell r="E57" t="str">
            <v>https://www.sasb.org/standards/download/</v>
          </cell>
          <cell r="F57" t="str">
            <v>문서</v>
          </cell>
          <cell r="G57" t="str">
            <v>업로드</v>
          </cell>
          <cell r="H57" t="str">
            <v>Epub</v>
          </cell>
          <cell r="I57">
            <v>22</v>
          </cell>
          <cell r="J57" t="str">
            <v>SASB</v>
          </cell>
        </row>
        <row r="58">
          <cell r="B58" t="str">
            <v>D0055</v>
          </cell>
          <cell r="C58" t="str">
            <v>SASB: Pulp &amp; Paper Products</v>
          </cell>
          <cell r="D58" t="str">
            <v>O</v>
          </cell>
          <cell r="E58" t="str">
            <v>https://www.sasb.org/standards/download/</v>
          </cell>
          <cell r="F58" t="str">
            <v>문서</v>
          </cell>
          <cell r="G58" t="str">
            <v>업로드</v>
          </cell>
          <cell r="H58" t="str">
            <v>Epub</v>
          </cell>
          <cell r="I58">
            <v>25</v>
          </cell>
          <cell r="J58" t="str">
            <v>SASB</v>
          </cell>
        </row>
        <row r="59">
          <cell r="B59" t="str">
            <v>D0056</v>
          </cell>
          <cell r="C59" t="str">
            <v>SASB: Solar Technology &amp; Project Developers</v>
          </cell>
          <cell r="D59" t="str">
            <v>O</v>
          </cell>
          <cell r="E59" t="str">
            <v>https://www.sasb.org/standards/download/</v>
          </cell>
          <cell r="F59" t="str">
            <v>문서</v>
          </cell>
          <cell r="G59" t="str">
            <v>업로드</v>
          </cell>
          <cell r="H59" t="str">
            <v>Epub</v>
          </cell>
          <cell r="I59">
            <v>30</v>
          </cell>
          <cell r="J59" t="str">
            <v>SASB</v>
          </cell>
        </row>
        <row r="60">
          <cell r="B60" t="str">
            <v>D0057</v>
          </cell>
          <cell r="C60" t="str">
            <v>SASB: Wind Technology &amp; Project Developers</v>
          </cell>
          <cell r="D60" t="str">
            <v>O</v>
          </cell>
          <cell r="E60" t="str">
            <v>https://www.sasb.org/standards/download/</v>
          </cell>
          <cell r="F60" t="str">
            <v>문서</v>
          </cell>
          <cell r="G60" t="str">
            <v>업로드</v>
          </cell>
          <cell r="H60" t="str">
            <v>Epub</v>
          </cell>
          <cell r="I60">
            <v>17</v>
          </cell>
          <cell r="J60" t="str">
            <v>SASB</v>
          </cell>
        </row>
        <row r="61">
          <cell r="B61" t="str">
            <v>D0058</v>
          </cell>
          <cell r="C61" t="str">
            <v>SASB: Aerospace &amp; Defense</v>
          </cell>
          <cell r="D61" t="str">
            <v>O</v>
          </cell>
          <cell r="E61" t="str">
            <v>https://www.sasb.org/standards/download/</v>
          </cell>
          <cell r="F61" t="str">
            <v>문서</v>
          </cell>
          <cell r="G61" t="str">
            <v>업로드</v>
          </cell>
          <cell r="H61" t="str">
            <v>Epub</v>
          </cell>
          <cell r="I61">
            <v>29</v>
          </cell>
          <cell r="J61" t="str">
            <v>SASB</v>
          </cell>
        </row>
        <row r="62">
          <cell r="B62" t="str">
            <v>D0059</v>
          </cell>
          <cell r="C62" t="str">
            <v>SASB: Chemicals</v>
          </cell>
          <cell r="D62" t="str">
            <v>O</v>
          </cell>
          <cell r="E62" t="str">
            <v>https://www.sasb.org/standards/download/</v>
          </cell>
          <cell r="F62" t="str">
            <v>문서</v>
          </cell>
          <cell r="G62" t="str">
            <v>업로드</v>
          </cell>
          <cell r="H62" t="str">
            <v>Epub</v>
          </cell>
          <cell r="I62">
            <v>39</v>
          </cell>
          <cell r="J62" t="str">
            <v>SASB</v>
          </cell>
        </row>
        <row r="63">
          <cell r="B63" t="str">
            <v>D0060</v>
          </cell>
          <cell r="C63" t="str">
            <v>SASB: Containers &amp; Packaging</v>
          </cell>
          <cell r="D63" t="str">
            <v>O</v>
          </cell>
          <cell r="E63" t="str">
            <v>https://www.sasb.org/standards/download/</v>
          </cell>
          <cell r="F63" t="str">
            <v>문서</v>
          </cell>
          <cell r="G63" t="str">
            <v>업로드</v>
          </cell>
          <cell r="H63" t="str">
            <v>Epub</v>
          </cell>
          <cell r="I63">
            <v>31</v>
          </cell>
          <cell r="J63" t="str">
            <v>SASB</v>
          </cell>
        </row>
        <row r="64">
          <cell r="B64" t="str">
            <v>D0061</v>
          </cell>
          <cell r="C64" t="str">
            <v>SASB: Electrical &amp; Electronic Equipment</v>
          </cell>
          <cell r="D64" t="str">
            <v>O</v>
          </cell>
          <cell r="E64" t="str">
            <v>https://www.sasb.org/standards/download/</v>
          </cell>
          <cell r="F64" t="str">
            <v>문서</v>
          </cell>
          <cell r="G64" t="str">
            <v>업로드</v>
          </cell>
          <cell r="H64" t="str">
            <v>Epub</v>
          </cell>
          <cell r="I64">
            <v>24</v>
          </cell>
          <cell r="J64" t="str">
            <v>SASB</v>
          </cell>
        </row>
        <row r="65">
          <cell r="B65" t="str">
            <v>D0062</v>
          </cell>
          <cell r="C65" t="str">
            <v>SASB: Industrial Machinery &amp; Goods</v>
          </cell>
          <cell r="D65" t="str">
            <v>O</v>
          </cell>
          <cell r="E65" t="str">
            <v>https://www.sasb.org/standards/download/</v>
          </cell>
          <cell r="F65" t="str">
            <v>문서</v>
          </cell>
          <cell r="G65" t="str">
            <v>업로드</v>
          </cell>
          <cell r="H65" t="str">
            <v>Epub</v>
          </cell>
          <cell r="I65">
            <v>17</v>
          </cell>
          <cell r="J65" t="str">
            <v>SASB</v>
          </cell>
        </row>
        <row r="66">
          <cell r="B66" t="str">
            <v>D0063</v>
          </cell>
          <cell r="C66" t="str">
            <v>SASB: Advertising &amp; Marketing</v>
          </cell>
          <cell r="D66" t="str">
            <v>O</v>
          </cell>
          <cell r="E66" t="str">
            <v>https://www.sasb.org/standards/download/</v>
          </cell>
          <cell r="F66" t="str">
            <v>문서</v>
          </cell>
          <cell r="G66" t="str">
            <v>업로드</v>
          </cell>
          <cell r="H66" t="str">
            <v>Epub</v>
          </cell>
          <cell r="I66">
            <v>18</v>
          </cell>
          <cell r="J66" t="str">
            <v>SASB</v>
          </cell>
        </row>
        <row r="67">
          <cell r="B67" t="str">
            <v>D0064</v>
          </cell>
          <cell r="C67" t="str">
            <v>SASB: Casinos &amp; Gaming</v>
          </cell>
          <cell r="D67" t="str">
            <v>O</v>
          </cell>
          <cell r="E67" t="str">
            <v>https://www.sasb.org/standards/download/</v>
          </cell>
          <cell r="F67" t="str">
            <v>문서</v>
          </cell>
          <cell r="G67" t="str">
            <v>업로드</v>
          </cell>
          <cell r="H67" t="str">
            <v>Epub</v>
          </cell>
          <cell r="I67">
            <v>17</v>
          </cell>
          <cell r="J67" t="str">
            <v>SASB</v>
          </cell>
        </row>
        <row r="68">
          <cell r="B68" t="str">
            <v>D0065</v>
          </cell>
          <cell r="C68" t="str">
            <v>SASB: Education</v>
          </cell>
          <cell r="D68" t="str">
            <v>O</v>
          </cell>
          <cell r="E68" t="str">
            <v>https://www.sasb.org/standards/download/</v>
          </cell>
          <cell r="F68" t="str">
            <v>문서</v>
          </cell>
          <cell r="G68" t="str">
            <v>업로드</v>
          </cell>
          <cell r="H68" t="str">
            <v>Epub</v>
          </cell>
          <cell r="I68">
            <v>20</v>
          </cell>
          <cell r="J68" t="str">
            <v>SASB</v>
          </cell>
        </row>
        <row r="69">
          <cell r="B69" t="str">
            <v>D0066</v>
          </cell>
          <cell r="C69" t="str">
            <v>SASB: Hotels &amp; Lodging</v>
          </cell>
          <cell r="D69" t="str">
            <v>O</v>
          </cell>
          <cell r="E69" t="str">
            <v>https://www.sasb.org/standards/download/</v>
          </cell>
          <cell r="F69" t="str">
            <v>문서</v>
          </cell>
          <cell r="G69" t="str">
            <v>업로드</v>
          </cell>
          <cell r="H69" t="str">
            <v>Epub</v>
          </cell>
          <cell r="I69">
            <v>19</v>
          </cell>
          <cell r="J69" t="str">
            <v>SASB</v>
          </cell>
        </row>
        <row r="70">
          <cell r="B70" t="str">
            <v>D0067</v>
          </cell>
          <cell r="C70" t="str">
            <v>SASB: Leisure Facilities</v>
          </cell>
          <cell r="D70" t="str">
            <v>O</v>
          </cell>
          <cell r="E70" t="str">
            <v>https://www.sasb.org/standards/download/</v>
          </cell>
          <cell r="F70" t="str">
            <v>문서</v>
          </cell>
          <cell r="G70" t="str">
            <v>업로드</v>
          </cell>
          <cell r="H70" t="str">
            <v>Epub</v>
          </cell>
          <cell r="I70">
            <v>14</v>
          </cell>
          <cell r="J70" t="str">
            <v>SASB</v>
          </cell>
        </row>
        <row r="71">
          <cell r="B71" t="str">
            <v>D0068</v>
          </cell>
          <cell r="C71" t="str">
            <v>SASB: Media &amp; Entertainment</v>
          </cell>
          <cell r="D71" t="str">
            <v>O</v>
          </cell>
          <cell r="E71" t="str">
            <v>https://www.sasb.org/standards/download/</v>
          </cell>
          <cell r="F71" t="str">
            <v>문서</v>
          </cell>
          <cell r="G71" t="str">
            <v>업로드</v>
          </cell>
          <cell r="H71" t="str">
            <v>Epub</v>
          </cell>
          <cell r="I71">
            <v>15</v>
          </cell>
          <cell r="J71" t="str">
            <v>SASB</v>
          </cell>
        </row>
        <row r="72">
          <cell r="B72" t="str">
            <v>D0069</v>
          </cell>
          <cell r="C72" t="str">
            <v>SASB: Professional &amp; Commercial Services</v>
          </cell>
          <cell r="D72" t="str">
            <v>O</v>
          </cell>
          <cell r="E72" t="str">
            <v>https://www.sasb.org/standards/download/</v>
          </cell>
          <cell r="F72" t="str">
            <v>문서</v>
          </cell>
          <cell r="G72" t="str">
            <v>업로드</v>
          </cell>
          <cell r="H72" t="str">
            <v>Epub</v>
          </cell>
          <cell r="I72">
            <v>19</v>
          </cell>
          <cell r="J72" t="str">
            <v>SASB</v>
          </cell>
        </row>
        <row r="73">
          <cell r="B73" t="str">
            <v>D0070</v>
          </cell>
          <cell r="C73" t="str">
            <v>SASB: Electronic Manufacturing Services &amp; Original Design Manufacturing</v>
          </cell>
          <cell r="D73" t="str">
            <v>O</v>
          </cell>
          <cell r="E73" t="str">
            <v>https://www.sasb.org/standards/download/</v>
          </cell>
          <cell r="F73" t="str">
            <v>문서</v>
          </cell>
          <cell r="G73" t="str">
            <v>업로드</v>
          </cell>
          <cell r="H73" t="str">
            <v>Epub</v>
          </cell>
          <cell r="I73">
            <v>22</v>
          </cell>
          <cell r="J73" t="str">
            <v>SASB</v>
          </cell>
        </row>
        <row r="74">
          <cell r="B74" t="str">
            <v>D0071</v>
          </cell>
          <cell r="C74" t="str">
            <v>SASB: Hardware</v>
          </cell>
          <cell r="D74" t="str">
            <v>O</v>
          </cell>
          <cell r="E74" t="str">
            <v>https://www.sasb.org/standards/download/</v>
          </cell>
          <cell r="F74" t="str">
            <v>문서</v>
          </cell>
          <cell r="G74" t="str">
            <v>업로드</v>
          </cell>
          <cell r="H74" t="str">
            <v>Epub</v>
          </cell>
          <cell r="I74">
            <v>25</v>
          </cell>
          <cell r="J74" t="str">
            <v>SASB</v>
          </cell>
        </row>
        <row r="75">
          <cell r="B75" t="str">
            <v>D0072</v>
          </cell>
          <cell r="C75" t="str">
            <v>SASB: Internet Media &amp; Services</v>
          </cell>
          <cell r="D75" t="str">
            <v>O</v>
          </cell>
          <cell r="E75" t="str">
            <v>https://www.sasb.org/standards/download/</v>
          </cell>
          <cell r="F75" t="str">
            <v>문서</v>
          </cell>
          <cell r="G75" t="str">
            <v>업로드</v>
          </cell>
          <cell r="H75" t="str">
            <v>Epub</v>
          </cell>
          <cell r="I75">
            <v>31</v>
          </cell>
          <cell r="J75" t="str">
            <v>SASB</v>
          </cell>
        </row>
        <row r="76">
          <cell r="B76" t="str">
            <v>D0073</v>
          </cell>
          <cell r="C76" t="str">
            <v>SASB: Semiconductors</v>
          </cell>
          <cell r="D76" t="str">
            <v>O</v>
          </cell>
          <cell r="E76" t="str">
            <v>https://www.sasb.org/standards/download/</v>
          </cell>
          <cell r="F76" t="str">
            <v>문서</v>
          </cell>
          <cell r="G76" t="str">
            <v>업로드</v>
          </cell>
          <cell r="H76" t="str">
            <v>Epub</v>
          </cell>
          <cell r="I76">
            <v>28</v>
          </cell>
          <cell r="J76" t="str">
            <v>SASB</v>
          </cell>
        </row>
        <row r="77">
          <cell r="B77" t="str">
            <v>D0074</v>
          </cell>
          <cell r="C77" t="str">
            <v>SASB: Software &amp; IT Services</v>
          </cell>
          <cell r="D77" t="str">
            <v>O</v>
          </cell>
          <cell r="E77" t="str">
            <v>https://www.sasb.org/standards/download/</v>
          </cell>
          <cell r="F77" t="str">
            <v>문서</v>
          </cell>
          <cell r="G77" t="str">
            <v>업로드</v>
          </cell>
          <cell r="H77" t="str">
            <v>Epub</v>
          </cell>
          <cell r="I77">
            <v>32</v>
          </cell>
          <cell r="J77" t="str">
            <v>SASB</v>
          </cell>
        </row>
        <row r="78">
          <cell r="B78" t="str">
            <v>D0075</v>
          </cell>
          <cell r="C78" t="str">
            <v>SASB: Telecommunication Services</v>
          </cell>
          <cell r="D78" t="str">
            <v>O</v>
          </cell>
          <cell r="E78" t="str">
            <v>https://www.sasb.org/standards/download/</v>
          </cell>
          <cell r="F78" t="str">
            <v>문서</v>
          </cell>
          <cell r="G78" t="str">
            <v>업로드</v>
          </cell>
          <cell r="H78" t="str">
            <v>Epub</v>
          </cell>
          <cell r="I78">
            <v>30</v>
          </cell>
          <cell r="J78" t="str">
            <v>SASB</v>
          </cell>
        </row>
        <row r="79">
          <cell r="B79" t="str">
            <v>D0076</v>
          </cell>
          <cell r="C79" t="str">
            <v>SASB: Air Freight &amp; Logistics</v>
          </cell>
          <cell r="D79" t="str">
            <v>O</v>
          </cell>
          <cell r="E79" t="str">
            <v>https://www.sasb.org/standards/download/</v>
          </cell>
          <cell r="F79" t="str">
            <v>문서</v>
          </cell>
          <cell r="G79" t="str">
            <v>업로드</v>
          </cell>
          <cell r="H79" t="str">
            <v>Epub</v>
          </cell>
          <cell r="I79">
            <v>25</v>
          </cell>
          <cell r="J79" t="str">
            <v>SASB</v>
          </cell>
        </row>
        <row r="80">
          <cell r="B80" t="str">
            <v>D0077</v>
          </cell>
          <cell r="C80" t="str">
            <v>SASB: Airlines</v>
          </cell>
          <cell r="D80" t="str">
            <v>O</v>
          </cell>
          <cell r="E80" t="str">
            <v>https://www.sasb.org/standards/download/</v>
          </cell>
          <cell r="F80" t="str">
            <v>문서</v>
          </cell>
          <cell r="G80" t="str">
            <v>업로드</v>
          </cell>
          <cell r="H80" t="str">
            <v>Epub</v>
          </cell>
          <cell r="I80">
            <v>19</v>
          </cell>
          <cell r="J80" t="str">
            <v>SASB</v>
          </cell>
        </row>
        <row r="81">
          <cell r="B81" t="str">
            <v>D0078</v>
          </cell>
          <cell r="C81" t="str">
            <v>SASB: Auto Parts</v>
          </cell>
          <cell r="D81" t="str">
            <v>O</v>
          </cell>
          <cell r="E81" t="str">
            <v>https://www.sasb.org/standards/download/</v>
          </cell>
          <cell r="F81" t="str">
            <v>문서</v>
          </cell>
          <cell r="G81" t="str">
            <v>업로드</v>
          </cell>
          <cell r="H81" t="str">
            <v>Epub</v>
          </cell>
          <cell r="I81">
            <v>22</v>
          </cell>
          <cell r="J81" t="str">
            <v>SASB</v>
          </cell>
        </row>
        <row r="82">
          <cell r="B82" t="str">
            <v>D0079</v>
          </cell>
          <cell r="C82" t="str">
            <v>SASB: Automobiles</v>
          </cell>
          <cell r="D82" t="str">
            <v>O</v>
          </cell>
          <cell r="E82" t="str">
            <v>https://www.sasb.org/standards/download/</v>
          </cell>
          <cell r="F82" t="str">
            <v>문서</v>
          </cell>
          <cell r="G82" t="str">
            <v>업로드</v>
          </cell>
          <cell r="H82" t="str">
            <v>Epub</v>
          </cell>
          <cell r="I82">
            <v>23</v>
          </cell>
          <cell r="J82" t="str">
            <v>SASB</v>
          </cell>
        </row>
        <row r="83">
          <cell r="B83" t="str">
            <v>D0080</v>
          </cell>
          <cell r="C83" t="str">
            <v>SASB: Car Rental &amp; Leasing</v>
          </cell>
          <cell r="D83" t="str">
            <v>O</v>
          </cell>
          <cell r="E83" t="str">
            <v>https://www.sasb.org/standards/download/</v>
          </cell>
          <cell r="F83" t="str">
            <v>문서</v>
          </cell>
          <cell r="G83" t="str">
            <v>업로드</v>
          </cell>
          <cell r="H83" t="str">
            <v>Epub</v>
          </cell>
          <cell r="I83">
            <v>11</v>
          </cell>
          <cell r="J83" t="str">
            <v>SASB</v>
          </cell>
        </row>
        <row r="84">
          <cell r="B84" t="str">
            <v>D0081</v>
          </cell>
          <cell r="C84" t="str">
            <v>SASB: Cruise Lines</v>
          </cell>
          <cell r="D84" t="str">
            <v>O</v>
          </cell>
          <cell r="E84" t="str">
            <v>https://www.sasb.org/standards/download/</v>
          </cell>
          <cell r="F84" t="str">
            <v>문서</v>
          </cell>
          <cell r="G84" t="str">
            <v>업로드</v>
          </cell>
          <cell r="H84" t="str">
            <v>Epub</v>
          </cell>
          <cell r="I84">
            <v>28</v>
          </cell>
          <cell r="J84" t="str">
            <v>SASB</v>
          </cell>
        </row>
        <row r="85">
          <cell r="B85" t="str">
            <v>D0082</v>
          </cell>
          <cell r="C85" t="str">
            <v>SASB: Marine Transportation</v>
          </cell>
          <cell r="D85" t="str">
            <v>O</v>
          </cell>
          <cell r="E85" t="str">
            <v>https://www.sasb.org/standards/download/</v>
          </cell>
          <cell r="F85" t="str">
            <v>문서</v>
          </cell>
          <cell r="G85" t="str">
            <v>업로드</v>
          </cell>
          <cell r="H85" t="str">
            <v>Epub</v>
          </cell>
          <cell r="I85">
            <v>24</v>
          </cell>
          <cell r="J85" t="str">
            <v>SASB</v>
          </cell>
        </row>
        <row r="86">
          <cell r="B86" t="str">
            <v>D0083</v>
          </cell>
          <cell r="C86" t="str">
            <v>SASB: Rail Transportation</v>
          </cell>
          <cell r="D86" t="str">
            <v>O</v>
          </cell>
          <cell r="E86" t="str">
            <v>https://www.sasb.org/standards/download/</v>
          </cell>
          <cell r="F86" t="str">
            <v>문서</v>
          </cell>
          <cell r="G86" t="str">
            <v>업로드</v>
          </cell>
          <cell r="H86" t="str">
            <v>Epub</v>
          </cell>
          <cell r="I86">
            <v>21</v>
          </cell>
          <cell r="J86" t="str">
            <v>SASB</v>
          </cell>
        </row>
        <row r="87">
          <cell r="B87" t="str">
            <v>D0084</v>
          </cell>
          <cell r="C87" t="str">
            <v>SASB: Road Transportation</v>
          </cell>
          <cell r="D87" t="str">
            <v>O</v>
          </cell>
          <cell r="E87" t="str">
            <v>https://www.sasb.org/standards/download/</v>
          </cell>
          <cell r="F87" t="str">
            <v>문서</v>
          </cell>
          <cell r="G87" t="str">
            <v>업로드</v>
          </cell>
          <cell r="H87" t="str">
            <v>Epub</v>
          </cell>
          <cell r="I87">
            <v>18</v>
          </cell>
          <cell r="J87" t="str">
            <v>SASB</v>
          </cell>
        </row>
        <row r="88">
          <cell r="B88" t="str">
            <v>D0085</v>
          </cell>
          <cell r="C88" t="str">
            <v>SASB 개념체계</v>
          </cell>
          <cell r="D88" t="str">
            <v>O</v>
          </cell>
          <cell r="E88" t="str">
            <v>http://www.kasb.or.kr/fe/bbs/NR_list.do?bbsCd=1112&amp;rowPerPage=100</v>
          </cell>
          <cell r="F88" t="str">
            <v>문서</v>
          </cell>
          <cell r="G88" t="str">
            <v>URL</v>
          </cell>
          <cell r="H88" t="str">
            <v>URL</v>
          </cell>
          <cell r="I88">
            <v>38</v>
          </cell>
          <cell r="J88" t="str">
            <v>한국회계기준원</v>
          </cell>
        </row>
        <row r="89">
          <cell r="B89" t="str">
            <v>D0086</v>
          </cell>
          <cell r="C89" t="str">
            <v>SASB 기준 적용 지침</v>
          </cell>
          <cell r="D89" t="str">
            <v>O</v>
          </cell>
          <cell r="E89" t="str">
            <v>http://www.kasb.or.kr/fe/bbs/NR_list.do?bbsCd=1112&amp;rowPerPage=100</v>
          </cell>
          <cell r="F89" t="str">
            <v>문서</v>
          </cell>
          <cell r="G89" t="str">
            <v>URL</v>
          </cell>
          <cell r="H89" t="str">
            <v>URL</v>
          </cell>
          <cell r="I89">
            <v>7</v>
          </cell>
          <cell r="J89" t="str">
            <v>한국회계기준원</v>
          </cell>
        </row>
        <row r="90">
          <cell r="B90" t="str">
            <v>D0087</v>
          </cell>
          <cell r="C90" t="str">
            <v>SASB 이행입문서</v>
          </cell>
          <cell r="D90" t="str">
            <v>O</v>
          </cell>
          <cell r="E90" t="str">
            <v>http://www.kasb.or.kr/fe/bbs/NR_list.do?bbsCd=1112&amp;rowPerPage=100</v>
          </cell>
          <cell r="F90" t="str">
            <v>문서</v>
          </cell>
          <cell r="G90" t="str">
            <v>URL</v>
          </cell>
          <cell r="H90" t="str">
            <v>URL</v>
          </cell>
          <cell r="I90">
            <v>50</v>
          </cell>
          <cell r="J90" t="str">
            <v>한국회계기준원</v>
          </cell>
        </row>
        <row r="91">
          <cell r="B91" t="str">
            <v>D0088</v>
          </cell>
          <cell r="C91" t="str">
            <v>SASB: 보험</v>
          </cell>
          <cell r="D91" t="str">
            <v>O</v>
          </cell>
          <cell r="E91" t="str">
            <v>http://www.kasb.or.kr/fe/bbs/NR_list.do?bbsCd=1112&amp;rowPerPage=100</v>
          </cell>
          <cell r="F91" t="str">
            <v>문서</v>
          </cell>
          <cell r="G91" t="str">
            <v>URL</v>
          </cell>
          <cell r="H91" t="str">
            <v>URL</v>
          </cell>
          <cell r="I91">
            <v>37</v>
          </cell>
          <cell r="J91" t="str">
            <v>한국회계기준원</v>
          </cell>
        </row>
        <row r="92">
          <cell r="B92" t="str">
            <v>D0089</v>
          </cell>
          <cell r="C92" t="str">
            <v>SASB: 상업은행</v>
          </cell>
          <cell r="D92" t="str">
            <v>O</v>
          </cell>
          <cell r="E92" t="str">
            <v>http://www.kasb.or.kr/fe/bbs/NR_list.do?bbsCd=1112&amp;rowPerPage=100</v>
          </cell>
          <cell r="F92" t="str">
            <v>문서</v>
          </cell>
          <cell r="G92" t="str">
            <v>URL</v>
          </cell>
          <cell r="H92" t="str">
            <v>URL</v>
          </cell>
          <cell r="I92">
            <v>37</v>
          </cell>
          <cell r="J92" t="str">
            <v>한국회계기준원</v>
          </cell>
        </row>
        <row r="93">
          <cell r="B93" t="str">
            <v>D0090</v>
          </cell>
          <cell r="C93" t="str">
            <v>SASB: 증권 및 상품거래소</v>
          </cell>
          <cell r="D93" t="str">
            <v>O</v>
          </cell>
          <cell r="E93" t="str">
            <v>http://www.kasb.or.kr/fe/bbs/NR_list.do?bbsCd=1112&amp;rowPerPage=100</v>
          </cell>
          <cell r="F93" t="str">
            <v>문서</v>
          </cell>
          <cell r="G93" t="str">
            <v>URL</v>
          </cell>
          <cell r="H93" t="str">
            <v>URL</v>
          </cell>
          <cell r="I93">
            <v>26</v>
          </cell>
          <cell r="J93" t="str">
            <v>한국회계기준원</v>
          </cell>
        </row>
        <row r="94">
          <cell r="B94" t="str">
            <v>D0091</v>
          </cell>
          <cell r="C94" t="str">
            <v>SASB: 투자은행 및 중개</v>
          </cell>
          <cell r="D94" t="str">
            <v>O</v>
          </cell>
          <cell r="E94" t="str">
            <v>http://www.kasb.or.kr/fe/bbs/NR_list.do?bbsCd=1112&amp;rowPerPage=100</v>
          </cell>
          <cell r="F94" t="str">
            <v>문서</v>
          </cell>
          <cell r="G94" t="str">
            <v>URL</v>
          </cell>
          <cell r="H94" t="str">
            <v>URL</v>
          </cell>
          <cell r="I94">
            <v>48</v>
          </cell>
          <cell r="J94" t="str">
            <v>한국회계기준원</v>
          </cell>
        </row>
        <row r="95">
          <cell r="B95" t="str">
            <v>D0092</v>
          </cell>
          <cell r="C95" t="str">
            <v xml:space="preserve">SASB: 반도체 </v>
          </cell>
          <cell r="D95" t="str">
            <v>O</v>
          </cell>
          <cell r="E95" t="str">
            <v>http://www.kasb.or.kr/fe/bbs/NR_list.do?bbsCd=1112&amp;rowPerPage=100</v>
          </cell>
          <cell r="F95" t="str">
            <v>문서</v>
          </cell>
          <cell r="G95" t="str">
            <v>URL</v>
          </cell>
          <cell r="H95" t="str">
            <v>URL</v>
          </cell>
          <cell r="I95">
            <v>39</v>
          </cell>
          <cell r="J95" t="str">
            <v>한국회계기준원</v>
          </cell>
        </row>
        <row r="96">
          <cell r="B96" t="str">
            <v>D0093</v>
          </cell>
          <cell r="C96" t="str">
            <v>SASB: 소프트웨어 및 IT 서비스</v>
          </cell>
          <cell r="D96" t="str">
            <v>O</v>
          </cell>
          <cell r="E96" t="str">
            <v>http://www.kasb.or.kr/fe/bbs/NR_list.do?bbsCd=1112&amp;rowPerPage=100</v>
          </cell>
          <cell r="F96" t="str">
            <v>문서</v>
          </cell>
          <cell r="G96" t="str">
            <v>URL</v>
          </cell>
          <cell r="H96" t="str">
            <v>URL</v>
          </cell>
          <cell r="I96">
            <v>48</v>
          </cell>
          <cell r="J96" t="str">
            <v>한국회계기준원</v>
          </cell>
        </row>
        <row r="97">
          <cell r="B97" t="str">
            <v>D0094</v>
          </cell>
          <cell r="C97" t="str">
            <v>SASB: 통신 서비스</v>
          </cell>
          <cell r="D97" t="str">
            <v>O</v>
          </cell>
          <cell r="E97" t="str">
            <v>http://www.kasb.or.kr/fe/bbs/NR_list.do?bbsCd=1112&amp;rowPerPage=100</v>
          </cell>
          <cell r="F97" t="str">
            <v>문서</v>
          </cell>
          <cell r="G97" t="str">
            <v>URL</v>
          </cell>
          <cell r="H97" t="str">
            <v>URL</v>
          </cell>
          <cell r="I97">
            <v>45</v>
          </cell>
          <cell r="J97" t="str">
            <v>한국회계기준원</v>
          </cell>
        </row>
        <row r="98">
          <cell r="B98" t="str">
            <v>D0095</v>
          </cell>
          <cell r="C98" t="str">
            <v>SASB: 하드웨어</v>
          </cell>
          <cell r="D98" t="str">
            <v>O</v>
          </cell>
          <cell r="E98" t="str">
            <v>http://www.kasb.or.kr/fe/bbs/NR_list.do?bbsCd=1112&amp;rowPerPage=100</v>
          </cell>
          <cell r="F98" t="str">
            <v>문서</v>
          </cell>
          <cell r="G98" t="str">
            <v>URL</v>
          </cell>
          <cell r="H98" t="str">
            <v>URL</v>
          </cell>
          <cell r="I98">
            <v>36</v>
          </cell>
          <cell r="J98" t="str">
            <v>한국회계기준원</v>
          </cell>
        </row>
        <row r="99">
          <cell r="B99" t="str">
            <v>D0096</v>
          </cell>
          <cell r="C99" t="str">
            <v>SASB: 광고 및 마케팅</v>
          </cell>
          <cell r="D99" t="str">
            <v>O</v>
          </cell>
          <cell r="E99" t="str">
            <v>http://www.kasb.or.kr/fe/bbs/NR_list.do?bbsCd=1112&amp;rowPerPage=100</v>
          </cell>
          <cell r="F99" t="str">
            <v>문서</v>
          </cell>
          <cell r="G99" t="str">
            <v>URL</v>
          </cell>
          <cell r="H99" t="str">
            <v>URL</v>
          </cell>
          <cell r="I99">
            <v>28</v>
          </cell>
          <cell r="J99" t="str">
            <v>한국회계기준원</v>
          </cell>
        </row>
        <row r="100">
          <cell r="B100" t="str">
            <v>D0097</v>
          </cell>
          <cell r="C100" t="str">
            <v>SASB: 레저시설</v>
          </cell>
          <cell r="D100" t="str">
            <v>O</v>
          </cell>
          <cell r="E100" t="str">
            <v>http://www.kasb.or.kr/fe/bbs/NR_list.do?bbsCd=1112&amp;rowPerPage=100</v>
          </cell>
          <cell r="F100" t="str">
            <v>문서</v>
          </cell>
          <cell r="G100" t="str">
            <v>URL</v>
          </cell>
          <cell r="H100" t="str">
            <v>URL</v>
          </cell>
          <cell r="I100">
            <v>21</v>
          </cell>
          <cell r="J100" t="str">
            <v>한국회계기준원</v>
          </cell>
        </row>
        <row r="101">
          <cell r="B101" t="str">
            <v>D0098</v>
          </cell>
          <cell r="C101" t="str">
            <v>SASB: 미디어 및 엔터테이먼트</v>
          </cell>
          <cell r="D101" t="str">
            <v>O</v>
          </cell>
          <cell r="E101" t="str">
            <v>http://www.kasb.or.kr/fe/bbs/NR_list.do?bbsCd=1112&amp;rowPerPage=100</v>
          </cell>
          <cell r="F101" t="str">
            <v>문서</v>
          </cell>
          <cell r="G101" t="str">
            <v>URL</v>
          </cell>
          <cell r="H101" t="str">
            <v>URL</v>
          </cell>
          <cell r="I101">
            <v>24</v>
          </cell>
          <cell r="J101" t="str">
            <v>한국회계기준원</v>
          </cell>
        </row>
        <row r="102">
          <cell r="B102" t="str">
            <v>D0099</v>
          </cell>
          <cell r="C102" t="str">
            <v>SASB: 가전제품 제조</v>
          </cell>
          <cell r="D102" t="str">
            <v>O</v>
          </cell>
          <cell r="E102" t="str">
            <v>http://www.kasb.or.kr/fe/bbs/NR_list.do?bbsCd=1112&amp;rowPerPage=100</v>
          </cell>
          <cell r="F102" t="str">
            <v>문서</v>
          </cell>
          <cell r="G102" t="str">
            <v>URL</v>
          </cell>
          <cell r="H102" t="str">
            <v>URL</v>
          </cell>
          <cell r="I102">
            <v>21</v>
          </cell>
          <cell r="J102" t="str">
            <v>한국회계기준원</v>
          </cell>
        </row>
        <row r="103">
          <cell r="B103" t="str">
            <v>D0100</v>
          </cell>
          <cell r="C103" t="str">
            <v>SASB: 가정 및 개인용품</v>
          </cell>
          <cell r="D103" t="str">
            <v>O</v>
          </cell>
          <cell r="E103" t="str">
            <v>http://www.kasb.or.kr/fe/bbs/NR_list.do?bbsCd=1112&amp;rowPerPage=100</v>
          </cell>
          <cell r="F103" t="str">
            <v>문서</v>
          </cell>
          <cell r="G103" t="str">
            <v>URL</v>
          </cell>
          <cell r="H103" t="str">
            <v>URL</v>
          </cell>
          <cell r="I103">
            <v>31</v>
          </cell>
          <cell r="J103" t="str">
            <v>한국회계기준원</v>
          </cell>
        </row>
        <row r="104">
          <cell r="B104" t="str">
            <v>D0101</v>
          </cell>
          <cell r="C104" t="str">
            <v>SASB: 대형, 전문 유통 및 배급</v>
          </cell>
          <cell r="D104" t="str">
            <v>O</v>
          </cell>
          <cell r="E104" t="str">
            <v>http://www.kasb.or.kr/fe/bbs/NR_list.do?bbsCd=1112&amp;rowPerPage=100</v>
          </cell>
          <cell r="F104" t="str">
            <v>문서</v>
          </cell>
          <cell r="G104" t="str">
            <v>URL</v>
          </cell>
          <cell r="H104" t="str">
            <v>URL</v>
          </cell>
          <cell r="I104">
            <v>41</v>
          </cell>
          <cell r="J104" t="str">
            <v>한국회계기준원</v>
          </cell>
        </row>
        <row r="105">
          <cell r="B105" t="str">
            <v>D0102</v>
          </cell>
          <cell r="C105" t="str">
            <v>SASB: 가공식품</v>
          </cell>
          <cell r="D105" t="str">
            <v>O</v>
          </cell>
          <cell r="E105" t="str">
            <v>http://www.kasb.or.kr/fe/bbs/NR_list.do?bbsCd=1112&amp;rowPerPage=100</v>
          </cell>
          <cell r="F105" t="str">
            <v>문서</v>
          </cell>
          <cell r="G105" t="str">
            <v>URL</v>
          </cell>
          <cell r="H105" t="str">
            <v>URL</v>
          </cell>
          <cell r="I105">
            <v>55</v>
          </cell>
          <cell r="J105" t="str">
            <v>한국회계기준원</v>
          </cell>
        </row>
        <row r="106">
          <cell r="B106" t="str">
            <v>D0103</v>
          </cell>
          <cell r="C106" t="str">
            <v>SASB: 담배</v>
          </cell>
          <cell r="D106" t="str">
            <v>O</v>
          </cell>
          <cell r="E106" t="str">
            <v>http://www.kasb.or.kr/fe/bbs/NR_list.do?bbsCd=1112&amp;rowPerPage=100</v>
          </cell>
          <cell r="F106" t="str">
            <v>문서</v>
          </cell>
          <cell r="G106" t="str">
            <v>URL</v>
          </cell>
          <cell r="H106" t="str">
            <v>URL</v>
          </cell>
          <cell r="I106">
            <v>19</v>
          </cell>
          <cell r="J106" t="str">
            <v>한국회계기준원</v>
          </cell>
        </row>
        <row r="107">
          <cell r="B107" t="str">
            <v>D0104</v>
          </cell>
          <cell r="C107" t="str">
            <v>SASB: 도로운송</v>
          </cell>
          <cell r="D107" t="str">
            <v>O</v>
          </cell>
          <cell r="E107" t="str">
            <v>http://www.kasb.or.kr/fe/bbs/NR_list.do?bbsCd=1112&amp;rowPerPage=100</v>
          </cell>
          <cell r="F107" t="str">
            <v>문서</v>
          </cell>
          <cell r="G107" t="str">
            <v>URL</v>
          </cell>
          <cell r="H107" t="str">
            <v>URL</v>
          </cell>
          <cell r="I107">
            <v>29</v>
          </cell>
          <cell r="J107" t="str">
            <v>한국회계기준원</v>
          </cell>
        </row>
        <row r="108">
          <cell r="B108" t="str">
            <v>D0105</v>
          </cell>
          <cell r="C108" t="str">
            <v>SASB: 자동차 부품</v>
          </cell>
          <cell r="D108" t="str">
            <v>O</v>
          </cell>
          <cell r="E108" t="str">
            <v>http://www.kasb.or.kr/fe/bbs/NR_list.do?bbsCd=1112&amp;rowPerPage=100</v>
          </cell>
          <cell r="F108" t="str">
            <v>문서</v>
          </cell>
          <cell r="G108" t="str">
            <v>URL</v>
          </cell>
          <cell r="H108" t="str">
            <v>URL</v>
          </cell>
          <cell r="I108">
            <v>31</v>
          </cell>
          <cell r="J108" t="str">
            <v>한국회계기준원</v>
          </cell>
        </row>
        <row r="109">
          <cell r="B109" t="str">
            <v>D0106</v>
          </cell>
          <cell r="C109" t="str">
            <v>SASB: 자동차</v>
          </cell>
          <cell r="D109" t="str">
            <v>O</v>
          </cell>
          <cell r="E109" t="str">
            <v>http://www.kasb.or.kr/fe/bbs/NR_list.do?bbsCd=1112&amp;rowPerPage=100</v>
          </cell>
          <cell r="F109" t="str">
            <v>문서</v>
          </cell>
          <cell r="G109" t="str">
            <v>URL</v>
          </cell>
          <cell r="H109" t="str">
            <v>URL</v>
          </cell>
          <cell r="I109">
            <v>33</v>
          </cell>
          <cell r="J109" t="str">
            <v>한국회계기준원</v>
          </cell>
        </row>
        <row r="110">
          <cell r="B110" t="str">
            <v>D0107</v>
          </cell>
          <cell r="C110" t="str">
            <v>SASB: 항공 운송 및 물류</v>
          </cell>
          <cell r="D110" t="str">
            <v>O</v>
          </cell>
          <cell r="E110" t="str">
            <v>http://www.kasb.or.kr/fe/bbs/NR_list.do?bbsCd=1112&amp;rowPerPage=100</v>
          </cell>
          <cell r="F110" t="str">
            <v>문서</v>
          </cell>
          <cell r="G110" t="str">
            <v>URL</v>
          </cell>
          <cell r="H110" t="str">
            <v>URL</v>
          </cell>
          <cell r="I110">
            <v>38</v>
          </cell>
          <cell r="J110" t="str">
            <v>한국회계기준원</v>
          </cell>
        </row>
        <row r="111">
          <cell r="B111" t="str">
            <v>D0108</v>
          </cell>
          <cell r="C111" t="str">
            <v>SASB: 항공</v>
          </cell>
          <cell r="D111" t="str">
            <v>O</v>
          </cell>
          <cell r="E111" t="str">
            <v>http://www.kasb.or.kr/fe/bbs/NR_list.do?bbsCd=1112&amp;rowPerPage=100</v>
          </cell>
          <cell r="F111" t="str">
            <v>문서</v>
          </cell>
          <cell r="G111" t="str">
            <v>URL</v>
          </cell>
          <cell r="H111" t="str">
            <v>URL</v>
          </cell>
          <cell r="I111">
            <v>27</v>
          </cell>
          <cell r="J111" t="str">
            <v>한국회계기준원</v>
          </cell>
        </row>
        <row r="112">
          <cell r="B112" t="str">
            <v>D0109</v>
          </cell>
          <cell r="C112" t="str">
            <v>SASB: 해상 운송</v>
          </cell>
          <cell r="D112" t="str">
            <v>O</v>
          </cell>
          <cell r="E112" t="str">
            <v>http://www.kasb.or.kr/fe/bbs/NR_list.do?bbsCd=1112&amp;rowPerPage=100</v>
          </cell>
          <cell r="F112" t="str">
            <v>문서</v>
          </cell>
          <cell r="G112" t="str">
            <v>URL</v>
          </cell>
          <cell r="H112" t="str">
            <v>URL</v>
          </cell>
          <cell r="I112">
            <v>37</v>
          </cell>
          <cell r="J112" t="str">
            <v>한국회계기준원</v>
          </cell>
        </row>
        <row r="113">
          <cell r="B113" t="str">
            <v>D0110</v>
          </cell>
          <cell r="C113" t="str">
            <v>SASB: 가스 유틸리티 및 유통</v>
          </cell>
          <cell r="D113" t="str">
            <v>O</v>
          </cell>
          <cell r="E113" t="str">
            <v>http://www.kasb.or.kr/fe/bbs/NR_list.do?bbsCd=1112&amp;rowPerPage=100</v>
          </cell>
          <cell r="F113" t="str">
            <v>문서</v>
          </cell>
          <cell r="G113" t="str">
            <v>URL</v>
          </cell>
          <cell r="H113" t="str">
            <v>URL</v>
          </cell>
          <cell r="I113">
            <v>36</v>
          </cell>
          <cell r="J113" t="str">
            <v>한국회계기준원</v>
          </cell>
        </row>
        <row r="114">
          <cell r="B114" t="str">
            <v>D0111</v>
          </cell>
          <cell r="C114" t="str">
            <v>SASB: 엔지니어링 및 건축 서비스</v>
          </cell>
          <cell r="D114" t="str">
            <v>O</v>
          </cell>
          <cell r="E114" t="str">
            <v>http://www.kasb.or.kr/fe/bbs/NR_list.do?bbsCd=1112&amp;rowPerPage=100</v>
          </cell>
          <cell r="F114" t="str">
            <v>문서</v>
          </cell>
          <cell r="G114" t="str">
            <v>URL</v>
          </cell>
          <cell r="H114" t="str">
            <v>URL</v>
          </cell>
          <cell r="I114">
            <v>41</v>
          </cell>
          <cell r="J114" t="str">
            <v>한국회계기준원</v>
          </cell>
        </row>
        <row r="115">
          <cell r="B115" t="str">
            <v>D0112</v>
          </cell>
          <cell r="C115" t="str">
            <v xml:space="preserve">SASB: 주택 건설 </v>
          </cell>
          <cell r="D115" t="str">
            <v>O</v>
          </cell>
          <cell r="E115" t="str">
            <v>http://www.kasb.or.kr/fe/bbs/NR_list.do?bbsCd=1112&amp;rowPerPage=100</v>
          </cell>
          <cell r="F115" t="str">
            <v>문서</v>
          </cell>
          <cell r="G115" t="str">
            <v>URL</v>
          </cell>
          <cell r="H115" t="str">
            <v>URL</v>
          </cell>
          <cell r="I115">
            <v>33</v>
          </cell>
          <cell r="J115" t="str">
            <v>한국회계기준원</v>
          </cell>
        </row>
        <row r="116">
          <cell r="B116" t="str">
            <v>D0113</v>
          </cell>
          <cell r="C116" t="str">
            <v>SASB: 산업 기계 및 제품</v>
          </cell>
          <cell r="D116" t="str">
            <v>O</v>
          </cell>
          <cell r="E116" t="str">
            <v>http://www.kasb.or.kr/fe/bbs/NR_list.do?bbsCd=1112&amp;rowPerPage=100</v>
          </cell>
          <cell r="F116" t="str">
            <v>문서</v>
          </cell>
          <cell r="G116" t="str">
            <v>URL</v>
          </cell>
          <cell r="H116" t="str">
            <v>URL</v>
          </cell>
          <cell r="I116">
            <v>25</v>
          </cell>
          <cell r="J116" t="str">
            <v>한국회계기준원</v>
          </cell>
        </row>
        <row r="117">
          <cell r="B117" t="str">
            <v>D0114</v>
          </cell>
          <cell r="C117" t="str">
            <v>SASB: 용기 및 포장</v>
          </cell>
          <cell r="D117" t="str">
            <v>O</v>
          </cell>
          <cell r="E117" t="str">
            <v>http://www.kasb.or.kr/fe/bbs/NR_list.do?bbsCd=1112&amp;rowPerPage=100</v>
          </cell>
          <cell r="F117" t="str">
            <v>문서</v>
          </cell>
          <cell r="G117" t="str">
            <v>URL</v>
          </cell>
          <cell r="H117" t="str">
            <v>URL</v>
          </cell>
          <cell r="I117">
            <v>47</v>
          </cell>
          <cell r="J117" t="str">
            <v>한국회계기준원</v>
          </cell>
        </row>
        <row r="118">
          <cell r="B118" t="str">
            <v>D0115</v>
          </cell>
          <cell r="C118" t="str">
            <v>SASB: 우주항공 및 국방</v>
          </cell>
          <cell r="D118" t="str">
            <v>O</v>
          </cell>
          <cell r="E118" t="str">
            <v>http://www.kasb.or.kr/fe/bbs/NR_list.do?bbsCd=1112&amp;rowPerPage=100</v>
          </cell>
          <cell r="F118" t="str">
            <v>문서</v>
          </cell>
          <cell r="G118" t="str">
            <v>URL</v>
          </cell>
          <cell r="H118" t="str">
            <v>URL</v>
          </cell>
          <cell r="I118">
            <v>43</v>
          </cell>
          <cell r="J118" t="str">
            <v>한국회계기준원</v>
          </cell>
        </row>
        <row r="119">
          <cell r="B119" t="str">
            <v>D0116</v>
          </cell>
          <cell r="C119" t="str">
            <v>SASB: 전기 및 전자장비</v>
          </cell>
          <cell r="D119" t="str">
            <v>O</v>
          </cell>
          <cell r="E119" t="str">
            <v>http://www.kasb.or.kr/fe/bbs/NR_list.do?bbsCd=1112&amp;rowPerPage=100</v>
          </cell>
          <cell r="F119" t="str">
            <v>문서</v>
          </cell>
          <cell r="G119" t="str">
            <v>URL</v>
          </cell>
          <cell r="H119" t="str">
            <v>URL</v>
          </cell>
          <cell r="I119">
            <v>34</v>
          </cell>
          <cell r="J119" t="str">
            <v>한국회계기준원</v>
          </cell>
        </row>
        <row r="120">
          <cell r="B120" t="str">
            <v>D0117</v>
          </cell>
          <cell r="C120" t="str">
            <v>SASB: 화학</v>
          </cell>
          <cell r="D120" t="str">
            <v>O</v>
          </cell>
          <cell r="E120" t="str">
            <v>http://www.kasb.or.kr/fe/bbs/NR_list.do?bbsCd=1112&amp;rowPerPage=100</v>
          </cell>
          <cell r="F120" t="str">
            <v>문서</v>
          </cell>
          <cell r="G120" t="str">
            <v>URL</v>
          </cell>
          <cell r="H120" t="str">
            <v>URL</v>
          </cell>
          <cell r="I120">
            <v>58</v>
          </cell>
          <cell r="J120" t="str">
            <v>한국회계기준원</v>
          </cell>
        </row>
        <row r="121">
          <cell r="B121" t="str">
            <v>D0118</v>
          </cell>
          <cell r="C121" t="str">
            <v>SASB: 연료전지 및 산업용 배터리</v>
          </cell>
          <cell r="D121" t="str">
            <v>O</v>
          </cell>
          <cell r="E121" t="str">
            <v>http://www.kasb.or.kr/fe/bbs/NR_list.do?bbsCd=1112&amp;rowPerPage=100</v>
          </cell>
          <cell r="F121" t="str">
            <v>문서</v>
          </cell>
          <cell r="G121" t="str">
            <v>URL</v>
          </cell>
          <cell r="H121" t="str">
            <v>URL</v>
          </cell>
          <cell r="I121">
            <v>32</v>
          </cell>
          <cell r="J121" t="str">
            <v>한국회계기준원</v>
          </cell>
        </row>
        <row r="122">
          <cell r="B122" t="str">
            <v>D0119</v>
          </cell>
          <cell r="C122" t="str">
            <v>SASB: 펄프 및 종이제품</v>
          </cell>
          <cell r="D122" t="str">
            <v>O</v>
          </cell>
          <cell r="E122" t="str">
            <v>http://www.kasb.or.kr/fe/bbs/NR_list.do?bbsCd=1112&amp;rowPerPage=100</v>
          </cell>
          <cell r="F122" t="str">
            <v>문서</v>
          </cell>
          <cell r="G122" t="str">
            <v>URL</v>
          </cell>
          <cell r="H122" t="str">
            <v>URL</v>
          </cell>
          <cell r="I122">
            <v>37</v>
          </cell>
          <cell r="J122" t="str">
            <v>한국회계기준원</v>
          </cell>
        </row>
        <row r="123">
          <cell r="B123" t="str">
            <v>D0120</v>
          </cell>
          <cell r="C123" t="str">
            <v>SASB: 건축자재</v>
          </cell>
          <cell r="D123" t="str">
            <v>O</v>
          </cell>
          <cell r="E123" t="str">
            <v>http://www.kasb.or.kr/fe/bbs/NR_list.do?bbsCd=1112&amp;rowPerPage=100</v>
          </cell>
          <cell r="F123" t="str">
            <v>문서</v>
          </cell>
          <cell r="G123" t="str">
            <v>URL</v>
          </cell>
          <cell r="H123" t="str">
            <v>URL</v>
          </cell>
          <cell r="I123">
            <v>43</v>
          </cell>
          <cell r="J123" t="str">
            <v>한국회계기준원</v>
          </cell>
        </row>
        <row r="124">
          <cell r="B124" t="str">
            <v>D0121</v>
          </cell>
          <cell r="C124" t="str">
            <v>SASB: 석탄 사업</v>
          </cell>
          <cell r="D124" t="str">
            <v>O</v>
          </cell>
          <cell r="E124" t="str">
            <v>http://www.kasb.or.kr/fe/bbs/NR_list.do?bbsCd=1112&amp;rowPerPage=100</v>
          </cell>
          <cell r="F124" t="str">
            <v>문서</v>
          </cell>
          <cell r="G124" t="str">
            <v>URL</v>
          </cell>
          <cell r="H124" t="str">
            <v>URL</v>
          </cell>
          <cell r="I124">
            <v>54</v>
          </cell>
          <cell r="J124" t="str">
            <v>한국회계기준원</v>
          </cell>
        </row>
        <row r="125">
          <cell r="B125" t="str">
            <v>D0122</v>
          </cell>
          <cell r="C125" t="str">
            <v>SASB: 철강 제조</v>
          </cell>
          <cell r="D125" t="str">
            <v>O</v>
          </cell>
          <cell r="E125" t="str">
            <v>http://www.kasb.or.kr/fe/bbs/NR_list.do?bbsCd=1112&amp;rowPerPage=100</v>
          </cell>
          <cell r="F125" t="str">
            <v>문서</v>
          </cell>
          <cell r="G125" t="str">
            <v>URL</v>
          </cell>
          <cell r="H125" t="str">
            <v>URL</v>
          </cell>
          <cell r="I125">
            <v>36</v>
          </cell>
          <cell r="J125" t="str">
            <v>한국회계기준원</v>
          </cell>
        </row>
        <row r="126">
          <cell r="B126" t="str">
            <v>D0123</v>
          </cell>
          <cell r="C126" t="str">
            <v>SASB: 바이오기술 및 제약</v>
          </cell>
          <cell r="D126" t="str">
            <v>O</v>
          </cell>
          <cell r="E126" t="str">
            <v>http://www.kasb.or.kr/fe/bbs/NR_list.do?bbsCd=1112&amp;rowPerPage=100</v>
          </cell>
          <cell r="F126" t="str">
            <v>문서</v>
          </cell>
          <cell r="G126" t="str">
            <v>URL</v>
          </cell>
          <cell r="H126" t="str">
            <v>URL</v>
          </cell>
          <cell r="I126">
            <v>49</v>
          </cell>
          <cell r="J126" t="str">
            <v>한국회계기준원</v>
          </cell>
        </row>
        <row r="127">
          <cell r="B127" t="str">
            <v>D0124</v>
          </cell>
          <cell r="C127" t="str">
            <v xml:space="preserve">SASB: 의료장비 및 용품 </v>
          </cell>
          <cell r="D127" t="str">
            <v>O</v>
          </cell>
          <cell r="E127" t="str">
            <v>http://www.kasb.or.kr/fe/bbs/NR_list.do?bbsCd=1112&amp;rowPerPage=100</v>
          </cell>
          <cell r="F127" t="str">
            <v>문서</v>
          </cell>
          <cell r="G127" t="str">
            <v>URL</v>
          </cell>
          <cell r="H127" t="str">
            <v>URL</v>
          </cell>
          <cell r="I127">
            <v>33</v>
          </cell>
          <cell r="J127" t="str">
            <v>한국회계기준원</v>
          </cell>
        </row>
        <row r="128">
          <cell r="B128" t="str">
            <v>D0125</v>
          </cell>
          <cell r="C128" t="str">
            <v>TCFD Recommendations</v>
          </cell>
          <cell r="D128" t="str">
            <v>O</v>
          </cell>
          <cell r="E128" t="str">
            <v>https://assets.bbhub.io/company/sites/60/2021/10/FINAL-2017-TCFD-Report.pdf</v>
          </cell>
          <cell r="F128" t="str">
            <v>문서</v>
          </cell>
          <cell r="G128" t="str">
            <v>업로드</v>
          </cell>
          <cell r="H128" t="str">
            <v>Epub</v>
          </cell>
          <cell r="I128">
            <v>74</v>
          </cell>
          <cell r="J128" t="str">
            <v>TCFD</v>
          </cell>
        </row>
        <row r="129">
          <cell r="B129" t="str">
            <v>D0126</v>
          </cell>
          <cell r="C129" t="str">
            <v>TCFD 권고안</v>
          </cell>
          <cell r="D129" t="str">
            <v>O</v>
          </cell>
          <cell r="E129" t="str">
            <v>https://www.kicpa.or.kr/portal/default/kicpa/gnb/kr_pc/menu02/menu18/menu03.page</v>
          </cell>
          <cell r="F129" t="str">
            <v>문서</v>
          </cell>
          <cell r="G129" t="str">
            <v>업로드</v>
          </cell>
          <cell r="H129" t="str">
            <v>Epub</v>
          </cell>
          <cell r="I129">
            <v>85</v>
          </cell>
          <cell r="J129" t="str">
            <v>TCFD</v>
          </cell>
        </row>
        <row r="130">
          <cell r="B130" t="str">
            <v>D0127</v>
          </cell>
          <cell r="C130" t="str">
            <v>TCFD Publication</v>
          </cell>
          <cell r="D130" t="str">
            <v>O</v>
          </cell>
          <cell r="E130" t="str">
            <v>https://www.fsb-tcfd.org/publications/</v>
          </cell>
          <cell r="F130" t="str">
            <v>문서</v>
          </cell>
          <cell r="G130" t="str">
            <v>URL</v>
          </cell>
          <cell r="H130" t="str">
            <v>웹페이지</v>
          </cell>
          <cell r="J130" t="str">
            <v>TCFD</v>
          </cell>
        </row>
        <row r="131">
          <cell r="B131" t="str">
            <v>D0128</v>
          </cell>
          <cell r="C131" t="str">
            <v>TNFD Publication</v>
          </cell>
          <cell r="D131" t="str">
            <v>O</v>
          </cell>
          <cell r="E131" t="str">
            <v>https://framework.tnfd.global/downloads/</v>
          </cell>
          <cell r="F131" t="str">
            <v>문서</v>
          </cell>
          <cell r="G131" t="str">
            <v>URL</v>
          </cell>
          <cell r="H131" t="str">
            <v>웹페이지</v>
          </cell>
          <cell r="J131" t="str">
            <v>TNFD</v>
          </cell>
        </row>
        <row r="132">
          <cell r="B132" t="str">
            <v>D0129</v>
          </cell>
          <cell r="C132" t="str">
            <v>Exposure Draft on IFRS S1 General Requirements for Disclosure of Sustainability-related Financial Information</v>
          </cell>
          <cell r="D132" t="str">
            <v>X</v>
          </cell>
          <cell r="E132" t="str">
            <v>https://www.ifrs.org/content/dam/ifrs/project/general-sustainability-related-disclosures/exposure-draft-ifrs-s1-general-requirements-for-disclosure-of-sustainability-related-financial-information.pdf</v>
          </cell>
          <cell r="F132" t="str">
            <v>문서</v>
          </cell>
          <cell r="G132" t="str">
            <v>업로드</v>
          </cell>
          <cell r="H132" t="str">
            <v>PDF</v>
          </cell>
          <cell r="I132">
            <v>52</v>
          </cell>
          <cell r="J132" t="str">
            <v>ISSB</v>
          </cell>
        </row>
        <row r="133">
          <cell r="B133" t="str">
            <v>D0130</v>
          </cell>
          <cell r="C133" t="str">
            <v>IFRS S1 지속가능성 관련 재무정보 공시를 위한 일반 요구사항 [초안]</v>
          </cell>
          <cell r="D133" t="str">
            <v>O</v>
          </cell>
          <cell r="E133" t="str">
            <v>http://www.kasb.or.kr/fe/bbs/NR_view.do?bbsCd=1108&amp;bbsSeq=37869&amp;currentPage=1&amp;rowPerPage=10&amp;ctgCd=&amp;sortCds=&amp;startDt=&amp;endDt=&amp;searchKey=1000&amp;searchVal=</v>
          </cell>
          <cell r="F133" t="str">
            <v>문서</v>
          </cell>
          <cell r="G133" t="str">
            <v>업로드</v>
          </cell>
          <cell r="H133" t="str">
            <v>Epub</v>
          </cell>
          <cell r="I133">
            <v>53</v>
          </cell>
          <cell r="J133" t="str">
            <v>ISSB</v>
          </cell>
        </row>
        <row r="134">
          <cell r="B134" t="str">
            <v>D0131</v>
          </cell>
          <cell r="C134" t="str">
            <v>Exposure Draft IFRS S2 Climate-related Disclosures</v>
          </cell>
          <cell r="D134" t="str">
            <v>X</v>
          </cell>
          <cell r="E134" t="str">
            <v>https://www.ifrs.org/content/dam/ifrs/project/climate-related-disclosures/issb-exposure-draft-2022-2-climate-related-disclosures.pdf</v>
          </cell>
          <cell r="F134" t="str">
            <v>문서</v>
          </cell>
          <cell r="G134" t="str">
            <v>업로드</v>
          </cell>
          <cell r="H134" t="str">
            <v>PDF</v>
          </cell>
          <cell r="I134">
            <v>60</v>
          </cell>
          <cell r="J134" t="str">
            <v>ISSB</v>
          </cell>
        </row>
        <row r="135">
          <cell r="B135" t="str">
            <v>D0132</v>
          </cell>
          <cell r="C135" t="str">
            <v>IFRS S2 기후 관련 공시 [초안]</v>
          </cell>
          <cell r="D135" t="str">
            <v>O</v>
          </cell>
          <cell r="E135" t="str">
            <v>http://www.kasb.or.kr/fe/bbs/NR_view.do?bbsCd=1108&amp;bbsSeq=37870&amp;currentPage=1&amp;rowPerPage=10&amp;ctgCd=&amp;sortCds=&amp;startDt=&amp;endDt=&amp;searchKey=1000&amp;searchVal=</v>
          </cell>
          <cell r="F135" t="str">
            <v>문서</v>
          </cell>
          <cell r="G135" t="str">
            <v>업로드</v>
          </cell>
          <cell r="H135" t="str">
            <v>Epub</v>
          </cell>
          <cell r="I135">
            <v>57</v>
          </cell>
          <cell r="J135" t="str">
            <v>ISSB</v>
          </cell>
        </row>
        <row r="136">
          <cell r="B136" t="str">
            <v>D0133</v>
          </cell>
          <cell r="C136" t="str">
            <v>Illustrative Guidance on Exposure Draft IFRS S1 General Requirements for Disclosure of Sustainability-related Financial Information</v>
          </cell>
          <cell r="D136" t="str">
            <v>O</v>
          </cell>
          <cell r="E136" t="str">
            <v>https://www.ifrs.org/content/dam/ifrs/project/general-sustainability-related-disclosures/illustrative-guidance-exposure-draft-ifrs-s1-general-requirements-for-disclosure-of-sustainability-related-financial-information.pdf</v>
          </cell>
          <cell r="F136" t="str">
            <v>문서</v>
          </cell>
          <cell r="G136" t="str">
            <v>업로드</v>
          </cell>
          <cell r="H136" t="str">
            <v>Epub</v>
          </cell>
          <cell r="I136">
            <v>12</v>
          </cell>
          <cell r="J136" t="str">
            <v>ISSB</v>
          </cell>
        </row>
        <row r="137">
          <cell r="B137" t="str">
            <v>D0134</v>
          </cell>
          <cell r="C137" t="str">
            <v>Illustrative Guidance on Exposure Draft IFRS S2 Climate-related Disclosures</v>
          </cell>
          <cell r="D137" t="str">
            <v>O</v>
          </cell>
          <cell r="E137" t="str">
            <v>https://www.ifrs.org/content/dam/ifrs/project/climate-related-disclosures/issb-exposure-draft-2022-2-illustrative-guidance-on-climate-related-disclosures.pdf</v>
          </cell>
          <cell r="F137" t="str">
            <v>문서</v>
          </cell>
          <cell r="G137" t="str">
            <v>업로드</v>
          </cell>
          <cell r="H137" t="str">
            <v>Epub</v>
          </cell>
          <cell r="I137">
            <v>7</v>
          </cell>
          <cell r="J137" t="str">
            <v>ISSB</v>
          </cell>
        </row>
        <row r="138">
          <cell r="B138" t="str">
            <v>D0135</v>
          </cell>
          <cell r="C138" t="str">
            <v>Draft ESRS 1 General requirements</v>
          </cell>
          <cell r="D138" t="str">
            <v>O</v>
          </cell>
          <cell r="E138" t="str">
            <v>https://www.efrag.org/Assets/Download?assetUrl=%2Fsites%2Fwebpublishing%2FMeeting%20Documents%2F2211141505388508%2FDRAFT%20ESRS%201%20General%20requirements%2014%20November_.pdf</v>
          </cell>
          <cell r="F138" t="str">
            <v>문서</v>
          </cell>
          <cell r="G138" t="str">
            <v>업로드</v>
          </cell>
          <cell r="H138" t="str">
            <v>Epub</v>
          </cell>
          <cell r="I138">
            <v>48</v>
          </cell>
          <cell r="J138" t="str">
            <v>EFRAG</v>
          </cell>
        </row>
        <row r="139">
          <cell r="B139" t="str">
            <v>D0136</v>
          </cell>
          <cell r="C139" t="str">
            <v>Draft ESRS 2 General Disclosures</v>
          </cell>
          <cell r="D139" t="str">
            <v>O</v>
          </cell>
          <cell r="E139" t="str">
            <v>https://www.efrag.org/Assets/Download?assetUrl=%2Fsites%2Fwebpublishing%2FMeeting%20Documents%2F2211141505388508%2FDraft%20ESRS%202%20General%20Disclosures%2015%20November%202022.pdf</v>
          </cell>
          <cell r="F139" t="str">
            <v>문서</v>
          </cell>
          <cell r="G139" t="str">
            <v>업로드</v>
          </cell>
          <cell r="H139" t="str">
            <v>Epub</v>
          </cell>
          <cell r="I139">
            <v>37</v>
          </cell>
          <cell r="J139" t="str">
            <v>EFRAG</v>
          </cell>
        </row>
        <row r="140">
          <cell r="B140" t="str">
            <v>D0137</v>
          </cell>
          <cell r="C140" t="str">
            <v>Draft ESRS E1 Climate Change</v>
          </cell>
          <cell r="D140" t="str">
            <v>O</v>
          </cell>
          <cell r="E140" t="str">
            <v>https://www.efrag.org/Assets/Download?assetUrl=%2Fsites%2Fwebpublishing%2FMeeting%20Documents%2F2211141505388508%2FDraft%20ESRS%20E1%20Climate%20Change-141122_.pdf</v>
          </cell>
          <cell r="F140" t="str">
            <v>문서</v>
          </cell>
          <cell r="G140" t="str">
            <v>업로드</v>
          </cell>
          <cell r="H140" t="str">
            <v>Epub</v>
          </cell>
          <cell r="I140">
            <v>53</v>
          </cell>
          <cell r="J140" t="str">
            <v>EFRAG</v>
          </cell>
        </row>
        <row r="141">
          <cell r="B141" t="str">
            <v>D0138</v>
          </cell>
          <cell r="C141" t="str">
            <v xml:space="preserve">Draft ESRS E2 Pollution  </v>
          </cell>
          <cell r="D141" t="str">
            <v>O</v>
          </cell>
          <cell r="E141" t="str">
            <v>https://www.efrag.org/Assets/Download?assetUrl=%2Fsites%2Fwebpublishing%2FMeeting%20Documents%2F2211141505388508%2FDRAFT%20ESRS%20E2%20Pollution%2015%20November%202022.pdf</v>
          </cell>
          <cell r="F141" t="str">
            <v>문서</v>
          </cell>
          <cell r="G141" t="str">
            <v>업로드</v>
          </cell>
          <cell r="H141" t="str">
            <v>Epub</v>
          </cell>
          <cell r="I141">
            <v>20</v>
          </cell>
          <cell r="J141" t="str">
            <v>EFRAG</v>
          </cell>
        </row>
        <row r="142">
          <cell r="B142" t="str">
            <v>D0139</v>
          </cell>
          <cell r="C142" t="str">
            <v>Draft ESRS E3 Water and marine resources</v>
          </cell>
          <cell r="D142" t="str">
            <v>O</v>
          </cell>
          <cell r="E142" t="str">
            <v>https://www.efrag.org/Assets/Download?assetUrl=%2Fsites%2Fwebpublishing%2FMeeting%20Documents%2F2211141505388508%2FDRAFT%20ESRS%20E3%20Water%20and%20marine%20resources%2015%20November%202022.pdf</v>
          </cell>
          <cell r="F142" t="str">
            <v>문서</v>
          </cell>
          <cell r="G142" t="str">
            <v>업로드</v>
          </cell>
          <cell r="H142" t="str">
            <v>Epub</v>
          </cell>
          <cell r="I142">
            <v>16</v>
          </cell>
          <cell r="J142" t="str">
            <v>EFRAG</v>
          </cell>
        </row>
        <row r="143">
          <cell r="B143" t="str">
            <v>D0140</v>
          </cell>
          <cell r="C143" t="str">
            <v>Draft ESRS E4 Biodiversity and ecosystems</v>
          </cell>
          <cell r="D143" t="str">
            <v>O</v>
          </cell>
          <cell r="E143" t="str">
            <v>https://www.efrag.org/Assets/Download?assetUrl=%2Fsites%2Fwebpublishing%2FMeeting%20Documents%2F2211141505388508%2FDRAFT%20ESRS%20E4%20Biodiversity%20and%20ecosystems%2015.11.2022.pdf</v>
          </cell>
          <cell r="F143" t="str">
            <v>문서</v>
          </cell>
          <cell r="G143" t="str">
            <v>업로드</v>
          </cell>
          <cell r="H143" t="str">
            <v>Epub</v>
          </cell>
          <cell r="I143">
            <v>33</v>
          </cell>
          <cell r="J143" t="str">
            <v>EFRAG</v>
          </cell>
        </row>
        <row r="144">
          <cell r="B144" t="str">
            <v>D0141</v>
          </cell>
          <cell r="C144" t="str">
            <v>Draft ESRS E5 Resource use and circular economy</v>
          </cell>
          <cell r="D144" t="str">
            <v>O</v>
          </cell>
          <cell r="E144" t="str">
            <v>https://www.efrag.org/Assets/Download?assetUrl=%2Fsites%2Fwebpublishing%2FMeeting%20Documents%2F2211141505388508%2FDRAFT%20ESRS%20E5%20%20Resource%20use%20and%20circular%20economy%2015%20November%202022.pdf</v>
          </cell>
          <cell r="F144" t="str">
            <v>문서</v>
          </cell>
          <cell r="G144" t="str">
            <v>업로드</v>
          </cell>
          <cell r="H144" t="str">
            <v>Epub</v>
          </cell>
          <cell r="I144">
            <v>18</v>
          </cell>
          <cell r="J144" t="str">
            <v>EFRAG</v>
          </cell>
        </row>
        <row r="145">
          <cell r="B145" t="str">
            <v>D0142</v>
          </cell>
          <cell r="C145" t="str">
            <v>Draft ESRS S1 Own workforce</v>
          </cell>
          <cell r="D145" t="str">
            <v>O</v>
          </cell>
          <cell r="E145" t="str">
            <v>https://www.efrag.org/Assets/Download?assetUrl=%2Fsites%2Fwebpublishing%2FMeeting%20Documents%2F2211141505388508%2FDRAFT%20ESRS%20S1_Own%20workforce_15%20November%202022.pdf</v>
          </cell>
          <cell r="F145" t="str">
            <v>문서</v>
          </cell>
          <cell r="G145" t="str">
            <v>업로드</v>
          </cell>
          <cell r="H145" t="str">
            <v>Epub</v>
          </cell>
          <cell r="I145">
            <v>55</v>
          </cell>
          <cell r="J145" t="str">
            <v>EFRAG</v>
          </cell>
        </row>
        <row r="146">
          <cell r="B146" t="str">
            <v>D0143</v>
          </cell>
          <cell r="C146" t="str">
            <v>Draft ESRS S2 Workers in the value chain</v>
          </cell>
          <cell r="D146" t="str">
            <v>O</v>
          </cell>
          <cell r="E146" t="str">
            <v>https://www.efrag.org/Assets/Download?assetUrl=%2Fsites%2Fwebpublishing%2FMeeting%20Documents%2F2211141505388508%2FDRAFT%20ESRS%20S2%20Workers%20in%20the%20value%20chain%2015%20November%202022.pdf</v>
          </cell>
          <cell r="F146" t="str">
            <v>문서</v>
          </cell>
          <cell r="G146" t="str">
            <v>업로드</v>
          </cell>
          <cell r="H146" t="str">
            <v>Epub</v>
          </cell>
          <cell r="I146">
            <v>21</v>
          </cell>
          <cell r="J146" t="str">
            <v>EFRAG</v>
          </cell>
        </row>
        <row r="147">
          <cell r="B147" t="str">
            <v>D0144</v>
          </cell>
          <cell r="C147" t="str">
            <v>Draft ESRS S3  Affected communities</v>
          </cell>
          <cell r="D147" t="str">
            <v>O</v>
          </cell>
          <cell r="E147" t="str">
            <v>https://www.efrag.org/Assets/Download?assetUrl=%2Fsites%2Fwebpublishing%2FMeeting%20Documents%2F2211141505388508%2FDRAFT%20ESRS%20S3%20affected%20communities%2015%20November%202022.pdf</v>
          </cell>
          <cell r="F147" t="str">
            <v>문서</v>
          </cell>
          <cell r="G147" t="str">
            <v>업로드</v>
          </cell>
          <cell r="H147" t="str">
            <v>Epub</v>
          </cell>
          <cell r="I147">
            <v>20</v>
          </cell>
          <cell r="J147" t="str">
            <v>EFRAG</v>
          </cell>
        </row>
        <row r="148">
          <cell r="B148" t="str">
            <v>D0145</v>
          </cell>
          <cell r="C148" t="str">
            <v>Draft ESRS S4 Consumers end users</v>
          </cell>
          <cell r="D148" t="str">
            <v>O</v>
          </cell>
          <cell r="E148" t="str">
            <v>https://www.efrag.org/Assets/Download?assetUrl=%2Fsites%2Fwebpublishing%2FMeeting%20Documents%2F2211141505388508%2FDRAFT%20ESRS%20S4%20Consumers%20end%20users%2015%20november%202022.pdf</v>
          </cell>
          <cell r="F148" t="str">
            <v>문서</v>
          </cell>
          <cell r="G148" t="str">
            <v>업로드</v>
          </cell>
          <cell r="H148" t="str">
            <v>Epub</v>
          </cell>
          <cell r="I148">
            <v>17</v>
          </cell>
          <cell r="J148" t="str">
            <v>EFRAG</v>
          </cell>
        </row>
        <row r="149">
          <cell r="B149" t="str">
            <v>D0146</v>
          </cell>
          <cell r="C149" t="str">
            <v>Draft ESRS G1 Business Conduct</v>
          </cell>
          <cell r="D149" t="str">
            <v>O</v>
          </cell>
          <cell r="E149" t="str">
            <v>https://www.efrag.org/Assets/Download?assetUrl=%2Fsites%2Fwebpublishing%2FMeeting%20Documents%2F2211141505388508%2FDRAFT%20ESRS%20G1%20Business%20Conduct%2015%20November%202022.pdf</v>
          </cell>
          <cell r="F149" t="str">
            <v>문서</v>
          </cell>
          <cell r="G149" t="str">
            <v>업로드</v>
          </cell>
          <cell r="H149" t="str">
            <v>Epub</v>
          </cell>
          <cell r="I149">
            <v>13</v>
          </cell>
          <cell r="J149" t="str">
            <v>EFRAG</v>
          </cell>
        </row>
        <row r="150">
          <cell r="B150" t="str">
            <v>D0147</v>
          </cell>
          <cell r="C150" t="str">
            <v>COMMISSION DELEGATED REGULATION(EU)</v>
          </cell>
          <cell r="D150" t="str">
            <v>O</v>
          </cell>
          <cell r="E150" t="str">
            <v>https://eur-lex.europa.eu/legal-content/EN/TXT/PDF/?uri=CELEX:32022R1288R(01)&amp;from=EN</v>
          </cell>
          <cell r="F150" t="str">
            <v>문서</v>
          </cell>
          <cell r="G150" t="str">
            <v>업로드</v>
          </cell>
          <cell r="H150" t="str">
            <v>Epub</v>
          </cell>
          <cell r="I150">
            <v>74</v>
          </cell>
          <cell r="J150" t="str">
            <v>EUR-Lex</v>
          </cell>
        </row>
        <row r="151">
          <cell r="B151" t="str">
            <v>D0148</v>
          </cell>
          <cell r="C151" t="str">
            <v>Regulation on sustainability‐related disclosures in the financial services sector</v>
          </cell>
          <cell r="D151" t="str">
            <v>O</v>
          </cell>
          <cell r="E151" t="str">
            <v>https://eur-lex.europa.eu/legal-content/EN/TXT/PDF/?uri=CELEX:32019R2088&amp;from=EN</v>
          </cell>
          <cell r="F151" t="str">
            <v>문서</v>
          </cell>
          <cell r="G151" t="str">
            <v>업로드</v>
          </cell>
          <cell r="H151" t="str">
            <v>Epub</v>
          </cell>
          <cell r="I151">
            <v>16</v>
          </cell>
          <cell r="J151" t="str">
            <v>EUR-Lex</v>
          </cell>
        </row>
        <row r="152">
          <cell r="B152" t="str">
            <v>D0149</v>
          </cell>
          <cell r="C152" t="str">
            <v>Proposed Rule on Climate-Related Disclosures</v>
          </cell>
          <cell r="D152" t="str">
            <v>O</v>
          </cell>
          <cell r="E152" t="str">
            <v>https://www.sec.gov/news/press-release/2022-46</v>
          </cell>
          <cell r="F152" t="str">
            <v>문서</v>
          </cell>
          <cell r="G152" t="str">
            <v>업로드</v>
          </cell>
          <cell r="H152" t="str">
            <v>Epub</v>
          </cell>
          <cell r="I152">
            <v>490</v>
          </cell>
          <cell r="J152" t="str">
            <v>SEC</v>
          </cell>
        </row>
        <row r="153">
          <cell r="B153" t="str">
            <v>D0150</v>
          </cell>
          <cell r="C153" t="str">
            <v>KCGS_BROCHURE_KOREA</v>
          </cell>
          <cell r="D153" t="str">
            <v>O</v>
          </cell>
          <cell r="E153" t="str">
            <v>http://www.cgs.or.kr/about/vision.jsp</v>
          </cell>
          <cell r="F153" t="str">
            <v>문서</v>
          </cell>
          <cell r="G153" t="str">
            <v>URL</v>
          </cell>
          <cell r="H153" t="str">
            <v>URL</v>
          </cell>
          <cell r="J153" t="str">
            <v>한국ESG기준원</v>
          </cell>
        </row>
        <row r="154">
          <cell r="B154" t="str">
            <v>D0151</v>
          </cell>
          <cell r="C154" t="str">
            <v>한국ESG기준원 ESG 모범규준</v>
          </cell>
          <cell r="D154" t="str">
            <v>O</v>
          </cell>
          <cell r="E154" t="str">
            <v>http://www.cgs.or.kr/business/best_practice.jsp</v>
          </cell>
          <cell r="F154" t="str">
            <v>문서</v>
          </cell>
          <cell r="G154" t="str">
            <v>URL</v>
          </cell>
          <cell r="H154" t="str">
            <v>URL</v>
          </cell>
          <cell r="I154">
            <v>116</v>
          </cell>
          <cell r="J154" t="str">
            <v>한국ESG기준원</v>
          </cell>
        </row>
        <row r="155">
          <cell r="B155" t="str">
            <v>D0152</v>
          </cell>
          <cell r="C155" t="str">
            <v>감사위원회 매뉴얼_체크리스트(2018.08)</v>
          </cell>
          <cell r="D155" t="str">
            <v>O</v>
          </cell>
          <cell r="E155" t="str">
            <v>http://www.cgs.or.kr/business/best_practice.jsp</v>
          </cell>
          <cell r="F155" t="str">
            <v>문서</v>
          </cell>
          <cell r="G155" t="str">
            <v>URL</v>
          </cell>
          <cell r="H155" t="str">
            <v>URL</v>
          </cell>
          <cell r="I155">
            <v>190</v>
          </cell>
          <cell r="J155" t="str">
            <v>한국ESG기준원</v>
          </cell>
        </row>
        <row r="156">
          <cell r="B156" t="str">
            <v>D0153</v>
          </cell>
          <cell r="C156" t="str">
            <v>감사위원회 모범규준(2018.05)</v>
          </cell>
          <cell r="D156" t="str">
            <v>O</v>
          </cell>
          <cell r="E156" t="str">
            <v>http://www.cgs.or.kr/business/best_practice.jsp</v>
          </cell>
          <cell r="F156" t="str">
            <v>문서</v>
          </cell>
          <cell r="G156" t="str">
            <v>URL</v>
          </cell>
          <cell r="H156" t="str">
            <v>URL</v>
          </cell>
          <cell r="I156">
            <v>49</v>
          </cell>
          <cell r="J156" t="str">
            <v>한국ESG기준원</v>
          </cell>
        </row>
        <row r="157">
          <cell r="B157" t="str">
            <v>D0154</v>
          </cell>
          <cell r="C157" t="str">
            <v>기업 지배구조 모범규준(2016.08)</v>
          </cell>
          <cell r="D157" t="str">
            <v>O</v>
          </cell>
          <cell r="E157" t="str">
            <v>http://www.cgs.or.kr/business/best_practice.jsp</v>
          </cell>
          <cell r="F157" t="str">
            <v>문서</v>
          </cell>
          <cell r="G157" t="str">
            <v>URL</v>
          </cell>
          <cell r="H157" t="str">
            <v>URL</v>
          </cell>
          <cell r="I157">
            <v>69</v>
          </cell>
          <cell r="J157" t="str">
            <v>한국ESG기준원</v>
          </cell>
        </row>
        <row r="158">
          <cell r="B158" t="str">
            <v>D0155</v>
          </cell>
          <cell r="C158" t="str">
            <v>사회 모범규준(2010.12)</v>
          </cell>
          <cell r="D158" t="str">
            <v>O</v>
          </cell>
          <cell r="E158" t="str">
            <v>http://www.cgs.or.kr/business/best_practice.jsp</v>
          </cell>
          <cell r="F158" t="str">
            <v>문서</v>
          </cell>
          <cell r="G158" t="str">
            <v>URL</v>
          </cell>
          <cell r="H158" t="str">
            <v>URL</v>
          </cell>
          <cell r="I158">
            <v>28</v>
          </cell>
          <cell r="J158" t="str">
            <v>한국ESG기준원</v>
          </cell>
        </row>
        <row r="159">
          <cell r="B159" t="str">
            <v>D0156</v>
          </cell>
          <cell r="C159" t="str">
            <v>환경 모범규준(2010.12)</v>
          </cell>
          <cell r="D159" t="str">
            <v>O</v>
          </cell>
          <cell r="E159" t="str">
            <v>http://www.cgs.or.kr/business/best_practice.jsp</v>
          </cell>
          <cell r="F159" t="str">
            <v>문서</v>
          </cell>
          <cell r="G159" t="str">
            <v>URL</v>
          </cell>
          <cell r="H159" t="str">
            <v>URL</v>
          </cell>
          <cell r="I159">
            <v>30</v>
          </cell>
          <cell r="J159" t="str">
            <v>한국ESG기준원</v>
          </cell>
        </row>
        <row r="160">
          <cell r="B160" t="str">
            <v>D0157</v>
          </cell>
          <cell r="C160" t="str">
            <v>CEO 평가 가이드라인</v>
          </cell>
          <cell r="D160" t="str">
            <v>O</v>
          </cell>
          <cell r="E160" t="str">
            <v>http://www.cgs.or.kr/business/best_practice.jsp</v>
          </cell>
          <cell r="F160" t="str">
            <v>문서</v>
          </cell>
          <cell r="G160" t="str">
            <v>URL</v>
          </cell>
          <cell r="H160" t="str">
            <v>URL</v>
          </cell>
          <cell r="I160">
            <v>32</v>
          </cell>
          <cell r="J160" t="str">
            <v>한국ESG기준원</v>
          </cell>
        </row>
        <row r="161">
          <cell r="B161" t="str">
            <v>D0158</v>
          </cell>
          <cell r="C161" t="str">
            <v>의결권 행사 가이드라인(2021.01 개정)</v>
          </cell>
          <cell r="D161" t="str">
            <v>O</v>
          </cell>
          <cell r="E161" t="str">
            <v>http://www.cgs.or.kr/business/best_practice.jsp</v>
          </cell>
          <cell r="F161" t="str">
            <v>문서</v>
          </cell>
          <cell r="G161" t="str">
            <v>URL</v>
          </cell>
          <cell r="H161" t="str">
            <v>URL</v>
          </cell>
          <cell r="I161">
            <v>52</v>
          </cell>
          <cell r="J161" t="str">
            <v>한국ESG기준원</v>
          </cell>
        </row>
        <row r="162">
          <cell r="B162" t="str">
            <v>D0159</v>
          </cell>
          <cell r="C162" t="str">
            <v>보상위원회 가이드라인</v>
          </cell>
          <cell r="D162" t="str">
            <v>O</v>
          </cell>
          <cell r="E162" t="str">
            <v>http://www.cgs.or.kr/business/best_practice.jsp</v>
          </cell>
          <cell r="F162" t="str">
            <v>문서</v>
          </cell>
          <cell r="G162" t="str">
            <v>URL</v>
          </cell>
          <cell r="H162" t="str">
            <v>URL</v>
          </cell>
          <cell r="I162">
            <v>28</v>
          </cell>
          <cell r="J162" t="str">
            <v>한국ESG기준원</v>
          </cell>
        </row>
        <row r="163">
          <cell r="B163" t="str">
            <v>D0160</v>
          </cell>
          <cell r="C163" t="str">
            <v>이사회 운영 가이드라인</v>
          </cell>
          <cell r="D163" t="str">
            <v>O</v>
          </cell>
          <cell r="E163" t="str">
            <v>http://www.cgs.or.kr/business/best_practice.jsp</v>
          </cell>
          <cell r="F163" t="str">
            <v>문서</v>
          </cell>
          <cell r="G163" t="str">
            <v>URL</v>
          </cell>
          <cell r="H163" t="str">
            <v>URL</v>
          </cell>
          <cell r="I163">
            <v>34</v>
          </cell>
          <cell r="J163" t="str">
            <v>한국ESG기준원</v>
          </cell>
        </row>
        <row r="164">
          <cell r="B164" t="str">
            <v>D0161</v>
          </cell>
          <cell r="C164" t="str">
            <v xml:space="preserve">이사회 평가 가이드라인 </v>
          </cell>
          <cell r="D164" t="str">
            <v>O</v>
          </cell>
          <cell r="E164" t="str">
            <v>http://www.cgs.or.kr/business/best_practice.jsp</v>
          </cell>
          <cell r="F164" t="str">
            <v>문서</v>
          </cell>
          <cell r="G164" t="str">
            <v>URL</v>
          </cell>
          <cell r="H164" t="str">
            <v>URL</v>
          </cell>
          <cell r="I164">
            <v>47</v>
          </cell>
          <cell r="J164" t="str">
            <v>한국ESG기준원</v>
          </cell>
        </row>
        <row r="165">
          <cell r="B165" t="str">
            <v>D0162</v>
          </cell>
          <cell r="C165" t="str">
            <v>ESG 평가 안내</v>
          </cell>
          <cell r="D165" t="str">
            <v>O</v>
          </cell>
          <cell r="E165" t="str">
            <v>http://www.cgs.or.kr/business/esg_tab01.jsp</v>
          </cell>
          <cell r="F165" t="str">
            <v>문서</v>
          </cell>
          <cell r="G165" t="str">
            <v>URL</v>
          </cell>
          <cell r="H165" t="str">
            <v>URL</v>
          </cell>
          <cell r="I165">
            <v>12</v>
          </cell>
          <cell r="J165" t="str">
            <v>한국ESG기준원</v>
          </cell>
        </row>
        <row r="166">
          <cell r="B166" t="str">
            <v>D0163</v>
          </cell>
          <cell r="C166" t="str">
            <v>ESG 평가 등급 조회</v>
          </cell>
          <cell r="D166" t="str">
            <v>X</v>
          </cell>
          <cell r="E166" t="str">
            <v>http://www.cgs.or.kr/business/esg_tab04.jsp</v>
          </cell>
          <cell r="F166" t="str">
            <v>문서</v>
          </cell>
          <cell r="G166" t="str">
            <v>URL</v>
          </cell>
          <cell r="H166" t="str">
            <v>웹페이지</v>
          </cell>
          <cell r="J166" t="str">
            <v>한국ESG기준원</v>
          </cell>
        </row>
        <row r="167">
          <cell r="B167" t="str">
            <v>D0164</v>
          </cell>
          <cell r="C167" t="str">
            <v>MSCI+ESG+Ratings+Brochure-cbr-en</v>
          </cell>
          <cell r="D167" t="str">
            <v>X</v>
          </cell>
          <cell r="E167" t="str">
            <v>https://www.msci.com/documents/1296102/21901542/MSCI+ESG+Ratings+Brochure-cbr-en.pdf</v>
          </cell>
          <cell r="F167" t="str">
            <v>문서</v>
          </cell>
          <cell r="G167" t="str">
            <v>URL</v>
          </cell>
          <cell r="H167" t="str">
            <v>URL</v>
          </cell>
          <cell r="I167">
            <v>5</v>
          </cell>
          <cell r="J167" t="str">
            <v>MSCI</v>
          </cell>
        </row>
        <row r="168">
          <cell r="B168" t="str">
            <v>D0165</v>
          </cell>
          <cell r="C168" t="str">
            <v>MSCI ESG Ratings Methodology</v>
          </cell>
          <cell r="D168" t="str">
            <v>X</v>
          </cell>
          <cell r="E168" t="str">
            <v>https://www.msci.com/documents/1296102/34424357/MSCI+ESG+Ratings+Methodology+%28002%29.pdf</v>
          </cell>
          <cell r="F168" t="str">
            <v>문서</v>
          </cell>
          <cell r="G168" t="str">
            <v>업로드</v>
          </cell>
          <cell r="H168" t="str">
            <v>PDF</v>
          </cell>
          <cell r="I168">
            <v>64</v>
          </cell>
          <cell r="J168" t="str">
            <v>MSCI</v>
          </cell>
        </row>
        <row r="169">
          <cell r="B169" t="str">
            <v>D0166</v>
          </cell>
          <cell r="C169" t="str">
            <v>MSCI ESG Ratings Process</v>
          </cell>
          <cell r="D169" t="str">
            <v>X</v>
          </cell>
          <cell r="E169" t="str">
            <v>https://www.msci.com/documents/1296102/34424357/MSCI+ESG+Ratings+Methodology+-+Process+%28002%29.pdf</v>
          </cell>
          <cell r="F169" t="str">
            <v>문서</v>
          </cell>
          <cell r="G169" t="str">
            <v>업로드</v>
          </cell>
          <cell r="H169" t="str">
            <v>PDF</v>
          </cell>
          <cell r="I169">
            <v>15</v>
          </cell>
          <cell r="J169" t="str">
            <v>MSCI</v>
          </cell>
        </row>
        <row r="170">
          <cell r="B170" t="str">
            <v>D0167</v>
          </cell>
          <cell r="C170" t="str">
            <v>Biodiversity &amp; Land Use Key Issue</v>
          </cell>
          <cell r="D170" t="str">
            <v>X</v>
          </cell>
          <cell r="E170" t="str">
            <v>https://www.msci.com/documents/1296102/34424357/MSCI+ESG+Ratings+Methodology+-+Biodiversity+%26+Land+Use+Key+Issue.pdf/442ea5e2-04f5-20f3-3b01-0aaa022d1a7b?t=1666182591671</v>
          </cell>
          <cell r="F170" t="str">
            <v>문서</v>
          </cell>
          <cell r="G170" t="str">
            <v>업로드</v>
          </cell>
          <cell r="H170" t="str">
            <v>PDF</v>
          </cell>
          <cell r="I170">
            <v>8</v>
          </cell>
          <cell r="J170" t="str">
            <v>MSCI</v>
          </cell>
        </row>
        <row r="171">
          <cell r="B171" t="str">
            <v>D0168</v>
          </cell>
          <cell r="C171" t="str">
            <v>Carbon Emissions Key Issue</v>
          </cell>
          <cell r="D171" t="str">
            <v>X</v>
          </cell>
          <cell r="E171" t="str">
            <v>https://www.msci.com/documents/1296102/34424357/MSCI+ESG+Ratings+Methodology+-+Carbon+Emissions+Key+Issue.pdf/bfc8304f-bf60-d4ad-07e4-9f72d2892f79?t=1666182592995</v>
          </cell>
          <cell r="F171" t="str">
            <v>문서</v>
          </cell>
          <cell r="G171" t="str">
            <v>업로드</v>
          </cell>
          <cell r="H171" t="str">
            <v>PDF</v>
          </cell>
          <cell r="I171">
            <v>8</v>
          </cell>
          <cell r="J171" t="str">
            <v>MSCI</v>
          </cell>
        </row>
        <row r="172">
          <cell r="B172" t="str">
            <v>D0169</v>
          </cell>
          <cell r="C172" t="str">
            <v>Climate Change Vulnerability Key Issue</v>
          </cell>
          <cell r="D172" t="str">
            <v>X</v>
          </cell>
          <cell r="E172" t="str">
            <v>https://www.msci.com/documents/1296102/34424357/MSCI+ESG+Ratings+Methodology+-+Climate+Change+Vulnerability+Key+Issue.pdf/f34d71be-c10a-accc-22e0-e0ef00ac3f60?t=1666182593774</v>
          </cell>
          <cell r="F172" t="str">
            <v>문서</v>
          </cell>
          <cell r="G172" t="str">
            <v>업로드</v>
          </cell>
          <cell r="H172" t="str">
            <v>PDF</v>
          </cell>
          <cell r="I172">
            <v>8</v>
          </cell>
          <cell r="J172" t="str">
            <v>MSCI</v>
          </cell>
        </row>
        <row r="173">
          <cell r="B173" t="str">
            <v>D0170</v>
          </cell>
          <cell r="C173" t="str">
            <v>Electronic Waste Key Issue</v>
          </cell>
          <cell r="D173" t="str">
            <v>X</v>
          </cell>
          <cell r="E173" t="str">
            <v>https://www.msci.com/documents/1296102/34424357/MSCI+ESG+Ratings+Methodology+-+Electronic+Waste+Key+Issue+-+Final.pdf/f8159b44-5283-006e-05cc-c24fc75bd79b?t=1666182595219</v>
          </cell>
          <cell r="F173" t="str">
            <v>문서</v>
          </cell>
          <cell r="G173" t="str">
            <v>업로드</v>
          </cell>
          <cell r="H173" t="str">
            <v>PDF</v>
          </cell>
          <cell r="I173">
            <v>8</v>
          </cell>
          <cell r="J173" t="str">
            <v>MSCI</v>
          </cell>
        </row>
        <row r="174">
          <cell r="B174" t="str">
            <v>D0171</v>
          </cell>
          <cell r="C174" t="str">
            <v>Financing Environmental Impact Key Issue</v>
          </cell>
          <cell r="D174" t="str">
            <v>X</v>
          </cell>
          <cell r="E174" t="str">
            <v>https://www.msci.com/documents/1296102/34424357/MSCI+ESG+Ratings+Methodology+-+Financing+Environmental+Impact+Key+Issue.pdf/4486c59e-71c1-2dd3-f285-56c8904200bd?t=1666182595573</v>
          </cell>
          <cell r="F174" t="str">
            <v>문서</v>
          </cell>
          <cell r="G174" t="str">
            <v>업로드</v>
          </cell>
          <cell r="H174" t="str">
            <v>PDF</v>
          </cell>
          <cell r="I174">
            <v>9</v>
          </cell>
          <cell r="J174" t="str">
            <v>MSCI</v>
          </cell>
        </row>
        <row r="175">
          <cell r="B175" t="str">
            <v>D0172</v>
          </cell>
          <cell r="C175" t="str">
            <v>Opportunities in Clean Tech Key Issue</v>
          </cell>
          <cell r="D175" t="str">
            <v>X</v>
          </cell>
          <cell r="E175" t="str">
            <v>https://www.msci.com/documents/1296102/34424357/MSCI+ESG+Ratings+Methodology+-+Opportunities+in+Clean+Tech+Key+Issue.pdf/7e17e4ea-b584-ce33-7b75-e1d0b26a3673?t=1666182597547</v>
          </cell>
          <cell r="F175" t="str">
            <v>문서</v>
          </cell>
          <cell r="G175" t="str">
            <v>업로드</v>
          </cell>
          <cell r="H175" t="str">
            <v>PDF</v>
          </cell>
          <cell r="I175">
            <v>9</v>
          </cell>
          <cell r="J175" t="str">
            <v>MSCI</v>
          </cell>
        </row>
        <row r="176">
          <cell r="B176" t="str">
            <v>D0173</v>
          </cell>
          <cell r="C176" t="str">
            <v>Opportunities in Green Building Key Issue</v>
          </cell>
          <cell r="D176" t="str">
            <v>X</v>
          </cell>
          <cell r="E176" t="str">
            <v>https://www.msci.com/documents/1296102/34424357/MSCI+ESG+Ratings+Methodology+-+Opportunities+in+Green+Building+Key+Issue.pdf/6e670f84-c4b6-6250-16b0-df74c1b14241?t=1666182597916</v>
          </cell>
          <cell r="F176" t="str">
            <v>문서</v>
          </cell>
          <cell r="G176" t="str">
            <v>업로드</v>
          </cell>
          <cell r="H176" t="str">
            <v>PDF</v>
          </cell>
          <cell r="I176">
            <v>8</v>
          </cell>
          <cell r="J176" t="str">
            <v>MSCI</v>
          </cell>
        </row>
        <row r="177">
          <cell r="B177" t="str">
            <v>D0174</v>
          </cell>
          <cell r="C177" t="str">
            <v>Opportunities in Renewable Energy Key Issue</v>
          </cell>
          <cell r="D177" t="str">
            <v>X</v>
          </cell>
          <cell r="E177" t="str">
            <v>https://www.msci.com/documents/1296102/34424357/MSCI+ESG+Ratings+Methodology+-+Opportunities+in+Renewable+Energy+Key+Issue.pdf/a1e517f6-c2c2-fc57-859a-2e267465446e?t=1666182598726</v>
          </cell>
          <cell r="F177" t="str">
            <v>문서</v>
          </cell>
          <cell r="G177" t="str">
            <v>업로드</v>
          </cell>
          <cell r="H177" t="str">
            <v>PDF</v>
          </cell>
          <cell r="I177">
            <v>8</v>
          </cell>
          <cell r="J177" t="str">
            <v>MSCI</v>
          </cell>
        </row>
        <row r="178">
          <cell r="B178" t="str">
            <v>D0175</v>
          </cell>
          <cell r="C178" t="str">
            <v xml:space="preserve">Packaging Materials &amp; Waste Key Issue </v>
          </cell>
          <cell r="D178" t="str">
            <v>X</v>
          </cell>
          <cell r="E178" t="str">
            <v>https://www.msci.com/documents/1296102/34424357/MSCI+ESG+Ratings+Methodology+-+Packaging+Materials+%26+Waste+Key+Issue.pdf/d7011b73-f681-900c-7e85-a75580560bae?t=1666182599577</v>
          </cell>
          <cell r="F178" t="str">
            <v>문서</v>
          </cell>
          <cell r="G178" t="str">
            <v>업로드</v>
          </cell>
          <cell r="H178" t="str">
            <v>PDF</v>
          </cell>
          <cell r="I178">
            <v>8</v>
          </cell>
          <cell r="J178" t="str">
            <v>MSCI</v>
          </cell>
        </row>
        <row r="179">
          <cell r="B179" t="str">
            <v>D0176</v>
          </cell>
          <cell r="C179" t="str">
            <v>Product Carbon Footprint Key Issue</v>
          </cell>
          <cell r="D179" t="str">
            <v>X</v>
          </cell>
          <cell r="E179" t="str">
            <v>https://www.msci.com/documents/1296102/34424357/MSCI+ESG+Ratings+Methodology+-+Product+Carbon+Footprint+Key+Issue.pdf/1a22f705-889a-b06c-7176-d81f147c8bad?t=1666182601184</v>
          </cell>
          <cell r="F179" t="str">
            <v>문서</v>
          </cell>
          <cell r="G179" t="str">
            <v>업로드</v>
          </cell>
          <cell r="H179" t="str">
            <v>PDF</v>
          </cell>
          <cell r="I179">
            <v>8</v>
          </cell>
          <cell r="J179" t="str">
            <v>MSCI</v>
          </cell>
        </row>
        <row r="180">
          <cell r="B180" t="str">
            <v>D0177</v>
          </cell>
          <cell r="C180" t="str">
            <v>Raw Material Sourcing Key Issue</v>
          </cell>
          <cell r="D180" t="str">
            <v>X</v>
          </cell>
          <cell r="E180" t="str">
            <v>https://www.msci.com/documents/1296102/34424357/MSCI+ESG+Ratings+Methodology+-+Raw+Material+Sourcing+Key+Issue.pdf/90a46a90-468c-6475-63fe-e8cc88542de6?t=1666182601971</v>
          </cell>
          <cell r="F180" t="str">
            <v>문서</v>
          </cell>
          <cell r="G180" t="str">
            <v>업로드</v>
          </cell>
          <cell r="H180" t="str">
            <v>PDF</v>
          </cell>
          <cell r="I180">
            <v>8</v>
          </cell>
          <cell r="J180" t="str">
            <v>MSCI</v>
          </cell>
        </row>
        <row r="181">
          <cell r="B181" t="str">
            <v>D0178</v>
          </cell>
          <cell r="C181" t="str">
            <v>Toxic Emissions &amp; Waste Key Issue</v>
          </cell>
          <cell r="D181" t="str">
            <v>X</v>
          </cell>
          <cell r="E181" t="str">
            <v>https://www.msci.com/documents/1296102/34424357/MSCI+ESG+Ratings+Methodology+-+Toxic+Emissions+%26+Waste+Key+Issue.pdf/422c8fe9-cdf2-e388-15a3-5ccd262a195c?t=1666182603418</v>
          </cell>
          <cell r="F181" t="str">
            <v>문서</v>
          </cell>
          <cell r="G181" t="str">
            <v>업로드</v>
          </cell>
          <cell r="H181" t="str">
            <v>PDF</v>
          </cell>
          <cell r="I181">
            <v>8</v>
          </cell>
          <cell r="J181" t="str">
            <v>MSCI</v>
          </cell>
        </row>
        <row r="182">
          <cell r="B182" t="str">
            <v>D0179</v>
          </cell>
          <cell r="C182" t="str">
            <v>Water Stress Key Issue</v>
          </cell>
          <cell r="D182" t="str">
            <v>X</v>
          </cell>
          <cell r="E182" t="str">
            <v>https://www.msci.com/documents/1296102/34424357/MSCI+ESG+Ratings+Methodology+-+Water+Stress+Key+Issue.pdf/24ce1c1d-d2de-5bcb-a51b-a1945c7ecdf0?t=1666182603843</v>
          </cell>
          <cell r="F182" t="str">
            <v>문서</v>
          </cell>
          <cell r="G182" t="str">
            <v>업로드</v>
          </cell>
          <cell r="H182" t="str">
            <v>PDF</v>
          </cell>
          <cell r="I182">
            <v>9</v>
          </cell>
          <cell r="J182" t="str">
            <v>MSCI</v>
          </cell>
        </row>
        <row r="183">
          <cell r="B183" t="str">
            <v>D0180</v>
          </cell>
          <cell r="C183" t="str">
            <v>Access to Communications Key Issue</v>
          </cell>
          <cell r="D183" t="str">
            <v>X</v>
          </cell>
          <cell r="E183" t="str">
            <v>https://www.msci.com/documents/1296102/34424357/MSCI+ESG+Ratings+Methodology+-+Access+to+Communications+Key+Issue.pdf/7f612806-9d2c-90a3-87c0-c408587dd6b4?t=1666182589937</v>
          </cell>
          <cell r="F183" t="str">
            <v>문서</v>
          </cell>
          <cell r="G183" t="str">
            <v>업로드</v>
          </cell>
          <cell r="H183" t="str">
            <v>PDF</v>
          </cell>
          <cell r="I183">
            <v>7</v>
          </cell>
          <cell r="J183" t="str">
            <v>MSCI</v>
          </cell>
        </row>
        <row r="184">
          <cell r="B184" t="str">
            <v>D0181</v>
          </cell>
          <cell r="C184" t="str">
            <v>Access to Finance Key Issue</v>
          </cell>
          <cell r="D184" t="str">
            <v>X</v>
          </cell>
          <cell r="E184" t="str">
            <v>https://www.msci.com/documents/1296102/34424357/MSCI+ESG+Ratings+Methodology+-+Access+to+Finance+Key+Issue.pdf/eddee8bb-566e-6a29-4317-5917b50498bf?t=1666182590510</v>
          </cell>
          <cell r="F184" t="str">
            <v>문서</v>
          </cell>
          <cell r="G184" t="str">
            <v>업로드</v>
          </cell>
          <cell r="H184" t="str">
            <v>PDF</v>
          </cell>
          <cell r="I184">
            <v>8</v>
          </cell>
          <cell r="J184" t="str">
            <v>MSCI</v>
          </cell>
        </row>
        <row r="185">
          <cell r="B185" t="str">
            <v>D0182</v>
          </cell>
          <cell r="C185" t="str">
            <v>Access to Health Care Key Issue</v>
          </cell>
          <cell r="D185" t="str">
            <v>X</v>
          </cell>
          <cell r="E185" t="str">
            <v>https://www.msci.com/documents/1296102/34424357/MSCI+ESG+Ratings+Methodology+-+Access+to+Health+Care+Key+Issue.pdf/683e8c43-7c81-ada7-307d-d9356ec84efb?t=1666182590869</v>
          </cell>
          <cell r="F185" t="str">
            <v>문서</v>
          </cell>
          <cell r="G185" t="str">
            <v>업로드</v>
          </cell>
          <cell r="H185" t="str">
            <v>PDF</v>
          </cell>
          <cell r="I185">
            <v>9</v>
          </cell>
          <cell r="J185" t="str">
            <v>MSCI</v>
          </cell>
        </row>
        <row r="186">
          <cell r="B186" t="str">
            <v>D0183</v>
          </cell>
          <cell r="C186" t="str">
            <v>Chemical Safety Key Issue</v>
          </cell>
          <cell r="D186" t="str">
            <v>X</v>
          </cell>
          <cell r="E186" t="str">
            <v>https://www.msci.com/documents/1296102/34424357/MSCI+ESG+Ratings+Methodology+-+Chemical+Safety+Key+Issue.pdf/266c662c-7d64-b38f-61ee-3387fd789118?t=1666182593419</v>
          </cell>
          <cell r="F186" t="str">
            <v>문서</v>
          </cell>
          <cell r="G186" t="str">
            <v>업로드</v>
          </cell>
          <cell r="H186" t="str">
            <v>PDF</v>
          </cell>
          <cell r="I186">
            <v>8</v>
          </cell>
          <cell r="J186" t="str">
            <v>MSCI</v>
          </cell>
        </row>
        <row r="187">
          <cell r="B187" t="str">
            <v>D0184</v>
          </cell>
          <cell r="C187" t="str">
            <v>Community Relations Key Issue</v>
          </cell>
          <cell r="D187" t="str">
            <v>X</v>
          </cell>
          <cell r="E187" t="str">
            <v>https://www.msci.com/documents/1296102/34424357/MSCI+ESG+Ratings+Methodology+-+Community+Relations+Key+Issue.pdf/8fadb512-4796-ed1d-e1c1-eeb5196329b1?t=1666182594125</v>
          </cell>
          <cell r="F187" t="str">
            <v>문서</v>
          </cell>
          <cell r="G187" t="str">
            <v>업로드</v>
          </cell>
          <cell r="H187" t="str">
            <v>PDF</v>
          </cell>
          <cell r="I187">
            <v>8</v>
          </cell>
          <cell r="J187" t="str">
            <v>MSCI</v>
          </cell>
        </row>
        <row r="188">
          <cell r="B188" t="str">
            <v>D0185</v>
          </cell>
          <cell r="C188" t="str">
            <v>Consumer Financial Protection Key Issue</v>
          </cell>
          <cell r="D188" t="str">
            <v>X</v>
          </cell>
          <cell r="E188" t="str">
            <v>https://www.msci.com/documents/1296102/34424357/MSCI+ESG+Ratings+Methodology+-+Consumer+Financial+Protection+Key+Issue.pdf/031a4633-f2a9-9a5b-266f-97dffefd7206?t=1666182594525</v>
          </cell>
          <cell r="F188" t="str">
            <v>문서</v>
          </cell>
          <cell r="G188" t="str">
            <v>업로드</v>
          </cell>
          <cell r="H188" t="str">
            <v>PDF</v>
          </cell>
          <cell r="I188">
            <v>8</v>
          </cell>
          <cell r="J188" t="str">
            <v>MSCI</v>
          </cell>
        </row>
        <row r="189">
          <cell r="B189" t="str">
            <v>D0186</v>
          </cell>
          <cell r="C189" t="str">
            <v>Controversial Sourcing Key Issue</v>
          </cell>
          <cell r="D189" t="str">
            <v>X</v>
          </cell>
          <cell r="E189" t="str">
            <v>https://www.msci.com/documents/1296102/34424357/MSCI+ESG+Ratings+Methodology+-+Controversial+Sourcing+Key+Issue.pdf/8c3c9168-d4e9-74f6-efd0-e35a36f4be54?t=1666182594875</v>
          </cell>
          <cell r="F189" t="str">
            <v>문서</v>
          </cell>
          <cell r="G189" t="str">
            <v>업로드</v>
          </cell>
          <cell r="H189" t="str">
            <v>PDF</v>
          </cell>
          <cell r="I189">
            <v>7</v>
          </cell>
          <cell r="J189" t="str">
            <v>MSCI</v>
          </cell>
        </row>
        <row r="190">
          <cell r="B190" t="str">
            <v>D0187</v>
          </cell>
          <cell r="C190" t="str">
            <v>Health &amp; Safety Key Issue</v>
          </cell>
          <cell r="D190" t="str">
            <v>X</v>
          </cell>
          <cell r="E190" t="str">
            <v>https://www.msci.com/documents/1296102/34424357/MSCI+ESG+Ratings+Methodology+-+Health+%26+Safety+Key+Issue.pdf/b5e7d889-e277-922a-df42-6764876e3760?t=1666182595995</v>
          </cell>
          <cell r="F190" t="str">
            <v>문서</v>
          </cell>
          <cell r="G190" t="str">
            <v>업로드</v>
          </cell>
          <cell r="H190" t="str">
            <v>PDF</v>
          </cell>
          <cell r="I190">
            <v>9</v>
          </cell>
          <cell r="J190" t="str">
            <v>MSCI</v>
          </cell>
        </row>
        <row r="191">
          <cell r="B191" t="str">
            <v>D0188</v>
          </cell>
          <cell r="C191" t="str">
            <v>Human Capital Development Key Issue</v>
          </cell>
          <cell r="D191" t="str">
            <v>X</v>
          </cell>
          <cell r="E191" t="str">
            <v>https://www.msci.com/documents/1296102/34424357/MSCI+ESG+Ratings+Methodology+-+Human+Capital+Development+Key+Issue.pdf/180634dc-9b2b-761b-f927-b09d17d54017?t=1666182596378</v>
          </cell>
          <cell r="F191" t="str">
            <v>문서</v>
          </cell>
          <cell r="G191" t="str">
            <v>업로드</v>
          </cell>
          <cell r="H191" t="str">
            <v>PDF</v>
          </cell>
          <cell r="I191">
            <v>8</v>
          </cell>
          <cell r="J191" t="str">
            <v>MSCI</v>
          </cell>
        </row>
        <row r="192">
          <cell r="B192" t="str">
            <v>D0189</v>
          </cell>
          <cell r="C192" t="str">
            <v>Insuring Health &amp; Demographic Risk Key Issue</v>
          </cell>
          <cell r="D192" t="str">
            <v>X</v>
          </cell>
          <cell r="E192" t="str">
            <v>https://www.msci.com/documents/1296102/34424357/MSCI+ESG+Ratings+Methodology+-+Insuring+Health+%26+Demographic+Risk+Key+Issue.pdf/9edd3303-3bee-1a8d-badf-e147980af0c7?t=1666182596740</v>
          </cell>
          <cell r="F192" t="str">
            <v>문서</v>
          </cell>
          <cell r="G192" t="str">
            <v>업로드</v>
          </cell>
          <cell r="H192" t="str">
            <v>PDF</v>
          </cell>
          <cell r="I192">
            <v>9</v>
          </cell>
          <cell r="J192" t="str">
            <v>MSCI</v>
          </cell>
        </row>
        <row r="193">
          <cell r="B193" t="str">
            <v>D0190</v>
          </cell>
          <cell r="C193" t="str">
            <v>Labor Management Key Issue</v>
          </cell>
          <cell r="D193" t="str">
            <v>X</v>
          </cell>
          <cell r="E193" t="str">
            <v>https://www.msci.com/documents/1296102/34424357/MSCI+ESG+Ratings+Methodology+-+Labor+Management+Key+Issue.pdf/7caf410f-19c7-73f6-5ebf-5db76f3b2a21?t=1666182597172</v>
          </cell>
          <cell r="F193" t="str">
            <v>문서</v>
          </cell>
          <cell r="G193" t="str">
            <v>업로드</v>
          </cell>
          <cell r="H193" t="str">
            <v>PDF</v>
          </cell>
          <cell r="I193">
            <v>8</v>
          </cell>
          <cell r="J193" t="str">
            <v>MSCI</v>
          </cell>
        </row>
        <row r="194">
          <cell r="B194" t="str">
            <v>D0191</v>
          </cell>
          <cell r="C194" t="str">
            <v>Opportunities in Nutrition &amp; Health Key Issue</v>
          </cell>
          <cell r="D194" t="str">
            <v>X</v>
          </cell>
          <cell r="E194" t="str">
            <v>https://www.msci.com/documents/1296102/34424357/MSCI+ESG+Ratings+Methodology+-+Opportunities+in+Nutrition+%26+Health+Key+Issue.pdf/7c1fb0a0-34a1-e557-985a-97dc8dbe5812?t=1666182598350</v>
          </cell>
          <cell r="F194" t="str">
            <v>문서</v>
          </cell>
          <cell r="G194" t="str">
            <v>업로드</v>
          </cell>
          <cell r="H194" t="str">
            <v>PDF</v>
          </cell>
          <cell r="I194">
            <v>9</v>
          </cell>
          <cell r="J194" t="str">
            <v>MSCI</v>
          </cell>
        </row>
        <row r="195">
          <cell r="B195" t="str">
            <v>D0192</v>
          </cell>
          <cell r="C195" t="str">
            <v>Privacy &amp; Data Security Key Issue</v>
          </cell>
          <cell r="D195" t="str">
            <v>X</v>
          </cell>
          <cell r="E195" t="str">
            <v>https://www.msci.com/documents/1296102/34424357/MSCI+ESG+Ratings+Methodology+-+Privacy+%26+Data+Security+Key+Issue.pdf/562b0a5b-b0ec-8bab-23dc-1c14967a08dc?t=1666182600406</v>
          </cell>
          <cell r="F195" t="str">
            <v>문서</v>
          </cell>
          <cell r="G195" t="str">
            <v>업로드</v>
          </cell>
          <cell r="H195" t="str">
            <v>PDF</v>
          </cell>
          <cell r="I195">
            <v>9</v>
          </cell>
          <cell r="J195" t="str">
            <v>MSCI</v>
          </cell>
        </row>
        <row r="196">
          <cell r="B196" t="str">
            <v>D0193</v>
          </cell>
          <cell r="C196" t="str">
            <v>Product Safety &amp; Quality Key Issue</v>
          </cell>
          <cell r="D196" t="str">
            <v>X</v>
          </cell>
          <cell r="E196" t="str">
            <v>https://www.msci.com/documents/1296102/34424357/MSCI+ESG+Ratings+Methodology+-+Product+Safety+%26+Quality+Key+Issue.pdf/0909d087-16fa-e928-0f1d-9b23b0f23ad0?t=1666182601603</v>
          </cell>
          <cell r="F196" t="str">
            <v>문서</v>
          </cell>
          <cell r="G196" t="str">
            <v>업로드</v>
          </cell>
          <cell r="H196" t="str">
            <v>PDF</v>
          </cell>
          <cell r="I196">
            <v>9</v>
          </cell>
          <cell r="J196" t="str">
            <v>MSCI</v>
          </cell>
        </row>
        <row r="197">
          <cell r="B197" t="str">
            <v>D0194</v>
          </cell>
          <cell r="C197" t="str">
            <v>Responsible Investment Key Issue</v>
          </cell>
          <cell r="D197" t="str">
            <v>X</v>
          </cell>
          <cell r="E197" t="str">
            <v>https://www.msci.com/documents/1296102/34424357/MSCI+ESG+Ratings+Methodology+-+Responsible+Investment+Key+Issue.pdf/631ecdbc-04af-128d-0289-624c57a6a8d5?t=1666182602309</v>
          </cell>
          <cell r="F197" t="str">
            <v>문서</v>
          </cell>
          <cell r="G197" t="str">
            <v>업로드</v>
          </cell>
          <cell r="H197" t="str">
            <v>PDF</v>
          </cell>
          <cell r="I197">
            <v>9</v>
          </cell>
          <cell r="J197" t="str">
            <v>MSCI</v>
          </cell>
        </row>
        <row r="198">
          <cell r="B198" t="str">
            <v>D0195</v>
          </cell>
          <cell r="C198" t="str">
            <v xml:space="preserve">Supply-Chain Labor Standards Key Issue </v>
          </cell>
          <cell r="D198" t="str">
            <v>X</v>
          </cell>
          <cell r="E198" t="str">
            <v>https://www.msci.com/documents/1296102/34424357/MSCI+ESG+Ratings+Methodology+-+Supply+Chain+Labor+Standards+Key+Issue.pdf/932976d6-a1e6-4cc5-82d9-dcc493acb796?t=1666182602713</v>
          </cell>
          <cell r="F198" t="str">
            <v>문서</v>
          </cell>
          <cell r="G198" t="str">
            <v>업로드</v>
          </cell>
          <cell r="H198" t="str">
            <v>PDF</v>
          </cell>
          <cell r="I198">
            <v>8</v>
          </cell>
          <cell r="J198" t="str">
            <v>MSCI</v>
          </cell>
        </row>
        <row r="199">
          <cell r="B199" t="str">
            <v>D0196</v>
          </cell>
          <cell r="C199" t="str">
            <v>Accounting Key Issue</v>
          </cell>
          <cell r="D199" t="str">
            <v>X</v>
          </cell>
          <cell r="F199" t="str">
            <v>문서</v>
          </cell>
          <cell r="G199" t="str">
            <v>업로드</v>
          </cell>
          <cell r="H199" t="str">
            <v>PDF</v>
          </cell>
          <cell r="J199" t="str">
            <v>MSCI</v>
          </cell>
        </row>
        <row r="200">
          <cell r="B200" t="str">
            <v>D0197</v>
          </cell>
          <cell r="C200" t="str">
            <v>Board Key Issue</v>
          </cell>
          <cell r="D200" t="str">
            <v>X</v>
          </cell>
          <cell r="F200" t="str">
            <v>문서</v>
          </cell>
          <cell r="G200" t="str">
            <v>업로드</v>
          </cell>
          <cell r="H200" t="str">
            <v>PDF</v>
          </cell>
          <cell r="J200" t="str">
            <v>MSCI</v>
          </cell>
        </row>
        <row r="201">
          <cell r="B201" t="str">
            <v>D0198</v>
          </cell>
          <cell r="C201" t="str">
            <v>Business Ethics Key Issue</v>
          </cell>
          <cell r="D201" t="str">
            <v>X</v>
          </cell>
          <cell r="F201" t="str">
            <v>문서</v>
          </cell>
          <cell r="G201" t="str">
            <v>업로드</v>
          </cell>
          <cell r="H201" t="str">
            <v>PDF</v>
          </cell>
          <cell r="J201" t="str">
            <v>MSCI</v>
          </cell>
        </row>
        <row r="202">
          <cell r="B202" t="str">
            <v>D0199</v>
          </cell>
          <cell r="C202" t="str">
            <v>Ownership &amp; Control Key Issue</v>
          </cell>
          <cell r="D202" t="str">
            <v>X</v>
          </cell>
          <cell r="F202" t="str">
            <v>문서</v>
          </cell>
          <cell r="G202" t="str">
            <v>업로드</v>
          </cell>
          <cell r="H202" t="str">
            <v>PDF</v>
          </cell>
          <cell r="J202" t="str">
            <v>MSCI</v>
          </cell>
        </row>
        <row r="203">
          <cell r="B203" t="str">
            <v>D0200</v>
          </cell>
          <cell r="C203" t="str">
            <v>Pay Key Issue</v>
          </cell>
          <cell r="D203" t="str">
            <v>X</v>
          </cell>
          <cell r="F203" t="str">
            <v>문서</v>
          </cell>
          <cell r="G203" t="str">
            <v>업로드</v>
          </cell>
          <cell r="H203" t="str">
            <v>PDF</v>
          </cell>
          <cell r="J203" t="str">
            <v>MSCI</v>
          </cell>
        </row>
        <row r="204">
          <cell r="B204" t="str">
            <v>D0201</v>
          </cell>
          <cell r="C204" t="str">
            <v>Tax Transparency Key Issue</v>
          </cell>
          <cell r="D204" t="str">
            <v>X</v>
          </cell>
          <cell r="F204" t="str">
            <v>문서</v>
          </cell>
          <cell r="G204" t="str">
            <v>업로드</v>
          </cell>
          <cell r="H204" t="str">
            <v>PDF</v>
          </cell>
          <cell r="J204" t="str">
            <v>MSCI</v>
          </cell>
        </row>
        <row r="205">
          <cell r="B205" t="str">
            <v>D0202</v>
          </cell>
          <cell r="C205" t="str">
            <v>ESG Controversies and Global Norms Methodology</v>
          </cell>
          <cell r="D205" t="str">
            <v>X</v>
          </cell>
          <cell r="F205" t="str">
            <v>문서</v>
          </cell>
          <cell r="G205" t="str">
            <v>업로드</v>
          </cell>
          <cell r="H205" t="str">
            <v>PDF</v>
          </cell>
          <cell r="J205" t="str">
            <v>MSCI</v>
          </cell>
        </row>
        <row r="206">
          <cell r="B206" t="str">
            <v>D0203</v>
          </cell>
          <cell r="C206" t="str">
            <v>ESG Government Ratings Methodology</v>
          </cell>
          <cell r="D206" t="str">
            <v>X</v>
          </cell>
          <cell r="F206" t="str">
            <v>문서</v>
          </cell>
          <cell r="G206" t="str">
            <v>업로드</v>
          </cell>
          <cell r="H206" t="str">
            <v>PDF</v>
          </cell>
          <cell r="J206" t="str">
            <v>MSCI</v>
          </cell>
        </row>
        <row r="207">
          <cell r="B207" t="str">
            <v>D0204</v>
          </cell>
          <cell r="C207" t="str">
            <v>ESG Fund Ratings Methodology</v>
          </cell>
          <cell r="D207" t="str">
            <v>X</v>
          </cell>
          <cell r="F207" t="str">
            <v>문서</v>
          </cell>
          <cell r="G207" t="str">
            <v>URL</v>
          </cell>
          <cell r="H207" t="str">
            <v>URL</v>
          </cell>
          <cell r="J207" t="str">
            <v>MSCI</v>
          </cell>
        </row>
        <row r="208">
          <cell r="B208" t="str">
            <v>D0205</v>
          </cell>
          <cell r="C208" t="str">
            <v>CDP Climate Change 2023 Questionnaire</v>
          </cell>
          <cell r="D208" t="str">
            <v>X</v>
          </cell>
          <cell r="E208" t="str">
            <v>https://guidance.cdp.net/en/guidance?cid=46&amp;ctype=theme&amp;idtype=ThemeID&amp;incchild=1&amp;microsite=0&amp;otype=Questionnaire&amp;tags=TAG-646%2CTAG-605%2CTAG-600%2CTAG-13145%2CTAG-13135</v>
          </cell>
          <cell r="F208" t="str">
            <v>문서</v>
          </cell>
          <cell r="G208" t="str">
            <v>URL</v>
          </cell>
          <cell r="H208" t="str">
            <v>URL</v>
          </cell>
          <cell r="I208">
            <v>285</v>
          </cell>
          <cell r="J208" t="str">
            <v>CDP</v>
          </cell>
        </row>
        <row r="209">
          <cell r="B209" t="str">
            <v>D0206</v>
          </cell>
          <cell r="C209" t="str">
            <v>CDP Climate Change 2023 Questionnaire</v>
          </cell>
          <cell r="D209" t="str">
            <v>X</v>
          </cell>
          <cell r="E209" t="str">
            <v>https://guidance.cdp.net/en/guidance?cid=46&amp;ctype=theme&amp;idtype=ThemeID&amp;incchild=1&amp;microsite=0&amp;otype=Questionnaire&amp;tags=TAG-597%2CTAG-605%2CTAG-599</v>
          </cell>
          <cell r="F209" t="str">
            <v>문서</v>
          </cell>
          <cell r="G209" t="str">
            <v>업로드</v>
          </cell>
          <cell r="H209" t="str">
            <v>word</v>
          </cell>
          <cell r="I209">
            <v>283</v>
          </cell>
          <cell r="J209" t="str">
            <v>CDP</v>
          </cell>
        </row>
        <row r="210">
          <cell r="B210" t="str">
            <v>D0207</v>
          </cell>
          <cell r="C210" t="str">
            <v>CDP Climate Change 2023 Questionnaire</v>
          </cell>
          <cell r="D210" t="str">
            <v>X</v>
          </cell>
          <cell r="E210" t="str">
            <v>https://guidance.cdp.net/en/guidance?cid=46&amp;ctype=theme&amp;idtype=ThemeID&amp;incchild=1&amp;microsite=0&amp;otype=Questionnaire&amp;tags=TAG-13069%2CTAG-605%2CTAG-599</v>
          </cell>
          <cell r="F210" t="str">
            <v>문서</v>
          </cell>
          <cell r="G210" t="str">
            <v>업로드</v>
          </cell>
          <cell r="H210" t="str">
            <v>word</v>
          </cell>
          <cell r="I210">
            <v>267</v>
          </cell>
          <cell r="J210" t="str">
            <v>CDP</v>
          </cell>
        </row>
        <row r="211">
          <cell r="B211" t="str">
            <v>D0208</v>
          </cell>
          <cell r="C211" t="str">
            <v>CDP Climate Change 2023 Questionnaire</v>
          </cell>
          <cell r="D211" t="str">
            <v>X</v>
          </cell>
          <cell r="E211" t="str">
            <v>https://guidance.cdp.net/en/guidance?cid=46&amp;ctype=theme&amp;idtype=ThemeID&amp;incchild=1&amp;microsite=0&amp;otype=Questionnaire&amp;tags=TAG-593%2CTAG-605%2CTAG-599</v>
          </cell>
          <cell r="F211" t="str">
            <v>문서</v>
          </cell>
          <cell r="G211" t="str">
            <v>업로드</v>
          </cell>
          <cell r="H211" t="str">
            <v>word</v>
          </cell>
          <cell r="I211">
            <v>268</v>
          </cell>
          <cell r="J211" t="str">
            <v>CDP</v>
          </cell>
        </row>
        <row r="212">
          <cell r="B212" t="str">
            <v>D0209</v>
          </cell>
          <cell r="C212" t="str">
            <v>CDP Climate Change 2023 Questionnaire</v>
          </cell>
          <cell r="D212" t="str">
            <v>X</v>
          </cell>
          <cell r="E212" t="str">
            <v>https://guidance.cdp.net/en/guidance?cid=46&amp;ctype=theme&amp;idtype=ThemeID&amp;incchild=1&amp;microsite=0&amp;otype=Questionnaire&amp;tags=TAG-592%2CTAG-605%2CTAG-599</v>
          </cell>
          <cell r="F212" t="str">
            <v>문서</v>
          </cell>
          <cell r="G212" t="str">
            <v>업로드</v>
          </cell>
          <cell r="H212" t="str">
            <v>word</v>
          </cell>
          <cell r="I212">
            <v>274</v>
          </cell>
          <cell r="J212" t="str">
            <v>CDP</v>
          </cell>
        </row>
        <row r="213">
          <cell r="B213" t="str">
            <v>D0210</v>
          </cell>
          <cell r="C213" t="str">
            <v>CDP Climate Change 2023 Questionnaire</v>
          </cell>
          <cell r="D213" t="str">
            <v>X</v>
          </cell>
          <cell r="E213" t="str">
            <v>https://guidance.cdp.net/en/guidance?cid=46&amp;ctype=theme&amp;idtype=ThemeID&amp;incchild=1&amp;microsite=0&amp;otype=Questionnaire&amp;tags=TAG-586%2CTAG-605%2CTAG-599</v>
          </cell>
          <cell r="F213" t="str">
            <v>문서</v>
          </cell>
          <cell r="G213" t="str">
            <v>업로드</v>
          </cell>
          <cell r="H213" t="str">
            <v>word</v>
          </cell>
          <cell r="I213">
            <v>272</v>
          </cell>
          <cell r="J213" t="str">
            <v>CDP</v>
          </cell>
        </row>
        <row r="214">
          <cell r="B214" t="str">
            <v>D0211</v>
          </cell>
          <cell r="C214" t="str">
            <v>CDP Climate Change 2023 Questionnaire</v>
          </cell>
          <cell r="D214" t="str">
            <v>X</v>
          </cell>
          <cell r="E214" t="str">
            <v>https://guidance.cdp.net/en/guidance?cid=46&amp;ctype=theme&amp;idtype=ThemeID&amp;incchild=1&amp;microsite=0&amp;otype=Questionnaire&amp;tags=TAG-13070%2CTAG-605%2CTAG-599</v>
          </cell>
          <cell r="F214" t="str">
            <v>문서</v>
          </cell>
          <cell r="G214" t="str">
            <v>업로드</v>
          </cell>
          <cell r="H214" t="str">
            <v>word</v>
          </cell>
          <cell r="I214">
            <v>270</v>
          </cell>
          <cell r="J214" t="str">
            <v>CDP</v>
          </cell>
        </row>
        <row r="215">
          <cell r="B215" t="str">
            <v>D0212</v>
          </cell>
          <cell r="C215" t="str">
            <v>CDP Climate Change 2023 Questionnaire</v>
          </cell>
          <cell r="D215" t="str">
            <v>X</v>
          </cell>
          <cell r="E215" t="str">
            <v>https://guidance.cdp.net/en/guidance?cid=46&amp;ctype=theme&amp;idtype=ThemeID&amp;incchild=1&amp;microsite=0&amp;otype=Questionnaire&amp;tags=TAG-587%2CTAG-605%2CTAG-599</v>
          </cell>
          <cell r="F215" t="str">
            <v>문서</v>
          </cell>
          <cell r="G215" t="str">
            <v>업로드</v>
          </cell>
          <cell r="H215" t="str">
            <v>word</v>
          </cell>
          <cell r="I215">
            <v>261</v>
          </cell>
          <cell r="J215" t="str">
            <v>CDP</v>
          </cell>
        </row>
        <row r="216">
          <cell r="B216" t="str">
            <v>D0213</v>
          </cell>
          <cell r="C216" t="str">
            <v>CDP Climate Change 2023 Questionnaire</v>
          </cell>
          <cell r="D216" t="str">
            <v>X</v>
          </cell>
          <cell r="E216" t="str">
            <v>https://guidance.cdp.net/en/guidance?cid=46&amp;ctype=theme&amp;idtype=ThemeID&amp;incchild=1&amp;microsite=0&amp;otype=Questionnaire&amp;tags=TAG-13071%2CTAG-605%2CTAG-599%2CTAG-13145%2CTAG-13140</v>
          </cell>
          <cell r="F216" t="str">
            <v>문서</v>
          </cell>
          <cell r="G216" t="str">
            <v>업로드</v>
          </cell>
          <cell r="H216" t="str">
            <v>word</v>
          </cell>
          <cell r="I216">
            <v>371</v>
          </cell>
          <cell r="J216" t="str">
            <v>CDP</v>
          </cell>
        </row>
        <row r="217">
          <cell r="B217" t="str">
            <v>D0214</v>
          </cell>
          <cell r="C217" t="str">
            <v>CDP Climate Change 2023 Questionnaire</v>
          </cell>
          <cell r="D217" t="str">
            <v>X</v>
          </cell>
          <cell r="E217" t="str">
            <v>https://guidance.cdp.net/en/guidance?cid=46&amp;ctype=theme&amp;idtype=ThemeID&amp;incchild=1&amp;microsite=0&amp;otype=Questionnaire&amp;tags=TAG-596%2CTAG-605%2CTAG-599</v>
          </cell>
          <cell r="F217" t="str">
            <v>문서</v>
          </cell>
          <cell r="G217" t="str">
            <v>업로드</v>
          </cell>
          <cell r="H217" t="str">
            <v>word</v>
          </cell>
          <cell r="I217">
            <v>283</v>
          </cell>
          <cell r="J217" t="str">
            <v>CDP</v>
          </cell>
        </row>
        <row r="218">
          <cell r="B218" t="str">
            <v>D0215</v>
          </cell>
          <cell r="C218" t="str">
            <v>CDP Climate Change 2023 Questionnaire</v>
          </cell>
          <cell r="D218" t="str">
            <v>X</v>
          </cell>
          <cell r="E218" t="str">
            <v>https://guidance.cdp.net/en/guidance?cid=46&amp;ctype=theme&amp;idtype=ThemeID&amp;incchild=1&amp;microsite=0&amp;otype=Questionnaire&amp;tags=TAG-595%2CTAG-605%2CTAG-599</v>
          </cell>
          <cell r="F218" t="str">
            <v>문서</v>
          </cell>
          <cell r="G218" t="str">
            <v>업로드</v>
          </cell>
          <cell r="H218" t="str">
            <v>word</v>
          </cell>
          <cell r="I218">
            <v>268</v>
          </cell>
          <cell r="J218" t="str">
            <v>CDP</v>
          </cell>
        </row>
        <row r="219">
          <cell r="B219" t="str">
            <v>D0216</v>
          </cell>
          <cell r="C219" t="str">
            <v>CDP Climate Change 2023 Questionnaire</v>
          </cell>
          <cell r="D219" t="str">
            <v>X</v>
          </cell>
          <cell r="E219" t="str">
            <v>https://guidance.cdp.net/en/guidance?cid=46&amp;ctype=theme&amp;idtype=ThemeID&amp;incchild=1&amp;microsite=0&amp;otype=Questionnaire&amp;tags=TAG-585%2CTAG-605%2CTAG-599</v>
          </cell>
          <cell r="F219" t="str">
            <v>문서</v>
          </cell>
          <cell r="G219" t="str">
            <v>업로드</v>
          </cell>
          <cell r="H219" t="str">
            <v>word</v>
          </cell>
          <cell r="I219">
            <v>283</v>
          </cell>
          <cell r="J219" t="str">
            <v>CDP</v>
          </cell>
        </row>
        <row r="220">
          <cell r="B220" t="str">
            <v>D0217</v>
          </cell>
          <cell r="C220" t="str">
            <v>CDP Climate Change 2023 Questionnaire</v>
          </cell>
          <cell r="D220" t="str">
            <v>X</v>
          </cell>
          <cell r="E220" t="str">
            <v>https://guidance.cdp.net/en/guidance?cid=46&amp;ctype=theme&amp;idtype=ThemeID&amp;incchild=1&amp;microsite=0&amp;otype=Questionnaire&amp;tags=TAG-598%2CTAG-605%2CTAG-599</v>
          </cell>
          <cell r="F220" t="str">
            <v>문서</v>
          </cell>
          <cell r="G220" t="str">
            <v>업로드</v>
          </cell>
          <cell r="H220" t="str">
            <v>word</v>
          </cell>
          <cell r="I220">
            <v>283</v>
          </cell>
          <cell r="J220" t="str">
            <v>CDP</v>
          </cell>
        </row>
        <row r="221">
          <cell r="B221" t="str">
            <v>D0218</v>
          </cell>
          <cell r="C221" t="str">
            <v>CDP Climate Change 2023 Questionnaire</v>
          </cell>
          <cell r="D221" t="str">
            <v>X</v>
          </cell>
          <cell r="E221" t="str">
            <v>https://guidance.cdp.net/en/guidance?cid=46&amp;ctype=theme&amp;idtype=ThemeID&amp;incchild=1&amp;microsite=0&amp;otype=Questionnaire&amp;tags=TAG-13072%2CTAG-605%2CTAG-599</v>
          </cell>
          <cell r="F221" t="str">
            <v>문서</v>
          </cell>
          <cell r="G221" t="str">
            <v>업로드</v>
          </cell>
          <cell r="H221" t="str">
            <v>word</v>
          </cell>
          <cell r="I221">
            <v>273</v>
          </cell>
          <cell r="J221" t="str">
            <v>CDP</v>
          </cell>
        </row>
        <row r="222">
          <cell r="B222" t="str">
            <v>D0219</v>
          </cell>
          <cell r="C222" t="str">
            <v>CDP Climate Change 2023 Questionnaire</v>
          </cell>
          <cell r="D222" t="str">
            <v>X</v>
          </cell>
          <cell r="E222" t="str">
            <v>https://guidance.cdp.net/en/guidance?cid=46&amp;ctype=theme&amp;idtype=ThemeID&amp;incchild=1&amp;microsite=0&amp;otype=Questionnaire&amp;tags=TAG-594%2CTAG-605%2CTAG-599</v>
          </cell>
          <cell r="F222" t="str">
            <v>문서</v>
          </cell>
          <cell r="G222" t="str">
            <v>업로드</v>
          </cell>
          <cell r="H222" t="str">
            <v>word</v>
          </cell>
          <cell r="I222">
            <v>274</v>
          </cell>
          <cell r="J222" t="str">
            <v>CDP</v>
          </cell>
        </row>
        <row r="223">
          <cell r="B223" t="str">
            <v>D0220</v>
          </cell>
          <cell r="C223" t="str">
            <v>CDP Climate Change 2023 Questionnaire</v>
          </cell>
          <cell r="D223" t="str">
            <v>X</v>
          </cell>
          <cell r="E223" t="str">
            <v>https://guidance.cdp.net/en/guidance?cid=46&amp;ctype=theme&amp;idtype=ThemeID&amp;incchild=1&amp;microsite=0&amp;otype=Questionnaire&amp;tags=TAG-645%2CTAG-605%2CTAG-599</v>
          </cell>
          <cell r="F223" t="str">
            <v>문서</v>
          </cell>
          <cell r="G223" t="str">
            <v>업로드</v>
          </cell>
          <cell r="H223" t="str">
            <v>word</v>
          </cell>
          <cell r="I223">
            <v>273</v>
          </cell>
          <cell r="J223" t="str">
            <v>CDP</v>
          </cell>
        </row>
        <row r="224">
          <cell r="B224" t="str">
            <v>D0221</v>
          </cell>
          <cell r="C224" t="str">
            <v>CDP Climate Change 2023 Questionnaire</v>
          </cell>
          <cell r="D224" t="str">
            <v>X</v>
          </cell>
          <cell r="E224" t="str">
            <v>https://guidance.cdp.net/en/guidance?cid=46&amp;ctype=theme&amp;idtype=ThemeID&amp;incchild=1&amp;microsite=0&amp;otype=Questionnaire&amp;tags=TAG-590%2CTAG-605%2CTAG-599</v>
          </cell>
          <cell r="F224" t="str">
            <v>문서</v>
          </cell>
          <cell r="G224" t="str">
            <v>업로드</v>
          </cell>
          <cell r="H224" t="str">
            <v>word</v>
          </cell>
          <cell r="I224">
            <v>261</v>
          </cell>
          <cell r="J224" t="str">
            <v>CDP</v>
          </cell>
        </row>
        <row r="225">
          <cell r="B225" t="str">
            <v>D0222</v>
          </cell>
          <cell r="C225" t="str">
            <v>CDP Climate Change 2023 Questionnaire</v>
          </cell>
          <cell r="D225" t="str">
            <v>X</v>
          </cell>
          <cell r="E225" t="str">
            <v>https://guidance.cdp.net/en/guidance?cid=46&amp;ctype=theme&amp;idtype=ThemeID&amp;incchild=1&amp;microsite=0&amp;otype=Questionnaire&amp;tags=TAG-588%2CTAG-605%2CTAG-599</v>
          </cell>
          <cell r="F225" t="str">
            <v>문서</v>
          </cell>
          <cell r="G225" t="str">
            <v>업로드</v>
          </cell>
          <cell r="H225" t="str">
            <v>word</v>
          </cell>
          <cell r="I225">
            <v>275</v>
          </cell>
          <cell r="J225" t="str">
            <v>CDP</v>
          </cell>
        </row>
        <row r="226">
          <cell r="B226" t="str">
            <v>D0223</v>
          </cell>
          <cell r="C226" t="str">
            <v>CDP Climate Change 2023 Reporting Guidance</v>
          </cell>
          <cell r="D226" t="str">
            <v>X</v>
          </cell>
          <cell r="E226" t="str">
            <v>https://guidance.cdp.net/en/guidance?cid=46&amp;ctype=theme&amp;idtype=ThemeID&amp;incchild=1&amp;microsite=0&amp;otype=Guidance&amp;tags=TAG-646%2CTAG-605%2CTAG-600%2CTAG-13135</v>
          </cell>
          <cell r="F226" t="str">
            <v>문서</v>
          </cell>
          <cell r="G226" t="str">
            <v>업로드</v>
          </cell>
          <cell r="H226" t="str">
            <v>PDF</v>
          </cell>
          <cell r="I226">
            <v>284</v>
          </cell>
          <cell r="J226" t="str">
            <v>CDP</v>
          </cell>
        </row>
        <row r="227">
          <cell r="B227" t="str">
            <v>D0224</v>
          </cell>
          <cell r="C227" t="str">
            <v>CDP Climate Change 2023 Reporting Guidance</v>
          </cell>
          <cell r="D227" t="str">
            <v>X</v>
          </cell>
          <cell r="E227" t="str">
            <v>https://guidance.cdp.net/en/guidance?cid=46&amp;ctype=theme&amp;idtype=ThemeID&amp;incchild=1&amp;microsite=0&amp;otype=Guidance&amp;tags=TAG-597%2CTAG-605%2CTAG-599</v>
          </cell>
          <cell r="F227" t="str">
            <v>문서</v>
          </cell>
          <cell r="G227" t="str">
            <v>업로드</v>
          </cell>
          <cell r="H227" t="str">
            <v>PDF</v>
          </cell>
          <cell r="I227">
            <v>282</v>
          </cell>
          <cell r="J227" t="str">
            <v>CDP</v>
          </cell>
        </row>
        <row r="228">
          <cell r="B228" t="str">
            <v>D0225</v>
          </cell>
          <cell r="C228" t="str">
            <v>CDP Climate Change 2023 Reporting Guidance</v>
          </cell>
          <cell r="D228" t="str">
            <v>X</v>
          </cell>
          <cell r="E228" t="str">
            <v>https://guidance.cdp.net/en/guidance?cid=46&amp;ctype=theme&amp;idtype=ThemeID&amp;incchild=1&amp;microsite=0&amp;otype=Guidance&amp;tags=TAG-13069%2CTAG-605%2CTAG-599</v>
          </cell>
          <cell r="F228" t="str">
            <v>문서</v>
          </cell>
          <cell r="G228" t="str">
            <v>업로드</v>
          </cell>
          <cell r="H228" t="str">
            <v>PDF</v>
          </cell>
          <cell r="I228">
            <v>264</v>
          </cell>
          <cell r="J228" t="str">
            <v>CDP</v>
          </cell>
        </row>
        <row r="229">
          <cell r="B229" t="str">
            <v>D0226</v>
          </cell>
          <cell r="C229" t="str">
            <v>CDP Climate Change 2023 Reporting Guidance</v>
          </cell>
          <cell r="D229" t="str">
            <v>X</v>
          </cell>
          <cell r="E229" t="str">
            <v>https://guidance.cdp.net/en/guidance?cid=46&amp;ctype=theme&amp;idtype=ThemeID&amp;incchild=1&amp;microsite=0&amp;otype=Guidance&amp;tags=TAG-593%2CTAG-605%2CTAG-599</v>
          </cell>
          <cell r="F229" t="str">
            <v>문서</v>
          </cell>
          <cell r="G229" t="str">
            <v>업로드</v>
          </cell>
          <cell r="H229" t="str">
            <v>PDF</v>
          </cell>
          <cell r="I229">
            <v>269</v>
          </cell>
          <cell r="J229" t="str">
            <v>CDP</v>
          </cell>
        </row>
        <row r="230">
          <cell r="B230" t="str">
            <v>D0227</v>
          </cell>
          <cell r="C230" t="str">
            <v>CDP Climate Change 2023 Reporting Guidance</v>
          </cell>
          <cell r="D230" t="str">
            <v>X</v>
          </cell>
          <cell r="E230" t="str">
            <v>https://guidance.cdp.net/en/guidance?cid=46&amp;ctype=theme&amp;idtype=ThemeID&amp;incchild=1&amp;microsite=0&amp;otype=Guidance&amp;tags=TAG-592%2CTAG-605%2CTAG-599</v>
          </cell>
          <cell r="F230" t="str">
            <v>문서</v>
          </cell>
          <cell r="G230" t="str">
            <v>업로드</v>
          </cell>
          <cell r="H230" t="str">
            <v>PDF</v>
          </cell>
          <cell r="I230">
            <v>273</v>
          </cell>
          <cell r="J230" t="str">
            <v>CDP</v>
          </cell>
        </row>
        <row r="231">
          <cell r="B231" t="str">
            <v>D0228</v>
          </cell>
          <cell r="C231" t="str">
            <v>CDP Climate Change 2023 Reporting Guidance</v>
          </cell>
          <cell r="D231" t="str">
            <v>X</v>
          </cell>
          <cell r="E231" t="str">
            <v>https://guidance.cdp.net/en/guidance?cid=46&amp;ctype=theme&amp;idtype=ThemeID&amp;incchild=1&amp;microsite=0&amp;otype=Guidance&amp;tags=TAG-586%2CTAG-605%2CTAG-599</v>
          </cell>
          <cell r="F231" t="str">
            <v>문서</v>
          </cell>
          <cell r="G231" t="str">
            <v>업로드</v>
          </cell>
          <cell r="H231" t="str">
            <v>PDF</v>
          </cell>
          <cell r="I231">
            <v>271</v>
          </cell>
          <cell r="J231" t="str">
            <v>CDP</v>
          </cell>
        </row>
        <row r="232">
          <cell r="B232" t="str">
            <v>D0229</v>
          </cell>
          <cell r="C232" t="str">
            <v>CDP Climate Change 2023 Reporting Guidance</v>
          </cell>
          <cell r="D232" t="str">
            <v>X</v>
          </cell>
          <cell r="E232" t="str">
            <v>https://guidance.cdp.net/en/guidance?cid=46&amp;ctype=theme&amp;idtype=ThemeID&amp;incchild=1&amp;microsite=0&amp;otype=Guidance&amp;tags=TAG-13070%2CTAG-605%2CTAG-599</v>
          </cell>
          <cell r="F232" t="str">
            <v>문서</v>
          </cell>
          <cell r="G232" t="str">
            <v>업로드</v>
          </cell>
          <cell r="H232" t="str">
            <v>PDF</v>
          </cell>
          <cell r="I232">
            <v>268</v>
          </cell>
          <cell r="J232" t="str">
            <v>CDP</v>
          </cell>
        </row>
        <row r="233">
          <cell r="B233" t="str">
            <v>D0230</v>
          </cell>
          <cell r="C233" t="str">
            <v>CDP Climate Change 2023 Reporting Guidance</v>
          </cell>
          <cell r="D233" t="str">
            <v>X</v>
          </cell>
          <cell r="E233" t="str">
            <v>https://guidance.cdp.net/en/guidance?cid=46&amp;ctype=theme&amp;idtype=ThemeID&amp;incchild=1&amp;microsite=0&amp;otype=Guidance&amp;tags=TAG-587%2CTAG-605%2CTAG-599</v>
          </cell>
          <cell r="F233" t="str">
            <v>문서</v>
          </cell>
          <cell r="G233" t="str">
            <v>업로드</v>
          </cell>
          <cell r="H233" t="str">
            <v>PDF</v>
          </cell>
          <cell r="I233">
            <v>263</v>
          </cell>
          <cell r="J233" t="str">
            <v>CDP</v>
          </cell>
        </row>
        <row r="234">
          <cell r="B234" t="str">
            <v>D0231</v>
          </cell>
          <cell r="C234" t="str">
            <v>CDP Climate Change 2023 Reporting Guidance</v>
          </cell>
          <cell r="D234" t="str">
            <v>X</v>
          </cell>
          <cell r="E234" t="str">
            <v>https://guidance.cdp.net/en/guidance?cid=46&amp;ctype=theme&amp;idtype=ThemeID&amp;incchild=1&amp;microsite=0&amp;otype=Guidance&amp;tags=TAG-13071%2CTAG-605%2CTAG-599</v>
          </cell>
          <cell r="F234" t="str">
            <v>문서</v>
          </cell>
          <cell r="G234" t="str">
            <v>업로드</v>
          </cell>
          <cell r="H234" t="str">
            <v>PDF</v>
          </cell>
          <cell r="I234">
            <v>333</v>
          </cell>
          <cell r="J234" t="str">
            <v>CDP</v>
          </cell>
        </row>
        <row r="235">
          <cell r="B235" t="str">
            <v>D0232</v>
          </cell>
          <cell r="C235" t="str">
            <v>CDP Climate Change 2023 Reporting Guidance</v>
          </cell>
          <cell r="D235" t="str">
            <v>X</v>
          </cell>
          <cell r="E235" t="str">
            <v>https://guidance.cdp.net/en/guidance?cid=46&amp;ctype=theme&amp;idtype=ThemeID&amp;incchild=1&amp;microsite=0&amp;otype=Guidance&amp;tags=TAG-596%2CTAG-605%2CTAG-599</v>
          </cell>
          <cell r="F235" t="str">
            <v>문서</v>
          </cell>
          <cell r="G235" t="str">
            <v>업로드</v>
          </cell>
          <cell r="H235" t="str">
            <v>PDF</v>
          </cell>
          <cell r="I235">
            <v>280</v>
          </cell>
          <cell r="J235" t="str">
            <v>CDP</v>
          </cell>
        </row>
        <row r="236">
          <cell r="B236" t="str">
            <v>D0233</v>
          </cell>
          <cell r="C236" t="str">
            <v>CDP Climate Change 2023 Reporting Guidance</v>
          </cell>
          <cell r="D236" t="str">
            <v>X</v>
          </cell>
          <cell r="E236" t="str">
            <v>https://guidance.cdp.net/en/guidance?cid=46&amp;ctype=theme&amp;idtype=ThemeID&amp;incchild=1&amp;microsite=0&amp;otype=Guidance&amp;tags=TAG-595%2CTAG-605%2CTAG-599</v>
          </cell>
          <cell r="F236" t="str">
            <v>문서</v>
          </cell>
          <cell r="G236" t="str">
            <v>업로드</v>
          </cell>
          <cell r="H236" t="str">
            <v>PDF</v>
          </cell>
          <cell r="I236">
            <v>268</v>
          </cell>
          <cell r="J236" t="str">
            <v>CDP</v>
          </cell>
        </row>
        <row r="237">
          <cell r="B237" t="str">
            <v>D0234</v>
          </cell>
          <cell r="C237" t="str">
            <v>CDP Climate Change 2023 Reporting Guidance</v>
          </cell>
          <cell r="D237" t="str">
            <v>X</v>
          </cell>
          <cell r="E237" t="str">
            <v>https://guidance.cdp.net/en/guidance?cid=46&amp;ctype=theme&amp;idtype=ThemeID&amp;incchild=1&amp;microsite=0&amp;otype=Guidance&amp;tags=TAG-585%2CTAG-605%2CTAG-599</v>
          </cell>
          <cell r="F237" t="str">
            <v>문서</v>
          </cell>
          <cell r="G237" t="str">
            <v>업로드</v>
          </cell>
          <cell r="H237" t="str">
            <v>PDF</v>
          </cell>
          <cell r="I237">
            <v>281</v>
          </cell>
          <cell r="J237" t="str">
            <v>CDP</v>
          </cell>
        </row>
        <row r="238">
          <cell r="B238" t="str">
            <v>D0235</v>
          </cell>
          <cell r="C238" t="str">
            <v>CDP Climate Change 2023 Reporting Guidance</v>
          </cell>
          <cell r="D238" t="str">
            <v>X</v>
          </cell>
          <cell r="E238" t="str">
            <v>https://guidance.cdp.net/en/guidance?cid=46&amp;ctype=theme&amp;idtype=ThemeID&amp;incchild=1&amp;microsite=0&amp;otype=Guidance&amp;tags=TAG-598%2CTAG-605%2CTAG-599</v>
          </cell>
          <cell r="F238" t="str">
            <v>문서</v>
          </cell>
          <cell r="G238" t="str">
            <v>업로드</v>
          </cell>
          <cell r="H238" t="str">
            <v>PDF</v>
          </cell>
          <cell r="I238">
            <v>280</v>
          </cell>
          <cell r="J238" t="str">
            <v>CDP</v>
          </cell>
        </row>
        <row r="239">
          <cell r="B239" t="str">
            <v>D0236</v>
          </cell>
          <cell r="C239" t="str">
            <v>CDP Climate Change 2023 Reporting Guidance</v>
          </cell>
          <cell r="D239" t="str">
            <v>X</v>
          </cell>
          <cell r="E239" t="str">
            <v>https://guidance.cdp.net/en/guidance?cid=46&amp;ctype=theme&amp;idtype=ThemeID&amp;incchild=1&amp;microsite=0&amp;otype=Guidance&amp;tags=TAG-13072%2CTAG-605%2CTAG-599</v>
          </cell>
          <cell r="F239" t="str">
            <v>문서</v>
          </cell>
          <cell r="G239" t="str">
            <v>업로드</v>
          </cell>
          <cell r="H239" t="str">
            <v>PDF</v>
          </cell>
          <cell r="I239">
            <v>271</v>
          </cell>
          <cell r="J239" t="str">
            <v>CDP</v>
          </cell>
        </row>
        <row r="240">
          <cell r="B240" t="str">
            <v>D0237</v>
          </cell>
          <cell r="C240" t="str">
            <v>CDP Climate Change 2023 Reporting Guidance</v>
          </cell>
          <cell r="D240" t="str">
            <v>X</v>
          </cell>
          <cell r="E240" t="str">
            <v>https://guidance.cdp.net/en/guidance?cid=46&amp;ctype=theme&amp;idtype=ThemeID&amp;incchild=1&amp;microsite=0&amp;otype=Guidance&amp;tags=TAG-594%2CTAG-605%2CTAG-599</v>
          </cell>
          <cell r="F240" t="str">
            <v>문서</v>
          </cell>
          <cell r="G240" t="str">
            <v>업로드</v>
          </cell>
          <cell r="H240" t="str">
            <v>PDF</v>
          </cell>
          <cell r="I240">
            <v>274</v>
          </cell>
          <cell r="J240" t="str">
            <v>CDP</v>
          </cell>
        </row>
        <row r="241">
          <cell r="B241" t="str">
            <v>D0238</v>
          </cell>
          <cell r="C241" t="str">
            <v>CDP Climate Change 2023 Reporting Guidance</v>
          </cell>
          <cell r="D241" t="str">
            <v>X</v>
          </cell>
          <cell r="E241" t="str">
            <v>https://guidance.cdp.net/en/guidance?cid=46&amp;ctype=theme&amp;idtype=ThemeID&amp;incchild=1&amp;microsite=0&amp;otype=Guidance&amp;tags=TAG-645%2CTAG-605%2CTAG-599</v>
          </cell>
          <cell r="F241" t="str">
            <v>문서</v>
          </cell>
          <cell r="G241" t="str">
            <v>업로드</v>
          </cell>
          <cell r="H241" t="str">
            <v>PDF</v>
          </cell>
          <cell r="I241">
            <v>273</v>
          </cell>
          <cell r="J241" t="str">
            <v>CDP</v>
          </cell>
        </row>
        <row r="242">
          <cell r="B242" t="str">
            <v>D0239</v>
          </cell>
          <cell r="C242" t="str">
            <v>CDP Climate Change 2023 Reporting Guidance</v>
          </cell>
          <cell r="D242" t="str">
            <v>X</v>
          </cell>
          <cell r="E242" t="str">
            <v>https://guidance.cdp.net/en/guidance?cid=46&amp;ctype=theme&amp;idtype=ThemeID&amp;incchild=1&amp;microsite=0&amp;otype=Guidance&amp;tags=TAG-590%2CTAG-605%2CTAG-599</v>
          </cell>
          <cell r="F242" t="str">
            <v>문서</v>
          </cell>
          <cell r="G242" t="str">
            <v>업로드</v>
          </cell>
          <cell r="H242" t="str">
            <v>PDF</v>
          </cell>
          <cell r="I242">
            <v>260</v>
          </cell>
          <cell r="J242" t="str">
            <v>CDP</v>
          </cell>
        </row>
        <row r="243">
          <cell r="B243" t="str">
            <v>D0240</v>
          </cell>
          <cell r="C243" t="str">
            <v>CDP Climate Change 2023 Reporting Guidance</v>
          </cell>
          <cell r="D243" t="str">
            <v>X</v>
          </cell>
          <cell r="E243" t="str">
            <v>https://guidance.cdp.net/en/guidance?cid=46&amp;ctype=theme&amp;idtype=ThemeID&amp;incchild=1&amp;microsite=0&amp;otype=Guidance&amp;tags=TAG-588%2CTAG-605%2CTAG-599</v>
          </cell>
          <cell r="F243" t="str">
            <v>문서</v>
          </cell>
          <cell r="G243" t="str">
            <v>업로드</v>
          </cell>
          <cell r="H243" t="str">
            <v>PDF</v>
          </cell>
          <cell r="I243">
            <v>273</v>
          </cell>
          <cell r="J243" t="str">
            <v>CDP</v>
          </cell>
        </row>
        <row r="244">
          <cell r="B244" t="str">
            <v>D0241</v>
          </cell>
          <cell r="C244" t="str">
            <v>CDP Climate Change 2023 Scoring Methodology</v>
          </cell>
          <cell r="D244" t="str">
            <v>X</v>
          </cell>
          <cell r="F244" t="str">
            <v>문서</v>
          </cell>
          <cell r="G244" t="str">
            <v>업로드</v>
          </cell>
          <cell r="H244" t="str">
            <v>PDF</v>
          </cell>
          <cell r="J244" t="str">
            <v>CDP</v>
          </cell>
        </row>
        <row r="245">
          <cell r="B245" t="str">
            <v>D0242</v>
          </cell>
          <cell r="C245" t="str">
            <v>CDP Climate Change 2023 Scoring Methodology</v>
          </cell>
          <cell r="D245" t="str">
            <v>X</v>
          </cell>
          <cell r="F245" t="str">
            <v>문서</v>
          </cell>
          <cell r="G245" t="str">
            <v>업로드</v>
          </cell>
          <cell r="H245" t="str">
            <v>PDF</v>
          </cell>
          <cell r="J245" t="str">
            <v>CDP</v>
          </cell>
        </row>
        <row r="246">
          <cell r="B246" t="str">
            <v>D0243</v>
          </cell>
          <cell r="C246" t="str">
            <v>CDP Climate Change 2023 Scoring Methodology</v>
          </cell>
          <cell r="D246" t="str">
            <v>X</v>
          </cell>
          <cell r="F246" t="str">
            <v>문서</v>
          </cell>
          <cell r="G246" t="str">
            <v>업로드</v>
          </cell>
          <cell r="H246" t="str">
            <v>PDF</v>
          </cell>
          <cell r="J246" t="str">
            <v>CDP</v>
          </cell>
        </row>
        <row r="247">
          <cell r="B247" t="str">
            <v>D0244</v>
          </cell>
          <cell r="C247" t="str">
            <v>CDP Climate Change 2023 Scoring Methodology</v>
          </cell>
          <cell r="D247" t="str">
            <v>X</v>
          </cell>
          <cell r="F247" t="str">
            <v>문서</v>
          </cell>
          <cell r="G247" t="str">
            <v>업로드</v>
          </cell>
          <cell r="H247" t="str">
            <v>PDF</v>
          </cell>
          <cell r="J247" t="str">
            <v>CDP</v>
          </cell>
        </row>
        <row r="248">
          <cell r="B248" t="str">
            <v>D0245</v>
          </cell>
          <cell r="C248" t="str">
            <v>CDP Climate Change 2023 Scoring Methodology</v>
          </cell>
          <cell r="D248" t="str">
            <v>X</v>
          </cell>
          <cell r="F248" t="str">
            <v>문서</v>
          </cell>
          <cell r="G248" t="str">
            <v>업로드</v>
          </cell>
          <cell r="H248" t="str">
            <v>PDF</v>
          </cell>
          <cell r="J248" t="str">
            <v>CDP</v>
          </cell>
        </row>
        <row r="249">
          <cell r="B249" t="str">
            <v>D0246</v>
          </cell>
          <cell r="C249" t="str">
            <v>CDP Climate Change 2023 Scoring Methodology</v>
          </cell>
          <cell r="D249" t="str">
            <v>X</v>
          </cell>
          <cell r="F249" t="str">
            <v>문서</v>
          </cell>
          <cell r="G249" t="str">
            <v>업로드</v>
          </cell>
          <cell r="H249" t="str">
            <v>PDF</v>
          </cell>
          <cell r="J249" t="str">
            <v>CDP</v>
          </cell>
        </row>
        <row r="250">
          <cell r="B250" t="str">
            <v>D0247</v>
          </cell>
          <cell r="C250" t="str">
            <v>CDP Climate Change 2023 Scoring Methodology</v>
          </cell>
          <cell r="D250" t="str">
            <v>X</v>
          </cell>
          <cell r="F250" t="str">
            <v>문서</v>
          </cell>
          <cell r="G250" t="str">
            <v>업로드</v>
          </cell>
          <cell r="H250" t="str">
            <v>PDF</v>
          </cell>
          <cell r="J250" t="str">
            <v>CDP</v>
          </cell>
        </row>
        <row r="251">
          <cell r="B251" t="str">
            <v>D0248</v>
          </cell>
          <cell r="C251" t="str">
            <v>CDP Climate Change 2023 Scoring Methodology</v>
          </cell>
          <cell r="D251" t="str">
            <v>X</v>
          </cell>
          <cell r="F251" t="str">
            <v>문서</v>
          </cell>
          <cell r="G251" t="str">
            <v>업로드</v>
          </cell>
          <cell r="H251" t="str">
            <v>PDF</v>
          </cell>
          <cell r="J251" t="str">
            <v>CDP</v>
          </cell>
        </row>
        <row r="252">
          <cell r="B252" t="str">
            <v>D0249</v>
          </cell>
          <cell r="C252" t="str">
            <v>CDP Climate Change 2023 Scoring Methodology</v>
          </cell>
          <cell r="D252" t="str">
            <v>X</v>
          </cell>
          <cell r="F252" t="str">
            <v>문서</v>
          </cell>
          <cell r="G252" t="str">
            <v>업로드</v>
          </cell>
          <cell r="H252" t="str">
            <v>PDF</v>
          </cell>
          <cell r="J252" t="str">
            <v>CDP</v>
          </cell>
        </row>
        <row r="253">
          <cell r="B253" t="str">
            <v>D0250</v>
          </cell>
          <cell r="C253" t="str">
            <v>CDP Climate Change 2023 Scoring Methodology</v>
          </cell>
          <cell r="D253" t="str">
            <v>X</v>
          </cell>
          <cell r="F253" t="str">
            <v>문서</v>
          </cell>
          <cell r="G253" t="str">
            <v>업로드</v>
          </cell>
          <cell r="H253" t="str">
            <v>PDF</v>
          </cell>
          <cell r="J253" t="str">
            <v>CDP</v>
          </cell>
        </row>
        <row r="254">
          <cell r="B254" t="str">
            <v>D0251</v>
          </cell>
          <cell r="C254" t="str">
            <v>CDP Climate Change 2023 Scoring Methodology</v>
          </cell>
          <cell r="D254" t="str">
            <v>X</v>
          </cell>
          <cell r="F254" t="str">
            <v>문서</v>
          </cell>
          <cell r="G254" t="str">
            <v>업로드</v>
          </cell>
          <cell r="H254" t="str">
            <v>PDF</v>
          </cell>
          <cell r="J254" t="str">
            <v>CDP</v>
          </cell>
        </row>
        <row r="255">
          <cell r="B255" t="str">
            <v>D0252</v>
          </cell>
          <cell r="C255" t="str">
            <v>CDP Climate Change 2023 Scoring Methodology</v>
          </cell>
          <cell r="D255" t="str">
            <v>X</v>
          </cell>
          <cell r="F255" t="str">
            <v>문서</v>
          </cell>
          <cell r="G255" t="str">
            <v>업로드</v>
          </cell>
          <cell r="H255" t="str">
            <v>PDF</v>
          </cell>
          <cell r="J255" t="str">
            <v>CDP</v>
          </cell>
        </row>
        <row r="256">
          <cell r="B256" t="str">
            <v>D0253</v>
          </cell>
          <cell r="C256" t="str">
            <v>CDP Climate Change 2023 Scoring Methodology</v>
          </cell>
          <cell r="D256" t="str">
            <v>X</v>
          </cell>
          <cell r="F256" t="str">
            <v>문서</v>
          </cell>
          <cell r="G256" t="str">
            <v>업로드</v>
          </cell>
          <cell r="H256" t="str">
            <v>PDF</v>
          </cell>
          <cell r="J256" t="str">
            <v>CDP</v>
          </cell>
        </row>
        <row r="257">
          <cell r="B257" t="str">
            <v>D0254</v>
          </cell>
          <cell r="C257" t="str">
            <v>CDP Climate Change 2023 Scoring Methodology</v>
          </cell>
          <cell r="D257" t="str">
            <v>X</v>
          </cell>
          <cell r="F257" t="str">
            <v>문서</v>
          </cell>
          <cell r="G257" t="str">
            <v>업로드</v>
          </cell>
          <cell r="H257" t="str">
            <v>PDF</v>
          </cell>
          <cell r="J257" t="str">
            <v>CDP</v>
          </cell>
        </row>
        <row r="258">
          <cell r="B258" t="str">
            <v>D0255</v>
          </cell>
          <cell r="C258" t="str">
            <v>CDP Climate Change 2023 Scoring Methodology</v>
          </cell>
          <cell r="D258" t="str">
            <v>X</v>
          </cell>
          <cell r="F258" t="str">
            <v>문서</v>
          </cell>
          <cell r="G258" t="str">
            <v>업로드</v>
          </cell>
          <cell r="H258" t="str">
            <v>PDF</v>
          </cell>
          <cell r="J258" t="str">
            <v>CDP</v>
          </cell>
        </row>
        <row r="259">
          <cell r="B259" t="str">
            <v>D0256</v>
          </cell>
          <cell r="C259" t="str">
            <v>CDP Climate Change 2023 Scoring Methodology</v>
          </cell>
          <cell r="D259" t="str">
            <v>X</v>
          </cell>
          <cell r="F259" t="str">
            <v>문서</v>
          </cell>
          <cell r="G259" t="str">
            <v>업로드</v>
          </cell>
          <cell r="H259" t="str">
            <v>PDF</v>
          </cell>
          <cell r="J259" t="str">
            <v>CDP</v>
          </cell>
        </row>
        <row r="260">
          <cell r="B260" t="str">
            <v>D0257</v>
          </cell>
          <cell r="C260" t="str">
            <v>CDP Climate Change 2023 Scoring Methodology</v>
          </cell>
          <cell r="D260" t="str">
            <v>X</v>
          </cell>
          <cell r="F260" t="str">
            <v>문서</v>
          </cell>
          <cell r="G260" t="str">
            <v>업로드</v>
          </cell>
          <cell r="H260" t="str">
            <v>PDF</v>
          </cell>
          <cell r="J260" t="str">
            <v>CDP</v>
          </cell>
        </row>
        <row r="261">
          <cell r="B261" t="str">
            <v>D0258</v>
          </cell>
          <cell r="C261" t="str">
            <v>CDP Climate Change 2023 Scoring Methodology</v>
          </cell>
          <cell r="D261" t="str">
            <v>X</v>
          </cell>
          <cell r="F261" t="str">
            <v>문서</v>
          </cell>
          <cell r="G261" t="str">
            <v>업로드</v>
          </cell>
          <cell r="H261" t="str">
            <v>PDF</v>
          </cell>
          <cell r="J261" t="str">
            <v>CDP</v>
          </cell>
        </row>
        <row r="262">
          <cell r="B262" t="str">
            <v>D0259</v>
          </cell>
          <cell r="C262" t="str">
            <v>CDP Water Security 2023 Questionnaire</v>
          </cell>
          <cell r="D262" t="str">
            <v>X</v>
          </cell>
          <cell r="E262" t="str">
            <v>https://guidance.cdp.net/en/guidance?cid=48&amp;ctype=theme&amp;idtype=ThemeID&amp;incchild=1&amp;microsite=0&amp;otype=Questionnaire&amp;tags=TAG-646%2CTAG-607%2CTAG-599</v>
          </cell>
          <cell r="F262" t="str">
            <v>문서</v>
          </cell>
          <cell r="G262" t="str">
            <v>업로드</v>
          </cell>
          <cell r="H262" t="str">
            <v>word</v>
          </cell>
          <cell r="I262">
            <v>146</v>
          </cell>
          <cell r="J262" t="str">
            <v>CDP</v>
          </cell>
        </row>
        <row r="263">
          <cell r="B263" t="str">
            <v>D0260</v>
          </cell>
          <cell r="C263" t="str">
            <v>CDP Water Security 2023 Questionnaire</v>
          </cell>
          <cell r="D263" t="str">
            <v>X</v>
          </cell>
          <cell r="E263" t="str">
            <v>https://guidance.cdp.net/en/guidance?cid=48&amp;ctype=theme&amp;idtype=ThemeID&amp;incchild=1&amp;microsite=0&amp;otype=Questionnaire&amp;tags=TAG-597%2CTAG-607%2CTAG-599</v>
          </cell>
          <cell r="F263" t="str">
            <v>문서</v>
          </cell>
          <cell r="G263" t="str">
            <v>업로드</v>
          </cell>
          <cell r="H263" t="str">
            <v>word</v>
          </cell>
          <cell r="I263">
            <v>155</v>
          </cell>
          <cell r="J263" t="str">
            <v>CDP</v>
          </cell>
        </row>
        <row r="264">
          <cell r="B264" t="str">
            <v>D0261</v>
          </cell>
          <cell r="C264" t="str">
            <v>CDP Water Security 2023 Questionnaire</v>
          </cell>
          <cell r="D264" t="str">
            <v>X</v>
          </cell>
          <cell r="E264" t="str">
            <v>https://guidance.cdp.net/en/guidance?cid=48&amp;ctype=theme&amp;idtype=ThemeID&amp;incchild=1&amp;microsite=0&amp;otype=Questionnaire&amp;tags=TAG-13069%2CTAG-607%2CTAG-599</v>
          </cell>
          <cell r="F264" t="str">
            <v>문서</v>
          </cell>
          <cell r="G264" t="str">
            <v>업로드</v>
          </cell>
          <cell r="H264" t="str">
            <v>word</v>
          </cell>
          <cell r="I264">
            <v>146</v>
          </cell>
          <cell r="J264" t="str">
            <v>CDP</v>
          </cell>
        </row>
        <row r="265">
          <cell r="B265" t="str">
            <v>D0262</v>
          </cell>
          <cell r="C265" t="str">
            <v>CDP Water Security 2023 Questionnaire</v>
          </cell>
          <cell r="D265" t="str">
            <v>X</v>
          </cell>
          <cell r="E265" t="str">
            <v>https://guidance.cdp.net/en/guidance?cid=48&amp;ctype=theme&amp;idtype=ThemeID&amp;incchild=1&amp;microsite=0&amp;otype=Questionnaire&amp;tags=TAG-593%2CTAG-607%2CTAG-599</v>
          </cell>
          <cell r="F265" t="str">
            <v>문서</v>
          </cell>
          <cell r="G265" t="str">
            <v>업로드</v>
          </cell>
          <cell r="H265" t="str">
            <v>word</v>
          </cell>
          <cell r="I265">
            <v>146</v>
          </cell>
          <cell r="J265" t="str">
            <v>CDP</v>
          </cell>
        </row>
        <row r="266">
          <cell r="B266" t="str">
            <v>D0263</v>
          </cell>
          <cell r="C266" t="str">
            <v>CDP Water Security 2023 Questionnaire</v>
          </cell>
          <cell r="D266" t="str">
            <v>X</v>
          </cell>
          <cell r="E266" t="str">
            <v>https://guidance.cdp.net/en/guidance?cid=48&amp;ctype=theme&amp;idtype=ThemeID&amp;incchild=1&amp;microsite=0&amp;otype=Questionnaire&amp;tags=TAG-592%2CTAG-607%2CTAG-599</v>
          </cell>
          <cell r="F266" t="str">
            <v>문서</v>
          </cell>
          <cell r="G266" t="str">
            <v>업로드</v>
          </cell>
          <cell r="H266" t="str">
            <v>word</v>
          </cell>
          <cell r="I266">
            <v>150</v>
          </cell>
          <cell r="J266" t="str">
            <v>CDP</v>
          </cell>
        </row>
        <row r="267">
          <cell r="B267" t="str">
            <v>D0264</v>
          </cell>
          <cell r="C267" t="str">
            <v>CDP Water Security 2023 Questionnaire</v>
          </cell>
          <cell r="D267" t="str">
            <v>X</v>
          </cell>
          <cell r="E267" t="str">
            <v>https://guidance.cdp.net/en/guidance?cid=48&amp;ctype=theme&amp;idtype=ThemeID&amp;incchild=1&amp;microsite=0&amp;otype=Questionnaire&amp;tags=TAG-586%2CTAG-607%2CTAG-599</v>
          </cell>
          <cell r="F267" t="str">
            <v>문서</v>
          </cell>
          <cell r="G267" t="str">
            <v>업로드</v>
          </cell>
          <cell r="H267" t="str">
            <v>word</v>
          </cell>
          <cell r="I267">
            <v>157</v>
          </cell>
          <cell r="J267" t="str">
            <v>CDP</v>
          </cell>
        </row>
        <row r="268">
          <cell r="B268" t="str">
            <v>D0265</v>
          </cell>
          <cell r="C268" t="str">
            <v>CDP Water Security 2023 Questionnaire</v>
          </cell>
          <cell r="D268" t="str">
            <v>X</v>
          </cell>
          <cell r="E268" t="str">
            <v>https://guidance.cdp.net/en/guidance?cid=48&amp;ctype=theme&amp;idtype=ThemeID&amp;incchild=1&amp;microsite=0&amp;otype=Questionnaire&amp;tags=TAG-13070%2CTAG-607%2CTAG-599</v>
          </cell>
          <cell r="F268" t="str">
            <v>문서</v>
          </cell>
          <cell r="G268" t="str">
            <v>업로드</v>
          </cell>
          <cell r="H268" t="str">
            <v>word</v>
          </cell>
          <cell r="I268">
            <v>146</v>
          </cell>
          <cell r="J268" t="str">
            <v>CDP</v>
          </cell>
        </row>
        <row r="269">
          <cell r="B269" t="str">
            <v>D0266</v>
          </cell>
          <cell r="C269" t="str">
            <v>CDP Water Security 2023 Questionnaire</v>
          </cell>
          <cell r="D269" t="str">
            <v>X</v>
          </cell>
          <cell r="E269" t="str">
            <v>https://guidance.cdp.net/en/guidance?cid=48&amp;ctype=theme&amp;idtype=ThemeID&amp;incchild=1&amp;microsite=0&amp;otype=Questionnaire&amp;tags=TAG-587%2CTAG-607%2CTAG-599</v>
          </cell>
          <cell r="F269" t="str">
            <v>문서</v>
          </cell>
          <cell r="G269" t="str">
            <v>업로드</v>
          </cell>
          <cell r="H269" t="str">
            <v>word</v>
          </cell>
          <cell r="I269">
            <v>153</v>
          </cell>
          <cell r="J269" t="str">
            <v>CDP</v>
          </cell>
        </row>
        <row r="270">
          <cell r="B270" t="str">
            <v>D0267</v>
          </cell>
          <cell r="C270" t="str">
            <v>CDP Water Security 2023 Questionnaire</v>
          </cell>
          <cell r="D270" t="str">
            <v>X</v>
          </cell>
          <cell r="E270" t="str">
            <v>https://guidance.cdp.net/en/guidance?cid=48&amp;ctype=theme&amp;idtype=ThemeID&amp;incchild=1&amp;microsite=0&amp;otype=Questionnaire&amp;tags=TAG-13071%2CTAG-607%2CTAG-599</v>
          </cell>
          <cell r="F270" t="str">
            <v>문서</v>
          </cell>
          <cell r="G270" t="str">
            <v>업로드</v>
          </cell>
          <cell r="H270" t="str">
            <v>word</v>
          </cell>
          <cell r="I270">
            <v>146</v>
          </cell>
          <cell r="J270" t="str">
            <v>CDP</v>
          </cell>
        </row>
        <row r="271">
          <cell r="B271" t="str">
            <v>D0268</v>
          </cell>
          <cell r="C271" t="str">
            <v>CDP Water Security 2023 Questionnaire</v>
          </cell>
          <cell r="D271" t="str">
            <v>X</v>
          </cell>
          <cell r="E271" t="str">
            <v>https://guidance.cdp.net/en/guidance?cid=48&amp;ctype=theme&amp;idtype=ThemeID&amp;incchild=1&amp;microsite=0&amp;otype=Questionnaire&amp;tags=TAG-596%2CTAG-607%2CTAG-599</v>
          </cell>
          <cell r="F271" t="str">
            <v>문서</v>
          </cell>
          <cell r="G271" t="str">
            <v>업로드</v>
          </cell>
          <cell r="H271" t="str">
            <v>word</v>
          </cell>
          <cell r="I271">
            <v>155</v>
          </cell>
          <cell r="J271" t="str">
            <v>CDP</v>
          </cell>
        </row>
        <row r="272">
          <cell r="B272" t="str">
            <v>D0269</v>
          </cell>
          <cell r="C272" t="str">
            <v>CDP Water Security 2023 Questionnaire</v>
          </cell>
          <cell r="D272" t="str">
            <v>X</v>
          </cell>
          <cell r="E272" t="str">
            <v>https://guidance.cdp.net/en/guidance?cid=48&amp;ctype=theme&amp;idtype=ThemeID&amp;incchild=1&amp;microsite=0&amp;otype=Questionnaire&amp;tags=TAG-595%2CTAG-607%2CTAG-599</v>
          </cell>
          <cell r="F272" t="str">
            <v>문서</v>
          </cell>
          <cell r="G272" t="str">
            <v>업로드</v>
          </cell>
          <cell r="H272" t="str">
            <v>word</v>
          </cell>
          <cell r="I272">
            <v>157</v>
          </cell>
          <cell r="J272" t="str">
            <v>CDP</v>
          </cell>
        </row>
        <row r="273">
          <cell r="B273" t="str">
            <v>D0270</v>
          </cell>
          <cell r="C273" t="str">
            <v>CDP Water Security 2023 Questionnaire</v>
          </cell>
          <cell r="D273" t="str">
            <v>X</v>
          </cell>
          <cell r="E273" t="str">
            <v>https://guidance.cdp.net/en/guidance?cid=48&amp;ctype=theme&amp;idtype=ThemeID&amp;incchild=1&amp;microsite=0&amp;otype=Questionnaire&amp;tags=TAG-585%2CTAG-607%2CTAG-599</v>
          </cell>
          <cell r="F273" t="str">
            <v>문서</v>
          </cell>
          <cell r="G273" t="str">
            <v>업로드</v>
          </cell>
          <cell r="H273" t="str">
            <v>word</v>
          </cell>
          <cell r="I273">
            <v>153</v>
          </cell>
          <cell r="J273" t="str">
            <v>CDP</v>
          </cell>
        </row>
        <row r="274">
          <cell r="B274" t="str">
            <v>D0271</v>
          </cell>
          <cell r="C274" t="str">
            <v>CDP Water Security 2023 Questionnaire</v>
          </cell>
          <cell r="D274" t="str">
            <v>X</v>
          </cell>
          <cell r="E274" t="str">
            <v>https://guidance.cdp.net/en/guidance?cid=48&amp;ctype=theme&amp;idtype=ThemeID&amp;incchild=1&amp;microsite=0&amp;otype=Questionnaire&amp;tags=TAG-598%2CTAG-607%2CTAG-599</v>
          </cell>
          <cell r="F274" t="str">
            <v>문서</v>
          </cell>
          <cell r="G274" t="str">
            <v>업로드</v>
          </cell>
          <cell r="H274" t="str">
            <v>word</v>
          </cell>
          <cell r="I274">
            <v>146</v>
          </cell>
          <cell r="J274" t="str">
            <v>CDP</v>
          </cell>
        </row>
        <row r="275">
          <cell r="B275" t="str">
            <v>D0272</v>
          </cell>
          <cell r="C275" t="str">
            <v>CDP Water Security 2023 Questionnaire</v>
          </cell>
          <cell r="D275" t="str">
            <v>X</v>
          </cell>
          <cell r="E275" t="str">
            <v>https://guidance.cdp.net/en/guidance?cid=48&amp;ctype=theme&amp;idtype=ThemeID&amp;incchild=1&amp;microsite=0&amp;otype=Questionnaire&amp;tags=TAG-13072%2CTAG-607%2CTAG-599</v>
          </cell>
          <cell r="F275" t="str">
            <v>문서</v>
          </cell>
          <cell r="G275" t="str">
            <v>업로드</v>
          </cell>
          <cell r="H275" t="str">
            <v>word</v>
          </cell>
          <cell r="I275">
            <v>146</v>
          </cell>
          <cell r="J275" t="str">
            <v>CDP</v>
          </cell>
        </row>
        <row r="276">
          <cell r="B276" t="str">
            <v>D0273</v>
          </cell>
          <cell r="C276" t="str">
            <v>CDP Water Security 2023 Questionnaire</v>
          </cell>
          <cell r="D276" t="str">
            <v>X</v>
          </cell>
          <cell r="E276" t="str">
            <v>https://guidance.cdp.net/en/guidance?cid=48&amp;ctype=theme&amp;idtype=ThemeID&amp;incchild=1&amp;microsite=0&amp;otype=Questionnaire&amp;tags=TAG-594%2CTAG-607%2CTAG-599</v>
          </cell>
          <cell r="F276" t="str">
            <v>문서</v>
          </cell>
          <cell r="G276" t="str">
            <v>업로드</v>
          </cell>
          <cell r="H276" t="str">
            <v>word</v>
          </cell>
          <cell r="I276">
            <v>146</v>
          </cell>
          <cell r="J276" t="str">
            <v>CDP</v>
          </cell>
        </row>
        <row r="277">
          <cell r="B277" t="str">
            <v>D0274</v>
          </cell>
          <cell r="C277" t="str">
            <v>CDP Water Security 2023 Questionnaire</v>
          </cell>
          <cell r="D277" t="str">
            <v>X</v>
          </cell>
          <cell r="E277" t="str">
            <v>https://guidance.cdp.net/en/guidance?cid=48&amp;ctype=theme&amp;idtype=ThemeID&amp;incchild=1&amp;microsite=0&amp;otype=Questionnaire&amp;tags=TAG-645%2CTAG-607%2CTAG-599</v>
          </cell>
          <cell r="F277" t="str">
            <v>문서</v>
          </cell>
          <cell r="G277" t="str">
            <v>업로드</v>
          </cell>
          <cell r="H277" t="str">
            <v>word</v>
          </cell>
          <cell r="I277">
            <v>146</v>
          </cell>
          <cell r="J277" t="str">
            <v>CDP</v>
          </cell>
        </row>
        <row r="278">
          <cell r="B278" t="str">
            <v>D0275</v>
          </cell>
          <cell r="C278" t="str">
            <v>CDP Water Security 2023 Questionnaire</v>
          </cell>
          <cell r="D278" t="str">
            <v>X</v>
          </cell>
          <cell r="E278" t="str">
            <v>https://guidance.cdp.net/en/guidance?cid=48&amp;ctype=theme&amp;idtype=ThemeID&amp;incchild=1&amp;microsite=0&amp;otype=Questionnaire&amp;tags=TAG-590%2CTAG-607%2CTAG-599</v>
          </cell>
          <cell r="F278" t="str">
            <v>문서</v>
          </cell>
          <cell r="G278" t="str">
            <v>업로드</v>
          </cell>
          <cell r="H278" t="str">
            <v>word</v>
          </cell>
          <cell r="I278">
            <v>146</v>
          </cell>
          <cell r="J278" t="str">
            <v>CDP</v>
          </cell>
        </row>
        <row r="279">
          <cell r="B279" t="str">
            <v>D0276</v>
          </cell>
          <cell r="C279" t="str">
            <v>CDP Water Security 2023 Questionnaire</v>
          </cell>
          <cell r="D279" t="str">
            <v>X</v>
          </cell>
          <cell r="E279" t="str">
            <v>https://guidance.cdp.net/en/guidance?cid=48&amp;ctype=theme&amp;idtype=ThemeID&amp;incchild=1&amp;microsite=0&amp;otype=Questionnaire&amp;tags=TAG-588%2CTAG-607%2CTAG-599</v>
          </cell>
          <cell r="F279" t="str">
            <v>문서</v>
          </cell>
          <cell r="G279" t="str">
            <v>업로드</v>
          </cell>
          <cell r="H279" t="str">
            <v>word</v>
          </cell>
          <cell r="I279">
            <v>146</v>
          </cell>
          <cell r="J279" t="str">
            <v>CDP</v>
          </cell>
        </row>
        <row r="280">
          <cell r="B280" t="str">
            <v>D0277</v>
          </cell>
          <cell r="C280" t="str">
            <v>CDP Water Security 2023 Reporting Guidance</v>
          </cell>
          <cell r="D280" t="str">
            <v>X</v>
          </cell>
          <cell r="E280" t="str">
            <v>https://guidance.cdp.net/en/guidance?cid=48&amp;ctype=theme&amp;idtype=ThemeID&amp;incchild=1&amp;microsite=0&amp;otype=Guidance&amp;tags=TAG-646%2CTAG-607%2CTAG-599</v>
          </cell>
          <cell r="F280" t="str">
            <v>문서</v>
          </cell>
          <cell r="G280" t="str">
            <v>업로드</v>
          </cell>
          <cell r="H280" t="str">
            <v>PDF</v>
          </cell>
          <cell r="I280">
            <v>170</v>
          </cell>
          <cell r="J280" t="str">
            <v>CDP</v>
          </cell>
        </row>
        <row r="281">
          <cell r="B281" t="str">
            <v>D0278</v>
          </cell>
          <cell r="C281" t="str">
            <v>CDP Water Security 2023 Reporting Guidance</v>
          </cell>
          <cell r="D281" t="str">
            <v>X</v>
          </cell>
          <cell r="E281" t="str">
            <v>https://guidance.cdp.net/en/guidance?cid=48&amp;ctype=theme&amp;idtype=ThemeID&amp;incchild=1&amp;microsite=0&amp;otype=Guidance&amp;tags=TAG-597%2CTAG-607%2CTAG-599</v>
          </cell>
          <cell r="F281" t="str">
            <v>문서</v>
          </cell>
          <cell r="G281" t="str">
            <v>업로드</v>
          </cell>
          <cell r="H281" t="str">
            <v>PDF</v>
          </cell>
          <cell r="I281">
            <v>180</v>
          </cell>
          <cell r="J281" t="str">
            <v>CDP</v>
          </cell>
        </row>
        <row r="282">
          <cell r="B282" t="str">
            <v>D0279</v>
          </cell>
          <cell r="C282" t="str">
            <v>CDP Water Security 2023 Reporting Guidance</v>
          </cell>
          <cell r="D282" t="str">
            <v>X</v>
          </cell>
          <cell r="E282" t="str">
            <v>https://guidance.cdp.net/en/guidance?cid=48&amp;ctype=theme&amp;idtype=ThemeID&amp;incchild=1&amp;microsite=0&amp;otype=Guidance&amp;tags=TAG-13069%2CTAG-607%2CTAG-599</v>
          </cell>
          <cell r="F282" t="str">
            <v>문서</v>
          </cell>
          <cell r="G282" t="str">
            <v>업로드</v>
          </cell>
          <cell r="H282" t="str">
            <v>PDF</v>
          </cell>
          <cell r="I282">
            <v>170</v>
          </cell>
          <cell r="J282" t="str">
            <v>CDP</v>
          </cell>
        </row>
        <row r="283">
          <cell r="B283" t="str">
            <v>D0280</v>
          </cell>
          <cell r="C283" t="str">
            <v>CDP Water Security 2023 Reporting Guidance</v>
          </cell>
          <cell r="D283" t="str">
            <v>X</v>
          </cell>
          <cell r="E283" t="str">
            <v>https://guidance.cdp.net/en/guidance?cid=48&amp;ctype=theme&amp;idtype=ThemeID&amp;incchild=1&amp;microsite=0&amp;otype=Guidance&amp;tags=TAG-593%2CTAG-607%2CTAG-599</v>
          </cell>
          <cell r="F283" t="str">
            <v>문서</v>
          </cell>
          <cell r="G283" t="str">
            <v>업로드</v>
          </cell>
          <cell r="H283" t="str">
            <v>PDF</v>
          </cell>
          <cell r="I283">
            <v>170</v>
          </cell>
          <cell r="J283" t="str">
            <v>CDP</v>
          </cell>
        </row>
        <row r="284">
          <cell r="B284" t="str">
            <v>D0281</v>
          </cell>
          <cell r="C284" t="str">
            <v>CDP Water Security 2023 Reporting Guidance</v>
          </cell>
          <cell r="D284" t="str">
            <v>X</v>
          </cell>
          <cell r="E284" t="str">
            <v>https://guidance.cdp.net/en/guidance?cid=48&amp;ctype=theme&amp;idtype=ThemeID&amp;incchild=1&amp;microsite=0&amp;otype=Guidance&amp;tags=TAG-592%2CTAG-607%2CTAG-599</v>
          </cell>
          <cell r="F284" t="str">
            <v>문서</v>
          </cell>
          <cell r="G284" t="str">
            <v>업로드</v>
          </cell>
          <cell r="H284" t="str">
            <v>PDF</v>
          </cell>
          <cell r="J284" t="str">
            <v>CDP</v>
          </cell>
        </row>
        <row r="285">
          <cell r="B285" t="str">
            <v>D0282</v>
          </cell>
          <cell r="C285" t="str">
            <v>CDP Water Security 2023 Reporting Guidance</v>
          </cell>
          <cell r="D285" t="str">
            <v>X</v>
          </cell>
          <cell r="F285" t="str">
            <v>문서</v>
          </cell>
          <cell r="G285" t="str">
            <v>업로드</v>
          </cell>
          <cell r="H285" t="str">
            <v>PDF</v>
          </cell>
          <cell r="J285" t="str">
            <v>CDP</v>
          </cell>
        </row>
        <row r="286">
          <cell r="B286" t="str">
            <v>D0283</v>
          </cell>
          <cell r="C286" t="str">
            <v>CDP Water Security 2023 Reporting Guidance</v>
          </cell>
          <cell r="D286" t="str">
            <v>X</v>
          </cell>
          <cell r="F286" t="str">
            <v>문서</v>
          </cell>
          <cell r="G286" t="str">
            <v>업로드</v>
          </cell>
          <cell r="H286" t="str">
            <v>PDF</v>
          </cell>
          <cell r="J286" t="str">
            <v>CDP</v>
          </cell>
        </row>
        <row r="287">
          <cell r="B287" t="str">
            <v>D0284</v>
          </cell>
          <cell r="C287" t="str">
            <v>CDP Water Security 2023 Reporting Guidance</v>
          </cell>
          <cell r="D287" t="str">
            <v>X</v>
          </cell>
          <cell r="F287" t="str">
            <v>문서</v>
          </cell>
          <cell r="G287" t="str">
            <v>업로드</v>
          </cell>
          <cell r="H287" t="str">
            <v>PDF</v>
          </cell>
          <cell r="J287" t="str">
            <v>CDP</v>
          </cell>
        </row>
        <row r="288">
          <cell r="B288" t="str">
            <v>D0285</v>
          </cell>
          <cell r="C288" t="str">
            <v>CDP Water Security 2023 Reporting Guidance</v>
          </cell>
          <cell r="D288" t="str">
            <v>X</v>
          </cell>
          <cell r="F288" t="str">
            <v>문서</v>
          </cell>
          <cell r="G288" t="str">
            <v>업로드</v>
          </cell>
          <cell r="H288" t="str">
            <v>PDF</v>
          </cell>
          <cell r="J288" t="str">
            <v>CDP</v>
          </cell>
        </row>
        <row r="289">
          <cell r="B289" t="str">
            <v>D0286</v>
          </cell>
          <cell r="C289" t="str">
            <v>CDP Water Security 2023 Reporting Guidance</v>
          </cell>
          <cell r="D289" t="str">
            <v>X</v>
          </cell>
          <cell r="F289" t="str">
            <v>문서</v>
          </cell>
          <cell r="G289" t="str">
            <v>업로드</v>
          </cell>
          <cell r="H289" t="str">
            <v>PDF</v>
          </cell>
          <cell r="J289" t="str">
            <v>CDP</v>
          </cell>
        </row>
        <row r="290">
          <cell r="B290" t="str">
            <v>D0287</v>
          </cell>
          <cell r="C290" t="str">
            <v>CDP Water Security 2023 Reporting Guidance</v>
          </cell>
          <cell r="D290" t="str">
            <v>X</v>
          </cell>
          <cell r="F290" t="str">
            <v>문서</v>
          </cell>
          <cell r="G290" t="str">
            <v>업로드</v>
          </cell>
          <cell r="H290" t="str">
            <v>PDF</v>
          </cell>
          <cell r="J290" t="str">
            <v>CDP</v>
          </cell>
        </row>
        <row r="291">
          <cell r="B291" t="str">
            <v>D0288</v>
          </cell>
          <cell r="C291" t="str">
            <v>CDP Water Security 2023 Reporting Guidance</v>
          </cell>
          <cell r="D291" t="str">
            <v>X</v>
          </cell>
          <cell r="F291" t="str">
            <v>문서</v>
          </cell>
          <cell r="G291" t="str">
            <v>업로드</v>
          </cell>
          <cell r="H291" t="str">
            <v>PDF</v>
          </cell>
          <cell r="J291" t="str">
            <v>CDP</v>
          </cell>
        </row>
        <row r="292">
          <cell r="B292" t="str">
            <v>D0289</v>
          </cell>
          <cell r="C292" t="str">
            <v>CDP Water Security 2023 Reporting Guidance</v>
          </cell>
          <cell r="D292" t="str">
            <v>X</v>
          </cell>
          <cell r="F292" t="str">
            <v>문서</v>
          </cell>
          <cell r="G292" t="str">
            <v>업로드</v>
          </cell>
          <cell r="H292" t="str">
            <v>PDF</v>
          </cell>
          <cell r="J292" t="str">
            <v>CDP</v>
          </cell>
        </row>
        <row r="293">
          <cell r="B293" t="str">
            <v>D0290</v>
          </cell>
          <cell r="C293" t="str">
            <v>CDP Water Security 2023 Reporting Guidance</v>
          </cell>
          <cell r="D293" t="str">
            <v>X</v>
          </cell>
          <cell r="F293" t="str">
            <v>문서</v>
          </cell>
          <cell r="G293" t="str">
            <v>업로드</v>
          </cell>
          <cell r="H293" t="str">
            <v>PDF</v>
          </cell>
          <cell r="J293" t="str">
            <v>CDP</v>
          </cell>
        </row>
        <row r="294">
          <cell r="B294" t="str">
            <v>D0291</v>
          </cell>
          <cell r="C294" t="str">
            <v>CDP Water Security 2023 Reporting Guidance</v>
          </cell>
          <cell r="D294" t="str">
            <v>X</v>
          </cell>
          <cell r="F294" t="str">
            <v>문서</v>
          </cell>
          <cell r="G294" t="str">
            <v>업로드</v>
          </cell>
          <cell r="H294" t="str">
            <v>PDF</v>
          </cell>
          <cell r="J294" t="str">
            <v>CDP</v>
          </cell>
        </row>
        <row r="295">
          <cell r="B295" t="str">
            <v>D0292</v>
          </cell>
          <cell r="C295" t="str">
            <v>CDP Water Security 2023 Reporting Guidance</v>
          </cell>
          <cell r="D295" t="str">
            <v>X</v>
          </cell>
          <cell r="F295" t="str">
            <v>문서</v>
          </cell>
          <cell r="G295" t="str">
            <v>업로드</v>
          </cell>
          <cell r="H295" t="str">
            <v>PDF</v>
          </cell>
          <cell r="J295" t="str">
            <v>CDP</v>
          </cell>
        </row>
        <row r="296">
          <cell r="B296" t="str">
            <v>D0293</v>
          </cell>
          <cell r="C296" t="str">
            <v>CDP Water Security 2023 Reporting Guidance</v>
          </cell>
          <cell r="D296" t="str">
            <v>X</v>
          </cell>
          <cell r="F296" t="str">
            <v>문서</v>
          </cell>
          <cell r="G296" t="str">
            <v>업로드</v>
          </cell>
          <cell r="H296" t="str">
            <v>PDF</v>
          </cell>
          <cell r="J296" t="str">
            <v>CDP</v>
          </cell>
        </row>
        <row r="297">
          <cell r="B297" t="str">
            <v>D0294</v>
          </cell>
          <cell r="C297" t="str">
            <v>CDP Water Security 2023 Reporting Guidance</v>
          </cell>
          <cell r="D297" t="str">
            <v>X</v>
          </cell>
          <cell r="F297" t="str">
            <v>문서</v>
          </cell>
          <cell r="G297" t="str">
            <v>업로드</v>
          </cell>
          <cell r="H297" t="str">
            <v>PDF</v>
          </cell>
          <cell r="J297" t="str">
            <v>CDP</v>
          </cell>
        </row>
        <row r="298">
          <cell r="B298" t="str">
            <v>D0295</v>
          </cell>
          <cell r="C298" t="str">
            <v>CDP Water Security 2023 Reporting Guidance</v>
          </cell>
          <cell r="D298" t="str">
            <v>X</v>
          </cell>
          <cell r="F298" t="str">
            <v>문서</v>
          </cell>
          <cell r="G298" t="str">
            <v>업로드</v>
          </cell>
          <cell r="H298" t="str">
            <v>PDF</v>
          </cell>
          <cell r="J298" t="str">
            <v>CDP</v>
          </cell>
        </row>
        <row r="299">
          <cell r="B299" t="str">
            <v>D0296</v>
          </cell>
          <cell r="C299" t="str">
            <v>CDP Water Security 2023 Reporting Guidance</v>
          </cell>
          <cell r="D299" t="str">
            <v>X</v>
          </cell>
          <cell r="F299" t="str">
            <v>문서</v>
          </cell>
          <cell r="G299" t="str">
            <v>업로드</v>
          </cell>
          <cell r="H299" t="str">
            <v>PDF</v>
          </cell>
          <cell r="J299" t="str">
            <v>CDP</v>
          </cell>
        </row>
        <row r="300">
          <cell r="B300" t="str">
            <v>D0297</v>
          </cell>
          <cell r="C300" t="str">
            <v>CDP Water Security 2023 Reporting Guidance</v>
          </cell>
          <cell r="D300" t="str">
            <v>X</v>
          </cell>
          <cell r="F300" t="str">
            <v>문서</v>
          </cell>
          <cell r="G300" t="str">
            <v>업로드</v>
          </cell>
          <cell r="H300" t="str">
            <v>PDF</v>
          </cell>
          <cell r="J300" t="str">
            <v>CDP</v>
          </cell>
        </row>
        <row r="301">
          <cell r="B301" t="str">
            <v>D0298</v>
          </cell>
          <cell r="C301" t="str">
            <v>CDP Water Security 2023 Reporting Guidance</v>
          </cell>
          <cell r="D301" t="str">
            <v>X</v>
          </cell>
          <cell r="F301" t="str">
            <v>문서</v>
          </cell>
          <cell r="G301" t="str">
            <v>업로드</v>
          </cell>
          <cell r="H301" t="str">
            <v>PDF</v>
          </cell>
          <cell r="J301" t="str">
            <v>CDP</v>
          </cell>
        </row>
        <row r="302">
          <cell r="B302" t="str">
            <v>D0299</v>
          </cell>
          <cell r="C302" t="str">
            <v>CDP Water Security 2023 Reporting Guidance</v>
          </cell>
          <cell r="D302" t="str">
            <v>X</v>
          </cell>
          <cell r="F302" t="str">
            <v>문서</v>
          </cell>
          <cell r="G302" t="str">
            <v>업로드</v>
          </cell>
          <cell r="H302" t="str">
            <v>PDF</v>
          </cell>
          <cell r="J302" t="str">
            <v>CDP</v>
          </cell>
        </row>
        <row r="303">
          <cell r="B303" t="str">
            <v>D0300</v>
          </cell>
          <cell r="C303" t="str">
            <v>CDP Water Security 2023 Reporting Guidance</v>
          </cell>
          <cell r="D303" t="str">
            <v>X</v>
          </cell>
          <cell r="F303" t="str">
            <v>문서</v>
          </cell>
          <cell r="G303" t="str">
            <v>업로드</v>
          </cell>
          <cell r="H303" t="str">
            <v>PDF</v>
          </cell>
          <cell r="J303" t="str">
            <v>CDP</v>
          </cell>
        </row>
        <row r="304">
          <cell r="B304" t="str">
            <v>D0301</v>
          </cell>
          <cell r="C304" t="str">
            <v>CDP Water Security 2023 Reporting Guidance</v>
          </cell>
          <cell r="D304" t="str">
            <v>X</v>
          </cell>
          <cell r="F304" t="str">
            <v>문서</v>
          </cell>
          <cell r="G304" t="str">
            <v>업로드</v>
          </cell>
          <cell r="H304" t="str">
            <v>PDF</v>
          </cell>
          <cell r="J304" t="str">
            <v>CDP</v>
          </cell>
        </row>
        <row r="305">
          <cell r="B305" t="str">
            <v>D0302</v>
          </cell>
          <cell r="C305" t="str">
            <v>CDP Water Security 2023 Reporting Guidance</v>
          </cell>
          <cell r="D305" t="str">
            <v>X</v>
          </cell>
          <cell r="F305" t="str">
            <v>문서</v>
          </cell>
          <cell r="G305" t="str">
            <v>업로드</v>
          </cell>
          <cell r="H305" t="str">
            <v>PDF</v>
          </cell>
          <cell r="J305" t="str">
            <v>CDP</v>
          </cell>
        </row>
        <row r="306">
          <cell r="B306" t="str">
            <v>D0303</v>
          </cell>
          <cell r="C306" t="str">
            <v>CDP Water Security 2023 Reporting Guidance</v>
          </cell>
          <cell r="D306" t="str">
            <v>X</v>
          </cell>
          <cell r="F306" t="str">
            <v>문서</v>
          </cell>
          <cell r="G306" t="str">
            <v>업로드</v>
          </cell>
          <cell r="H306" t="str">
            <v>PDF</v>
          </cell>
          <cell r="J306" t="str">
            <v>CDP</v>
          </cell>
        </row>
        <row r="307">
          <cell r="B307" t="str">
            <v>D0304</v>
          </cell>
          <cell r="C307" t="str">
            <v>CDP Water Security 2023 Reporting Guidance</v>
          </cell>
          <cell r="D307" t="str">
            <v>X</v>
          </cell>
          <cell r="F307" t="str">
            <v>문서</v>
          </cell>
          <cell r="G307" t="str">
            <v>업로드</v>
          </cell>
          <cell r="H307" t="str">
            <v>PDF</v>
          </cell>
          <cell r="J307" t="str">
            <v>CDP</v>
          </cell>
        </row>
        <row r="308">
          <cell r="B308" t="str">
            <v>D0305</v>
          </cell>
          <cell r="C308" t="str">
            <v>CDP Water Security 2023 Reporting Guidance</v>
          </cell>
          <cell r="D308" t="str">
            <v>X</v>
          </cell>
          <cell r="F308" t="str">
            <v>문서</v>
          </cell>
          <cell r="G308" t="str">
            <v>업로드</v>
          </cell>
          <cell r="H308" t="str">
            <v>PDF</v>
          </cell>
          <cell r="J308" t="str">
            <v>CDP</v>
          </cell>
        </row>
        <row r="309">
          <cell r="B309" t="str">
            <v>D0306</v>
          </cell>
          <cell r="C309" t="str">
            <v>CDP Water Security 2023 Reporting Guidance</v>
          </cell>
          <cell r="D309" t="str">
            <v>X</v>
          </cell>
          <cell r="F309" t="str">
            <v>문서</v>
          </cell>
          <cell r="G309" t="str">
            <v>업로드</v>
          </cell>
          <cell r="H309" t="str">
            <v>PDF</v>
          </cell>
          <cell r="J309" t="str">
            <v>CDP</v>
          </cell>
        </row>
        <row r="310">
          <cell r="B310" t="str">
            <v>D0307</v>
          </cell>
          <cell r="C310" t="str">
            <v>CDP Water Security 2023 Reporting Guidance</v>
          </cell>
          <cell r="D310" t="str">
            <v>X</v>
          </cell>
          <cell r="F310" t="str">
            <v>문서</v>
          </cell>
          <cell r="G310" t="str">
            <v>업로드</v>
          </cell>
          <cell r="H310" t="str">
            <v>PDF</v>
          </cell>
          <cell r="J310" t="str">
            <v>CDP</v>
          </cell>
        </row>
        <row r="311">
          <cell r="B311" t="str">
            <v>D0308</v>
          </cell>
          <cell r="C311" t="str">
            <v>CDP Water Security 2023 Reporting Guidance</v>
          </cell>
          <cell r="D311" t="str">
            <v>X</v>
          </cell>
          <cell r="F311" t="str">
            <v>문서</v>
          </cell>
          <cell r="G311" t="str">
            <v>업로드</v>
          </cell>
          <cell r="H311" t="str">
            <v>PDF</v>
          </cell>
          <cell r="J311" t="str">
            <v>CDP</v>
          </cell>
        </row>
        <row r="312">
          <cell r="B312" t="str">
            <v>D0309</v>
          </cell>
          <cell r="C312" t="str">
            <v>CDP Water Security 2023 Reporting Guidance</v>
          </cell>
          <cell r="D312" t="str">
            <v>X</v>
          </cell>
          <cell r="F312" t="str">
            <v>문서</v>
          </cell>
          <cell r="G312" t="str">
            <v>업로드</v>
          </cell>
          <cell r="H312" t="str">
            <v>PDF</v>
          </cell>
          <cell r="J312" t="str">
            <v>CDP</v>
          </cell>
        </row>
        <row r="313">
          <cell r="B313" t="str">
            <v>D0310</v>
          </cell>
          <cell r="C313" t="str">
            <v>CDP Water Security 2023 Reporting Guidance</v>
          </cell>
          <cell r="D313" t="str">
            <v>X</v>
          </cell>
          <cell r="F313" t="str">
            <v>문서</v>
          </cell>
          <cell r="G313" t="str">
            <v>업로드</v>
          </cell>
          <cell r="H313" t="str">
            <v>PDF</v>
          </cell>
          <cell r="J313" t="str">
            <v>CDP</v>
          </cell>
        </row>
        <row r="314">
          <cell r="B314" t="str">
            <v>D0311</v>
          </cell>
          <cell r="C314" t="str">
            <v>CDP Water Security 2023 Reporting Guidance</v>
          </cell>
          <cell r="D314" t="str">
            <v>X</v>
          </cell>
          <cell r="F314" t="str">
            <v>문서</v>
          </cell>
          <cell r="G314" t="str">
            <v>업로드</v>
          </cell>
          <cell r="H314" t="str">
            <v>PDF</v>
          </cell>
          <cell r="J314" t="str">
            <v>CDP</v>
          </cell>
        </row>
        <row r="315">
          <cell r="B315" t="str">
            <v>D0312</v>
          </cell>
          <cell r="C315" t="str">
            <v>CDP Water Security 2023 Reporting Guidance</v>
          </cell>
          <cell r="D315" t="str">
            <v>X</v>
          </cell>
          <cell r="F315" t="str">
            <v>문서</v>
          </cell>
          <cell r="G315" t="str">
            <v>업로드</v>
          </cell>
          <cell r="H315" t="str">
            <v>PDF</v>
          </cell>
          <cell r="J315" t="str">
            <v>CDP</v>
          </cell>
        </row>
        <row r="316">
          <cell r="B316" t="str">
            <v>D0313</v>
          </cell>
          <cell r="C316" t="str">
            <v>CDP Water Security 2023 Scoring Methodology</v>
          </cell>
          <cell r="D316" t="str">
            <v>X</v>
          </cell>
          <cell r="F316" t="str">
            <v>문서</v>
          </cell>
          <cell r="G316" t="str">
            <v>업로드</v>
          </cell>
          <cell r="H316" t="str">
            <v>PDF</v>
          </cell>
          <cell r="J316" t="str">
            <v>CDP</v>
          </cell>
        </row>
        <row r="317">
          <cell r="B317" t="str">
            <v>D0314</v>
          </cell>
          <cell r="C317" t="str">
            <v>CDP Water Security 2023 Scoring Methodology</v>
          </cell>
          <cell r="D317" t="str">
            <v>X</v>
          </cell>
          <cell r="F317" t="str">
            <v>문서</v>
          </cell>
          <cell r="G317" t="str">
            <v>업로드</v>
          </cell>
          <cell r="H317" t="str">
            <v>PDF</v>
          </cell>
          <cell r="J317" t="str">
            <v>CDP</v>
          </cell>
        </row>
        <row r="318">
          <cell r="B318" t="str">
            <v>D0315</v>
          </cell>
          <cell r="C318" t="str">
            <v>CDP Water Security 2023 Scoring Methodology</v>
          </cell>
          <cell r="D318" t="str">
            <v>X</v>
          </cell>
          <cell r="F318" t="str">
            <v>문서</v>
          </cell>
          <cell r="G318" t="str">
            <v>업로드</v>
          </cell>
          <cell r="H318" t="str">
            <v>PDF</v>
          </cell>
          <cell r="J318" t="str">
            <v>CDP</v>
          </cell>
        </row>
        <row r="319">
          <cell r="B319" t="str">
            <v>D0316</v>
          </cell>
          <cell r="C319" t="str">
            <v>CDP Water Security 2023 Scoring Methodology</v>
          </cell>
          <cell r="D319" t="str">
            <v>X</v>
          </cell>
          <cell r="F319" t="str">
            <v>문서</v>
          </cell>
          <cell r="G319" t="str">
            <v>업로드</v>
          </cell>
          <cell r="H319" t="str">
            <v>PDF</v>
          </cell>
          <cell r="J319" t="str">
            <v>CDP</v>
          </cell>
        </row>
        <row r="320">
          <cell r="B320" t="str">
            <v>D0317</v>
          </cell>
          <cell r="C320" t="str">
            <v>CDP Water Security 2023 Scoring Methodology</v>
          </cell>
          <cell r="D320" t="str">
            <v>X</v>
          </cell>
          <cell r="F320" t="str">
            <v>문서</v>
          </cell>
          <cell r="G320" t="str">
            <v>업로드</v>
          </cell>
          <cell r="H320" t="str">
            <v>PDF</v>
          </cell>
          <cell r="J320" t="str">
            <v>CDP</v>
          </cell>
        </row>
        <row r="321">
          <cell r="B321" t="str">
            <v>D0318</v>
          </cell>
          <cell r="C321" t="str">
            <v>CDP Water Security 2023 Scoring Methodology</v>
          </cell>
          <cell r="D321" t="str">
            <v>X</v>
          </cell>
          <cell r="F321" t="str">
            <v>문서</v>
          </cell>
          <cell r="G321" t="str">
            <v>업로드</v>
          </cell>
          <cell r="H321" t="str">
            <v>PDF</v>
          </cell>
          <cell r="J321" t="str">
            <v>CDP</v>
          </cell>
        </row>
        <row r="322">
          <cell r="B322" t="str">
            <v>D0319</v>
          </cell>
          <cell r="C322" t="str">
            <v>CDP Water Security 2023 Scoring Methodology</v>
          </cell>
          <cell r="D322" t="str">
            <v>X</v>
          </cell>
          <cell r="F322" t="str">
            <v>문서</v>
          </cell>
          <cell r="G322" t="str">
            <v>업로드</v>
          </cell>
          <cell r="H322" t="str">
            <v>PDF</v>
          </cell>
          <cell r="J322" t="str">
            <v>CDP</v>
          </cell>
        </row>
        <row r="323">
          <cell r="B323" t="str">
            <v>D0320</v>
          </cell>
          <cell r="C323" t="str">
            <v>CDP Water Security 2023 Scoring Methodology</v>
          </cell>
          <cell r="D323" t="str">
            <v>X</v>
          </cell>
          <cell r="F323" t="str">
            <v>문서</v>
          </cell>
          <cell r="G323" t="str">
            <v>업로드</v>
          </cell>
          <cell r="H323" t="str">
            <v>PDF</v>
          </cell>
          <cell r="J323" t="str">
            <v>CDP</v>
          </cell>
        </row>
        <row r="324">
          <cell r="B324" t="str">
            <v>D0321</v>
          </cell>
          <cell r="C324" t="str">
            <v>CDP Water Security 2023 Scoring Methodology</v>
          </cell>
          <cell r="D324" t="str">
            <v>X</v>
          </cell>
          <cell r="F324" t="str">
            <v>문서</v>
          </cell>
          <cell r="G324" t="str">
            <v>업로드</v>
          </cell>
          <cell r="H324" t="str">
            <v>PDF</v>
          </cell>
          <cell r="J324" t="str">
            <v>CDP</v>
          </cell>
        </row>
        <row r="325">
          <cell r="B325" t="str">
            <v>D0322</v>
          </cell>
          <cell r="C325" t="str">
            <v>CDP Water Security 2023 Scoring Methodology</v>
          </cell>
          <cell r="D325" t="str">
            <v>X</v>
          </cell>
          <cell r="F325" t="str">
            <v>문서</v>
          </cell>
          <cell r="G325" t="str">
            <v>업로드</v>
          </cell>
          <cell r="H325" t="str">
            <v>PDF</v>
          </cell>
          <cell r="J325" t="str">
            <v>CDP</v>
          </cell>
        </row>
        <row r="326">
          <cell r="B326" t="str">
            <v>D0323</v>
          </cell>
          <cell r="C326" t="str">
            <v>CDP Water Security 2023 Scoring Methodology</v>
          </cell>
          <cell r="D326" t="str">
            <v>X</v>
          </cell>
          <cell r="F326" t="str">
            <v>문서</v>
          </cell>
          <cell r="G326" t="str">
            <v>업로드</v>
          </cell>
          <cell r="H326" t="str">
            <v>PDF</v>
          </cell>
          <cell r="J326" t="str">
            <v>CDP</v>
          </cell>
        </row>
        <row r="327">
          <cell r="B327" t="str">
            <v>D0324</v>
          </cell>
          <cell r="C327" t="str">
            <v>CDP Water Security 2023 Scoring Methodology</v>
          </cell>
          <cell r="D327" t="str">
            <v>X</v>
          </cell>
          <cell r="F327" t="str">
            <v>문서</v>
          </cell>
          <cell r="G327" t="str">
            <v>업로드</v>
          </cell>
          <cell r="H327" t="str">
            <v>PDF</v>
          </cell>
          <cell r="J327" t="str">
            <v>CDP</v>
          </cell>
        </row>
        <row r="328">
          <cell r="B328" t="str">
            <v>D0325</v>
          </cell>
          <cell r="C328" t="str">
            <v>CDP Water Security 2023 Scoring Methodology</v>
          </cell>
          <cell r="D328" t="str">
            <v>X</v>
          </cell>
          <cell r="F328" t="str">
            <v>문서</v>
          </cell>
          <cell r="G328" t="str">
            <v>업로드</v>
          </cell>
          <cell r="H328" t="str">
            <v>PDF</v>
          </cell>
          <cell r="J328" t="str">
            <v>CDP</v>
          </cell>
        </row>
        <row r="329">
          <cell r="B329" t="str">
            <v>D0326</v>
          </cell>
          <cell r="C329" t="str">
            <v>CDP Water Security 2023 Scoring Methodology</v>
          </cell>
          <cell r="D329" t="str">
            <v>X</v>
          </cell>
          <cell r="F329" t="str">
            <v>문서</v>
          </cell>
          <cell r="G329" t="str">
            <v>업로드</v>
          </cell>
          <cell r="H329" t="str">
            <v>PDF</v>
          </cell>
          <cell r="J329" t="str">
            <v>CDP</v>
          </cell>
        </row>
        <row r="330">
          <cell r="B330" t="str">
            <v>D0327</v>
          </cell>
          <cell r="C330" t="str">
            <v>CDP Water Security 2023 Scoring Methodology</v>
          </cell>
          <cell r="D330" t="str">
            <v>X</v>
          </cell>
          <cell r="F330" t="str">
            <v>문서</v>
          </cell>
          <cell r="G330" t="str">
            <v>업로드</v>
          </cell>
          <cell r="H330" t="str">
            <v>PDF</v>
          </cell>
          <cell r="J330" t="str">
            <v>CDP</v>
          </cell>
        </row>
        <row r="331">
          <cell r="B331" t="str">
            <v>D0328</v>
          </cell>
          <cell r="C331" t="str">
            <v>CDP Water Security 2023 Scoring Methodology</v>
          </cell>
          <cell r="D331" t="str">
            <v>X</v>
          </cell>
          <cell r="F331" t="str">
            <v>문서</v>
          </cell>
          <cell r="G331" t="str">
            <v>업로드</v>
          </cell>
          <cell r="H331" t="str">
            <v>PDF</v>
          </cell>
          <cell r="J331" t="str">
            <v>CDP</v>
          </cell>
        </row>
        <row r="332">
          <cell r="B332" t="str">
            <v>D0329</v>
          </cell>
          <cell r="C332" t="str">
            <v>CDP Water Security 2023 Scoring Methodology</v>
          </cell>
          <cell r="D332" t="str">
            <v>X</v>
          </cell>
          <cell r="F332" t="str">
            <v>문서</v>
          </cell>
          <cell r="G332" t="str">
            <v>업로드</v>
          </cell>
          <cell r="H332" t="str">
            <v>PDF</v>
          </cell>
          <cell r="J332" t="str">
            <v>CDP</v>
          </cell>
        </row>
        <row r="333">
          <cell r="B333" t="str">
            <v>D0330</v>
          </cell>
          <cell r="C333" t="str">
            <v>CDP Water Security 2023 Scoring Methodology</v>
          </cell>
          <cell r="D333" t="str">
            <v>X</v>
          </cell>
          <cell r="F333" t="str">
            <v>문서</v>
          </cell>
          <cell r="G333" t="str">
            <v>업로드</v>
          </cell>
          <cell r="H333" t="str">
            <v>PDF</v>
          </cell>
          <cell r="J333" t="str">
            <v>CDP</v>
          </cell>
        </row>
        <row r="334">
          <cell r="B334" t="str">
            <v>D0331</v>
          </cell>
          <cell r="C334" t="str">
            <v>CDP Water Security 2023 Scoring Methodology</v>
          </cell>
          <cell r="D334" t="str">
            <v>X</v>
          </cell>
          <cell r="F334" t="str">
            <v>문서</v>
          </cell>
          <cell r="G334" t="str">
            <v>업로드</v>
          </cell>
          <cell r="H334" t="str">
            <v>PDF</v>
          </cell>
          <cell r="J334" t="str">
            <v>CDP</v>
          </cell>
        </row>
        <row r="335">
          <cell r="B335" t="str">
            <v>D0332</v>
          </cell>
          <cell r="C335" t="str">
            <v>CDP Water Security 2023 Scoring Methodology</v>
          </cell>
          <cell r="D335" t="str">
            <v>X</v>
          </cell>
          <cell r="F335" t="str">
            <v>문서</v>
          </cell>
          <cell r="G335" t="str">
            <v>업로드</v>
          </cell>
          <cell r="H335" t="str">
            <v>PDF</v>
          </cell>
          <cell r="J335" t="str">
            <v>CDP</v>
          </cell>
        </row>
        <row r="336">
          <cell r="B336" t="str">
            <v>D0333</v>
          </cell>
          <cell r="C336" t="str">
            <v>CDP Water Security 2023 Scoring Methodology</v>
          </cell>
          <cell r="D336" t="str">
            <v>X</v>
          </cell>
          <cell r="F336" t="str">
            <v>문서</v>
          </cell>
          <cell r="G336" t="str">
            <v>업로드</v>
          </cell>
          <cell r="H336" t="str">
            <v>PDF</v>
          </cell>
          <cell r="J336" t="str">
            <v>CDP</v>
          </cell>
        </row>
        <row r="337">
          <cell r="B337" t="str">
            <v>D0334</v>
          </cell>
          <cell r="C337" t="str">
            <v>CDP Water Security 2023 Scoring Methodology</v>
          </cell>
          <cell r="D337" t="str">
            <v>X</v>
          </cell>
          <cell r="F337" t="str">
            <v>문서</v>
          </cell>
          <cell r="G337" t="str">
            <v>업로드</v>
          </cell>
          <cell r="H337" t="str">
            <v>PDF</v>
          </cell>
          <cell r="J337" t="str">
            <v>CDP</v>
          </cell>
        </row>
        <row r="338">
          <cell r="B338" t="str">
            <v>D0335</v>
          </cell>
          <cell r="C338" t="str">
            <v>CDP Water Security 2023 Scoring Methodology</v>
          </cell>
          <cell r="D338" t="str">
            <v>X</v>
          </cell>
          <cell r="F338" t="str">
            <v>문서</v>
          </cell>
          <cell r="G338" t="str">
            <v>업로드</v>
          </cell>
          <cell r="H338" t="str">
            <v>PDF</v>
          </cell>
          <cell r="J338" t="str">
            <v>CDP</v>
          </cell>
        </row>
        <row r="339">
          <cell r="B339" t="str">
            <v>D0336</v>
          </cell>
          <cell r="C339" t="str">
            <v>CDP Water Security 2023 Scoring Methodology</v>
          </cell>
          <cell r="D339" t="str">
            <v>X</v>
          </cell>
          <cell r="F339" t="str">
            <v>문서</v>
          </cell>
          <cell r="G339" t="str">
            <v>업로드</v>
          </cell>
          <cell r="H339" t="str">
            <v>PDF</v>
          </cell>
          <cell r="J339" t="str">
            <v>CDP</v>
          </cell>
        </row>
        <row r="340">
          <cell r="B340" t="str">
            <v>D0337</v>
          </cell>
          <cell r="C340" t="str">
            <v>CDP Water Security 2023 Scoring Methodology</v>
          </cell>
          <cell r="D340" t="str">
            <v>X</v>
          </cell>
          <cell r="F340" t="str">
            <v>문서</v>
          </cell>
          <cell r="G340" t="str">
            <v>업로드</v>
          </cell>
          <cell r="H340" t="str">
            <v>PDF</v>
          </cell>
          <cell r="J340" t="str">
            <v>CDP</v>
          </cell>
        </row>
        <row r="341">
          <cell r="B341" t="str">
            <v>D0338</v>
          </cell>
          <cell r="C341" t="str">
            <v>CDP Water Security 2023 Scoring Methodology</v>
          </cell>
          <cell r="D341" t="str">
            <v>X</v>
          </cell>
          <cell r="F341" t="str">
            <v>문서</v>
          </cell>
          <cell r="G341" t="str">
            <v>업로드</v>
          </cell>
          <cell r="H341" t="str">
            <v>PDF</v>
          </cell>
          <cell r="J341" t="str">
            <v>CDP</v>
          </cell>
        </row>
        <row r="342">
          <cell r="B342" t="str">
            <v>D0339</v>
          </cell>
          <cell r="C342" t="str">
            <v>CDP Water Security 2023 Scoring Methodology</v>
          </cell>
          <cell r="D342" t="str">
            <v>X</v>
          </cell>
          <cell r="F342" t="str">
            <v>문서</v>
          </cell>
          <cell r="G342" t="str">
            <v>업로드</v>
          </cell>
          <cell r="H342" t="str">
            <v>PDF</v>
          </cell>
          <cell r="J342" t="str">
            <v>CDP</v>
          </cell>
        </row>
        <row r="343">
          <cell r="B343" t="str">
            <v>D0340</v>
          </cell>
          <cell r="C343" t="str">
            <v>CDP Water Security 2023 Scoring Methodology</v>
          </cell>
          <cell r="D343" t="str">
            <v>X</v>
          </cell>
          <cell r="F343" t="str">
            <v>문서</v>
          </cell>
          <cell r="G343" t="str">
            <v>업로드</v>
          </cell>
          <cell r="H343" t="str">
            <v>PDF</v>
          </cell>
          <cell r="J343" t="str">
            <v>CDP</v>
          </cell>
        </row>
        <row r="344">
          <cell r="B344" t="str">
            <v>D0341</v>
          </cell>
          <cell r="C344" t="str">
            <v>CDP Water Security 2023 Scoring Methodology</v>
          </cell>
          <cell r="D344" t="str">
            <v>X</v>
          </cell>
          <cell r="F344" t="str">
            <v>문서</v>
          </cell>
          <cell r="G344" t="str">
            <v>업로드</v>
          </cell>
          <cell r="H344" t="str">
            <v>PDF</v>
          </cell>
          <cell r="J344" t="str">
            <v>CDP</v>
          </cell>
        </row>
        <row r="345">
          <cell r="B345" t="str">
            <v>D0342</v>
          </cell>
          <cell r="C345" t="str">
            <v>CDP Water Security 2023 Scoring Methodology</v>
          </cell>
          <cell r="D345" t="str">
            <v>X</v>
          </cell>
          <cell r="F345" t="str">
            <v>문서</v>
          </cell>
          <cell r="G345" t="str">
            <v>업로드</v>
          </cell>
          <cell r="H345" t="str">
            <v>PDF</v>
          </cell>
          <cell r="J345" t="str">
            <v>CDP</v>
          </cell>
        </row>
        <row r="346">
          <cell r="B346" t="str">
            <v>D0343</v>
          </cell>
          <cell r="C346" t="str">
            <v>CDP Water Security 2023 Scoring Methodology</v>
          </cell>
          <cell r="D346" t="str">
            <v>X</v>
          </cell>
          <cell r="F346" t="str">
            <v>문서</v>
          </cell>
          <cell r="G346" t="str">
            <v>업로드</v>
          </cell>
          <cell r="H346" t="str">
            <v>PDF</v>
          </cell>
          <cell r="J346" t="str">
            <v>CDP</v>
          </cell>
        </row>
        <row r="347">
          <cell r="B347" t="str">
            <v>D0344</v>
          </cell>
          <cell r="C347" t="str">
            <v>CDP Water Security 2023 Scoring Methodology</v>
          </cell>
          <cell r="D347" t="str">
            <v>X</v>
          </cell>
          <cell r="F347" t="str">
            <v>문서</v>
          </cell>
          <cell r="G347" t="str">
            <v>업로드</v>
          </cell>
          <cell r="H347" t="str">
            <v>PDF</v>
          </cell>
          <cell r="J347" t="str">
            <v>CDP</v>
          </cell>
        </row>
        <row r="348">
          <cell r="B348" t="str">
            <v>D0345</v>
          </cell>
          <cell r="C348" t="str">
            <v>CDP Water Security 2023 Scoring Methodology</v>
          </cell>
          <cell r="D348" t="str">
            <v>X</v>
          </cell>
          <cell r="F348" t="str">
            <v>문서</v>
          </cell>
          <cell r="G348" t="str">
            <v>업로드</v>
          </cell>
          <cell r="H348" t="str">
            <v>PDF</v>
          </cell>
          <cell r="J348" t="str">
            <v>CDP</v>
          </cell>
        </row>
        <row r="349">
          <cell r="B349" t="str">
            <v>D0346</v>
          </cell>
          <cell r="C349" t="str">
            <v>CDP Water Security 2023 Scoring Methodology</v>
          </cell>
          <cell r="D349" t="str">
            <v>X</v>
          </cell>
          <cell r="F349" t="str">
            <v>문서</v>
          </cell>
          <cell r="G349" t="str">
            <v>업로드</v>
          </cell>
          <cell r="H349" t="str">
            <v>PDF</v>
          </cell>
          <cell r="J349" t="str">
            <v>CDP</v>
          </cell>
        </row>
        <row r="350">
          <cell r="B350" t="str">
            <v>D0347</v>
          </cell>
          <cell r="C350" t="str">
            <v>CDP Water Security 2023 Scoring Methodology</v>
          </cell>
          <cell r="D350" t="str">
            <v>X</v>
          </cell>
          <cell r="F350" t="str">
            <v>문서</v>
          </cell>
          <cell r="G350" t="str">
            <v>업로드</v>
          </cell>
          <cell r="H350" t="str">
            <v>PDF</v>
          </cell>
          <cell r="J350" t="str">
            <v>CDP</v>
          </cell>
        </row>
        <row r="351">
          <cell r="B351" t="str">
            <v>D0348</v>
          </cell>
          <cell r="C351" t="str">
            <v>CDP Water Security 2023 Scoring Methodology</v>
          </cell>
          <cell r="D351" t="str">
            <v>X</v>
          </cell>
          <cell r="F351" t="str">
            <v>문서</v>
          </cell>
          <cell r="G351" t="str">
            <v>업로드</v>
          </cell>
          <cell r="H351" t="str">
            <v>PDF</v>
          </cell>
          <cell r="J351" t="str">
            <v>CDP</v>
          </cell>
        </row>
        <row r="352">
          <cell r="B352" t="str">
            <v>D0349</v>
          </cell>
          <cell r="C352" t="str">
            <v>CDP Forests 2023 Questionnaire</v>
          </cell>
          <cell r="D352" t="str">
            <v>X</v>
          </cell>
          <cell r="E352" t="str">
            <v>https://guidance.cdp.net/en/guidance?cid=46&amp;ctype=theme&amp;idtype=ThemeID&amp;incchild=1&amp;microsite=0&amp;otype=Questionnaire&amp;tags=TAG-646%2CTAG-605%2CTAG-600%2CTAG-13145%2CTAG-13135</v>
          </cell>
          <cell r="F352" t="str">
            <v>문서</v>
          </cell>
          <cell r="G352" t="str">
            <v>업로드</v>
          </cell>
          <cell r="H352" t="str">
            <v>word</v>
          </cell>
          <cell r="I352">
            <v>161</v>
          </cell>
          <cell r="J352" t="str">
            <v>CDP</v>
          </cell>
        </row>
        <row r="353">
          <cell r="B353" t="str">
            <v>D0350</v>
          </cell>
          <cell r="C353" t="str">
            <v>CDP Forests 2023 Questionnaire</v>
          </cell>
          <cell r="D353" t="str">
            <v>X</v>
          </cell>
          <cell r="E353" t="str">
            <v>https://guidance.cdp.net/en/guidance?cid=47&amp;ctype=theme&amp;idtype=ThemeID&amp;incchild=1&amp;microsite=0&amp;otype=Questionnaire&amp;tags=TAG-597%2CTAG-609%2CTAG-599</v>
          </cell>
          <cell r="F353" t="str">
            <v>문서</v>
          </cell>
          <cell r="G353" t="str">
            <v>업로드</v>
          </cell>
          <cell r="H353" t="str">
            <v>word</v>
          </cell>
          <cell r="I353">
            <v>161</v>
          </cell>
          <cell r="J353" t="str">
            <v>CDP</v>
          </cell>
        </row>
        <row r="354">
          <cell r="B354" t="str">
            <v>D0351</v>
          </cell>
          <cell r="C354" t="str">
            <v>CDP Forests 2023 Questionnaire</v>
          </cell>
          <cell r="D354" t="str">
            <v>X</v>
          </cell>
          <cell r="E354" t="str">
            <v>https://guidance.cdp.net/en/guidance?cid=47&amp;ctype=theme&amp;idtype=ThemeID&amp;incchild=1&amp;microsite=0&amp;otype=Questionnaire&amp;tags=TAG-13069%2CTAG-609%2CTAG-599</v>
          </cell>
          <cell r="F354" t="str">
            <v>문서</v>
          </cell>
          <cell r="G354" t="str">
            <v>업로드</v>
          </cell>
          <cell r="H354" t="str">
            <v>word</v>
          </cell>
          <cell r="I354">
            <v>161</v>
          </cell>
          <cell r="J354" t="str">
            <v>CDP</v>
          </cell>
        </row>
        <row r="355">
          <cell r="B355" t="str">
            <v>D0352</v>
          </cell>
          <cell r="C355" t="str">
            <v>CDP Forests 2023 Questionnaire</v>
          </cell>
          <cell r="D355" t="str">
            <v>X</v>
          </cell>
          <cell r="E355" t="str">
            <v>https://guidance.cdp.net/en/guidance?cid=47&amp;ctype=theme&amp;idtype=ThemeID&amp;incchild=1&amp;microsite=0&amp;otype=Questionnaire&amp;tags=TAG-593%2CTAG-609%2CTAG-599</v>
          </cell>
          <cell r="F355" t="str">
            <v>문서</v>
          </cell>
          <cell r="G355" t="str">
            <v>업로드</v>
          </cell>
          <cell r="H355" t="str">
            <v>word</v>
          </cell>
          <cell r="I355">
            <v>161</v>
          </cell>
          <cell r="J355" t="str">
            <v>CDP</v>
          </cell>
        </row>
        <row r="356">
          <cell r="B356" t="str">
            <v>D0353</v>
          </cell>
          <cell r="C356" t="str">
            <v>CDP Forests 2023 Questionnaire</v>
          </cell>
          <cell r="D356" t="str">
            <v>X</v>
          </cell>
          <cell r="E356" t="str">
            <v>https://guidance.cdp.net/en/guidance?cid=47&amp;ctype=theme&amp;idtype=ThemeID&amp;incchild=1&amp;microsite=0&amp;otype=Questionnaire&amp;tags=TAG-592%2CTAG-609%2CTAG-599</v>
          </cell>
          <cell r="F356" t="str">
            <v>문서</v>
          </cell>
          <cell r="G356" t="str">
            <v>업로드</v>
          </cell>
          <cell r="H356" t="str">
            <v>word</v>
          </cell>
          <cell r="I356">
            <v>161</v>
          </cell>
          <cell r="J356" t="str">
            <v>CDP</v>
          </cell>
        </row>
        <row r="357">
          <cell r="B357" t="str">
            <v>D0354</v>
          </cell>
          <cell r="C357" t="str">
            <v>CDP Forests 2023 Questionnaire</v>
          </cell>
          <cell r="D357" t="str">
            <v>X</v>
          </cell>
          <cell r="E357" t="str">
            <v>https://guidance.cdp.net/en/guidance?cid=47&amp;ctype=theme&amp;idtype=ThemeID&amp;incchild=1&amp;microsite=0&amp;otype=Questionnaire&amp;tags=TAG-586%2CTAG-609%2CTAG-599</v>
          </cell>
          <cell r="F357" t="str">
            <v>문서</v>
          </cell>
          <cell r="G357" t="str">
            <v>업로드</v>
          </cell>
          <cell r="H357" t="str">
            <v>word</v>
          </cell>
          <cell r="I357">
            <v>86</v>
          </cell>
          <cell r="J357" t="str">
            <v>CDP</v>
          </cell>
        </row>
        <row r="358">
          <cell r="B358" t="str">
            <v>D0355</v>
          </cell>
          <cell r="C358" t="str">
            <v>CDP Forests 2023 Questionnaire</v>
          </cell>
          <cell r="D358" t="str">
            <v>X</v>
          </cell>
          <cell r="E358" t="str">
            <v>https://guidance.cdp.net/en/guidance?cid=47&amp;ctype=theme&amp;idtype=ThemeID&amp;incchild=1&amp;microsite=0&amp;otype=Questionnaire&amp;tags=TAG-13070%2CTAG-609%2CTAG-599</v>
          </cell>
          <cell r="F358" t="str">
            <v>문서</v>
          </cell>
          <cell r="G358" t="str">
            <v>업로드</v>
          </cell>
          <cell r="H358" t="str">
            <v>word</v>
          </cell>
          <cell r="I358">
            <v>161</v>
          </cell>
          <cell r="J358" t="str">
            <v>CDP</v>
          </cell>
        </row>
        <row r="359">
          <cell r="B359" t="str">
            <v>D0356</v>
          </cell>
          <cell r="C359" t="str">
            <v>CDP Forests 2023 Questionnaire</v>
          </cell>
          <cell r="D359" t="str">
            <v>X</v>
          </cell>
          <cell r="E359" t="str">
            <v>https://guidance.cdp.net/en/guidance?cid=47&amp;ctype=theme&amp;idtype=ThemeID&amp;incchild=1&amp;microsite=0&amp;otype=Questionnaire&amp;tags=TAG-587%2CTAG-609%2CTAG-599</v>
          </cell>
          <cell r="F359" t="str">
            <v>문서</v>
          </cell>
          <cell r="G359" t="str">
            <v>업로드</v>
          </cell>
          <cell r="H359" t="str">
            <v>word</v>
          </cell>
          <cell r="I359">
            <v>161</v>
          </cell>
          <cell r="J359" t="str">
            <v>CDP</v>
          </cell>
        </row>
        <row r="360">
          <cell r="B360" t="str">
            <v>D0357</v>
          </cell>
          <cell r="C360" t="str">
            <v>CDP Forests 2023 Questionnaire</v>
          </cell>
          <cell r="D360" t="str">
            <v>X</v>
          </cell>
          <cell r="E360" t="str">
            <v>https://guidance.cdp.net/en/guidance?cid=47&amp;ctype=theme&amp;idtype=ThemeID&amp;incchild=1&amp;microsite=0&amp;otype=Questionnaire&amp;tags=TAG-13071%2CTAG-609%2CTAG-599%2CTAG-13145</v>
          </cell>
          <cell r="F360" t="str">
            <v>문서</v>
          </cell>
          <cell r="G360" t="str">
            <v>업로드</v>
          </cell>
          <cell r="H360" t="str">
            <v>word</v>
          </cell>
          <cell r="I360">
            <v>161</v>
          </cell>
          <cell r="J360" t="str">
            <v>CDP</v>
          </cell>
        </row>
        <row r="361">
          <cell r="B361" t="str">
            <v>D0358</v>
          </cell>
          <cell r="C361" t="str">
            <v>CDP Forests 2023 Questionnaire</v>
          </cell>
          <cell r="D361" t="str">
            <v>X</v>
          </cell>
          <cell r="E361" t="str">
            <v>https://guidance.cdp.net/en/guidance?cid=47&amp;ctype=theme&amp;idtype=ThemeID&amp;incchild=1&amp;microsite=0&amp;otype=Questionnaire&amp;tags=TAG-596%2CTAG-609%2CTAG-599</v>
          </cell>
          <cell r="F361" t="str">
            <v>문서</v>
          </cell>
          <cell r="G361" t="str">
            <v>업로드</v>
          </cell>
          <cell r="H361" t="str">
            <v>word</v>
          </cell>
          <cell r="I361">
            <v>161</v>
          </cell>
          <cell r="J361" t="str">
            <v>CDP</v>
          </cell>
        </row>
        <row r="362">
          <cell r="B362" t="str">
            <v>D0359</v>
          </cell>
          <cell r="C362" t="str">
            <v>CDP Forests 2023 Questionnaire</v>
          </cell>
          <cell r="D362" t="str">
            <v>X</v>
          </cell>
          <cell r="E362" t="str">
            <v>https://guidance.cdp.net/en/guidance?cid=47&amp;ctype=theme&amp;idtype=ThemeID&amp;incchild=1&amp;microsite=0&amp;otype=Questionnaire&amp;tags=TAG-595%2CTAG-609%2CTAG-599</v>
          </cell>
          <cell r="F362" t="str">
            <v>문서</v>
          </cell>
          <cell r="G362" t="str">
            <v>업로드</v>
          </cell>
          <cell r="H362" t="str">
            <v>word</v>
          </cell>
          <cell r="I362">
            <v>86</v>
          </cell>
          <cell r="J362" t="str">
            <v>CDP</v>
          </cell>
        </row>
        <row r="363">
          <cell r="B363" t="str">
            <v>D0360</v>
          </cell>
          <cell r="C363" t="str">
            <v>CDP Forests 2023 Questionnaire</v>
          </cell>
          <cell r="D363" t="str">
            <v>X</v>
          </cell>
          <cell r="E363" t="str">
            <v>https://guidance.cdp.net/en/guidance?cid=47&amp;ctype=theme&amp;idtype=ThemeID&amp;incchild=1&amp;microsite=0&amp;otype=Questionnaire&amp;tags=TAG-585%2CTAG-609%2CTAG-599</v>
          </cell>
          <cell r="F363" t="str">
            <v>문서</v>
          </cell>
          <cell r="G363" t="str">
            <v>업로드</v>
          </cell>
          <cell r="H363" t="str">
            <v>word</v>
          </cell>
          <cell r="I363">
            <v>153</v>
          </cell>
          <cell r="J363" t="str">
            <v>CDP</v>
          </cell>
        </row>
        <row r="364">
          <cell r="B364" t="str">
            <v>D0361</v>
          </cell>
          <cell r="C364" t="str">
            <v>CDP Forests 2023 Questionnaire</v>
          </cell>
          <cell r="D364" t="str">
            <v>X</v>
          </cell>
          <cell r="E364" t="str">
            <v>https://guidance.cdp.net/en/guidance?cid=47&amp;ctype=theme&amp;idtype=ThemeID&amp;incchild=1&amp;microsite=0&amp;otype=Questionnaire&amp;tags=TAG-598%2CTAG-609%2CTAG-599</v>
          </cell>
          <cell r="F364" t="str">
            <v>문서</v>
          </cell>
          <cell r="G364" t="str">
            <v>업로드</v>
          </cell>
          <cell r="H364" t="str">
            <v>word</v>
          </cell>
          <cell r="I364">
            <v>162</v>
          </cell>
          <cell r="J364" t="str">
            <v>CDP</v>
          </cell>
        </row>
        <row r="365">
          <cell r="B365" t="str">
            <v>D0362</v>
          </cell>
          <cell r="C365" t="str">
            <v>CDP Forests 2023 Questionnaire</v>
          </cell>
          <cell r="D365" t="str">
            <v>X</v>
          </cell>
          <cell r="E365" t="str">
            <v>https://guidance.cdp.net/en/guidance?cid=47&amp;ctype=theme&amp;idtype=ThemeID&amp;incchild=1&amp;microsite=0&amp;otype=Questionnaire&amp;tags=TAG-13072%2CTAG-609%2CTAG-599</v>
          </cell>
          <cell r="F365" t="str">
            <v>문서</v>
          </cell>
          <cell r="G365" t="str">
            <v>업로드</v>
          </cell>
          <cell r="H365" t="str">
            <v>word</v>
          </cell>
          <cell r="I365">
            <v>161</v>
          </cell>
          <cell r="J365" t="str">
            <v>CDP</v>
          </cell>
        </row>
        <row r="366">
          <cell r="B366" t="str">
            <v>D0363</v>
          </cell>
          <cell r="C366" t="str">
            <v>CDP Forests 2023 Questionnaire</v>
          </cell>
          <cell r="D366" t="str">
            <v>X</v>
          </cell>
          <cell r="E366" t="str">
            <v>https://guidance.cdp.net/en/guidance?cid=47&amp;ctype=theme&amp;idtype=ThemeID&amp;incchild=1&amp;microsite=0&amp;otype=Questionnaire&amp;tags=TAG-594%2CTAG-609%2CTAG-599</v>
          </cell>
          <cell r="F366" t="str">
            <v>문서</v>
          </cell>
          <cell r="G366" t="str">
            <v>업로드</v>
          </cell>
          <cell r="H366" t="str">
            <v>word</v>
          </cell>
          <cell r="I366">
            <v>161</v>
          </cell>
          <cell r="J366" t="str">
            <v>CDP</v>
          </cell>
        </row>
        <row r="367">
          <cell r="B367" t="str">
            <v>D0364</v>
          </cell>
          <cell r="C367" t="str">
            <v>CDP Forests 2023 Questionnaire</v>
          </cell>
          <cell r="D367" t="str">
            <v>X</v>
          </cell>
          <cell r="E367" t="str">
            <v>https://guidance.cdp.net/en/guidance?cid=47&amp;ctype=theme&amp;idtype=ThemeID&amp;incchild=1&amp;microsite=0&amp;otype=Questionnaire&amp;tags=TAG-645%2CTAG-609%2CTAG-599</v>
          </cell>
          <cell r="F367" t="str">
            <v>문서</v>
          </cell>
          <cell r="G367" t="str">
            <v>업로드</v>
          </cell>
          <cell r="H367" t="str">
            <v>word</v>
          </cell>
          <cell r="I367">
            <v>154</v>
          </cell>
          <cell r="J367" t="str">
            <v>CDP</v>
          </cell>
        </row>
        <row r="368">
          <cell r="B368" t="str">
            <v>D0365</v>
          </cell>
          <cell r="C368" t="str">
            <v>CDP Forests 2023 Questionnaire</v>
          </cell>
          <cell r="D368" t="str">
            <v>X</v>
          </cell>
          <cell r="E368" t="str">
            <v>https://guidance.cdp.net/en/guidance?cid=47&amp;ctype=theme&amp;idtype=ThemeID&amp;incchild=1&amp;microsite=0&amp;otype=Questionnaire&amp;tags=TAG-590%2CTAG-609%2CTAG-599</v>
          </cell>
          <cell r="F368" t="str">
            <v>문서</v>
          </cell>
          <cell r="G368" t="str">
            <v>업로드</v>
          </cell>
          <cell r="H368" t="str">
            <v>word</v>
          </cell>
          <cell r="I368">
            <v>148</v>
          </cell>
          <cell r="J368" t="str">
            <v>CDP</v>
          </cell>
        </row>
        <row r="369">
          <cell r="B369" t="str">
            <v>D0366</v>
          </cell>
          <cell r="C369" t="str">
            <v>CDP Forests 2023 Questionnaire</v>
          </cell>
          <cell r="D369" t="str">
            <v>X</v>
          </cell>
          <cell r="E369" t="str">
            <v>https://guidance.cdp.net/en/guidance?cid=47&amp;ctype=theme&amp;idtype=ThemeID&amp;incchild=1&amp;microsite=0&amp;otype=Questionnaire&amp;tags=TAG-588%2CTAG-609%2CTAG-599</v>
          </cell>
          <cell r="F369" t="str">
            <v>문서</v>
          </cell>
          <cell r="G369" t="str">
            <v>업로드</v>
          </cell>
          <cell r="H369" t="str">
            <v>word</v>
          </cell>
          <cell r="I369">
            <v>161</v>
          </cell>
          <cell r="J369" t="str">
            <v>CDP</v>
          </cell>
        </row>
        <row r="370">
          <cell r="B370" t="str">
            <v>D0367</v>
          </cell>
          <cell r="C370" t="str">
            <v>CDP Forests 2023 Reporting Guidance</v>
          </cell>
          <cell r="D370" t="str">
            <v>X</v>
          </cell>
          <cell r="E370" t="str">
            <v>https://guidance.cdp.net/en/guidance?cid=47&amp;ctype=theme&amp;idtype=ThemeID&amp;incchild=1&amp;microsite=0&amp;otype=Guidance&amp;tags=TAG-646%2CTAG-609%2CTAG-599</v>
          </cell>
          <cell r="F370" t="str">
            <v>문서</v>
          </cell>
          <cell r="G370" t="str">
            <v>업로드</v>
          </cell>
          <cell r="H370" t="str">
            <v>PDF</v>
          </cell>
          <cell r="I370">
            <v>163</v>
          </cell>
          <cell r="J370" t="str">
            <v>CDP</v>
          </cell>
        </row>
        <row r="371">
          <cell r="B371" t="str">
            <v>D0368</v>
          </cell>
          <cell r="C371" t="str">
            <v>CDP Forests 2023 Reporting Guidance</v>
          </cell>
          <cell r="D371" t="str">
            <v>X</v>
          </cell>
          <cell r="E371" t="str">
            <v>https://guidance.cdp.net/en/guidance?cid=47&amp;ctype=theme&amp;idtype=ThemeID&amp;incchild=1&amp;microsite=0&amp;otype=Guidance&amp;tags=TAG-597%2CTAG-609%2CTAG-599</v>
          </cell>
          <cell r="F371" t="str">
            <v>문서</v>
          </cell>
          <cell r="G371" t="str">
            <v>업로드</v>
          </cell>
          <cell r="H371" t="str">
            <v>PDF</v>
          </cell>
          <cell r="I371">
            <v>163</v>
          </cell>
          <cell r="J371" t="str">
            <v>CDP</v>
          </cell>
        </row>
        <row r="372">
          <cell r="B372" t="str">
            <v>D0369</v>
          </cell>
          <cell r="C372" t="str">
            <v>CDP Forests 2023 Reporting Guidance</v>
          </cell>
          <cell r="D372" t="str">
            <v>X</v>
          </cell>
          <cell r="E372" t="str">
            <v>https://guidance.cdp.net/en/guidance?cid=47&amp;ctype=theme&amp;idtype=ThemeID&amp;incchild=1&amp;microsite=0&amp;otype=Guidance&amp;tags=TAG-13069%2CTAG-609%2CTAG-599</v>
          </cell>
          <cell r="F372" t="str">
            <v>문서</v>
          </cell>
          <cell r="G372" t="str">
            <v>업로드</v>
          </cell>
          <cell r="H372" t="str">
            <v>PDF</v>
          </cell>
          <cell r="I372">
            <v>163</v>
          </cell>
          <cell r="J372" t="str">
            <v>CDP</v>
          </cell>
        </row>
        <row r="373">
          <cell r="B373" t="str">
            <v>D0370</v>
          </cell>
          <cell r="C373" t="str">
            <v>CDP Forests 2023 Reporting Guidance</v>
          </cell>
          <cell r="D373" t="str">
            <v>X</v>
          </cell>
          <cell r="E373" t="str">
            <v>https://guidance.cdp.net/en/guidance?cid=47&amp;ctype=theme&amp;idtype=ThemeID&amp;incchild=1&amp;microsite=0&amp;otype=Guidance&amp;tags=TAG-593%2CTAG-609%2CTAG-599</v>
          </cell>
          <cell r="F373" t="str">
            <v>문서</v>
          </cell>
          <cell r="G373" t="str">
            <v>업로드</v>
          </cell>
          <cell r="H373" t="str">
            <v>PDF</v>
          </cell>
          <cell r="I373">
            <v>163</v>
          </cell>
          <cell r="J373" t="str">
            <v>CDP</v>
          </cell>
        </row>
        <row r="374">
          <cell r="B374" t="str">
            <v>D0371</v>
          </cell>
          <cell r="C374" t="str">
            <v>CDP Forests 2023 Reporting Guidance</v>
          </cell>
          <cell r="D374" t="str">
            <v>X</v>
          </cell>
          <cell r="E374" t="str">
            <v>https://guidance.cdp.net/en/guidance?cid=47&amp;ctype=theme&amp;idtype=ThemeID&amp;incchild=1&amp;microsite=0&amp;otype=Guidance&amp;tags=TAG-592%2CTAG-609%2CTAG-599</v>
          </cell>
          <cell r="F374" t="str">
            <v>문서</v>
          </cell>
          <cell r="G374" t="str">
            <v>업로드</v>
          </cell>
          <cell r="H374" t="str">
            <v>PDF</v>
          </cell>
          <cell r="I374">
            <v>163</v>
          </cell>
          <cell r="J374" t="str">
            <v>CDP</v>
          </cell>
        </row>
        <row r="375">
          <cell r="B375" t="str">
            <v>D0372</v>
          </cell>
          <cell r="C375" t="str">
            <v>CDP Forests 2023 Reporting Guidance</v>
          </cell>
          <cell r="D375" t="str">
            <v>X</v>
          </cell>
          <cell r="E375" t="str">
            <v>https://guidance.cdp.net/en/guidance?cid=47&amp;ctype=theme&amp;idtype=ThemeID&amp;incchild=1&amp;microsite=0&amp;otype=Guidance&amp;tags=TAG-586%2CTAG-609%2CTAG-599</v>
          </cell>
          <cell r="F375" t="str">
            <v>문서</v>
          </cell>
          <cell r="G375" t="str">
            <v>업로드</v>
          </cell>
          <cell r="H375" t="str">
            <v>PDF</v>
          </cell>
          <cell r="I375">
            <v>142</v>
          </cell>
          <cell r="J375" t="str">
            <v>CDP</v>
          </cell>
        </row>
        <row r="376">
          <cell r="B376" t="str">
            <v>D0373</v>
          </cell>
          <cell r="C376" t="str">
            <v>CDP Forests 2023 Reporting Guidance</v>
          </cell>
          <cell r="D376" t="str">
            <v>X</v>
          </cell>
          <cell r="E376" t="str">
            <v>https://guidance.cdp.net/en/guidance?cid=47&amp;ctype=theme&amp;idtype=ThemeID&amp;incchild=1&amp;microsite=0&amp;otype=Guidance&amp;tags=TAG-13070%2CTAG-609%2CTAG-599</v>
          </cell>
          <cell r="F376" t="str">
            <v>문서</v>
          </cell>
          <cell r="G376" t="str">
            <v>업로드</v>
          </cell>
          <cell r="H376" t="str">
            <v>PDF</v>
          </cell>
          <cell r="I376">
            <v>163</v>
          </cell>
          <cell r="J376" t="str">
            <v>CDP</v>
          </cell>
        </row>
        <row r="377">
          <cell r="B377" t="str">
            <v>D0374</v>
          </cell>
          <cell r="C377" t="str">
            <v>CDP Forests 2023 Reporting Guidance</v>
          </cell>
          <cell r="D377" t="str">
            <v>X</v>
          </cell>
          <cell r="E377" t="str">
            <v>https://guidance.cdp.net/en/guidance?cid=47&amp;ctype=theme&amp;idtype=ThemeID&amp;incchild=1&amp;microsite=0&amp;otype=Guidance&amp;tags=TAG-587%2CTAG-609%2CTAG-599</v>
          </cell>
          <cell r="F377" t="str">
            <v>문서</v>
          </cell>
          <cell r="G377" t="str">
            <v>업로드</v>
          </cell>
          <cell r="H377" t="str">
            <v>PDF</v>
          </cell>
          <cell r="I377">
            <v>163</v>
          </cell>
          <cell r="J377" t="str">
            <v>CDP</v>
          </cell>
        </row>
        <row r="378">
          <cell r="B378" t="str">
            <v>D0375</v>
          </cell>
          <cell r="C378" t="str">
            <v>CDP Forests 2023 Reporting Guidance</v>
          </cell>
          <cell r="D378" t="str">
            <v>X</v>
          </cell>
          <cell r="E378" t="str">
            <v>https://guidance.cdp.net/en/guidance?cid=47&amp;ctype=theme&amp;idtype=ThemeID&amp;incchild=1&amp;microsite=0&amp;otype=Guidance&amp;tags=TAG-13071%2CTAG-609%2CTAG-599%2CTAG-13145</v>
          </cell>
          <cell r="F378" t="str">
            <v>문서</v>
          </cell>
          <cell r="G378" t="str">
            <v>업로드</v>
          </cell>
          <cell r="H378" t="str">
            <v>PDF</v>
          </cell>
          <cell r="I378">
            <v>163</v>
          </cell>
          <cell r="J378" t="str">
            <v>CDP</v>
          </cell>
        </row>
        <row r="379">
          <cell r="B379" t="str">
            <v>D0376</v>
          </cell>
          <cell r="C379" t="str">
            <v>CDP Forests 2023 Reporting Guidance</v>
          </cell>
          <cell r="D379" t="str">
            <v>X</v>
          </cell>
          <cell r="E379" t="str">
            <v>https://guidance.cdp.net/en/guidance?cid=47&amp;ctype=theme&amp;idtype=ThemeID&amp;incchild=1&amp;microsite=0&amp;otype=Guidance&amp;tags=TAG-596%2CTAG-609%2CTAG-599</v>
          </cell>
          <cell r="F379" t="str">
            <v>문서</v>
          </cell>
          <cell r="G379" t="str">
            <v>업로드</v>
          </cell>
          <cell r="H379" t="str">
            <v>PDF</v>
          </cell>
          <cell r="I379">
            <v>163</v>
          </cell>
          <cell r="J379" t="str">
            <v>CDP</v>
          </cell>
        </row>
        <row r="380">
          <cell r="B380" t="str">
            <v>D0377</v>
          </cell>
          <cell r="C380" t="str">
            <v>CDP Forests 2023 Reporting Guidance</v>
          </cell>
          <cell r="D380" t="str">
            <v>X</v>
          </cell>
          <cell r="E380" t="str">
            <v>https://guidance.cdp.net/en/guidance?cid=47&amp;ctype=theme&amp;idtype=ThemeID&amp;incchild=1&amp;microsite=0&amp;otype=Guidance&amp;tags=TAG-595%2CTAG-609%2CTAG-599</v>
          </cell>
          <cell r="F380" t="str">
            <v>문서</v>
          </cell>
          <cell r="G380" t="str">
            <v>업로드</v>
          </cell>
          <cell r="H380" t="str">
            <v>PDF</v>
          </cell>
          <cell r="I380">
            <v>142</v>
          </cell>
          <cell r="J380" t="str">
            <v>CDP</v>
          </cell>
        </row>
        <row r="381">
          <cell r="B381" t="str">
            <v>D0378</v>
          </cell>
          <cell r="C381" t="str">
            <v>CDP Forests 2023 Reporting Guidance</v>
          </cell>
          <cell r="D381" t="str">
            <v>X</v>
          </cell>
          <cell r="E381" t="str">
            <v>https://guidance.cdp.net/en/guidance?cid=47&amp;ctype=theme&amp;idtype=ThemeID&amp;incchild=1&amp;microsite=0&amp;otype=Guidance&amp;tags=TAG-585%2CTAG-609%2CTAG-599</v>
          </cell>
          <cell r="F381" t="str">
            <v>문서</v>
          </cell>
          <cell r="G381" t="str">
            <v>업로드</v>
          </cell>
          <cell r="H381" t="str">
            <v>PDF</v>
          </cell>
          <cell r="I381">
            <v>163</v>
          </cell>
          <cell r="J381" t="str">
            <v>CDP</v>
          </cell>
        </row>
        <row r="382">
          <cell r="B382" t="str">
            <v>D0379</v>
          </cell>
          <cell r="C382" t="str">
            <v>CDP Forests 2023 Reporting Guidance</v>
          </cell>
          <cell r="D382" t="str">
            <v>X</v>
          </cell>
          <cell r="E382" t="str">
            <v>https://guidance.cdp.net/en/guidance?cid=47&amp;ctype=theme&amp;idtype=ThemeID&amp;incchild=1&amp;microsite=0&amp;otype=Guidance&amp;tags=TAG-598%2CTAG-609%2CTAG-599</v>
          </cell>
          <cell r="F382" t="str">
            <v>문서</v>
          </cell>
          <cell r="G382" t="str">
            <v>업로드</v>
          </cell>
          <cell r="H382" t="str">
            <v>PDF</v>
          </cell>
          <cell r="I382">
            <v>163</v>
          </cell>
          <cell r="J382" t="str">
            <v>CDP</v>
          </cell>
        </row>
        <row r="383">
          <cell r="B383" t="str">
            <v>D0380</v>
          </cell>
          <cell r="C383" t="str">
            <v>CDP Forests 2023 Reporting Guidance</v>
          </cell>
          <cell r="D383" t="str">
            <v>X</v>
          </cell>
          <cell r="E383" t="str">
            <v>https://guidance.cdp.net/en/guidance?cid=47&amp;ctype=theme&amp;idtype=ThemeID&amp;incchild=1&amp;microsite=0&amp;otype=Guidance&amp;tags=TAG-594%2CTAG-609%2CTAG-599</v>
          </cell>
          <cell r="F383" t="str">
            <v>문서</v>
          </cell>
          <cell r="G383" t="str">
            <v>업로드</v>
          </cell>
          <cell r="H383" t="str">
            <v>PDF</v>
          </cell>
          <cell r="I383">
            <v>163</v>
          </cell>
          <cell r="J383" t="str">
            <v>CDP</v>
          </cell>
        </row>
        <row r="384">
          <cell r="B384" t="str">
            <v>D0381</v>
          </cell>
          <cell r="C384" t="str">
            <v>CDP Forests 2023 Reporting Guidance</v>
          </cell>
          <cell r="D384" t="str">
            <v>X</v>
          </cell>
          <cell r="E384" t="str">
            <v>https://guidance.cdp.net/en/guidance?cid=47&amp;ctype=theme&amp;idtype=ThemeID&amp;incchild=1&amp;microsite=0&amp;otype=Guidance&amp;tags=TAG-594%2CTAG-609%2CTAG-599</v>
          </cell>
          <cell r="F384" t="str">
            <v>문서</v>
          </cell>
          <cell r="G384" t="str">
            <v>업로드</v>
          </cell>
          <cell r="H384" t="str">
            <v>PDF</v>
          </cell>
          <cell r="I384">
            <v>163</v>
          </cell>
          <cell r="J384" t="str">
            <v>CDP</v>
          </cell>
        </row>
        <row r="385">
          <cell r="B385" t="str">
            <v>D0382</v>
          </cell>
          <cell r="C385" t="str">
            <v>CDP Forests 2023 Reporting Guidance</v>
          </cell>
          <cell r="D385" t="str">
            <v>X</v>
          </cell>
          <cell r="E385" t="str">
            <v>https://guidance.cdp.net/en/guidance?cid=47&amp;ctype=theme&amp;idtype=ThemeID&amp;incchild=1&amp;microsite=0&amp;otype=Guidance&amp;tags=TAG-590%2CTAG-609%2CTAG-599</v>
          </cell>
          <cell r="F385" t="str">
            <v>문서</v>
          </cell>
          <cell r="G385" t="str">
            <v>업로드</v>
          </cell>
          <cell r="H385" t="str">
            <v>PDF</v>
          </cell>
          <cell r="I385">
            <v>163</v>
          </cell>
          <cell r="J385" t="str">
            <v>CDP</v>
          </cell>
        </row>
        <row r="386">
          <cell r="B386" t="str">
            <v>D0383</v>
          </cell>
          <cell r="C386" t="str">
            <v>CDP Forests 2023 Reporting Guidance</v>
          </cell>
          <cell r="D386" t="str">
            <v>X</v>
          </cell>
          <cell r="E386" t="str">
            <v>https://guidance.cdp.net/en/guidance?cid=47&amp;ctype=theme&amp;idtype=ThemeID&amp;incchild=1&amp;microsite=0&amp;otype=Guidance&amp;tags=TAG-590%2CTAG-609%2CTAG-599</v>
          </cell>
          <cell r="F386" t="str">
            <v>문서</v>
          </cell>
          <cell r="G386" t="str">
            <v>업로드</v>
          </cell>
          <cell r="H386" t="str">
            <v>PDF</v>
          </cell>
          <cell r="I386">
            <v>163</v>
          </cell>
          <cell r="J386" t="str">
            <v>CDP</v>
          </cell>
        </row>
        <row r="387">
          <cell r="B387" t="str">
            <v>D0384</v>
          </cell>
          <cell r="C387" t="str">
            <v>CDP Forests 2023 Reporting Guidance</v>
          </cell>
          <cell r="D387" t="str">
            <v>X</v>
          </cell>
          <cell r="E387" t="str">
            <v>https://guidance.cdp.net/en/guidance?cid=47&amp;ctype=theme&amp;idtype=ThemeID&amp;incchild=1&amp;microsite=0&amp;otype=Guidance&amp;tags=TAG-588%2CTAG-609%2CTAG-599</v>
          </cell>
          <cell r="F387" t="str">
            <v>문서</v>
          </cell>
          <cell r="G387" t="str">
            <v>업로드</v>
          </cell>
          <cell r="H387" t="str">
            <v>PDF</v>
          </cell>
          <cell r="I387">
            <v>163</v>
          </cell>
          <cell r="J387" t="str">
            <v>CDP</v>
          </cell>
        </row>
        <row r="388">
          <cell r="B388" t="str">
            <v>D0385</v>
          </cell>
          <cell r="C388" t="str">
            <v>서스틴베스트 기업 ESG 분석보고서 2021</v>
          </cell>
          <cell r="D388" t="str">
            <v>X</v>
          </cell>
          <cell r="E388" t="str">
            <v>https://www.sustinvest.com/insight/prmmRprt/view?cntntSeq=170&amp;startYmd=&amp;endYmd=&amp;searchType=both&amp;searchWord=&amp;currentPageNo=1&amp;recordCountPerPage=9</v>
          </cell>
          <cell r="F388" t="str">
            <v>문서</v>
          </cell>
          <cell r="G388" t="str">
            <v>업로드</v>
          </cell>
          <cell r="H388" t="str">
            <v>PDF</v>
          </cell>
          <cell r="J388" t="str">
            <v>서스틴베스트</v>
          </cell>
        </row>
        <row r="389">
          <cell r="B389" t="str">
            <v>D0386</v>
          </cell>
          <cell r="C389" t="str">
            <v>상장기업 ESG 분석보고서 2020</v>
          </cell>
          <cell r="D389" t="str">
            <v>X</v>
          </cell>
          <cell r="E389" t="str">
            <v>https://sustinvest.com/insight/prmmRprt/view?cntntSeq=212&amp;startYmd=&amp;endYmd=&amp;searchType=both&amp;searchWord=&amp;currentPageNo=1&amp;recordCountPerPage=9</v>
          </cell>
          <cell r="F389" t="str">
            <v>문서</v>
          </cell>
          <cell r="G389" t="str">
            <v>업로드</v>
          </cell>
          <cell r="H389" t="str">
            <v>PDF</v>
          </cell>
          <cell r="J389" t="str">
            <v>서스틴베스트</v>
          </cell>
        </row>
        <row r="390">
          <cell r="B390" t="str">
            <v>D0387</v>
          </cell>
          <cell r="C390" t="str">
            <v>ESG Risk Ratings - Methodology Abstract</v>
          </cell>
          <cell r="D390" t="str">
            <v>X</v>
          </cell>
          <cell r="E390" t="str">
            <v>https://connect.sustainalytics.com/esg-risk-ratings-methodology?_gl=1*ehyd1u*_ga*MTkwNTY0NjUyLjE2NzQwMTcyOTY.*_ga_C8VBPP9KWH*MTY3NjI0NzczNS4zLjEuMTY3NjI0OTQ5OC42MC4wLjA.</v>
          </cell>
          <cell r="F390" t="str">
            <v>문서</v>
          </cell>
          <cell r="G390" t="str">
            <v>업로드</v>
          </cell>
          <cell r="H390" t="str">
            <v>PDF</v>
          </cell>
          <cell r="I390">
            <v>15</v>
          </cell>
          <cell r="J390" t="str">
            <v>Sustainalytics</v>
          </cell>
        </row>
        <row r="391">
          <cell r="B391" t="str">
            <v>D0388</v>
          </cell>
          <cell r="C391" t="str">
            <v>Corporate Impact Reporting Brochure</v>
          </cell>
          <cell r="D391" t="str">
            <v>X</v>
          </cell>
          <cell r="E391" t="str">
            <v>https://connect.sustainalytics.com/hubfs/Sustainalytics%20-%20Corporate%20Impact%20Reporting%20Brochure.pdf</v>
          </cell>
          <cell r="F391" t="str">
            <v>문서</v>
          </cell>
          <cell r="G391" t="str">
            <v>업로드</v>
          </cell>
          <cell r="H391" t="str">
            <v>PDF</v>
          </cell>
          <cell r="I391">
            <v>2</v>
          </cell>
          <cell r="J391" t="str">
            <v>Sustainalytics</v>
          </cell>
        </row>
        <row r="392">
          <cell r="B392" t="str">
            <v>D0389</v>
          </cell>
          <cell r="C392" t="str">
            <v>Green Impact Reporting</v>
          </cell>
          <cell r="D392" t="str">
            <v>X</v>
          </cell>
          <cell r="E392" t="str">
            <v>https://connect.sustainalytics.com/hubfs/Sustainalytics%20-%20Green%20Impact%20Reporting.pdf</v>
          </cell>
          <cell r="F392" t="str">
            <v>문서</v>
          </cell>
          <cell r="G392" t="str">
            <v>업로드</v>
          </cell>
          <cell r="H392" t="str">
            <v>PDF</v>
          </cell>
          <cell r="I392">
            <v>6</v>
          </cell>
          <cell r="J392" t="str">
            <v>Sustainalytics</v>
          </cell>
        </row>
        <row r="393">
          <cell r="B393" t="str">
            <v>D0390</v>
          </cell>
          <cell r="C393" t="str">
            <v>Definitions of Material ESG Issues and Corporate Governance</v>
          </cell>
          <cell r="D393" t="str">
            <v>X</v>
          </cell>
          <cell r="E393" t="str">
            <v>https://www.sustainalytics.com/material-esg-issues-resource-center</v>
          </cell>
          <cell r="F393" t="str">
            <v>문서</v>
          </cell>
          <cell r="G393" t="str">
            <v>업로드</v>
          </cell>
          <cell r="H393" t="str">
            <v>PDF</v>
          </cell>
          <cell r="I393">
            <v>5</v>
          </cell>
          <cell r="J393" t="str">
            <v>Sustainalytics</v>
          </cell>
        </row>
        <row r="394">
          <cell r="B394" t="str">
            <v>D0391</v>
          </cell>
          <cell r="C394" t="str">
            <v>Overview of Sustainanalytics' Material ESG Issues</v>
          </cell>
          <cell r="D394" t="str">
            <v>X</v>
          </cell>
          <cell r="E394" t="str">
            <v>https://connect.sustainalytics.com/hubfs/INV/ESG%20Risk%20Ratings/MEI/Overview-of-Sustainalytics-Material-ESG-_Final_feb2021.pdf</v>
          </cell>
          <cell r="F394" t="str">
            <v>문서</v>
          </cell>
          <cell r="G394" t="str">
            <v>업로드</v>
          </cell>
          <cell r="H394" t="str">
            <v>PDF</v>
          </cell>
          <cell r="I394">
            <v>5</v>
          </cell>
          <cell r="J394" t="str">
            <v>Sustainalytics</v>
          </cell>
        </row>
        <row r="395">
          <cell r="B395" t="str">
            <v>D0392</v>
          </cell>
          <cell r="C395" t="str">
            <v>ESG Risk Rating - Sample Report</v>
          </cell>
          <cell r="D395" t="str">
            <v>X</v>
          </cell>
          <cell r="E395" t="str">
            <v>https://connect.sustainalytics.com/esg-risk-rating-sample-report?__hstc=102351326.db8a1e8f3dcb540336378799b7f1bff7.1609852384165.1618598766380.1618602900462.267&amp;__hssc=102351326.47.1618602900462&amp;__hsfp=2836056417&amp;_gl=1*ojnxqw*_ga*MTkwNTY0NjUyLjE2NzQwMTcyOTY.*_ga_C8VBPP9KWH*MTY3NjI0NzczNS4zLjEuMTY3NjI0OTM5OC4xMi4wLjA.</v>
          </cell>
          <cell r="F395" t="str">
            <v>문서</v>
          </cell>
          <cell r="G395" t="str">
            <v>업로드</v>
          </cell>
          <cell r="H395" t="str">
            <v>PDF</v>
          </cell>
          <cell r="I395">
            <v>7</v>
          </cell>
          <cell r="J395" t="str">
            <v>Sustainalytics</v>
          </cell>
        </row>
        <row r="396">
          <cell r="B396" t="str">
            <v>D0393</v>
          </cell>
          <cell r="C396" t="str">
            <v>Corporate Impact Reporting Sample Report</v>
          </cell>
          <cell r="D396" t="str">
            <v>X</v>
          </cell>
          <cell r="E396" t="str">
            <v>https://connect.sustainalytics.com/hubfs/SCS/SCS%20-%20Corporate%20Impact/Sustainalytics%20-%20Corporate%20Impact%20Report%20Example.pdf</v>
          </cell>
          <cell r="F396" t="str">
            <v>문서</v>
          </cell>
          <cell r="G396" t="str">
            <v>업로드</v>
          </cell>
          <cell r="H396" t="str">
            <v>PDF</v>
          </cell>
          <cell r="I396">
            <v>13</v>
          </cell>
          <cell r="J396" t="str">
            <v>Sustainalytics</v>
          </cell>
        </row>
        <row r="397">
          <cell r="B397" t="str">
            <v>D0394</v>
          </cell>
          <cell r="C397" t="str">
            <v>Bond Impact Report Sample - Green Buildings</v>
          </cell>
          <cell r="D397" t="str">
            <v>X</v>
          </cell>
          <cell r="E397" t="str">
            <v>https://connect.sustainalytics.com/hubfs/Sustainalytics%20-%20Bond%20Impact%20Report%20Sample%20-%20Green%20Buildings.pdf</v>
          </cell>
          <cell r="F397" t="str">
            <v>문서</v>
          </cell>
          <cell r="G397" t="str">
            <v>업로드</v>
          </cell>
          <cell r="H397" t="str">
            <v>PDF</v>
          </cell>
          <cell r="I397">
            <v>7</v>
          </cell>
          <cell r="J397" t="str">
            <v>Sustainalytics</v>
          </cell>
        </row>
        <row r="398">
          <cell r="B398" t="str">
            <v>D0395</v>
          </cell>
          <cell r="C398" t="str">
            <v>SFDR PAI Data Solution Brochure</v>
          </cell>
          <cell r="D398" t="str">
            <v>X</v>
          </cell>
          <cell r="E398" t="str">
            <v>https://connect.sustainalytics.com/hubfs/INV/EU%20Sustainable%20Finance%20Action%20Plan/EU%20SFDR/SFDR%20PAI%20Data%20Solution%20Brochure.pdf</v>
          </cell>
          <cell r="F398" t="str">
            <v>문서</v>
          </cell>
          <cell r="G398" t="str">
            <v>업로드</v>
          </cell>
          <cell r="H398" t="str">
            <v>PDF</v>
          </cell>
          <cell r="I398">
            <v>4</v>
          </cell>
          <cell r="J398" t="str">
            <v>Sustainalytics</v>
          </cell>
        </row>
        <row r="399">
          <cell r="B399" t="str">
            <v>D0396</v>
          </cell>
          <cell r="C399" t="str">
            <v>EU Taxonomy Solution Brochure</v>
          </cell>
          <cell r="D399" t="str">
            <v>X</v>
          </cell>
          <cell r="E399" t="str">
            <v>https://connect.sustainalytics.com/hubfs/INV/EU%20Action%20Plan/EU%20Taxonomy%20Solution%20Brochure.pdf</v>
          </cell>
          <cell r="F399" t="str">
            <v>문서</v>
          </cell>
          <cell r="G399" t="str">
            <v>업로드</v>
          </cell>
          <cell r="H399" t="str">
            <v>PDF</v>
          </cell>
          <cell r="I399">
            <v>4</v>
          </cell>
          <cell r="J399" t="str">
            <v>Sustainalytics</v>
          </cell>
        </row>
        <row r="400">
          <cell r="B400" t="str">
            <v>D0397</v>
          </cell>
          <cell r="C400" t="str">
            <v>Sustainable Finance Action Plan Guide</v>
          </cell>
          <cell r="D400" t="str">
            <v>X</v>
          </cell>
          <cell r="E400" t="str">
            <v>https://connect.sustainalytics.com/hubfs/INV/EU%20Sustainable%20Finance%20Action%20Plan/SUST_281_GUIDE_EU_ACTION_PLAN_v3-1.pdf</v>
          </cell>
          <cell r="F400" t="str">
            <v>문서</v>
          </cell>
          <cell r="G400" t="str">
            <v>업로드</v>
          </cell>
          <cell r="H400" t="str">
            <v>PDF</v>
          </cell>
          <cell r="I400">
            <v>10</v>
          </cell>
          <cell r="J400" t="str">
            <v>Sustainalytics</v>
          </cell>
        </row>
        <row r="401">
          <cell r="B401" t="str">
            <v>D0398</v>
          </cell>
          <cell r="C401" t="str">
            <v>Holcim Ltd. Sustainalytics ESG Risk Rating Report Summary 2021</v>
          </cell>
          <cell r="D401" t="str">
            <v>X</v>
          </cell>
          <cell r="E401" t="str">
            <v>https://www.holcim.com/sites/holcim/files/2022-04/holcim_esg_risk_rating_summary_report_2021.pdf</v>
          </cell>
          <cell r="F401" t="str">
            <v>문서</v>
          </cell>
          <cell r="G401" t="str">
            <v>업로드</v>
          </cell>
          <cell r="H401" t="str">
            <v>PDF</v>
          </cell>
          <cell r="I401">
            <v>77</v>
          </cell>
          <cell r="J401" t="str">
            <v>Sustainalytics</v>
          </cell>
        </row>
        <row r="402">
          <cell r="B402" t="str">
            <v>D0399</v>
          </cell>
          <cell r="C402" t="str">
            <v>Allbirds Sustainalytics Corporate ESG Assessment Report</v>
          </cell>
          <cell r="D402" t="str">
            <v>X</v>
          </cell>
          <cell r="E402" t="str">
            <v>https://mstar-sustops-cdn-mainwebsite-s3.s3.amazonaws.com/docs/default-source/spos/allbirds-inc.-corporate-esg-assessment-(2021).pdf?sfvrsn=ffb6e20d_3</v>
          </cell>
          <cell r="F402" t="str">
            <v>문서</v>
          </cell>
          <cell r="G402" t="str">
            <v>업로드</v>
          </cell>
          <cell r="H402" t="str">
            <v>PDF</v>
          </cell>
          <cell r="I402">
            <v>56</v>
          </cell>
          <cell r="J402" t="str">
            <v>Sustainalytics</v>
          </cell>
        </row>
        <row r="403">
          <cell r="B403" t="str">
            <v>D0400</v>
          </cell>
          <cell r="C403" t="str">
            <v>Var Energi AS Sustainalytics Corporate ESG Assessment Report</v>
          </cell>
          <cell r="D403" t="str">
            <v>X</v>
          </cell>
          <cell r="E403" t="str">
            <v>https://mstar-sustops-cdn-mainwebsite-s3.s3.amazonaws.com/docs/default-source/spos/var-energi-as-corporate-esg-assessment-(2021).pdf?sfvrsn=ddbd6d14_3</v>
          </cell>
          <cell r="F403" t="str">
            <v>문서</v>
          </cell>
          <cell r="G403" t="str">
            <v>업로드</v>
          </cell>
          <cell r="H403" t="str">
            <v>PDF</v>
          </cell>
          <cell r="I403">
            <v>83</v>
          </cell>
          <cell r="J403" t="str">
            <v>Sustainalytics</v>
          </cell>
        </row>
        <row r="404">
          <cell r="B404" t="str">
            <v>D0401</v>
          </cell>
          <cell r="C404" t="str">
            <v>에코바디스 사례 (HMM)</v>
          </cell>
          <cell r="D404" t="str">
            <v>X</v>
          </cell>
          <cell r="E404" t="str">
            <v>https://docs.google.com/presentation/d/1IvETkkNM-ZD5O2DZ_byrjEiNJvawlEla/edit#slide=id.p4</v>
          </cell>
          <cell r="F404" t="str">
            <v>문서</v>
          </cell>
          <cell r="G404" t="str">
            <v>업로드</v>
          </cell>
          <cell r="H404" t="str">
            <v>PPT</v>
          </cell>
          <cell r="I404">
            <v>27</v>
          </cell>
          <cell r="J404" t="str">
            <v>PwC Korea</v>
          </cell>
        </row>
        <row r="405">
          <cell r="B405" t="str">
            <v>D0402</v>
          </cell>
          <cell r="C405" t="str">
            <v>EcoVadis Ratings Methodology Overview and Principles</v>
          </cell>
          <cell r="D405" t="str">
            <v>X</v>
          </cell>
          <cell r="E405" t="str">
            <v>https://resources.ecovadis.com/ecovadis-solution-materials/ecovadis-ratings-methodology-overview-and-principles-2022-neutral</v>
          </cell>
          <cell r="F405" t="str">
            <v>문서</v>
          </cell>
          <cell r="G405" t="str">
            <v>URL</v>
          </cell>
          <cell r="H405" t="str">
            <v>웹페이지</v>
          </cell>
          <cell r="I405">
            <v>18</v>
          </cell>
          <cell r="J405" t="str">
            <v>Ecovadis</v>
          </cell>
        </row>
        <row r="406">
          <cell r="B406" t="str">
            <v>D0403</v>
          </cell>
          <cell r="C406" t="str">
            <v>Ecovadis Scorecard Example</v>
          </cell>
          <cell r="D406" t="str">
            <v>X</v>
          </cell>
          <cell r="E406" t="str">
            <v>https://resources.ecovadis.com/ecovadis-solution-materials/ecovadis-scorecard-example-en</v>
          </cell>
          <cell r="F406" t="str">
            <v>문서</v>
          </cell>
          <cell r="G406" t="str">
            <v>업로드</v>
          </cell>
          <cell r="H406" t="str">
            <v>PDF</v>
          </cell>
          <cell r="I406">
            <v>1</v>
          </cell>
          <cell r="J406" t="str">
            <v>Ecovadis</v>
          </cell>
        </row>
        <row r="407">
          <cell r="B407" t="str">
            <v>D0404</v>
          </cell>
          <cell r="C407" t="str">
            <v xml:space="preserve">Business Sustainability Risk and Performance Index: Insights from Global Supply Chain Ratings </v>
          </cell>
          <cell r="D407" t="str">
            <v>X</v>
          </cell>
          <cell r="E407" t="str">
            <v>https://resources.ecovadis.com/whitepapers/business-sustainability-risk-and-performance-index-sixth-edition</v>
          </cell>
          <cell r="F407" t="str">
            <v>문서</v>
          </cell>
          <cell r="G407" t="str">
            <v>업로드</v>
          </cell>
          <cell r="H407" t="str">
            <v>PDF</v>
          </cell>
          <cell r="I407">
            <v>65</v>
          </cell>
          <cell r="J407" t="str">
            <v>Ecovadis</v>
          </cell>
        </row>
        <row r="408">
          <cell r="B408" t="str">
            <v>D0405</v>
          </cell>
          <cell r="C408" t="str">
            <v>K-ESG 가이드라인(2021)</v>
          </cell>
          <cell r="D408" t="str">
            <v>O</v>
          </cell>
          <cell r="E408" t="str">
            <v>http://www.motie.go.kr/motie/gov3.0/gov_openinfo/sajun/bbs/bbsView.do?bbs_seq_n=631&amp;bbs_cd_n=30</v>
          </cell>
          <cell r="F408" t="str">
            <v>문서</v>
          </cell>
          <cell r="G408" t="str">
            <v>URL</v>
          </cell>
          <cell r="H408" t="str">
            <v>URL</v>
          </cell>
          <cell r="J408" t="str">
            <v>산업통상자원부</v>
          </cell>
        </row>
        <row r="409">
          <cell r="B409" t="str">
            <v>D0406</v>
          </cell>
          <cell r="C409" t="str">
            <v>ESG 정보공개 가이던스</v>
          </cell>
          <cell r="D409" t="str">
            <v>O</v>
          </cell>
          <cell r="E409" t="str">
            <v>https://esg.krx.co.kr/contents/04/04010000/ESG04010000.jsp#</v>
          </cell>
          <cell r="F409" t="str">
            <v>문서</v>
          </cell>
          <cell r="G409" t="str">
            <v>URL</v>
          </cell>
          <cell r="H409" t="str">
            <v>URL</v>
          </cell>
          <cell r="I409">
            <v>42</v>
          </cell>
          <cell r="J409" t="str">
            <v>한국거래소(KRX)</v>
          </cell>
        </row>
        <row r="410">
          <cell r="B410" t="str">
            <v>D0407</v>
          </cell>
          <cell r="C410" t="str">
            <v>ESG Disclosure Guidance</v>
          </cell>
          <cell r="D410" t="str">
            <v>O</v>
          </cell>
          <cell r="E410" t="str">
            <v>https://esg.krx.co.kr/contents/04/04010000/ESG04010000.jsp#</v>
          </cell>
          <cell r="F410" t="str">
            <v>문서</v>
          </cell>
          <cell r="G410" t="str">
            <v>URL</v>
          </cell>
          <cell r="H410" t="str">
            <v>URL</v>
          </cell>
          <cell r="I410">
            <v>41</v>
          </cell>
          <cell r="J410" t="str">
            <v>한국거래소(KRX)</v>
          </cell>
        </row>
        <row r="411">
          <cell r="B411" t="str">
            <v>D0408</v>
          </cell>
          <cell r="C411" t="str">
            <v>기업지배구조보고서 가이드라인</v>
          </cell>
          <cell r="D411" t="str">
            <v>O</v>
          </cell>
          <cell r="E411" t="str">
            <v>https://www.fsc.go.kr/no010101/77476?srchCtgry=&amp;curPage=&amp;srchKey=&amp;srchText=&amp;srchBeginDt=&amp;srchEndDt=</v>
          </cell>
          <cell r="F411" t="str">
            <v>문서</v>
          </cell>
          <cell r="G411" t="str">
            <v>URL</v>
          </cell>
          <cell r="H411" t="str">
            <v>URL</v>
          </cell>
          <cell r="I411">
            <v>55</v>
          </cell>
          <cell r="J411" t="str">
            <v>금융위원회</v>
          </cell>
        </row>
        <row r="412">
          <cell r="B412" t="str">
            <v>D0409</v>
          </cell>
          <cell r="C412" t="str">
            <v>기업지배구조보고서 가이드라인_신구대비표</v>
          </cell>
          <cell r="D412" t="str">
            <v>O</v>
          </cell>
          <cell r="E412" t="str">
            <v>https://esg.krx.co.kr/contents/04/04010000/ESG04010000.jsp#</v>
          </cell>
          <cell r="F412" t="str">
            <v>문서</v>
          </cell>
          <cell r="G412" t="str">
            <v>URL</v>
          </cell>
          <cell r="H412" t="str">
            <v>PDF</v>
          </cell>
          <cell r="I412">
            <v>31</v>
          </cell>
          <cell r="J412" t="str">
            <v>한국거래소(KRX)</v>
          </cell>
        </row>
        <row r="413">
          <cell r="B413" t="str">
            <v>D0410</v>
          </cell>
          <cell r="C413" t="str">
            <v>지속가능경영보고서 부문별 모범 작성 사례</v>
          </cell>
          <cell r="D413" t="str">
            <v>O</v>
          </cell>
          <cell r="E413" t="str">
            <v>https://esg.krx.co.kr/contents/04/04010000/ESG04010000.jsp#</v>
          </cell>
          <cell r="F413" t="str">
            <v>문서</v>
          </cell>
          <cell r="G413" t="str">
            <v>URL</v>
          </cell>
          <cell r="H413" t="str">
            <v>PDF</v>
          </cell>
          <cell r="I413">
            <v>23</v>
          </cell>
          <cell r="J413" t="str">
            <v>한국거래소(KRX)</v>
          </cell>
        </row>
        <row r="414">
          <cell r="B414" t="str">
            <v>D0411</v>
          </cell>
          <cell r="C414" t="str">
            <v>ISSB의 IFRS 지속가능성 공시기준 초안 주요 내용</v>
          </cell>
          <cell r="D414" t="str">
            <v>O</v>
          </cell>
          <cell r="E414" t="str">
            <v>https://esg.krx.co.kr/contents/04/04010000/ESG04010000.jsp#view=15</v>
          </cell>
          <cell r="F414" t="str">
            <v>문서</v>
          </cell>
          <cell r="G414" t="str">
            <v>URL</v>
          </cell>
          <cell r="H414" t="str">
            <v>hwp</v>
          </cell>
          <cell r="I414">
            <v>21</v>
          </cell>
          <cell r="J414" t="str">
            <v>한국거래소(KRX)</v>
          </cell>
        </row>
        <row r="415">
          <cell r="B415" t="str">
            <v>D0412</v>
          </cell>
          <cell r="C415" t="str">
            <v>미 SEC 기후공시 의무화 규정 주요내용</v>
          </cell>
          <cell r="D415" t="str">
            <v>O</v>
          </cell>
          <cell r="E415" t="str">
            <v>https://esg.krx.co.kr/contents/04/04010000/ESG04010000.jsp#view=14</v>
          </cell>
          <cell r="F415" t="str">
            <v>문서</v>
          </cell>
          <cell r="G415" t="str">
            <v>URL</v>
          </cell>
          <cell r="H415" t="str">
            <v>hwp</v>
          </cell>
          <cell r="I415">
            <v>4</v>
          </cell>
          <cell r="J415" t="str">
            <v>한국거래소(KRX)</v>
          </cell>
        </row>
        <row r="416">
          <cell r="B416" t="str">
            <v>D0413</v>
          </cell>
          <cell r="C416" t="str">
            <v>기업지배구조 보고서 작성 초급과정 PPT 자료</v>
          </cell>
          <cell r="D416" t="str">
            <v>O</v>
          </cell>
          <cell r="E416" t="str">
            <v>https://esg.krx.co.kr/contents/04/04010000/ESG04010000.jsp#</v>
          </cell>
          <cell r="F416" t="str">
            <v>문서</v>
          </cell>
          <cell r="G416" t="str">
            <v>URL</v>
          </cell>
          <cell r="H416" t="str">
            <v>PDF</v>
          </cell>
          <cell r="I416">
            <v>28</v>
          </cell>
          <cell r="J416" t="str">
            <v>한국거래소(KRX)</v>
          </cell>
        </row>
        <row r="417">
          <cell r="B417" t="str">
            <v>D0414</v>
          </cell>
          <cell r="C417" t="str">
            <v>Proposal for a Directive on corporate sustainability due diligence_2022년 2월 제안</v>
          </cell>
          <cell r="D417" t="str">
            <v>O</v>
          </cell>
          <cell r="E417" t="str">
            <v>https://eur-lex.europa.eu/legal-content/EN/TXT/?uri=CELEX%3A52022PC0071</v>
          </cell>
          <cell r="F417" t="str">
            <v>문서</v>
          </cell>
          <cell r="G417" t="str">
            <v>업로드</v>
          </cell>
          <cell r="H417" t="str">
            <v>Epub</v>
          </cell>
          <cell r="I417">
            <v>70</v>
          </cell>
          <cell r="J417" t="str">
            <v>EUR-Lex</v>
          </cell>
        </row>
        <row r="418">
          <cell r="B418" t="str">
            <v>D0415</v>
          </cell>
          <cell r="C418" t="str">
            <v xml:space="preserve">(부록) Proposal for a Directive on corporate sustainability due diligence_2022년 2월 제안 </v>
          </cell>
          <cell r="D418" t="str">
            <v>O</v>
          </cell>
          <cell r="E418" t="str">
            <v>https://eur-lex.europa.eu/legal-content/EN/TXT/?uri=CELEX%3A52022PC0071</v>
          </cell>
          <cell r="F418" t="str">
            <v>문서</v>
          </cell>
          <cell r="G418" t="str">
            <v>업로드</v>
          </cell>
          <cell r="H418" t="str">
            <v>Epub</v>
          </cell>
          <cell r="I418">
            <v>7</v>
          </cell>
          <cell r="J418" t="str">
            <v>EUR-Lex</v>
          </cell>
        </row>
        <row r="419">
          <cell r="B419" t="str">
            <v>D0416</v>
          </cell>
          <cell r="C419" t="str">
            <v>Proposal for a directive of the european parliament and of the council on corporate sustainability due diligence and amending directive</v>
          </cell>
          <cell r="D419" t="str">
            <v>O</v>
          </cell>
          <cell r="E419" t="str">
            <v>https://data.consilium.europa.eu/doc/document/ST-15024-2022-REV-1/en/pdf</v>
          </cell>
          <cell r="F419" t="str">
            <v>문서</v>
          </cell>
          <cell r="G419" t="str">
            <v>업로드</v>
          </cell>
          <cell r="H419" t="str">
            <v>Epub</v>
          </cell>
          <cell r="I419">
            <v>129</v>
          </cell>
          <cell r="J419" t="str">
            <v xml:space="preserve">Europa </v>
          </cell>
        </row>
        <row r="420">
          <cell r="B420" t="str">
            <v>D0417</v>
          </cell>
          <cell r="C420" t="str">
            <v>Proposal For A Regulation Of The European Parliament And Of The Council Establishing A Carbon Border Adjustment Mechanism</v>
          </cell>
          <cell r="D420" t="str">
            <v>O</v>
          </cell>
          <cell r="E420" t="str">
            <v>https://eur-lex.europa.eu/resource.html?uri=cellar:a95a4441-e558-11eb-a1a5-01aa75ed71a1.0001.02/DOC_1&amp;format=PDF</v>
          </cell>
          <cell r="F420" t="str">
            <v>문서</v>
          </cell>
          <cell r="G420" t="str">
            <v>업로드</v>
          </cell>
          <cell r="H420" t="str">
            <v>Epub</v>
          </cell>
          <cell r="I420">
            <v>60</v>
          </cell>
          <cell r="J420" t="str">
            <v>EUR-Lex</v>
          </cell>
        </row>
        <row r="421">
          <cell r="B421" t="str">
            <v>D0418</v>
          </cell>
          <cell r="C421" t="str">
            <v xml:space="preserve">CBAM 입법 추진 과정(2023년 1월 기준) </v>
          </cell>
          <cell r="D421" t="str">
            <v>O</v>
          </cell>
          <cell r="E421" t="str">
            <v>https://www.europarl.europa.eu/legislative-train/theme-a-european-green-deal/file-carbon-border-adjustment-mechanism</v>
          </cell>
          <cell r="F421" t="str">
            <v>문서</v>
          </cell>
          <cell r="G421" t="str">
            <v>업로드</v>
          </cell>
          <cell r="H421" t="str">
            <v>Epub</v>
          </cell>
          <cell r="I421">
            <v>4</v>
          </cell>
          <cell r="J421" t="str">
            <v>Legislative Train Schedule</v>
          </cell>
        </row>
        <row r="422">
          <cell r="B422" t="str">
            <v>D0419</v>
          </cell>
          <cell r="C422" t="str">
            <v>기후위기 대응을 위한 탄소중립ㆍ녹색성장 기본법(법률)(제18469호)(20220925)</v>
          </cell>
          <cell r="D422" t="str">
            <v>O</v>
          </cell>
          <cell r="E422" t="str">
            <v>https://www.law.go.kr/LSW/lsLinkProc.do?lsNm=%EA%B8%B0%ED%9B%84%EC%9C%84%EA%B8%B0+%EB%8C%80%EC%9D%91%EC%9D%84+%EC%9C%84%ED%95%9C+%ED%83%84%EC%86%8C%EC%A4%91%EB%A6%BD%E3%86%8D%EB%85%B9%EC%83%89%EC%84%B1%EC%9E%A5+%EA%B8%B0%EB%B3%B8%EB%B2%95&amp;chrClsCd=010202&amp;mode=20&amp;ancYnChk=0#AJAX</v>
          </cell>
          <cell r="F422" t="str">
            <v>문서</v>
          </cell>
          <cell r="G422" t="str">
            <v>URL</v>
          </cell>
          <cell r="H422" t="str">
            <v>URL</v>
          </cell>
          <cell r="I422">
            <v>29</v>
          </cell>
          <cell r="J422" t="str">
            <v>국가법령정보센터</v>
          </cell>
        </row>
        <row r="423">
          <cell r="B423" t="str">
            <v>D0420</v>
          </cell>
          <cell r="C423" t="str">
            <v>온실가스 배출권의 할당 및 거래에 관한 법률(법률)(제18469호)(20220325)</v>
          </cell>
          <cell r="D423" t="str">
            <v>O</v>
          </cell>
          <cell r="E423" t="str">
            <v>https://www.law.go.kr/LSW/lsInfoP.do?lsiSeq=235597&amp;efYd=20220325&amp;ancYnChk=0#0000</v>
          </cell>
          <cell r="F423" t="str">
            <v>문서</v>
          </cell>
          <cell r="G423" t="str">
            <v>URL</v>
          </cell>
          <cell r="H423" t="str">
            <v>URL</v>
          </cell>
          <cell r="I423">
            <v>14</v>
          </cell>
          <cell r="J423" t="str">
            <v>국가법령정보센터</v>
          </cell>
        </row>
        <row r="424">
          <cell r="B424" t="str">
            <v>D0421</v>
          </cell>
          <cell r="C424" t="str">
            <v>물환경보전법(법률)(제18469호)(20220325)</v>
          </cell>
          <cell r="D424" t="str">
            <v>O</v>
          </cell>
          <cell r="E424" t="str">
            <v>https://www.law.go.kr/LSW/lsInfoP.do?efYd=20220325&amp;lsiSeq=235595#0000</v>
          </cell>
          <cell r="F424" t="str">
            <v>문서</v>
          </cell>
          <cell r="G424" t="str">
            <v>URL</v>
          </cell>
          <cell r="H424" t="str">
            <v>URL</v>
          </cell>
          <cell r="I424">
            <v>43</v>
          </cell>
          <cell r="J424" t="str">
            <v>국가법령정보센터</v>
          </cell>
        </row>
        <row r="425">
          <cell r="B425" t="str">
            <v>D0422</v>
          </cell>
          <cell r="C425" t="str">
            <v>토양환경보전법(법률)(제19090호)(20230114)</v>
          </cell>
          <cell r="D425" t="str">
            <v>O</v>
          </cell>
          <cell r="E425" t="str">
            <v>https://www.law.go.kr/LSW/lsInfoP.do?efYd=20230114&amp;lsiSeq=246015#0000</v>
          </cell>
          <cell r="F425" t="str">
            <v>문서</v>
          </cell>
          <cell r="G425" t="str">
            <v>URL</v>
          </cell>
          <cell r="H425" t="str">
            <v>URL</v>
          </cell>
          <cell r="I425">
            <v>23</v>
          </cell>
          <cell r="J425" t="str">
            <v>국가법령정보센터</v>
          </cell>
        </row>
        <row r="426">
          <cell r="B426" t="str">
            <v>D0423</v>
          </cell>
          <cell r="C426" t="str">
            <v>대기환경보전법(법률)(제19125호)(20221227)</v>
          </cell>
          <cell r="D426" t="str">
            <v>O</v>
          </cell>
          <cell r="E426" t="str">
            <v>https://www.law.go.kr/LSW/lsInfoP.do?efYd=20221227&amp;lsiSeq=246843#0000</v>
          </cell>
          <cell r="F426" t="str">
            <v>문서</v>
          </cell>
          <cell r="G426" t="str">
            <v>URL</v>
          </cell>
          <cell r="H426" t="str">
            <v>URL</v>
          </cell>
          <cell r="I426">
            <v>58</v>
          </cell>
          <cell r="J426" t="str">
            <v>국가법령정보센터</v>
          </cell>
        </row>
        <row r="427">
          <cell r="B427" t="str">
            <v>D0424</v>
          </cell>
          <cell r="C427" t="str">
            <v>해양환경 보전 및 활용에 관한 법률(법률)(제18469호)(20220325)</v>
          </cell>
          <cell r="D427" t="str">
            <v>O</v>
          </cell>
          <cell r="E427" t="str">
            <v>https://www.law.go.kr/LSW/lsInfoP.do?efYd=20220325&amp;lsiSeq=235609#0000</v>
          </cell>
          <cell r="F427" t="str">
            <v>문서</v>
          </cell>
          <cell r="G427" t="str">
            <v>URL</v>
          </cell>
          <cell r="H427" t="str">
            <v>URL</v>
          </cell>
          <cell r="I427">
            <v>5</v>
          </cell>
          <cell r="J427" t="str">
            <v>국가법령정보센터</v>
          </cell>
        </row>
        <row r="428">
          <cell r="B428" t="str">
            <v>D0425</v>
          </cell>
          <cell r="C428" t="str">
            <v>폐기물관리법(법률)(제19126호)(20221227)</v>
          </cell>
          <cell r="D428" t="str">
            <v>O</v>
          </cell>
          <cell r="E428" t="str">
            <v>https://www.law.go.kr/LSW/lsInfoP.do?efYd=20221227&amp;lsiSeq=246845#0000</v>
          </cell>
          <cell r="F428" t="str">
            <v>문서</v>
          </cell>
          <cell r="G428" t="str">
            <v>URL</v>
          </cell>
          <cell r="H428" t="str">
            <v>URL</v>
          </cell>
          <cell r="I428">
            <v>44</v>
          </cell>
          <cell r="J428" t="str">
            <v>국가법령정보센터</v>
          </cell>
        </row>
        <row r="429">
          <cell r="B429" t="str">
            <v>D0426</v>
          </cell>
          <cell r="C429" t="str">
            <v>화학물질관리법(법률)(제18420호)(20220218)</v>
          </cell>
          <cell r="D429" t="str">
            <v>O</v>
          </cell>
          <cell r="E429" t="str">
            <v>https://www.law.go.kr/LSW/lsInfoP.do?efYd=20220218&amp;lsiSeq=234709#0000</v>
          </cell>
          <cell r="F429" t="str">
            <v>문서</v>
          </cell>
          <cell r="G429" t="str">
            <v>URL</v>
          </cell>
          <cell r="H429" t="str">
            <v>URL</v>
          </cell>
          <cell r="I429">
            <v>24</v>
          </cell>
          <cell r="J429" t="str">
            <v>국가법령정보센터</v>
          </cell>
        </row>
        <row r="430">
          <cell r="B430" t="str">
            <v>D0427</v>
          </cell>
          <cell r="C430" t="str">
            <v>생활화학제품 및 살생물제의 안전관리에 관한 법률(법률)(제18170호)(20211231)</v>
          </cell>
          <cell r="D430" t="str">
            <v>O</v>
          </cell>
          <cell r="E430" t="str">
            <v>https://www.law.go.kr/LSW/lsInfoP.do?efYd=20211231&amp;lsiSeq=232191#0000</v>
          </cell>
          <cell r="F430" t="str">
            <v>문서</v>
          </cell>
          <cell r="G430" t="str">
            <v>URL</v>
          </cell>
          <cell r="H430" t="str">
            <v>URL</v>
          </cell>
          <cell r="I430">
            <v>29</v>
          </cell>
          <cell r="J430" t="str">
            <v>국가법령정보센터</v>
          </cell>
        </row>
        <row r="431">
          <cell r="B431" t="str">
            <v>D0428</v>
          </cell>
          <cell r="C431" t="str">
            <v>대기관리권역의 대기환경개선에 관한 특별법(법률)(제17983호)(20211002)</v>
          </cell>
          <cell r="D431" t="str">
            <v>O</v>
          </cell>
          <cell r="E431" t="str">
            <v>https://www.law.go.kr/LSW/lsInfoP.do?efYd=20211002&amp;lsiSeq=230779#0000</v>
          </cell>
          <cell r="F431" t="str">
            <v>문서</v>
          </cell>
          <cell r="G431" t="str">
            <v>URL</v>
          </cell>
          <cell r="H431" t="str">
            <v>URL</v>
          </cell>
          <cell r="I431">
            <v>12</v>
          </cell>
          <cell r="J431" t="str">
            <v>국가법령정보센터</v>
          </cell>
        </row>
        <row r="432">
          <cell r="B432" t="str">
            <v>D0429</v>
          </cell>
          <cell r="C432" t="str">
            <v>저탄소 녹색성장 기본법(법률)(제14839호)(20170726)</v>
          </cell>
          <cell r="D432" t="str">
            <v>O</v>
          </cell>
          <cell r="E432" t="str">
            <v>http://17greengrowth.pa.go.kr/?page_id=208</v>
          </cell>
          <cell r="F432" t="str">
            <v>문서</v>
          </cell>
          <cell r="G432" t="str">
            <v>URL</v>
          </cell>
          <cell r="H432" t="str">
            <v>URL</v>
          </cell>
          <cell r="I432">
            <v>16</v>
          </cell>
          <cell r="J432" t="str">
            <v>국가법령정보센터</v>
          </cell>
        </row>
        <row r="433">
          <cell r="B433" t="str">
            <v>D0430</v>
          </cell>
          <cell r="C433" t="str">
            <v>자연환경보전법(법률)(제18910호)(20220610)</v>
          </cell>
          <cell r="D433" t="str">
            <v>O</v>
          </cell>
          <cell r="E433" t="str">
            <v>https://www.law.go.kr/LSW/lsInfoP.do?efYd=20220610&amp;lsiSeq=242957#0000</v>
          </cell>
          <cell r="F433" t="str">
            <v>문서</v>
          </cell>
          <cell r="G433" t="str">
            <v>URL</v>
          </cell>
          <cell r="H433" t="str">
            <v>URL</v>
          </cell>
          <cell r="I433">
            <v>23</v>
          </cell>
          <cell r="J433" t="str">
            <v>국가법령정보센터</v>
          </cell>
        </row>
        <row r="434">
          <cell r="B434" t="str">
            <v>D0431</v>
          </cell>
          <cell r="C434" t="str">
            <v>산업안전보건법(법률)(제18426호)(20220818)</v>
          </cell>
          <cell r="D434" t="str">
            <v>O</v>
          </cell>
          <cell r="E434" t="str">
            <v>https://www.law.go.kr/LSW/lsInfoP.do?efYd=20220818&amp;lsiSeq=234717#0000</v>
          </cell>
          <cell r="F434" t="str">
            <v>문서</v>
          </cell>
          <cell r="G434" t="str">
            <v>URL</v>
          </cell>
          <cell r="H434" t="str">
            <v>URL</v>
          </cell>
          <cell r="I434">
            <v>46</v>
          </cell>
          <cell r="J434" t="str">
            <v>국가법령정보센터</v>
          </cell>
        </row>
        <row r="435">
          <cell r="B435" t="str">
            <v>D0432</v>
          </cell>
          <cell r="C435" t="str">
            <v>중대재해 처벌 등에 관한 법률(법률)(제17907호)(20220127)</v>
          </cell>
          <cell r="D435" t="str">
            <v>O</v>
          </cell>
          <cell r="E435" t="str">
            <v>https://www.law.go.kr/LSW/lsInfoP.do?efYd=20220127&amp;lsiSeq=228817#0000</v>
          </cell>
          <cell r="F435" t="str">
            <v>문서</v>
          </cell>
          <cell r="G435" t="str">
            <v>URL</v>
          </cell>
          <cell r="H435" t="str">
            <v>URL</v>
          </cell>
          <cell r="I435">
            <v>5</v>
          </cell>
          <cell r="J435" t="str">
            <v>국가법령정보센터</v>
          </cell>
        </row>
        <row r="436">
          <cell r="B436" t="str">
            <v>D0433</v>
          </cell>
          <cell r="C436" t="str">
            <v>근로기준법(법률)(제18176호)(20211119)</v>
          </cell>
          <cell r="D436" t="str">
            <v>O</v>
          </cell>
          <cell r="E436" t="str">
            <v>https://www.law.go.kr/LSW/lsInfoP.do?efYd=20211119&amp;lsiSeq=232199#0000</v>
          </cell>
          <cell r="F436" t="str">
            <v>문서</v>
          </cell>
          <cell r="G436" t="str">
            <v>URL</v>
          </cell>
          <cell r="H436" t="str">
            <v>URL</v>
          </cell>
          <cell r="I436">
            <v>20</v>
          </cell>
          <cell r="J436" t="str">
            <v>국가법령정보센터</v>
          </cell>
        </row>
        <row r="437">
          <cell r="B437" t="str">
            <v>D0434</v>
          </cell>
          <cell r="C437" t="str">
            <v>남녀고용평등과 일ㆍ가정 양립 지원에 관한 법률(법률)(제18178호)(20220519)</v>
          </cell>
          <cell r="D437" t="str">
            <v>O</v>
          </cell>
          <cell r="E437" t="str">
            <v>https://www.law.go.kr/LSW/lsInfoP.do?efYd=20220519&amp;lsiSeq=232225#</v>
          </cell>
          <cell r="F437" t="str">
            <v>문서</v>
          </cell>
          <cell r="G437" t="str">
            <v>URL</v>
          </cell>
          <cell r="H437" t="str">
            <v>URL</v>
          </cell>
          <cell r="I437">
            <v>18</v>
          </cell>
          <cell r="J437" t="str">
            <v>국가법령정보센터</v>
          </cell>
        </row>
        <row r="438">
          <cell r="B438" t="str">
            <v>D0435</v>
          </cell>
          <cell r="C438" t="str">
            <v>파견근로자 보호 등에 관한 법률(법률)(제17605호)(20201208)</v>
          </cell>
          <cell r="D438" t="str">
            <v>O</v>
          </cell>
          <cell r="E438" t="str">
            <v>https://www.law.go.kr/LSW/lsInfoP.do?efYd=20201208&amp;lsiSeq=223983#0000</v>
          </cell>
          <cell r="F438" t="str">
            <v>문서</v>
          </cell>
          <cell r="G438" t="str">
            <v>URL</v>
          </cell>
          <cell r="H438" t="str">
            <v>URL</v>
          </cell>
          <cell r="I438">
            <v>11</v>
          </cell>
          <cell r="J438" t="str">
            <v>국가법령정보센터</v>
          </cell>
        </row>
        <row r="439">
          <cell r="B439" t="str">
            <v>D0436</v>
          </cell>
          <cell r="C439" t="str">
            <v>제조물 책임법(법률)(제14764호)(20180419)</v>
          </cell>
          <cell r="D439" t="str">
            <v>O</v>
          </cell>
          <cell r="E439" t="str">
            <v>https://www.law.go.kr/LSW/lsInfoP.do?efYd=20180419&amp;lsiSeq=193381#0000</v>
          </cell>
          <cell r="F439" t="str">
            <v>문서</v>
          </cell>
          <cell r="G439" t="str">
            <v>URL</v>
          </cell>
          <cell r="H439" t="str">
            <v>URL</v>
          </cell>
          <cell r="I439">
            <v>3</v>
          </cell>
          <cell r="J439" t="str">
            <v>국가법령정보센터</v>
          </cell>
        </row>
        <row r="440">
          <cell r="B440" t="str">
            <v>D0437</v>
          </cell>
          <cell r="C440" t="str">
            <v>독점규제 및 공정거래에 관한 법률(법률)(제17799호)(20221230)</v>
          </cell>
          <cell r="D440" t="str">
            <v>O</v>
          </cell>
          <cell r="E440" t="str">
            <v>https://www.law.go.kr/LSW/lsInfoP.do?efYd=20221230&amp;lsiSeq=224973#0000</v>
          </cell>
          <cell r="F440" t="str">
            <v>문서</v>
          </cell>
          <cell r="G440" t="str">
            <v>URL</v>
          </cell>
          <cell r="H440" t="str">
            <v>URL</v>
          </cell>
          <cell r="I440">
            <v>38</v>
          </cell>
          <cell r="J440" t="str">
            <v>국가법령정보센터</v>
          </cell>
        </row>
        <row r="441">
          <cell r="B441" t="str">
            <v>D0438</v>
          </cell>
          <cell r="C441" t="str">
            <v>하도급거래 공정화에 관한 법률(법률)(제18757호)(20230112)</v>
          </cell>
          <cell r="D441" t="str">
            <v>O</v>
          </cell>
          <cell r="E441" t="str">
            <v>https://www.law.go.kr/LSW/lsInfoP.do?efYd=20230112&amp;lsiSeq=239447#0000</v>
          </cell>
          <cell r="F441" t="str">
            <v>문서</v>
          </cell>
          <cell r="G441" t="str">
            <v>URL</v>
          </cell>
          <cell r="H441" t="str">
            <v>URL</v>
          </cell>
          <cell r="I441">
            <v>25</v>
          </cell>
          <cell r="J441" t="str">
            <v>국가법령정보센터</v>
          </cell>
        </row>
        <row r="442">
          <cell r="B442" t="str">
            <v>D0439</v>
          </cell>
          <cell r="C442" t="str">
            <v>개인정보 보호법(법률)(제16930호)(20200805)</v>
          </cell>
          <cell r="D442" t="str">
            <v>O</v>
          </cell>
          <cell r="E442" t="str">
            <v>https://www.law.go.kr/LSW/lsInfoP.do?efYd=20200805&amp;lsiSeq=213857#0000</v>
          </cell>
          <cell r="F442" t="str">
            <v>문서</v>
          </cell>
          <cell r="G442" t="str">
            <v>URL</v>
          </cell>
          <cell r="H442" t="str">
            <v>URL</v>
          </cell>
          <cell r="I442">
            <v>33</v>
          </cell>
          <cell r="J442" t="str">
            <v>국가법령정보센터</v>
          </cell>
        </row>
        <row r="443">
          <cell r="B443" t="str">
            <v>D0440</v>
          </cell>
          <cell r="C443" t="str">
            <v>상법(법률)(제17764호)(20201229)</v>
          </cell>
          <cell r="D443" t="str">
            <v>O</v>
          </cell>
          <cell r="E443" t="str">
            <v>https://www.law.go.kr/LSW/lsInfoP.do?efYd=20201229&amp;lsiSeq=224883#0000</v>
          </cell>
          <cell r="F443" t="str">
            <v>문서</v>
          </cell>
          <cell r="G443" t="str">
            <v>URL</v>
          </cell>
          <cell r="H443" t="str">
            <v>URL</v>
          </cell>
          <cell r="I443">
            <v>151</v>
          </cell>
          <cell r="J443" t="str">
            <v>국가법령정보센터</v>
          </cell>
        </row>
        <row r="444">
          <cell r="B444" t="str">
            <v>D0441</v>
          </cell>
          <cell r="C444" t="str">
            <v>자본시장과 금융투자업에 관한 법률(법률)(제19211호)(20230101)</v>
          </cell>
          <cell r="D444" t="str">
            <v>O</v>
          </cell>
          <cell r="E444" t="str">
            <v>https://www.law.go.kr/LSW/lsInfoP.do?efYd=20230101&amp;lsiSeq=247519#0000</v>
          </cell>
          <cell r="F444" t="str">
            <v>문서</v>
          </cell>
          <cell r="G444" t="str">
            <v>URL</v>
          </cell>
          <cell r="H444" t="str">
            <v>URL</v>
          </cell>
          <cell r="I444">
            <v>198</v>
          </cell>
          <cell r="J444" t="str">
            <v>국가법령정보센터</v>
          </cell>
        </row>
        <row r="445">
          <cell r="B445" t="str">
            <v>D0442</v>
          </cell>
          <cell r="C445" t="str">
            <v>부정청탁 및 금품등 수수의 금지에 관한 법률(법률)(제18576호)(20220608)</v>
          </cell>
          <cell r="D445" t="str">
            <v>O</v>
          </cell>
          <cell r="E445" t="str">
            <v>https://www.law.go.kr/LSW/lsInfoP.do?efYd=20220608&amp;lsiSeq=237439#0000</v>
          </cell>
          <cell r="F445" t="str">
            <v>문서</v>
          </cell>
          <cell r="G445" t="str">
            <v>URL</v>
          </cell>
          <cell r="H445" t="str">
            <v>URL</v>
          </cell>
          <cell r="I445">
            <v>9</v>
          </cell>
          <cell r="J445" t="str">
            <v>국가법령정보센터</v>
          </cell>
        </row>
        <row r="446">
          <cell r="B446" t="str">
            <v>D0443</v>
          </cell>
          <cell r="C446" t="str">
            <v>주식회사 등의 외부감사에 관한 법률(법률)(제19217호)(20230117)</v>
          </cell>
          <cell r="D446" t="str">
            <v>O</v>
          </cell>
          <cell r="E446" t="str">
            <v>https://www.law.go.kr/LSW/lsInfoP.do?efYd=20230117&amp;lsiSeq=247869#0000</v>
          </cell>
          <cell r="F446" t="str">
            <v>문서</v>
          </cell>
          <cell r="G446" t="str">
            <v>URL</v>
          </cell>
          <cell r="H446" t="str">
            <v>URL</v>
          </cell>
          <cell r="I446">
            <v>16</v>
          </cell>
          <cell r="J446" t="str">
            <v>국가법령정보센터</v>
          </cell>
        </row>
        <row r="447">
          <cell r="B447" t="str">
            <v>D0444</v>
          </cell>
          <cell r="C447" t="str">
            <v>OECD Guidelines for Multinational Enterprises_2011 Edition</v>
          </cell>
          <cell r="D447" t="str">
            <v>O</v>
          </cell>
          <cell r="E447" t="str">
            <v>http://mneguidelines.oecd.org/guidelines/</v>
          </cell>
          <cell r="F447" t="str">
            <v>문서</v>
          </cell>
          <cell r="G447" t="str">
            <v>업로드</v>
          </cell>
          <cell r="H447" t="str">
            <v>Epub</v>
          </cell>
          <cell r="I447">
            <v>95</v>
          </cell>
          <cell r="J447" t="str">
            <v>OECD</v>
          </cell>
        </row>
        <row r="448">
          <cell r="B448" t="str">
            <v>D0445</v>
          </cell>
          <cell r="C448" t="str">
            <v>OECD 다국적기업 가이드라인 2011</v>
          </cell>
          <cell r="D448" t="str">
            <v>O</v>
          </cell>
          <cell r="E448" t="str">
            <v>https://www.motie.go.kr/motie/py/sa/oe/guideline/oecdguide.jsp</v>
          </cell>
          <cell r="F448" t="str">
            <v>문서</v>
          </cell>
          <cell r="G448" t="str">
            <v>URL</v>
          </cell>
          <cell r="H448" t="str">
            <v>PDF</v>
          </cell>
          <cell r="I448">
            <v>89</v>
          </cell>
          <cell r="J448" t="str">
            <v>산업통상자원부</v>
          </cell>
        </row>
        <row r="449">
          <cell r="B449" t="str">
            <v>D0446</v>
          </cell>
          <cell r="C449" t="str">
            <v>United Nations Guiding Principles on Business and Human Rights(2011)</v>
          </cell>
          <cell r="D449" t="str">
            <v>O</v>
          </cell>
          <cell r="E449" t="str">
            <v>https://www.ohchr.org/sites/default/files/documents/publications/guidingprinciplesbusinesshr_en.pdf</v>
          </cell>
          <cell r="F449" t="str">
            <v>문서</v>
          </cell>
          <cell r="G449" t="str">
            <v>URL</v>
          </cell>
          <cell r="H449" t="str">
            <v>URL</v>
          </cell>
          <cell r="I449">
            <v>42</v>
          </cell>
          <cell r="J449" t="str">
            <v>UN OHCHR</v>
          </cell>
        </row>
        <row r="450">
          <cell r="B450" t="str">
            <v>D0447</v>
          </cell>
          <cell r="C450" t="str">
            <v>UNGPs 10+ A Roadmap for The Next Decade of Business and Human Rights</v>
          </cell>
          <cell r="D450" t="str">
            <v>O</v>
          </cell>
          <cell r="E450" t="str">
            <v>https://www.ohchr.org/sites/default/files/2021-12/ungps10plusroadmap.pdf</v>
          </cell>
          <cell r="F450" t="str">
            <v>문서</v>
          </cell>
          <cell r="G450" t="str">
            <v>URL</v>
          </cell>
          <cell r="H450" t="str">
            <v>URL</v>
          </cell>
          <cell r="I450">
            <v>70</v>
          </cell>
          <cell r="J450" t="str">
            <v>UN OHCHR</v>
          </cell>
        </row>
        <row r="451">
          <cell r="B451" t="str">
            <v>D0448</v>
          </cell>
          <cell r="C451" t="str">
            <v>제87호 결사의 자유와 단결권의 보장 협약,1948 (2021.4)</v>
          </cell>
          <cell r="D451" t="str">
            <v>O</v>
          </cell>
          <cell r="E451" t="str">
            <v>https://www.ilo.org/dyn/normlex/en/f?p=NORMLEXPUB:12100:::NO:12100:P12100_ILO_CODE:C087:NO</v>
          </cell>
          <cell r="F451" t="str">
            <v>문서</v>
          </cell>
          <cell r="G451" t="str">
            <v>URL</v>
          </cell>
          <cell r="H451" t="str">
            <v>URL</v>
          </cell>
          <cell r="J451" t="str">
            <v>ILO</v>
          </cell>
        </row>
        <row r="452">
          <cell r="B452" t="str">
            <v>D0449</v>
          </cell>
          <cell r="C452" t="str">
            <v>제98호 단결권과 단체교섭권 협약,1949 (2021.4)</v>
          </cell>
          <cell r="D452" t="str">
            <v>O</v>
          </cell>
          <cell r="E452" t="str">
            <v>https://www.ilo.org/dyn/normlex/en/f?p=NORMLEXPUB:12100:::NO:12100:P12100_ILO_CODE:C098:NO</v>
          </cell>
          <cell r="F452" t="str">
            <v>문서</v>
          </cell>
          <cell r="G452" t="str">
            <v>URL</v>
          </cell>
          <cell r="H452" t="str">
            <v>URL</v>
          </cell>
          <cell r="J452" t="str">
            <v>ILO</v>
          </cell>
        </row>
        <row r="453">
          <cell r="B453" t="str">
            <v>D0450</v>
          </cell>
          <cell r="C453" t="str">
            <v>제29호 강제노동 협약,1930 (2021.4)</v>
          </cell>
          <cell r="D453" t="str">
            <v>O</v>
          </cell>
          <cell r="E453" t="str">
            <v>https://www.ilo.org/dyn/normlex/en/f?p=NORMLEXPUB:12100:::NO:12100:P12100_ILO_CODE:C029:NO</v>
          </cell>
          <cell r="F453" t="str">
            <v>문서</v>
          </cell>
          <cell r="G453" t="str">
            <v>URL</v>
          </cell>
          <cell r="H453" t="str">
            <v>URL</v>
          </cell>
          <cell r="J453" t="str">
            <v>ILO</v>
          </cell>
        </row>
        <row r="454">
          <cell r="B454" t="str">
            <v>D0451</v>
          </cell>
          <cell r="C454" t="str">
            <v>제29호 강제노동 협약,2014 (2021.4)</v>
          </cell>
          <cell r="D454" t="str">
            <v>O</v>
          </cell>
          <cell r="E454" t="str">
            <v>https://www.ilo.org/dyn/normlex/en/f?p=NORMLEXPUB:12100:::NO:12100:P12100_ILO_CODE:P029:NO</v>
          </cell>
          <cell r="F454" t="str">
            <v>문서</v>
          </cell>
          <cell r="G454" t="str">
            <v>URL</v>
          </cell>
          <cell r="H454" t="str">
            <v>URL</v>
          </cell>
          <cell r="J454" t="str">
            <v>ILO</v>
          </cell>
        </row>
        <row r="455">
          <cell r="B455" t="str">
            <v>D0452</v>
          </cell>
          <cell r="C455" t="str">
            <v>제100호 동등보수 협약,1951 (1997.12)</v>
          </cell>
          <cell r="D455" t="str">
            <v>O</v>
          </cell>
          <cell r="E455" t="str">
            <v>https://www.ilo.org/dyn/normlex/en/f?p=NORMLEXPUB:12100:::NO:12100:P12100_ILO_CODE:C100:NO</v>
          </cell>
          <cell r="F455" t="str">
            <v>문서</v>
          </cell>
          <cell r="G455" t="str">
            <v>URL</v>
          </cell>
          <cell r="H455" t="str">
            <v>URL</v>
          </cell>
          <cell r="J455" t="str">
            <v>ILO</v>
          </cell>
        </row>
        <row r="456">
          <cell r="B456" t="str">
            <v>D0453</v>
          </cell>
          <cell r="C456" t="str">
            <v>제111호 차별(고용과 직업) 협약,1958 (1998.12)</v>
          </cell>
          <cell r="D456" t="str">
            <v>O</v>
          </cell>
          <cell r="E456" t="str">
            <v>https://www.ilo.org/dyn/normlex/en/f?p=NORMLEXPUB:12100:::NO:12100:P12100_ILO_CODE:C111:NO</v>
          </cell>
          <cell r="F456" t="str">
            <v>문서</v>
          </cell>
          <cell r="G456" t="str">
            <v>URL</v>
          </cell>
          <cell r="H456" t="str">
            <v>URL</v>
          </cell>
          <cell r="J456" t="str">
            <v>ILO</v>
          </cell>
        </row>
        <row r="457">
          <cell r="B457" t="str">
            <v>D0454</v>
          </cell>
          <cell r="C457" t="str">
            <v>제138호 최저연령 협약,1973 (1999.1)</v>
          </cell>
          <cell r="D457" t="str">
            <v>O</v>
          </cell>
          <cell r="E457" t="str">
            <v>https://www.ilo.org/dyn/normlex/en/f?p=NORMLEXPUB:12100:::NO:12100:P12100_ILO_CODE:C138:NO</v>
          </cell>
          <cell r="F457" t="str">
            <v>문서</v>
          </cell>
          <cell r="G457" t="str">
            <v>URL</v>
          </cell>
          <cell r="H457" t="str">
            <v>URL</v>
          </cell>
          <cell r="J457" t="str">
            <v>ILO</v>
          </cell>
        </row>
        <row r="458">
          <cell r="B458" t="str">
            <v>D0455</v>
          </cell>
          <cell r="C458" t="str">
            <v xml:space="preserve">제182호 가혹한 형태의 아동노동 협약,1999 (2001.3) </v>
          </cell>
          <cell r="D458" t="str">
            <v>O</v>
          </cell>
          <cell r="E458" t="str">
            <v>https://www.ilo.org/dyn/normlex/en/f?p=NORMLEXPUB:12100:::NO:12100:P12100_ILO_CODE:C182:NO</v>
          </cell>
          <cell r="F458" t="str">
            <v>문서</v>
          </cell>
          <cell r="G458" t="str">
            <v>URL</v>
          </cell>
          <cell r="H458" t="str">
            <v>URL</v>
          </cell>
          <cell r="J458" t="str">
            <v>ILO</v>
          </cell>
        </row>
        <row r="459">
          <cell r="B459" t="str">
            <v>D0456</v>
          </cell>
          <cell r="C459" t="str">
            <v>Proposal of Fund Names Rule</v>
          </cell>
          <cell r="D459" t="str">
            <v>O</v>
          </cell>
          <cell r="F459" t="str">
            <v>문서</v>
          </cell>
          <cell r="G459" t="str">
            <v>업로드</v>
          </cell>
          <cell r="H459" t="str">
            <v>Epub</v>
          </cell>
          <cell r="I459">
            <v>209</v>
          </cell>
          <cell r="J459" t="str">
            <v>USA SEC</v>
          </cell>
        </row>
        <row r="460">
          <cell r="B460" t="str">
            <v>D0457</v>
          </cell>
          <cell r="C460" t="str">
            <v>미국 SEC의 ESG 펀드 공시 규칙 및 보고 양식 개정안 주요 내용</v>
          </cell>
          <cell r="D460" t="str">
            <v>O</v>
          </cell>
          <cell r="F460" t="str">
            <v>문서</v>
          </cell>
          <cell r="G460" t="str">
            <v>업로드</v>
          </cell>
          <cell r="H460" t="str">
            <v>Epub</v>
          </cell>
          <cell r="I460">
            <v>4</v>
          </cell>
          <cell r="J460" t="str">
            <v>자본시장연구원</v>
          </cell>
        </row>
        <row r="461">
          <cell r="B461" t="str">
            <v>D0458</v>
          </cell>
          <cell r="C461" t="str">
            <v>한국형 녹색분류체계 가이드라인(K-taxonomy)_2022년 12월</v>
          </cell>
          <cell r="D461" t="str">
            <v>O</v>
          </cell>
          <cell r="E461" t="str">
            <v>https://www.gmi.go.kr/gc/gcGuideLine.do</v>
          </cell>
          <cell r="F461" t="str">
            <v>문서</v>
          </cell>
          <cell r="G461" t="str">
            <v>URL</v>
          </cell>
          <cell r="H461" t="str">
            <v>URL</v>
          </cell>
          <cell r="I461">
            <v>131</v>
          </cell>
          <cell r="J461" t="str">
            <v>환경책임투자 종합플랫폼</v>
          </cell>
        </row>
        <row r="462">
          <cell r="B462" t="str">
            <v>D0459</v>
          </cell>
          <cell r="C462" t="str">
            <v>한국형 녹색분류체계(K-taxonomy) 경제활동 해설서</v>
          </cell>
          <cell r="D462" t="str">
            <v>O</v>
          </cell>
          <cell r="E462" t="str">
            <v>https://www.gmi.go.kr/gc/gcGuideLine.do?menuCd=2100</v>
          </cell>
          <cell r="F462" t="str">
            <v>문서</v>
          </cell>
          <cell r="G462" t="str">
            <v>URL</v>
          </cell>
          <cell r="H462" t="str">
            <v>URL</v>
          </cell>
          <cell r="I462">
            <v>336</v>
          </cell>
          <cell r="J462" t="str">
            <v>환경책임투자 종합플랫폼</v>
          </cell>
        </row>
        <row r="463">
          <cell r="B463" t="str">
            <v>D0460</v>
          </cell>
          <cell r="C463" t="str">
            <v>한국형 녹색채권 가이드라인_2022년 12월</v>
          </cell>
          <cell r="D463" t="str">
            <v>O</v>
          </cell>
          <cell r="E463" t="str">
            <v>https://www.gmi.go.kr/gb/guideLine.do</v>
          </cell>
          <cell r="F463" t="str">
            <v>문서</v>
          </cell>
          <cell r="G463" t="str">
            <v>URL</v>
          </cell>
          <cell r="H463" t="str">
            <v>URL</v>
          </cell>
          <cell r="I463">
            <v>93</v>
          </cell>
          <cell r="J463" t="str">
            <v>환경책임투자 종합플랫폼</v>
          </cell>
        </row>
        <row r="464">
          <cell r="B464" t="str">
            <v>D0461</v>
          </cell>
          <cell r="C464" t="str">
            <v>환경성 평가체계 가이드라인</v>
          </cell>
          <cell r="D464" t="str">
            <v>O</v>
          </cell>
          <cell r="E464" t="str">
            <v>https://www.gmi.go.kr/ee/eeGuideLine.do</v>
          </cell>
          <cell r="F464" t="str">
            <v>문서</v>
          </cell>
          <cell r="G464" t="str">
            <v>URL</v>
          </cell>
          <cell r="H464" t="str">
            <v>URL</v>
          </cell>
          <cell r="I464">
            <v>184</v>
          </cell>
          <cell r="J464" t="str">
            <v>환경책임투자 종합플랫폼</v>
          </cell>
        </row>
        <row r="465">
          <cell r="B465" t="str">
            <v>D0462</v>
          </cell>
          <cell r="C465" t="str">
            <v>2050 탄소중립 시나리오</v>
          </cell>
          <cell r="D465" t="str">
            <v>O</v>
          </cell>
          <cell r="E465" t="str">
            <v>https://2050cnc.go.kr/base/board/read?boardManagementNo=4&amp;boardNo=101&amp;searchCategory=&amp;page=1&amp;searchType=&amp;searchWord=&amp;menuLevel=2&amp;menuNo=15</v>
          </cell>
          <cell r="F465" t="str">
            <v>문서</v>
          </cell>
          <cell r="G465" t="str">
            <v>URL</v>
          </cell>
          <cell r="H465" t="str">
            <v>URL</v>
          </cell>
          <cell r="I465">
            <v>146</v>
          </cell>
          <cell r="J465" t="str">
            <v>탄소중립녹색성장위원회</v>
          </cell>
        </row>
        <row r="466">
          <cell r="B466" t="str">
            <v>D0463</v>
          </cell>
          <cell r="C466" t="str">
            <v>2030 국가 온실가스 감축목표(NDC) 상향안</v>
          </cell>
          <cell r="D466" t="str">
            <v>O</v>
          </cell>
          <cell r="E466" t="str">
            <v>https://2050cnc.go.kr/base/board/read?boardManagementNo=4&amp;boardNo=100&amp;searchCategory=&amp;page=1&amp;searchType=&amp;searchWord=&amp;menuLevel=2&amp;menuNo=15</v>
          </cell>
          <cell r="F466" t="str">
            <v>문서</v>
          </cell>
          <cell r="G466" t="str">
            <v>URL</v>
          </cell>
          <cell r="H466" t="str">
            <v>URL</v>
          </cell>
          <cell r="J466" t="str">
            <v>탄소중립녹색성장위원회</v>
          </cell>
        </row>
        <row r="467">
          <cell r="B467" t="str">
            <v>D0464</v>
          </cell>
          <cell r="C467" t="str">
            <v>SBTi Corporate Manual Version 2.1</v>
          </cell>
          <cell r="D467" t="str">
            <v>O</v>
          </cell>
          <cell r="E467" t="str">
            <v>https://sciencebasedtargets.org/resources/files/SBTi-Corporate-Manual.pdf</v>
          </cell>
          <cell r="F467" t="str">
            <v>문서</v>
          </cell>
          <cell r="G467" t="str">
            <v>URL</v>
          </cell>
          <cell r="H467" t="str">
            <v>URL</v>
          </cell>
          <cell r="I467">
            <v>57</v>
          </cell>
          <cell r="J467" t="str">
            <v>SBTi</v>
          </cell>
        </row>
        <row r="468">
          <cell r="B468" t="str">
            <v>D0465</v>
          </cell>
          <cell r="C468" t="str">
            <v xml:space="preserve">SBTi Criteria and Recommendations for Near-Term Targets Version 5.1 </v>
          </cell>
          <cell r="D468" t="str">
            <v>O</v>
          </cell>
          <cell r="E468" t="str">
            <v>https://sciencebasedtargets.org/resources/files/SBTi-criteria.pdf</v>
          </cell>
          <cell r="F468" t="str">
            <v>문서</v>
          </cell>
          <cell r="G468" t="str">
            <v>URL</v>
          </cell>
          <cell r="H468" t="str">
            <v>URL</v>
          </cell>
          <cell r="I468">
            <v>23</v>
          </cell>
          <cell r="J468" t="str">
            <v>SBTi</v>
          </cell>
        </row>
        <row r="469">
          <cell r="B469" t="str">
            <v>D0466</v>
          </cell>
          <cell r="C469" t="str">
            <v>Getting Started Guide For Science Based Target-Setting</v>
          </cell>
          <cell r="D469" t="str">
            <v>O</v>
          </cell>
          <cell r="E469" t="str">
            <v>https://sciencebasedtargets.org/resources/files/SBTi-How-To-Guide.pdf</v>
          </cell>
          <cell r="F469" t="str">
            <v>문서</v>
          </cell>
          <cell r="G469" t="str">
            <v>URL</v>
          </cell>
          <cell r="H469" t="str">
            <v>URL</v>
          </cell>
          <cell r="I469">
            <v>15</v>
          </cell>
          <cell r="J469" t="str">
            <v>SBTi</v>
          </cell>
        </row>
        <row r="470">
          <cell r="B470" t="str">
            <v>D0467</v>
          </cell>
          <cell r="C470" t="str">
            <v>SBTi Corporate Net-Zero Standard</v>
          </cell>
          <cell r="D470" t="str">
            <v>O</v>
          </cell>
          <cell r="E470" t="str">
            <v>https://sciencebasedtargets.org/resources/files/Net-Zero-Standard-Criteria.pdf</v>
          </cell>
          <cell r="F470" t="str">
            <v>문서</v>
          </cell>
          <cell r="G470" t="str">
            <v>URL</v>
          </cell>
          <cell r="H470" t="str">
            <v>URL</v>
          </cell>
          <cell r="I470">
            <v>63</v>
          </cell>
          <cell r="J470" t="str">
            <v>SBTi</v>
          </cell>
        </row>
        <row r="471">
          <cell r="B471" t="str">
            <v>D0468</v>
          </cell>
          <cell r="C471" t="str">
            <v>Net-Zero Getting Started Guide</v>
          </cell>
          <cell r="D471" t="str">
            <v>O</v>
          </cell>
          <cell r="E471" t="str">
            <v>https://sciencebasedtargets.org/resources/files/Net-Zero-Getting-Started-Guide.pdf</v>
          </cell>
          <cell r="F471" t="str">
            <v>문서</v>
          </cell>
          <cell r="G471" t="str">
            <v>URL</v>
          </cell>
          <cell r="H471" t="str">
            <v>URL</v>
          </cell>
          <cell r="I471">
            <v>14</v>
          </cell>
          <cell r="J471" t="str">
            <v>SBTi</v>
          </cell>
        </row>
        <row r="472">
          <cell r="B472" t="str">
            <v>D0469</v>
          </cell>
          <cell r="C472" t="str">
            <v>Target Validation Protocol for Near-Term Targets</v>
          </cell>
          <cell r="D472" t="str">
            <v>O</v>
          </cell>
          <cell r="E472" t="str">
            <v>https://sciencebasedtargets.org/resources/files/Target-Validation-Protocol.pdf</v>
          </cell>
          <cell r="F472" t="str">
            <v>문서</v>
          </cell>
          <cell r="G472" t="str">
            <v>URL</v>
          </cell>
          <cell r="H472" t="str">
            <v>URL</v>
          </cell>
          <cell r="I472">
            <v>56</v>
          </cell>
          <cell r="J472" t="str">
            <v>SBTi</v>
          </cell>
        </row>
        <row r="473">
          <cell r="B473" t="str">
            <v>D0470</v>
          </cell>
          <cell r="C473" t="str">
            <v>Target Setting Tool</v>
          </cell>
          <cell r="D473" t="str">
            <v>X</v>
          </cell>
          <cell r="E473" t="str">
            <v>https://sciencebasedtargets.org/resources/files/SBTi-target-setting-tool.xlsx</v>
          </cell>
          <cell r="F473" t="str">
            <v>문서</v>
          </cell>
          <cell r="H473" t="str">
            <v>Excel</v>
          </cell>
          <cell r="J473" t="str">
            <v>SBTi</v>
          </cell>
        </row>
        <row r="474">
          <cell r="B474" t="str">
            <v>D0471</v>
          </cell>
          <cell r="C474" t="str">
            <v>Net-zero Target Setting Tool</v>
          </cell>
          <cell r="D474" t="str">
            <v>X</v>
          </cell>
          <cell r="E474" t="str">
            <v>https://sciencebasedtargets.org/resources/files/Net-Zero-tool.xlsx</v>
          </cell>
          <cell r="F474" t="str">
            <v>문서</v>
          </cell>
          <cell r="H474" t="str">
            <v>Excel</v>
          </cell>
          <cell r="J474" t="str">
            <v>SBTi</v>
          </cell>
        </row>
        <row r="475">
          <cell r="B475" t="str">
            <v>D0472</v>
          </cell>
          <cell r="C475" t="str">
            <v>SBTi Apparel and Footwear Sector Guidance</v>
          </cell>
          <cell r="D475" t="str">
            <v>O</v>
          </cell>
          <cell r="E475" t="str">
            <v>SBT_Apparel and Footwear Sector Guidance.pdf</v>
          </cell>
          <cell r="F475" t="str">
            <v>문서</v>
          </cell>
          <cell r="G475" t="str">
            <v>URL</v>
          </cell>
          <cell r="H475" t="str">
            <v>URL</v>
          </cell>
          <cell r="I475">
            <v>48</v>
          </cell>
          <cell r="J475" t="str">
            <v>SBTi</v>
          </cell>
        </row>
        <row r="476">
          <cell r="B476" t="str">
            <v>D0473</v>
          </cell>
          <cell r="C476" t="str">
            <v>Cement Science based Target Setting Guidance</v>
          </cell>
          <cell r="D476" t="str">
            <v>O</v>
          </cell>
          <cell r="E476" t="str">
            <v>https://sciencebasedtargets.org/resources/files/SBTi-Cement-Guidance.pdf</v>
          </cell>
          <cell r="F476" t="str">
            <v>문서</v>
          </cell>
          <cell r="G476" t="str">
            <v>URL</v>
          </cell>
          <cell r="H476" t="str">
            <v>URL</v>
          </cell>
          <cell r="I476">
            <v>57</v>
          </cell>
          <cell r="J476" t="str">
            <v>SBTi</v>
          </cell>
        </row>
        <row r="477">
          <cell r="B477" t="str">
            <v>D0474</v>
          </cell>
          <cell r="C477" t="str">
            <v>SBTi Cement Guidance Launch Webinar PPT</v>
          </cell>
          <cell r="D477" t="str">
            <v>X</v>
          </cell>
          <cell r="E477" t="str">
            <v>https://sciencebasedtargets.org/resources/files/Cement-launch-webinar-slide-deck.pdf</v>
          </cell>
          <cell r="F477" t="str">
            <v>문서</v>
          </cell>
          <cell r="G477" t="str">
            <v>업로드</v>
          </cell>
          <cell r="H477" t="str">
            <v>PPT</v>
          </cell>
          <cell r="I477">
            <v>45</v>
          </cell>
          <cell r="J477" t="str">
            <v>SBTi</v>
          </cell>
        </row>
        <row r="478">
          <cell r="B478" t="str">
            <v>D0475</v>
          </cell>
          <cell r="C478" t="str">
            <v>Financial Sector Science-based Targets Guide</v>
          </cell>
          <cell r="D478" t="str">
            <v>O</v>
          </cell>
          <cell r="E478" t="str">
            <v>https://sciencebasedtargets.org/resources/files/Financial-Sector-Science-Based-Targets-Guidance.pdf</v>
          </cell>
          <cell r="F478" t="str">
            <v>문서</v>
          </cell>
          <cell r="G478" t="str">
            <v>URL</v>
          </cell>
          <cell r="H478" t="str">
            <v>URL</v>
          </cell>
          <cell r="I478">
            <v>175</v>
          </cell>
          <cell r="J478" t="str">
            <v>SBTi</v>
          </cell>
        </row>
        <row r="479">
          <cell r="B479" t="str">
            <v>D0476</v>
          </cell>
          <cell r="C479" t="str">
            <v>SBTi Financial Sector and TCFD Reporting Guidance</v>
          </cell>
          <cell r="D479" t="str">
            <v>O</v>
          </cell>
          <cell r="E479" t="str">
            <v>https://sciencebasedtargets.org/resources/files/SBTi-TCFD-reporting-guidance.pdf</v>
          </cell>
          <cell r="F479" t="str">
            <v>문서</v>
          </cell>
          <cell r="G479" t="str">
            <v>URL</v>
          </cell>
          <cell r="H479" t="str">
            <v>URL</v>
          </cell>
          <cell r="I479">
            <v>26</v>
          </cell>
          <cell r="J479" t="str">
            <v>SBTi</v>
          </cell>
        </row>
        <row r="480">
          <cell r="B480" t="str">
            <v>D0477</v>
          </cell>
          <cell r="C480" t="str">
            <v>SBTi Financial Sector Launch Webinar PPT</v>
          </cell>
          <cell r="D480" t="str">
            <v>X</v>
          </cell>
          <cell r="E480" t="str">
            <v>https://sciencebasedtargets.org/resources/legacy/2020/10/SBTi-Finance-framework-launch-10.1.20.pdf</v>
          </cell>
          <cell r="F480" t="str">
            <v>문서</v>
          </cell>
          <cell r="G480" t="str">
            <v>업로드</v>
          </cell>
          <cell r="H480" t="str">
            <v>PPT</v>
          </cell>
          <cell r="I480">
            <v>30</v>
          </cell>
          <cell r="J480" t="str">
            <v>SBTi</v>
          </cell>
        </row>
        <row r="481">
          <cell r="B481" t="str">
            <v>D0478</v>
          </cell>
          <cell r="C481" t="str">
            <v>Net-Zero Asset Owners Alliance and SBTi Finance Comparison Table</v>
          </cell>
          <cell r="D481" t="str">
            <v>O</v>
          </cell>
          <cell r="E481" t="str">
            <v>https://sciencebasedtargets.org/resources/files/AOA-SBTi-comparison-table.pdf</v>
          </cell>
          <cell r="F481" t="str">
            <v>문서</v>
          </cell>
          <cell r="G481" t="str">
            <v>URL</v>
          </cell>
          <cell r="H481" t="str">
            <v>URL</v>
          </cell>
          <cell r="I481">
            <v>4</v>
          </cell>
          <cell r="J481" t="str">
            <v>SBTi</v>
          </cell>
        </row>
        <row r="482">
          <cell r="B482" t="str">
            <v>D0479</v>
          </cell>
          <cell r="C482" t="str">
            <v>Private Equity Sector Science-Based Target Guidance</v>
          </cell>
          <cell r="D482" t="str">
            <v>O</v>
          </cell>
          <cell r="E482" t="str">
            <v>https://sciencebasedtargets.org/resources/files/SBTi-Private-Equity-Sector-Guidance.pdf</v>
          </cell>
          <cell r="F482" t="str">
            <v>문서</v>
          </cell>
          <cell r="G482" t="str">
            <v>URL</v>
          </cell>
          <cell r="H482" t="str">
            <v>URL</v>
          </cell>
          <cell r="I482">
            <v>82</v>
          </cell>
          <cell r="J482" t="str">
            <v>SBTi</v>
          </cell>
        </row>
        <row r="483">
          <cell r="B483" t="str">
            <v>D0480</v>
          </cell>
          <cell r="C483" t="str">
            <v>Private Equity Sector Science-Based Target Guidance Webinar PPT</v>
          </cell>
          <cell r="D483" t="str">
            <v>X</v>
          </cell>
          <cell r="E483" t="str">
            <v>https://sciencebasedtargets.org/resources/files/PE-Guidance-Walk-Through-Webinar.pdf</v>
          </cell>
          <cell r="F483" t="str">
            <v>문서</v>
          </cell>
          <cell r="G483" t="str">
            <v>업로드</v>
          </cell>
          <cell r="H483" t="str">
            <v>PPT</v>
          </cell>
          <cell r="I483">
            <v>26</v>
          </cell>
          <cell r="J483" t="str">
            <v>SBTi</v>
          </cell>
        </row>
        <row r="484">
          <cell r="B484" t="str">
            <v>D0481</v>
          </cell>
          <cell r="C484" t="str">
            <v xml:space="preserve">SBTi Criteria and Recommendations for Financial Institutions </v>
          </cell>
          <cell r="D484" t="str">
            <v>O</v>
          </cell>
          <cell r="E484" t="str">
            <v>https://sciencebasedtargets.org/resources/files/SBTi-Criteria-and-Recommendations-for-Financial-Institutions.pdf</v>
          </cell>
          <cell r="F484" t="str">
            <v>문서</v>
          </cell>
          <cell r="G484" t="str">
            <v>URL</v>
          </cell>
          <cell r="H484" t="str">
            <v>URL</v>
          </cell>
          <cell r="I484">
            <v>20</v>
          </cell>
          <cell r="J484" t="str">
            <v>SBTi</v>
          </cell>
        </row>
        <row r="485">
          <cell r="B485" t="str">
            <v>D0482</v>
          </cell>
          <cell r="C485" t="str">
            <v>Commercial Real Estate and Residential Mortgage Tool</v>
          </cell>
          <cell r="D485" t="str">
            <v>X</v>
          </cell>
          <cell r="E485" t="str">
            <v>https://sciencebasedtargets.org/resources/files/SBT-for-Residential-Mortgage-and-Commercial-Real-Estate-Calculation-Sheet_Final-Edit.xlsx</v>
          </cell>
          <cell r="F485" t="str">
            <v>문서</v>
          </cell>
          <cell r="H485" t="str">
            <v>Excel</v>
          </cell>
          <cell r="J485" t="str">
            <v>SBTi</v>
          </cell>
        </row>
        <row r="486">
          <cell r="B486" t="str">
            <v>D0483</v>
          </cell>
          <cell r="C486" t="str">
            <v>SBTi for Financial Institutions: Criteria Deep Dive Webinar PPT</v>
          </cell>
          <cell r="D486" t="str">
            <v>X</v>
          </cell>
          <cell r="E486" t="str">
            <v>https://sciencebasedtargets.org/resources/files/SBT-FI-criteria-deep-dive-webinar-slides_1.14.21.pdf</v>
          </cell>
          <cell r="F486" t="str">
            <v>문서</v>
          </cell>
          <cell r="G486" t="str">
            <v>업로드</v>
          </cell>
          <cell r="H486" t="str">
            <v>PPT</v>
          </cell>
          <cell r="J486" t="str">
            <v>SBTi</v>
          </cell>
        </row>
        <row r="487">
          <cell r="B487" t="str">
            <v>D0484</v>
          </cell>
          <cell r="C487" t="str">
            <v>SBTi Finance Update and Showcase of Leading Science Based Targets PPT</v>
          </cell>
          <cell r="D487" t="str">
            <v>X</v>
          </cell>
          <cell r="E487" t="str">
            <v>https://sciencebasedtargets.org/resources/files/SBTi-Finance-Update-and-Showcase-of-Leading-Science-Based-Targets.pdf</v>
          </cell>
          <cell r="F487" t="str">
            <v>문서</v>
          </cell>
          <cell r="G487" t="str">
            <v>업로드</v>
          </cell>
          <cell r="H487" t="str">
            <v>PPT</v>
          </cell>
          <cell r="I487">
            <v>41</v>
          </cell>
          <cell r="J487" t="str">
            <v>SBTi</v>
          </cell>
        </row>
        <row r="488">
          <cell r="B488" t="str">
            <v>D0485</v>
          </cell>
          <cell r="C488" t="str">
            <v>SBTi Finance Temperature Scoring &amp; Portfolio Coverage Tool User Guide</v>
          </cell>
          <cell r="D488" t="str">
            <v>O</v>
          </cell>
          <cell r="E488" t="str">
            <v>https://sciencebasedtargets.org/resources/legacy/2020/10/SBTi-Finance-Tool-User-Guide.pdf</v>
          </cell>
          <cell r="F488" t="str">
            <v>문서</v>
          </cell>
          <cell r="G488" t="str">
            <v>URL</v>
          </cell>
          <cell r="H488" t="str">
            <v>URL</v>
          </cell>
          <cell r="I488">
            <v>14</v>
          </cell>
          <cell r="J488" t="str">
            <v>SBTi</v>
          </cell>
        </row>
        <row r="489">
          <cell r="B489" t="str">
            <v>D0486</v>
          </cell>
          <cell r="C489" t="str">
            <v>CDP-WWF Temperature Rating Methodology</v>
          </cell>
          <cell r="D489" t="str">
            <v>O</v>
          </cell>
          <cell r="E489" t="str">
            <v>https://sciencebasedtargets.org/resources/legacy/2020/09/Temperature-Rating-Methodology-V1.pdf</v>
          </cell>
          <cell r="F489" t="str">
            <v>문서</v>
          </cell>
          <cell r="G489" t="str">
            <v>URL</v>
          </cell>
          <cell r="H489" t="str">
            <v>URL</v>
          </cell>
          <cell r="I489">
            <v>38</v>
          </cell>
          <cell r="J489" t="str">
            <v>SBTi</v>
          </cell>
        </row>
        <row r="490">
          <cell r="B490" t="str">
            <v>D0487</v>
          </cell>
          <cell r="C490" t="str">
            <v>SBTi FLAG Guidance</v>
          </cell>
          <cell r="D490" t="str">
            <v>O</v>
          </cell>
          <cell r="E490" t="str">
            <v>https://sciencebasedtargets.org/resources/files/SBTiFLAGGuidance.pdf</v>
          </cell>
          <cell r="F490" t="str">
            <v>문서</v>
          </cell>
          <cell r="G490" t="str">
            <v>URL</v>
          </cell>
          <cell r="H490" t="str">
            <v>URL</v>
          </cell>
          <cell r="I490">
            <v>63</v>
          </cell>
          <cell r="J490" t="str">
            <v>SBTi</v>
          </cell>
        </row>
        <row r="491">
          <cell r="B491" t="str">
            <v>D0488</v>
          </cell>
          <cell r="C491" t="str">
            <v>SBTi FLAG Target Setting Tool</v>
          </cell>
          <cell r="D491" t="str">
            <v>X</v>
          </cell>
          <cell r="E491" t="str">
            <v>https://sciencebasedtargets.org/resources/files/SBTiFLAGTool.xlsx</v>
          </cell>
          <cell r="F491" t="str">
            <v>문서</v>
          </cell>
          <cell r="H491" t="str">
            <v>excel</v>
          </cell>
          <cell r="J491" t="str">
            <v>SBTi</v>
          </cell>
        </row>
        <row r="492">
          <cell r="B492" t="str">
            <v>D0489</v>
          </cell>
          <cell r="C492" t="str">
            <v>FLAG Methods Addendum</v>
          </cell>
          <cell r="D492" t="str">
            <v>X</v>
          </cell>
          <cell r="E492" t="str">
            <v>https://sciencebasedtargets.org/resources/files/SBTiFLAGMethodsAddendum.pdf</v>
          </cell>
          <cell r="F492" t="str">
            <v>문서</v>
          </cell>
          <cell r="G492" t="str">
            <v>업로드</v>
          </cell>
          <cell r="H492" t="str">
            <v>PDF</v>
          </cell>
          <cell r="I492">
            <v>54</v>
          </cell>
          <cell r="J492" t="str">
            <v>SBTi</v>
          </cell>
        </row>
        <row r="493">
          <cell r="B493" t="str">
            <v>D0490</v>
          </cell>
          <cell r="C493" t="str">
            <v>Launch of the FLAG Guidance Webinar PPT</v>
          </cell>
          <cell r="D493" t="str">
            <v>X</v>
          </cell>
          <cell r="E493" t="str">
            <v>https://sciencebasedtargets.org/resources/files/FLAG_Launch.pdf</v>
          </cell>
          <cell r="F493" t="str">
            <v>문서</v>
          </cell>
          <cell r="G493" t="str">
            <v>업로드</v>
          </cell>
          <cell r="H493" t="str">
            <v>PPT</v>
          </cell>
          <cell r="I493">
            <v>33</v>
          </cell>
          <cell r="J493" t="str">
            <v>SBTi</v>
          </cell>
        </row>
        <row r="494">
          <cell r="B494" t="str">
            <v>D0491</v>
          </cell>
          <cell r="C494" t="str">
            <v>Guidance for ICT companies Setting Science Based Targets</v>
          </cell>
          <cell r="D494" t="str">
            <v>O</v>
          </cell>
          <cell r="E494" t="str">
            <v>https://sciencebasedtargets.org/resources/legacy/2020/04/GSMA_IP_SBT-report_WEB-SINGLE.pdf</v>
          </cell>
          <cell r="F494" t="str">
            <v>문서</v>
          </cell>
          <cell r="G494" t="str">
            <v>URL</v>
          </cell>
          <cell r="H494" t="str">
            <v>URL</v>
          </cell>
          <cell r="I494">
            <v>25</v>
          </cell>
          <cell r="J494" t="str">
            <v>SBTi</v>
          </cell>
        </row>
        <row r="495">
          <cell r="B495" t="str">
            <v>D0492</v>
          </cell>
          <cell r="C495" t="str">
            <v>SBTi Maritime Guidance</v>
          </cell>
          <cell r="D495" t="str">
            <v>O</v>
          </cell>
          <cell r="E495" t="str">
            <v>https://sciencebasedtargets.org/resources/files/SBTi-Maritime-Guidance.pdf</v>
          </cell>
          <cell r="F495" t="str">
            <v>문서</v>
          </cell>
          <cell r="G495" t="str">
            <v>URL</v>
          </cell>
          <cell r="H495" t="str">
            <v>URL</v>
          </cell>
          <cell r="I495">
            <v>46</v>
          </cell>
          <cell r="J495" t="str">
            <v>SBTi</v>
          </cell>
        </row>
        <row r="496">
          <cell r="B496" t="str">
            <v>D0493</v>
          </cell>
          <cell r="C496" t="str">
            <v>SBTi Maritime Target Setting Tool</v>
          </cell>
          <cell r="D496" t="str">
            <v>X</v>
          </cell>
          <cell r="E496" t="str">
            <v>https://sciencebasedtargets.org/resources/files/SBT-Maritime-Transport-tool.xlsx</v>
          </cell>
          <cell r="F496" t="str">
            <v>문서</v>
          </cell>
          <cell r="H496" t="str">
            <v>Excel</v>
          </cell>
          <cell r="J496" t="str">
            <v>SBTi</v>
          </cell>
        </row>
        <row r="497">
          <cell r="B497" t="str">
            <v>D0494</v>
          </cell>
          <cell r="C497" t="str">
            <v>Maritime Guidance Launch Webinar PPT</v>
          </cell>
          <cell r="D497" t="str">
            <v>X</v>
          </cell>
          <cell r="E497" t="str">
            <v>https://sciencebasedtargets.org/resources/files/Maritime-Launch-webinar-slide-deck.pdf</v>
          </cell>
          <cell r="F497" t="str">
            <v>문서</v>
          </cell>
          <cell r="G497" t="str">
            <v>업로드</v>
          </cell>
          <cell r="H497" t="str">
            <v>PPT</v>
          </cell>
          <cell r="I497">
            <v>37</v>
          </cell>
          <cell r="J497" t="str">
            <v>SBTi</v>
          </cell>
        </row>
        <row r="498">
          <cell r="B498" t="str">
            <v>D0495</v>
          </cell>
          <cell r="C498" t="str">
            <v>SBTi In-Depth Training - Maritime Transport Sector PPT</v>
          </cell>
          <cell r="D498" t="str">
            <v>X</v>
          </cell>
          <cell r="E498" t="str">
            <v>https://sciencebasedtargets.org/resources/files/Maritime_Deep_Dive_Webinar.pdf</v>
          </cell>
          <cell r="F498" t="str">
            <v>문서</v>
          </cell>
          <cell r="G498" t="str">
            <v>업로드</v>
          </cell>
          <cell r="H498" t="str">
            <v>PPT</v>
          </cell>
          <cell r="I498">
            <v>46</v>
          </cell>
          <cell r="J498" t="str">
            <v>SBTi</v>
          </cell>
        </row>
        <row r="499">
          <cell r="B499" t="str">
            <v>D0496</v>
          </cell>
          <cell r="C499" t="str">
            <v>SBTi Guide for Electric Utilities</v>
          </cell>
          <cell r="D499" t="str">
            <v>O</v>
          </cell>
          <cell r="E499" t="str">
            <v>https://sciencebasedtargets.org/wp-content/uploads/2020/06/SBTi-Power-Sector-15C-guide-FINAL.pdf</v>
          </cell>
          <cell r="F499" t="str">
            <v>문서</v>
          </cell>
          <cell r="G499" t="str">
            <v>URL</v>
          </cell>
          <cell r="H499" t="str">
            <v>URL</v>
          </cell>
          <cell r="I499">
            <v>18</v>
          </cell>
          <cell r="J499" t="str">
            <v>SBTi</v>
          </cell>
        </row>
        <row r="500">
          <cell r="B500" t="str">
            <v>D0497</v>
          </cell>
          <cell r="D500" t="str">
            <v>X</v>
          </cell>
          <cell r="F500" t="str">
            <v>문서</v>
          </cell>
          <cell r="J500" t="str">
            <v>SBTi</v>
          </cell>
        </row>
        <row r="501">
          <cell r="B501" t="str">
            <v>D0498</v>
          </cell>
          <cell r="C501" t="str">
            <v>SBTi Guide for the Aviation Sector</v>
          </cell>
          <cell r="D501" t="str">
            <v>O</v>
          </cell>
          <cell r="E501" t="str">
            <v>https://sciencebasedtargets.org/resources/files/SBTi_AviationGuidanceAug2021.pdf</v>
          </cell>
          <cell r="F501" t="str">
            <v>문서</v>
          </cell>
          <cell r="G501" t="str">
            <v>URL</v>
          </cell>
          <cell r="H501" t="str">
            <v>URL</v>
          </cell>
          <cell r="I501">
            <v>36</v>
          </cell>
          <cell r="J501" t="str">
            <v>SBTi</v>
          </cell>
        </row>
        <row r="502">
          <cell r="B502" t="str">
            <v>D0499</v>
          </cell>
          <cell r="D502" t="str">
            <v>X</v>
          </cell>
          <cell r="J502" t="str">
            <v>SBTi</v>
          </cell>
        </row>
        <row r="503">
          <cell r="B503" t="str">
            <v>D0500</v>
          </cell>
          <cell r="D503" t="str">
            <v>X</v>
          </cell>
          <cell r="J503" t="str">
            <v>SBTi</v>
          </cell>
        </row>
        <row r="504">
          <cell r="B504" t="str">
            <v>D0501</v>
          </cell>
          <cell r="D504" t="str">
            <v>X</v>
          </cell>
          <cell r="J504" t="str">
            <v>SBTi</v>
          </cell>
        </row>
        <row r="505">
          <cell r="B505" t="str">
            <v>D0502</v>
          </cell>
          <cell r="C505" t="str">
            <v>SBTi Guide for the Steel Sector Draft</v>
          </cell>
          <cell r="D505" t="str">
            <v>O</v>
          </cell>
          <cell r="E505" t="str">
            <v>https://sciencebasedtargets.org/resources/files/SBTi-Steel-Guidance-draft.pdf</v>
          </cell>
          <cell r="F505" t="str">
            <v>문서</v>
          </cell>
          <cell r="G505" t="str">
            <v>URL</v>
          </cell>
          <cell r="H505" t="str">
            <v>URL</v>
          </cell>
          <cell r="I505">
            <v>50</v>
          </cell>
          <cell r="J505" t="str">
            <v>SBTi</v>
          </cell>
        </row>
        <row r="506">
          <cell r="B506" t="str">
            <v>D0503</v>
          </cell>
          <cell r="C506" t="str">
            <v>SBTi Steel Target Setting Tool Draft</v>
          </cell>
          <cell r="D506" t="str">
            <v>X</v>
          </cell>
          <cell r="E506" t="str">
            <v>https://sciencebasedtargets.org/resources/files/Steel-public-consultation-target-setting-tool_v.2.xlsx</v>
          </cell>
          <cell r="F506" t="str">
            <v>문서</v>
          </cell>
          <cell r="H506" t="str">
            <v>Excel</v>
          </cell>
          <cell r="J506" t="str">
            <v>SBTi</v>
          </cell>
        </row>
        <row r="507">
          <cell r="B507" t="str">
            <v>D0504</v>
          </cell>
          <cell r="C507" t="str">
            <v>Steel Public Consultation Webinar PPT</v>
          </cell>
          <cell r="D507" t="str">
            <v>X</v>
          </cell>
          <cell r="E507" t="str">
            <v>https://sciencebasedtargets.org/resources/files/Steel-public-consultation-webinar-slide-deck.pdf</v>
          </cell>
          <cell r="F507" t="str">
            <v>문서</v>
          </cell>
          <cell r="G507" t="str">
            <v>업로드</v>
          </cell>
          <cell r="H507" t="str">
            <v>PPT</v>
          </cell>
          <cell r="I507">
            <v>40</v>
          </cell>
          <cell r="J507" t="str">
            <v>SBTi</v>
          </cell>
        </row>
        <row r="508">
          <cell r="B508" t="str">
            <v>D0505</v>
          </cell>
          <cell r="C508" t="str">
            <v>STBi Transport Guidance</v>
          </cell>
          <cell r="D508" t="str">
            <v>O</v>
          </cell>
          <cell r="E508" t="str">
            <v>https://sciencebasedtargets.org/resources/legacy/2018/05/SBT-transport-guidance-Final.pdf</v>
          </cell>
          <cell r="F508" t="str">
            <v>문서</v>
          </cell>
          <cell r="G508" t="str">
            <v>URL</v>
          </cell>
          <cell r="H508" t="str">
            <v>URL</v>
          </cell>
          <cell r="I508">
            <v>32</v>
          </cell>
          <cell r="J508" t="str">
            <v>SBTi</v>
          </cell>
        </row>
        <row r="509">
          <cell r="B509" t="str">
            <v>D0506</v>
          </cell>
          <cell r="C509" t="str">
            <v>Sectoral Decarbonization Approach (SDA) Transport Tool</v>
          </cell>
          <cell r="D509" t="str">
            <v>X</v>
          </cell>
          <cell r="E509" t="str">
            <v>https://sciencebasedtargets.org/wp-content/uploads/2018/10/SDA-Transport-tool_v1.1_locked.xlsx</v>
          </cell>
          <cell r="F509" t="str">
            <v>문서</v>
          </cell>
          <cell r="H509" t="str">
            <v>Excel</v>
          </cell>
          <cell r="J509" t="str">
            <v>SBTi</v>
          </cell>
        </row>
        <row r="510">
          <cell r="B510" t="str">
            <v>D0507</v>
          </cell>
          <cell r="C510" t="str">
            <v>SDA Transport Tool for PLDV Manufacturers</v>
          </cell>
          <cell r="D510" t="str">
            <v>X</v>
          </cell>
          <cell r="E510" t="str">
            <v>https://sciencebasedtargets.org/wp-content/uploads/2019/03/SDA-tool-for-PLDV-manufacturers_v1.0_final.xlsx</v>
          </cell>
          <cell r="F510" t="str">
            <v>문서</v>
          </cell>
          <cell r="G510" t="str">
            <v>업로드</v>
          </cell>
          <cell r="H510" t="str">
            <v>Excel</v>
          </cell>
          <cell r="J510" t="str">
            <v>SBTi</v>
          </cell>
        </row>
        <row r="511">
          <cell r="B511" t="str">
            <v>D0508</v>
          </cell>
          <cell r="C511" t="str">
            <v>SBTi Near-Term Target Update Form and Guidance</v>
          </cell>
          <cell r="D511" t="str">
            <v>X</v>
          </cell>
          <cell r="E511" t="str">
            <v>https://sciencebasedtargets.org/resources/files/SBTi-Near-Term-Target-Update-Form-and-Guidance.docx</v>
          </cell>
          <cell r="F511" t="str">
            <v>문서</v>
          </cell>
          <cell r="G511" t="str">
            <v>업로드</v>
          </cell>
          <cell r="H511" t="str">
            <v>word</v>
          </cell>
          <cell r="I511">
            <v>57</v>
          </cell>
          <cell r="J511" t="str">
            <v>SBTi</v>
          </cell>
        </row>
        <row r="512">
          <cell r="B512" t="str">
            <v>D0509</v>
          </cell>
          <cell r="C512" t="str">
            <v>SBTi Net-Zero Target Submission Form Part I</v>
          </cell>
          <cell r="D512" t="str">
            <v>X</v>
          </cell>
          <cell r="E512" t="str">
            <v>https://sciencebasedtargets.org/resources/files/SBTi-Net-Zero-Submission-Form-Part-I.docx</v>
          </cell>
          <cell r="F512" t="str">
            <v>문서</v>
          </cell>
          <cell r="H512" t="str">
            <v>word</v>
          </cell>
          <cell r="I512">
            <v>34</v>
          </cell>
          <cell r="J512" t="str">
            <v>SBTi</v>
          </cell>
        </row>
        <row r="513">
          <cell r="B513" t="str">
            <v>D0510</v>
          </cell>
          <cell r="C513" t="str">
            <v>SBTi Net-Zero Target Submission Form Part II</v>
          </cell>
          <cell r="D513" t="str">
            <v>X</v>
          </cell>
          <cell r="E513" t="str">
            <v>https://sciencebasedtargets.org/resources/files/SBTi-Net-Zero-Target-Submission-Form_Part-II_V1.0.xlsx</v>
          </cell>
          <cell r="F513" t="str">
            <v>문서</v>
          </cell>
          <cell r="H513" t="str">
            <v>Excel</v>
          </cell>
          <cell r="J513" t="str">
            <v>SBTi</v>
          </cell>
        </row>
        <row r="514">
          <cell r="B514" t="str">
            <v>D0511</v>
          </cell>
          <cell r="C514" t="str">
            <v>SBTi Target Submission Form for Financial Institutions</v>
          </cell>
          <cell r="D514" t="str">
            <v>X</v>
          </cell>
          <cell r="E514" t="str">
            <v>https://sciencebasedtargets.org/resources/files/SBTi-Target-Submission-Form-FI.docx</v>
          </cell>
          <cell r="F514" t="str">
            <v>문서</v>
          </cell>
          <cell r="H514" t="str">
            <v>word</v>
          </cell>
          <cell r="I514">
            <v>55</v>
          </cell>
          <cell r="J514" t="str">
            <v>SBTi</v>
          </cell>
        </row>
        <row r="515">
          <cell r="B515" t="str">
            <v>D0512</v>
          </cell>
          <cell r="C515" t="str">
            <v>Pre-Submission Checklist</v>
          </cell>
          <cell r="D515" t="str">
            <v>X</v>
          </cell>
          <cell r="E515" t="str">
            <v>https://sciencebasedtargets.org/resources/files/Pre-Submission-Checklist.pdf</v>
          </cell>
          <cell r="F515" t="str">
            <v>문서</v>
          </cell>
          <cell r="G515" t="str">
            <v>업로드</v>
          </cell>
          <cell r="H515" t="str">
            <v>PDF</v>
          </cell>
          <cell r="I515">
            <v>7</v>
          </cell>
          <cell r="J515" t="str">
            <v>SBTi</v>
          </cell>
        </row>
        <row r="516">
          <cell r="B516" t="str">
            <v>D0513</v>
          </cell>
          <cell r="C516" t="str">
            <v>온실가스 프로토콜_사업자 배출량 산정 및 보고 기준</v>
          </cell>
          <cell r="D516" t="str">
            <v>O</v>
          </cell>
          <cell r="E516" t="str">
            <v>https://ghgprotocol.org/corporate-standard</v>
          </cell>
          <cell r="F516" t="str">
            <v>문서</v>
          </cell>
          <cell r="G516" t="str">
            <v>URL</v>
          </cell>
          <cell r="H516" t="str">
            <v>URL</v>
          </cell>
          <cell r="I516">
            <v>101</v>
          </cell>
          <cell r="J516" t="str">
            <v>Greenhouse Gas Protocol</v>
          </cell>
        </row>
        <row r="517">
          <cell r="B517" t="str">
            <v>D0514</v>
          </cell>
          <cell r="C517" t="str">
            <v>GHG Protocol Scope 2 Guidance</v>
          </cell>
          <cell r="D517" t="str">
            <v>O</v>
          </cell>
          <cell r="E517" t="str">
            <v>https://ghgprotocol.org/scope_2_guidance</v>
          </cell>
          <cell r="F517" t="str">
            <v>문서</v>
          </cell>
          <cell r="G517" t="str">
            <v>URL</v>
          </cell>
          <cell r="H517" t="str">
            <v>URL</v>
          </cell>
          <cell r="I517">
            <v>120</v>
          </cell>
          <cell r="J517" t="str">
            <v>Greenhouse Gas Protocol</v>
          </cell>
        </row>
        <row r="518">
          <cell r="B518" t="str">
            <v>D0515</v>
          </cell>
          <cell r="C518" t="str">
            <v>Technical Guidance for Calculating Scope 3 Emissions(version 1.0)</v>
          </cell>
          <cell r="D518" t="str">
            <v>O</v>
          </cell>
          <cell r="E518" t="str">
            <v>https://ghgprotocol.org/scope-3-technical-calculation-guidance</v>
          </cell>
          <cell r="F518" t="str">
            <v>문서</v>
          </cell>
          <cell r="G518" t="str">
            <v>URL</v>
          </cell>
          <cell r="H518" t="str">
            <v>URL</v>
          </cell>
          <cell r="I518">
            <v>182</v>
          </cell>
          <cell r="J518" t="str">
            <v>Greenhouse Gas Protocol</v>
          </cell>
        </row>
        <row r="519">
          <cell r="B519" t="str">
            <v>D0516</v>
          </cell>
          <cell r="C519" t="str">
            <v>RE100 Technical Criteria_December 2022</v>
          </cell>
          <cell r="D519" t="str">
            <v>O</v>
          </cell>
          <cell r="E519" t="str">
            <v>https://www.there100.org/technical-guidance</v>
          </cell>
          <cell r="F519" t="str">
            <v>문서</v>
          </cell>
          <cell r="G519" t="str">
            <v>URL</v>
          </cell>
          <cell r="H519" t="str">
            <v>URL</v>
          </cell>
          <cell r="I519">
            <v>37</v>
          </cell>
          <cell r="J519" t="str">
            <v>Greenhouse Gas Protocol</v>
          </cell>
        </row>
        <row r="520">
          <cell r="B520" t="str">
            <v>D0517</v>
          </cell>
          <cell r="C520" t="str">
            <v>Green Bond Principles_2021</v>
          </cell>
          <cell r="D520" t="str">
            <v>O</v>
          </cell>
          <cell r="E520" t="str">
            <v>https://www.icmagroup.org/sustainable-finance/the-principles-guidelines-and-handbooks/green-bond-principles-gbp/</v>
          </cell>
          <cell r="F520" t="str">
            <v>문서</v>
          </cell>
          <cell r="G520" t="str">
            <v>URL</v>
          </cell>
          <cell r="H520" t="str">
            <v>URL</v>
          </cell>
          <cell r="I520">
            <v>10</v>
          </cell>
          <cell r="J520" t="str">
            <v>ICMA</v>
          </cell>
        </row>
        <row r="521">
          <cell r="B521" t="str">
            <v>D0518</v>
          </cell>
          <cell r="C521" t="str">
            <v>녹색채권 원칙(번역본)_2021년</v>
          </cell>
          <cell r="D521" t="str">
            <v>O</v>
          </cell>
          <cell r="E521" t="str">
            <v>https://www.icmagroup.org/sustainable-finance/the-principles-guidelines-and-handbooks/green-bond-principles-gbp/</v>
          </cell>
          <cell r="F521" t="str">
            <v>문서</v>
          </cell>
          <cell r="G521" t="str">
            <v>URL</v>
          </cell>
          <cell r="H521" t="str">
            <v>URL</v>
          </cell>
          <cell r="I521">
            <v>11</v>
          </cell>
          <cell r="J521" t="str">
            <v>ICMA</v>
          </cell>
        </row>
        <row r="522">
          <cell r="B522" t="str">
            <v>D0519</v>
          </cell>
          <cell r="C522" t="str">
            <v>Social Bond Principles_2021</v>
          </cell>
          <cell r="D522" t="str">
            <v>O</v>
          </cell>
          <cell r="E522" t="str">
            <v>https://www.icmagroup.org/sustainable-finance/the-principles-guidelines-and-handbooks/social-bond-principles-sbp/</v>
          </cell>
          <cell r="F522" t="str">
            <v>문서</v>
          </cell>
          <cell r="G522" t="str">
            <v>URL</v>
          </cell>
          <cell r="H522" t="str">
            <v>URL</v>
          </cell>
          <cell r="I522">
            <v>9</v>
          </cell>
          <cell r="J522" t="str">
            <v>ICMA</v>
          </cell>
        </row>
        <row r="523">
          <cell r="B523" t="str">
            <v>D0520</v>
          </cell>
          <cell r="C523" t="str">
            <v>Social Bond Principles(번역본)_2021년</v>
          </cell>
          <cell r="D523" t="str">
            <v>O</v>
          </cell>
          <cell r="E523" t="str">
            <v>https://www.icmagroup.org/sustainable-finance/the-principles-guidelines-and-handbooks/social-bond-principles-sbp/</v>
          </cell>
          <cell r="F523" t="str">
            <v>문서</v>
          </cell>
          <cell r="G523" t="str">
            <v>URL</v>
          </cell>
          <cell r="H523" t="str">
            <v>URL</v>
          </cell>
          <cell r="I523">
            <v>11</v>
          </cell>
          <cell r="J523" t="str">
            <v>ICMA</v>
          </cell>
        </row>
        <row r="524">
          <cell r="B524" t="str">
            <v>D0521</v>
          </cell>
          <cell r="C524" t="str">
            <v>Sustainability Bond Guidelines 
_2021</v>
          </cell>
          <cell r="D524" t="str">
            <v>O</v>
          </cell>
          <cell r="E524" t="str">
            <v>https://www.icmagroup.org/sustainable-finance/the-principles-guidelines-and-handbooks/sustainability-bond-guidelines-sbg/</v>
          </cell>
          <cell r="F524" t="str">
            <v>문서</v>
          </cell>
          <cell r="G524" t="str">
            <v>URL</v>
          </cell>
          <cell r="H524" t="str">
            <v>URL</v>
          </cell>
          <cell r="I524">
            <v>5</v>
          </cell>
          <cell r="J524" t="str">
            <v>ICMA</v>
          </cell>
        </row>
        <row r="525">
          <cell r="B525" t="str">
            <v>D0522</v>
          </cell>
          <cell r="C525" t="str">
            <v>Sustainability Bond Guidelines(번역본)_2021년</v>
          </cell>
          <cell r="D525" t="str">
            <v>O</v>
          </cell>
          <cell r="E525" t="str">
            <v>https://www.icmagroup.org/sustainable-finance/the-principles-guidelines-and-handbooks/sustainability-bond-guidelines-sbg/</v>
          </cell>
          <cell r="F525" t="str">
            <v>문서</v>
          </cell>
          <cell r="G525" t="str">
            <v>URL</v>
          </cell>
          <cell r="H525" t="str">
            <v>URL</v>
          </cell>
          <cell r="I525">
            <v>3</v>
          </cell>
          <cell r="J525" t="str">
            <v>ICMA</v>
          </cell>
        </row>
        <row r="526">
          <cell r="B526" t="str">
            <v>D0523</v>
          </cell>
          <cell r="C526" t="str">
            <v>Sustainability-linked bonds_2020</v>
          </cell>
          <cell r="D526" t="str">
            <v>O</v>
          </cell>
          <cell r="E526" t="str">
            <v>https://www.icmagroup.org/sustainable-finance/the-principles-guidelines-and-handbooks/sustainability-linked-bond-principles-slbp/</v>
          </cell>
          <cell r="F526" t="str">
            <v>문서</v>
          </cell>
          <cell r="G526" t="str">
            <v>URL</v>
          </cell>
          <cell r="H526" t="str">
            <v>URL</v>
          </cell>
          <cell r="I526">
            <v>11</v>
          </cell>
          <cell r="J526" t="str">
            <v>ICMA</v>
          </cell>
        </row>
        <row r="527">
          <cell r="B527" t="str">
            <v>D0524</v>
          </cell>
          <cell r="C527" t="str">
            <v>Sustainability-linked bonds(번역본)_2020년</v>
          </cell>
          <cell r="D527" t="str">
            <v>O</v>
          </cell>
          <cell r="E527" t="str">
            <v>https://www.icmagroup.org/sustainable-finance/the-principles-guidelines-and-handbooks/sustainability-linked-bond-principles-slbp/</v>
          </cell>
          <cell r="F527" t="str">
            <v>문서</v>
          </cell>
          <cell r="G527" t="str">
            <v>URL</v>
          </cell>
          <cell r="H527" t="str">
            <v>URL</v>
          </cell>
          <cell r="I527">
            <v>13</v>
          </cell>
          <cell r="J527" t="str">
            <v>ICMA</v>
          </cell>
        </row>
        <row r="528">
          <cell r="B528" t="str">
            <v>D0525</v>
          </cell>
          <cell r="C528" t="str">
            <v>SDGs_Agenda for Sustainable Development</v>
          </cell>
          <cell r="D528" t="str">
            <v>O</v>
          </cell>
          <cell r="E528" t="str">
            <v>https://sdgs.un.org/sites/default/files/publications/21252030%20Agenda%20for%20Sustainable%20Development%20web.pdf</v>
          </cell>
          <cell r="F528" t="str">
            <v>문서</v>
          </cell>
          <cell r="G528" t="str">
            <v>URL</v>
          </cell>
          <cell r="H528" t="str">
            <v>URL</v>
          </cell>
          <cell r="I528">
            <v>41</v>
          </cell>
          <cell r="J528" t="str">
            <v>UN</v>
          </cell>
        </row>
        <row r="529">
          <cell r="B529" t="str">
            <v>D0526</v>
          </cell>
          <cell r="C529" t="str">
            <v>Guidelines For the Use of The SDG Logo</v>
          </cell>
          <cell r="D529" t="str">
            <v>O</v>
          </cell>
          <cell r="E529" t="str">
            <v>https://www.un.org/sustainabledevelopment/wp-content/uploads/2019/01/SDG_Guidelines_AUG_2019_Final.pdf</v>
          </cell>
          <cell r="F529" t="str">
            <v>문서</v>
          </cell>
          <cell r="G529" t="str">
            <v>URL</v>
          </cell>
          <cell r="H529" t="str">
            <v>URL</v>
          </cell>
          <cell r="I529">
            <v>68</v>
          </cell>
          <cell r="J529" t="str">
            <v>UN</v>
          </cell>
        </row>
        <row r="530">
          <cell r="B530" t="str">
            <v>D0527</v>
          </cell>
          <cell r="C530" t="str">
            <v>The Equator Principles_2020</v>
          </cell>
          <cell r="D530" t="str">
            <v>O</v>
          </cell>
          <cell r="E530" t="str">
            <v>https://equator-principles.com/app/uploads/The-Equator-Principles_EP4_July2020.pdf</v>
          </cell>
          <cell r="F530" t="str">
            <v>문서</v>
          </cell>
          <cell r="G530" t="str">
            <v>URL</v>
          </cell>
          <cell r="H530" t="str">
            <v>URL</v>
          </cell>
          <cell r="I530">
            <v>38</v>
          </cell>
          <cell r="J530" t="str">
            <v>Equator Principles</v>
          </cell>
        </row>
        <row r="531">
          <cell r="B531" t="str">
            <v>D0528</v>
          </cell>
          <cell r="C531" t="str">
            <v>The Commitment</v>
          </cell>
          <cell r="D531" t="str">
            <v>O</v>
          </cell>
          <cell r="E531" t="str">
            <v>https://www.unepfi.org/net-zero-banking/commitment/</v>
          </cell>
          <cell r="F531" t="str">
            <v>문서</v>
          </cell>
          <cell r="G531" t="str">
            <v>URL</v>
          </cell>
          <cell r="H531" t="str">
            <v>URL</v>
          </cell>
          <cell r="J531" t="str">
            <v>UNEP FI</v>
          </cell>
        </row>
        <row r="532">
          <cell r="B532" t="str">
            <v>D0529</v>
          </cell>
          <cell r="C532" t="str">
            <v>UNEP FI_NZBA_Commitment Statement</v>
          </cell>
          <cell r="D532" t="str">
            <v>O</v>
          </cell>
          <cell r="E532" t="str">
            <v>https://www.unepfi.org/wordpress/wp-content/uploads/2021/04/UNEP-FI-NZBA-Commitment-Statement.pdf</v>
          </cell>
          <cell r="F532" t="str">
            <v>문서</v>
          </cell>
          <cell r="G532" t="str">
            <v>URL</v>
          </cell>
          <cell r="H532" t="str">
            <v>URL</v>
          </cell>
          <cell r="I532">
            <v>2</v>
          </cell>
          <cell r="J532" t="str">
            <v>UNEP FI</v>
          </cell>
        </row>
        <row r="533">
          <cell r="B533" t="str">
            <v>D0530</v>
          </cell>
          <cell r="C533" t="str">
            <v>Guidelines for Climate Target Setting for Banks_2021</v>
          </cell>
          <cell r="D533" t="str">
            <v>O</v>
          </cell>
          <cell r="E533" t="str">
            <v>https://www.unepfi.org/net-zero-banking/commitment/</v>
          </cell>
          <cell r="F533" t="str">
            <v>문서</v>
          </cell>
          <cell r="G533" t="str">
            <v>URL</v>
          </cell>
          <cell r="H533" t="str">
            <v>URL</v>
          </cell>
          <cell r="I533">
            <v>17</v>
          </cell>
          <cell r="J533" t="str">
            <v>UNEP FI</v>
          </cell>
        </row>
        <row r="534">
          <cell r="B534" t="str">
            <v>D0531</v>
          </cell>
          <cell r="C534" t="str">
            <v>Net Zero Data Public Utility</v>
          </cell>
          <cell r="D534" t="str">
            <v>O</v>
          </cell>
          <cell r="E534" t="str">
            <v>https://assets.bbhub.io/company/sites/63/2022/09/Development-of-the-Net-Zero-Data-Public-Utility-September-2022.pdf</v>
          </cell>
          <cell r="F534" t="str">
            <v>문서</v>
          </cell>
          <cell r="G534" t="str">
            <v>URL</v>
          </cell>
          <cell r="H534" t="str">
            <v>URL</v>
          </cell>
          <cell r="I534">
            <v>59</v>
          </cell>
          <cell r="J534" t="str">
            <v>NZDPU</v>
          </cell>
        </row>
        <row r="535">
          <cell r="B535" t="str">
            <v>D0532</v>
          </cell>
          <cell r="C535" t="str">
            <v>OECD Due Diligence Guidance for Responsible Supply Chains of Minerals</v>
          </cell>
          <cell r="D535" t="str">
            <v>O</v>
          </cell>
          <cell r="E535" t="str">
            <v>https://mneguidelines.oecd.org/mining.htm</v>
          </cell>
          <cell r="F535" t="str">
            <v>문서</v>
          </cell>
          <cell r="G535" t="str">
            <v>업로드</v>
          </cell>
          <cell r="H535" t="str">
            <v>Epub</v>
          </cell>
          <cell r="I535">
            <v>122</v>
          </cell>
          <cell r="J535" t="str">
            <v>OECD</v>
          </cell>
        </row>
        <row r="536">
          <cell r="B536" t="str">
            <v>D0533</v>
          </cell>
          <cell r="C536" t="str">
            <v>OECD Due diligence guidance on stakeholder engagement in extractive industries</v>
          </cell>
          <cell r="D536" t="str">
            <v>O</v>
          </cell>
          <cell r="E536" t="str">
            <v>https://www.oecd.org/daf/inv/mne/stakeholder-engagement-extractive-industries.htm</v>
          </cell>
          <cell r="F536" t="str">
            <v>문서</v>
          </cell>
          <cell r="G536" t="str">
            <v>업로드</v>
          </cell>
          <cell r="H536" t="str">
            <v>Epub</v>
          </cell>
          <cell r="I536">
            <v>118</v>
          </cell>
          <cell r="J536" t="str">
            <v>OECD</v>
          </cell>
        </row>
        <row r="537">
          <cell r="B537" t="str">
            <v>D0534</v>
          </cell>
          <cell r="C537" t="str">
            <v>OECD Due Diligence Guidance for Responsible Supply Chains in the Garment &amp; Footwear Sector</v>
          </cell>
          <cell r="D537" t="str">
            <v>O</v>
          </cell>
          <cell r="E537" t="str">
            <v>http://mneguidelines.oecd.org/responsible-supply-chains-textile-garment-sector.htm</v>
          </cell>
          <cell r="F537" t="str">
            <v>문서</v>
          </cell>
          <cell r="G537" t="str">
            <v>업로드</v>
          </cell>
          <cell r="H537" t="str">
            <v>Epub</v>
          </cell>
          <cell r="I537">
            <v>192</v>
          </cell>
          <cell r="J537" t="str">
            <v>OECD</v>
          </cell>
        </row>
        <row r="538">
          <cell r="B538" t="str">
            <v>D0535</v>
          </cell>
          <cell r="C538" t="str">
            <v>OECD-FAO Guidance for Responsible Agricultural Supply Chains</v>
          </cell>
          <cell r="D538" t="str">
            <v>O</v>
          </cell>
          <cell r="E538" t="str">
            <v>http://mneguidelines.oecd.org/oecd-fao-guidance-responsible-agricultural-supply-chains.htm</v>
          </cell>
          <cell r="F538" t="str">
            <v>문서</v>
          </cell>
          <cell r="G538" t="str">
            <v>업로드</v>
          </cell>
          <cell r="H538" t="str">
            <v>Epub</v>
          </cell>
          <cell r="I538">
            <v>90</v>
          </cell>
          <cell r="J538" t="str">
            <v>OECD</v>
          </cell>
        </row>
        <row r="539">
          <cell r="B539" t="str">
            <v>D0536</v>
          </cell>
          <cell r="C539" t="str">
            <v>인권경영 가이드라인 및 체크리스트(2014)</v>
          </cell>
          <cell r="D539" t="str">
            <v>O</v>
          </cell>
          <cell r="E539" t="str">
            <v>http://www.humanrights.go.kr/site/program/board/basicboard/view?menuid=001003001003004&amp;boardtypeid=17&amp;boardid=608913</v>
          </cell>
          <cell r="F539" t="str">
            <v>문서</v>
          </cell>
          <cell r="G539" t="str">
            <v>URL</v>
          </cell>
          <cell r="H539" t="str">
            <v>URL</v>
          </cell>
          <cell r="I539">
            <v>87</v>
          </cell>
          <cell r="J539" t="str">
            <v>국가인권위원회</v>
          </cell>
        </row>
        <row r="540">
          <cell r="B540" t="str">
            <v>D0537</v>
          </cell>
          <cell r="C540" t="str">
            <v>공급망 대응 K-ESG 가이드라인</v>
          </cell>
          <cell r="D540" t="str">
            <v>O</v>
          </cell>
          <cell r="E540" t="str">
            <v>https://www.motie.go.kr/motie/ne/presse/press2/bbs/bbsView.do?bbs_seq_n=166494&amp;bbs_cd_n=81&amp;currentPage=1&amp;search_key_n=&amp;cate_n=1&amp;dept_v=&amp;search_val_v=</v>
          </cell>
          <cell r="F540" t="str">
            <v>문서</v>
          </cell>
          <cell r="G540" t="str">
            <v>URL</v>
          </cell>
          <cell r="H540" t="str">
            <v>URL</v>
          </cell>
          <cell r="I540">
            <v>259</v>
          </cell>
          <cell r="J540" t="str">
            <v>산업통상자원부</v>
          </cell>
        </row>
        <row r="541">
          <cell r="B541" t="str">
            <v>D0538</v>
          </cell>
          <cell r="C541" t="str">
            <v>Human Rights Impact Assessment Guidance and Toolbox</v>
          </cell>
          <cell r="D541" t="str">
            <v>O</v>
          </cell>
          <cell r="E541" t="str">
            <v>https://www.humanrights.dk/files/media/dokumenter/business/hria_toolbox/introduction/welcome_and_introduction_final_may2016.pdf_223791_1_1.pdf</v>
          </cell>
          <cell r="F541" t="str">
            <v>문서</v>
          </cell>
          <cell r="G541" t="str">
            <v>URL</v>
          </cell>
          <cell r="H541" t="str">
            <v>URL</v>
          </cell>
          <cell r="I541">
            <v>30</v>
          </cell>
          <cell r="J541" t="str">
            <v>Danish Institute for Human Rights</v>
          </cell>
        </row>
        <row r="542">
          <cell r="B542" t="str">
            <v>D0539</v>
          </cell>
          <cell r="C542" t="str">
            <v>Net Zero Guideline</v>
          </cell>
          <cell r="D542" t="str">
            <v>O</v>
          </cell>
          <cell r="E542" t="str">
            <v>https://www.iso.org/obp/ui/en/#iso:std:iso:iwa:42:ed-1:v1:en</v>
          </cell>
          <cell r="F542" t="str">
            <v>문서</v>
          </cell>
          <cell r="G542" t="str">
            <v>URL</v>
          </cell>
          <cell r="H542" t="str">
            <v>URL</v>
          </cell>
          <cell r="I542">
            <v>48</v>
          </cell>
          <cell r="J542" t="str">
            <v>ISO</v>
          </cell>
        </row>
        <row r="543">
          <cell r="B543" t="str">
            <v>D0540</v>
          </cell>
          <cell r="C543" t="str">
            <v>Guide to Human Rights Impact Assessment and Management</v>
          </cell>
          <cell r="D543" t="str">
            <v>O</v>
          </cell>
          <cell r="E543" t="str">
            <v>https://unglobalcompact.org/library/25</v>
          </cell>
          <cell r="F543" t="str">
            <v>문서</v>
          </cell>
          <cell r="G543" t="str">
            <v>URL</v>
          </cell>
          <cell r="H543" t="str">
            <v>URL</v>
          </cell>
          <cell r="I543">
            <v>196</v>
          </cell>
          <cell r="J543" t="str">
            <v>UNGC</v>
          </cell>
        </row>
        <row r="544">
          <cell r="B544" t="str">
            <v>D0541</v>
          </cell>
          <cell r="C544" t="str">
            <v>인권영향평가 및 관리에 관한 지침(2010).pdf</v>
          </cell>
          <cell r="D544" t="str">
            <v>O</v>
          </cell>
          <cell r="E544" t="str">
            <v>https://library.humanrights.go.kr/search/detail/CATTOT000000037224</v>
          </cell>
          <cell r="F544" t="str">
            <v>문서</v>
          </cell>
          <cell r="G544" t="str">
            <v>URL</v>
          </cell>
          <cell r="H544" t="str">
            <v>URL</v>
          </cell>
          <cell r="I544">
            <v>277</v>
          </cell>
          <cell r="J544" t="str">
            <v>국가인권위원회</v>
          </cell>
        </row>
        <row r="545">
          <cell r="B545" t="str">
            <v>D0542</v>
          </cell>
          <cell r="C545" t="str">
            <v>EU framework for financing the transition</v>
          </cell>
          <cell r="D545" t="str">
            <v>O</v>
          </cell>
          <cell r="E545" t="str">
            <v>https://www.ebf.eu/ebf-media-centre/an-eu-framework-for-financing-the-transition/</v>
          </cell>
          <cell r="F545" t="str">
            <v>문서</v>
          </cell>
          <cell r="G545" t="str">
            <v>URL</v>
          </cell>
          <cell r="H545" t="str">
            <v>URL</v>
          </cell>
          <cell r="I545">
            <v>10</v>
          </cell>
          <cell r="J545" t="str">
            <v>EBF</v>
          </cell>
        </row>
        <row r="546">
          <cell r="B546" t="str">
            <v>D0543</v>
          </cell>
          <cell r="C546" t="str">
            <v>ISOIEC 국제표준 100 가이드</v>
          </cell>
          <cell r="D546" t="str">
            <v>O</v>
          </cell>
          <cell r="E546" t="str">
            <v>https://kicpaacademy.com/wp-content/uploads/2022/05/e%EB%82%98%EB%9D%BC%ED%91%9C%EC%A4%80ESG-%EB%8C%80%EC%9D%91%EC%9D%84-%EC%9C%84%ED%95%9C-ISO-IEC-%EA%B5%AD%EC%A0%9C%ED%91%9C%EC%A4%80-100%EC%84%A0-%EA%B0%80%EC%9D%B4%EB%93%9C_20210708_%EA%B2%8C%EC%8B%9C%EC%9A%A92%ED%8C%90.pdf</v>
          </cell>
          <cell r="F546" t="str">
            <v>문서</v>
          </cell>
          <cell r="G546" t="str">
            <v>URL</v>
          </cell>
          <cell r="H546" t="str">
            <v>URL</v>
          </cell>
          <cell r="I546">
            <v>37</v>
          </cell>
          <cell r="J546" t="str">
            <v>산업통상자원부</v>
          </cell>
        </row>
        <row r="547">
          <cell r="B547" t="str">
            <v>D0544</v>
          </cell>
          <cell r="C547" t="str">
            <v>WBCSD Reporting Matters 2022 - 10th anniversary edition</v>
          </cell>
          <cell r="D547" t="str">
            <v>O</v>
          </cell>
          <cell r="E547" t="str">
            <v>https://www.wbcsd.org/Programs/Redefining-Value/Reporting-matters/Resources/RM2022</v>
          </cell>
          <cell r="F547" t="str">
            <v>문서</v>
          </cell>
          <cell r="G547" t="str">
            <v>URL</v>
          </cell>
          <cell r="H547" t="str">
            <v>URL</v>
          </cell>
          <cell r="I547">
            <v>62</v>
          </cell>
          <cell r="J547" t="str">
            <v>WBCSD</v>
          </cell>
        </row>
        <row r="548">
          <cell r="B548" t="str">
            <v>D0545</v>
          </cell>
          <cell r="C548" t="str">
            <v>지속가능경영보고서 부문별 모범 작성 사례</v>
          </cell>
          <cell r="D548" t="str">
            <v>O</v>
          </cell>
          <cell r="E548" t="str">
            <v>https://esg.krx.co.kr/contents/04/04010000/ESG04010000.jsp#</v>
          </cell>
          <cell r="F548" t="str">
            <v>문서</v>
          </cell>
          <cell r="G548" t="str">
            <v>URL</v>
          </cell>
          <cell r="H548" t="str">
            <v>URL</v>
          </cell>
          <cell r="I548">
            <v>23</v>
          </cell>
          <cell r="J548" t="str">
            <v>한국거래소(KRX)</v>
          </cell>
        </row>
        <row r="549">
          <cell r="B549" t="str">
            <v>D0546</v>
          </cell>
          <cell r="C549" t="str">
            <v>인공지능 인권영향평가 도입 방안 연구</v>
          </cell>
          <cell r="D549" t="str">
            <v>O</v>
          </cell>
          <cell r="E549" t="str">
            <v>https://act.jinbo.net/wp/47022/</v>
          </cell>
          <cell r="F549" t="str">
            <v>문서</v>
          </cell>
          <cell r="G549" t="str">
            <v>URL</v>
          </cell>
          <cell r="H549" t="str">
            <v>URL</v>
          </cell>
          <cell r="I549">
            <v>337</v>
          </cell>
          <cell r="J549" t="str">
            <v>국가인권위원회</v>
          </cell>
        </row>
        <row r="550">
          <cell r="B550" t="str">
            <v>D0547</v>
          </cell>
          <cell r="C550" t="str">
            <v>ESG 핸드북 베이직(2021)_사회적가치연구원</v>
          </cell>
          <cell r="D550" t="str">
            <v>O</v>
          </cell>
          <cell r="E550" t="str">
            <v>https://www.cses.re.kr/publishedData/reportView.do?boardSeq=633</v>
          </cell>
          <cell r="F550" t="str">
            <v>문서</v>
          </cell>
          <cell r="G550" t="str">
            <v>URL</v>
          </cell>
          <cell r="H550" t="str">
            <v>URL</v>
          </cell>
          <cell r="I550">
            <v>55</v>
          </cell>
          <cell r="J550" t="str">
            <v>사회적가치연구원</v>
          </cell>
        </row>
        <row r="551">
          <cell r="B551" t="str">
            <v>D0548</v>
          </cell>
          <cell r="C551" t="str">
            <v>ESG 핸드북_거버넌스(2023)_사회적가치연구원</v>
          </cell>
          <cell r="D551" t="str">
            <v>O</v>
          </cell>
          <cell r="E551" t="str">
            <v>https://svhub.co.kr/contents/info?id=3167</v>
          </cell>
          <cell r="F551" t="str">
            <v>문서</v>
          </cell>
          <cell r="G551" t="str">
            <v>URL</v>
          </cell>
          <cell r="H551" t="str">
            <v>URL</v>
          </cell>
          <cell r="I551">
            <v>62</v>
          </cell>
          <cell r="J551" t="str">
            <v>사회적가치연구원</v>
          </cell>
        </row>
        <row r="552">
          <cell r="B552" t="str">
            <v>D0549</v>
          </cell>
          <cell r="C552" t="str">
            <v>Survey of Sustainability Reporting 2022_KPMG</v>
          </cell>
          <cell r="D552" t="str">
            <v>X</v>
          </cell>
          <cell r="E552" t="str">
            <v>https://assets.kpmg.com/content/dam/kpmg/xx/pdf/2022/10/ssr-small-steps-big-shifts.pdf</v>
          </cell>
          <cell r="F552" t="str">
            <v>문서</v>
          </cell>
          <cell r="G552" t="str">
            <v>업로드</v>
          </cell>
          <cell r="H552" t="str">
            <v>PDF</v>
          </cell>
          <cell r="I552">
            <v>81</v>
          </cell>
          <cell r="J552" t="str">
            <v>KPMG</v>
          </cell>
        </row>
        <row r="553">
          <cell r="B553" t="str">
            <v>D0550</v>
          </cell>
          <cell r="C553" t="str">
            <v>The Post-2020 Global Biodiversity Framework and What it Means for Business</v>
          </cell>
          <cell r="D553" t="str">
            <v>O</v>
          </cell>
          <cell r="E553" t="str">
            <v>https://www3.weforum.org/docs/WEF_Biodiversity_Targets_for_Business_Action_2022.pdf</v>
          </cell>
          <cell r="F553" t="str">
            <v>문서</v>
          </cell>
          <cell r="G553" t="str">
            <v>URL</v>
          </cell>
          <cell r="H553" t="str">
            <v>URL</v>
          </cell>
          <cell r="I553">
            <v>58</v>
          </cell>
          <cell r="J553" t="str">
            <v>WEF</v>
          </cell>
        </row>
        <row r="554">
          <cell r="B554" t="str">
            <v>D0551</v>
          </cell>
          <cell r="C554" t="str">
            <v>The Top 15 Anticipated ESG-Related Considerations That Will Influence Strategy in 2023</v>
          </cell>
          <cell r="D554" t="str">
            <v>O</v>
          </cell>
          <cell r="E554" t="str">
            <v>https://corpgov.law.harvard.edu/2022/12/31/the-top-15-anticipated-esg-related-considerations-that-will-influence-strategy-in-2023/</v>
          </cell>
          <cell r="F554" t="str">
            <v>문서</v>
          </cell>
          <cell r="G554" t="str">
            <v>URL</v>
          </cell>
          <cell r="H554" t="str">
            <v>URL</v>
          </cell>
          <cell r="I554">
            <v>18</v>
          </cell>
          <cell r="J554" t="str">
            <v>Harvard Law School Forum on Corporate Governance</v>
          </cell>
        </row>
        <row r="555">
          <cell r="B555" t="str">
            <v>D0552</v>
          </cell>
          <cell r="C555" t="str">
            <v>ESG and Climate trends to Watch for 2023</v>
          </cell>
          <cell r="D555" t="str">
            <v>X</v>
          </cell>
          <cell r="E555" t="str">
            <v>https://www.msci.com/documents/1296102/35124068/ESG+and+Climate+Trends+to+Watch+for+2023.pdf</v>
          </cell>
          <cell r="F555" t="str">
            <v>문서</v>
          </cell>
          <cell r="G555" t="str">
            <v>업로드</v>
          </cell>
          <cell r="H555" t="str">
            <v>PDF</v>
          </cell>
          <cell r="I555">
            <v>70</v>
          </cell>
          <cell r="J555" t="str">
            <v>MSCI</v>
          </cell>
        </row>
        <row r="556">
          <cell r="B556" t="str">
            <v>D0553</v>
          </cell>
          <cell r="C556" t="str">
            <v>글로벌 공급망 인사이트</v>
          </cell>
          <cell r="D556" t="str">
            <v>O</v>
          </cell>
          <cell r="E556" t="str">
            <v>http://www.motie.go.kr/motie/gov3.0/gov_openinfo/sajun/bbs/bbsList.do?bbs_cd_n=30</v>
          </cell>
          <cell r="F556" t="str">
            <v>문서</v>
          </cell>
          <cell r="G556" t="str">
            <v>URL</v>
          </cell>
          <cell r="H556" t="str">
            <v>URL</v>
          </cell>
          <cell r="J556" t="str">
            <v>산업통상지원부</v>
          </cell>
        </row>
        <row r="557">
          <cell r="B557" t="str">
            <v>D0554</v>
          </cell>
          <cell r="C557" t="str">
            <v>기업지속가능성보고지침</v>
          </cell>
          <cell r="D557" t="str">
            <v>O</v>
          </cell>
          <cell r="E557" t="str">
            <v>https://eur-lex.europa.eu/legal-content/EN/TXT/PDF/?uri=CELEX:32022L2464</v>
          </cell>
          <cell r="F557" t="str">
            <v>문서</v>
          </cell>
          <cell r="G557" t="str">
            <v>URL</v>
          </cell>
          <cell r="H557" t="str">
            <v>URL</v>
          </cell>
          <cell r="I557">
            <v>66</v>
          </cell>
          <cell r="J557" t="str">
            <v>EU</v>
          </cell>
        </row>
        <row r="558">
          <cell r="B558" t="str">
            <v>D0555</v>
          </cell>
          <cell r="C558" t="str">
            <v>Taxonomy Regulation - Regulation (EU) 2020/852</v>
          </cell>
          <cell r="D558" t="str">
            <v>O</v>
          </cell>
          <cell r="E558" t="str">
            <v>https://eur-lex.europa.eu/legal-content/EN/TXT/?uri=CELEX:32020R0852</v>
          </cell>
          <cell r="F558" t="str">
            <v>문서</v>
          </cell>
          <cell r="G558" t="str">
            <v>URL</v>
          </cell>
          <cell r="H558" t="str">
            <v>URL</v>
          </cell>
          <cell r="I558">
            <v>31</v>
          </cell>
          <cell r="J558" t="str">
            <v>EU</v>
          </cell>
        </row>
        <row r="559">
          <cell r="B559" t="str">
            <v>D0556</v>
          </cell>
          <cell r="C559" t="str">
            <v>Climate Delegated Act - Commission Delegated Regulation (EU) 2021</v>
          </cell>
          <cell r="D559" t="str">
            <v>O</v>
          </cell>
          <cell r="E559" t="str">
            <v>https://eur-lex.europa.eu/legal-content/EN/TXT/?uri=CELEX:32021R2139</v>
          </cell>
          <cell r="F559" t="str">
            <v>문서</v>
          </cell>
          <cell r="G559" t="str">
            <v>URL</v>
          </cell>
          <cell r="H559" t="str">
            <v>URL</v>
          </cell>
          <cell r="I559">
            <v>349</v>
          </cell>
          <cell r="J559" t="str">
            <v>EU</v>
          </cell>
        </row>
        <row r="560">
          <cell r="B560" t="str">
            <v>D0557</v>
          </cell>
          <cell r="C560" t="str">
            <v>Complementary Climate Delegated Act - Commission Delegated Regulation (EU) 2022/1214</v>
          </cell>
          <cell r="D560" t="str">
            <v>O</v>
          </cell>
          <cell r="E560" t="str">
            <v>https://eur-lex.europa.eu/legal-content/EN/TXT/PDF/?uri=CELEX:32022R1214</v>
          </cell>
          <cell r="F560" t="str">
            <v>문서</v>
          </cell>
          <cell r="G560" t="str">
            <v>URL</v>
          </cell>
          <cell r="H560" t="str">
            <v>URL</v>
          </cell>
          <cell r="I560">
            <v>45</v>
          </cell>
          <cell r="J560" t="str">
            <v>EU</v>
          </cell>
        </row>
        <row r="561">
          <cell r="B561" t="str">
            <v>D0558</v>
          </cell>
          <cell r="C561" t="str">
            <v>Disclosures Delegated Act - Commission Delegated Regulation (EU) 2021/2178</v>
          </cell>
          <cell r="D561" t="str">
            <v>O</v>
          </cell>
          <cell r="E561" t="str">
            <v>https://eur-lex.europa.eu/legal-content/EN/TXT/PDF/?uri=CELEX:32021R2178</v>
          </cell>
          <cell r="F561" t="str">
            <v>문서</v>
          </cell>
          <cell r="G561" t="str">
            <v>URL</v>
          </cell>
          <cell r="H561" t="str">
            <v>URL</v>
          </cell>
          <cell r="I561">
            <v>59</v>
          </cell>
          <cell r="J561" t="str">
            <v>EU</v>
          </cell>
        </row>
        <row r="562">
          <cell r="B562" t="str">
            <v>D0559</v>
          </cell>
          <cell r="D562" t="str">
            <v>X</v>
          </cell>
          <cell r="E562" t="str">
            <v>https://esg.krx.co.kr/contents/04/04010000/ESG04010000.jsp#</v>
          </cell>
        </row>
        <row r="563">
          <cell r="B563" t="str">
            <v>D0560</v>
          </cell>
          <cell r="D563" t="str">
            <v>X</v>
          </cell>
          <cell r="E563" t="str">
            <v>https://esg.krx.co.kr/contents/04/04010000/ESG04010000.jsp#</v>
          </cell>
        </row>
        <row r="564">
          <cell r="B564" t="str">
            <v>D0561</v>
          </cell>
          <cell r="D564" t="str">
            <v>X</v>
          </cell>
          <cell r="E564" t="str">
            <v>https://esg.krx.co.kr/contents/04/04010000/ESG04010000.jsp#</v>
          </cell>
        </row>
        <row r="565">
          <cell r="B565" t="str">
            <v>D0562</v>
          </cell>
          <cell r="D565" t="str">
            <v>X</v>
          </cell>
          <cell r="E565" t="str">
            <v>https://esg.krx.co.kr/contents/04/04010000/ESG04010000.jsp#</v>
          </cell>
        </row>
        <row r="566">
          <cell r="B566" t="str">
            <v>D0563</v>
          </cell>
          <cell r="D566" t="str">
            <v>X</v>
          </cell>
          <cell r="E566" t="str">
            <v>https://esg.krx.co.kr/contents/04/04010000/ESG04010000.jsp#</v>
          </cell>
        </row>
        <row r="567">
          <cell r="B567" t="str">
            <v>D0564</v>
          </cell>
          <cell r="D567" t="str">
            <v>X</v>
          </cell>
          <cell r="E567" t="str">
            <v>https://esg.krx.co.kr/contents/04/04010000/ESG04010000.jsp#view=15</v>
          </cell>
        </row>
        <row r="568">
          <cell r="B568" t="str">
            <v>D0565</v>
          </cell>
          <cell r="D568" t="str">
            <v>X</v>
          </cell>
          <cell r="E568" t="str">
            <v>https://esg.krx.co.kr/contents/04/04010000/ESG04010000.jsp#view=14</v>
          </cell>
        </row>
        <row r="569">
          <cell r="B569" t="str">
            <v>D0566</v>
          </cell>
          <cell r="D569" t="str">
            <v>X</v>
          </cell>
          <cell r="E569" t="str">
            <v>https://esg.krx.co.kr/contents/04/04010000/ESG04010000.jsp#</v>
          </cell>
        </row>
        <row r="570">
          <cell r="B570" t="str">
            <v>D0567</v>
          </cell>
          <cell r="C570" t="str">
            <v>IFRS S1 General Requirements for Disclosure of Sustainability-related Financial Information</v>
          </cell>
          <cell r="D570" t="str">
            <v>O</v>
          </cell>
          <cell r="E570" t="str">
            <v>https://www.ifrs.org/issued-standards/ifrs-sustainability-standards-navigator/ifrs-s1-general-requirements/</v>
          </cell>
          <cell r="F570" t="str">
            <v>문서</v>
          </cell>
          <cell r="G570" t="str">
            <v>URL</v>
          </cell>
          <cell r="H570" t="str">
            <v>URL</v>
          </cell>
          <cell r="J570" t="str">
            <v>ISSB</v>
          </cell>
        </row>
        <row r="571">
          <cell r="B571" t="str">
            <v>D0568</v>
          </cell>
          <cell r="C571" t="str">
            <v>IFRS S2 Climate-related Disclosures</v>
          </cell>
          <cell r="D571" t="str">
            <v>O</v>
          </cell>
          <cell r="E571" t="str">
            <v>https://www.ifrs.org/issued-standards/ifrs-sustainability-standards-navigator/ifrs-s2-climate-related-disclosures/</v>
          </cell>
          <cell r="F571" t="str">
            <v>문서</v>
          </cell>
          <cell r="G571" t="str">
            <v>URL</v>
          </cell>
          <cell r="H571" t="str">
            <v>URL</v>
          </cell>
          <cell r="J571" t="str">
            <v>ISSB</v>
          </cell>
        </row>
        <row r="572">
          <cell r="B572" t="str">
            <v>D0569</v>
          </cell>
          <cell r="C572" t="str">
            <v>IFRS S1 General Requirements for Disclosure of Sustainability-related Financial Information</v>
          </cell>
          <cell r="D572" t="str">
            <v>O</v>
          </cell>
          <cell r="F572" t="str">
            <v>문서</v>
          </cell>
          <cell r="G572" t="str">
            <v>업로드</v>
          </cell>
          <cell r="H572" t="str">
            <v>Epub</v>
          </cell>
          <cell r="I572" t="str">
            <v>2023.06.26</v>
          </cell>
          <cell r="J572" t="str">
            <v>ISSB</v>
          </cell>
        </row>
        <row r="573">
          <cell r="B573" t="str">
            <v>D0570</v>
          </cell>
          <cell r="C573" t="str">
            <v>IFRS S2 Climate-related Disclosures</v>
          </cell>
          <cell r="D573" t="str">
            <v>O</v>
          </cell>
          <cell r="F573" t="str">
            <v>문서</v>
          </cell>
          <cell r="G573" t="str">
            <v>업로드</v>
          </cell>
          <cell r="H573" t="str">
            <v>Epub</v>
          </cell>
          <cell r="J573" t="str">
            <v>ISSB</v>
          </cell>
        </row>
        <row r="574">
          <cell r="B574" t="str">
            <v>D0571</v>
          </cell>
          <cell r="C574" t="str">
            <v>IFRS Volume 1—Apparel, Accessories &amp; Footwear</v>
          </cell>
          <cell r="D574" t="str">
            <v>O</v>
          </cell>
          <cell r="F574" t="str">
            <v>문서</v>
          </cell>
          <cell r="G574" t="str">
            <v>업로드</v>
          </cell>
          <cell r="H574" t="str">
            <v>Epub</v>
          </cell>
          <cell r="J574" t="str">
            <v>ISSB</v>
          </cell>
        </row>
        <row r="575">
          <cell r="B575" t="str">
            <v>D0572</v>
          </cell>
          <cell r="C575" t="str">
            <v>IFRS Volume 2—Appliance Manufacturing</v>
          </cell>
          <cell r="D575" t="str">
            <v>O</v>
          </cell>
          <cell r="F575" t="str">
            <v>문서</v>
          </cell>
          <cell r="G575" t="str">
            <v>업로드</v>
          </cell>
          <cell r="H575" t="str">
            <v>Epub</v>
          </cell>
          <cell r="J575" t="str">
            <v>ISSB</v>
          </cell>
        </row>
        <row r="576">
          <cell r="B576" t="str">
            <v>D0573</v>
          </cell>
          <cell r="C576" t="str">
            <v>IFRS Volume 3—Building Products &amp; Furnishings</v>
          </cell>
          <cell r="D576" t="str">
            <v>O</v>
          </cell>
          <cell r="F576" t="str">
            <v>문서</v>
          </cell>
          <cell r="G576" t="str">
            <v>업로드</v>
          </cell>
          <cell r="H576" t="str">
            <v>Epub</v>
          </cell>
          <cell r="J576" t="str">
            <v>ISSB</v>
          </cell>
        </row>
        <row r="577">
          <cell r="B577" t="str">
            <v>D0574</v>
          </cell>
          <cell r="C577" t="str">
            <v>IFRS Volume 4—E-Commerce</v>
          </cell>
          <cell r="D577" t="str">
            <v>O</v>
          </cell>
          <cell r="F577" t="str">
            <v>문서</v>
          </cell>
          <cell r="G577" t="str">
            <v>업로드</v>
          </cell>
          <cell r="H577" t="str">
            <v>Epub</v>
          </cell>
          <cell r="J577" t="str">
            <v>ISSB</v>
          </cell>
        </row>
        <row r="578">
          <cell r="B578" t="str">
            <v>D0575</v>
          </cell>
          <cell r="C578" t="str">
            <v>IFRS Volume 5—Household &amp; Personal Products</v>
          </cell>
          <cell r="D578" t="str">
            <v>O</v>
          </cell>
          <cell r="F578" t="str">
            <v>문서</v>
          </cell>
          <cell r="G578" t="str">
            <v>업로드</v>
          </cell>
          <cell r="H578" t="str">
            <v>Epub</v>
          </cell>
          <cell r="J578" t="str">
            <v>ISSB</v>
          </cell>
        </row>
        <row r="579">
          <cell r="B579" t="str">
            <v>D0576</v>
          </cell>
          <cell r="C579" t="str">
            <v>IFRS Volume 6—Multiline and Specialty Retailers &amp; Distributors</v>
          </cell>
          <cell r="D579" t="str">
            <v>O</v>
          </cell>
          <cell r="F579" t="str">
            <v>문서</v>
          </cell>
          <cell r="G579" t="str">
            <v>업로드</v>
          </cell>
          <cell r="H579" t="str">
            <v>Epub</v>
          </cell>
          <cell r="J579" t="str">
            <v>ISSB</v>
          </cell>
        </row>
        <row r="580">
          <cell r="B580" t="str">
            <v>D0577</v>
          </cell>
          <cell r="C580" t="str">
            <v>IFRS Volume 7—Coal Operations</v>
          </cell>
          <cell r="D580" t="str">
            <v>O</v>
          </cell>
          <cell r="F580" t="str">
            <v>문서</v>
          </cell>
          <cell r="G580" t="str">
            <v>업로드</v>
          </cell>
          <cell r="H580" t="str">
            <v>Epub</v>
          </cell>
          <cell r="J580" t="str">
            <v>ISSB</v>
          </cell>
        </row>
        <row r="581">
          <cell r="B581" t="str">
            <v>D0578</v>
          </cell>
          <cell r="C581" t="str">
            <v>IFRS Volume 8—Construction Materials</v>
          </cell>
          <cell r="D581" t="str">
            <v>O</v>
          </cell>
          <cell r="F581" t="str">
            <v>문서</v>
          </cell>
          <cell r="G581" t="str">
            <v>업로드</v>
          </cell>
          <cell r="H581" t="str">
            <v>Epub</v>
          </cell>
          <cell r="J581" t="str">
            <v>ISSB</v>
          </cell>
        </row>
        <row r="582">
          <cell r="B582" t="str">
            <v>D0579</v>
          </cell>
          <cell r="C582" t="str">
            <v>IFRS Volume 9—Iron &amp; Steel Producers</v>
          </cell>
          <cell r="D582" t="str">
            <v>O</v>
          </cell>
          <cell r="F582" t="str">
            <v>문서</v>
          </cell>
          <cell r="G582" t="str">
            <v>업로드</v>
          </cell>
          <cell r="H582" t="str">
            <v>Epub</v>
          </cell>
          <cell r="J582" t="str">
            <v>ISSB</v>
          </cell>
        </row>
        <row r="583">
          <cell r="B583" t="str">
            <v>D0580</v>
          </cell>
          <cell r="C583" t="str">
            <v>IFRS Volume 10—Metals &amp; Mining</v>
          </cell>
          <cell r="D583" t="str">
            <v>O</v>
          </cell>
          <cell r="F583" t="str">
            <v>문서</v>
          </cell>
          <cell r="G583" t="str">
            <v>업로드</v>
          </cell>
          <cell r="H583" t="str">
            <v>Epub</v>
          </cell>
          <cell r="J583" t="str">
            <v>ISSB</v>
          </cell>
        </row>
        <row r="584">
          <cell r="B584" t="str">
            <v>D0581</v>
          </cell>
          <cell r="C584" t="str">
            <v>IFRS Volume 11—Oil &amp; Gas – Exploration &amp; Production</v>
          </cell>
          <cell r="D584" t="str">
            <v>O</v>
          </cell>
          <cell r="F584" t="str">
            <v>문서</v>
          </cell>
          <cell r="G584" t="str">
            <v>업로드</v>
          </cell>
          <cell r="H584" t="str">
            <v>Epub</v>
          </cell>
          <cell r="J584" t="str">
            <v>ISSB</v>
          </cell>
        </row>
        <row r="585">
          <cell r="B585" t="str">
            <v>D0582</v>
          </cell>
          <cell r="C585" t="str">
            <v>IFRS Volume 12—Oil &amp; Gas – Midstream</v>
          </cell>
          <cell r="D585" t="str">
            <v>O</v>
          </cell>
          <cell r="F585" t="str">
            <v>문서</v>
          </cell>
          <cell r="G585" t="str">
            <v>업로드</v>
          </cell>
          <cell r="H585" t="str">
            <v>Epub</v>
          </cell>
          <cell r="J585" t="str">
            <v>ISSB</v>
          </cell>
        </row>
        <row r="586">
          <cell r="B586" t="str">
            <v>D0583</v>
          </cell>
          <cell r="C586" t="str">
            <v>IFRS Volume 13—Oil &amp; Gas – Refining &amp; Marketing</v>
          </cell>
          <cell r="D586" t="str">
            <v>O</v>
          </cell>
          <cell r="F586" t="str">
            <v>문서</v>
          </cell>
          <cell r="G586" t="str">
            <v>업로드</v>
          </cell>
          <cell r="H586" t="str">
            <v>Epub</v>
          </cell>
          <cell r="J586" t="str">
            <v>ISSB</v>
          </cell>
        </row>
        <row r="587">
          <cell r="B587" t="str">
            <v>D0584</v>
          </cell>
          <cell r="C587" t="str">
            <v>IFRS Volume 14—Oil &amp; Gas – Services</v>
          </cell>
          <cell r="D587" t="str">
            <v>O</v>
          </cell>
          <cell r="F587" t="str">
            <v>문서</v>
          </cell>
          <cell r="G587" t="str">
            <v>업로드</v>
          </cell>
          <cell r="H587" t="str">
            <v>Epub</v>
          </cell>
          <cell r="J587" t="str">
            <v>ISSB</v>
          </cell>
        </row>
        <row r="588">
          <cell r="B588" t="str">
            <v>D0585</v>
          </cell>
          <cell r="C588" t="str">
            <v>IFRS Volume 15—Asset Management &amp; Custody Activities</v>
          </cell>
          <cell r="D588" t="str">
            <v>O</v>
          </cell>
          <cell r="F588" t="str">
            <v>문서</v>
          </cell>
          <cell r="G588" t="str">
            <v>업로드</v>
          </cell>
          <cell r="H588" t="str">
            <v>Epub</v>
          </cell>
          <cell r="J588" t="str">
            <v>ISSB</v>
          </cell>
        </row>
        <row r="589">
          <cell r="B589" t="str">
            <v>D0586</v>
          </cell>
          <cell r="C589" t="str">
            <v>IFRS Volume 16—Commercial Banks</v>
          </cell>
          <cell r="D589" t="str">
            <v>O</v>
          </cell>
          <cell r="F589" t="str">
            <v>문서</v>
          </cell>
          <cell r="G589" t="str">
            <v>업로드</v>
          </cell>
          <cell r="H589" t="str">
            <v>Epub</v>
          </cell>
          <cell r="J589" t="str">
            <v>ISSB</v>
          </cell>
        </row>
        <row r="590">
          <cell r="B590" t="str">
            <v>D0587</v>
          </cell>
          <cell r="C590" t="str">
            <v>IFRS Volume 17—Insurance</v>
          </cell>
          <cell r="D590" t="str">
            <v>O</v>
          </cell>
          <cell r="F590" t="str">
            <v>문서</v>
          </cell>
          <cell r="G590" t="str">
            <v>업로드</v>
          </cell>
          <cell r="H590" t="str">
            <v>Epub</v>
          </cell>
          <cell r="J590" t="str">
            <v>ISSB</v>
          </cell>
        </row>
        <row r="591">
          <cell r="B591" t="str">
            <v>D0588</v>
          </cell>
          <cell r="C591" t="str">
            <v>IFRS Volume 18—Investment Banking &amp; Brokerage</v>
          </cell>
          <cell r="D591" t="str">
            <v>O</v>
          </cell>
          <cell r="F591" t="str">
            <v>문서</v>
          </cell>
          <cell r="G591" t="str">
            <v>업로드</v>
          </cell>
          <cell r="H591" t="str">
            <v>Epub</v>
          </cell>
          <cell r="J591" t="str">
            <v>ISSB</v>
          </cell>
        </row>
        <row r="592">
          <cell r="B592" t="str">
            <v>D0589</v>
          </cell>
          <cell r="C592" t="str">
            <v>IFRS Volume 19—Mortgage Finance</v>
          </cell>
          <cell r="D592" t="str">
            <v>O</v>
          </cell>
          <cell r="F592" t="str">
            <v>문서</v>
          </cell>
          <cell r="G592" t="str">
            <v>업로드</v>
          </cell>
          <cell r="H592" t="str">
            <v>Epub</v>
          </cell>
          <cell r="J592" t="str">
            <v>ISSB</v>
          </cell>
        </row>
        <row r="593">
          <cell r="B593" t="str">
            <v>D0590</v>
          </cell>
          <cell r="C593" t="str">
            <v>IFRS Volume 20—Agricultural Products</v>
          </cell>
          <cell r="D593" t="str">
            <v>O</v>
          </cell>
          <cell r="F593" t="str">
            <v>문서</v>
          </cell>
          <cell r="G593" t="str">
            <v>업로드</v>
          </cell>
          <cell r="H593" t="str">
            <v>Epub</v>
          </cell>
          <cell r="J593" t="str">
            <v>ISSB</v>
          </cell>
        </row>
        <row r="594">
          <cell r="B594" t="str">
            <v>D0591</v>
          </cell>
          <cell r="C594" t="str">
            <v>IFRS Volume 21—Alcoholic Beverages</v>
          </cell>
          <cell r="D594" t="str">
            <v>O</v>
          </cell>
          <cell r="F594" t="str">
            <v>문서</v>
          </cell>
          <cell r="G594" t="str">
            <v>업로드</v>
          </cell>
          <cell r="H594" t="str">
            <v>Epub</v>
          </cell>
          <cell r="J594" t="str">
            <v>ISSB</v>
          </cell>
        </row>
        <row r="595">
          <cell r="B595" t="str">
            <v>D0592</v>
          </cell>
          <cell r="C595" t="str">
            <v>IFRS Volume 22—Food Retailers &amp; Distributors</v>
          </cell>
          <cell r="D595" t="str">
            <v>O</v>
          </cell>
          <cell r="F595" t="str">
            <v>문서</v>
          </cell>
          <cell r="G595" t="str">
            <v>업로드</v>
          </cell>
          <cell r="H595" t="str">
            <v>Epub</v>
          </cell>
          <cell r="J595" t="str">
            <v>ISSB</v>
          </cell>
        </row>
        <row r="596">
          <cell r="B596" t="str">
            <v>D0593</v>
          </cell>
          <cell r="C596" t="str">
            <v>IFRS Volume 23—Meat, Poultry &amp; Dairy</v>
          </cell>
          <cell r="D596" t="str">
            <v>O</v>
          </cell>
          <cell r="F596" t="str">
            <v>문서</v>
          </cell>
          <cell r="G596" t="str">
            <v>업로드</v>
          </cell>
          <cell r="H596" t="str">
            <v>Epub</v>
          </cell>
          <cell r="J596" t="str">
            <v>ISSB</v>
          </cell>
        </row>
        <row r="597">
          <cell r="B597" t="str">
            <v>D0594</v>
          </cell>
          <cell r="C597" t="str">
            <v>IFRS Volume 24—Non-Alcoholic Beverages</v>
          </cell>
          <cell r="D597" t="str">
            <v>O</v>
          </cell>
          <cell r="F597" t="str">
            <v>문서</v>
          </cell>
          <cell r="G597" t="str">
            <v>업로드</v>
          </cell>
          <cell r="H597" t="str">
            <v>Epub</v>
          </cell>
          <cell r="J597" t="str">
            <v>ISSB</v>
          </cell>
        </row>
        <row r="598">
          <cell r="B598" t="str">
            <v>D0595</v>
          </cell>
          <cell r="C598" t="str">
            <v>IFRS Volume 25—Processed Foods</v>
          </cell>
          <cell r="D598" t="str">
            <v>O</v>
          </cell>
          <cell r="F598" t="str">
            <v>문서</v>
          </cell>
          <cell r="G598" t="str">
            <v>업로드</v>
          </cell>
          <cell r="H598" t="str">
            <v>Epub</v>
          </cell>
          <cell r="J598" t="str">
            <v>ISSB</v>
          </cell>
        </row>
        <row r="599">
          <cell r="B599" t="str">
            <v>D0596</v>
          </cell>
          <cell r="C599" t="str">
            <v>IFRS Volume 26—Restaurants</v>
          </cell>
          <cell r="D599" t="str">
            <v>O</v>
          </cell>
          <cell r="F599" t="str">
            <v>문서</v>
          </cell>
          <cell r="G599" t="str">
            <v>업로드</v>
          </cell>
          <cell r="H599" t="str">
            <v>Epub</v>
          </cell>
          <cell r="J599" t="str">
            <v>ISSB</v>
          </cell>
        </row>
        <row r="600">
          <cell r="B600" t="str">
            <v>D0597</v>
          </cell>
          <cell r="C600" t="str">
            <v>IFRS Volume 27—Drug Retailers</v>
          </cell>
          <cell r="D600" t="str">
            <v>O</v>
          </cell>
          <cell r="F600" t="str">
            <v>문서</v>
          </cell>
          <cell r="G600" t="str">
            <v>업로드</v>
          </cell>
          <cell r="H600" t="str">
            <v>Epub</v>
          </cell>
          <cell r="J600" t="str">
            <v>ISSB</v>
          </cell>
        </row>
        <row r="601">
          <cell r="B601" t="str">
            <v>D0598</v>
          </cell>
          <cell r="C601" t="str">
            <v>IFRS Volume 28—Health Care Delivery</v>
          </cell>
          <cell r="D601" t="str">
            <v>O</v>
          </cell>
          <cell r="F601" t="str">
            <v>문서</v>
          </cell>
          <cell r="G601" t="str">
            <v>업로드</v>
          </cell>
          <cell r="H601" t="str">
            <v>Epub</v>
          </cell>
          <cell r="J601" t="str">
            <v>ISSB</v>
          </cell>
        </row>
        <row r="602">
          <cell r="B602" t="str">
            <v>D0599</v>
          </cell>
          <cell r="C602" t="str">
            <v>IFRS Volume 29—Health Care Distributors</v>
          </cell>
          <cell r="D602" t="str">
            <v>O</v>
          </cell>
          <cell r="F602" t="str">
            <v>문서</v>
          </cell>
          <cell r="G602" t="str">
            <v>업로드</v>
          </cell>
          <cell r="H602" t="str">
            <v>Epub</v>
          </cell>
          <cell r="J602" t="str">
            <v>ISSB</v>
          </cell>
        </row>
        <row r="603">
          <cell r="B603" t="str">
            <v>D0600</v>
          </cell>
          <cell r="C603" t="str">
            <v>IFRS Volume 30—Managed Care</v>
          </cell>
          <cell r="D603" t="str">
            <v>O</v>
          </cell>
          <cell r="F603" t="str">
            <v>문서</v>
          </cell>
          <cell r="G603" t="str">
            <v>업로드</v>
          </cell>
          <cell r="H603" t="str">
            <v>Epub</v>
          </cell>
          <cell r="J603" t="str">
            <v>ISSB</v>
          </cell>
        </row>
        <row r="604">
          <cell r="B604" t="str">
            <v>D0601</v>
          </cell>
          <cell r="C604" t="str">
            <v>IFRS Volume 31—Medical Equipment &amp; Supplies</v>
          </cell>
          <cell r="D604" t="str">
            <v>O</v>
          </cell>
          <cell r="F604" t="str">
            <v>문서</v>
          </cell>
          <cell r="G604" t="str">
            <v>업로드</v>
          </cell>
          <cell r="H604" t="str">
            <v>Epub</v>
          </cell>
          <cell r="J604" t="str">
            <v>ISSB</v>
          </cell>
        </row>
        <row r="605">
          <cell r="B605" t="str">
            <v>D0602</v>
          </cell>
          <cell r="C605" t="str">
            <v>IFRS Volume 32—Electric Utilities &amp; Power Generators</v>
          </cell>
          <cell r="D605" t="str">
            <v>O</v>
          </cell>
          <cell r="F605" t="str">
            <v>문서</v>
          </cell>
          <cell r="G605" t="str">
            <v>업로드</v>
          </cell>
          <cell r="H605" t="str">
            <v>Epub</v>
          </cell>
          <cell r="J605" t="str">
            <v>ISSB</v>
          </cell>
        </row>
        <row r="606">
          <cell r="B606" t="str">
            <v>D0603</v>
          </cell>
          <cell r="C606" t="str">
            <v>IFRS Volume 33—Engineering &amp; Construction Services</v>
          </cell>
          <cell r="D606" t="str">
            <v>O</v>
          </cell>
          <cell r="F606" t="str">
            <v>문서</v>
          </cell>
          <cell r="G606" t="str">
            <v>업로드</v>
          </cell>
          <cell r="H606" t="str">
            <v>Epub</v>
          </cell>
          <cell r="J606" t="str">
            <v>ISSB</v>
          </cell>
        </row>
        <row r="607">
          <cell r="B607" t="str">
            <v>D0604</v>
          </cell>
          <cell r="C607" t="str">
            <v>IFRS Volume 34—Gas Utilities &amp; Distributors</v>
          </cell>
          <cell r="D607" t="str">
            <v>O</v>
          </cell>
          <cell r="F607" t="str">
            <v>문서</v>
          </cell>
          <cell r="G607" t="str">
            <v>업로드</v>
          </cell>
          <cell r="H607" t="str">
            <v>Epub</v>
          </cell>
          <cell r="J607" t="str">
            <v>ISSB</v>
          </cell>
        </row>
        <row r="608">
          <cell r="B608" t="str">
            <v>D0605</v>
          </cell>
          <cell r="C608" t="str">
            <v>IFRS Volume 35—Home Builders</v>
          </cell>
          <cell r="D608" t="str">
            <v>O</v>
          </cell>
          <cell r="F608" t="str">
            <v>문서</v>
          </cell>
          <cell r="G608" t="str">
            <v>업로드</v>
          </cell>
          <cell r="H608" t="str">
            <v>Epub</v>
          </cell>
          <cell r="J608" t="str">
            <v>ISSB</v>
          </cell>
        </row>
        <row r="609">
          <cell r="B609" t="str">
            <v>D0606</v>
          </cell>
          <cell r="C609" t="str">
            <v>IFRS Volume 36—Real Estate</v>
          </cell>
          <cell r="D609" t="str">
            <v>O</v>
          </cell>
          <cell r="F609" t="str">
            <v>문서</v>
          </cell>
          <cell r="G609" t="str">
            <v>업로드</v>
          </cell>
          <cell r="H609" t="str">
            <v>Epub</v>
          </cell>
          <cell r="J609" t="str">
            <v>ISSB</v>
          </cell>
        </row>
        <row r="610">
          <cell r="B610" t="str">
            <v>D0607</v>
          </cell>
          <cell r="C610" t="str">
            <v>IFRS Volume 37—Real Estate Services</v>
          </cell>
          <cell r="D610" t="str">
            <v>O</v>
          </cell>
          <cell r="F610" t="str">
            <v>문서</v>
          </cell>
          <cell r="G610" t="str">
            <v>업로드</v>
          </cell>
          <cell r="H610" t="str">
            <v>Epub</v>
          </cell>
          <cell r="J610" t="str">
            <v>ISSB</v>
          </cell>
        </row>
        <row r="611">
          <cell r="B611" t="str">
            <v>D0608</v>
          </cell>
          <cell r="C611" t="str">
            <v>IFRS Volume 38—Waste Management</v>
          </cell>
          <cell r="D611" t="str">
            <v>O</v>
          </cell>
          <cell r="F611" t="str">
            <v>문서</v>
          </cell>
          <cell r="G611" t="str">
            <v>업로드</v>
          </cell>
          <cell r="H611" t="str">
            <v>Epub</v>
          </cell>
          <cell r="J611" t="str">
            <v>ISSB</v>
          </cell>
        </row>
        <row r="612">
          <cell r="B612" t="str">
            <v>D0609</v>
          </cell>
          <cell r="C612" t="str">
            <v>IFRS Volume 39—Water Utilities &amp; Services</v>
          </cell>
          <cell r="D612" t="str">
            <v>O</v>
          </cell>
          <cell r="F612" t="str">
            <v>문서</v>
          </cell>
          <cell r="G612" t="str">
            <v>업로드</v>
          </cell>
          <cell r="H612" t="str">
            <v>Epub</v>
          </cell>
          <cell r="J612" t="str">
            <v>ISSB</v>
          </cell>
        </row>
        <row r="613">
          <cell r="B613" t="str">
            <v>D0610</v>
          </cell>
          <cell r="C613" t="str">
            <v>IFRS Volume 40—Biofuels</v>
          </cell>
          <cell r="D613" t="str">
            <v>O</v>
          </cell>
          <cell r="F613" t="str">
            <v>문서</v>
          </cell>
          <cell r="G613" t="str">
            <v>업로드</v>
          </cell>
          <cell r="H613" t="str">
            <v>Epub</v>
          </cell>
          <cell r="J613" t="str">
            <v>ISSB</v>
          </cell>
        </row>
        <row r="614">
          <cell r="B614" t="str">
            <v>D0611</v>
          </cell>
          <cell r="C614" t="str">
            <v>IFRS Volume 41—Forestry Management</v>
          </cell>
          <cell r="D614" t="str">
            <v>O</v>
          </cell>
          <cell r="F614" t="str">
            <v>문서</v>
          </cell>
          <cell r="G614" t="str">
            <v>업로드</v>
          </cell>
          <cell r="H614" t="str">
            <v>Epub</v>
          </cell>
          <cell r="J614" t="str">
            <v>ISSB</v>
          </cell>
        </row>
        <row r="615">
          <cell r="B615" t="str">
            <v>D0612</v>
          </cell>
          <cell r="C615" t="str">
            <v>IFRS Volume 42—Fuel Cells &amp; Industrial Batteries</v>
          </cell>
          <cell r="D615" t="str">
            <v>O</v>
          </cell>
          <cell r="F615" t="str">
            <v>문서</v>
          </cell>
          <cell r="G615" t="str">
            <v>업로드</v>
          </cell>
          <cell r="H615" t="str">
            <v>Epub</v>
          </cell>
          <cell r="J615" t="str">
            <v>ISSB</v>
          </cell>
        </row>
        <row r="616">
          <cell r="B616" t="str">
            <v>D0613</v>
          </cell>
          <cell r="C616" t="str">
            <v>IFRS Volume 43—Pulp &amp; Paper Products</v>
          </cell>
          <cell r="D616" t="str">
            <v>O</v>
          </cell>
          <cell r="F616" t="str">
            <v>문서</v>
          </cell>
          <cell r="G616" t="str">
            <v>업로드</v>
          </cell>
          <cell r="H616" t="str">
            <v>Epub</v>
          </cell>
          <cell r="J616" t="str">
            <v>ISSB</v>
          </cell>
        </row>
        <row r="617">
          <cell r="B617" t="str">
            <v>D0614</v>
          </cell>
          <cell r="C617" t="str">
            <v>IFRS Volume 44—Solar Technology &amp; Project Developers</v>
          </cell>
          <cell r="D617" t="str">
            <v>O</v>
          </cell>
          <cell r="F617" t="str">
            <v>문서</v>
          </cell>
          <cell r="G617" t="str">
            <v>업로드</v>
          </cell>
          <cell r="H617" t="str">
            <v>Epub</v>
          </cell>
          <cell r="J617" t="str">
            <v>ISSB</v>
          </cell>
        </row>
        <row r="618">
          <cell r="B618" t="str">
            <v>D0615</v>
          </cell>
          <cell r="C618" t="str">
            <v>IFRS Volume 45—Wind Technology &amp; Project Developers</v>
          </cell>
          <cell r="D618" t="str">
            <v>O</v>
          </cell>
          <cell r="F618" t="str">
            <v>문서</v>
          </cell>
          <cell r="G618" t="str">
            <v>업로드</v>
          </cell>
          <cell r="H618" t="str">
            <v>Epub</v>
          </cell>
          <cell r="J618" t="str">
            <v>ISSB</v>
          </cell>
        </row>
        <row r="619">
          <cell r="B619" t="str">
            <v>D0616</v>
          </cell>
          <cell r="C619" t="str">
            <v>IFRS Volume 46—Aerospace &amp; Defence</v>
          </cell>
          <cell r="D619" t="str">
            <v>O</v>
          </cell>
          <cell r="F619" t="str">
            <v>문서</v>
          </cell>
          <cell r="G619" t="str">
            <v>업로드</v>
          </cell>
          <cell r="H619" t="str">
            <v>Epub</v>
          </cell>
          <cell r="J619" t="str">
            <v>ISSB</v>
          </cell>
        </row>
        <row r="620">
          <cell r="B620" t="str">
            <v>D0617</v>
          </cell>
          <cell r="C620" t="str">
            <v>IFRS Volume 47—Chemicals</v>
          </cell>
          <cell r="D620" t="str">
            <v>O</v>
          </cell>
          <cell r="F620" t="str">
            <v>문서</v>
          </cell>
          <cell r="G620" t="str">
            <v>업로드</v>
          </cell>
          <cell r="H620" t="str">
            <v>Epub</v>
          </cell>
          <cell r="J620" t="str">
            <v>ISSB</v>
          </cell>
        </row>
        <row r="621">
          <cell r="B621" t="str">
            <v>D0618</v>
          </cell>
          <cell r="C621" t="str">
            <v>IFRS Volume 48—Containers &amp; Packaging</v>
          </cell>
          <cell r="D621" t="str">
            <v>O</v>
          </cell>
          <cell r="F621" t="str">
            <v>문서</v>
          </cell>
          <cell r="G621" t="str">
            <v>업로드</v>
          </cell>
          <cell r="H621" t="str">
            <v>Epub</v>
          </cell>
          <cell r="J621" t="str">
            <v>ISSB</v>
          </cell>
        </row>
        <row r="622">
          <cell r="B622" t="str">
            <v>D0619</v>
          </cell>
          <cell r="C622" t="str">
            <v>IFRS Volume 49—Electrical &amp; Electronic Equipment</v>
          </cell>
          <cell r="D622" t="str">
            <v>O</v>
          </cell>
          <cell r="F622" t="str">
            <v>문서</v>
          </cell>
          <cell r="G622" t="str">
            <v>업로드</v>
          </cell>
          <cell r="H622" t="str">
            <v>Epub</v>
          </cell>
          <cell r="J622" t="str">
            <v>ISSB</v>
          </cell>
        </row>
        <row r="623">
          <cell r="B623" t="str">
            <v>D0620</v>
          </cell>
          <cell r="C623" t="str">
            <v>IFRS Volume 50—Industrial Machinery &amp; Goods</v>
          </cell>
          <cell r="D623" t="str">
            <v>O</v>
          </cell>
          <cell r="F623" t="str">
            <v>문서</v>
          </cell>
          <cell r="G623" t="str">
            <v>업로드</v>
          </cell>
          <cell r="H623" t="str">
            <v>Epub</v>
          </cell>
          <cell r="J623" t="str">
            <v>ISSB</v>
          </cell>
        </row>
        <row r="624">
          <cell r="B624" t="str">
            <v>D0621</v>
          </cell>
          <cell r="C624" t="str">
            <v>IFRS Volume 51—Casinos &amp; Gaming</v>
          </cell>
          <cell r="D624" t="str">
            <v>O</v>
          </cell>
          <cell r="F624" t="str">
            <v>문서</v>
          </cell>
          <cell r="G624" t="str">
            <v>업로드</v>
          </cell>
          <cell r="H624" t="str">
            <v>Epub</v>
          </cell>
          <cell r="J624" t="str">
            <v>ISSB</v>
          </cell>
        </row>
        <row r="625">
          <cell r="B625" t="str">
            <v>D0622</v>
          </cell>
          <cell r="C625" t="str">
            <v>IFRS Volume 52—Hotels &amp; Lodging</v>
          </cell>
          <cell r="D625" t="str">
            <v>O</v>
          </cell>
          <cell r="F625" t="str">
            <v>문서</v>
          </cell>
          <cell r="G625" t="str">
            <v>업로드</v>
          </cell>
          <cell r="H625" t="str">
            <v>Epub</v>
          </cell>
          <cell r="J625" t="str">
            <v>ISSB</v>
          </cell>
        </row>
        <row r="626">
          <cell r="B626" t="str">
            <v>D0623</v>
          </cell>
          <cell r="C626" t="str">
            <v>IFRS Volume 53—Leisure Facilities</v>
          </cell>
          <cell r="D626" t="str">
            <v>O</v>
          </cell>
          <cell r="F626" t="str">
            <v>문서</v>
          </cell>
          <cell r="G626" t="str">
            <v>업로드</v>
          </cell>
          <cell r="H626" t="str">
            <v>Epub</v>
          </cell>
          <cell r="J626" t="str">
            <v>ISSB</v>
          </cell>
        </row>
        <row r="627">
          <cell r="B627" t="str">
            <v>D0624</v>
          </cell>
          <cell r="C627" t="str">
            <v>IFRS Volume 54—Electronic Manufacturing Services &amp; Original Design Manufacturing</v>
          </cell>
          <cell r="D627" t="str">
            <v>O</v>
          </cell>
          <cell r="F627" t="str">
            <v>문서</v>
          </cell>
          <cell r="G627" t="str">
            <v>업로드</v>
          </cell>
          <cell r="H627" t="str">
            <v>Epub</v>
          </cell>
          <cell r="J627" t="str">
            <v>ISSB</v>
          </cell>
        </row>
        <row r="628">
          <cell r="B628" t="str">
            <v>D0625</v>
          </cell>
          <cell r="C628" t="str">
            <v>IFRS Volume 55—Hardware</v>
          </cell>
          <cell r="D628" t="str">
            <v>O</v>
          </cell>
          <cell r="F628" t="str">
            <v>문서</v>
          </cell>
          <cell r="G628" t="str">
            <v>업로드</v>
          </cell>
          <cell r="H628" t="str">
            <v>Epub</v>
          </cell>
          <cell r="J628" t="str">
            <v>ISSB</v>
          </cell>
        </row>
        <row r="629">
          <cell r="B629" t="str">
            <v>D0626</v>
          </cell>
          <cell r="C629" t="str">
            <v>IFRS Volume 56—Internet Media &amp; Services</v>
          </cell>
          <cell r="D629" t="str">
            <v>O</v>
          </cell>
          <cell r="F629" t="str">
            <v>문서</v>
          </cell>
          <cell r="G629" t="str">
            <v>업로드</v>
          </cell>
          <cell r="H629" t="str">
            <v>Epub</v>
          </cell>
          <cell r="J629" t="str">
            <v>ISSB</v>
          </cell>
        </row>
        <row r="630">
          <cell r="B630" t="str">
            <v>D0627</v>
          </cell>
          <cell r="C630" t="str">
            <v>IFRS Volume 57—Semiconductors</v>
          </cell>
          <cell r="D630" t="str">
            <v>O</v>
          </cell>
          <cell r="F630" t="str">
            <v>문서</v>
          </cell>
          <cell r="G630" t="str">
            <v>업로드</v>
          </cell>
          <cell r="H630" t="str">
            <v>Epub</v>
          </cell>
          <cell r="J630" t="str">
            <v>ISSB</v>
          </cell>
        </row>
        <row r="631">
          <cell r="B631" t="str">
            <v>D0628</v>
          </cell>
          <cell r="C631" t="str">
            <v>IFRS Volume 58—Software &amp; IT Services</v>
          </cell>
          <cell r="D631" t="str">
            <v>O</v>
          </cell>
          <cell r="F631" t="str">
            <v>문서</v>
          </cell>
          <cell r="G631" t="str">
            <v>업로드</v>
          </cell>
          <cell r="H631" t="str">
            <v>Epub</v>
          </cell>
          <cell r="J631" t="str">
            <v>ISSB</v>
          </cell>
        </row>
        <row r="632">
          <cell r="B632" t="str">
            <v>D0629</v>
          </cell>
          <cell r="C632" t="str">
            <v>IFRS Volume 59—Telecommunication Services</v>
          </cell>
          <cell r="D632" t="str">
            <v>O</v>
          </cell>
          <cell r="F632" t="str">
            <v>문서</v>
          </cell>
          <cell r="G632" t="str">
            <v>업로드</v>
          </cell>
          <cell r="H632" t="str">
            <v>Epub</v>
          </cell>
          <cell r="J632" t="str">
            <v>ISSB</v>
          </cell>
        </row>
        <row r="633">
          <cell r="B633" t="str">
            <v>D0630</v>
          </cell>
          <cell r="C633" t="str">
            <v>IFRS Volume 60—Air Freight &amp; Logistics</v>
          </cell>
          <cell r="D633" t="str">
            <v>O</v>
          </cell>
          <cell r="F633" t="str">
            <v>문서</v>
          </cell>
          <cell r="G633" t="str">
            <v>업로드</v>
          </cell>
          <cell r="H633" t="str">
            <v>Epub</v>
          </cell>
          <cell r="J633" t="str">
            <v>ISSB</v>
          </cell>
        </row>
        <row r="634">
          <cell r="B634" t="str">
            <v>D0631</v>
          </cell>
          <cell r="C634" t="str">
            <v>IFRS Volume 61—Airlines</v>
          </cell>
          <cell r="D634" t="str">
            <v>O</v>
          </cell>
          <cell r="F634" t="str">
            <v>문서</v>
          </cell>
          <cell r="G634" t="str">
            <v>업로드</v>
          </cell>
          <cell r="H634" t="str">
            <v>Epub</v>
          </cell>
          <cell r="J634" t="str">
            <v>ISSB</v>
          </cell>
        </row>
        <row r="635">
          <cell r="B635" t="str">
            <v>D0632</v>
          </cell>
          <cell r="C635" t="str">
            <v>IFRS Volume 62—Auto Parts</v>
          </cell>
          <cell r="D635" t="str">
            <v>O</v>
          </cell>
          <cell r="F635" t="str">
            <v>문서</v>
          </cell>
          <cell r="G635" t="str">
            <v>업로드</v>
          </cell>
          <cell r="H635" t="str">
            <v>Epub</v>
          </cell>
          <cell r="J635" t="str">
            <v>ISSB</v>
          </cell>
        </row>
        <row r="636">
          <cell r="B636" t="str">
            <v>D0633</v>
          </cell>
          <cell r="C636" t="str">
            <v>IFRS Volume 63—Automobiles</v>
          </cell>
          <cell r="D636" t="str">
            <v>O</v>
          </cell>
          <cell r="F636" t="str">
            <v>문서</v>
          </cell>
          <cell r="G636" t="str">
            <v>업로드</v>
          </cell>
          <cell r="H636" t="str">
            <v>Epub</v>
          </cell>
          <cell r="J636" t="str">
            <v>ISSB</v>
          </cell>
        </row>
        <row r="637">
          <cell r="B637" t="str">
            <v>D0634</v>
          </cell>
          <cell r="C637" t="str">
            <v>IFRS Volume 64—Car Rental &amp; Leasing</v>
          </cell>
          <cell r="D637" t="str">
            <v>O</v>
          </cell>
          <cell r="F637" t="str">
            <v>문서</v>
          </cell>
          <cell r="G637" t="str">
            <v>업로드</v>
          </cell>
          <cell r="H637" t="str">
            <v>Epub</v>
          </cell>
          <cell r="J637" t="str">
            <v>ISSB</v>
          </cell>
        </row>
        <row r="638">
          <cell r="B638" t="str">
            <v>D0635</v>
          </cell>
          <cell r="C638" t="str">
            <v>IFRS Volume 65—Cruise Lines</v>
          </cell>
          <cell r="D638" t="str">
            <v>O</v>
          </cell>
          <cell r="F638" t="str">
            <v>문서</v>
          </cell>
          <cell r="G638" t="str">
            <v>업로드</v>
          </cell>
          <cell r="H638" t="str">
            <v>Epub</v>
          </cell>
          <cell r="J638" t="str">
            <v>ISSB</v>
          </cell>
        </row>
        <row r="639">
          <cell r="B639" t="str">
            <v>D0636</v>
          </cell>
          <cell r="C639" t="str">
            <v>IFRS Volume 66—Marine Transportation</v>
          </cell>
          <cell r="D639" t="str">
            <v>O</v>
          </cell>
          <cell r="F639" t="str">
            <v>문서</v>
          </cell>
          <cell r="G639" t="str">
            <v>업로드</v>
          </cell>
          <cell r="H639" t="str">
            <v>Epub</v>
          </cell>
          <cell r="J639" t="str">
            <v>ISSB</v>
          </cell>
        </row>
        <row r="640">
          <cell r="B640" t="str">
            <v>D0637</v>
          </cell>
          <cell r="C640" t="str">
            <v>IFRS Volume 67—Rail Transportation</v>
          </cell>
          <cell r="D640" t="str">
            <v>O</v>
          </cell>
          <cell r="F640" t="str">
            <v>문서</v>
          </cell>
          <cell r="G640" t="str">
            <v>업로드</v>
          </cell>
          <cell r="H640" t="str">
            <v>Epub</v>
          </cell>
          <cell r="J640" t="str">
            <v>ISSB</v>
          </cell>
        </row>
        <row r="641">
          <cell r="B641" t="str">
            <v>D0638</v>
          </cell>
          <cell r="C641" t="str">
            <v>IFRS Volume 68—Road Transportation</v>
          </cell>
          <cell r="D641" t="str">
            <v>O</v>
          </cell>
          <cell r="F641" t="str">
            <v>문서</v>
          </cell>
          <cell r="G641" t="str">
            <v>업로드</v>
          </cell>
          <cell r="H641" t="str">
            <v>Epub</v>
          </cell>
          <cell r="J641" t="str">
            <v>ISSB</v>
          </cell>
        </row>
        <row r="642">
          <cell r="B642" t="str">
            <v>D0639</v>
          </cell>
          <cell r="C642" t="str">
            <v>Consolidated Industry-based Guidance</v>
          </cell>
          <cell r="D642" t="str">
            <v>O</v>
          </cell>
          <cell r="F642" t="str">
            <v>문서</v>
          </cell>
          <cell r="G642" t="str">
            <v>업로드</v>
          </cell>
          <cell r="H642" t="str">
            <v>Epub</v>
          </cell>
          <cell r="J642" t="str">
            <v>ISSB</v>
          </cell>
        </row>
        <row r="643">
          <cell r="B643" t="str">
            <v>D0640</v>
          </cell>
          <cell r="C643" t="str">
            <v>IFRS S1 Accompanying Guidance</v>
          </cell>
          <cell r="D643" t="str">
            <v>O</v>
          </cell>
          <cell r="F643" t="str">
            <v>문서</v>
          </cell>
          <cell r="G643" t="str">
            <v>업로드</v>
          </cell>
          <cell r="H643" t="str">
            <v>Epub</v>
          </cell>
          <cell r="J643" t="str">
            <v>ISSB</v>
          </cell>
        </row>
        <row r="644">
          <cell r="B644" t="str">
            <v>D0641</v>
          </cell>
          <cell r="C644" t="str">
            <v>IFRS S2 Accompanying Guidance</v>
          </cell>
          <cell r="D644" t="str">
            <v>O</v>
          </cell>
          <cell r="F644" t="str">
            <v>문서</v>
          </cell>
          <cell r="G644" t="str">
            <v>업로드</v>
          </cell>
          <cell r="H644" t="str">
            <v>Epub</v>
          </cell>
          <cell r="J644" t="str">
            <v>ISSB</v>
          </cell>
        </row>
        <row r="645">
          <cell r="B645" t="str">
            <v>D0642</v>
          </cell>
          <cell r="C645" t="str">
            <v>글로벌 공급망 재편이 가져올 변화</v>
          </cell>
          <cell r="D645" t="str">
            <v>O</v>
          </cell>
          <cell r="E645" t="str">
            <v>https://www.pwc.com/kr/ko/insights/insight-flash/samilpwc_insight-flash_global-value-chain.pdf</v>
          </cell>
          <cell r="F645" t="str">
            <v>문서</v>
          </cell>
          <cell r="G645" t="str">
            <v>업로드</v>
          </cell>
          <cell r="H645" t="str">
            <v>Epub</v>
          </cell>
          <cell r="I645">
            <v>17</v>
          </cell>
          <cell r="J645" t="str">
            <v>PwC Korea</v>
          </cell>
        </row>
        <row r="646">
          <cell r="B646" t="str">
            <v>D0643</v>
          </cell>
          <cell r="C646" t="str">
            <v>EU 기업지속가능성보고지침 주요 내용</v>
          </cell>
          <cell r="D646" t="str">
            <v>O</v>
          </cell>
          <cell r="E646" t="str">
            <v>https://www.pwc.com/kr/ko/insights/insight-flash/samilpwc_eu-csrd.pdf</v>
          </cell>
          <cell r="F646" t="str">
            <v>문서</v>
          </cell>
          <cell r="G646" t="str">
            <v>업로드</v>
          </cell>
          <cell r="H646" t="str">
            <v>Epub</v>
          </cell>
          <cell r="I646">
            <v>9</v>
          </cell>
          <cell r="J646" t="str">
            <v>PwC Korea</v>
          </cell>
        </row>
        <row r="647">
          <cell r="B647" t="str">
            <v>D0644</v>
          </cell>
          <cell r="C647" t="str">
            <v>EU 탄소국경세시행, 합의안 내용 및 기업의 준비사항</v>
          </cell>
          <cell r="D647" t="str">
            <v>O</v>
          </cell>
          <cell r="E647" t="str">
            <v>https://www.pwc.com/kr/ko/insights/asr-newsletter/samilpwc_esg-newsflash_jan2023.pdf</v>
          </cell>
          <cell r="F647" t="str">
            <v>문서</v>
          </cell>
          <cell r="G647" t="str">
            <v>업로드</v>
          </cell>
          <cell r="H647" t="str">
            <v>Epub</v>
          </cell>
          <cell r="I647">
            <v>4</v>
          </cell>
          <cell r="J647" t="str">
            <v>PwC Korea</v>
          </cell>
        </row>
        <row r="648">
          <cell r="B648" t="str">
            <v>D0645</v>
          </cell>
          <cell r="C648" t="str">
            <v>미국 IRA(인플레이션 감축법안) 시행에 따른 영향 점검</v>
          </cell>
          <cell r="D648" t="str">
            <v>O</v>
          </cell>
          <cell r="E648" t="str">
            <v>https://www.pwc.com/kr/ko/insights/insight-flash/samilpwc_usa-ira_202208.pdf</v>
          </cell>
          <cell r="F648" t="str">
            <v>문서</v>
          </cell>
          <cell r="G648" t="str">
            <v>업로드</v>
          </cell>
          <cell r="H648" t="str">
            <v>Epub</v>
          </cell>
          <cell r="I648">
            <v>11</v>
          </cell>
          <cell r="J648" t="str">
            <v>PwC Korea</v>
          </cell>
        </row>
        <row r="649">
          <cell r="B649" t="str">
            <v>D0646</v>
          </cell>
          <cell r="C649" t="str">
            <v>SEC 기후 공시 의무화 규칙안</v>
          </cell>
          <cell r="D649" t="str">
            <v>O</v>
          </cell>
          <cell r="E649" t="str">
            <v>https://www.pwc.com/kr/ko/publications/research-insights/pwckorea_inight-flash_sec-climate-disclosure.pdf</v>
          </cell>
          <cell r="F649" t="str">
            <v>문서</v>
          </cell>
          <cell r="G649" t="str">
            <v>업로드</v>
          </cell>
          <cell r="H649" t="str">
            <v>Epub</v>
          </cell>
          <cell r="I649">
            <v>14</v>
          </cell>
          <cell r="J649" t="str">
            <v>PwC Korea</v>
          </cell>
        </row>
        <row r="650">
          <cell r="B650" t="str">
            <v>D0647</v>
          </cell>
          <cell r="C650" t="str">
            <v>CEO의 ESG 딜레마</v>
          </cell>
          <cell r="D650" t="str">
            <v>O</v>
          </cell>
          <cell r="E650" t="str">
            <v>https://www.pwc.com/kr/ko/insights/insight-flash/pwckorea_ceo-esg-dilemma.pdf</v>
          </cell>
          <cell r="F650" t="str">
            <v>문서</v>
          </cell>
          <cell r="G650" t="str">
            <v>업로드</v>
          </cell>
          <cell r="H650" t="str">
            <v>Epub</v>
          </cell>
          <cell r="I650">
            <v>12</v>
          </cell>
          <cell r="J650" t="str">
            <v>PwC Korea</v>
          </cell>
        </row>
        <row r="651">
          <cell r="B651" t="str">
            <v>D0648</v>
          </cell>
          <cell r="C651" t="str">
            <v>COP 27 Takeaways</v>
          </cell>
          <cell r="D651" t="str">
            <v>O</v>
          </cell>
          <cell r="E651" t="str">
            <v>https://www.pwc.com/kr/ko/insights/asr-newsletter/samilpwc_esg-newsflash_nov2022.pdf</v>
          </cell>
          <cell r="F651" t="str">
            <v>문서</v>
          </cell>
          <cell r="G651" t="str">
            <v>업로드</v>
          </cell>
          <cell r="H651" t="str">
            <v>Epub</v>
          </cell>
          <cell r="I651">
            <v>3</v>
          </cell>
          <cell r="J651" t="str">
            <v>PwC Korea</v>
          </cell>
        </row>
        <row r="652">
          <cell r="B652" t="str">
            <v>D0649</v>
          </cell>
          <cell r="C652" t="str">
            <v>Chief Sustainability Officer - ESG 신뢰와 경쟁력 제고를 위한 열쇠</v>
          </cell>
          <cell r="D652" t="str">
            <v>O</v>
          </cell>
          <cell r="E652" t="str">
            <v>https://www.pwc.com/kr/ko/insights/insight-research/pwckorea_inight-flash_chief-sustainability-office.pdf</v>
          </cell>
          <cell r="F652" t="str">
            <v>문서</v>
          </cell>
          <cell r="G652" t="str">
            <v>업로드</v>
          </cell>
          <cell r="H652" t="str">
            <v>Epub</v>
          </cell>
          <cell r="I652">
            <v>8</v>
          </cell>
          <cell r="J652" t="str">
            <v>PwC Korea</v>
          </cell>
        </row>
        <row r="653">
          <cell r="B653" t="str">
            <v>D0650</v>
          </cell>
          <cell r="C653" t="str">
            <v>ESG 경영 4대 트렌드</v>
          </cell>
          <cell r="D653" t="str">
            <v>O</v>
          </cell>
          <cell r="E653" t="str">
            <v>https://www.pwc.com/kr/ko/publications/research-insights/pwckorea_inight-flash_esg-trend.pdf</v>
          </cell>
          <cell r="F653" t="str">
            <v>문서</v>
          </cell>
          <cell r="G653" t="str">
            <v>업로드</v>
          </cell>
          <cell r="H653" t="str">
            <v>Epub</v>
          </cell>
          <cell r="I653">
            <v>8</v>
          </cell>
          <cell r="J653" t="str">
            <v>PwC Korea</v>
          </cell>
        </row>
        <row r="654">
          <cell r="B654" t="str">
            <v>D0651</v>
          </cell>
          <cell r="C654" t="str">
            <v>PwC 기후기술 보고서 2021</v>
          </cell>
          <cell r="D654" t="str">
            <v>O</v>
          </cell>
          <cell r="E654" t="str">
            <v>https://www.pwc.com/kr/ko/publications/research-insights/samilpwc_climate-tech_feb2022.pdf</v>
          </cell>
          <cell r="F654" t="str">
            <v>문서</v>
          </cell>
          <cell r="G654" t="str">
            <v>업로드</v>
          </cell>
          <cell r="H654" t="str">
            <v>Epub</v>
          </cell>
          <cell r="I654">
            <v>8</v>
          </cell>
          <cell r="J654" t="str">
            <v>PwC Korea</v>
          </cell>
        </row>
        <row r="655">
          <cell r="B655" t="str">
            <v>D0652</v>
          </cell>
          <cell r="C655" t="str">
            <v>유럽 ESG 공시 및 인증 규제에 대한 대응 준비</v>
          </cell>
          <cell r="D655" t="str">
            <v>O</v>
          </cell>
          <cell r="E655" t="str">
            <v>https://www.pwc.com/kr/ko/services/esg-platform/csrd.html</v>
          </cell>
          <cell r="F655" t="str">
            <v>문서</v>
          </cell>
          <cell r="G655" t="str">
            <v>URL</v>
          </cell>
          <cell r="H655" t="str">
            <v>웹페이지</v>
          </cell>
          <cell r="J655" t="str">
            <v>PwC Korea</v>
          </cell>
        </row>
        <row r="656">
          <cell r="B656" t="str">
            <v>D0653</v>
          </cell>
          <cell r="C656" t="str">
            <v>환경세 조회 시스템</v>
          </cell>
          <cell r="D656" t="str">
            <v>O</v>
          </cell>
          <cell r="E656" t="str">
            <v>https://www.pwc.com/kr/ko/tax/green-tax-and-incentives-tracker.html</v>
          </cell>
          <cell r="F656" t="str">
            <v>문서</v>
          </cell>
          <cell r="G656" t="str">
            <v>URL</v>
          </cell>
          <cell r="H656" t="str">
            <v>웹페이지</v>
          </cell>
          <cell r="J656" t="str">
            <v>PwC Korea</v>
          </cell>
        </row>
        <row r="657">
          <cell r="B657" t="str">
            <v>D0654</v>
          </cell>
          <cell r="C657" t="str">
            <v>Net Zero 경제지수 2021</v>
          </cell>
          <cell r="D657" t="str">
            <v>O</v>
          </cell>
          <cell r="E657" t="str">
            <v>https://www.pwc.co.uk/services/sustainability-climate-change/insights/net-zero-economy-index.html</v>
          </cell>
          <cell r="F657" t="str">
            <v>문서</v>
          </cell>
          <cell r="G657" t="str">
            <v>URL</v>
          </cell>
          <cell r="H657" t="str">
            <v>웹페이지</v>
          </cell>
          <cell r="J657" t="str">
            <v>PwC Korea</v>
          </cell>
        </row>
        <row r="658">
          <cell r="B658" t="str">
            <v>D0655</v>
          </cell>
          <cell r="C658" t="str">
            <v>ESG 전략 실행을 위한 자금조달 : 지속가능채권</v>
          </cell>
          <cell r="D658" t="str">
            <v>O</v>
          </cell>
          <cell r="E658" t="str">
            <v>https://www.pwc.com/kr/ko/services/esg-platform/sustainable-bonds-esg-strategy.html</v>
          </cell>
          <cell r="F658" t="str">
            <v>문서</v>
          </cell>
          <cell r="G658" t="str">
            <v>URL</v>
          </cell>
          <cell r="H658" t="str">
            <v>웹페이지</v>
          </cell>
          <cell r="J658" t="str">
            <v>PwC Korea</v>
          </cell>
        </row>
        <row r="659">
          <cell r="B659" t="str">
            <v>D0656</v>
          </cell>
          <cell r="C659" t="str">
            <v>ESG 경영을 위한 이사회의 역할</v>
          </cell>
          <cell r="D659" t="str">
            <v>O</v>
          </cell>
          <cell r="E659" t="str">
            <v>https://www.pwc.com/kr/ko/insights/insight-research/esg-guide.html</v>
          </cell>
          <cell r="F659" t="str">
            <v>문서</v>
          </cell>
          <cell r="G659" t="str">
            <v>URL</v>
          </cell>
          <cell r="H659" t="str">
            <v>웹페이지</v>
          </cell>
          <cell r="J659" t="str">
            <v>PwC Korea</v>
          </cell>
        </row>
        <row r="660">
          <cell r="B660" t="str">
            <v>D0657</v>
          </cell>
          <cell r="C660" t="str">
            <v>순환경제로의 전환과 대응전략: 플라스틱과 배터리(2차전지)를 중심으로</v>
          </cell>
          <cell r="D660" t="str">
            <v>O</v>
          </cell>
          <cell r="E660" t="str">
            <v>https://www.pwc.com/kr/ko/publications/samilpwc_paradigm-shift-april2022.pdf</v>
          </cell>
          <cell r="F660" t="str">
            <v>문서</v>
          </cell>
          <cell r="G660" t="str">
            <v>업로드</v>
          </cell>
          <cell r="H660" t="str">
            <v>Epub</v>
          </cell>
          <cell r="I660">
            <v>79</v>
          </cell>
          <cell r="J660" t="str">
            <v>PwC Korea</v>
          </cell>
        </row>
        <row r="661">
          <cell r="B661" t="str">
            <v>D0658</v>
          </cell>
          <cell r="C661" t="str">
            <v xml:space="preserve">5대 테마로 살펴본 CES (Consumer Electronics Show) 2023 </v>
          </cell>
          <cell r="D661" t="str">
            <v>O</v>
          </cell>
          <cell r="E661" t="str">
            <v>https://drive.google.com/file/d/1X4AvqvRfC2fkYXFZj8-FR18CIHzTGYby/view</v>
          </cell>
          <cell r="F661" t="str">
            <v>문서</v>
          </cell>
          <cell r="G661" t="str">
            <v>업로드</v>
          </cell>
          <cell r="H661" t="str">
            <v>Epub</v>
          </cell>
          <cell r="I661">
            <v>40</v>
          </cell>
          <cell r="J661" t="str">
            <v>PwC Korea</v>
          </cell>
        </row>
        <row r="662">
          <cell r="B662" t="str">
            <v>D0659</v>
          </cell>
          <cell r="C662" t="str">
            <v>기업지배구조: ESG 정보공개 가이던스</v>
          </cell>
          <cell r="D662" t="str">
            <v>O</v>
          </cell>
          <cell r="E662" t="str">
            <v>https://www.pwc.com/kr/ko/insights/acc/samil-acc_33_guidance-for-esg-disclosure(krx).pdf</v>
          </cell>
          <cell r="F662" t="str">
            <v>문서</v>
          </cell>
          <cell r="G662" t="str">
            <v>업로드</v>
          </cell>
          <cell r="H662" t="str">
            <v>Epub</v>
          </cell>
          <cell r="I662">
            <v>4</v>
          </cell>
          <cell r="J662" t="str">
            <v>PwC Korea</v>
          </cell>
        </row>
        <row r="663">
          <cell r="B663" t="str">
            <v>D0660</v>
          </cell>
          <cell r="C663" t="str">
            <v>기업지배구조: 이사회의 ESG 감독을 위한 가이드</v>
          </cell>
          <cell r="D663" t="str">
            <v>O</v>
          </cell>
          <cell r="E663" t="str">
            <v>https://www.pwc.com/kr/ko/insights/acc/samil-acc_31_guide-for-boards-to-oversee-esg.pdf</v>
          </cell>
          <cell r="F663" t="str">
            <v>문서</v>
          </cell>
          <cell r="G663" t="str">
            <v>업로드</v>
          </cell>
          <cell r="H663" t="str">
            <v>Epub</v>
          </cell>
          <cell r="I663">
            <v>14</v>
          </cell>
          <cell r="J663" t="str">
            <v>PwC Korea</v>
          </cell>
        </row>
        <row r="664">
          <cell r="B664" t="str">
            <v>D0661</v>
          </cell>
          <cell r="C664" t="str">
            <v>기업지배구조 보고서</v>
          </cell>
          <cell r="D664" t="str">
            <v>O</v>
          </cell>
          <cell r="E664" t="str">
            <v>https://www.pwc.com/kr/ko/insights/acc/samil-acc_28_corporate-governance-report.pdf</v>
          </cell>
          <cell r="F664" t="str">
            <v>문서</v>
          </cell>
          <cell r="G664" t="str">
            <v>업로드</v>
          </cell>
          <cell r="H664" t="str">
            <v>Epub</v>
          </cell>
          <cell r="I664">
            <v>3</v>
          </cell>
          <cell r="J664" t="str">
            <v>PwC Korea</v>
          </cell>
        </row>
        <row r="665">
          <cell r="B665" t="str">
            <v>D0662</v>
          </cell>
          <cell r="C665" t="str">
            <v>거버넌스 포커스 2023년 1분기 Vol.20</v>
          </cell>
          <cell r="D665" t="str">
            <v>O</v>
          </cell>
          <cell r="E665" t="str">
            <v>https://www.pwc.com/kr/ko/insights/acc/samil-sgc-gf_vol20.pdf</v>
          </cell>
          <cell r="F665" t="str">
            <v>문서</v>
          </cell>
          <cell r="G665" t="str">
            <v>업로드</v>
          </cell>
          <cell r="H665" t="str">
            <v>Epub</v>
          </cell>
          <cell r="I665">
            <v>56</v>
          </cell>
          <cell r="J665" t="str">
            <v>PwC Korea</v>
          </cell>
        </row>
        <row r="666">
          <cell r="B666" t="str">
            <v>D0663</v>
          </cell>
          <cell r="C666" t="str">
            <v>감사위원회와 지배구조 2022년 2분기 Vol.18</v>
          </cell>
          <cell r="D666" t="str">
            <v>O</v>
          </cell>
          <cell r="E666" t="str">
            <v>https://www.pwc.com/kr/ko/publications/acc/samil-sgc-accg_vol18.pdf</v>
          </cell>
          <cell r="F666" t="str">
            <v>문서</v>
          </cell>
          <cell r="G666" t="str">
            <v>업로드</v>
          </cell>
          <cell r="H666" t="str">
            <v>Epub</v>
          </cell>
          <cell r="I666">
            <v>72</v>
          </cell>
          <cell r="J666" t="str">
            <v>PwC Korea</v>
          </cell>
        </row>
        <row r="667">
          <cell r="B667" t="str">
            <v>D0664</v>
          </cell>
          <cell r="C667" t="str">
            <v>감사위원회와 지배구조 2022년 1분기 Vol.17</v>
          </cell>
          <cell r="D667" t="str">
            <v>O</v>
          </cell>
          <cell r="E667" t="str">
            <v>https://www.pwc.com/kr/ko/publications/acc/samil-acc-accg_vol17.pdf</v>
          </cell>
          <cell r="F667" t="str">
            <v>문서</v>
          </cell>
          <cell r="G667" t="str">
            <v>업로드</v>
          </cell>
          <cell r="H667" t="str">
            <v>Epub</v>
          </cell>
          <cell r="I667">
            <v>72</v>
          </cell>
          <cell r="J667" t="str">
            <v>PwC Korea</v>
          </cell>
        </row>
        <row r="668">
          <cell r="B668" t="str">
            <v>D0665</v>
          </cell>
          <cell r="C668" t="str">
            <v>감사위원회와 지배구조 2021년 2분기 Vol.14</v>
          </cell>
          <cell r="D668" t="str">
            <v>O</v>
          </cell>
          <cell r="E668" t="str">
            <v>https://www.pwc.com/kr/ko/publications/acc/samil-acc-accg_vol14.pdf</v>
          </cell>
          <cell r="F668" t="str">
            <v>문서</v>
          </cell>
          <cell r="G668" t="str">
            <v>업로드</v>
          </cell>
          <cell r="H668" t="str">
            <v>Epub</v>
          </cell>
          <cell r="I668">
            <v>46</v>
          </cell>
          <cell r="J668" t="str">
            <v>PwC Korea</v>
          </cell>
        </row>
        <row r="669">
          <cell r="B669" t="str">
            <v>D0666</v>
          </cell>
          <cell r="C669" t="str">
            <v>「기후변화영향평가 방법 등에 관한 안내서」 ('23.3.)</v>
          </cell>
          <cell r="D669" t="str">
            <v>O</v>
          </cell>
          <cell r="E669" t="str">
            <v>http://me.go.kr/home/web/policy_data/read.do;jsessionid=OKnbyNftRnccbDIeQMHh2LJm.mehome1?pagerOffset=0&amp;maxPageItems=10&amp;maxIndexPages=10&amp;searchKey=&amp;searchValue=&amp;menuId=92&amp;orgCd=&amp;condition.deleteYn=N&amp;seq=8090</v>
          </cell>
          <cell r="F669" t="str">
            <v>문서</v>
          </cell>
          <cell r="G669" t="str">
            <v>URL</v>
          </cell>
          <cell r="H669" t="str">
            <v>URL</v>
          </cell>
          <cell r="J669" t="str">
            <v>환경부</v>
          </cell>
        </row>
        <row r="670">
          <cell r="B670" t="str">
            <v>D0667</v>
          </cell>
          <cell r="C670" t="str">
            <v>24년 온실가스감축인지 예산서 및 기금운용계획서 작성지침('23.4)</v>
          </cell>
          <cell r="D670" t="str">
            <v>O</v>
          </cell>
          <cell r="E670" t="str">
            <v>https://www.me.go.kr/home/web/policy_data/read.do;jsessionid=fiz5SqSqUZhoZryDdle1U2cw.mehome1?pagerOffset=0&amp;maxPageItems=10&amp;maxIndexPages=10&amp;searchKey=&amp;searchValue=&amp;menuId=10259&amp;orgCd=&amp;condition.toInpYmd=null&amp;condition.fromInpYmd=null&amp;condition.orderSeqId=7939&amp;condition.rnSeq=6&amp;condition.deleteYn=N&amp;condition.deptNm=null&amp;seq=8077</v>
          </cell>
          <cell r="F670" t="str">
            <v>문서</v>
          </cell>
          <cell r="G670" t="str">
            <v>URL</v>
          </cell>
          <cell r="H670" t="str">
            <v>URL</v>
          </cell>
          <cell r="J670" t="str">
            <v>환경부</v>
          </cell>
        </row>
        <row r="671">
          <cell r="B671" t="str">
            <v>D0668</v>
          </cell>
          <cell r="C671" t="str">
            <v>다회용기 세척 위생기준 가이드라인</v>
          </cell>
          <cell r="D671" t="str">
            <v>O</v>
          </cell>
          <cell r="E671" t="str">
            <v>http://www.me.go.kr/home/web/policy_data/read.do?menuId=10265&amp;seq=8119</v>
          </cell>
          <cell r="F671" t="str">
            <v>문서</v>
          </cell>
          <cell r="G671" t="str">
            <v>URL</v>
          </cell>
          <cell r="H671" t="str">
            <v>URL</v>
          </cell>
          <cell r="J671" t="str">
            <v>환경부</v>
          </cell>
        </row>
        <row r="672">
          <cell r="B672" t="str">
            <v>D0669</v>
          </cell>
          <cell r="C672" t="str">
            <v>다회용기 보급 국고보조사업 유형별 실행 지침</v>
          </cell>
          <cell r="D672" t="str">
            <v>O</v>
          </cell>
          <cell r="E672" t="str">
            <v>http://me.go.kr/home/web/board/read.do?boardMasterId=1&amp;boardId=1616570&amp;menuId=10525</v>
          </cell>
          <cell r="F672" t="str">
            <v>문서</v>
          </cell>
          <cell r="G672" t="str">
            <v>URL</v>
          </cell>
          <cell r="H672" t="str">
            <v>URL</v>
          </cell>
          <cell r="J672" t="str">
            <v>환경부</v>
          </cell>
        </row>
        <row r="673">
          <cell r="B673" t="str">
            <v>D0670</v>
          </cell>
          <cell r="C673" t="str">
            <v>생태계서비스지불제 사업시행 가이드라인('22.12)</v>
          </cell>
          <cell r="D673" t="str">
            <v>O</v>
          </cell>
          <cell r="E673" t="str">
            <v>https://www.me.go.kr/home/web/policy_data/read.do;jsessionid=mVsNzzZRHqX4b6HBSEdRXuRj.mehome1?pagerOffset=0&amp;maxPageItems=10&amp;maxIndexPages=10&amp;searchKey=&amp;searchValue=&amp;menuId=92&amp;orgCd=&amp;condition.toInpYmd=null&amp;condition.fromInpYmd=null&amp;condition.orderSeqId=7708&amp;condition.rnSeq=72&amp;condition.deleteYn=N&amp;condition.deptNm=null&amp;seq=8111</v>
          </cell>
          <cell r="F673" t="str">
            <v>문서</v>
          </cell>
          <cell r="G673" t="str">
            <v>URL</v>
          </cell>
          <cell r="H673" t="str">
            <v>URL</v>
          </cell>
          <cell r="J673" t="str">
            <v>환경부</v>
          </cell>
        </row>
        <row r="674">
          <cell r="B674" t="str">
            <v>D0671</v>
          </cell>
          <cell r="C674" t="str">
            <v>물 재이용 관리계획 수립 세부지침 개정(2023년 6월)</v>
          </cell>
          <cell r="D674" t="str">
            <v>O</v>
          </cell>
          <cell r="E674" t="str">
            <v>https://me.go.kr/home/web/policy_data/read.do;jsessionid=nn3fCA4ngL+hrN+MYpSmFmP8.mehome2?pagerOffset=0&amp;maxPageItems=10&amp;maxIndexPages=10&amp;searchKey=&amp;searchValue=&amp;menuId=10259&amp;orgCd=&amp;condition.toInpYmd=null&amp;condition.fromInpYmd=null&amp;condition.deleteYn=N&amp;condition.deptNm=null&amp;seq=8108</v>
          </cell>
          <cell r="F674" t="str">
            <v>문서</v>
          </cell>
          <cell r="G674" t="str">
            <v>URL</v>
          </cell>
          <cell r="H674" t="str">
            <v>URL</v>
          </cell>
          <cell r="J674" t="str">
            <v>환경부</v>
          </cell>
        </row>
        <row r="675">
          <cell r="B675" t="str">
            <v>D0672</v>
          </cell>
          <cell r="C675" t="str">
            <v>한국형 녹색분류체계 경제활동 해설서</v>
          </cell>
          <cell r="D675" t="str">
            <v>O</v>
          </cell>
          <cell r="E675" t="str">
            <v>https://www.me.go.kr/home/web/policy_data/read.do;jsessionid=zSZal72v93UsMiGoS746OQmV.mehome1?pagerOffset=0&amp;maxPageItems=10&amp;maxIndexPages=10&amp;searchKey=&amp;searchValue=&amp;menuId=10260&amp;orgCd=&amp;condition.toInpYmd=null&amp;condition.fromInpYmd=null&amp;condition.orderSeqId=7954&amp;condition.rnSeq=113&amp;condition.deleteYn=N&amp;condition.deptNm=null&amp;seq=8080</v>
          </cell>
          <cell r="F675" t="str">
            <v>문서</v>
          </cell>
          <cell r="G675" t="str">
            <v>URL</v>
          </cell>
          <cell r="H675" t="str">
            <v>URL</v>
          </cell>
          <cell r="J675" t="str">
            <v>환경부</v>
          </cell>
        </row>
        <row r="676">
          <cell r="B676" t="str">
            <v>D0673</v>
          </cell>
          <cell r="C676" t="str">
            <v>한국형 녹색분류체계 적합성판단 참고서</v>
          </cell>
          <cell r="D676" t="str">
            <v>O</v>
          </cell>
          <cell r="E676" t="str">
            <v>https://www.me.go.kr/home/web/policy_data/read.do;jsessionid=zSZal72v93UsMiGoS746OQmV.mehome1?pagerOffset=0&amp;maxPageItems=10&amp;maxIndexPages=10&amp;searchKey=&amp;searchValue=&amp;menuId=10260&amp;orgCd=&amp;condition.toInpYmd=null&amp;condition.fromInpYmd=null&amp;condition.orderSeqId=7954&amp;condition.rnSeq=113&amp;condition.deleteYn=N&amp;condition.deptNm=null&amp;seq=8080</v>
          </cell>
          <cell r="F676" t="str">
            <v>문서</v>
          </cell>
          <cell r="G676" t="str">
            <v>URL</v>
          </cell>
          <cell r="H676" t="str">
            <v>URL</v>
          </cell>
          <cell r="J676" t="str">
            <v>환경부</v>
          </cell>
        </row>
        <row r="677">
          <cell r="B677" t="str">
            <v>D0674</v>
          </cell>
          <cell r="C677" t="str">
            <v>오염토양정화계획서 작성지침</v>
          </cell>
          <cell r="D677" t="str">
            <v>O</v>
          </cell>
          <cell r="E677" t="str">
            <v>https://www.me.go.kr/home/web/policy_data/read.do;jsessionid=TACsaHRHUeYvluJqrP9sbyi2.mehome2?pagerOffset=0&amp;maxPageItems=10&amp;maxIndexPages=10&amp;searchKey=&amp;searchValue=&amp;menuId=10261&amp;orgCd=&amp;condition.toInpYmd=null&amp;condition.fromInpYmd=null&amp;condition.orderSeqId=7471&amp;condition.rnSeq=309&amp;condition.deleteYn=N&amp;condition.deptNm=null&amp;seq=8089</v>
          </cell>
          <cell r="F677" t="str">
            <v>문서</v>
          </cell>
          <cell r="G677" t="str">
            <v>URL</v>
          </cell>
          <cell r="H677" t="str">
            <v>URL</v>
          </cell>
          <cell r="J677" t="str">
            <v>환경부</v>
          </cell>
        </row>
        <row r="678">
          <cell r="B678" t="str">
            <v>D0675</v>
          </cell>
          <cell r="C678" t="str">
            <v>환경표지대상제품 및 인증기준  [환경부고시 제2022-275호, 2022. 12. 29., 일부개정]</v>
          </cell>
          <cell r="D678" t="str">
            <v>O</v>
          </cell>
          <cell r="E678" t="str">
            <v>https://law.go.kr/%ED%96%89%EC%A0%95%EA%B7%9C%EC%B9%99/%ED%99%98%EA%B2%BD%ED%91%9C%EC%A7%80%EB%8C%80%EC%83%81%EC%A0%9C%ED%92%88%20%EB%B0%8F%20%EC%9D%B8%EC%A6%9D%EA%B8%B0%EC%A4%80</v>
          </cell>
          <cell r="F678" t="str">
            <v>문서</v>
          </cell>
          <cell r="G678" t="str">
            <v>URL</v>
          </cell>
          <cell r="H678" t="str">
            <v>URL</v>
          </cell>
          <cell r="J678" t="str">
            <v>환경부</v>
          </cell>
        </row>
        <row r="679">
          <cell r="B679" t="str">
            <v>D0676</v>
          </cell>
          <cell r="C679" t="str">
            <v>온실가스 배출권거래제의 배출량 보고 및 인증에 관한 지침[환경부고시 제2018-73호, 2018. 5. 2., 일부개정]</v>
          </cell>
          <cell r="D679" t="str">
            <v>O</v>
          </cell>
          <cell r="E679" t="str">
            <v>https://www.law.go.kr/LSW//admRulLsInfoP.do?admRulSeq=2100000123153</v>
          </cell>
          <cell r="F679" t="str">
            <v>문서</v>
          </cell>
          <cell r="G679" t="str">
            <v>URL</v>
          </cell>
          <cell r="H679" t="str">
            <v>URL</v>
          </cell>
          <cell r="J679" t="str">
            <v>환경부</v>
          </cell>
        </row>
        <row r="680">
          <cell r="B680" t="str">
            <v>D0677</v>
          </cell>
          <cell r="C680" t="str">
            <v>온실가스·에너지 목표관리 운영 등에 관한 지침 [환경부고시 제2021-47호, 2021. 3. 11., 일부개정]</v>
          </cell>
          <cell r="D680" t="str">
            <v>O</v>
          </cell>
          <cell r="E680" t="str">
            <v>https://www.law.go.kr/%ED%96%89%EC%A0%95%EA%B7%9C%EC%B9%99/%EC%98%A8%EC%8B%A4%EA%B0%80%EC%8A%A4%C2%B7%EC%97%90%EB%84%88%EC%A7%80%EB%AA%A9%ED%91%9C%EA%B4%80%EB%A6%AC%EC%9A%B4%EC%98%81%EB%93%B1%EC%97%90%EA%B4%80%ED%95%9C%EC%A7%80%EC%B9%A8/(2021-47,20210311)</v>
          </cell>
          <cell r="F680" t="str">
            <v>문서</v>
          </cell>
          <cell r="G680" t="str">
            <v>URL</v>
          </cell>
          <cell r="H680" t="str">
            <v>URL</v>
          </cell>
          <cell r="J680" t="str">
            <v>환경부</v>
          </cell>
        </row>
        <row r="681">
          <cell r="B681" t="str">
            <v>D0678</v>
          </cell>
          <cell r="C681" t="str">
            <v>온실가스 배출권의 할당, 조정 및 취소에 관한 지침 [환경부고시 제2018-126호, 2018. 7. 31., 일부개정]</v>
          </cell>
          <cell r="D681" t="str">
            <v>O</v>
          </cell>
          <cell r="E681" t="str">
            <v>https://www.law.go.kr/admRulLsInfoP.do?admRulSeq=2100000141129</v>
          </cell>
          <cell r="F681" t="str">
            <v>문서</v>
          </cell>
          <cell r="G681" t="str">
            <v>URL</v>
          </cell>
          <cell r="H681" t="str">
            <v>URL</v>
          </cell>
          <cell r="J681" t="str">
            <v>환경부</v>
          </cell>
        </row>
        <row r="682">
          <cell r="B682" t="str">
            <v>D0679</v>
          </cell>
          <cell r="C682" t="str">
            <v>분리배출 표시에 관한 지침 [환경부고시 제2004-9호, 2004. 1. 26., 일부개정]</v>
          </cell>
          <cell r="D682" t="str">
            <v>O</v>
          </cell>
          <cell r="E682" t="str">
            <v>https://www.law.go.kr/LSW/admRulInfoP.do?admRulSeq=70478</v>
          </cell>
          <cell r="F682" t="str">
            <v>문서</v>
          </cell>
          <cell r="G682" t="str">
            <v>URL</v>
          </cell>
          <cell r="H682" t="str">
            <v>URL</v>
          </cell>
          <cell r="J682" t="str">
            <v>환경부</v>
          </cell>
        </row>
        <row r="683">
          <cell r="B683" t="str">
            <v>D0680</v>
          </cell>
          <cell r="C683" t="str">
            <v>화학물질 취급사업장 자체점검표 양식(양식어업, 도장공정 등)</v>
          </cell>
          <cell r="D683" t="str">
            <v>O</v>
          </cell>
          <cell r="E683" t="str">
            <v>http://www.moel.go.kr/policy/policydata/view.do?bbs_seq=20230701022</v>
          </cell>
          <cell r="F683" t="str">
            <v>문서</v>
          </cell>
          <cell r="G683" t="str">
            <v>URL</v>
          </cell>
          <cell r="H683" t="str">
            <v>URL</v>
          </cell>
          <cell r="J683" t="str">
            <v>고용노동부</v>
          </cell>
        </row>
        <row r="684">
          <cell r="B684" t="str">
            <v>D0681</v>
          </cell>
          <cell r="C684" t="str">
            <v>육아휴직제도 사용안내서</v>
          </cell>
          <cell r="D684" t="str">
            <v>O</v>
          </cell>
          <cell r="E684" t="str">
            <v>http://www.moel.go.kr/policy/policydata/view.do?bbs_seq=20230700596</v>
          </cell>
          <cell r="F684" t="str">
            <v>문서</v>
          </cell>
          <cell r="G684" t="str">
            <v>URL</v>
          </cell>
          <cell r="H684" t="str">
            <v>URL</v>
          </cell>
          <cell r="J684" t="str">
            <v>고용노동부</v>
          </cell>
        </row>
        <row r="685">
          <cell r="B685" t="str">
            <v>D0682</v>
          </cell>
          <cell r="C685" t="str">
            <v>고정식 이동식 산업용 로봇의 협동작업 안전 가이드</v>
          </cell>
          <cell r="D685" t="str">
            <v>O</v>
          </cell>
          <cell r="E685" t="str">
            <v>http://www.moel.go.kr/policy/policydata/view.do?bbs_seq=20230700065</v>
          </cell>
          <cell r="F685" t="str">
            <v>문서</v>
          </cell>
          <cell r="G685" t="str">
            <v>URL</v>
          </cell>
          <cell r="H685" t="str">
            <v>URL</v>
          </cell>
          <cell r="J685" t="str">
            <v>고용노동부</v>
          </cell>
        </row>
        <row r="686">
          <cell r="B686" t="str">
            <v>D0683</v>
          </cell>
          <cell r="C686" t="str">
            <v>2023 사업장 위험성평가에 관한 지침</v>
          </cell>
          <cell r="D686" t="str">
            <v>O</v>
          </cell>
          <cell r="E686" t="str">
            <v>http://www.moel.go.kr/policy/policydata/view.do?bbs_seq=20230501085</v>
          </cell>
          <cell r="F686" t="str">
            <v>문서</v>
          </cell>
          <cell r="G686" t="str">
            <v>URL</v>
          </cell>
          <cell r="H686" t="str">
            <v>URL</v>
          </cell>
          <cell r="J686" t="str">
            <v>고용노동부</v>
          </cell>
        </row>
        <row r="687">
          <cell r="B687" t="str">
            <v>D0684</v>
          </cell>
          <cell r="C687" t="str">
            <v>중대재해처벌법 중대산업재해 질의회신집</v>
          </cell>
          <cell r="D687" t="str">
            <v>O</v>
          </cell>
          <cell r="E687" t="str">
            <v>http://www.moel.go.kr/policy/policydata/view.do?bbs_seq=20230501028</v>
          </cell>
          <cell r="F687" t="str">
            <v>문서</v>
          </cell>
          <cell r="G687" t="str">
            <v>URL</v>
          </cell>
          <cell r="H687" t="str">
            <v>URL</v>
          </cell>
          <cell r="J687" t="str">
            <v>고용노동부</v>
          </cell>
        </row>
        <row r="688">
          <cell r="B688" t="str">
            <v>D0685</v>
          </cell>
          <cell r="C688" t="str">
            <v>직장 내 괴롭힘 판단 및 예방·대응 매뉴얼</v>
          </cell>
          <cell r="D688" t="str">
            <v>O</v>
          </cell>
          <cell r="E688" t="str">
            <v>http://www.moel.go.kr/policy/policydata/view.do?bbs_seq=20230500514</v>
          </cell>
          <cell r="F688" t="str">
            <v>문서</v>
          </cell>
          <cell r="G688" t="str">
            <v>URL</v>
          </cell>
          <cell r="H688" t="str">
            <v>URL</v>
          </cell>
          <cell r="J688" t="str">
            <v>고용노동부</v>
          </cell>
        </row>
        <row r="689">
          <cell r="B689" t="str">
            <v>D0686</v>
          </cell>
          <cell r="C689" t="str">
            <v>작업 전 안전점검회의(TBM) 가이드 </v>
          </cell>
          <cell r="D689" t="str">
            <v>O</v>
          </cell>
          <cell r="E689" t="str">
            <v>http://www.moel.go.kr/policy/policydata/view.do?bbs_seq=20230200455</v>
          </cell>
          <cell r="F689" t="str">
            <v>문서</v>
          </cell>
          <cell r="G689" t="str">
            <v>URL</v>
          </cell>
          <cell r="H689" t="str">
            <v>URL</v>
          </cell>
          <cell r="J689" t="str">
            <v>고용노동부</v>
          </cell>
        </row>
        <row r="690">
          <cell r="B690" t="str">
            <v>D0687</v>
          </cell>
          <cell r="C690" t="str">
            <v>개인정보보호 가이드라인(인사노무편) </v>
          </cell>
          <cell r="D690" t="str">
            <v>O</v>
          </cell>
          <cell r="E690" t="str">
            <v>http://www.moel.go.kr/policy/policydata/view.do?bbs_seq=20230101495</v>
          </cell>
          <cell r="F690" t="str">
            <v>문서</v>
          </cell>
          <cell r="G690" t="str">
            <v>URL</v>
          </cell>
          <cell r="H690" t="str">
            <v>URL</v>
          </cell>
          <cell r="J690" t="str">
            <v>고용노동부</v>
          </cell>
        </row>
        <row r="691">
          <cell r="B691" t="str">
            <v>D0688</v>
          </cell>
          <cell r="C691" t="str">
            <v>경영책임자와 관리자가 알아야 할 '중대재해처벌법 따라하기' 안내서</v>
          </cell>
          <cell r="D691" t="str">
            <v>O</v>
          </cell>
          <cell r="E691" t="str">
            <v>http://www.moel.go.kr/policy/policydata/view.do?bbs_seq=20220300830</v>
          </cell>
          <cell r="F691" t="str">
            <v>문서</v>
          </cell>
          <cell r="G691" t="str">
            <v>URL</v>
          </cell>
          <cell r="H691" t="str">
            <v>URL</v>
          </cell>
          <cell r="J691" t="str">
            <v>고용노동부</v>
          </cell>
        </row>
        <row r="692">
          <cell r="B692" t="str">
            <v>D0689</v>
          </cell>
          <cell r="C692" t="str">
            <v xml:space="preserve">산업안전보건법상 안전보건교육 안내서 </v>
          </cell>
          <cell r="D692" t="str">
            <v>O</v>
          </cell>
          <cell r="E692" t="str">
            <v>http://www.moel.go.kr/policy/policydata/view.do?bbs_seq=20220200966</v>
          </cell>
          <cell r="F692" t="str">
            <v>문서</v>
          </cell>
          <cell r="G692" t="str">
            <v>URL</v>
          </cell>
          <cell r="H692" t="str">
            <v>URL</v>
          </cell>
          <cell r="J692" t="str">
            <v>고용노동부</v>
          </cell>
        </row>
        <row r="693">
          <cell r="B693" t="str">
            <v>D0690</v>
          </cell>
          <cell r="C693" t="str">
            <v>위험성평가 지침 해설서(2020년, 2021년)</v>
          </cell>
          <cell r="D693" t="str">
            <v>O</v>
          </cell>
          <cell r="E693" t="str">
            <v>http://www.moel.go.kr/policy/policydata/view.do?bbs_seq=20220101267</v>
          </cell>
          <cell r="F693" t="str">
            <v>문서</v>
          </cell>
          <cell r="G693" t="str">
            <v>URL</v>
          </cell>
          <cell r="H693" t="str">
            <v>URL</v>
          </cell>
          <cell r="J693" t="str">
            <v>고용노동부</v>
          </cell>
        </row>
        <row r="694">
          <cell r="B694" t="str">
            <v>D0691</v>
          </cell>
          <cell r="C694" t="str">
            <v>노사협의회 운영매뉴얼</v>
          </cell>
          <cell r="D694" t="str">
            <v>O</v>
          </cell>
          <cell r="E694" t="str">
            <v>http://www.moel.go.kr/policy/policydata/view.do?bbs_seq=20230200674</v>
          </cell>
          <cell r="F694" t="str">
            <v>문서</v>
          </cell>
          <cell r="G694" t="str">
            <v>URL</v>
          </cell>
          <cell r="H694" t="str">
            <v>URL</v>
          </cell>
          <cell r="J694" t="str">
            <v>고용노동부</v>
          </cell>
        </row>
        <row r="695">
          <cell r="B695" t="str">
            <v>D0692</v>
          </cell>
          <cell r="C695" t="str">
            <v>중대재해처벌법 해설서 </v>
          </cell>
          <cell r="D695" t="str">
            <v>O</v>
          </cell>
          <cell r="E695" t="str">
            <v>http://www.moel.go.kr/policy/policydata/view.do?bbs_seq=20211101143</v>
          </cell>
          <cell r="F695" t="str">
            <v>문서</v>
          </cell>
          <cell r="G695" t="str">
            <v>URL</v>
          </cell>
          <cell r="H695" t="str">
            <v>URL</v>
          </cell>
          <cell r="J695" t="str">
            <v>고용노동부</v>
          </cell>
        </row>
        <row r="696">
          <cell r="B696" t="str">
            <v>D0693</v>
          </cell>
          <cell r="C696" t="str">
            <v>안전보건관리체계 구축을 위한 가이드북</v>
          </cell>
          <cell r="D696" t="str">
            <v>O</v>
          </cell>
          <cell r="E696" t="str">
            <v>http://www.moel.go.kr/policy/policydata/view.do?bbs_seq=20210802108</v>
          </cell>
          <cell r="F696" t="str">
            <v>문서</v>
          </cell>
          <cell r="G696" t="str">
            <v>URL</v>
          </cell>
          <cell r="H696" t="str">
            <v>URL</v>
          </cell>
          <cell r="J696" t="str">
            <v>고용노동부</v>
          </cell>
        </row>
        <row r="697">
          <cell r="B697" t="str">
            <v>D0694</v>
          </cell>
          <cell r="C697" t="str">
            <v>[번역자료집]유럽연합 기후중립달성에 관한 규정</v>
          </cell>
          <cell r="D697" t="str">
            <v>O</v>
          </cell>
          <cell r="E697" t="str">
            <v>https://www.klri.re.kr/kor/data/S/992/view.do</v>
          </cell>
          <cell r="F697" t="str">
            <v>문서</v>
          </cell>
          <cell r="G697" t="str">
            <v>URL</v>
          </cell>
          <cell r="H697" t="str">
            <v>URL</v>
          </cell>
          <cell r="J697" t="str">
            <v xml:space="preserve">한국법제연구원 </v>
          </cell>
        </row>
        <row r="698">
          <cell r="B698" t="str">
            <v>D0695</v>
          </cell>
          <cell r="C698" t="str">
            <v>지속가능 우주활동을 위한 글로벌 규범(개정판)</v>
          </cell>
          <cell r="D698" t="str">
            <v>O</v>
          </cell>
          <cell r="E698" t="str">
            <v>https://www.klri.re.kr/kor/data/S/986/view.do</v>
          </cell>
          <cell r="F698" t="str">
            <v>문서</v>
          </cell>
          <cell r="G698" t="str">
            <v>URL</v>
          </cell>
          <cell r="H698" t="str">
            <v>URL</v>
          </cell>
          <cell r="J698" t="str">
            <v>한국법제연구원</v>
          </cell>
        </row>
        <row r="699">
          <cell r="B699" t="str">
            <v>D0696</v>
          </cell>
          <cell r="C699" t="str">
            <v>[사후-항목별]사후환경영향조사결과 통보서 작성 매뉴얼(Ver.5.0)</v>
          </cell>
          <cell r="D699" t="str">
            <v>O</v>
          </cell>
          <cell r="E699" t="str">
            <v>https://eia.kei.re.kr/home/board/manual/view.do</v>
          </cell>
          <cell r="F699" t="str">
            <v>문서</v>
          </cell>
          <cell r="G699" t="str">
            <v>URL</v>
          </cell>
          <cell r="H699" t="str">
            <v>URL</v>
          </cell>
          <cell r="J699" t="str">
            <v>한국환경연구원</v>
          </cell>
        </row>
        <row r="700">
          <cell r="B700" t="str">
            <v>D0697</v>
          </cell>
          <cell r="C700" t="str">
            <v>ACHIEVING EFFECTIVE INTERNAL CONTROL OVER SUSTAINABILITY REPORTING (ICSR): Building Trust and Confidence through the COSO Internal Control—Integrated Framework</v>
          </cell>
          <cell r="D700" t="str">
            <v>O</v>
          </cell>
          <cell r="E700" t="str">
            <v>https://www.coso.org/_files/ugd/3059fc_a3a66be7a48c47e1a285cef0b1f64c92.pdf</v>
          </cell>
          <cell r="F700" t="str">
            <v>문서</v>
          </cell>
          <cell r="G700" t="str">
            <v>URL</v>
          </cell>
          <cell r="H700" t="str">
            <v>URL</v>
          </cell>
          <cell r="J700" t="str">
            <v>COSO</v>
          </cell>
        </row>
        <row r="701">
          <cell r="B701" t="str">
            <v>D0698</v>
          </cell>
          <cell r="C701" t="str">
            <v>PCAF 금융배출량 회계 및 공시 표준 (국문, 1st edittion 2019)</v>
          </cell>
          <cell r="D701" t="str">
            <v>O</v>
          </cell>
          <cell r="E701" t="str">
            <v>https://kosif.org/pcaf/?vid=5</v>
          </cell>
          <cell r="F701" t="str">
            <v>문서</v>
          </cell>
          <cell r="G701" t="str">
            <v>URL</v>
          </cell>
          <cell r="H701" t="str">
            <v>URL</v>
          </cell>
          <cell r="J701" t="str">
            <v>KOSIF</v>
          </cell>
        </row>
        <row r="702">
          <cell r="B702" t="str">
            <v>D0699</v>
          </cell>
          <cell r="C702" t="str">
            <v>PCAF-Global-GHG-Standard(Financed emissions 2nd edition 2022).pdf</v>
          </cell>
          <cell r="D702" t="str">
            <v>O</v>
          </cell>
          <cell r="E702" t="str">
            <v>https://kosif.org/pcaf/?vid=5</v>
          </cell>
          <cell r="F702" t="str">
            <v>문서</v>
          </cell>
          <cell r="G702" t="str">
            <v>URL</v>
          </cell>
          <cell r="H702" t="str">
            <v>URL</v>
          </cell>
          <cell r="J702" t="str">
            <v>PCAF</v>
          </cell>
        </row>
        <row r="703">
          <cell r="B703" t="str">
            <v>D0700</v>
          </cell>
          <cell r="C703" t="str">
            <v>2023 CDP Water Security 평가방법론 (국문)</v>
          </cell>
          <cell r="D703" t="str">
            <v>O</v>
          </cell>
          <cell r="E703" t="str">
            <v>https://kosif.org/board1/?board_name=board1&amp;order_by=fn_pid&amp;order_type=desc&amp;list_type=list&amp;lang=ko_KR&amp;vid=79</v>
          </cell>
          <cell r="F703" t="str">
            <v>문서</v>
          </cell>
          <cell r="G703" t="str">
            <v>URL</v>
          </cell>
          <cell r="H703" t="str">
            <v>URL</v>
          </cell>
          <cell r="J703" t="str">
            <v>KOSIF</v>
          </cell>
        </row>
        <row r="704">
          <cell r="B704" t="str">
            <v>D0701</v>
          </cell>
          <cell r="C704" t="str">
            <v>2023 CDP Climate Change 작성안내서 (국문) 개정본</v>
          </cell>
          <cell r="D704" t="str">
            <v>O</v>
          </cell>
          <cell r="E704" t="str">
            <v>https://kosif.org/board1/?board_name=board1&amp;order_by=fn_pid&amp;order_type=desc&amp;list_type=list&amp;lang=ko_KR&amp;vid=77</v>
          </cell>
          <cell r="F704" t="str">
            <v>문서</v>
          </cell>
          <cell r="G704" t="str">
            <v>URL</v>
          </cell>
          <cell r="H704" t="str">
            <v>URL</v>
          </cell>
          <cell r="J704" t="str">
            <v>KOSIF</v>
          </cell>
        </row>
        <row r="705">
          <cell r="B705" t="str">
            <v>D0702</v>
          </cell>
          <cell r="C705" t="str">
            <v>2023 CDP Water Security 질의서 (국문)</v>
          </cell>
          <cell r="D705" t="str">
            <v>O</v>
          </cell>
          <cell r="E705" t="str">
            <v>https://kosif.org/board1/?board_name=board1&amp;order_by=fn_pid&amp;order_type=desc&amp;list_type=list&amp;lang=ko_KR&amp;vid=76</v>
          </cell>
          <cell r="F705" t="str">
            <v>문서</v>
          </cell>
          <cell r="G705" t="str">
            <v>URL</v>
          </cell>
          <cell r="H705" t="str">
            <v>URL</v>
          </cell>
          <cell r="J705" t="str">
            <v>KOSIF</v>
          </cell>
        </row>
        <row r="706">
          <cell r="B706" t="str">
            <v>D0703</v>
          </cell>
          <cell r="C706" t="str">
            <v>2023 CDP Water Security 작성안내서 (국문) 개정본</v>
          </cell>
          <cell r="D706" t="str">
            <v>O</v>
          </cell>
          <cell r="E706" t="str">
            <v>https://kosif.org/board1/?board_name=board1&amp;order_by=fn_pid&amp;order_type=desc&amp;board_page=2&amp;list_type=list&amp;lang=ko_KR&amp;vid=75</v>
          </cell>
          <cell r="F706" t="str">
            <v>문서</v>
          </cell>
          <cell r="G706" t="str">
            <v>URL</v>
          </cell>
          <cell r="H706" t="str">
            <v>URL</v>
          </cell>
          <cell r="J706" t="str">
            <v>KOSIF</v>
          </cell>
        </row>
        <row r="707">
          <cell r="B707" t="str">
            <v>D0704</v>
          </cell>
          <cell r="C707" t="str">
            <v>2023 CDP Climate Change 평가방법론 (국문) 개정본</v>
          </cell>
          <cell r="D707" t="str">
            <v>O</v>
          </cell>
          <cell r="E707" t="str">
            <v>https://kosif.org/board1/?board_name=board1&amp;order_by=fn_pid&amp;order_type=desc&amp;board_page=2&amp;list_type=list&amp;lang=ko_KR&amp;vid=74</v>
          </cell>
          <cell r="F707" t="str">
            <v>문서</v>
          </cell>
          <cell r="G707" t="str">
            <v>URL</v>
          </cell>
          <cell r="H707" t="str">
            <v>URL</v>
          </cell>
          <cell r="J707" t="str">
            <v>KOSIF</v>
          </cell>
        </row>
        <row r="708">
          <cell r="B708" t="str">
            <v>D0705</v>
          </cell>
          <cell r="C708" t="str">
            <v>2023 CDP Climate Change 질의서 (국문) 개정본</v>
          </cell>
          <cell r="D708" t="str">
            <v>O</v>
          </cell>
          <cell r="E708" t="str">
            <v>https://kosif.org/board1/?board_name=board1&amp;order_by=fn_pid&amp;order_type=desc&amp;board_page=2&amp;list_type=list&amp;lang=ko_KR&amp;vid=73</v>
          </cell>
          <cell r="F708" t="str">
            <v>문서</v>
          </cell>
          <cell r="G708" t="str">
            <v>URL</v>
          </cell>
          <cell r="H708" t="str">
            <v>URL</v>
          </cell>
          <cell r="J708" t="str">
            <v>KOSIF</v>
          </cell>
        </row>
        <row r="709">
          <cell r="B709" t="str">
            <v>D0706</v>
          </cell>
          <cell r="C709" t="str">
            <v>2022 CDP 한국 보고서</v>
          </cell>
          <cell r="D709" t="str">
            <v>O</v>
          </cell>
          <cell r="E709" t="str">
            <v>https://kosif.org/board1/?board_name=board1&amp;order_by=fn_pid&amp;order_type=desc&amp;board_page=3&amp;list_type=list&amp;lang=ko_KR&amp;vid=66</v>
          </cell>
          <cell r="F709" t="str">
            <v>문서</v>
          </cell>
          <cell r="G709" t="str">
            <v>URL</v>
          </cell>
          <cell r="H709" t="str">
            <v>URL</v>
          </cell>
          <cell r="J709" t="str">
            <v>KOSIF</v>
          </cell>
        </row>
        <row r="710">
          <cell r="B710" t="str">
            <v>D0707</v>
          </cell>
          <cell r="C710" t="str">
            <v>환경데이터 우수 분석 사례집</v>
          </cell>
          <cell r="D710" t="str">
            <v>O</v>
          </cell>
          <cell r="E710" t="str">
            <v>https://www.me.go.kr/home/web/policy_data/read.do;jsessionid=1Frh6dsBvC730FuejASpB+p-.mehome1?pagerOffset=0&amp;maxPageItems=10&amp;maxIndexPages=10&amp;searchKey=&amp;searchValue=&amp;menuId=92&amp;orgCd=&amp;condition.toInpYmd=null&amp;condition.fromInpYmd=null&amp;condition.orderSeqId=7815&amp;condition.rnSeq=2&amp;condition.deleteYn=N&amp;condition.deptNm=null&amp;seq=8118</v>
          </cell>
          <cell r="F710" t="str">
            <v>문서</v>
          </cell>
          <cell r="G710" t="str">
            <v>URL</v>
          </cell>
          <cell r="H710" t="str">
            <v>URL</v>
          </cell>
          <cell r="J710" t="str">
            <v>환경부</v>
          </cell>
        </row>
        <row r="711">
          <cell r="B711" t="str">
            <v>D0708</v>
          </cell>
          <cell r="C711" t="str">
            <v>출산육아 지원제도 우수기업 사례집</v>
          </cell>
          <cell r="D711" t="str">
            <v>O</v>
          </cell>
          <cell r="E711" t="str">
            <v>http://www.moel.go.kr/policy/policydata/view.do?bbs_seq=20230700575</v>
          </cell>
          <cell r="F711" t="str">
            <v>문서</v>
          </cell>
          <cell r="G711" t="str">
            <v>URL</v>
          </cell>
          <cell r="H711" t="str">
            <v>URL</v>
          </cell>
          <cell r="J711" t="str">
            <v>고용노동부</v>
          </cell>
        </row>
        <row r="712">
          <cell r="B712" t="str">
            <v>D0709</v>
          </cell>
          <cell r="C712" t="str">
            <v>안전보건관리체계 구축 우수사례집</v>
          </cell>
          <cell r="D712" t="str">
            <v>O</v>
          </cell>
          <cell r="E712" t="str">
            <v>http://www.moel.go.kr/policy/policydata/view.do?bbs_seq=20220800683</v>
          </cell>
          <cell r="F712" t="str">
            <v>문서</v>
          </cell>
          <cell r="G712" t="str">
            <v>URL</v>
          </cell>
          <cell r="H712" t="str">
            <v>URL</v>
          </cell>
          <cell r="J712" t="str">
            <v>고용노동부</v>
          </cell>
        </row>
        <row r="713">
          <cell r="B713" t="str">
            <v>D0710</v>
          </cell>
          <cell r="C713" t="str">
            <v>글로벌 공급망 인사이트 제 67호</v>
          </cell>
          <cell r="D713" t="str">
            <v>O</v>
          </cell>
          <cell r="E713" t="str">
            <v>https://www.kita.net/cmmrcInfo/internationalTradeStudies/gvcResearch/gvcInsightDetail.do?pageIndex=1&amp;no=2459&amp;classification=&amp;searchReqType=detail&amp;searchStartDate=&amp;searchEndDate=&amp;searchCondition=TITLE&amp;searchKeyword=</v>
          </cell>
          <cell r="F713" t="str">
            <v>문서</v>
          </cell>
          <cell r="G713" t="str">
            <v>URL</v>
          </cell>
          <cell r="H713" t="str">
            <v>URL</v>
          </cell>
          <cell r="J713" t="str">
            <v xml:space="preserve">산업통상자원부 </v>
          </cell>
        </row>
        <row r="714">
          <cell r="B714" t="str">
            <v>D0711</v>
          </cell>
          <cell r="C714" t="str">
            <v>글로벌 가치사슬 변화와 국제물류 분야 대응방안 연구 - 전기자동차 산업을 중심으로 -</v>
          </cell>
          <cell r="D714" t="str">
            <v>O</v>
          </cell>
          <cell r="E714" t="str">
            <v>https://www.kmi.re.kr/web/board/view.do?rbsIdx=113&amp;idx=37129</v>
          </cell>
          <cell r="F714" t="str">
            <v>문서</v>
          </cell>
          <cell r="G714" t="str">
            <v>업로드</v>
          </cell>
          <cell r="H714" t="str">
            <v>Epub</v>
          </cell>
          <cell r="I714">
            <v>286</v>
          </cell>
          <cell r="J714" t="str">
            <v>한국해양수산개발원</v>
          </cell>
        </row>
        <row r="715">
          <cell r="B715" t="str">
            <v>D0712</v>
          </cell>
          <cell r="C715" t="str">
            <v>탄소중립이 해양수산업에 미치는 경제적 영향분석 연구</v>
          </cell>
          <cell r="D715" t="str">
            <v>O</v>
          </cell>
          <cell r="E715" t="str">
            <v>https://www.kmi.re.kr/web/board/view.do?rbsIdx=113&amp;page=2&amp;idx=37125</v>
          </cell>
          <cell r="F715" t="str">
            <v>문서</v>
          </cell>
          <cell r="G715" t="str">
            <v>업로드</v>
          </cell>
          <cell r="H715" t="str">
            <v>Epub</v>
          </cell>
          <cell r="I715">
            <v>262</v>
          </cell>
          <cell r="J715" t="str">
            <v>한국해양수산개발원</v>
          </cell>
        </row>
        <row r="716">
          <cell r="B716" t="str">
            <v>D0713</v>
          </cell>
          <cell r="C716" t="str">
            <v>그린에너지 통합 시스템(섹터커플링)의 탄소중립 기여도 분석: P2G 기술을 중심으로</v>
          </cell>
          <cell r="D716" t="str">
            <v>O</v>
          </cell>
          <cell r="E716" t="str">
            <v>https://www.keei.re.kr/main.nsf/index.html?open&amp;p=%2Fweb_keei%2Fd_results.nsf%2F0%2FF4BF4589C7680D03492589800008517C&amp;s=%3Fopendocument%26menucode%3DS3%26category%3D%25BF%25AC%25B1%25B8%25BA%25B8%25B0%25ED%25BC%25AD%26rescategory%3D%25EC%25A0%2584%25EC%25B2%25B4%26viewname%3Dmain_report_all</v>
          </cell>
          <cell r="F716" t="str">
            <v>문서</v>
          </cell>
          <cell r="G716" t="str">
            <v>URL</v>
          </cell>
          <cell r="H716" t="str">
            <v>URL</v>
          </cell>
          <cell r="J716" t="str">
            <v xml:space="preserve">에너지경제연구원 </v>
          </cell>
        </row>
        <row r="717">
          <cell r="B717" t="str">
            <v>D0714</v>
          </cell>
          <cell r="C717" t="str">
            <v>탄소국경조정 대응을 위한 기후･통상 제도 개선 가능성 연구</v>
          </cell>
          <cell r="D717" t="str">
            <v>O</v>
          </cell>
          <cell r="E717" t="str">
            <v>https://www.keei.re.kr/main.nsf/index.html?open&amp;p=%2Fweb_keei%2Fd_results.nsf%2F0%2F6C169C1BFC47AE5F4925898000165719&amp;s=%3Fopendocument%26menucode%3DS3%26category%3D%25BF%25AC%25B1%25B8%25BA%25B8%25B0%25ED%25BC%25AD%26rescategory%3D%25EC%25A0%2584%25EC%25B2%25B4%26viewname%3Dmain_report_all</v>
          </cell>
          <cell r="F717" t="str">
            <v>문서</v>
          </cell>
          <cell r="G717" t="str">
            <v>URL</v>
          </cell>
          <cell r="H717" t="str">
            <v>URL</v>
          </cell>
          <cell r="J717" t="str">
            <v xml:space="preserve">에너지경제연구원 </v>
          </cell>
        </row>
        <row r="718">
          <cell r="B718" t="str">
            <v>D0715</v>
          </cell>
          <cell r="C718" t="str">
            <v>국제 신재생에너지 정책변화 및 시장분석</v>
          </cell>
          <cell r="D718" t="str">
            <v>O</v>
          </cell>
          <cell r="E718" t="str">
            <v>https://www.keei.re.kr/main.nsf/index.html?open&amp;p=%2Fweb_keei%2Fd_results.nsf%2F0%2F8FD9EAF7E70463194925898000264724&amp;s=%3Fopendocument%26menucode%3DS3%26category%3D%25BF%25AC%25B1%25B8%25BA%25B8%25B0%25ED%25BC%25AD%26rescategory%3D%25EC%25A0%2584%25EC%25B2%25B4%26viewname%3Dmain_report_all</v>
          </cell>
          <cell r="F718" t="str">
            <v>문서</v>
          </cell>
          <cell r="G718" t="str">
            <v>URL</v>
          </cell>
          <cell r="H718" t="str">
            <v>URL</v>
          </cell>
          <cell r="J718" t="str">
            <v xml:space="preserve">에너지경제연구원 </v>
          </cell>
        </row>
        <row r="719">
          <cell r="B719" t="str">
            <v>D0716</v>
          </cell>
          <cell r="C719" t="str">
            <v>녹색에너지협동연구: 에너지부문의 ESG 경영 환경 조성을 위한 녹색금융 지원 방안 연구</v>
          </cell>
          <cell r="D719" t="str">
            <v>O</v>
          </cell>
          <cell r="E719" t="str">
            <v>https://www.keei.re.kr/main.nsf/index.html?open&amp;p=%2Fweb_keei%2Fd_results.nsf%2F0%2F237A6B6E5F4111004925898000275CBF&amp;s=%3Fopendocument%26menucode%3DS3%26category%3D%25BF%25AC%25B1%25B8%25BA%25B8%25B0%25ED%25BC%25AD%26rescategory%3D%25EC%25A0%2584%25EC%25B2%25B4%26viewname%3Dmain_report_all</v>
          </cell>
          <cell r="F719" t="str">
            <v>문서</v>
          </cell>
          <cell r="G719" t="str">
            <v>URL</v>
          </cell>
          <cell r="H719" t="str">
            <v>URL</v>
          </cell>
          <cell r="J719" t="str">
            <v xml:space="preserve">에너지경제연구원 </v>
          </cell>
        </row>
        <row r="720">
          <cell r="B720" t="str">
            <v>D0717</v>
          </cell>
          <cell r="C720" t="str">
            <v>탄소중립 촉진을 위한 발전산업 탈탄소화 재원 조달·운영 방안 연구</v>
          </cell>
          <cell r="D720" t="str">
            <v>O</v>
          </cell>
          <cell r="E720" t="str">
            <v>https://www.keei.re.kr/main.nsf/index.html?open&amp;p=%2Fweb_keei%2Fd_results.nsf%2F0%2FE08B6C02E7F7E7DE49258A01001A81D8&amp;s=%3Fopendocument%26menucode%3DS3%26category%3D%25BF%25AC%25B1%25B8%25BA%25B8%25B0%25ED%25BC%25AD%26rescategory%3D%25EC%25A0%2584%25EC%25B2%25B4%26viewname%3Dmain_report_all</v>
          </cell>
          <cell r="F720" t="str">
            <v>문서</v>
          </cell>
          <cell r="G720" t="str">
            <v>URL</v>
          </cell>
          <cell r="H720" t="str">
            <v>URL</v>
          </cell>
          <cell r="J720" t="str">
            <v xml:space="preserve">에너지경제연구원 </v>
          </cell>
        </row>
        <row r="721">
          <cell r="B721" t="str">
            <v>D0718</v>
          </cell>
          <cell r="C721" t="str">
            <v>에너지부문의 파리협정 격년투명성보고서(BTR) 작성 기반 구축 연구</v>
          </cell>
          <cell r="D721" t="str">
            <v>O</v>
          </cell>
          <cell r="E721" t="str">
            <v>https://www.keei.re.kr/main.nsf/index.html?open&amp;p=%2Fweb_keei%2Fd_results.nsf%2F0%2FC235510902CE29E949258A01001C64E5&amp;s=%3Fopendocument%26menucode%3DS3%26category%3D%25BF%25AC%25B1%25B8%25BA%25B8%25B0%25ED%25BC%25AD%26rescategory%3D%25EC%25A0%2584%25EC%25B2%25B4%26viewname%3Dmain_report_all</v>
          </cell>
          <cell r="F721" t="str">
            <v>문서</v>
          </cell>
          <cell r="G721" t="str">
            <v>URL</v>
          </cell>
          <cell r="H721" t="str">
            <v>URL</v>
          </cell>
          <cell r="J721" t="str">
            <v xml:space="preserve">에너지경제연구원 </v>
          </cell>
        </row>
        <row r="722">
          <cell r="B722" t="str">
            <v>D0719</v>
          </cell>
          <cell r="C722" t="str">
            <v>발전 부문 온실가스 감축을 위한 정책대안 분석 : 탄소가격과 원전정책을 중심으로</v>
          </cell>
          <cell r="D722" t="str">
            <v>O</v>
          </cell>
          <cell r="E722" t="str">
            <v>https://www.keei.re.kr/main.nsf/index.html?open&amp;p=%2Fweb_keei%2Fd_results.nsf%2F0%2F9CB689B10A021C104925894A002B2254&amp;s=%3Fopendocument%26menucode%3DS3%26category%3D%25BF%25AC%25B1%25B8%25BA%25B8%25B0%25ED%25BC%25AD%26rescategory%3D%25EC%25A0%2584%25EC%25B2%25B4%26viewname%3Dmain_report_all</v>
          </cell>
          <cell r="F722" t="str">
            <v>문서</v>
          </cell>
          <cell r="G722" t="str">
            <v>URL</v>
          </cell>
          <cell r="H722" t="str">
            <v>URL</v>
          </cell>
          <cell r="J722" t="str">
            <v xml:space="preserve">에너지경제연구원 </v>
          </cell>
        </row>
        <row r="723">
          <cell r="B723" t="str">
            <v>D0720</v>
          </cell>
          <cell r="C723" t="str">
            <v>유럽 국가의 변동적 재생에너지 비중 증가와 국가 간 전력거래와의 연관성 분석: 동북아 지역에 대한 시사점</v>
          </cell>
          <cell r="D723" t="str">
            <v>O</v>
          </cell>
          <cell r="E723" t="str">
            <v>https://www.keei.re.kr/main.nsf/index.html?open&amp;p=%2Fweb_keei%2Fd_results.nsf%2F0%2F4D87EC7B3BE7204A4925888E001E22FC&amp;s=%3Fopendocument%26menucode%3DS3%26category%3D%25BF%25AC%25B1%25B8%25BA%25B8%25B0%25ED%25BC%25AD%26rescategory%3D%25EC%25A0%2584%25EC%25B2%25B4%26viewname%3Dmain_report_all</v>
          </cell>
          <cell r="F723" t="str">
            <v>문서</v>
          </cell>
          <cell r="G723" t="str">
            <v>URL</v>
          </cell>
          <cell r="H723" t="str">
            <v>URL</v>
          </cell>
          <cell r="J723" t="str">
            <v xml:space="preserve">에너지경제연구원 </v>
          </cell>
        </row>
        <row r="724">
          <cell r="B724" t="str">
            <v>D0721</v>
          </cell>
          <cell r="C724" t="str">
            <v>환경부문 국정과제 신속 대응 전략 및 중·장기 로드맵 마련 : 2023~2027년</v>
          </cell>
          <cell r="D724" t="str">
            <v>O</v>
          </cell>
          <cell r="E724" t="str">
            <v>https://www.kei.re.kr/elibList.es?mid=a10101020000&amp;elibName=researchreport&amp;class_id=&amp;act=view&amp;c_id=745912&amp;rn=1&amp;nPage=1&amp;keyField=&amp;keyWord=</v>
          </cell>
          <cell r="F724" t="str">
            <v>문서</v>
          </cell>
          <cell r="G724" t="str">
            <v>업로드</v>
          </cell>
          <cell r="H724" t="str">
            <v>Epub</v>
          </cell>
          <cell r="J724" t="str">
            <v xml:space="preserve">한국환경연구원 </v>
          </cell>
        </row>
        <row r="725">
          <cell r="B725" t="str">
            <v>D0722</v>
          </cell>
          <cell r="C725" t="str">
            <v>자연환경 정책의 탄소중립 효과성 평가 방안</v>
          </cell>
          <cell r="D725" t="str">
            <v>O</v>
          </cell>
          <cell r="E725" t="str">
            <v>https://www.kei.re.kr/elibList.es?mid=a10101020000&amp;elibName=researchreport&amp;class_id=&amp;act=view&amp;c_id=745911&amp;rn=2&amp;nPage=1&amp;keyField=&amp;keyWord=</v>
          </cell>
          <cell r="F725" t="str">
            <v>문서</v>
          </cell>
          <cell r="G725" t="str">
            <v>업로드</v>
          </cell>
          <cell r="H725" t="str">
            <v>Epub</v>
          </cell>
          <cell r="J725" t="str">
            <v xml:space="preserve">한국환경연구원 </v>
          </cell>
        </row>
        <row r="726">
          <cell r="B726" t="str">
            <v>D0723</v>
          </cell>
          <cell r="C726" t="str">
            <v>기후위기 대응을 위한 적응 및 감축 중장기 연구방향</v>
          </cell>
          <cell r="D726" t="str">
            <v>O</v>
          </cell>
          <cell r="E726" t="str">
            <v>https://www.kei.re.kr/elibList.es?mid=a10101020000&amp;elibName=researchreport&amp;class_id=&amp;act=view&amp;c_id=745910&amp;rn=3&amp;nPage=1&amp;keyField=&amp;keyWord=</v>
          </cell>
          <cell r="F726" t="str">
            <v>문서</v>
          </cell>
          <cell r="G726" t="str">
            <v>업로드</v>
          </cell>
          <cell r="H726" t="str">
            <v>Epub</v>
          </cell>
          <cell r="J726" t="str">
            <v xml:space="preserve">한국환경연구원 </v>
          </cell>
        </row>
        <row r="727">
          <cell r="B727" t="str">
            <v>D0724</v>
          </cell>
          <cell r="C727" t="str">
            <v>탄소중립 달성을 위한 기후변화영향평가제도의 효율적 운영 방안 연구</v>
          </cell>
          <cell r="D727" t="str">
            <v>O</v>
          </cell>
          <cell r="E727" t="str">
            <v>https://www.kei.re.kr/elibList.es?mid=a10101020000&amp;elibName=researchreport&amp;class_id=&amp;act=view&amp;c_id=745907&amp;rn=4&amp;nPage=1&amp;keyField=&amp;keyWord=</v>
          </cell>
          <cell r="F727" t="str">
            <v>문서</v>
          </cell>
          <cell r="G727" t="str">
            <v>업로드</v>
          </cell>
          <cell r="H727" t="str">
            <v>Epub</v>
          </cell>
          <cell r="J727" t="str">
            <v xml:space="preserve">한국환경연구원 </v>
          </cell>
        </row>
        <row r="728">
          <cell r="B728" t="str">
            <v>D0725</v>
          </cell>
          <cell r="C728" t="str">
            <v>탄소중립 산업전환을 위한 열분해 기술 활용과 정책과제</v>
          </cell>
          <cell r="D728" t="str">
            <v>O</v>
          </cell>
          <cell r="E728" t="str">
            <v>http://125.61.91.238:8080/SynapDocViewServer/viewer/doc.html?key=000000007f2a25c70189cda621090a59&amp;convType=img&amp;convLocale=ko&amp;contextPath=/SynapDocViewServer</v>
          </cell>
          <cell r="F728" t="str">
            <v>문서</v>
          </cell>
          <cell r="G728" t="str">
            <v>URL</v>
          </cell>
          <cell r="H728" t="str">
            <v>URL</v>
          </cell>
          <cell r="J728" t="str">
            <v>산업연구원</v>
          </cell>
        </row>
        <row r="729">
          <cell r="B729" t="str">
            <v>D0726</v>
          </cell>
          <cell r="C729" t="str">
            <v>대한민국 기후변화 적응보고서</v>
          </cell>
          <cell r="D729" t="str">
            <v>O</v>
          </cell>
          <cell r="E729" t="str">
            <v>https://url.kr/vfpn7m</v>
          </cell>
          <cell r="F729" t="str">
            <v>문서</v>
          </cell>
          <cell r="G729" t="str">
            <v>URL</v>
          </cell>
          <cell r="H729" t="str">
            <v>URL</v>
          </cell>
          <cell r="J729" t="str">
            <v>대한민국 정부</v>
          </cell>
        </row>
        <row r="730">
          <cell r="B730" t="str">
            <v>D0727</v>
          </cell>
          <cell r="C730" t="str">
            <v>2022 환경백서</v>
          </cell>
          <cell r="D730" t="str">
            <v>O</v>
          </cell>
          <cell r="E730" t="str">
            <v>http://125.61.91.238:8080/SynapDocViewServer/viewer/doc.html?key=000000007f2a25c70189cdab38880a5f&amp;convType=img&amp;convLocale=ko&amp;contextPath=/SynapDocViewServer</v>
          </cell>
          <cell r="F730" t="str">
            <v>문서</v>
          </cell>
          <cell r="G730" t="str">
            <v>업로드</v>
          </cell>
          <cell r="H730" t="str">
            <v>Epub</v>
          </cell>
          <cell r="J730" t="str">
            <v>환경부</v>
          </cell>
        </row>
        <row r="731">
          <cell r="B731" t="str">
            <v>D0728</v>
          </cell>
          <cell r="C731" t="str">
            <v>EU 산림전용방지규정 Q&amp;A : 알기 쉬운 EU 통상 정책 시리즈</v>
          </cell>
          <cell r="D731" t="str">
            <v>O</v>
          </cell>
          <cell r="E731" t="str">
            <v>https://dream.kotra.or.kr/kotranews/cms/indReport/actionIndReportDetail.do?pageNo=1&amp;pagePerCnt=16&amp;MENU_ID=280&amp;CONTENTS_NO=1&amp;pRptNo=13622&amp;pHotClipTyName=DEEP&amp;pStartDt=&amp;pEndDt=&amp;sSearchVal=&amp;pRegnCd=&amp;pNatCd=&amp;pIdstrCate=&amp;pNttCtgrySn=</v>
          </cell>
          <cell r="F731" t="str">
            <v>문서</v>
          </cell>
          <cell r="G731" t="str">
            <v>업로드</v>
          </cell>
          <cell r="H731" t="str">
            <v>Epub</v>
          </cell>
          <cell r="J731" t="str">
            <v>대한무역투자진흥공사</v>
          </cell>
        </row>
        <row r="732">
          <cell r="B732" t="str">
            <v>D0729</v>
          </cell>
          <cell r="C732" t="str">
            <v>콜롬비아 폐기물 매립지를 활용한 온실가스 국제감축사업 추진방안</v>
          </cell>
          <cell r="D732" t="str">
            <v>O</v>
          </cell>
          <cell r="E732" t="str">
            <v>https://dream.kotra.or.kr/kotranews/cms/indReport/actionIndReportDetail.do?pageNo=1&amp;pagePerCnt=16&amp;MENU_ID=280&amp;CONTENTS_NO=1&amp;pRptNo=13615&amp;pHotClipTyName=DEEP&amp;pStartDt=&amp;pEndDt=&amp;sSearchVal=&amp;pRegnCd=&amp;pNatCd=&amp;pIdstrCate=&amp;pNttCtgrySn=</v>
          </cell>
          <cell r="F732" t="str">
            <v>문서</v>
          </cell>
          <cell r="G732" t="str">
            <v>업로드</v>
          </cell>
          <cell r="H732" t="str">
            <v>Epub</v>
          </cell>
          <cell r="J732" t="str">
            <v>대한무역투자진흥공사</v>
          </cell>
        </row>
        <row r="733">
          <cell r="B733" t="str">
            <v>D0730</v>
          </cell>
          <cell r="C733" t="str">
            <v>EU 배터리 규정 Q&amp;A : 알기 쉬운 EU 통상 정책 시리즈</v>
          </cell>
          <cell r="D733" t="str">
            <v>O</v>
          </cell>
          <cell r="E733" t="str">
            <v>https://dream.kotra.or.kr/kotranews/cms/indReport/actionIndReportDetail.do?pageNo=1&amp;pagePerCnt=16&amp;MENU_ID=280&amp;CONTENTS_NO=1&amp;pRptNo=13611&amp;pHotClipTyName=DEEP&amp;pStartDt=&amp;pEndDt=&amp;sSearchVal=&amp;pRegnCd=&amp;pNatCd=&amp;pIdstrCate=&amp;pNttCtgrySn=</v>
          </cell>
          <cell r="F733" t="str">
            <v>문서</v>
          </cell>
          <cell r="G733" t="str">
            <v>업로드</v>
          </cell>
          <cell r="H733" t="str">
            <v>Epub</v>
          </cell>
          <cell r="J733" t="str">
            <v>대한무역투자진흥공사</v>
          </cell>
        </row>
        <row r="734">
          <cell r="B734" t="str">
            <v>D0731</v>
          </cell>
          <cell r="C734" t="str">
            <v>탈탄소 시대, 캐나다 에너지 시장 동향과 우리 기업 진출 기회</v>
          </cell>
          <cell r="D734" t="str">
            <v>O</v>
          </cell>
          <cell r="E734" t="str">
            <v>https://dream.kotra.or.kr/kotranews/cms/indReport/actionIndReportDetail.do?pageNo=2&amp;pagePerCnt=16&amp;MENU_ID=280&amp;CONTENTS_NO=1&amp;pRptNo=13609&amp;pHotClipTyName=DEEP&amp;pStartDt=&amp;pEndDt=&amp;sSearchVal=&amp;pRegnCd=&amp;pNatCd=&amp;pIdstrCate=&amp;pNttCtgrySn=</v>
          </cell>
          <cell r="F734" t="str">
            <v>문서</v>
          </cell>
          <cell r="G734" t="str">
            <v>업로드</v>
          </cell>
          <cell r="H734" t="str">
            <v>Epub</v>
          </cell>
          <cell r="J734" t="str">
            <v>대한무역투자진흥공사</v>
          </cell>
        </row>
        <row r="735">
          <cell r="B735" t="str">
            <v>D0732</v>
          </cell>
          <cell r="C735" t="str">
            <v>2023년 상반기 對韓 수입규제 동향과 전망</v>
          </cell>
          <cell r="D735" t="str">
            <v>O</v>
          </cell>
          <cell r="E735" t="str">
            <v>https://dream.kotra.or.kr/kotranews/cms/indReport/actionIndReportDetail.do?pageNo=1&amp;pagePerCnt=16&amp;MENU_ID=280&amp;CONTENTS_NO=1&amp;pRptNo=13624&amp;pHotClipTyName=DEEP&amp;pStartDt=&amp;pEndDt=&amp;sSearchVal=&amp;pRegnCd=&amp;pNatCd=&amp;pIdstrCate=&amp;pNttCtgrySn=</v>
          </cell>
          <cell r="F735" t="str">
            <v>문서</v>
          </cell>
          <cell r="G735" t="str">
            <v>업로드</v>
          </cell>
          <cell r="H735" t="str">
            <v>Epub</v>
          </cell>
          <cell r="J735" t="str">
            <v>대한무역투자진흥공사</v>
          </cell>
        </row>
        <row r="736">
          <cell r="B736" t="str">
            <v>D0733</v>
          </cell>
          <cell r="C736" t="str">
            <v>쉽게 이해하는 독일 공급망 실사법 FAQ</v>
          </cell>
          <cell r="D736" t="str">
            <v>O</v>
          </cell>
          <cell r="E736" t="str">
            <v>https://dream.kotra.or.kr/kotranews/cms/indReport/actionIndReportDetail.do?pageNo=2&amp;pagePerCnt=16&amp;MENU_ID=280&amp;CONTENTS_NO=1&amp;pRptNo=13604&amp;pHotClipTyName=DEEP&amp;pStartDt=&amp;pEndDt=&amp;sSearchVal=&amp;pRegnCd=&amp;pNatCd=&amp;pIdstrCate=&amp;pNttCtgrySn=</v>
          </cell>
          <cell r="F736" t="str">
            <v>문서</v>
          </cell>
          <cell r="G736" t="str">
            <v>업로드</v>
          </cell>
          <cell r="H736" t="str">
            <v>Epub</v>
          </cell>
          <cell r="J736" t="str">
            <v>대한무역투자진흥공사</v>
          </cell>
        </row>
        <row r="737">
          <cell r="B737" t="str">
            <v>D0734</v>
          </cell>
          <cell r="C737" t="str">
            <v>EU 핵심원자재법과 원자재 관리정책</v>
          </cell>
          <cell r="D737" t="str">
            <v>O</v>
          </cell>
          <cell r="E737" t="str">
            <v>https://dream.kotra.or.kr/kotranews/cms/indReport/actionIndReportDetail.do?pageNo=2&amp;pagePerCnt=16&amp;MENU_ID=280&amp;CONTENTS_NO=1&amp;pRptNo=13594&amp;pHotClipTyName=DEEP&amp;pStartDt=&amp;pEndDt=&amp;sSearchVal=&amp;pRegnCd=&amp;pNatCd=&amp;pIdstrCate=&amp;pNttCtgrySn=</v>
          </cell>
          <cell r="F737" t="str">
            <v>문서</v>
          </cell>
          <cell r="G737" t="str">
            <v>업로드</v>
          </cell>
          <cell r="H737" t="str">
            <v>Epub</v>
          </cell>
          <cell r="J737" t="str">
            <v>대한무역투자진흥공사</v>
          </cell>
        </row>
        <row r="738">
          <cell r="B738" t="str">
            <v>D0735</v>
          </cell>
          <cell r="C738" t="str">
            <v>최근 EU 경제 법안 설명회</v>
          </cell>
          <cell r="D738" t="str">
            <v>O</v>
          </cell>
          <cell r="E738" t="str">
            <v>https://dream.kotra.or.kr/kotranews/cms/indReport/actionIndReportDetail.do?pageNo=3&amp;pagePerCnt=16&amp;MENU_ID=280&amp;CONTENTS_NO=1&amp;pRptNo=13590&amp;pHotClipTyName=DEEP&amp;pStartDt=&amp;pEndDt=&amp;sSearchVal=&amp;pRegnCd=&amp;pNatCd=&amp;pIdstrCate=&amp;pNttCtgrySn=</v>
          </cell>
          <cell r="F738" t="str">
            <v>문서</v>
          </cell>
          <cell r="G738" t="str">
            <v>업로드</v>
          </cell>
          <cell r="H738" t="str">
            <v>Epub</v>
          </cell>
          <cell r="J738" t="str">
            <v>대한무역투자진흥공사</v>
          </cell>
        </row>
        <row r="739">
          <cell r="B739" t="str">
            <v>D0736</v>
          </cell>
          <cell r="C739" t="str">
            <v>외국인투자 관련 환경정책동향 (2023년 1분기)</v>
          </cell>
          <cell r="D739" t="str">
            <v>O</v>
          </cell>
          <cell r="E739" t="str">
            <v>https://dream.kotra.or.kr/kotranews/cms/indReport/actionIndReportDetail.do?pageNo=3&amp;pagePerCnt=16&amp;MENU_ID=280&amp;CONTENTS_NO=1&amp;pRptNo=13587&amp;pHotClipTyName=DEEP&amp;pStartDt=&amp;pEndDt=&amp;sSearchVal=&amp;pRegnCd=&amp;pNatCd=&amp;pIdstrCate=&amp;pNttCtgrySn=</v>
          </cell>
          <cell r="F739" t="str">
            <v>문서</v>
          </cell>
          <cell r="G739" t="str">
            <v>업로드</v>
          </cell>
          <cell r="H739" t="str">
            <v>Epub</v>
          </cell>
          <cell r="J739" t="str">
            <v>대한무역투자진흥공사</v>
          </cell>
        </row>
        <row r="740">
          <cell r="B740" t="str">
            <v>D0737</v>
          </cell>
          <cell r="C740" t="str">
            <v>[번역자료집 Review]유럽연합 기후중립달성에 관한 규정</v>
          </cell>
          <cell r="D740" t="str">
            <v>O</v>
          </cell>
          <cell r="E740" t="str">
            <v>https://www.klri.re.kr/kor/data/S/996/view.do</v>
          </cell>
          <cell r="F740" t="str">
            <v>문서</v>
          </cell>
          <cell r="G740" t="str">
            <v>업로드</v>
          </cell>
          <cell r="H740" t="str">
            <v>Epub</v>
          </cell>
          <cell r="J740" t="str">
            <v xml:space="preserve">한국법제연구원 </v>
          </cell>
        </row>
        <row r="741">
          <cell r="B741" t="str">
            <v>D0738</v>
          </cell>
          <cell r="C741" t="str">
            <v>일본 2050년 탄소중립에 수반되는 녹색성장전략</v>
          </cell>
          <cell r="D741" t="str">
            <v>O</v>
          </cell>
          <cell r="E741" t="str">
            <v>https://www.klri.re.kr/kor/data/S/977/view.do</v>
          </cell>
          <cell r="F741" t="str">
            <v>문서</v>
          </cell>
          <cell r="G741" t="str">
            <v>업로드</v>
          </cell>
          <cell r="H741" t="str">
            <v>Epub</v>
          </cell>
          <cell r="J741" t="str">
            <v xml:space="preserve">한국법제연구원 </v>
          </cell>
        </row>
        <row r="742">
          <cell r="B742" t="str">
            <v>D0739</v>
          </cell>
          <cell r="C742" t="str">
            <v>UN의 기업 SDGs 달성 평가지표: SDPI</v>
          </cell>
          <cell r="D742" t="str">
            <v>O</v>
          </cell>
          <cell r="E742" t="str">
            <v>https://www.klri.re.kr/kor/issueData/P/653/view.do</v>
          </cell>
          <cell r="F742" t="str">
            <v>문서</v>
          </cell>
          <cell r="G742" t="str">
            <v>업로드</v>
          </cell>
          <cell r="H742" t="str">
            <v>Epub</v>
          </cell>
          <cell r="J742" t="str">
            <v xml:space="preserve">한국법제연구원 </v>
          </cell>
        </row>
        <row r="743">
          <cell r="B743" t="str">
            <v>D0740</v>
          </cell>
          <cell r="C743" t="str">
            <v>한국거래소(KRX) 상장채권 사례를 통해 본 녹색채권의 그린워싱 방지를 위한 제도화 방안</v>
          </cell>
          <cell r="D743" t="str">
            <v>O</v>
          </cell>
          <cell r="E743" t="str">
            <v>https://www.klri.re.kr/kor/issueData/P/628/view.do</v>
          </cell>
          <cell r="F743" t="str">
            <v>문서</v>
          </cell>
          <cell r="G743" t="str">
            <v>업로드</v>
          </cell>
          <cell r="H743" t="str">
            <v>Epub</v>
          </cell>
          <cell r="J743" t="str">
            <v xml:space="preserve">한국법제연구원 </v>
          </cell>
        </row>
        <row r="744">
          <cell r="B744" t="str">
            <v>D0741</v>
          </cell>
          <cell r="C744" t="str">
            <v>「ESG 채권 인증평가 가이드라인」의 주요 내용 및 전망</v>
          </cell>
          <cell r="D744" t="str">
            <v>O</v>
          </cell>
          <cell r="E744" t="str">
            <v>https://www.klri.re.kr/kor/issueData/P/626/view.do</v>
          </cell>
          <cell r="F744" t="str">
            <v>문서</v>
          </cell>
          <cell r="G744" t="str">
            <v>업로드</v>
          </cell>
          <cell r="H744" t="str">
            <v>Epub</v>
          </cell>
          <cell r="J744" t="str">
            <v xml:space="preserve">한국법제연구원 </v>
          </cell>
        </row>
        <row r="745">
          <cell r="B745" t="str">
            <v>D0742</v>
          </cell>
          <cell r="C745" t="str">
            <v>지속가능발전목표(SDGs)의 관점에서 본 그린데탕트 협력 구상:추진 여건과 법·제도적 과제</v>
          </cell>
          <cell r="D745" t="str">
            <v>O</v>
          </cell>
          <cell r="E745" t="str">
            <v>https://www.klri.re.kr/kor/issueData/P/629/view.do</v>
          </cell>
          <cell r="F745" t="str">
            <v>문서</v>
          </cell>
          <cell r="G745" t="str">
            <v>업로드</v>
          </cell>
          <cell r="H745" t="str">
            <v>Epub</v>
          </cell>
          <cell r="J745" t="str">
            <v xml:space="preserve">한국법제연구원 </v>
          </cell>
        </row>
        <row r="746">
          <cell r="B746" t="str">
            <v>D0743</v>
          </cell>
          <cell r="C746" t="str">
            <v>EU 제조물책임지침 개정안의 주요 내용과 시사점 : 디지털 및 순환 경제에 따른 규정을 중심으로</v>
          </cell>
          <cell r="D746" t="str">
            <v>O</v>
          </cell>
          <cell r="E746" t="str">
            <v>https://www.klri.re.kr/kor/issueData/P/604/view.do</v>
          </cell>
          <cell r="F746" t="str">
            <v>문서</v>
          </cell>
          <cell r="G746" t="str">
            <v>업로드</v>
          </cell>
          <cell r="H746" t="str">
            <v>Epub</v>
          </cell>
          <cell r="J746" t="str">
            <v xml:space="preserve">한국법제연구원 </v>
          </cell>
        </row>
        <row r="747">
          <cell r="B747" t="str">
            <v>D0744</v>
          </cell>
          <cell r="C747" t="str">
            <v>ESG법제 ISSUE BRIEF-중대재해처벌법</v>
          </cell>
          <cell r="D747" t="str">
            <v>O</v>
          </cell>
          <cell r="E747" t="str">
            <v>https://www.klri.re.kr/kor/issueData/B/651/view.do</v>
          </cell>
          <cell r="F747" t="str">
            <v>문서</v>
          </cell>
          <cell r="G747" t="str">
            <v>업로드</v>
          </cell>
          <cell r="H747" t="str">
            <v>Epub</v>
          </cell>
          <cell r="J747" t="str">
            <v xml:space="preserve">한국법제연구원 </v>
          </cell>
        </row>
        <row r="748">
          <cell r="B748" t="str">
            <v>D0745</v>
          </cell>
          <cell r="C748" t="str">
            <v>공법의 관점에서 본 공공부문 E.S.G. 도입의 과제</v>
          </cell>
          <cell r="D748" t="str">
            <v>O</v>
          </cell>
          <cell r="E748" t="str">
            <v>https://www.klri.re.kr/kor/issueData/B/635/view.do</v>
          </cell>
          <cell r="F748" t="str">
            <v>문서</v>
          </cell>
          <cell r="G748" t="str">
            <v>업로드</v>
          </cell>
          <cell r="H748" t="str">
            <v>Epub</v>
          </cell>
          <cell r="J748" t="str">
            <v xml:space="preserve">한국법제연구원 </v>
          </cell>
        </row>
        <row r="749">
          <cell r="B749" t="str">
            <v>D0746</v>
          </cell>
          <cell r="C749" t="str">
            <v>2023년 정기주주총회 시즌에 대한 단상 -기업지배구조에서 법의 역할과 한계</v>
          </cell>
          <cell r="D749" t="str">
            <v>O</v>
          </cell>
          <cell r="E749" t="str">
            <v>https://www.klri.re.kr/kor/issueData/B/627/view.do</v>
          </cell>
          <cell r="F749" t="str">
            <v>문서</v>
          </cell>
          <cell r="G749" t="str">
            <v>업로드</v>
          </cell>
          <cell r="H749" t="str">
            <v>Epub</v>
          </cell>
          <cell r="J749" t="str">
            <v xml:space="preserve">한국법제연구원 </v>
          </cell>
        </row>
        <row r="750">
          <cell r="B750" t="str">
            <v>D0747</v>
          </cell>
          <cell r="C750" t="str">
            <v>유엔의 기업과 인권 협약안 논의</v>
          </cell>
          <cell r="D750" t="str">
            <v>O</v>
          </cell>
          <cell r="E750" t="str">
            <v>https://www.klri.re.kr/kor/issueData/B/601/view.do</v>
          </cell>
          <cell r="F750" t="str">
            <v>문서</v>
          </cell>
          <cell r="G750" t="str">
            <v>업로드</v>
          </cell>
          <cell r="H750" t="str">
            <v>Epub</v>
          </cell>
          <cell r="J750" t="str">
            <v xml:space="preserve">한국법제연구원 </v>
          </cell>
        </row>
        <row r="751">
          <cell r="B751" t="str">
            <v>D0748</v>
          </cell>
          <cell r="C751" t="str">
            <v>UNGGE의 자발적 규범과 국내 사이버안보 법제</v>
          </cell>
          <cell r="D751" t="str">
            <v>O</v>
          </cell>
          <cell r="E751" t="str">
            <v>https://www.klri.re.kr/kor/issueData/B/600/view.do</v>
          </cell>
          <cell r="F751" t="str">
            <v>문서</v>
          </cell>
          <cell r="G751" t="str">
            <v>업로드</v>
          </cell>
          <cell r="H751" t="str">
            <v>Epub</v>
          </cell>
          <cell r="J751" t="str">
            <v xml:space="preserve">한국법제연구원 </v>
          </cell>
        </row>
        <row r="752">
          <cell r="B752" t="str">
            <v>D0749</v>
          </cell>
          <cell r="C752" t="str">
            <v>현행 기업지배구조 규제 개선의 기본 방향</v>
          </cell>
          <cell r="D752" t="str">
            <v>O</v>
          </cell>
          <cell r="E752" t="str">
            <v>https://www.klri.re.kr/kor/issueData/B/652/view.do</v>
          </cell>
          <cell r="F752" t="str">
            <v>문서</v>
          </cell>
          <cell r="G752" t="str">
            <v>업로드</v>
          </cell>
          <cell r="H752" t="str">
            <v>Epub</v>
          </cell>
          <cell r="J752" t="str">
            <v xml:space="preserve">한국법제연구원 </v>
          </cell>
        </row>
        <row r="753">
          <cell r="B753" t="str">
            <v>D0750</v>
          </cell>
          <cell r="C753" t="str">
            <v>EU Taxonomy Regulation 중 원자력·천연가스 등에 관한 제2차 위임법률안의 현황 및 향후 전망</v>
          </cell>
          <cell r="D753" t="str">
            <v>O</v>
          </cell>
          <cell r="E753" t="str">
            <v>https://www.klri.re.kr/kor/issueData/B/535/view.do</v>
          </cell>
          <cell r="F753" t="str">
            <v>문서</v>
          </cell>
          <cell r="G753" t="str">
            <v>업로드</v>
          </cell>
          <cell r="H753" t="str">
            <v>Epub</v>
          </cell>
          <cell r="J753" t="str">
            <v xml:space="preserve">한국법제연구원 </v>
          </cell>
        </row>
        <row r="754">
          <cell r="B754" t="str">
            <v>D0751</v>
          </cell>
          <cell r="C754" t="str">
            <v>아시아국가 친환경미래에너지 법제 연구-수소,전기차 중심으로</v>
          </cell>
          <cell r="D754" t="str">
            <v>O</v>
          </cell>
          <cell r="E754" t="str">
            <v>https://www.klri.re.kr/kor/publication/2139/view.do</v>
          </cell>
          <cell r="F754" t="str">
            <v>문서</v>
          </cell>
          <cell r="G754" t="str">
            <v>업로드</v>
          </cell>
          <cell r="H754" t="str">
            <v>Epub</v>
          </cell>
          <cell r="J754" t="str">
            <v xml:space="preserve">한국법제연구원 </v>
          </cell>
        </row>
        <row r="755">
          <cell r="B755" t="str">
            <v>D0752</v>
          </cell>
          <cell r="C755" t="str">
            <v>E.S.G. 법제 기초연구(Ⅱ) -소셜 택소노미 동향 분석</v>
          </cell>
          <cell r="D755" t="str">
            <v>O</v>
          </cell>
          <cell r="E755" t="str">
            <v>https://www.klri.re.kr/kor/publication/2137/view.do</v>
          </cell>
          <cell r="F755" t="str">
            <v>문서</v>
          </cell>
          <cell r="G755" t="str">
            <v>업로드</v>
          </cell>
          <cell r="H755" t="str">
            <v>Epub</v>
          </cell>
          <cell r="J755" t="str">
            <v xml:space="preserve">한국법제연구원 </v>
          </cell>
        </row>
        <row r="756">
          <cell r="B756" t="str">
            <v>D0753</v>
          </cell>
          <cell r="C756" t="str">
            <v>2030국가온실가스감축목표(NDC) 달성을 위한 국제감축실적의 합리적 활용법제 연구</v>
          </cell>
          <cell r="D756" t="str">
            <v>O</v>
          </cell>
          <cell r="E756" t="str">
            <v>https://www.klri.re.kr/kor/publication/2099/view.do</v>
          </cell>
          <cell r="F756" t="str">
            <v>문서</v>
          </cell>
          <cell r="G756" t="str">
            <v>업로드</v>
          </cell>
          <cell r="H756" t="str">
            <v>Epub</v>
          </cell>
          <cell r="J756" t="str">
            <v xml:space="preserve">한국법제연구원 </v>
          </cell>
        </row>
        <row r="757">
          <cell r="B757" t="str">
            <v>D0754</v>
          </cell>
          <cell r="C757" t="str">
            <v>K-ESG 가이드라인을 통한 E.S.G. 평가결과 분석 및 평가지표 개선방안 연구</v>
          </cell>
          <cell r="D757" t="str">
            <v>O</v>
          </cell>
          <cell r="E757" t="str">
            <v>https://www.klri.re.kr/kor/publication/2097/view.do</v>
          </cell>
          <cell r="F757" t="str">
            <v>문서</v>
          </cell>
          <cell r="G757" t="str">
            <v>업로드</v>
          </cell>
          <cell r="H757" t="str">
            <v>Epub</v>
          </cell>
          <cell r="J757" t="str">
            <v xml:space="preserve">한국법제연구원 </v>
          </cell>
        </row>
        <row r="758">
          <cell r="B758" t="str">
            <v>D0755</v>
          </cell>
          <cell r="C758" t="str">
            <v>탄소중립 사회로의 전환을 위한 조세제도 연구 -탄소배출에 관한 과세체계 개편 논의를 중심으로-</v>
          </cell>
          <cell r="D758" t="str">
            <v>O</v>
          </cell>
          <cell r="E758" t="str">
            <v>https://www.klri.re.kr/kor/publication/2083/view.do</v>
          </cell>
          <cell r="F758" t="str">
            <v>문서</v>
          </cell>
          <cell r="G758" t="str">
            <v>업로드</v>
          </cell>
          <cell r="H758" t="str">
            <v>Epub</v>
          </cell>
          <cell r="J758" t="str">
            <v xml:space="preserve">한국법제연구원 </v>
          </cell>
        </row>
        <row r="759">
          <cell r="B759" t="str">
            <v>D0756</v>
          </cell>
          <cell r="C759" t="str">
            <v>탄소중립 사회로의 전환을 위한 고용 법제 연구 -미국의 일자리 관련 법제를 중심으로-</v>
          </cell>
          <cell r="D759" t="str">
            <v>O</v>
          </cell>
          <cell r="E759" t="str">
            <v>https://www.klri.re.kr/kor/publication/2082/view.do</v>
          </cell>
          <cell r="F759" t="str">
            <v>문서</v>
          </cell>
          <cell r="G759" t="str">
            <v>업로드</v>
          </cell>
          <cell r="H759" t="str">
            <v>Epub</v>
          </cell>
          <cell r="J759" t="str">
            <v xml:space="preserve">한국법제연구원 </v>
          </cell>
        </row>
        <row r="760">
          <cell r="B760" t="str">
            <v>D0757</v>
          </cell>
          <cell r="C760" t="str">
            <v>탄소중립 정책연구Ⅱ</v>
          </cell>
          <cell r="D760" t="str">
            <v>O</v>
          </cell>
          <cell r="E760" t="str">
            <v>https://www.nrc.re.kr/board.es?mid=a10301000000&amp;bid=0008</v>
          </cell>
          <cell r="F760" t="str">
            <v>문서</v>
          </cell>
          <cell r="G760" t="str">
            <v>업로드</v>
          </cell>
          <cell r="H760" t="str">
            <v>Epub</v>
          </cell>
          <cell r="J760" t="str">
            <v>한국환경연구원</v>
          </cell>
        </row>
        <row r="761">
          <cell r="B761" t="str">
            <v>D0758</v>
          </cell>
          <cell r="C761" t="str">
            <v>사후 규제영향평가 제도 도입방안</v>
          </cell>
          <cell r="D761" t="str">
            <v>O</v>
          </cell>
          <cell r="E761" t="str">
            <v>https://www.nrc.re.kr/board.es?mid=a10301000000&amp;bid=0008</v>
          </cell>
          <cell r="F761" t="str">
            <v>문서</v>
          </cell>
          <cell r="G761" t="str">
            <v>업로드</v>
          </cell>
          <cell r="H761" t="str">
            <v>Epub</v>
          </cell>
          <cell r="J761" t="str">
            <v>한국개발연구원</v>
          </cell>
        </row>
        <row r="762">
          <cell r="B762" t="str">
            <v>D0759</v>
          </cell>
          <cell r="C762" t="str">
            <v>임금격차 해소방안에 관한 정책 연구</v>
          </cell>
          <cell r="D762" t="str">
            <v>O</v>
          </cell>
          <cell r="E762" t="str">
            <v>https://www.nrc.re.kr/board.es?mid=a10301000000&amp;bid=0008</v>
          </cell>
          <cell r="F762" t="str">
            <v>문서</v>
          </cell>
          <cell r="G762" t="str">
            <v>업로드</v>
          </cell>
          <cell r="H762" t="str">
            <v>Epub</v>
          </cell>
          <cell r="J762" t="str">
            <v>경제·인문사회연구회</v>
          </cell>
        </row>
        <row r="763">
          <cell r="B763" t="str">
            <v>D0760</v>
          </cell>
          <cell r="C763" t="str">
            <v>2023 국가의제 종합연구 (정부거버넌스분과)</v>
          </cell>
          <cell r="D763" t="str">
            <v>O</v>
          </cell>
          <cell r="E763" t="str">
            <v>https://www.nrc.re.kr/board.es?mid=a10301000000&amp;bid=0008</v>
          </cell>
          <cell r="F763" t="str">
            <v>문서</v>
          </cell>
          <cell r="G763" t="str">
            <v>업로드</v>
          </cell>
          <cell r="H763" t="str">
            <v>Epub</v>
          </cell>
          <cell r="J763" t="str">
            <v xml:space="preserve">한국행정연구원 </v>
          </cell>
        </row>
        <row r="764">
          <cell r="B764" t="str">
            <v>D0761</v>
          </cell>
          <cell r="C764" t="str">
            <v>2023 국가의제 종합연구 (기후환경분과)</v>
          </cell>
          <cell r="D764" t="str">
            <v>O</v>
          </cell>
          <cell r="E764" t="str">
            <v>https://www.nrc.re.kr/board.es?mid=a10301000000&amp;bid=0008</v>
          </cell>
          <cell r="F764" t="str">
            <v>문서</v>
          </cell>
          <cell r="G764" t="str">
            <v>업로드</v>
          </cell>
          <cell r="H764" t="str">
            <v>Epub</v>
          </cell>
          <cell r="J764" t="str">
            <v xml:space="preserve">한국환경연구원 </v>
          </cell>
        </row>
        <row r="765">
          <cell r="B765" t="str">
            <v>D0762</v>
          </cell>
          <cell r="C765" t="str">
            <v>2023 국가의제 종합연구 (사회분과)</v>
          </cell>
          <cell r="D765" t="str">
            <v>O</v>
          </cell>
          <cell r="E765" t="str">
            <v>https://www.nrc.re.kr/board.es?mid=a10301000000&amp;bid=0008</v>
          </cell>
          <cell r="F765" t="str">
            <v>문서</v>
          </cell>
          <cell r="G765" t="str">
            <v>업로드</v>
          </cell>
          <cell r="H765" t="str">
            <v>Epub</v>
          </cell>
          <cell r="J765" t="str">
            <v xml:space="preserve">한국보건사회연구원 </v>
          </cell>
        </row>
        <row r="766">
          <cell r="B766" t="str">
            <v>D0763</v>
          </cell>
          <cell r="C766" t="str">
            <v>탄소가격체계 개편의 수용성 제고방안</v>
          </cell>
          <cell r="D766" t="str">
            <v>O</v>
          </cell>
          <cell r="E766" t="str">
            <v>https://www.nrc.re.kr/board.es?mid=a10301000000&amp;bid=0008</v>
          </cell>
          <cell r="F766" t="str">
            <v>문서</v>
          </cell>
          <cell r="G766" t="str">
            <v>업로드</v>
          </cell>
          <cell r="H766" t="str">
            <v>Epub</v>
          </cell>
          <cell r="J766" t="str">
            <v xml:space="preserve">한국조세재정연구원 </v>
          </cell>
        </row>
        <row r="767">
          <cell r="B767" t="str">
            <v>D0764</v>
          </cell>
          <cell r="C767" t="str">
            <v>탄소중립 달성을 위한 기후변화영향평가제도의 효율적 운영 방안 연구</v>
          </cell>
          <cell r="D767" t="str">
            <v>O</v>
          </cell>
          <cell r="E767" t="str">
            <v>https://www.kei.re.kr/elibList.es?mid=a10101020000&amp;elibName=researchreport&amp;class_id=&amp;act=view&amp;c_id=745907&amp;rn=4&amp;nPage=1&amp;keyField=&amp;keyWord=</v>
          </cell>
          <cell r="F767" t="str">
            <v>문서</v>
          </cell>
          <cell r="G767" t="str">
            <v>업로드</v>
          </cell>
          <cell r="H767" t="str">
            <v>Epub</v>
          </cell>
          <cell r="J767" t="str">
            <v xml:space="preserve">한국환경연구원 </v>
          </cell>
        </row>
        <row r="768">
          <cell r="B768" t="str">
            <v>D0765</v>
          </cell>
          <cell r="C768" t="str">
            <v>생물다양성 보전을 통한 생태계 탄소흡수원 확대 방안(Ⅰ)</v>
          </cell>
          <cell r="D768" t="str">
            <v>O</v>
          </cell>
          <cell r="E768" t="str">
            <v>https://www.kei.re.kr/elibList.es?mid=a10101020000&amp;elibName=researchreport&amp;class_id=&amp;act=view&amp;c_id=745418&amp;rn=15&amp;nPage=2&amp;keyField=&amp;keyWord=</v>
          </cell>
          <cell r="F768" t="str">
            <v>문서</v>
          </cell>
          <cell r="G768" t="str">
            <v>업로드</v>
          </cell>
          <cell r="H768" t="str">
            <v>Epub</v>
          </cell>
          <cell r="J768" t="str">
            <v xml:space="preserve">한국환경연구원 </v>
          </cell>
        </row>
        <row r="769">
          <cell r="B769" t="str">
            <v>D0766</v>
          </cell>
          <cell r="C769" t="str">
            <v>그린뉴딜 이행을 위한 오염제로 (Zero Pollution) 달성 전략 연구(Ⅰ)</v>
          </cell>
          <cell r="D769" t="str">
            <v>O</v>
          </cell>
          <cell r="E769" t="str">
            <v>https://www.kei.re.kr/elibList.es?mid=a10101020000&amp;elibName=researchreport&amp;class_id=&amp;act=view&amp;c_id=745395&amp;rn=32&amp;nPage=4&amp;keyField=&amp;keyWord=</v>
          </cell>
          <cell r="F769" t="str">
            <v>문서</v>
          </cell>
          <cell r="G769" t="str">
            <v>업로드</v>
          </cell>
          <cell r="H769" t="str">
            <v>Epub</v>
          </cell>
          <cell r="J769" t="str">
            <v xml:space="preserve">한국환경연구원 </v>
          </cell>
        </row>
        <row r="770">
          <cell r="B770" t="str">
            <v>D0767</v>
          </cell>
          <cell r="C770" t="str">
            <v>지속가능한 소비를 위한 폐기물 감량·재사용 행동 모니터링 및 지원방안 연구 (Ⅰ)</v>
          </cell>
          <cell r="D770" t="str">
            <v>O</v>
          </cell>
          <cell r="E770" t="str">
            <v>https://www.kei.re.kr/elibList.es?mid=a10101020000&amp;elibName=researchreport&amp;class_id=&amp;act=view&amp;c_id=745390&amp;rn=37&amp;nPage=4&amp;keyField=&amp;keyWord=</v>
          </cell>
          <cell r="F770" t="str">
            <v>문서</v>
          </cell>
          <cell r="G770" t="str">
            <v>업로드</v>
          </cell>
          <cell r="H770" t="str">
            <v>Epub</v>
          </cell>
          <cell r="J770" t="str">
            <v xml:space="preserve">한국환경연구원 </v>
          </cell>
        </row>
        <row r="771">
          <cell r="B771" t="str">
            <v>D0768</v>
          </cell>
          <cell r="C771" t="str">
            <v>Rate the raters 2023: ESG Ratings at a crossroads</v>
          </cell>
          <cell r="D771" t="str">
            <v>O</v>
          </cell>
          <cell r="E771" t="str">
            <v>https://www.sustainability.com/globalassets/sustainability.com/thinking/pdfs/2023/rate-the-raters-report-april-2023.pdf</v>
          </cell>
          <cell r="F771" t="str">
            <v>문서</v>
          </cell>
          <cell r="G771" t="str">
            <v>URL</v>
          </cell>
          <cell r="H771" t="str">
            <v>URL</v>
          </cell>
          <cell r="J771" t="str">
            <v>ERM</v>
          </cell>
        </row>
        <row r="772">
          <cell r="B772" t="str">
            <v>D0769</v>
          </cell>
          <cell r="C772" t="str">
            <v>Prepare to LEAP: Updates to the TNFD Framework and planning for the future</v>
          </cell>
          <cell r="D772" t="str">
            <v>O</v>
          </cell>
          <cell r="E772" t="str">
            <v>https://www.sustainability.com/contentassets/a7bbd69c5f0b4817b56419b77493c910/prepare_to_leap_report_20231.pdf</v>
          </cell>
          <cell r="F772" t="str">
            <v>문서</v>
          </cell>
          <cell r="G772" t="str">
            <v>URL</v>
          </cell>
          <cell r="H772" t="str">
            <v>URL</v>
          </cell>
          <cell r="J772" t="str">
            <v>ERM</v>
          </cell>
        </row>
        <row r="773">
          <cell r="B773" t="str">
            <v>D0770</v>
          </cell>
          <cell r="C773" t="str">
            <v>Valuing Nature: The case for nature-related assessment and disclosure</v>
          </cell>
          <cell r="D773" t="str">
            <v>O</v>
          </cell>
          <cell r="E773" t="str">
            <v>https://www.sustainability.com/globalassets/sustainability.com/thinking/pdfs/2022/valuing_nature_report_dec2022.pdf</v>
          </cell>
          <cell r="F773" t="str">
            <v>문서</v>
          </cell>
          <cell r="G773" t="str">
            <v>URL</v>
          </cell>
          <cell r="H773" t="str">
            <v>URL</v>
          </cell>
          <cell r="J773" t="str">
            <v>ERM</v>
          </cell>
        </row>
        <row r="774">
          <cell r="B774" t="str">
            <v>D0771</v>
          </cell>
          <cell r="C774" t="str">
            <v>The Ongoing Evolution of Sustainable Business: 2023 Trends Report</v>
          </cell>
          <cell r="D774" t="str">
            <v>O</v>
          </cell>
          <cell r="E774" t="str">
            <v>https://www.sustainability.com/globalassets/sustainability.com/thinking/pdfs/2023/2023_sustainability_trends_report.pdf</v>
          </cell>
          <cell r="F774" t="str">
            <v>문서</v>
          </cell>
          <cell r="G774" t="str">
            <v>URL</v>
          </cell>
          <cell r="H774" t="str">
            <v>URL</v>
          </cell>
          <cell r="J774" t="str">
            <v>ERM</v>
          </cell>
        </row>
        <row r="775">
          <cell r="B775" t="str">
            <v>D0772</v>
          </cell>
          <cell r="C775" t="str">
            <v>A Better Blueprint for Corporate Climate Scenario Analysis</v>
          </cell>
          <cell r="D775" t="str">
            <v>O</v>
          </cell>
          <cell r="E775" t="str">
            <v>https://www.sustainability.com/globalassets/sustainability.com/thinking/pdfs/2022/climate-scenario-analysis-blueprint-nov2022.pdf</v>
          </cell>
          <cell r="F775" t="str">
            <v>문서</v>
          </cell>
          <cell r="G775" t="str">
            <v>URL</v>
          </cell>
          <cell r="H775" t="str">
            <v>URL</v>
          </cell>
          <cell r="J775" t="str">
            <v>ERM</v>
          </cell>
        </row>
        <row r="776">
          <cell r="B776" t="str">
            <v>D0773</v>
          </cell>
          <cell r="C776" t="str">
            <v>Over Two Years with the EU Taxonomy: An ERM Expert Briefing on its Impact on the Global Reporting Landscape</v>
          </cell>
          <cell r="D776" t="str">
            <v>O</v>
          </cell>
          <cell r="E776" t="str">
            <v>https://www.sustainability.com/globalassets/sustainability.com/thinking/pdfs/2022/sai-eu-taxonomy-expert-briefing.pdf</v>
          </cell>
          <cell r="F776" t="str">
            <v>문서</v>
          </cell>
          <cell r="G776" t="str">
            <v>URL</v>
          </cell>
          <cell r="H776" t="str">
            <v>URL</v>
          </cell>
          <cell r="J776" t="str">
            <v>ERM</v>
          </cell>
        </row>
        <row r="777">
          <cell r="B777" t="str">
            <v>D0774</v>
          </cell>
          <cell r="C777" t="str">
            <v>순환경제를 위한 ‘지속가능한 제품 설계’ 활성화 연구</v>
          </cell>
          <cell r="D777" t="str">
            <v>O</v>
          </cell>
          <cell r="E777" t="str">
            <v>https://www.kei.re.kr/elibList.es?mid=a10101020000&amp;elibName=researchreport&amp;class_id=&amp;act=view&amp;c_id=745132&amp;rn=63&amp;nPage=7&amp;keyField=&amp;keyWord=</v>
          </cell>
          <cell r="F777" t="str">
            <v>문서</v>
          </cell>
          <cell r="G777" t="str">
            <v>업로드</v>
          </cell>
          <cell r="H777" t="str">
            <v>Epub</v>
          </cell>
          <cell r="J777" t="str">
            <v xml:space="preserve">한국환경연구원 </v>
          </cell>
        </row>
        <row r="778">
          <cell r="B778" t="str">
            <v>D0775</v>
          </cell>
          <cell r="C778" t="str">
            <v>소비자 환경윤리 의식에 기초한 녹색제품 구매촉진 방안 연구</v>
          </cell>
          <cell r="D778" t="str">
            <v>O</v>
          </cell>
          <cell r="E778" t="str">
            <v>https://www.kei.re.kr/elibList.es?mid=a10101020000&amp;elibName=researchreport&amp;class_id=&amp;act=view&amp;c_id=745126&amp;rn=67&amp;nPage=7&amp;keyField=&amp;keyWord=</v>
          </cell>
          <cell r="F778" t="str">
            <v>문서</v>
          </cell>
          <cell r="G778" t="str">
            <v>업로드</v>
          </cell>
          <cell r="H778" t="str">
            <v>Epub</v>
          </cell>
          <cell r="J778" t="str">
            <v xml:space="preserve">한국환경연구원 </v>
          </cell>
        </row>
        <row r="779">
          <cell r="B779" t="str">
            <v>D0776</v>
          </cell>
          <cell r="C779" t="str">
            <v>화학물질관리법 적용 범위 구체화를 통한 안전관리 개선방안 연구</v>
          </cell>
          <cell r="D779" t="str">
            <v>O</v>
          </cell>
          <cell r="E779" t="str">
            <v>https://www.kei.re.kr/elibList.es?mid=a10101020000&amp;elibName=researchreport&amp;class_id=&amp;act=view&amp;c_id=745121&amp;rn=72&amp;nPage=8&amp;keyField=&amp;keyWord=</v>
          </cell>
          <cell r="F779" t="str">
            <v>문서</v>
          </cell>
          <cell r="G779" t="str">
            <v>업로드</v>
          </cell>
          <cell r="H779" t="str">
            <v>Epub</v>
          </cell>
          <cell r="J779" t="str">
            <v xml:space="preserve">한국환경연구원 </v>
          </cell>
        </row>
        <row r="780">
          <cell r="B780" t="str">
            <v>D0777</v>
          </cell>
          <cell r="C780" t="str">
            <v>물 인프라 안전 및 서비스 개선을 위한 정책방향</v>
          </cell>
          <cell r="D780" t="str">
            <v>O</v>
          </cell>
          <cell r="E780" t="str">
            <v>https://www.kei.re.kr/elibList.es?mid=a10101020000&amp;elibName=researchreport&amp;class_id=&amp;act=view&amp;c_id=741843&amp;rn=76&amp;nPage=8&amp;keyField=&amp;keyWord=</v>
          </cell>
          <cell r="F780" t="str">
            <v>문서</v>
          </cell>
          <cell r="G780" t="str">
            <v>업로드</v>
          </cell>
          <cell r="H780" t="str">
            <v>Epub</v>
          </cell>
          <cell r="J780" t="str">
            <v xml:space="preserve">한국환경연구원 </v>
          </cell>
        </row>
        <row r="781">
          <cell r="B781" t="str">
            <v>D0778</v>
          </cell>
          <cell r="C781" t="str">
            <v>폐플라스틱 열분해 추진여건 및 정책과제</v>
          </cell>
          <cell r="D781" t="str">
            <v>O</v>
          </cell>
          <cell r="E781" t="str">
            <v>https://www.kei.re.kr/elibList.es?mid=a10101020000&amp;elibName=researchreport&amp;class_id=&amp;act=view&amp;c_id=741916&amp;rn=75&amp;nPage=8&amp;keyField=&amp;keyWord=</v>
          </cell>
          <cell r="F781" t="str">
            <v>문서</v>
          </cell>
          <cell r="G781" t="str">
            <v>업로드</v>
          </cell>
          <cell r="H781" t="str">
            <v>Epub</v>
          </cell>
          <cell r="J781" t="str">
            <v xml:space="preserve">한국환경연구원 </v>
          </cell>
        </row>
        <row r="782">
          <cell r="B782" t="str">
            <v>D0779</v>
          </cell>
          <cell r="C782" t="str">
            <v>국내 배출권거래제 쟁점과 과제</v>
          </cell>
          <cell r="D782" t="str">
            <v>O</v>
          </cell>
          <cell r="E782" t="str">
            <v>https://www.kei.re.kr/elibList.es?mid=a10101020000&amp;elibName=researchreport&amp;class_id=&amp;act=view&amp;c_id=741826&amp;rn=80&amp;nPage=8&amp;keyField=&amp;keyWord=</v>
          </cell>
          <cell r="F782" t="str">
            <v>문서</v>
          </cell>
          <cell r="G782" t="str">
            <v>업로드</v>
          </cell>
          <cell r="H782" t="str">
            <v>Epub</v>
          </cell>
          <cell r="J782" t="str">
            <v xml:space="preserve">한국환경연구원 </v>
          </cell>
        </row>
        <row r="783">
          <cell r="B783" t="str">
            <v>D0780</v>
          </cell>
          <cell r="C783" t="str">
            <v>중장기적 적응전략 마련을 위한 기후위험 및 적응 평가체계 연구</v>
          </cell>
          <cell r="D783" t="str">
            <v>O</v>
          </cell>
          <cell r="E783" t="str">
            <v>https://www.kei.re.kr/elibList.es?mid=a10101020000&amp;elibName=researchreport&amp;class_id=&amp;act=view&amp;c_id=745398&amp;rn=29&amp;nPage=3&amp;keyField=&amp;keyWord=</v>
          </cell>
          <cell r="F783" t="str">
            <v>문서</v>
          </cell>
          <cell r="G783" t="str">
            <v>업로드</v>
          </cell>
          <cell r="H783" t="str">
            <v>Epub</v>
          </cell>
          <cell r="J783" t="str">
            <v xml:space="preserve">한국환경연구원 </v>
          </cell>
        </row>
        <row r="784">
          <cell r="B784" t="str">
            <v>D0781</v>
          </cell>
          <cell r="C784" t="str">
            <v>국가 기후변화 리스크 진단 방법 마련 연구</v>
          </cell>
          <cell r="D784" t="str">
            <v>O</v>
          </cell>
          <cell r="E784" t="str">
            <v>https://www.kei.re.kr/elibList.es?mid=a10101020000&amp;elibName=researchreport&amp;class_id=22&amp;act=view&amp;c_id=744434</v>
          </cell>
          <cell r="F784" t="str">
            <v>문서</v>
          </cell>
          <cell r="G784" t="str">
            <v>업로드</v>
          </cell>
          <cell r="H784" t="str">
            <v>Epub</v>
          </cell>
          <cell r="J784" t="str">
            <v xml:space="preserve">한국환경연구원 </v>
          </cell>
        </row>
        <row r="785">
          <cell r="B785" t="str">
            <v>D0782</v>
          </cell>
          <cell r="C785" t="str">
            <v>해외환경정책동향 2023-01호(한-태평양도서국 기후환경 협력)</v>
          </cell>
          <cell r="D785" t="str">
            <v>O</v>
          </cell>
          <cell r="E785" t="str">
            <v>https://www.kei.re.kr/board.es?mid=a10102060000&amp;bid=0032&amp;act=view&amp;list_no=58607&amp;tag=&amp;nPage=1</v>
          </cell>
          <cell r="F785" t="str">
            <v>문서</v>
          </cell>
          <cell r="G785" t="str">
            <v>업로드</v>
          </cell>
          <cell r="H785" t="str">
            <v>Epub</v>
          </cell>
          <cell r="J785" t="str">
            <v xml:space="preserve">한국환경연구원 </v>
          </cell>
        </row>
        <row r="786">
          <cell r="B786" t="str">
            <v>D0783</v>
          </cell>
          <cell r="C786" t="str">
            <v>해외환경정책동향 2022-02호(국제 플라스틱 규제 동향)</v>
          </cell>
          <cell r="D786" t="str">
            <v>O</v>
          </cell>
          <cell r="E786" t="str">
            <v>https://www.kei.re.kr/board.es?mid=a10102060000&amp;bid=0032&amp;act=view&amp;list_no=58148&amp;tag=&amp;nPage=1</v>
          </cell>
          <cell r="F786" t="str">
            <v>문서</v>
          </cell>
          <cell r="G786" t="str">
            <v>업로드</v>
          </cell>
          <cell r="H786" t="str">
            <v>Epub</v>
          </cell>
          <cell r="J786" t="str">
            <v xml:space="preserve">한국환경연구원 </v>
          </cell>
        </row>
        <row r="787">
          <cell r="B787" t="str">
            <v>D0784</v>
          </cell>
          <cell r="C787" t="str">
            <v>해외환경정책동향 2022-01호(탄소중립시대 핵심 광물)</v>
          </cell>
          <cell r="D787" t="str">
            <v>O</v>
          </cell>
          <cell r="E787" t="str">
            <v>https://www.kei.re.kr/board.es?mid=a10102060000&amp;bid=0032&amp;act=view&amp;list_no=57847</v>
          </cell>
          <cell r="F787" t="str">
            <v>문서</v>
          </cell>
          <cell r="G787" t="str">
            <v>업로드</v>
          </cell>
          <cell r="H787" t="str">
            <v>Epub</v>
          </cell>
          <cell r="J787" t="str">
            <v xml:space="preserve">한국환경연구원 </v>
          </cell>
        </row>
        <row r="788">
          <cell r="B788" t="str">
            <v>D0785</v>
          </cell>
          <cell r="C788" t="str">
            <v>배출권거래제의 시장기능 개선 방안</v>
          </cell>
          <cell r="D788" t="str">
            <v>O</v>
          </cell>
          <cell r="E788" t="str">
            <v>https://www.kdi.re.kr/research/focusView?pub_no=18034</v>
          </cell>
          <cell r="F788" t="str">
            <v>문서</v>
          </cell>
          <cell r="G788" t="str">
            <v>업로드</v>
          </cell>
          <cell r="H788" t="str">
            <v>Epub</v>
          </cell>
          <cell r="J788" t="str">
            <v xml:space="preserve">한국개발연구원 </v>
          </cell>
        </row>
        <row r="789">
          <cell r="B789" t="str">
            <v>D0786</v>
          </cell>
          <cell r="C789" t="str">
            <v>글로벌 공급망의 ESG 강화 방안</v>
          </cell>
          <cell r="D789" t="str">
            <v>O</v>
          </cell>
          <cell r="E789" t="str">
            <v>https://www.kiet.re.kr/research/reportView?report_no=1071</v>
          </cell>
          <cell r="F789" t="str">
            <v>문서</v>
          </cell>
          <cell r="G789" t="str">
            <v>업로드</v>
          </cell>
          <cell r="H789" t="str">
            <v>Epub</v>
          </cell>
          <cell r="J789" t="str">
            <v>산업연구원</v>
          </cell>
        </row>
        <row r="790">
          <cell r="B790" t="str">
            <v>D0787</v>
          </cell>
          <cell r="C790" t="str">
            <v>주요 산업의 한ㆍ중 가치사슬 분석과 시사점 -자동차ㆍ철강ㆍ반도체 등을 중심으로</v>
          </cell>
          <cell r="D790" t="str">
            <v>O</v>
          </cell>
          <cell r="E790" t="str">
            <v>https://www.kiet.re.kr/research/reportView?report_no=1068&amp;skey=&amp;sval=&amp;pg=1&amp;pp=10</v>
          </cell>
          <cell r="F790" t="str">
            <v>문서</v>
          </cell>
          <cell r="G790" t="str">
            <v>업로드</v>
          </cell>
          <cell r="H790" t="str">
            <v>Epub</v>
          </cell>
          <cell r="J790" t="str">
            <v>산업연구원</v>
          </cell>
        </row>
        <row r="791">
          <cell r="B791" t="str">
            <v>D0788</v>
          </cell>
          <cell r="C791" t="str">
            <v>기업 ESG 경영 확대 속 산업정책 과제와 시사점 연구</v>
          </cell>
          <cell r="D791" t="str">
            <v>O</v>
          </cell>
          <cell r="E791" t="str">
            <v>https://www.kiet.re.kr/research/reportView?report_no=1050&amp;skey=&amp;sval=&amp;pg=1&amp;pp=10</v>
          </cell>
          <cell r="F791" t="str">
            <v>문서</v>
          </cell>
          <cell r="G791" t="str">
            <v>업로드</v>
          </cell>
          <cell r="H791" t="str">
            <v>Epub</v>
          </cell>
          <cell r="J791" t="str">
            <v>산업연구원</v>
          </cell>
        </row>
        <row r="792">
          <cell r="B792" t="str">
            <v>D0789</v>
          </cell>
          <cell r="C792" t="str">
            <v>플랫폼 노동 확대에 대응한 산업인력정책 과제</v>
          </cell>
          <cell r="D792" t="str">
            <v>O</v>
          </cell>
          <cell r="E792" t="str">
            <v>https://www.kiet.re.kr/research/issueView?issue_no=787&amp;skey=&amp;sval=&amp;pg=1&amp;pp=10</v>
          </cell>
          <cell r="F792" t="str">
            <v>문서</v>
          </cell>
          <cell r="G792" t="str">
            <v>업로드</v>
          </cell>
          <cell r="H792" t="str">
            <v>Epub</v>
          </cell>
          <cell r="J792" t="str">
            <v>산업연구원</v>
          </cell>
        </row>
        <row r="793">
          <cell r="B793" t="str">
            <v>D0790</v>
          </cell>
          <cell r="C793" t="str">
            <v>EU 데이터법의 주요 내용</v>
          </cell>
          <cell r="D793" t="str">
            <v>O</v>
          </cell>
          <cell r="E793" t="str">
            <v>https://www.kiet.re.kr/flexer/view.jsp?FileDir=CvcsVF2mBG8PP8teNTev0Q%3D%3D&amp;SystemFileName=TTye1j0Jk850mmmErl2p%2FLCj2UDA53P%2FFGXig46HPz0%3D&amp;ftype=pdf&amp;FileName=%EB%94%94%EC%A7%80%ED%84%B8%20%ED%86%B5%EC%83%81%20%EB%B8%8C%EB%A6%AC%ED%94%84_2%ED%98%B8.pdf</v>
          </cell>
          <cell r="F793" t="str">
            <v>문서</v>
          </cell>
          <cell r="G793" t="str">
            <v>업로드</v>
          </cell>
          <cell r="H793" t="str">
            <v>Epub</v>
          </cell>
          <cell r="J793" t="str">
            <v>산업연구원</v>
          </cell>
        </row>
        <row r="794">
          <cell r="B794" t="str">
            <v>D0791</v>
          </cell>
          <cell r="C794" t="str">
            <v>국경 간 프라이버시 규칙(CBPR: Cross Border Privacy Rules) 분석과 향후 전망</v>
          </cell>
          <cell r="D794" t="str">
            <v>O</v>
          </cell>
          <cell r="E794" t="str">
            <v>https://www.kiet.re.kr/flexer/view.jsp?FileDir=OBJuW1%2F0JRRo%2BQyEo1MCxw%3D%3D&amp;SystemFileName=QJgJyBlPeUR5cnTXQu1XL9Od68EQDoRweExiRkF5xC8%3D&amp;ftype=pdf&amp;FileName=%EB%94%94%EC%A7%80%ED%84%B8%20%ED%86%B5%EC%83%81%20%EB%B8%8C%EB%A6%AC%ED%94%84%202%EC%9B%94%ED%98%B8.pdf</v>
          </cell>
          <cell r="F794" t="str">
            <v>문서</v>
          </cell>
          <cell r="G794" t="str">
            <v>업로드</v>
          </cell>
          <cell r="H794" t="str">
            <v>Epub</v>
          </cell>
          <cell r="J794" t="str">
            <v>산업연구원</v>
          </cell>
        </row>
        <row r="795">
          <cell r="B795" t="str">
            <v>D0792</v>
          </cell>
          <cell r="C795" t="str">
            <v>환경 TBT가 우리나라 주요 업종별 무역에 미치는 영향과 시사점</v>
          </cell>
          <cell r="D795" t="str">
            <v>O</v>
          </cell>
          <cell r="E795" t="str">
            <v>https://www.kiet.re.kr/research/economyDetailView?detail_no=2320</v>
          </cell>
          <cell r="F795" t="str">
            <v>문서</v>
          </cell>
          <cell r="G795" t="str">
            <v>업로드</v>
          </cell>
          <cell r="H795" t="str">
            <v>Epub</v>
          </cell>
          <cell r="J795" t="str">
            <v>산업연구원</v>
          </cell>
        </row>
        <row r="796">
          <cell r="B796" t="str">
            <v>D0793</v>
          </cell>
          <cell r="C796" t="str">
            <v>토요타, 라이프사이클 평가(LSA)에 입각한 글로벌 탄소중립화 추진</v>
          </cell>
          <cell r="D796" t="str">
            <v>O</v>
          </cell>
          <cell r="E796" t="str">
            <v>https://www.kiet.re.kr/research/economyDetailView?detail_no=2790</v>
          </cell>
          <cell r="F796" t="str">
            <v>문서</v>
          </cell>
          <cell r="G796" t="str">
            <v>업로드</v>
          </cell>
          <cell r="H796" t="str">
            <v>Epub</v>
          </cell>
          <cell r="J796" t="str">
            <v>산업연구원</v>
          </cell>
        </row>
        <row r="797">
          <cell r="B797" t="str">
            <v>D0794</v>
          </cell>
          <cell r="C797" t="str">
            <v>저탄소 산업구조 혁신을 위한 정의로운 전환</v>
          </cell>
          <cell r="D797" t="str">
            <v>O</v>
          </cell>
          <cell r="E797" t="str">
            <v>https://www.kiet.re.kr/research/economyDetailView?detail_no=2702</v>
          </cell>
          <cell r="F797" t="str">
            <v>문서</v>
          </cell>
          <cell r="G797" t="str">
            <v>업로드</v>
          </cell>
          <cell r="H797" t="str">
            <v>Epub</v>
          </cell>
          <cell r="J797" t="str">
            <v>산업연구원</v>
          </cell>
        </row>
        <row r="798">
          <cell r="B798" t="str">
            <v>D0795</v>
          </cell>
          <cell r="C798" t="str">
            <v>EU 탄소국경조정의 국내 제조업 영향과 대응 방안</v>
          </cell>
          <cell r="D798" t="str">
            <v>O</v>
          </cell>
          <cell r="E798" t="str">
            <v>https://www.kiet.re.kr/research/economyDetailView?detail_no=2306</v>
          </cell>
          <cell r="F798" t="str">
            <v>문서</v>
          </cell>
          <cell r="G798" t="str">
            <v>업로드</v>
          </cell>
          <cell r="H798" t="str">
            <v>Epub</v>
          </cell>
          <cell r="J798" t="str">
            <v>산업연구원</v>
          </cell>
        </row>
        <row r="799">
          <cell r="B799" t="str">
            <v>D0796</v>
          </cell>
          <cell r="C799" t="str">
            <v>건설기계산업의 가치사슬별 경쟁력 진단과 정책 방향</v>
          </cell>
          <cell r="D799" t="str">
            <v>O</v>
          </cell>
          <cell r="E799" t="str">
            <v>https://www.kiet.re.kr/research/economyDetailView?detail_no=2759</v>
          </cell>
          <cell r="F799" t="str">
            <v>문서</v>
          </cell>
          <cell r="G799" t="str">
            <v>업로드</v>
          </cell>
          <cell r="H799" t="str">
            <v>Epub</v>
          </cell>
          <cell r="J799" t="str">
            <v>산업연구원</v>
          </cell>
        </row>
        <row r="800">
          <cell r="B800" t="str">
            <v>D0797</v>
          </cell>
          <cell r="D800" t="str">
            <v>X</v>
          </cell>
          <cell r="E800" t="str">
            <v>https://www.kiet.re.kr/research/economyDetailView?detail_no=2747</v>
          </cell>
        </row>
        <row r="801">
          <cell r="B801" t="str">
            <v>D0798</v>
          </cell>
          <cell r="C801" t="str">
            <v>3D프린팅산업의 가치사슬별 경쟁력 진단과 정책 방향</v>
          </cell>
          <cell r="D801" t="str">
            <v>O</v>
          </cell>
          <cell r="E801" t="str">
            <v>https://www.kiet.re.kr/research/economyDetailView?detail_no=2748</v>
          </cell>
          <cell r="F801" t="str">
            <v>문서</v>
          </cell>
          <cell r="G801" t="str">
            <v>업로드</v>
          </cell>
          <cell r="H801" t="str">
            <v>Epub</v>
          </cell>
          <cell r="J801" t="str">
            <v>산업연구원</v>
          </cell>
        </row>
        <row r="802">
          <cell r="B802" t="str">
            <v>D0799</v>
          </cell>
          <cell r="C802" t="str">
            <v>이차전지산업 공급망의 환경.사회 위험 동향</v>
          </cell>
          <cell r="D802" t="str">
            <v>O</v>
          </cell>
          <cell r="E802" t="str">
            <v>https://www.kiet.re.kr/research/economyDetailView?detail_no=2736</v>
          </cell>
          <cell r="F802" t="str">
            <v>문서</v>
          </cell>
          <cell r="G802" t="str">
            <v>업로드</v>
          </cell>
          <cell r="H802" t="str">
            <v>Epub</v>
          </cell>
          <cell r="J802" t="str">
            <v>산업연구원</v>
          </cell>
        </row>
        <row r="803">
          <cell r="B803" t="str">
            <v>D0800</v>
          </cell>
          <cell r="C803" t="str">
            <v>미국 인플레이션 감축법(IRA)의 국내 산업 영향과 시사점 - 자동차와 이차전지산업을 중심으로 -</v>
          </cell>
          <cell r="D803" t="str">
            <v>O</v>
          </cell>
          <cell r="E803" t="str">
            <v>https://www.kiet.re.kr/research/economyDetailView?detail_no=2734</v>
          </cell>
          <cell r="F803" t="str">
            <v>문서</v>
          </cell>
          <cell r="G803" t="str">
            <v>업로드</v>
          </cell>
          <cell r="H803" t="str">
            <v>Epub</v>
          </cell>
          <cell r="J803" t="str">
            <v>산업연구원</v>
          </cell>
        </row>
        <row r="804">
          <cell r="B804" t="str">
            <v>D0801</v>
          </cell>
          <cell r="C804" t="str">
            <v>석유화학산업의 가치사슬별 경쟁력 진단과 정책 방향</v>
          </cell>
          <cell r="D804" t="str">
            <v>O</v>
          </cell>
          <cell r="E804" t="str">
            <v>https://www.kiet.re.kr/research/economyDetailView?detail_no=2725</v>
          </cell>
          <cell r="F804" t="str">
            <v>문서</v>
          </cell>
          <cell r="G804" t="str">
            <v>업로드</v>
          </cell>
          <cell r="H804" t="str">
            <v>Epub</v>
          </cell>
          <cell r="J804" t="str">
            <v>산업연구원</v>
          </cell>
        </row>
        <row r="805">
          <cell r="B805" t="str">
            <v>D0802</v>
          </cell>
          <cell r="C805" t="str">
            <v>디스플레이산업의 가치사슬별 경쟁력 진단과 정책 방향</v>
          </cell>
          <cell r="D805" t="str">
            <v>O</v>
          </cell>
          <cell r="E805" t="str">
            <v>https://www.kiet.re.kr/research/economyDetailView?detail_no=2713</v>
          </cell>
          <cell r="F805" t="str">
            <v>문서</v>
          </cell>
          <cell r="G805" t="str">
            <v>업로드</v>
          </cell>
          <cell r="H805" t="str">
            <v>Epub</v>
          </cell>
          <cell r="J805" t="str">
            <v>산업연구원</v>
          </cell>
        </row>
        <row r="806">
          <cell r="B806" t="str">
            <v>D0803</v>
          </cell>
          <cell r="C806" t="str">
            <v>통신장비산업의 가치사슬별 경쟁력 진단과 정책 방향</v>
          </cell>
          <cell r="D806" t="str">
            <v>O</v>
          </cell>
          <cell r="E806" t="str">
            <v>https://www.kiet.re.kr/research/economyDetailView?detail_no=2700</v>
          </cell>
          <cell r="F806" t="str">
            <v>문서</v>
          </cell>
          <cell r="G806" t="str">
            <v>업로드</v>
          </cell>
          <cell r="H806" t="str">
            <v>Epub</v>
          </cell>
          <cell r="J806" t="str">
            <v>산업연구원</v>
          </cell>
        </row>
        <row r="807">
          <cell r="B807" t="str">
            <v>D0804</v>
          </cell>
          <cell r="C807" t="str">
            <v>조선산업의 가치사슬별 경쟁력 진단과 정책 방향</v>
          </cell>
          <cell r="D807" t="str">
            <v>O</v>
          </cell>
          <cell r="E807" t="str">
            <v>https://www.kiet.re.kr/research/economyDetailView?detail_no=2773</v>
          </cell>
          <cell r="F807" t="str">
            <v>문서</v>
          </cell>
          <cell r="G807" t="str">
            <v>업로드</v>
          </cell>
          <cell r="H807" t="str">
            <v>Epub</v>
          </cell>
          <cell r="J807" t="str">
            <v>산업연구원</v>
          </cell>
        </row>
        <row r="808">
          <cell r="B808" t="str">
            <v>D0805</v>
          </cell>
          <cell r="C808" t="str">
            <v>자동차산업의 가치사슬별 경쟁력 진단과 정책 방향</v>
          </cell>
          <cell r="D808" t="str">
            <v>O</v>
          </cell>
          <cell r="E808" t="str">
            <v>https://www.kiet.re.kr/research/economyDetailView?detail_no=2772</v>
          </cell>
          <cell r="F808" t="str">
            <v>문서</v>
          </cell>
          <cell r="G808" t="str">
            <v>업로드</v>
          </cell>
          <cell r="H808" t="str">
            <v>Epub</v>
          </cell>
          <cell r="J808" t="str">
            <v>산업연구원</v>
          </cell>
        </row>
        <row r="809">
          <cell r="B809" t="str">
            <v>D0806</v>
          </cell>
          <cell r="C809" t="str">
            <v>철강산업의 탄소중립 추진 전략과 정책과제</v>
          </cell>
          <cell r="D809" t="str">
            <v>O</v>
          </cell>
          <cell r="E809" t="str">
            <v>https://www.kiet.re.kr/research/paperView?paper_no=774</v>
          </cell>
          <cell r="F809" t="str">
            <v>문서</v>
          </cell>
          <cell r="G809" t="str">
            <v>업로드</v>
          </cell>
          <cell r="H809" t="str">
            <v>Epub</v>
          </cell>
          <cell r="J809" t="str">
            <v>산업연구원</v>
          </cell>
        </row>
        <row r="810">
          <cell r="B810" t="str">
            <v>D0807</v>
          </cell>
          <cell r="C810" t="str">
            <v>반도체ㆍ디스플레이산업의 탄소중립 추진전략과 정책과제</v>
          </cell>
          <cell r="D810" t="str">
            <v>O</v>
          </cell>
          <cell r="E810" t="str">
            <v>https://www.kiet.re.kr/research/paperView?paper_no=771</v>
          </cell>
          <cell r="F810" t="str">
            <v>문서</v>
          </cell>
          <cell r="G810" t="str">
            <v>업로드</v>
          </cell>
          <cell r="H810" t="str">
            <v>Epub</v>
          </cell>
          <cell r="J810" t="str">
            <v>산업연구원</v>
          </cell>
        </row>
        <row r="811">
          <cell r="B811" t="str">
            <v>D0808</v>
          </cell>
          <cell r="C811" t="str">
            <v>국내 섬유와 제지산업의 탄소중립 추진 전략과 정책과제</v>
          </cell>
          <cell r="D811" t="str">
            <v>O</v>
          </cell>
          <cell r="E811" t="str">
            <v>https://www.kiet.re.kr/research/podataView?podata_no=327</v>
          </cell>
          <cell r="F811" t="str">
            <v>문서</v>
          </cell>
          <cell r="G811" t="str">
            <v>업로드</v>
          </cell>
          <cell r="H811" t="str">
            <v>Epub</v>
          </cell>
          <cell r="J811" t="str">
            <v>산업연구원</v>
          </cell>
        </row>
        <row r="812">
          <cell r="B812" t="str">
            <v>D0809</v>
          </cell>
          <cell r="C812" t="str">
            <v>KLI 고용영향평가브리프 2022년 제5호(통권 제32호)_대규모 CCUS(CO2 포집·저장·활용) 사업의 고용영향</v>
          </cell>
          <cell r="D812" t="str">
            <v>O</v>
          </cell>
          <cell r="E812" t="str">
            <v>https://www.kli.re.kr/kli/newestPblctView.es?pblct_sn=9784&amp;mid=a10101000000&amp;nPage=2&amp;sch_yr=&amp;sch_type=&amp;sch_keyword=&amp;sch_newest=issue</v>
          </cell>
          <cell r="F812" t="str">
            <v>문서</v>
          </cell>
          <cell r="G812" t="str">
            <v>업로드</v>
          </cell>
          <cell r="H812" t="str">
            <v>Epub</v>
          </cell>
          <cell r="J812" t="str">
            <v>한국노동연구원</v>
          </cell>
        </row>
        <row r="813">
          <cell r="B813" t="str">
            <v>D0810</v>
          </cell>
          <cell r="C813" t="str">
            <v>ESG 경영과 노동</v>
          </cell>
          <cell r="D813" t="str">
            <v>O</v>
          </cell>
          <cell r="E813" t="str">
            <v>https://www.kli.re.kr/kli/newestPblctView.es?pblct_sn=9875&amp;mid=a10101000000&amp;nPage=1&amp;sch_yr=&amp;sch_type=&amp;sch_keyword=&amp;sch_newest=rsch</v>
          </cell>
          <cell r="F813" t="str">
            <v>문서</v>
          </cell>
          <cell r="G813" t="str">
            <v>업로드</v>
          </cell>
          <cell r="H813" t="str">
            <v>Epub</v>
          </cell>
          <cell r="J813" t="str">
            <v>한국노동연구원</v>
          </cell>
        </row>
        <row r="814">
          <cell r="B814" t="str">
            <v>D0811</v>
          </cell>
          <cell r="C814" t="str">
            <v>국제노동브리프 2023년 7월호(Vol.21. No.7)</v>
          </cell>
          <cell r="D814" t="str">
            <v>O</v>
          </cell>
          <cell r="E814" t="str">
            <v>https://www.kli.re.kr/kli/newestPblctView.es?pblct_sn=9917&amp;mid=a10101000000&amp;nPage=1&amp;sch_yr=&amp;sch_type=&amp;sch_keyword=&amp;sch_newest=</v>
          </cell>
          <cell r="F814" t="str">
            <v>문서</v>
          </cell>
          <cell r="G814" t="str">
            <v>업로드</v>
          </cell>
          <cell r="H814" t="str">
            <v>Epub</v>
          </cell>
          <cell r="J814" t="str">
            <v>한국노동연구원</v>
          </cell>
        </row>
        <row r="815">
          <cell r="B815" t="str">
            <v>D0812</v>
          </cell>
          <cell r="C815" t="str">
            <v>(Working Paper 2023-01) 2022 Labor Market Review and 2023 Outlook</v>
          </cell>
          <cell r="D815" t="str">
            <v>O</v>
          </cell>
          <cell r="E815" t="str">
            <v>https://www.kli.re.kr/kli/newestPblctView.es?pblct_sn=9808&amp;mid=a10101000000&amp;nPage=1&amp;sch_yr=&amp;sch_type=&amp;sch_keyword=&amp;sch_newest=rsch</v>
          </cell>
          <cell r="F815" t="str">
            <v>문서</v>
          </cell>
          <cell r="G815" t="str">
            <v>업로드</v>
          </cell>
          <cell r="H815" t="str">
            <v>Epub</v>
          </cell>
          <cell r="J815" t="str">
            <v>Center for Labor Trends Analysis</v>
          </cell>
        </row>
        <row r="816">
          <cell r="B816" t="str">
            <v>D0813</v>
          </cell>
          <cell r="C816" t="str">
            <v>KLI 고용영향평가브리프 2023년 제4호(통권 제37호)_주된 일자리 계속고용제도의 고용효과</v>
          </cell>
          <cell r="D816" t="str">
            <v>O</v>
          </cell>
          <cell r="E816" t="str">
            <v>https://www.kli.re.kr/kli/newestPblctView.es?pblct_sn=9915&amp;mid=a10101000000&amp;nPage=1&amp;sch_yr=&amp;sch_type=&amp;sch_keyword=&amp;sch_newest=</v>
          </cell>
          <cell r="F816" t="str">
            <v>문서</v>
          </cell>
          <cell r="G816" t="str">
            <v>업로드</v>
          </cell>
          <cell r="H816" t="str">
            <v>Epub</v>
          </cell>
          <cell r="J816" t="str">
            <v>한국노동연구원</v>
          </cell>
        </row>
        <row r="817">
          <cell r="B817" t="str">
            <v>D0814</v>
          </cell>
          <cell r="C817" t="str">
            <v>SASB 산업별 기준의 글로벌 표준 적합성 연구_국내 산업∙기업에 대한 적용 적합성 검토</v>
          </cell>
          <cell r="D817" t="str">
            <v>O</v>
          </cell>
          <cell r="E817" t="str">
            <v>http://www.kasb.or.kr/fe/bbs/NR_view.do?bbsCd=1061&amp;bbsSeq=39559&amp;currentPage=1&amp;rowPerPage=10&amp;ctgCd=&amp;sortCds=&amp;startDt=&amp;endDt=&amp;searchKey=1000&amp;searchVal=</v>
          </cell>
          <cell r="F817" t="str">
            <v>문서</v>
          </cell>
          <cell r="G817" t="str">
            <v>URL</v>
          </cell>
          <cell r="H817" t="str">
            <v>URL</v>
          </cell>
          <cell r="J817" t="str">
            <v xml:space="preserve">한국회계기준원 </v>
          </cell>
        </row>
        <row r="818">
          <cell r="B818" t="str">
            <v>D0815</v>
          </cell>
          <cell r="C818" t="str">
            <v>금융기관의 Scope 3 도입 현황 및 사례; PACF를 중심으로</v>
          </cell>
          <cell r="D818" t="str">
            <v>O</v>
          </cell>
          <cell r="E818" t="str">
            <v>http://www.kasb.or.kr/fe/bbs/NR_view.do?bbsCd=1061&amp;bbsSeq=39662&amp;currentPage=1&amp;rowPerPage=10&amp;ctgCd=2&amp;sortCds=&amp;startDt=&amp;endDt=&amp;searchKey=1000&amp;searchVal=</v>
          </cell>
          <cell r="F818" t="str">
            <v>문서</v>
          </cell>
          <cell r="G818" t="str">
            <v>URL</v>
          </cell>
          <cell r="H818" t="str">
            <v>URL</v>
          </cell>
          <cell r="J818" t="str">
            <v xml:space="preserve">한국회계기준원 </v>
          </cell>
        </row>
        <row r="819">
          <cell r="B819" t="str">
            <v>D0816</v>
          </cell>
          <cell r="C819" t="str">
            <v>Scope 3 측정 및 공시 현황에 대한 연구</v>
          </cell>
          <cell r="D819" t="str">
            <v>O</v>
          </cell>
          <cell r="E819" t="str">
            <v>http://www.kasb.or.kr/fe/bbs/NR_view.do?bbsCd=1061&amp;bbsSeq=39661&amp;currentPage=1&amp;rowPerPage=10&amp;ctgCd=2&amp;sortCds=&amp;startDt=&amp;endDt=&amp;searchKey=1000&amp;searchVal=</v>
          </cell>
          <cell r="F819" t="str">
            <v>문서</v>
          </cell>
          <cell r="G819" t="str">
            <v>URL</v>
          </cell>
          <cell r="H819" t="str">
            <v>URL</v>
          </cell>
          <cell r="J819" t="str">
            <v xml:space="preserve">한국회계기준원 </v>
          </cell>
        </row>
        <row r="820">
          <cell r="B820" t="str">
            <v>D0817</v>
          </cell>
          <cell r="C820" t="str">
            <v>2022 CDP 한국 보고서</v>
          </cell>
          <cell r="D820" t="str">
            <v>O</v>
          </cell>
          <cell r="E820" t="str">
            <v>https://kosif.org/board1/?board_name=board1&amp;order_by=fn_pid&amp;order_type=desc&amp;board_page=3&amp;list_type=list&amp;lang=ko_KR&amp;vid=66</v>
          </cell>
          <cell r="F820" t="str">
            <v>문서</v>
          </cell>
          <cell r="G820" t="str">
            <v>URL</v>
          </cell>
          <cell r="H820" t="str">
            <v>URL</v>
          </cell>
          <cell r="J820" t="str">
            <v>KOSIF</v>
          </cell>
        </row>
        <row r="821">
          <cell r="B821" t="str">
            <v>D0818</v>
          </cell>
          <cell r="C821" t="str">
            <v>2022 CDP Best Practice</v>
          </cell>
          <cell r="D821" t="str">
            <v>O</v>
          </cell>
          <cell r="E821" t="str">
            <v>https://kosif.org/board1/?board_name=board1&amp;order_by=fn_pid&amp;order_type=desc&amp;board_page=3&amp;list_type=list&amp;lang=ko_KR&amp;vid=67</v>
          </cell>
          <cell r="F821" t="str">
            <v>문서</v>
          </cell>
          <cell r="G821" t="str">
            <v>URL</v>
          </cell>
          <cell r="H821" t="str">
            <v>URL</v>
          </cell>
          <cell r="J821" t="str">
            <v>KOSIF</v>
          </cell>
        </row>
        <row r="822">
          <cell r="B822" t="str">
            <v>D0819</v>
          </cell>
          <cell r="C822" t="str">
            <v>환경정책기본법 [2023. 01. 03. 법률 제19173호]</v>
          </cell>
          <cell r="D822" t="str">
            <v>O</v>
          </cell>
          <cell r="E822" t="str">
            <v>https://www.law.go.kr/LSW/lsInfoP.do?lsiSeq=247283&amp;viewCls=lsRvsDocInfoR#</v>
          </cell>
          <cell r="F822" t="str">
            <v>문서</v>
          </cell>
          <cell r="G822" t="str">
            <v>URL</v>
          </cell>
          <cell r="H822" t="str">
            <v>URL</v>
          </cell>
          <cell r="J822" t="str">
            <v>국가법령정보센터</v>
          </cell>
        </row>
        <row r="823">
          <cell r="B823" t="str">
            <v>D0820</v>
          </cell>
          <cell r="C823" t="str">
            <v>환경정책기본법 시행령 [2023. 06. 27. 대통령령 제33591호]</v>
          </cell>
          <cell r="D823" t="str">
            <v>O</v>
          </cell>
          <cell r="E823" t="str">
            <v>https://www.law.go.kr/LSW/lsInfoP.do?lsiSeq=252103&amp;viewCls=lsRvsDocInfoR#</v>
          </cell>
          <cell r="F823" t="str">
            <v>문서</v>
          </cell>
          <cell r="G823" t="str">
            <v>URL</v>
          </cell>
          <cell r="H823" t="str">
            <v>URL</v>
          </cell>
          <cell r="J823" t="str">
            <v>환경부</v>
          </cell>
        </row>
        <row r="824">
          <cell r="B824" t="str">
            <v>D0821</v>
          </cell>
          <cell r="C824" t="str">
            <v>환경정책기본법 시행규칙 [2021. 07. 06. 환경부령 제927호]</v>
          </cell>
          <cell r="D824" t="str">
            <v>O</v>
          </cell>
          <cell r="E824" t="str">
            <v>https://www.law.go.kr/%EB%B2%95%EB%A0%B9/%ED%99%98%EA%B2%BD%EC%A0%95%EC%B1%85%EA%B8%B0%EB%B3%B8%EB%B2%95%EC%8B%9C%ED%96%89%EA%B7%9C%EC%B9%99/(20210706,00927,20210706)</v>
          </cell>
          <cell r="F824" t="str">
            <v>문서</v>
          </cell>
          <cell r="G824" t="str">
            <v>URL</v>
          </cell>
          <cell r="H824" t="str">
            <v>URL</v>
          </cell>
          <cell r="J824" t="str">
            <v>환경부</v>
          </cell>
        </row>
        <row r="825">
          <cell r="B825" t="str">
            <v>D0822</v>
          </cell>
          <cell r="C825" t="str">
            <v>기후위기 대응을 위한 탄소중립ㆍ녹색성장 기본법 (탄소중립기본법) [2023. 06. 09. 법률 제19430호]</v>
          </cell>
          <cell r="D825" t="str">
            <v>O</v>
          </cell>
          <cell r="E825" t="str">
            <v>https://www.law.go.kr/%EB%B2%95%EB%A0%B9/%EA%B8%B0%ED%9B%84%EC%9C%84%EA%B8%B0%EB%8C%80%EC%9D%91%EC%9D%84%EC%9C%84%ED%95%9C%ED%83%84%EC%86%8C%EC%A4%91%EB%A6%BD%E3%86%8D%EB%85%B9%EC%83%89%EC%84%B1%EC%9E%A5%EA%B8%B0%EB%B3%B8%EB%B2%95</v>
          </cell>
          <cell r="F825" t="str">
            <v>문서</v>
          </cell>
          <cell r="G825" t="str">
            <v>URL</v>
          </cell>
          <cell r="H825" t="str">
            <v>URL</v>
          </cell>
          <cell r="J825" t="str">
            <v>국가법령정보센터</v>
          </cell>
        </row>
        <row r="826">
          <cell r="B826" t="str">
            <v>D0823</v>
          </cell>
          <cell r="C826" t="str">
            <v>수소경제 육성 및 수소 안전관리에 관한 법률 시행규칙[산업통상자원부령 제492호, 2022. 12. 16., 일부개정]</v>
          </cell>
          <cell r="D826" t="str">
            <v>O</v>
          </cell>
          <cell r="E826" t="str">
            <v>https://law.go.kr/lsInfoP.do?lsiSeq=246351&amp;lsId=&amp;efYd=20221216&amp;chrClsCd=010202&amp;urlMode=lsEfInfoR&amp;viewCls=lsRvsDocInfoR&amp;ancYnChk=0</v>
          </cell>
          <cell r="F826" t="str">
            <v>문서</v>
          </cell>
          <cell r="G826" t="str">
            <v>URL</v>
          </cell>
          <cell r="H826" t="str">
            <v>URL</v>
          </cell>
          <cell r="J826" t="str">
            <v>국가법령정보센터</v>
          </cell>
        </row>
        <row r="827">
          <cell r="B827" t="str">
            <v>D0824</v>
          </cell>
          <cell r="C827" t="str">
            <v>조세특례제한법 시행령 [대통령령 제33621호, 2023. 7. 7., 타법개정]</v>
          </cell>
          <cell r="D827" t="str">
            <v>O</v>
          </cell>
          <cell r="E827" t="str">
            <v>https://www.law.go.kr/LSW/lumLsLinkPop.do?lspttninfSeq=127996</v>
          </cell>
          <cell r="F827" t="str">
            <v>문서</v>
          </cell>
          <cell r="G827" t="str">
            <v>URL</v>
          </cell>
          <cell r="H827" t="str">
            <v>URL</v>
          </cell>
          <cell r="J827" t="str">
            <v>기획재정부</v>
          </cell>
        </row>
        <row r="828">
          <cell r="B828" t="str">
            <v>D0825</v>
          </cell>
          <cell r="C828" t="str">
            <v>환경친화적 산업구조로의 전환촉진에 관한 법률 [법률 제18506호, 2021. 10. 19., 일부개정]</v>
          </cell>
          <cell r="D828" t="str">
            <v>O</v>
          </cell>
          <cell r="E828" t="str">
            <v>https://law.go.kr/LSW/lsInfoP.do?lsId=000323&amp;ancYnChk=0#0000</v>
          </cell>
          <cell r="F828" t="str">
            <v>문서</v>
          </cell>
          <cell r="G828" t="str">
            <v>URL</v>
          </cell>
          <cell r="H828" t="str">
            <v>URL</v>
          </cell>
          <cell r="J828" t="str">
            <v>국가법령정보센터</v>
          </cell>
        </row>
        <row r="829">
          <cell r="B829" t="str">
            <v>D0826</v>
          </cell>
          <cell r="C829" t="str">
            <v>환경보건법  [법률 제17855호, 2021. 1. 5., 일부개정]</v>
          </cell>
          <cell r="D829" t="str">
            <v>O</v>
          </cell>
          <cell r="E829" t="str">
            <v>https://www.law.go.kr/LSW/lsLinkProc.do?lsNm=%ED%99%98%EA%B2%BD%EB%B3%B4%EA%B1%B4%EB%B2%95&amp;chrClsCd=010202&amp;mode=20&amp;ancYnChk=0#</v>
          </cell>
          <cell r="F829" t="str">
            <v>문서</v>
          </cell>
          <cell r="G829" t="str">
            <v>URL</v>
          </cell>
          <cell r="H829" t="str">
            <v>URL</v>
          </cell>
          <cell r="J829" t="str">
            <v>국가법령정보센터</v>
          </cell>
        </row>
        <row r="830">
          <cell r="B830" t="str">
            <v>D0827</v>
          </cell>
          <cell r="C830" t="str">
            <v>환경보건법 시행령 [대통령령 제33479호, 2023. 5. 23., 타법개정]</v>
          </cell>
          <cell r="D830" t="str">
            <v>O</v>
          </cell>
          <cell r="E830" t="str">
            <v>https://www.law.go.kr/%EB%B2%95%EB%A0%B9/%ED%99%98%EA%B2%BD%EB%B3%B4%EA%B1%B4%EB%B2%95%EC%8B%9C%ED%96%89%EB%A0%B9</v>
          </cell>
          <cell r="F830" t="str">
            <v>문서</v>
          </cell>
          <cell r="G830" t="str">
            <v>URL</v>
          </cell>
          <cell r="H830" t="str">
            <v>URL</v>
          </cell>
          <cell r="J830" t="str">
            <v>환경부</v>
          </cell>
        </row>
        <row r="831">
          <cell r="B831" t="str">
            <v>D0828</v>
          </cell>
          <cell r="C831" t="str">
            <v>환경기술 및 환경산업 지원법 [법률 제18469호, 2021. 9. 24., 타법개정]</v>
          </cell>
          <cell r="D831" t="str">
            <v>O</v>
          </cell>
          <cell r="E831" t="str">
            <v>https://www.law.go.kr/LSW/lsInfoP.do?lsiSeq=235611&amp;efYd=&amp;ancYnChk=undefined#0000</v>
          </cell>
          <cell r="F831" t="str">
            <v>문서</v>
          </cell>
          <cell r="G831" t="str">
            <v>URL</v>
          </cell>
          <cell r="H831" t="str">
            <v>URL</v>
          </cell>
          <cell r="J831" t="str">
            <v>국가법령정보센터</v>
          </cell>
        </row>
        <row r="832">
          <cell r="B832" t="str">
            <v>D0829</v>
          </cell>
          <cell r="C832" t="str">
            <v>하도급거래 공정화에 관한 법률 [법률 제19562호, 2023. 7. 18., 일부개정]</v>
          </cell>
          <cell r="D832" t="str">
            <v>O</v>
          </cell>
          <cell r="E832" t="str">
            <v>https://www.law.go.kr/LSW/lsLinkProc.do?lsNm=%ED%95%98%EB%8F%84%EA%B8%89%EA%B1%B0%EB%9E%98+%EA%B3%B5%EC%A0%95%ED%99%94%EC%97%90+%EA%B4%80%ED%95%9C+%EB%B2%95%EB%A5%A0&amp;chrClsCd=010202&amp;mode=20&amp;ancYnChk=0#</v>
          </cell>
          <cell r="F832" t="str">
            <v>문서</v>
          </cell>
          <cell r="G832" t="str">
            <v>URL</v>
          </cell>
          <cell r="H832" t="str">
            <v>URL</v>
          </cell>
          <cell r="J832" t="str">
            <v>국가법령정보센터</v>
          </cell>
        </row>
        <row r="833">
          <cell r="B833" t="str">
            <v>D0830</v>
          </cell>
          <cell r="C833" t="str">
            <v>부패방지 및 국민권익위원회의 설치와 운영에 관한 법률  [법률 제19268호, 2023. 3. 21., 일부개정]</v>
          </cell>
          <cell r="D833" t="str">
            <v>O</v>
          </cell>
          <cell r="E833" t="str">
            <v>https://www.law.go.kr/%EB%B2%95%EB%A0%B9/%EB%B6%80%ED%8C%A8%EB%B0%A9%EC%A7%80%EB%B0%8F%EA%B5%AD%EB%AF%BC%EA%B6%8C%EC%9D%B5%EC%9C%84%EC%9B%90%ED%9A%8C%EC%9D%98%EC%84%A4%EC%B9%98%EC%99%80%EC%9A%B4%EC%98%81%EC%97%90%EA%B4%80%ED%95%9C%EB%B2%95%EB%A5%A0</v>
          </cell>
          <cell r="F833" t="str">
            <v>문서</v>
          </cell>
          <cell r="G833" t="str">
            <v>URL</v>
          </cell>
          <cell r="H833" t="str">
            <v>URL</v>
          </cell>
          <cell r="J833" t="str">
            <v>국가법령정보센터</v>
          </cell>
        </row>
        <row r="834">
          <cell r="B834" t="str">
            <v>D0831</v>
          </cell>
          <cell r="C834" t="str">
            <v>환경영향평가법 [2021. 08. 17. 법률 제18432호]</v>
          </cell>
          <cell r="D834" t="str">
            <v>O</v>
          </cell>
          <cell r="E834" t="str">
            <v>https://www.law.go.kr/LSW/lsInfoP.do?efYd=20210817&amp;lsiSeq=234827#0000</v>
          </cell>
          <cell r="F834" t="str">
            <v>문서</v>
          </cell>
          <cell r="G834" t="str">
            <v>URL</v>
          </cell>
          <cell r="H834" t="str">
            <v>URL</v>
          </cell>
          <cell r="J834" t="str">
            <v>국가법령정보센터</v>
          </cell>
        </row>
        <row r="835">
          <cell r="B835" t="str">
            <v>D0832</v>
          </cell>
          <cell r="C835" t="str">
            <v>기후변화영향평가 방법 등에 관한 규정 [환경부고시 제2022-181호, 2022. 9. 23., 제정]</v>
          </cell>
          <cell r="D835" t="str">
            <v>O</v>
          </cell>
          <cell r="E835" t="str">
            <v>https://www.law.go.kr/LSW/admRulInfoP.do?admRulSeq=2100000214610&amp;chrClsCd=010201</v>
          </cell>
          <cell r="F835" t="str">
            <v>문서</v>
          </cell>
          <cell r="G835" t="str">
            <v>URL</v>
          </cell>
          <cell r="H835" t="str">
            <v>URL</v>
          </cell>
          <cell r="J835" t="str">
            <v xml:space="preserve">환경부 </v>
          </cell>
        </row>
        <row r="836">
          <cell r="B836" t="str">
            <v>D0833</v>
          </cell>
          <cell r="C836" t="str">
            <v>지속가능한 발전 기본법 [법률 제18708호, 2022. 1. 4., 제정]</v>
          </cell>
          <cell r="D836" t="str">
            <v>O</v>
          </cell>
          <cell r="E836" t="str">
            <v>https://www.law.go.kr/%EB%B2%95%EB%A0%B9/%EC%A7%80%EC%86%8D%EA%B0%80%EB%8A%A5%EB%B0%9C%EC%A0%84%EA%B8%B0%EB%B3%B8%EB%B2%95/(18708,20220104)</v>
          </cell>
          <cell r="F836" t="str">
            <v>문서</v>
          </cell>
          <cell r="G836" t="str">
            <v>URL</v>
          </cell>
          <cell r="H836" t="str">
            <v>URL</v>
          </cell>
          <cell r="J836" t="str">
            <v>국가법령정보센터</v>
          </cell>
        </row>
        <row r="837">
          <cell r="B837" t="str">
            <v>D0834</v>
          </cell>
          <cell r="C837" t="str">
            <v>환경기술 및 환경산업 지원법 [법률 제18469호, 2021. 9. 24., 타법개정]</v>
          </cell>
          <cell r="D837" t="str">
            <v>O</v>
          </cell>
          <cell r="E837" t="str">
            <v>https://www.law.go.kr/LSW/lsInfoP.do?lsId=001774&amp;ancYnChk=0#0000</v>
          </cell>
          <cell r="F837" t="str">
            <v>문서</v>
          </cell>
          <cell r="G837" t="str">
            <v>URL</v>
          </cell>
          <cell r="H837" t="str">
            <v>URL</v>
          </cell>
          <cell r="J837" t="str">
            <v>국가법령정보센터</v>
          </cell>
        </row>
        <row r="838">
          <cell r="B838" t="str">
            <v>D0835</v>
          </cell>
          <cell r="C838" t="str">
            <v>환경개선비용 부담법  [2023. 07. 18. 법률19558]</v>
          </cell>
          <cell r="D838" t="str">
            <v>O</v>
          </cell>
          <cell r="E838" t="str">
            <v>https://www.law.go.kr/LSW/lsInfoP.do?urlMode=lsInfoP&amp;lsId=000171#0000</v>
          </cell>
          <cell r="F838" t="str">
            <v>문서</v>
          </cell>
          <cell r="G838" t="str">
            <v>URL</v>
          </cell>
          <cell r="H838" t="str">
            <v>URL</v>
          </cell>
          <cell r="J838" t="str">
            <v>국가법령정보센터</v>
          </cell>
        </row>
        <row r="839">
          <cell r="B839" t="str">
            <v>D0836</v>
          </cell>
          <cell r="C839" t="str">
            <v>환경개선특별회계법 [법률 제10893호, 2011. 7. 21., 타법폐지]</v>
          </cell>
          <cell r="D839" t="str">
            <v>O</v>
          </cell>
          <cell r="E839" t="str">
            <v>https://law.go.kr/LSW/lsInfoP.do?lsiSeq=115056#0000</v>
          </cell>
          <cell r="F839" t="str">
            <v>문서</v>
          </cell>
          <cell r="G839" t="str">
            <v>URL</v>
          </cell>
          <cell r="H839" t="str">
            <v>URL</v>
          </cell>
          <cell r="J839" t="str">
            <v>국가법령정보센터</v>
          </cell>
        </row>
        <row r="840">
          <cell r="B840" t="str">
            <v>D0837</v>
          </cell>
          <cell r="C840" t="str">
            <v>한국환경공단법 [법률 제19128호, 2022. 12. 27., 일부개정]</v>
          </cell>
          <cell r="D840" t="str">
            <v>O</v>
          </cell>
          <cell r="E840" t="str">
            <v>https://www.law.go.kr/%EB%B2%95%EB%A0%B9/%ED%95%9C%EA%B5%AD%ED%99%98%EA%B2%BD%EA%B3%B5%EB%8B%A8%EB%B2%95/(20221227,19128,20221227)</v>
          </cell>
          <cell r="F840" t="str">
            <v>문서</v>
          </cell>
          <cell r="G840" t="str">
            <v>URL</v>
          </cell>
          <cell r="H840" t="str">
            <v>URL</v>
          </cell>
          <cell r="J840" t="str">
            <v>국가법령정보센터</v>
          </cell>
        </row>
        <row r="841">
          <cell r="B841" t="str">
            <v>D0838</v>
          </cell>
          <cell r="C841" t="str">
            <v>녹색제품 구매촉진에 관한 법률 [법률 제18469호, 2021. 9. 24., 타법개정]</v>
          </cell>
          <cell r="D841" t="str">
            <v>O</v>
          </cell>
          <cell r="E841" t="str">
            <v>https://www.law.go.kr/LSW/lsInfoP.do?lsId=009845&amp;ancYnChk=0#0000</v>
          </cell>
          <cell r="F841" t="str">
            <v>문서</v>
          </cell>
          <cell r="G841" t="str">
            <v>URL</v>
          </cell>
          <cell r="H841" t="str">
            <v>URL</v>
          </cell>
          <cell r="J841" t="str">
            <v>국가법령정보센터</v>
          </cell>
        </row>
        <row r="842">
          <cell r="B842" t="str">
            <v>D0839</v>
          </cell>
          <cell r="C842" t="str">
            <v>야생생물 보호 및 관리에 관한 법률 (야생생물법) [2022. 12. 13. 법률 제19088호]</v>
          </cell>
          <cell r="D842" t="str">
            <v>O</v>
          </cell>
          <cell r="E842" t="str">
            <v>https://www.law.go.kr/%EB%B2%95%EB%A0%B9/%EC%95%BC%EC%83%9D%EC%83%9D%EB%AC%BC%EB%B3%B4%ED%98%B8%EB%B0%8F%EA%B4%80%EB%A6%AC%EC%97%90%EA%B4%80%ED%95%9C%EB%B2%95%EB%A5%A0/(20251214,19088,20221213)</v>
          </cell>
          <cell r="F842" t="str">
            <v>문서</v>
          </cell>
          <cell r="G842" t="str">
            <v>URL</v>
          </cell>
          <cell r="H842" t="str">
            <v>URL</v>
          </cell>
          <cell r="J842" t="str">
            <v>국가법령정보센터</v>
          </cell>
        </row>
        <row r="843">
          <cell r="B843" t="str">
            <v>D0840</v>
          </cell>
          <cell r="C843" t="str">
            <v>자연공원법 [법률 제19361호, 2023. 4. 18., 일부개정]</v>
          </cell>
          <cell r="D843" t="str">
            <v>O</v>
          </cell>
          <cell r="E843" t="str">
            <v>https://www.law.go.kr/LSW/lsInfoP.do?lsId=001837&amp;ancYnChk=0#0000</v>
          </cell>
          <cell r="F843" t="str">
            <v>문서</v>
          </cell>
          <cell r="G843" t="str">
            <v>URL</v>
          </cell>
          <cell r="H843" t="str">
            <v>URL</v>
          </cell>
          <cell r="J843" t="str">
            <v>국가법령정보센터</v>
          </cell>
        </row>
        <row r="844">
          <cell r="B844" t="str">
            <v>D0841</v>
          </cell>
          <cell r="C844" t="str">
            <v>습지보전법 [2021. 01. 05. 법률 제17844호]</v>
          </cell>
          <cell r="D844" t="str">
            <v>O</v>
          </cell>
          <cell r="E844" t="str">
            <v>https://www.law.go.kr/LSW/lsInfoP.do?lsiSeq=228121&amp;efYd=20210706&amp;ancYnChk=0#0000</v>
          </cell>
          <cell r="F844" t="str">
            <v>문서</v>
          </cell>
          <cell r="G844" t="str">
            <v>URL</v>
          </cell>
          <cell r="H844" t="str">
            <v>URL</v>
          </cell>
          <cell r="J844" t="str">
            <v>국가법령정보센터</v>
          </cell>
        </row>
        <row r="845">
          <cell r="B845" t="str">
            <v>D0842</v>
          </cell>
          <cell r="C845" t="str">
            <v>실내공기질 관리법 [법률 제18547호, 2021. 12. 7., 타법개정]</v>
          </cell>
          <cell r="D845" t="str">
            <v>O</v>
          </cell>
          <cell r="E845" t="str">
            <v>https://www.law.go.kr/LSW/lsInfoP.do?lsId=000161&amp;ancYnChk=0#0000</v>
          </cell>
          <cell r="F845" t="str">
            <v>문서</v>
          </cell>
          <cell r="G845" t="str">
            <v>URL</v>
          </cell>
          <cell r="H845" t="str">
            <v>URL</v>
          </cell>
          <cell r="J845" t="str">
            <v>국가법령정보센터</v>
          </cell>
        </row>
        <row r="846">
          <cell r="B846" t="str">
            <v>D0843</v>
          </cell>
          <cell r="C846" t="str">
            <v>악취방지법 [2023. 03. 28. 법률 제19310호]</v>
          </cell>
          <cell r="D846" t="str">
            <v>O</v>
          </cell>
          <cell r="E846" t="str">
            <v>https://www.law.go.kr/LSW/lsInfoP.do?lsiSeq=249389&amp;viewCls=lsRvsDocInfoR#</v>
          </cell>
          <cell r="F846" t="str">
            <v>문서</v>
          </cell>
          <cell r="G846" t="str">
            <v>URL</v>
          </cell>
          <cell r="H846" t="str">
            <v>URL</v>
          </cell>
          <cell r="J846" t="str">
            <v>국가법령정보센터</v>
          </cell>
        </row>
        <row r="847">
          <cell r="B847" t="str">
            <v>D0844</v>
          </cell>
          <cell r="C847" t="str">
            <v>폐기물처리시설 설치촉진 및 주변지역지원 등에 관한 법률 (폐기물시설촉진법) [2022. 12. 27. 법률 제19117호]</v>
          </cell>
          <cell r="D847" t="str">
            <v>O</v>
          </cell>
          <cell r="E847" t="str">
            <v>https://www.law.go.kr/%EB%B2%95%EB%A0%B9/%ED%8F%90%EA%B8%B0%EB%AC%BC%EC%B2%98%EB%A6%AC%EC%8B%9C%EC%84%A4%20%EC%84%A4%EC%B9%98%20%EC%B4%89%EC%A7%84%20%EB%B0%8F%20%EC%A3%BC%EB%B3%80%EC%A7%80%EC%97%AD%20%EC%A7%80%EC%9B%90%20%EB%93%B1%EC%97%90%20%EA%B4%80%ED%95%9C%20%EB%B2%95%EB%A5%A0/%EC%A0%9C6%EC%A1%B0</v>
          </cell>
          <cell r="F847" t="str">
            <v>문서</v>
          </cell>
          <cell r="G847" t="str">
            <v>URL</v>
          </cell>
          <cell r="H847" t="str">
            <v>URL</v>
          </cell>
          <cell r="J847" t="str">
            <v>국가법령정보센터</v>
          </cell>
        </row>
        <row r="848">
          <cell r="B848" t="str">
            <v>D0845</v>
          </cell>
          <cell r="C848" t="str">
            <v>폐기물의 국가간 이동 및 그 처리에 관한 법률 (폐기물국가간이동법) [2021. 04. 01. 법률 제17984호]</v>
          </cell>
          <cell r="D848" t="str">
            <v>O</v>
          </cell>
          <cell r="E848" t="str">
            <v>https://www.law.go.kr/%EB%B2%95%EB%A0%B9/%ED%8F%90%EA%B8%B0%EB%AC%BC%EC%9D%98%20%EA%B5%AD%EA%B0%80%20%EA%B0%84%20%EC%9D%B4%EB%8F%99%20%EB%B0%8F%20%EA%B7%B8%20%EC%B2%98%EB%A6%AC%EC%97%90%20%EA%B4%80%ED%95%9C%20%EB%B2%95%EB%A5%A0/%EC%A0%9C10%EC%A1%B0</v>
          </cell>
          <cell r="F848" t="str">
            <v>문서</v>
          </cell>
          <cell r="G848" t="str">
            <v>URL</v>
          </cell>
          <cell r="H848" t="str">
            <v>URL</v>
          </cell>
          <cell r="J848" t="str">
            <v>국가법령정보센터</v>
          </cell>
        </row>
        <row r="849">
          <cell r="B849" t="str">
            <v>D0846</v>
          </cell>
          <cell r="C849" t="str">
            <v>건설폐기물 재활용 촉진에 관한 법률 [법률 제19307호, 2023. 3. 28., 일부개정]</v>
          </cell>
          <cell r="D849" t="str">
            <v>O</v>
          </cell>
          <cell r="E849" t="str">
            <v>https://www.law.go.kr/%EB%B2%95%EB%A0%B9/%EA%B1%B4%EC%84%A4%ED%8F%90%EA%B8%B0%EB%AC%BC%EC%9D%98%EC%9E%AC%ED%99%9C%EC%9A%A9%EC%B4%89%EC%A7%84%EC%97%90%EA%B4%80%ED%95%9C%EB%B2%95%EB%A5%A0/</v>
          </cell>
          <cell r="F849" t="str">
            <v>문서</v>
          </cell>
          <cell r="G849" t="str">
            <v>URL</v>
          </cell>
          <cell r="H849" t="str">
            <v>URL</v>
          </cell>
          <cell r="J849" t="str">
            <v>국가법령정보센터</v>
          </cell>
        </row>
        <row r="850">
          <cell r="B850" t="str">
            <v>D0847</v>
          </cell>
          <cell r="C850" t="str">
            <v>전기ㆍ전자제품및자동차의자원순환에관한법률 (전자제품등자원순환법) [2022. 06. 10. 법률 제18912호]</v>
          </cell>
          <cell r="D850" t="str">
            <v>O</v>
          </cell>
          <cell r="E850" t="str">
            <v>https://www.law.go.kr/LSW/lsInfoP.do?lsId=010437&amp;ancYnChk=0#0000</v>
          </cell>
          <cell r="F850" t="str">
            <v>문서</v>
          </cell>
          <cell r="G850" t="str">
            <v>URL</v>
          </cell>
          <cell r="H850" t="str">
            <v>URL</v>
          </cell>
          <cell r="J850" t="str">
            <v>국가법령정보센터</v>
          </cell>
        </row>
        <row r="851">
          <cell r="B851" t="str">
            <v>D0848</v>
          </cell>
          <cell r="C851" t="str">
            <v>화학물질관리법[법률 제18420호, 2021. 8. 17., 일부개정]</v>
          </cell>
          <cell r="D851" t="str">
            <v>O</v>
          </cell>
          <cell r="E851" t="str">
            <v>https://www.law.go.kr/LSW/lsInfoP.do?lsiSeq=234709&amp;efYd=20220218&amp;ancYnChk=0#0000</v>
          </cell>
          <cell r="F851" t="str">
            <v>문서</v>
          </cell>
          <cell r="G851" t="str">
            <v>URL</v>
          </cell>
          <cell r="H851" t="str">
            <v>URL</v>
          </cell>
          <cell r="J851" t="str">
            <v>국가법령정보센터</v>
          </cell>
        </row>
        <row r="852">
          <cell r="B852" t="str">
            <v>D0849</v>
          </cell>
          <cell r="C852" t="str">
            <v>유해화학물질관리법 [법률 제11260호, 2012. 2. 1., 일부개정]</v>
          </cell>
          <cell r="D852" t="str">
            <v>O</v>
          </cell>
          <cell r="E852" t="str">
            <v>https://www.law.go.kr/%EB%B2%95%EB%A0%B9/%EC%9C%A0%ED%95%B4%ED%99%94%ED%95%99%EB%AC%BC%EC%A7%88%EA%B4%80%EB%A6%AC%EB%B2%95/(11260)</v>
          </cell>
          <cell r="F852" t="str">
            <v>문서</v>
          </cell>
          <cell r="G852" t="str">
            <v>URL</v>
          </cell>
          <cell r="H852" t="str">
            <v>URL</v>
          </cell>
          <cell r="J852" t="str">
            <v>국가법령정보센터</v>
          </cell>
        </row>
        <row r="853">
          <cell r="B853" t="str">
            <v>D0850</v>
          </cell>
          <cell r="C853" t="str">
            <v>화학물질의 등록 및 평가 등에 관한 법률 (화학물질등록평가법) [2023. 01. 03. 법률 제19172호]</v>
          </cell>
          <cell r="D853" t="str">
            <v>O</v>
          </cell>
          <cell r="E853" t="str">
            <v>https://www.law.go.kr/%EB%B2%95%EB%A0%B9/%ED%99%94%ED%95%99%EB%AC%BC%EC%A7%88%EC%9D%98%EB%93%B1%EB%A1%9D%EB%B0%8F%ED%8F%89%EA%B0%80%EB%93%B1%EC%97%90%EA%B4%80%ED%95%9C%EB%B2%95%EB%A5%A0/(20240104,19172,20230103)</v>
          </cell>
          <cell r="F853" t="str">
            <v>문서</v>
          </cell>
          <cell r="G853" t="str">
            <v>URL</v>
          </cell>
          <cell r="H853" t="str">
            <v>URL</v>
          </cell>
          <cell r="J853" t="str">
            <v>국가법령정보센터</v>
          </cell>
        </row>
        <row r="854">
          <cell r="B854" t="str">
            <v>D0851</v>
          </cell>
          <cell r="C854" t="str">
            <v>잔류성유기오염물질 관리법 (잔류성물질법) [2018. 10. 16. 법률 제15841호]</v>
          </cell>
          <cell r="D854" t="str">
            <v>O</v>
          </cell>
          <cell r="E854" t="str">
            <v>https://www.law.go.kr/LSW/lsInfoP.do?chrClsCd=010202&amp;efYd=20181016&amp;lsiSeq=204828&amp;viewCls=lsRvsDocInfoR&amp;urlMode=lsEfInfoR&amp;lsId=#</v>
          </cell>
          <cell r="F854" t="str">
            <v>문서</v>
          </cell>
          <cell r="G854" t="str">
            <v>URL</v>
          </cell>
          <cell r="H854" t="str">
            <v>URL</v>
          </cell>
          <cell r="J854" t="str">
            <v>국가법령정보센터</v>
          </cell>
        </row>
        <row r="855">
          <cell r="B855" t="str">
            <v>D0852</v>
          </cell>
          <cell r="C855" t="str">
            <v>해양환경관리법 [2022. 10. 18. 법률 제19013호]</v>
          </cell>
          <cell r="D855" t="str">
            <v>O</v>
          </cell>
          <cell r="E855" t="str">
            <v>https://www.law.go.kr/lsInfoP.do?lsiSeq=245001&amp;viewCls=lsRvsDocInfoR#</v>
          </cell>
          <cell r="F855" t="str">
            <v>문서</v>
          </cell>
          <cell r="G855" t="str">
            <v>URL</v>
          </cell>
          <cell r="H855" t="str">
            <v>URL</v>
          </cell>
          <cell r="J855" t="str">
            <v>국가법령정보센터</v>
          </cell>
        </row>
        <row r="856">
          <cell r="B856" t="str">
            <v>D0853</v>
          </cell>
          <cell r="C856" t="str">
            <v>해양환경 보전 및 활용에 관한 법률 (해양환경보전법) [2021. 09. 24. 법률 제18469호]</v>
          </cell>
          <cell r="D856" t="str">
            <v>O</v>
          </cell>
          <cell r="E856" t="str">
            <v>https://www.law.go.kr/%EB%B2%95%EB%A0%B9/%ED%95%B4%EC%96%91%ED%99%98%EA%B2%BD%20%EB%B3%B4%EC%A0%84%20%EB%B0%8F%20%ED%99%9C%EC%9A%A9%EC%97%90%20%EA%B4%80%ED%95%9C%20%EB%B2%95%EB%A5%A0/%EC%A0%9C13%EC%A1%B0</v>
          </cell>
          <cell r="F856" t="str">
            <v>문서</v>
          </cell>
          <cell r="G856" t="str">
            <v>URL</v>
          </cell>
          <cell r="H856" t="str">
            <v>URL</v>
          </cell>
          <cell r="J856" t="str">
            <v>국가법령정보센터</v>
          </cell>
        </row>
        <row r="857">
          <cell r="B857" t="str">
            <v>D0854</v>
          </cell>
          <cell r="C857" t="str">
            <v>해양수산생명자원의 확보ㆍ관리 및 이용 등에 관한 법률 (해양생명자원법) [2020. 05. 26. 법률 제17335호]</v>
          </cell>
          <cell r="D857" t="str">
            <v>O</v>
          </cell>
          <cell r="E857" t="str">
            <v>https://www.law.go.kr/%EB%B2%95%EB%A0%B9/%ED%95%B4%EC%96%91%EC%88%98%EC%82%B0%EC%83%9D%EB%AA%85%EC%9E%90%EC%9B%90%EC%9D%98%20%ED%99%95%EB%B3%B4%E3%86%8D%EA%B4%80%EB%A6%AC%20%EB%B0%8F%20%EC%9D%B4%EC%9A%A9%20%EB%93%B1%EC%97%90%20%EA%B4%80%ED%95%9C%20%EB%B2%95%EB%A5%A0</v>
          </cell>
          <cell r="F857" t="str">
            <v>문서</v>
          </cell>
          <cell r="G857" t="str">
            <v>URL</v>
          </cell>
          <cell r="H857" t="str">
            <v>URL</v>
          </cell>
          <cell r="J857" t="str">
            <v>국가법령정보센터</v>
          </cell>
        </row>
        <row r="858">
          <cell r="B858" t="str">
            <v>D0855</v>
          </cell>
          <cell r="C858" t="str">
            <v>해양생태계의 보전 및 관리에 관한 법률 (해양생태계법) [2022. 12. 27. 법률 제19144호]</v>
          </cell>
          <cell r="D858" t="str">
            <v>O</v>
          </cell>
          <cell r="E858" t="str">
            <v>https://www.law.go.kr/%EB%B2%95%EB%A0%B9/%ED%95%B4%EC%96%91%EC%83%9D%ED%83%9C%EA%B3%84%EC%9D%98%20%EB%B3%B4%EC%A0%84%20%EB%B0%8F%20%EA%B4%80%EB%A6%AC%EC%97%90%20%EA%B4%80%ED%95%9C%20%EB%B2%95%EB%A5%A0/%EC%A0%9C25%EC%A1%B0</v>
          </cell>
          <cell r="F858" t="str">
            <v>문서</v>
          </cell>
          <cell r="G858" t="str">
            <v>URL</v>
          </cell>
          <cell r="H858" t="str">
            <v>URL</v>
          </cell>
          <cell r="J858" t="str">
            <v>국가법령정보센터</v>
          </cell>
        </row>
        <row r="859">
          <cell r="B859" t="str">
            <v>D0856</v>
          </cell>
          <cell r="C859" t="str">
            <v>해양심층수의 개발 및 관리에 관한 법률 (해양심층수법) [2023. 05. 16. 법률 제19415호]</v>
          </cell>
          <cell r="D859" t="str">
            <v>O</v>
          </cell>
          <cell r="E859" t="str">
            <v>https://www.law.go.kr/LSW/lsInfoP.do?lsId=010512#0000</v>
          </cell>
          <cell r="F859" t="str">
            <v>문서</v>
          </cell>
          <cell r="G859" t="str">
            <v>URL</v>
          </cell>
          <cell r="H859" t="str">
            <v>URL</v>
          </cell>
          <cell r="J859" t="str">
            <v>국가법령정보센터</v>
          </cell>
        </row>
        <row r="860">
          <cell r="B860" t="str">
            <v>D0857</v>
          </cell>
          <cell r="C860" t="str">
            <v>해양폐기물 및 해양오염퇴적물 관리법 (해양폐기물관리법) [2022. 06. 10. 법률 제18960호]</v>
          </cell>
          <cell r="D860" t="str">
            <v>O</v>
          </cell>
          <cell r="E860" t="str">
            <v>https://www.law.go.kr/%EB%B2%95%EB%A0%B9/%ED%95%B4%EC%96%91%ED%8F%90%EA%B8%B0%EB%AC%BC%EB%B0%8F%ED%95%B4%EC%96%91%EC%98%A4%EC%97%BC%ED%87%B4%EC%A0%81%EB%AC%BC%EA%B4%80%EB%A6%AC%EB%B2%95/(18960,20220610)</v>
          </cell>
          <cell r="F860" t="str">
            <v>문서</v>
          </cell>
          <cell r="G860" t="str">
            <v>URL</v>
          </cell>
          <cell r="H860" t="str">
            <v>URL</v>
          </cell>
          <cell r="J860" t="str">
            <v>국가법령정보센터</v>
          </cell>
        </row>
        <row r="861">
          <cell r="B861" t="str">
            <v>D0858</v>
          </cell>
          <cell r="C861" t="str">
            <v>환경범죄 등의 단속 및 가중처벌에 관한 법률 [법률 제18284호, 2021. 6. 15., 타법개정]</v>
          </cell>
          <cell r="D861" t="str">
            <v>O</v>
          </cell>
          <cell r="E861" t="str">
            <v>https://www.law.go.kr/LSW/lsInfoP.do?lsId=001143&amp;ancYnChk=0#0000</v>
          </cell>
          <cell r="F861" t="str">
            <v>문서</v>
          </cell>
          <cell r="G861" t="str">
            <v>URL</v>
          </cell>
          <cell r="H861" t="str">
            <v>URL</v>
          </cell>
          <cell r="J861" t="str">
            <v>국가법령정보센터</v>
          </cell>
        </row>
        <row r="862">
          <cell r="B862" t="str">
            <v>D0859</v>
          </cell>
          <cell r="C862" t="str">
            <v xml:space="preserve">온실가스 배출권의 할당 및 거래에 관한 법률 </v>
          </cell>
          <cell r="D862" t="str">
            <v>O</v>
          </cell>
          <cell r="E862" t="str">
            <v>https://www.law.go.kr/%EB%B2%95%EB%A0%B9/%EC%98%A8%EC%8B%A4%EA%B0%80%EC%8A%A4%EB%B0%B0%EC%B6%9C%EA%B6%8C%EC%9D%98%ED%95%A0%EB%8B%B9%EB%B0%8F%EA%B1%B0%EB%9E%98%EC%97%90%EA%B4%80%ED%95%9C%EB%B2%95%EB%A5%A0%EC%8B%9C%ED%96%89%EB%A0%B9</v>
          </cell>
          <cell r="F862" t="str">
            <v>문서</v>
          </cell>
          <cell r="G862" t="str">
            <v>URL</v>
          </cell>
          <cell r="H862" t="str">
            <v>URL</v>
          </cell>
          <cell r="J862" t="str">
            <v>국가법령정보센터</v>
          </cell>
        </row>
        <row r="863">
          <cell r="B863" t="str">
            <v>D0860</v>
          </cell>
          <cell r="C863" t="str">
            <v>자원순환기본법 [2020. 05. 26. 법률 제17326호]</v>
          </cell>
          <cell r="D863" t="str">
            <v>O</v>
          </cell>
          <cell r="E863" t="str">
            <v>https://www.law.go.kr/LSW/lsInfoP.do?lsId=012567&amp;ancYnChk=0#0000</v>
          </cell>
          <cell r="F863" t="str">
            <v>문서</v>
          </cell>
          <cell r="G863" t="str">
            <v>URL</v>
          </cell>
          <cell r="H863" t="str">
            <v>URL</v>
          </cell>
          <cell r="J863" t="str">
            <v>국가법령정보센터</v>
          </cell>
        </row>
        <row r="864">
          <cell r="B864" t="str">
            <v>D0861</v>
          </cell>
          <cell r="C864" t="str">
            <v>소음진동관리법 [법률 제19150호, 2022. 12. 30., 일부개정]</v>
          </cell>
          <cell r="D864" t="str">
            <v>O</v>
          </cell>
          <cell r="E864" t="str">
            <v>https://www.law.go.kr/%EB%B2%95%EB%A0%B9/%EC%86%8C%EC%9D%8C%C2%B7%EC%A7%84%EB%8F%99%EA%B4%80%EB%A6%AC%EB%B2%95</v>
          </cell>
          <cell r="F864" t="str">
            <v>문서</v>
          </cell>
          <cell r="G864" t="str">
            <v>URL</v>
          </cell>
          <cell r="H864" t="str">
            <v>URL</v>
          </cell>
          <cell r="J864" t="str">
            <v>국가법령정보센터</v>
          </cell>
        </row>
        <row r="865">
          <cell r="B865" t="str">
            <v>D0862</v>
          </cell>
          <cell r="C865" t="str">
            <v>금융소비자 보호에 관한 법률 시행령 [대통령령 제33656호, 2023. 8. 1., 일부개정]</v>
          </cell>
          <cell r="D865" t="str">
            <v>O</v>
          </cell>
          <cell r="E865" t="str">
            <v>https://www.law.go.kr/LSW/lsInfoP.do?lsiSeq=230479#0000</v>
          </cell>
          <cell r="F865" t="str">
            <v>문서</v>
          </cell>
          <cell r="G865" t="str">
            <v>URL</v>
          </cell>
          <cell r="H865" t="str">
            <v>URL</v>
          </cell>
          <cell r="J865" t="str">
            <v>국가법령정보센터</v>
          </cell>
        </row>
        <row r="866">
          <cell r="B866" t="str">
            <v>D0863</v>
          </cell>
          <cell r="C866" t="str">
            <v>환경개선비용 부담법 [법률 제19558호, 2023. 7. 18., 일부개정]</v>
          </cell>
          <cell r="D866" t="str">
            <v>O</v>
          </cell>
          <cell r="E866" t="str">
            <v>https://www.law.go.kr/lsInfoP.do?lsId=000171&amp;ancYnChk=0#0000</v>
          </cell>
          <cell r="F866" t="str">
            <v>문서</v>
          </cell>
          <cell r="G866" t="str">
            <v>URL</v>
          </cell>
          <cell r="H866" t="str">
            <v>URL</v>
          </cell>
          <cell r="J866" t="str">
            <v>국가법령정보센터</v>
          </cell>
        </row>
        <row r="867">
          <cell r="B867" t="str">
            <v>D0864</v>
          </cell>
          <cell r="C867" t="str">
            <v>금융소비자 보호에 관한 감독규정(금융위원회고시 제2023-38호)(2023.07.05)</v>
          </cell>
          <cell r="D867" t="str">
            <v>O</v>
          </cell>
          <cell r="E867" t="str">
            <v>https://www.law.go.kr/%ED%96%89%EC%A0%95%EA%B7%9C%EC%B9%99/%EA%B8%88%EC%9C%B5%EC%86%8C%EB%B9%84%EC%9E%90%20%EB%B3%B4%ED%98%B8%EC%97%90%20%EA%B4%80%ED%95%9C%20%EA%B0%90%EB%8F%85%EA%B7%9C%EC%A0%95</v>
          </cell>
          <cell r="F867" t="str">
            <v>문서</v>
          </cell>
          <cell r="G867" t="str">
            <v>URL</v>
          </cell>
          <cell r="H867" t="str">
            <v>URL</v>
          </cell>
          <cell r="J867" t="str">
            <v>금융위원회</v>
          </cell>
        </row>
        <row r="868">
          <cell r="B868" t="str">
            <v>D0865</v>
          </cell>
          <cell r="C868" t="str">
            <v>대ㆍ중소기업 상생협력 촉진에 관한 법률 [법률 제19176호, 2023. 1. 3., 일부개정]</v>
          </cell>
          <cell r="D868" t="str">
            <v>O</v>
          </cell>
          <cell r="E868" t="str">
            <v>https://www.law.go.kr/%EB%B2%95%EB%A0%B9/%EB%8C%80%EC%A4%91%EC%86%8C%EA%B8%B0%EC%97%85%EC%83%81%EC%83%9D%ED%98%91%EB%A0%A5%EC%B4%89%EC%A7%84%EC%97%90%EA%B4%80%ED%95%9C%EB%B2%95%EB%A5%A0/</v>
          </cell>
          <cell r="F868" t="str">
            <v>문서</v>
          </cell>
          <cell r="G868" t="str">
            <v>URL</v>
          </cell>
          <cell r="H868" t="str">
            <v>URL</v>
          </cell>
          <cell r="J868" t="str">
            <v>국가법령정보센터</v>
          </cell>
        </row>
        <row r="869">
          <cell r="B869" t="str">
            <v>D0866</v>
          </cell>
          <cell r="C869" t="str">
            <v>정보통신망 이용촉진 및 정보보호 등에 관한 법률 시행령(대통령령 제33612호)(2023.07.03)</v>
          </cell>
          <cell r="D869" t="str">
            <v>O</v>
          </cell>
          <cell r="E869" t="str">
            <v>https://www.law.go.kr/LSW/lsInfoP.do?lsId=004797&amp;ancYnChk=0#0000</v>
          </cell>
          <cell r="F869" t="str">
            <v>문서</v>
          </cell>
          <cell r="G869" t="str">
            <v>URL</v>
          </cell>
          <cell r="H869" t="str">
            <v>URL</v>
          </cell>
          <cell r="J869" t="str">
            <v>국가법령정보센터</v>
          </cell>
        </row>
        <row r="870">
          <cell r="B870" t="str">
            <v>D0867</v>
          </cell>
          <cell r="C870" t="str">
            <v>산업재해보상보험법 시행규칙(고용노동부령 제384호)(2023.06.30)</v>
          </cell>
          <cell r="D870" t="str">
            <v>O</v>
          </cell>
          <cell r="E870" t="str">
            <v>https://law.go.kr/LSW/lsRvsDocListP.do?lsId=007373&amp;chrClsCd=010202&amp;lsRvsGubun=all</v>
          </cell>
          <cell r="F870" t="str">
            <v>문서</v>
          </cell>
          <cell r="G870" t="str">
            <v>URL</v>
          </cell>
          <cell r="H870" t="str">
            <v>URL</v>
          </cell>
          <cell r="J870" t="str">
            <v>고용노동부</v>
          </cell>
        </row>
        <row r="871">
          <cell r="B871" t="str">
            <v>D0868</v>
          </cell>
          <cell r="C871" t="str">
            <v>산업안전보건법 시행령(대통령령 제33597호)(2023.06.27)</v>
          </cell>
          <cell r="D871" t="str">
            <v>O</v>
          </cell>
          <cell r="E871" t="str">
            <v>https://www.law.go.kr/lumLsLinkPop.do?lspttninfSeq=154485&amp;chrClsCd=010202</v>
          </cell>
          <cell r="F871" t="str">
            <v>문서</v>
          </cell>
          <cell r="G871" t="str">
            <v>URL</v>
          </cell>
          <cell r="H871" t="str">
            <v>URL</v>
          </cell>
          <cell r="J871" t="str">
            <v>고용노동부</v>
          </cell>
        </row>
        <row r="872">
          <cell r="B872" t="str">
            <v>D0869</v>
          </cell>
          <cell r="C872" t="str">
            <v>산업재해보상보험법 시행령(대통령령 제33593호)(2023.06.27)</v>
          </cell>
          <cell r="D872" t="str">
            <v>O</v>
          </cell>
          <cell r="E872" t="str">
            <v>https://www.law.go.kr/%EB%B2%95%EB%A0%B9/%EC%82%B0%EC%97%85%EC%9E%AC%ED%95%B4%EB%B3%B4%EC%83%81%EB%B3%B4%ED%97%98%EB%B2%95%20%EC%8B%9C%ED%96%89%EB%A0%B9)</v>
          </cell>
          <cell r="F872" t="str">
            <v>문서</v>
          </cell>
          <cell r="G872" t="str">
            <v>URL</v>
          </cell>
          <cell r="H872" t="str">
            <v>URL</v>
          </cell>
          <cell r="J872" t="str">
            <v>고용노동부</v>
          </cell>
        </row>
        <row r="873">
          <cell r="B873" t="str">
            <v>D0870</v>
          </cell>
          <cell r="C873" t="str">
            <v>근로자참여 및 협력증진에 관한 법률 시행규칙(고용노동부령 제381호)(2023.06.08)</v>
          </cell>
          <cell r="D873" t="str">
            <v>O</v>
          </cell>
          <cell r="E873" t="str">
            <v>https://www.law.go.kr/LSW/lsInfoP.do?lsiSeq=251789&amp;viewCls=lsRvsDocInfoR#</v>
          </cell>
          <cell r="F873" t="str">
            <v>문서</v>
          </cell>
          <cell r="G873" t="str">
            <v>URL</v>
          </cell>
          <cell r="H873" t="str">
            <v>URL</v>
          </cell>
          <cell r="J873" t="str">
            <v>국가법령정보센터</v>
          </cell>
        </row>
        <row r="874">
          <cell r="B874" t="str">
            <v>D0871</v>
          </cell>
          <cell r="C874" t="str">
            <v>자원의 절약과 재활용촉진에 관한 법률 시행규칙 [환경부령 제1033호, 2023. 4. 19., 일부개정]</v>
          </cell>
          <cell r="D874" t="str">
            <v>O</v>
          </cell>
          <cell r="E874" t="str">
            <v>https://www.law.go.kr/LSW/lsInfoP.do?lsId=007953&amp;ancYnChk=0#0000</v>
          </cell>
          <cell r="F874" t="str">
            <v>문서</v>
          </cell>
          <cell r="G874" t="str">
            <v>URL</v>
          </cell>
          <cell r="H874" t="str">
            <v>URL</v>
          </cell>
          <cell r="J874" t="str">
            <v>국가법령정보센터</v>
          </cell>
        </row>
        <row r="875">
          <cell r="B875" t="str">
            <v>D0872</v>
          </cell>
          <cell r="C875" t="str">
            <v>자원의 절약과 재활용촉진에 관한 법률(법률 제19311호)(2023.03.28)</v>
          </cell>
          <cell r="D875" t="str">
            <v>O</v>
          </cell>
          <cell r="E875" t="str">
            <v>https://www.law.go.kr/LSW/lsInfoP.do?efYd=20230328&amp;lsiSeq=249347#0000</v>
          </cell>
          <cell r="F875" t="str">
            <v>문서</v>
          </cell>
          <cell r="G875" t="str">
            <v>URL</v>
          </cell>
          <cell r="H875" t="str">
            <v>URL</v>
          </cell>
          <cell r="J875" t="str">
            <v>국가법령정보센터</v>
          </cell>
        </row>
        <row r="876">
          <cell r="B876" t="str">
            <v>D0873</v>
          </cell>
          <cell r="C876" t="str">
            <v>공익신고자 보호법  [법률 제19267호, 2023. 3. 21., 일부개정]</v>
          </cell>
          <cell r="D876" t="str">
            <v>O</v>
          </cell>
          <cell r="E876" t="str">
            <v>https://www.law.go.kr/%EB%B2%95%EB%A0%B9/%EA%B3%B5%EC%9D%B5%EC%8B%A0%EA%B3%A0%EC%9E%90%EB%B3%B4%ED%98%B8%EB%B2%95</v>
          </cell>
          <cell r="F876" t="str">
            <v>문서</v>
          </cell>
          <cell r="G876" t="str">
            <v>URL</v>
          </cell>
          <cell r="H876" t="str">
            <v>URL</v>
          </cell>
          <cell r="J876" t="str">
            <v>국가법령정보센터</v>
          </cell>
        </row>
        <row r="877">
          <cell r="B877" t="str">
            <v>D0874</v>
          </cell>
          <cell r="C877" t="str">
            <v>전자상거래 등에서의 소비자보호에 관한 법률 [법률 제17799호, 2020. 12. 29., 타법개정]</v>
          </cell>
          <cell r="D877" t="str">
            <v>O</v>
          </cell>
          <cell r="E877" t="str">
            <v>https://www.law.go.kr/%EB%B2%95%EB%A0%B9/%EC%A0%84%EC%9E%90%EC%83%81%EA%B1%B0%EB%9E%98%EB%93%B1%EC%97%90%EC%84%9C%EC%9D%98%EC%86%8C%EB%B9%84%EC%9E%90%EB%B3%B4%ED%98%B8%EC%97%90%EA%B4%80%ED%95%9C%EB%B2%95%EB%A5%A0</v>
          </cell>
          <cell r="F877" t="str">
            <v>문서</v>
          </cell>
          <cell r="G877" t="str">
            <v>URL</v>
          </cell>
          <cell r="H877" t="str">
            <v>URL</v>
          </cell>
          <cell r="J877" t="str">
            <v>국가법령정보센터</v>
          </cell>
        </row>
        <row r="878">
          <cell r="B878" t="str">
            <v>D0875</v>
          </cell>
          <cell r="C878" t="str">
            <v>기간제 및 단시간근로자 보호 등에 관한 법률  [2021. 05. 18. 법률18177]</v>
          </cell>
          <cell r="D878" t="str">
            <v>O</v>
          </cell>
          <cell r="E878" t="str">
            <v>https://www.law.go.kr/%EB%B2%95%EB%A0%B9/%EA%B8%B0%EA%B0%84%EC%A0%9C%20%EB%B0%8F%20%EB%8B%A8%EC%8B%9C%EA%B0%84%EA%B7%BC%EB%A1%9C%EC%9E%90%20%EB%B3%B4%ED%98%B8%20%EB%93%B1%EC%97%90%20%EA%B4%80%ED%95%9C%20%EB%B2%95%EB%A5%A0</v>
          </cell>
          <cell r="F878" t="str">
            <v>문서</v>
          </cell>
          <cell r="G878" t="str">
            <v>URL</v>
          </cell>
          <cell r="H878" t="str">
            <v>URL</v>
          </cell>
          <cell r="J878" t="str">
            <v>국가법령정보센터</v>
          </cell>
        </row>
        <row r="879">
          <cell r="B879" t="str">
            <v>D0876</v>
          </cell>
          <cell r="C879" t="str">
            <v>노사관계 발전 지원에 관한 법률  [2016. 01. 27. 법률13905]</v>
          </cell>
          <cell r="D879" t="str">
            <v>O</v>
          </cell>
          <cell r="E879" t="str">
            <v>https://www.law.go.kr/%EB%B2%95%EB%A0%B9/%EB%85%B8%EC%82%AC%EA%B4%80%EA%B3%84%EB%B0%9C%EC%A0%84%EC%A7%80%EC%9B%90%EC%97%90%EA%B4%80%ED%95%9C%EB%B2%95%EB%A5%A0</v>
          </cell>
          <cell r="F879" t="str">
            <v>문서</v>
          </cell>
          <cell r="G879" t="str">
            <v>URL</v>
          </cell>
          <cell r="H879" t="str">
            <v>URL</v>
          </cell>
          <cell r="J879" t="str">
            <v>국가법령정보센터</v>
          </cell>
        </row>
        <row r="880">
          <cell r="B880" t="str">
            <v>D0877</v>
          </cell>
          <cell r="C880" t="str">
            <v>노동조합 및 노동관계조정법  [2021. 01. 05. 법률17864]</v>
          </cell>
          <cell r="D880" t="str">
            <v>O</v>
          </cell>
          <cell r="E880" t="str">
            <v>https://www.law.go.kr/%EB%B2%95%EB%A0%B9/%EB%85%B8%EB%8F%99%EC%A1%B0%ED%95%A9%EB%B0%8F%EB%85%B8%EB%8F%99%EA%B4%80%EA%B3%84%EC%A1%B0%EC%A0%95%EB%B2%95/%EC%A0%9C40%EC%A1%B0</v>
          </cell>
          <cell r="F880" t="str">
            <v>문서</v>
          </cell>
          <cell r="G880" t="str">
            <v>URL</v>
          </cell>
          <cell r="H880" t="str">
            <v>URL</v>
          </cell>
          <cell r="J880" t="str">
            <v>국가법령정보센터</v>
          </cell>
        </row>
        <row r="881">
          <cell r="B881" t="str">
            <v>D0878</v>
          </cell>
          <cell r="C881" t="str">
            <v>산업안전보건법 [법률 제18426호, 2021. 8. 17., 일부개정]</v>
          </cell>
          <cell r="D881" t="str">
            <v>O</v>
          </cell>
          <cell r="E881" t="str">
            <v>https://www.law.go.kr/%EB%B2%95%EB%A0%B9/%EC%82%B0%EC%97%85%EC%95%88%EC%A0%84%EB%B3%B4%EA%B1%B4%EB%B2%95</v>
          </cell>
          <cell r="F881" t="str">
            <v>문서</v>
          </cell>
          <cell r="G881" t="str">
            <v>URL</v>
          </cell>
          <cell r="H881" t="str">
            <v>URL</v>
          </cell>
          <cell r="J881" t="str">
            <v>국가법령정보센터</v>
          </cell>
        </row>
        <row r="882">
          <cell r="B882" t="str">
            <v>D0879</v>
          </cell>
          <cell r="C882" t="str">
            <v>유해ㆍ위험작업의 취업 제한에 관한 규칙  [2022. 02. 17. 고용노동부령347]</v>
          </cell>
          <cell r="D882" t="str">
            <v>O</v>
          </cell>
          <cell r="E882" t="str">
            <v>https://www.law.go.kr/LSW/lsInfoP.do?efYd=20220218&amp;lsiSeq=240881#0000</v>
          </cell>
          <cell r="F882" t="str">
            <v>문서</v>
          </cell>
          <cell r="G882" t="str">
            <v>URL</v>
          </cell>
          <cell r="H882" t="str">
            <v>URL</v>
          </cell>
          <cell r="J882" t="str">
            <v>고용노동부</v>
          </cell>
        </row>
        <row r="883">
          <cell r="B883" t="str">
            <v>D0880</v>
          </cell>
          <cell r="C883" t="str">
            <v>산업안전보건기준에 관한 규칙  [2022. 10. 18. 고용노동부령367]</v>
          </cell>
          <cell r="D883" t="str">
            <v>O</v>
          </cell>
          <cell r="E883" t="str">
            <v>https://www.law.go.kr/LSW/lsBylInfoPLinkR.do?lsiSeq=245059&amp;lsNm=%EC%82%B0%EC%97%85%EC%95%88%EC%A0%84%EB%B3%B4%EA%B1%B4%EA%B8%B0%EC%A4%80%EC%97%90+%EA%B4%80%ED%95%9C+%EA%B7%9C%EC%B9%99&amp;bylNo=0008&amp;bylBrNo=00&amp;bylCls=BE&amp;bylEfYd=20230701&amp;bylEfYdYn=Y</v>
          </cell>
          <cell r="F883" t="str">
            <v>문서</v>
          </cell>
          <cell r="G883" t="str">
            <v>URL</v>
          </cell>
          <cell r="H883" t="str">
            <v>URL</v>
          </cell>
          <cell r="J883" t="str">
            <v>고용노동부</v>
          </cell>
        </row>
        <row r="884">
          <cell r="B884" t="str">
            <v>D0881</v>
          </cell>
          <cell r="C884" t="str">
            <v>여성의 경제활동 촉진과 경력단절 예방법   [법률 제18549호, 2021. 12. 7., 전부개정]</v>
          </cell>
          <cell r="D884" t="str">
            <v>O</v>
          </cell>
          <cell r="E884" t="str">
            <v>https://www.law.go.kr/LSW/lsInfoP.do?lsiSeq=237359&amp;efYd=20220608&amp;ancYnChk=0#0000</v>
          </cell>
          <cell r="F884" t="str">
            <v>문서</v>
          </cell>
          <cell r="G884" t="str">
            <v>URL</v>
          </cell>
          <cell r="H884" t="str">
            <v>URL</v>
          </cell>
          <cell r="J884" t="str">
            <v>국가법령정보센터</v>
          </cell>
        </row>
        <row r="885">
          <cell r="B885" t="str">
            <v>D0882</v>
          </cell>
          <cell r="C885" t="str">
            <v>외국인근로자의 고용 등에 관한 법률 [법률 제18929호, 2022. 6. 10., 일부개정]</v>
          </cell>
          <cell r="D885" t="str">
            <v>O</v>
          </cell>
          <cell r="E885" t="str">
            <v>https://www.law.go.kr/LSW/lsInfoP.do?lsId=009542&amp;ancYnChk=0#0000</v>
          </cell>
          <cell r="F885" t="str">
            <v>문서</v>
          </cell>
          <cell r="G885" t="str">
            <v>URL</v>
          </cell>
          <cell r="H885" t="str">
            <v>URL</v>
          </cell>
          <cell r="J885" t="str">
            <v>국가법령정보센터</v>
          </cell>
        </row>
        <row r="886">
          <cell r="B886" t="str">
            <v>D0883</v>
          </cell>
          <cell r="C886" t="str">
            <v>장애인고용촉진 및 직업재활법  [법률18754호., 2022. 01. 11. 일부개정 ]</v>
          </cell>
          <cell r="D886" t="str">
            <v>O</v>
          </cell>
          <cell r="E886" t="str">
            <v>https://www.law.go.kr/%EB%B2%95%EB%A0%B9/%EC%9E%A5%EC%95%A0%EC%9D%B8%20%EA%B3%A0%EC%9A%A9%EC%B4%89%EC%A7%84%20%EB%B0%8F%20%EC%A7%81%EC%97%85%EC%9E%AC%ED%99%9C%EB%B2%95</v>
          </cell>
          <cell r="F886" t="str">
            <v>문서</v>
          </cell>
          <cell r="G886" t="str">
            <v>URL</v>
          </cell>
          <cell r="H886" t="str">
            <v>URL</v>
          </cell>
          <cell r="J886" t="str">
            <v>국가법령정보센터</v>
          </cell>
        </row>
        <row r="887">
          <cell r="B887" t="str">
            <v>D0884</v>
          </cell>
          <cell r="C887" t="str">
            <v>한국산업안전보건공단법  [법률 제14502호, 2016. 12. 27., 일부개정]</v>
          </cell>
          <cell r="D887" t="str">
            <v>O</v>
          </cell>
          <cell r="E887" t="str">
            <v>https://www.law.go.kr/%EB%B2%95%EB%A0%B9/%ED%95%9C%EA%B5%AD%EC%82%B0%EC%97%85%EC%95%88%EC%A0%84%EB%B3%B4%EA%B1%B4%EA%B3%B5%EB%8B%A8%EB%B2%95</v>
          </cell>
          <cell r="F887" t="str">
            <v>문서</v>
          </cell>
          <cell r="G887" t="str">
            <v>URL</v>
          </cell>
          <cell r="H887" t="str">
            <v>URL</v>
          </cell>
          <cell r="J887" t="str">
            <v>국가법령정보센터</v>
          </cell>
        </row>
        <row r="888">
          <cell r="B888" t="str">
            <v>D0885</v>
          </cell>
          <cell r="C888" t="str">
            <v>남녀고용평등과 일ㆍ가정 양립 지원에 관한 법률 시행령 [2022. 02. 17. 대통령령32447]</v>
          </cell>
          <cell r="D888" t="str">
            <v>O</v>
          </cell>
          <cell r="E888" t="str">
            <v>https://www.law.go.kr/%EB%B2%95%EB%A0%B9/%EB%82%A8%EB%85%80%EA%B3%A0%EC%9A%A9%ED%8F%89%EB%93%B1%EA%B3%BC%EC%9D%BC%E3%86%8D%EA%B0%80%EC%A0%95%EC%96%91%EB%A6%BD%EC%A7%80%EC%9B%90%EC%97%90%EA%B4%80%ED%95%9C%EB%B2%95%EB%A5%A0%EC%8B%9C%ED%96%89%EB%A0%B9</v>
          </cell>
          <cell r="F888" t="str">
            <v>문서</v>
          </cell>
          <cell r="G888" t="str">
            <v>URL</v>
          </cell>
          <cell r="H888" t="str">
            <v>URL</v>
          </cell>
          <cell r="J888" t="str">
            <v>국가법령정보센터</v>
          </cell>
        </row>
        <row r="889">
          <cell r="B889" t="str">
            <v>D0886</v>
          </cell>
          <cell r="C889" t="str">
            <v>2050 탄소중립위원회의 설치 및 운영에 관한 규정 [2021. 05. 04. 대통령령 제31669호]</v>
          </cell>
          <cell r="D889" t="str">
            <v>O</v>
          </cell>
          <cell r="E889" t="str">
            <v>https://www.law.go.kr/lsInfoP.do?lsiSeq=232057&amp;viewCls=lsRvsDocInfoR#</v>
          </cell>
          <cell r="F889" t="str">
            <v>문서</v>
          </cell>
          <cell r="G889" t="str">
            <v>URL</v>
          </cell>
          <cell r="H889" t="str">
            <v>URL</v>
          </cell>
          <cell r="J889" t="str">
            <v>국무조정실</v>
          </cell>
        </row>
        <row r="890">
          <cell r="B890" t="str">
            <v>D0887</v>
          </cell>
          <cell r="C890" t="str">
            <v>갯벌 및 그 주변지역의 지속가능한 관리와 복원에 관한 법률 (갯벌법) [2023. 05. 16. 법률 제19415호]</v>
          </cell>
          <cell r="D890" t="str">
            <v>O</v>
          </cell>
          <cell r="E890" t="str">
            <v>https://www.law.go.kr/LSW/lsInfoP.do?lsId=013246&amp;ancYnChk=0#0000</v>
          </cell>
          <cell r="F890" t="str">
            <v>문서</v>
          </cell>
          <cell r="G890" t="str">
            <v>URL</v>
          </cell>
          <cell r="H890" t="str">
            <v>URL</v>
          </cell>
          <cell r="J890" t="str">
            <v>국가법령정보센터</v>
          </cell>
        </row>
        <row r="891">
          <cell r="B891" t="str">
            <v>D0888</v>
          </cell>
          <cell r="C891" t="str">
            <v>남극활동 및 환경보호에 관한 법률 (남극활동법) [[법률 제17159호, 2020. 3. 31., 일부개정]</v>
          </cell>
          <cell r="D891" t="str">
            <v>O</v>
          </cell>
          <cell r="E891" t="str">
            <v>https://www.law.go.kr/LSW/lsInfoP.do?lsId=009642&amp;ancYnChk=0#0000</v>
          </cell>
          <cell r="F891" t="str">
            <v>문서</v>
          </cell>
          <cell r="G891" t="str">
            <v>URL</v>
          </cell>
          <cell r="H891" t="str">
            <v>URL</v>
          </cell>
          <cell r="J891" t="str">
            <v>국가법령정보센터</v>
          </cell>
        </row>
        <row r="892">
          <cell r="B892" t="str">
            <v>D0889</v>
          </cell>
          <cell r="C892" t="str">
            <v>녹색융합클러스터의 조성 및 육성에 관한 법률 (녹색융합클러스터법)  [법률 제18283호, 2021. 6. 15., 제정]</v>
          </cell>
          <cell r="D892" t="str">
            <v>O</v>
          </cell>
          <cell r="E892" t="str">
            <v>https://www.law.go.kr/LSW/lsInfoP.do?lsiSeq=232911&amp;viewCls=lsRvsDocInfoR#</v>
          </cell>
          <cell r="F892" t="str">
            <v>문서</v>
          </cell>
          <cell r="G892" t="str">
            <v>URL</v>
          </cell>
          <cell r="H892" t="str">
            <v>URL</v>
          </cell>
          <cell r="J892" t="str">
            <v>국가법령정보센터</v>
          </cell>
        </row>
        <row r="893">
          <cell r="B893" t="str">
            <v>D0890</v>
          </cell>
          <cell r="C893" t="str">
            <v>실내공기질 관리법 (실내공기질법) [2021. 12. 07. 법률 제18547호]</v>
          </cell>
          <cell r="D893" t="str">
            <v>O</v>
          </cell>
          <cell r="E893" t="str">
            <v>https://law.go.kr/LSW/lsRvsDocListP.do?lsId=000161&amp;chrClsCd=010202&amp;lsRvsGubun=all</v>
          </cell>
          <cell r="F893" t="str">
            <v>문서</v>
          </cell>
          <cell r="G893" t="str">
            <v>URL</v>
          </cell>
          <cell r="H893" t="str">
            <v>URL</v>
          </cell>
          <cell r="J893" t="str">
            <v>국가법령정보센터</v>
          </cell>
        </row>
        <row r="894">
          <cell r="B894" t="str">
            <v>D0891</v>
          </cell>
          <cell r="C894" t="str">
            <v>물관리기본법 [법률 제17841호, 2021. 1. 5., 일부개정]</v>
          </cell>
          <cell r="D894" t="str">
            <v>O</v>
          </cell>
          <cell r="E894" t="str">
            <v>https://www.law.go.kr/%EB%B2%95%EB%A0%B9/%EB%AC%BC%EA%B4%80%EB%A6%AC%EA%B8%B0%EB%B3%B8%EB%B2%95</v>
          </cell>
          <cell r="F894" t="str">
            <v>문서</v>
          </cell>
          <cell r="G894" t="str">
            <v>URL</v>
          </cell>
          <cell r="H894" t="str">
            <v>URL</v>
          </cell>
          <cell r="J894" t="str">
            <v>국가법령정보센터</v>
          </cell>
        </row>
        <row r="895">
          <cell r="B895" t="str">
            <v>D0892</v>
          </cell>
          <cell r="C895" t="str">
            <v>물관리기술 발전 및 물산업 진흥에 관한 법률 (물산업진흥법) [2021. 06. 15. 법률 제18284호]</v>
          </cell>
          <cell r="D895" t="str">
            <v>O</v>
          </cell>
          <cell r="E895" t="str">
            <v>https://www.law.go.kr/%EB%B2%95%EB%A0%B9/%EB%AC%BC%EA%B4%80%EB%A6%AC%EA%B8%B0%EC%88%A0%EB%B0%9C%EC%A0%84%EB%B0%8F%EB%AC%BC%EC%82%B0%EC%97%85%EC%A7%84%ED%9D%A5%EC%97%90%EA%B4%80%ED%95%9C%EB%B2%95%EB%A5%A0/(17178)</v>
          </cell>
          <cell r="F895" t="str">
            <v>문서</v>
          </cell>
          <cell r="G895" t="str">
            <v>URL</v>
          </cell>
          <cell r="H895" t="str">
            <v>URL</v>
          </cell>
          <cell r="J895" t="str">
            <v>국가법령정보센터</v>
          </cell>
        </row>
        <row r="896">
          <cell r="B896" t="str">
            <v>D0893</v>
          </cell>
          <cell r="C896" t="str">
            <v>석면안전관리법  [법률 제18907호, 2022. 6. 10., 일부개정]</v>
          </cell>
          <cell r="D896" t="str">
            <v>O</v>
          </cell>
          <cell r="E896" t="str">
            <v>https://www.law.go.kr/%EB%B2%95%EB%A0%B9/%EC%84%9D%EB%A9%B4%EC%95%88%EC%A0%84%EA%B4%80%EB%A6%AC%EB%B2%95/</v>
          </cell>
          <cell r="F896" t="str">
            <v>문서</v>
          </cell>
          <cell r="G896" t="str">
            <v>URL</v>
          </cell>
          <cell r="H896" t="str">
            <v>URL</v>
          </cell>
          <cell r="J896" t="str">
            <v>국가법령정보센터</v>
          </cell>
        </row>
        <row r="897">
          <cell r="B897" t="str">
            <v>D0894</v>
          </cell>
          <cell r="C897" t="str">
            <v>물의 재이용 촉진 및 지원에 관한 법률 (물재이용법) [2022. 12. 13. 법률 제19087호]</v>
          </cell>
          <cell r="D897" t="str">
            <v>O</v>
          </cell>
          <cell r="E897" t="str">
            <v>https://www.law.go.kr/%EB%B2%95%EB%A0%B9/%EB%AC%BC%EC%9D%98%EC%9E%AC%EC%9D%B4%EC%9A%A9%EC%B4%89%EC%A7%84%EB%B0%8F%EC%A7%80%EC%9B%90%EC%97%90%EA%B4%80%ED%95%9C%EB%B2%95%EB%A5%A0/(20230114,19087,20221213)/%EC%A0%9C5%EC%A1%B0</v>
          </cell>
          <cell r="F897" t="str">
            <v>문서</v>
          </cell>
          <cell r="G897" t="str">
            <v>URL</v>
          </cell>
          <cell r="H897" t="str">
            <v>URL</v>
          </cell>
          <cell r="J897" t="str">
            <v>국가법령정보센터</v>
          </cell>
        </row>
        <row r="898">
          <cell r="B898" t="str">
            <v>D0895</v>
          </cell>
          <cell r="C898" t="str">
            <v>생물다양성 보전 및 이용에 관한 법률 (생물다양성법) [법률 제16806호, 2019. 12. 10., 일부개정]</v>
          </cell>
          <cell r="D898" t="str">
            <v>O</v>
          </cell>
          <cell r="E898" t="str">
            <v>https://www.law.go.kr/lsInfoP.do?lsiSeq=212233&amp;viewCls=lsRvsDocInfoR#</v>
          </cell>
          <cell r="F898" t="str">
            <v>문서</v>
          </cell>
          <cell r="G898" t="str">
            <v>URL</v>
          </cell>
          <cell r="H898" t="str">
            <v>URL</v>
          </cell>
          <cell r="J898" t="str">
            <v>국가법령정보센터</v>
          </cell>
        </row>
        <row r="899">
          <cell r="B899" t="str">
            <v>D0896</v>
          </cell>
          <cell r="C899" t="str">
            <v>인공조명에 의한 빛공해 방지법 (빛공해방지법) [법률 제16610호, 2019. 11. 26., 일부개정]</v>
          </cell>
          <cell r="D899" t="str">
            <v>O</v>
          </cell>
          <cell r="E899" t="str">
            <v>https://www.law.go.kr/LSW/lsRvsDocListP.do?lsId=011536&amp;chrClsCd=010102</v>
          </cell>
          <cell r="F899" t="str">
            <v>문서</v>
          </cell>
          <cell r="G899" t="str">
            <v>URL</v>
          </cell>
          <cell r="H899" t="str">
            <v>URL</v>
          </cell>
          <cell r="J899" t="str">
            <v>국가법령정보센터</v>
          </cell>
        </row>
        <row r="900">
          <cell r="B900" t="str">
            <v>D0897</v>
          </cell>
          <cell r="C900" t="str">
            <v>미세먼지 저감 및 관리에 관한 특별법 (미세먼지법) [2022. 06. 10. 법률 제18906호]</v>
          </cell>
          <cell r="D900" t="str">
            <v>O</v>
          </cell>
          <cell r="E900" t="str">
            <v>https://law.go.kr/lsInfoP.do?lsiSeq=242953&amp;lsId=&amp;efYd=20230611&amp;chrClsCd=010202&amp;urlMode=lsEfInfoR&amp;viewCls=lsRvsDocInfoR&amp;ancYnChk=0#</v>
          </cell>
          <cell r="F900" t="str">
            <v>문서</v>
          </cell>
          <cell r="G900" t="str">
            <v>URL</v>
          </cell>
          <cell r="H900" t="str">
            <v>URL</v>
          </cell>
          <cell r="J900" t="str">
            <v>국가법령정보센터</v>
          </cell>
        </row>
        <row r="901">
          <cell r="B901" t="str">
            <v>D0898</v>
          </cell>
          <cell r="C901" t="str">
            <v>탄소흡수원 유지 및 증진에 관한 법률 (탄소흡수원법) [2021. 09. 24. 법률 제18469호]</v>
          </cell>
          <cell r="D901" t="str">
            <v>O</v>
          </cell>
          <cell r="E901" t="str">
            <v>https://www.law.go.kr/lsInfoP.do?lsiSeq=235607&amp;viewCls=lsRvsDocInfoR#</v>
          </cell>
          <cell r="F901" t="str">
            <v>문서</v>
          </cell>
          <cell r="G901" t="str">
            <v>URL</v>
          </cell>
          <cell r="H901" t="str">
            <v>URL</v>
          </cell>
          <cell r="J901" t="str">
            <v>국가법령정보센터</v>
          </cell>
        </row>
        <row r="902">
          <cell r="B902" t="str">
            <v>D0899</v>
          </cell>
          <cell r="C902" t="str">
            <v>환경오염피해 배상책임 및 구제에 관한 법률 (환경오염피해구제법) [법률 제19362호, 2023. 4. 18., 일부개정]</v>
          </cell>
          <cell r="D902" t="str">
            <v>O</v>
          </cell>
          <cell r="E902" t="str">
            <v>https://www.law.go.kr/lsInfoP.do?lsiSeq=250007&amp;viewCls=lsRvsDocInfoR#</v>
          </cell>
          <cell r="F902" t="str">
            <v>문서</v>
          </cell>
          <cell r="G902" t="str">
            <v>URL</v>
          </cell>
          <cell r="H902" t="str">
            <v>URL</v>
          </cell>
          <cell r="J902" t="str">
            <v>국가법령정보센터</v>
          </cell>
        </row>
        <row r="903">
          <cell r="B903" t="str">
            <v>D0900</v>
          </cell>
          <cell r="C903" t="str">
            <v>환경오염시설의 통합관리에 관한 법률 (환경오염시설법) [법률 제18917호, 2022. 6. 10., 일부개정]</v>
          </cell>
          <cell r="D903" t="str">
            <v>O</v>
          </cell>
          <cell r="E903" t="str">
            <v>https://www.law.go.kr/LSW/lsInfoP.do?lsiSeq=242971&amp;efYd=&amp;ancYnChk=undefined#0000</v>
          </cell>
          <cell r="F903" t="str">
            <v>문서</v>
          </cell>
          <cell r="G903" t="str">
            <v>URL</v>
          </cell>
          <cell r="H903" t="str">
            <v>URL</v>
          </cell>
          <cell r="J903" t="str">
            <v>국가법령정보센터</v>
          </cell>
        </row>
        <row r="904">
          <cell r="B904" t="str">
            <v>D0901</v>
          </cell>
          <cell r="C904" t="str">
            <v>환경분쟁조정법 [법률 제17985호, 2021. 4. 1., 일부개정]</v>
          </cell>
          <cell r="D904" t="str">
            <v>O</v>
          </cell>
          <cell r="E904" t="str">
            <v>https://www.law.go.kr/LSW/lsInfoP.do?lsId=000170&amp;ancYnChk=0#0000</v>
          </cell>
          <cell r="F904" t="str">
            <v>문서</v>
          </cell>
          <cell r="G904" t="str">
            <v>URL</v>
          </cell>
          <cell r="H904" t="str">
            <v>URL</v>
          </cell>
          <cell r="J904" t="str">
            <v>국가법령정보센터</v>
          </cell>
        </row>
        <row r="905">
          <cell r="B905" t="str">
            <v>D0902</v>
          </cell>
          <cell r="C905" t="str">
            <v>건설폐기물의 재활용촉진에 관한 법률 (건설폐기물법) [2023. 03. 28. 법률 제19307호]</v>
          </cell>
          <cell r="D905" t="str">
            <v>O</v>
          </cell>
          <cell r="E905" t="str">
            <v>https://www.law.go.kr/%EB%B2%95%EB%A0%B9/%EA%B1%B4%EC%84%A4%ED%8F%90%EA%B8%B0%EB%AC%BC%EC%9D%98%EC%9E%AC%ED%99%9C%EC%9A%A9%EC%B4%89%EC%A7%84%EC%97%90%EA%B4%80%ED%95%9C%EB%B2%95%EB%A5%A0/%EC%A0%9C27%EC%A1%B0</v>
          </cell>
          <cell r="F905" t="str">
            <v>문서</v>
          </cell>
          <cell r="G905" t="str">
            <v>URL</v>
          </cell>
          <cell r="H905" t="str">
            <v>URL</v>
          </cell>
          <cell r="J905" t="str">
            <v>국가법령정보센터</v>
          </cell>
        </row>
        <row r="906">
          <cell r="B906" t="str">
            <v>D0903</v>
          </cell>
          <cell r="C906" t="str">
            <v>제품의포장재질ㆍ포장방법에관한기준등에관한규칙 (제품포장규칙)[환경부령 제1032호, 2023. 4. 17., 타법개정]</v>
          </cell>
          <cell r="D906" t="str">
            <v>O</v>
          </cell>
          <cell r="E906" t="str">
            <v>https://www.law.go.kr/%EB%B2%95%EB%A0%B9/%EC%A0%9C%ED%92%88%EC%9D%98%ED%8F%AC%EC%9E%A5%EC%9E%AC%EC%A7%88%ED%8F%AC%EC%9E%A5%EB%B0%A9%EB%B2%95%EC%97%90%EA%B4%80%ED%95%9C%EA%B8%B0%EC%A4%80%EB%93%B1%EC%97%90%EA%B4%80%ED%95%9C%EA%B7%9C%EC%B9%99</v>
          </cell>
          <cell r="F906" t="str">
            <v>문서</v>
          </cell>
          <cell r="G906" t="str">
            <v>URL</v>
          </cell>
          <cell r="H906" t="str">
            <v>URL</v>
          </cell>
          <cell r="J906" t="str">
            <v>환경부</v>
          </cell>
        </row>
        <row r="907">
          <cell r="B907" t="str">
            <v>D0904</v>
          </cell>
          <cell r="C907" t="str">
            <v>유기성 폐자원을 활용한 바이오가스의 생산 및 이용 촉진법 시행규칙 제정안 입법예고</v>
          </cell>
          <cell r="D907" t="str">
            <v>O</v>
          </cell>
          <cell r="E907" t="str">
            <v>https://www.moleg.go.kr/lawinfo/makingInfo.mo?mid=a10104010000&amp;lawSeq=72962&amp;lawCd=0&amp;lawType=TYPE5&amp;currentPage=10&amp;keyField=&amp;keyWord=&amp;stYdFmt=&amp;edYdFmt=&amp;lsClsCd=&amp;cptOfiOrgCd=</v>
          </cell>
          <cell r="F907" t="str">
            <v>문서</v>
          </cell>
          <cell r="G907" t="str">
            <v>URL</v>
          </cell>
          <cell r="H907" t="str">
            <v>URL</v>
          </cell>
          <cell r="J907" t="str">
            <v>환경부</v>
          </cell>
        </row>
        <row r="908">
          <cell r="B908" t="str">
            <v>D0905</v>
          </cell>
          <cell r="C908" t="str">
            <v>신에너지및재생에너지개발ㆍ이용ㆍ보급촉진법 (신재생에너지법) [법률 제19040호, 2022. 11. 15., 일부개정]</v>
          </cell>
          <cell r="D908" t="str">
            <v>O</v>
          </cell>
          <cell r="E908" t="str">
            <v>https://www.law.go.kr/lsInfoP.do?lsiSeq=245253&amp;viewCls=lsRvsDocInfoR</v>
          </cell>
          <cell r="F908" t="str">
            <v>문서</v>
          </cell>
          <cell r="G908" t="str">
            <v>URL</v>
          </cell>
          <cell r="H908" t="str">
            <v>URL</v>
          </cell>
          <cell r="J908" t="str">
            <v>국가법령정보센터</v>
          </cell>
        </row>
        <row r="909">
          <cell r="B909" t="str">
            <v>D0906</v>
          </cell>
          <cell r="C909" t="str">
            <v>에너지이용 합리화법 [법률 제19001호, 2022. 10. 18., 일부개정]</v>
          </cell>
          <cell r="D909" t="str">
            <v>O</v>
          </cell>
          <cell r="E909" t="str">
            <v>https://www.law.go.kr/LSW/lsInfoP.do?lsiSeq=244975&amp;efYd=20230119&amp;ancYnChk=0#0000</v>
          </cell>
          <cell r="F909" t="str">
            <v>문서</v>
          </cell>
          <cell r="G909" t="str">
            <v>URL</v>
          </cell>
          <cell r="H909" t="str">
            <v>URL</v>
          </cell>
          <cell r="J909" t="str">
            <v>국가법령정보센터</v>
          </cell>
        </row>
        <row r="910">
          <cell r="B910" t="str">
            <v>D0907</v>
          </cell>
          <cell r="C910" t="str">
            <v>[기후변화법제 번역자료집]일본 플라스틱과 관련한 자원순환의 촉진 등에 관한 법률</v>
          </cell>
          <cell r="D910" t="str">
            <v>O</v>
          </cell>
          <cell r="E910" t="str">
            <v>https://www.klri.re.kr/kor/data/S/1001/view.do</v>
          </cell>
          <cell r="F910" t="str">
            <v>문서</v>
          </cell>
          <cell r="G910" t="str">
            <v>업로드</v>
          </cell>
          <cell r="H910" t="str">
            <v>Epub</v>
          </cell>
          <cell r="I910">
            <v>55</v>
          </cell>
          <cell r="J910" t="str">
            <v>한국법제연구원</v>
          </cell>
        </row>
        <row r="911">
          <cell r="B911" t="str">
            <v>D0908</v>
          </cell>
          <cell r="C911" t="str">
            <v>[번역자료집 Review]일본 「지구온난화대책의 추진에 관한 법률」에 대한 검토</v>
          </cell>
          <cell r="D911" t="str">
            <v>O</v>
          </cell>
          <cell r="E911" t="str">
            <v>https://www.klri.re.kr/kor/data/S/981/view.do</v>
          </cell>
          <cell r="F911" t="str">
            <v>문서</v>
          </cell>
          <cell r="G911" t="str">
            <v>업로드</v>
          </cell>
          <cell r="H911" t="str">
            <v>Epub</v>
          </cell>
          <cell r="I911">
            <v>30</v>
          </cell>
          <cell r="J911" t="str">
            <v>한국법제연구원</v>
          </cell>
        </row>
        <row r="912">
          <cell r="B912" t="str">
            <v>D0909</v>
          </cell>
          <cell r="C912" t="str">
            <v>[글로벌법제전략 번역자료집]일본, 중국 및 아르헨티나 LMO법</v>
          </cell>
          <cell r="D912" t="str">
            <v>O</v>
          </cell>
          <cell r="E912" t="str">
            <v>https://www.klri.re.kr/kor/data/S/987/view.do</v>
          </cell>
          <cell r="F912" t="str">
            <v>문서</v>
          </cell>
          <cell r="G912" t="str">
            <v>업로드</v>
          </cell>
          <cell r="H912" t="str">
            <v>Epub</v>
          </cell>
          <cell r="I912">
            <v>173</v>
          </cell>
          <cell r="J912" t="str">
            <v>한국법제연구원</v>
          </cell>
        </row>
        <row r="913">
          <cell r="B913" t="str">
            <v>D0910</v>
          </cell>
          <cell r="C913" t="str">
            <v>탄소중립실천포인트제</v>
          </cell>
          <cell r="D913" t="str">
            <v>O</v>
          </cell>
          <cell r="E913" t="str">
            <v>https://cpoint.or.kr/netzero/main.do</v>
          </cell>
          <cell r="F913" t="str">
            <v>문서</v>
          </cell>
          <cell r="G913" t="str">
            <v>URL</v>
          </cell>
          <cell r="H913" t="str">
            <v>URL</v>
          </cell>
          <cell r="J913" t="str">
            <v>환경부</v>
          </cell>
        </row>
        <row r="914">
          <cell r="B914" t="str">
            <v>D0911</v>
          </cell>
          <cell r="C914" t="str">
            <v>환경친화적 자동차의 개발 및 보급 촉진에 관한 법률, 친환경차 구매목표제 (산업통상자원부 공고 제2023-368호)</v>
          </cell>
          <cell r="D914" t="str">
            <v>O</v>
          </cell>
          <cell r="E914" t="str">
            <v>https://www.motie.go.kr/motie/ms/nt/announce3/bbs/bbsView.do?bbs_seq_n=68492&amp;bbs_cd_n=6&amp;currentPage=1&amp;search_key_n=&amp;cate_n=&amp;dept_v=&amp;search_val_v=&amp;biz_anc_yn_c=</v>
          </cell>
          <cell r="F914" t="str">
            <v>문서</v>
          </cell>
          <cell r="G914" t="str">
            <v>URL</v>
          </cell>
          <cell r="H914" t="str">
            <v>URL</v>
          </cell>
          <cell r="J914" t="str">
            <v>국가법령정보센터</v>
          </cell>
        </row>
        <row r="915">
          <cell r="B915" t="str">
            <v>D0912</v>
          </cell>
          <cell r="C915" t="str">
            <v xml:space="preserve">부패신고 피신고자 사실 확인제도 </v>
          </cell>
          <cell r="D915" t="str">
            <v>O</v>
          </cell>
          <cell r="E915" t="str">
            <v>https://www.clean.go.kr/menu.es?mid=a10614010000#:~:text=1.%20%EA%B5%AD%EB%AF%BC%EA%B6%8C%EC%9D%B5%EC%9C%84%EC%9B%90%ED%9A%8C%EB%8A%94,%EB%A5%BC%20%EB%B6%80%EC%97%AC%ED%95%A0%20%EC%88%98%20%EC%9E%88%EC%8A%B5%EB%8B%88%EB%8B%A4.</v>
          </cell>
          <cell r="F915" t="str">
            <v>문서</v>
          </cell>
          <cell r="G915" t="str">
            <v>URL</v>
          </cell>
          <cell r="H915" t="str">
            <v>URL</v>
          </cell>
          <cell r="J915" t="str">
            <v>국민권익위원회</v>
          </cell>
        </row>
        <row r="916">
          <cell r="B916" t="str">
            <v>D0913</v>
          </cell>
          <cell r="C916" t="str">
            <v>제1차 녹색융합클러스터 기본계획(2023~2027)</v>
          </cell>
          <cell r="D916" t="str">
            <v>O</v>
          </cell>
          <cell r="E916" t="str">
            <v>http://me.go.kr/home/web/policy_data/read.do;jsessionid=ELPuHHO9c+aEa8rQd3+B3Af5.mehome1?pagerOffset=0&amp;maxPageItems=10&amp;maxIndexPages=10&amp;searchKey=&amp;searchValue=&amp;menuId=10260&amp;orgCd=&amp;condition.toInpYmd=null&amp;condition.code=A1&amp;condition.fromInpYmd=null&amp;condition.deleteYn=N&amp;condition.deptNm=null&amp;seq=8098</v>
          </cell>
          <cell r="F916" t="str">
            <v>문서</v>
          </cell>
          <cell r="G916" t="str">
            <v>URL</v>
          </cell>
          <cell r="H916" t="str">
            <v>URL</v>
          </cell>
          <cell r="J916" t="str">
            <v>환경부</v>
          </cell>
        </row>
        <row r="917">
          <cell r="B917" t="str">
            <v>D0914</v>
          </cell>
          <cell r="C917" t="str">
            <v>권역별 바이오가스화 정책 및 사업 설명회('23.5.26.~6.16.) 자료집</v>
          </cell>
          <cell r="D917" t="str">
            <v>O</v>
          </cell>
          <cell r="E917" t="str">
            <v>http://me.go.kr/skin/doc.html?fn=20230627103255.pdf&amp;rs=/upload_private/preview/</v>
          </cell>
          <cell r="F917" t="str">
            <v>문서</v>
          </cell>
          <cell r="G917" t="str">
            <v>URL</v>
          </cell>
          <cell r="H917" t="str">
            <v>URL</v>
          </cell>
          <cell r="J917" t="str">
            <v>환경부</v>
          </cell>
        </row>
        <row r="918">
          <cell r="B918" t="str">
            <v>D0915</v>
          </cell>
          <cell r="C918" t="str">
            <v>제4차 환경시험·검사 발전 기본계획</v>
          </cell>
          <cell r="D918" t="str">
            <v>O</v>
          </cell>
          <cell r="E918" t="str">
            <v>http://me.go.kr/skin/doc.html?fn=20230530151438.hwpx&amp;rs=/upload_private/preview/</v>
          </cell>
          <cell r="F918" t="str">
            <v>문서</v>
          </cell>
          <cell r="G918" t="str">
            <v>URL</v>
          </cell>
          <cell r="H918" t="str">
            <v>URL</v>
          </cell>
          <cell r="J918" t="str">
            <v>환경부</v>
          </cell>
        </row>
        <row r="919">
          <cell r="B919" t="str">
            <v>D0916</v>
          </cell>
          <cell r="C919" t="str">
            <v>탄소중립 녹색성장 국가전략 및 제1차 국가 기본계획</v>
          </cell>
          <cell r="D919" t="str">
            <v>O</v>
          </cell>
          <cell r="E919" t="str">
            <v>https://url.kr/of53ql</v>
          </cell>
          <cell r="F919" t="str">
            <v>문서</v>
          </cell>
          <cell r="G919" t="str">
            <v>URL</v>
          </cell>
          <cell r="H919" t="str">
            <v>URL</v>
          </cell>
          <cell r="J919" t="str">
            <v>환경부</v>
          </cell>
        </row>
        <row r="920">
          <cell r="B920" t="str">
            <v>D0917</v>
          </cell>
          <cell r="C920" t="str">
            <v>제3차 국가 기후위기 적응 강화대책</v>
          </cell>
          <cell r="D920" t="str">
            <v>O</v>
          </cell>
          <cell r="E920" t="str">
            <v>https://url.kr/unzswg</v>
          </cell>
          <cell r="F920" t="str">
            <v>문서</v>
          </cell>
          <cell r="G920" t="str">
            <v>URL</v>
          </cell>
          <cell r="H920" t="str">
            <v>URL</v>
          </cell>
          <cell r="J920" t="str">
            <v>환경부</v>
          </cell>
        </row>
        <row r="921">
          <cell r="B921" t="str">
            <v>D0918</v>
          </cell>
          <cell r="C921" t="str">
            <v>중대재해 감축 로드맵</v>
          </cell>
          <cell r="D921" t="str">
            <v>O</v>
          </cell>
          <cell r="E921" t="str">
            <v>http://www.moel.go.kr/policy/policydata/view.do?bbs_seq=20221201442</v>
          </cell>
          <cell r="F921" t="str">
            <v>문서</v>
          </cell>
          <cell r="G921" t="str">
            <v>URL</v>
          </cell>
          <cell r="H921" t="str">
            <v>URL</v>
          </cell>
          <cell r="J921" t="str">
            <v>고용노동부</v>
          </cell>
        </row>
        <row r="922">
          <cell r="B922" t="str">
            <v>D0919</v>
          </cell>
          <cell r="C922" t="str">
            <v>제5차 남녀고용평등과 일·가정 양립 기본계획</v>
          </cell>
          <cell r="D922" t="str">
            <v>O</v>
          </cell>
          <cell r="E922" t="str">
            <v>http://www.moel.go.kr/policy/policydata/view.do?bbs_seq=20220402242</v>
          </cell>
          <cell r="F922" t="str">
            <v>문서</v>
          </cell>
          <cell r="G922" t="str">
            <v>URL</v>
          </cell>
          <cell r="H922" t="str">
            <v>URL</v>
          </cell>
          <cell r="J922" t="str">
            <v>고용노동부</v>
          </cell>
        </row>
        <row r="923">
          <cell r="B923" t="str">
            <v>D0920</v>
          </cell>
          <cell r="D923" t="str">
            <v>X</v>
          </cell>
          <cell r="E923" t="str">
            <v>http://125.61.91.238:8080/SynapDocViewServer/viewer/doc.html?key=000000007f2a25c70189cda48e220a56&amp;convType=img&amp;convLocale=ko&amp;contextPath=/SynapDocViewServer</v>
          </cell>
          <cell r="F923" t="str">
            <v>문서</v>
          </cell>
          <cell r="G923" t="str">
            <v>URL</v>
          </cell>
          <cell r="H923" t="str">
            <v>URL</v>
          </cell>
          <cell r="J923" t="str">
            <v>관계부처합동</v>
          </cell>
        </row>
        <row r="924">
          <cell r="B924" t="str">
            <v>D0921</v>
          </cell>
          <cell r="D924" t="str">
            <v>X</v>
          </cell>
          <cell r="E924" t="str">
            <v>http://125.61.91.238:8080/SynapDocViewServer/viewer/doc.html?key=000000007f2a25c70189cda6bd450a5a&amp;convType=img&amp;convLocale=ko&amp;contextPath=/SynapDocViewServer</v>
          </cell>
          <cell r="F924" t="str">
            <v>문서</v>
          </cell>
          <cell r="G924" t="str">
            <v>URL</v>
          </cell>
          <cell r="H924" t="str">
            <v>URL</v>
          </cell>
          <cell r="J924" t="str">
            <v>관계부처합동</v>
          </cell>
        </row>
        <row r="925">
          <cell r="B925" t="str">
            <v>D0922</v>
          </cell>
          <cell r="C925" t="str">
            <v>환경부 2023년도 성과관리 시행계획</v>
          </cell>
          <cell r="D925" t="str">
            <v>O</v>
          </cell>
          <cell r="E925" t="str">
            <v>https://www.me.go.kr/home/web/policy_data/read.do;jsessionid=PIssvW53g0VhatG-1MVowqEr.mehome2?pagerOffset=0&amp;maxPageItems=10&amp;maxIndexPages=10&amp;searchKey=&amp;searchValue=&amp;menuId=10276&amp;orgCd=&amp;condition.toInpYmd=null&amp;condition.fromInpYmd=null&amp;condition.orderSeqId=7410&amp;condition.rnSeq=107&amp;condition.deleteYn=N&amp;condition.deptNm=null&amp;seq=8079</v>
          </cell>
          <cell r="F925" t="str">
            <v>문서</v>
          </cell>
          <cell r="G925" t="str">
            <v>URL</v>
          </cell>
          <cell r="H925" t="str">
            <v>URL</v>
          </cell>
          <cell r="J925" t="str">
            <v>환경부</v>
          </cell>
        </row>
        <row r="926">
          <cell r="B926" t="str">
            <v>D0923</v>
          </cell>
          <cell r="C926" t="str">
            <v xml:space="preserve">순환자원 인정제도 해설서 </v>
          </cell>
          <cell r="D926" t="str">
            <v>O</v>
          </cell>
          <cell r="E926" t="str">
            <v xml:space="preserve">http://www.kwaste.or.kr/bbs/board.php?bo_table=board17&amp;wr_id=196 </v>
          </cell>
          <cell r="F926" t="str">
            <v>문서</v>
          </cell>
          <cell r="G926" t="str">
            <v>URL</v>
          </cell>
          <cell r="H926" t="str">
            <v>URL</v>
          </cell>
          <cell r="J926" t="str">
            <v>환경부</v>
          </cell>
        </row>
        <row r="927">
          <cell r="B927" t="str">
            <v>D0924</v>
          </cell>
          <cell r="C927" t="str">
            <v>환경영향평가법 법령집</v>
          </cell>
          <cell r="D927" t="str">
            <v>O</v>
          </cell>
          <cell r="E927" t="str">
            <v>http://125.61.91.238:8080/SynapDocViewServer/viewer/doc.html?key=000000007f2a25c70189cda8e43a0a5d&amp;convType=img&amp;convLocale=ko&amp;contextPath=/SynapDocViewServer</v>
          </cell>
          <cell r="F927" t="str">
            <v>문서</v>
          </cell>
          <cell r="G927" t="str">
            <v>URL</v>
          </cell>
          <cell r="H927" t="str">
            <v>URL</v>
          </cell>
          <cell r="J927" t="str">
            <v>환경부</v>
          </cell>
        </row>
        <row r="928">
          <cell r="B928" t="str">
            <v>D0925</v>
          </cell>
          <cell r="C928" t="str">
            <v>GRI 201: Economic Performance</v>
          </cell>
          <cell r="D928" t="str">
            <v>O</v>
          </cell>
          <cell r="E928" t="str">
            <v>TBD</v>
          </cell>
          <cell r="F928" t="str">
            <v>문서</v>
          </cell>
          <cell r="G928" t="str">
            <v>업로드</v>
          </cell>
          <cell r="H928" t="str">
            <v>Epub</v>
          </cell>
          <cell r="J928" t="str">
            <v>GRI</v>
          </cell>
        </row>
        <row r="929">
          <cell r="B929" t="str">
            <v>D0926</v>
          </cell>
          <cell r="C929" t="str">
            <v>GRI 202: Market Presence</v>
          </cell>
          <cell r="D929" t="str">
            <v>O</v>
          </cell>
          <cell r="E929" t="str">
            <v>TBD</v>
          </cell>
          <cell r="F929" t="str">
            <v>문서</v>
          </cell>
          <cell r="G929" t="str">
            <v>업로드</v>
          </cell>
          <cell r="H929" t="str">
            <v>Epub</v>
          </cell>
          <cell r="J929" t="str">
            <v>GRI</v>
          </cell>
        </row>
        <row r="930">
          <cell r="B930" t="str">
            <v>D0927</v>
          </cell>
          <cell r="C930" t="str">
            <v>GRI 203: Indirect Economic Impacts</v>
          </cell>
          <cell r="D930" t="str">
            <v>O</v>
          </cell>
          <cell r="E930" t="str">
            <v>TBD</v>
          </cell>
          <cell r="F930" t="str">
            <v>문서</v>
          </cell>
          <cell r="G930" t="str">
            <v>업로드</v>
          </cell>
          <cell r="H930" t="str">
            <v>Epub</v>
          </cell>
          <cell r="J930" t="str">
            <v>GRI</v>
          </cell>
        </row>
        <row r="931">
          <cell r="B931" t="str">
            <v>D0928</v>
          </cell>
          <cell r="C931" t="str">
            <v>GRI 204: Procurement Practices</v>
          </cell>
          <cell r="D931" t="str">
            <v>O</v>
          </cell>
          <cell r="E931" t="str">
            <v>TBD</v>
          </cell>
          <cell r="F931" t="str">
            <v>문서</v>
          </cell>
          <cell r="G931" t="str">
            <v>업로드</v>
          </cell>
          <cell r="H931" t="str">
            <v>Epub</v>
          </cell>
          <cell r="J931" t="str">
            <v>GRI</v>
          </cell>
        </row>
        <row r="932">
          <cell r="B932" t="str">
            <v>D0929</v>
          </cell>
          <cell r="C932" t="str">
            <v>GRI 205: Anti-Corruption</v>
          </cell>
          <cell r="D932" t="str">
            <v>O</v>
          </cell>
          <cell r="E932" t="str">
            <v>TBD</v>
          </cell>
          <cell r="F932" t="str">
            <v>문서</v>
          </cell>
          <cell r="G932" t="str">
            <v>업로드</v>
          </cell>
          <cell r="H932" t="str">
            <v>Epub</v>
          </cell>
          <cell r="J932" t="str">
            <v>GRI</v>
          </cell>
        </row>
        <row r="933">
          <cell r="B933" t="str">
            <v>D0930</v>
          </cell>
          <cell r="C933" t="str">
            <v>GRI 206: Anti-Competitive Behavior</v>
          </cell>
          <cell r="D933" t="str">
            <v>O</v>
          </cell>
          <cell r="E933" t="str">
            <v>TBD</v>
          </cell>
          <cell r="F933" t="str">
            <v>문서</v>
          </cell>
          <cell r="G933" t="str">
            <v>업로드</v>
          </cell>
          <cell r="H933" t="str">
            <v>Epub</v>
          </cell>
          <cell r="J933" t="str">
            <v>GRI</v>
          </cell>
        </row>
        <row r="934">
          <cell r="B934" t="str">
            <v>D0931</v>
          </cell>
          <cell r="C934" t="str">
            <v xml:space="preserve">GRI 207: Tax </v>
          </cell>
          <cell r="D934" t="str">
            <v>O</v>
          </cell>
          <cell r="E934" t="str">
            <v>TBD</v>
          </cell>
          <cell r="F934" t="str">
            <v>문서</v>
          </cell>
          <cell r="G934" t="str">
            <v>업로드</v>
          </cell>
          <cell r="H934" t="str">
            <v>Epub</v>
          </cell>
          <cell r="J934" t="str">
            <v>GRI</v>
          </cell>
        </row>
        <row r="935">
          <cell r="B935" t="str">
            <v>D0932</v>
          </cell>
          <cell r="C935" t="str">
            <v>GRI 301 : Materials</v>
          </cell>
          <cell r="D935" t="str">
            <v>O</v>
          </cell>
          <cell r="E935" t="str">
            <v>TBD</v>
          </cell>
          <cell r="F935" t="str">
            <v>문서</v>
          </cell>
          <cell r="G935" t="str">
            <v>업로드</v>
          </cell>
          <cell r="H935" t="str">
            <v>Epub</v>
          </cell>
          <cell r="J935" t="str">
            <v>GRI</v>
          </cell>
        </row>
        <row r="936">
          <cell r="B936" t="str">
            <v>D0933</v>
          </cell>
          <cell r="C936" t="str">
            <v>GRI 302 : Energy</v>
          </cell>
          <cell r="D936" t="str">
            <v>O</v>
          </cell>
          <cell r="E936" t="str">
            <v>TBD</v>
          </cell>
          <cell r="F936" t="str">
            <v>문서</v>
          </cell>
          <cell r="G936" t="str">
            <v>업로드</v>
          </cell>
          <cell r="H936" t="str">
            <v>Epub</v>
          </cell>
          <cell r="J936" t="str">
            <v>GRI</v>
          </cell>
        </row>
        <row r="937">
          <cell r="B937" t="str">
            <v>D0934</v>
          </cell>
          <cell r="C937" t="str">
            <v>GRI 303 : Water and Effluents</v>
          </cell>
          <cell r="D937" t="str">
            <v>O</v>
          </cell>
          <cell r="E937" t="str">
            <v>TBD</v>
          </cell>
          <cell r="F937" t="str">
            <v>문서</v>
          </cell>
          <cell r="G937" t="str">
            <v>업로드</v>
          </cell>
          <cell r="H937" t="str">
            <v>Epub</v>
          </cell>
          <cell r="J937" t="str">
            <v>GRI</v>
          </cell>
        </row>
        <row r="938">
          <cell r="B938" t="str">
            <v>D0935</v>
          </cell>
          <cell r="C938" t="str">
            <v>GRI 304 : Biodiversity</v>
          </cell>
          <cell r="D938" t="str">
            <v>O</v>
          </cell>
          <cell r="E938" t="str">
            <v>TBD</v>
          </cell>
          <cell r="F938" t="str">
            <v>문서</v>
          </cell>
          <cell r="G938" t="str">
            <v>업로드</v>
          </cell>
          <cell r="H938" t="str">
            <v>Epub</v>
          </cell>
          <cell r="J938" t="str">
            <v>GRI</v>
          </cell>
        </row>
        <row r="939">
          <cell r="B939" t="str">
            <v>D0936</v>
          </cell>
          <cell r="C939" t="str">
            <v>GRI 305 : Emissions</v>
          </cell>
          <cell r="D939" t="str">
            <v>O</v>
          </cell>
          <cell r="E939" t="str">
            <v>TBD</v>
          </cell>
          <cell r="F939" t="str">
            <v>문서</v>
          </cell>
          <cell r="G939" t="str">
            <v>업로드</v>
          </cell>
          <cell r="H939" t="str">
            <v>Epub</v>
          </cell>
          <cell r="J939" t="str">
            <v>GRI</v>
          </cell>
        </row>
        <row r="940">
          <cell r="B940" t="str">
            <v>D0937</v>
          </cell>
          <cell r="C940" t="str">
            <v>GRI 306 : Waste</v>
          </cell>
          <cell r="D940" t="str">
            <v>O</v>
          </cell>
          <cell r="E940" t="str">
            <v>TBD</v>
          </cell>
          <cell r="F940" t="str">
            <v>문서</v>
          </cell>
          <cell r="G940" t="str">
            <v>업로드</v>
          </cell>
          <cell r="H940" t="str">
            <v>Epub</v>
          </cell>
          <cell r="J940" t="str">
            <v>GRI</v>
          </cell>
        </row>
        <row r="941">
          <cell r="B941" t="str">
            <v>D0938</v>
          </cell>
          <cell r="C941" t="str">
            <v>GRI 308 : Supplier Environmental
Assessment</v>
          </cell>
          <cell r="D941" t="str">
            <v>O</v>
          </cell>
          <cell r="E941" t="str">
            <v>TBD</v>
          </cell>
          <cell r="F941" t="str">
            <v>문서</v>
          </cell>
          <cell r="G941" t="str">
            <v>업로드</v>
          </cell>
          <cell r="H941" t="str">
            <v>Epub</v>
          </cell>
          <cell r="J941" t="str">
            <v>GRI</v>
          </cell>
        </row>
        <row r="942">
          <cell r="B942" t="str">
            <v>D0939</v>
          </cell>
          <cell r="C942" t="str">
            <v>GRI 401: Employment</v>
          </cell>
          <cell r="D942" t="str">
            <v>O</v>
          </cell>
          <cell r="E942" t="str">
            <v>TBD</v>
          </cell>
          <cell r="F942" t="str">
            <v>문서</v>
          </cell>
          <cell r="G942" t="str">
            <v>업로드</v>
          </cell>
          <cell r="H942" t="str">
            <v>Epub</v>
          </cell>
          <cell r="J942" t="str">
            <v>GRI</v>
          </cell>
        </row>
        <row r="943">
          <cell r="B943" t="str">
            <v>D0940</v>
          </cell>
          <cell r="C943" t="str">
            <v>GRI 402: Labor/Management Relations</v>
          </cell>
          <cell r="D943" t="str">
            <v>O</v>
          </cell>
          <cell r="E943" t="str">
            <v>TBD</v>
          </cell>
          <cell r="F943" t="str">
            <v>문서</v>
          </cell>
          <cell r="G943" t="str">
            <v>업로드</v>
          </cell>
          <cell r="H943" t="str">
            <v>Epub</v>
          </cell>
          <cell r="J943" t="str">
            <v>GRI</v>
          </cell>
        </row>
        <row r="944">
          <cell r="B944" t="str">
            <v>D0941</v>
          </cell>
          <cell r="C944" t="str">
            <v>GRI 403 : Occupational
Health and Safety</v>
          </cell>
          <cell r="D944" t="str">
            <v>O</v>
          </cell>
          <cell r="E944" t="str">
            <v>TBD</v>
          </cell>
          <cell r="F944" t="str">
            <v>문서</v>
          </cell>
          <cell r="G944" t="str">
            <v>업로드</v>
          </cell>
          <cell r="H944" t="str">
            <v>Epub</v>
          </cell>
          <cell r="J944" t="str">
            <v>GRI</v>
          </cell>
        </row>
        <row r="945">
          <cell r="B945" t="str">
            <v>D0942</v>
          </cell>
          <cell r="C945" t="str">
            <v>GRI 404 : Training
and Education</v>
          </cell>
          <cell r="D945" t="str">
            <v>O</v>
          </cell>
          <cell r="E945" t="str">
            <v>TBD</v>
          </cell>
          <cell r="F945" t="str">
            <v>문서</v>
          </cell>
          <cell r="G945" t="str">
            <v>업로드</v>
          </cell>
          <cell r="H945" t="str">
            <v>Epub</v>
          </cell>
          <cell r="J945" t="str">
            <v>GRI</v>
          </cell>
        </row>
        <row r="946">
          <cell r="B946" t="str">
            <v>D0943</v>
          </cell>
          <cell r="C946" t="str">
            <v>GRI 405 : Diversity and Equal Opportunity</v>
          </cell>
          <cell r="D946" t="str">
            <v>O</v>
          </cell>
          <cell r="E946" t="str">
            <v>TBD</v>
          </cell>
          <cell r="F946" t="str">
            <v>문서</v>
          </cell>
          <cell r="G946" t="str">
            <v>업로드</v>
          </cell>
          <cell r="H946" t="str">
            <v>Epub</v>
          </cell>
          <cell r="J946" t="str">
            <v>GRI</v>
          </cell>
        </row>
        <row r="947">
          <cell r="B947" t="str">
            <v>D0944</v>
          </cell>
          <cell r="C947" t="str">
            <v>GRI 406 : Non-discrimination</v>
          </cell>
          <cell r="D947" t="str">
            <v>O</v>
          </cell>
          <cell r="E947" t="str">
            <v>TBD</v>
          </cell>
          <cell r="F947" t="str">
            <v>문서</v>
          </cell>
          <cell r="G947" t="str">
            <v>업로드</v>
          </cell>
          <cell r="H947" t="str">
            <v>Epub</v>
          </cell>
          <cell r="J947" t="str">
            <v>GRI</v>
          </cell>
        </row>
        <row r="948">
          <cell r="B948" t="str">
            <v>D0945</v>
          </cell>
          <cell r="C948" t="str">
            <v>GRI 407 : Freedom of Association and Collective Bargaining</v>
          </cell>
          <cell r="D948" t="str">
            <v>O</v>
          </cell>
          <cell r="E948" t="str">
            <v>TBD</v>
          </cell>
          <cell r="F948" t="str">
            <v>문서</v>
          </cell>
          <cell r="G948" t="str">
            <v>업로드</v>
          </cell>
          <cell r="H948" t="str">
            <v>Epub</v>
          </cell>
          <cell r="J948" t="str">
            <v>GRI</v>
          </cell>
        </row>
        <row r="949">
          <cell r="B949" t="str">
            <v>D0946</v>
          </cell>
          <cell r="C949" t="str">
            <v>GRI 408 : Child Labor</v>
          </cell>
          <cell r="D949" t="str">
            <v>O</v>
          </cell>
          <cell r="E949" t="str">
            <v>TBD</v>
          </cell>
          <cell r="F949" t="str">
            <v>문서</v>
          </cell>
          <cell r="G949" t="str">
            <v>업로드</v>
          </cell>
          <cell r="H949" t="str">
            <v>Epub</v>
          </cell>
          <cell r="J949" t="str">
            <v>GRI</v>
          </cell>
        </row>
        <row r="950">
          <cell r="B950" t="str">
            <v>D0947</v>
          </cell>
          <cell r="C950" t="str">
            <v>GRI 409 : Forced or Compulsory Labor</v>
          </cell>
          <cell r="D950" t="str">
            <v>O</v>
          </cell>
          <cell r="E950" t="str">
            <v>TBD</v>
          </cell>
          <cell r="F950" t="str">
            <v>문서</v>
          </cell>
          <cell r="G950" t="str">
            <v>업로드</v>
          </cell>
          <cell r="H950" t="str">
            <v>Epub</v>
          </cell>
          <cell r="J950" t="str">
            <v>GRI</v>
          </cell>
        </row>
        <row r="951">
          <cell r="B951" t="str">
            <v>D0948</v>
          </cell>
          <cell r="C951" t="str">
            <v>GRI 410 : Security Practices</v>
          </cell>
          <cell r="D951" t="str">
            <v>O</v>
          </cell>
          <cell r="E951" t="str">
            <v>TBD</v>
          </cell>
          <cell r="F951" t="str">
            <v>문서</v>
          </cell>
          <cell r="G951" t="str">
            <v>업로드</v>
          </cell>
          <cell r="H951" t="str">
            <v>Epub</v>
          </cell>
          <cell r="J951" t="str">
            <v>GRI</v>
          </cell>
        </row>
        <row r="952">
          <cell r="B952" t="str">
            <v>D0949</v>
          </cell>
          <cell r="C952" t="str">
            <v>GRI 411 : Rights of Indigenous Peoples</v>
          </cell>
          <cell r="D952" t="str">
            <v>O</v>
          </cell>
          <cell r="E952" t="str">
            <v>TBD</v>
          </cell>
          <cell r="F952" t="str">
            <v>문서</v>
          </cell>
          <cell r="G952" t="str">
            <v>업로드</v>
          </cell>
          <cell r="H952" t="str">
            <v>Epub</v>
          </cell>
          <cell r="J952" t="str">
            <v>GRI</v>
          </cell>
        </row>
        <row r="953">
          <cell r="B953" t="str">
            <v>D0950</v>
          </cell>
          <cell r="C953" t="str">
            <v>GRI 413 : Local Communities</v>
          </cell>
          <cell r="D953" t="str">
            <v>O</v>
          </cell>
          <cell r="E953" t="str">
            <v>TBD</v>
          </cell>
          <cell r="F953" t="str">
            <v>문서</v>
          </cell>
          <cell r="G953" t="str">
            <v>업로드</v>
          </cell>
          <cell r="H953" t="str">
            <v>Epub</v>
          </cell>
          <cell r="J953" t="str">
            <v>GRI</v>
          </cell>
        </row>
        <row r="954">
          <cell r="B954" t="str">
            <v>D0951</v>
          </cell>
          <cell r="C954" t="str">
            <v>GRI 414 : Supplier Social Assessment</v>
          </cell>
          <cell r="D954" t="str">
            <v>O</v>
          </cell>
          <cell r="E954" t="str">
            <v>TBD</v>
          </cell>
          <cell r="F954" t="str">
            <v>문서</v>
          </cell>
          <cell r="G954" t="str">
            <v>업로드</v>
          </cell>
          <cell r="H954" t="str">
            <v>Epub</v>
          </cell>
          <cell r="J954" t="str">
            <v>GRI</v>
          </cell>
        </row>
        <row r="955">
          <cell r="B955" t="str">
            <v>D0952</v>
          </cell>
          <cell r="C955" t="str">
            <v>GRI 415 : Public Policy</v>
          </cell>
          <cell r="D955" t="str">
            <v>O</v>
          </cell>
          <cell r="E955" t="str">
            <v>TBD</v>
          </cell>
          <cell r="F955" t="str">
            <v>문서</v>
          </cell>
          <cell r="G955" t="str">
            <v>업로드</v>
          </cell>
          <cell r="H955" t="str">
            <v>Epub</v>
          </cell>
          <cell r="J955" t="str">
            <v>GRI</v>
          </cell>
        </row>
        <row r="956">
          <cell r="B956" t="str">
            <v>D0953</v>
          </cell>
          <cell r="C956" t="str">
            <v>GRI 416 : Customer Health and Safety</v>
          </cell>
          <cell r="D956" t="str">
            <v>O</v>
          </cell>
          <cell r="E956" t="str">
            <v>TBD</v>
          </cell>
          <cell r="F956" t="str">
            <v>문서</v>
          </cell>
          <cell r="G956" t="str">
            <v>업로드</v>
          </cell>
          <cell r="H956" t="str">
            <v>Epub</v>
          </cell>
          <cell r="J956" t="str">
            <v>GRI</v>
          </cell>
        </row>
        <row r="957">
          <cell r="B957" t="str">
            <v>D0954</v>
          </cell>
          <cell r="C957" t="str">
            <v>GRI 417 : Marketing and Labeling</v>
          </cell>
          <cell r="D957" t="str">
            <v>O</v>
          </cell>
          <cell r="E957" t="str">
            <v>TBD</v>
          </cell>
          <cell r="F957" t="str">
            <v>문서</v>
          </cell>
          <cell r="G957" t="str">
            <v>업로드</v>
          </cell>
          <cell r="H957" t="str">
            <v>Epub</v>
          </cell>
          <cell r="J957" t="str">
            <v>GRI</v>
          </cell>
        </row>
        <row r="958">
          <cell r="B958" t="str">
            <v>D0955</v>
          </cell>
          <cell r="C958" t="str">
            <v>GRI 418 : Customer Privacy</v>
          </cell>
          <cell r="D958" t="str">
            <v>O</v>
          </cell>
          <cell r="E958" t="str">
            <v>TBD</v>
          </cell>
          <cell r="F958" t="str">
            <v>문서</v>
          </cell>
          <cell r="G958" t="str">
            <v>업로드</v>
          </cell>
          <cell r="H958" t="str">
            <v>Epub</v>
          </cell>
          <cell r="J958" t="str">
            <v>GRI</v>
          </cell>
        </row>
        <row r="959">
          <cell r="B959" t="str">
            <v>D0956</v>
          </cell>
          <cell r="C959" t="str">
            <v>S(사회)" 리스크 완화를 위한 공급망 전략</v>
          </cell>
          <cell r="D959" t="str">
            <v>O</v>
          </cell>
          <cell r="E959" t="str">
            <v>https://www.pwc.com/kr/ko/insights/insight-flash/samilpwc_the-social-element-of-supply-chains.pdf</v>
          </cell>
          <cell r="F959" t="str">
            <v>문서</v>
          </cell>
          <cell r="G959" t="str">
            <v>업로드</v>
          </cell>
          <cell r="H959" t="str">
            <v>Epub</v>
          </cell>
          <cell r="J959" t="str">
            <v>PwC Korea</v>
          </cell>
        </row>
        <row r="960">
          <cell r="B960" t="str">
            <v>D0957</v>
          </cell>
          <cell r="C960" t="str">
            <v>Applying Enterprise Risk Management to Environmental, Social and Governance-related Risks</v>
          </cell>
          <cell r="D960" t="str">
            <v>O</v>
          </cell>
          <cell r="E960" t="str">
            <v>https://docs.wbcsd.org/2018/10/COSO_WBCSD_ESGERM_Guidance.pdf</v>
          </cell>
          <cell r="F960" t="str">
            <v>문서</v>
          </cell>
          <cell r="G960" t="str">
            <v>업로드</v>
          </cell>
          <cell r="H960" t="str">
            <v>Epub</v>
          </cell>
          <cell r="J960" t="str">
            <v>COSO/wbcsd</v>
          </cell>
        </row>
        <row r="961">
          <cell r="B961" t="str">
            <v>D0958</v>
          </cell>
          <cell r="C961" t="str">
            <v>A buyer's guide to assurance on non-financial information</v>
          </cell>
          <cell r="D961" t="str">
            <v>O</v>
          </cell>
          <cell r="E961" t="str">
            <v>https://docs.wbcsd.org/2019/11/WBCSD_ICAEW_A_buyers_guide_to_assurance_on_non-financial_information.pdf</v>
          </cell>
          <cell r="F961" t="str">
            <v>문서</v>
          </cell>
          <cell r="G961" t="str">
            <v>업로드</v>
          </cell>
          <cell r="H961" t="str">
            <v>Epub</v>
          </cell>
          <cell r="J961" t="str">
            <v>ICAEW</v>
          </cell>
        </row>
        <row r="962">
          <cell r="B962" t="str">
            <v>D0959</v>
          </cell>
          <cell r="C962" t="str">
            <v>밝아오는 그린수소의 미래: 탈탄소 시대의 경쟁력 유지 방안</v>
          </cell>
          <cell r="D962" t="str">
            <v>O</v>
          </cell>
          <cell r="E962" t="str">
            <v>https://www.pwc.com/kr/ko/publications/research-insights/samilpwc_the-dawn-of-green-hydrogen.pdf</v>
          </cell>
          <cell r="F962" t="str">
            <v>문서</v>
          </cell>
          <cell r="G962" t="str">
            <v>업로드</v>
          </cell>
          <cell r="H962" t="str">
            <v>Epub</v>
          </cell>
          <cell r="I962">
            <v>16</v>
          </cell>
          <cell r="J962" t="str">
            <v>PwC Korea</v>
          </cell>
        </row>
        <row r="963">
          <cell r="B963" t="str">
            <v>D0960</v>
          </cell>
          <cell r="C963" t="str">
            <v>K-PE(Korea Private Equity)의 현주소</v>
          </cell>
          <cell r="D963" t="str">
            <v>O</v>
          </cell>
          <cell r="E963" t="str">
            <v>https://www.pwc.com/kr/ko/insights/insight-research/samilpwc_k-pe.pdf</v>
          </cell>
          <cell r="F963" t="str">
            <v>문서</v>
          </cell>
          <cell r="G963" t="str">
            <v>업로드</v>
          </cell>
          <cell r="H963" t="str">
            <v>Epub</v>
          </cell>
          <cell r="I963">
            <v>70</v>
          </cell>
          <cell r="J963" t="str">
            <v>PwC Korea</v>
          </cell>
        </row>
        <row r="964">
          <cell r="B964" t="str">
            <v>D0961</v>
          </cell>
          <cell r="C964" t="str">
            <v>기후 리더십 시대: CEO가 투자자들의 기대에 부응하는 방안</v>
          </cell>
          <cell r="D964" t="str">
            <v>O</v>
          </cell>
          <cell r="E964" t="str">
            <v>https://www.pwc.com/kr/ko/insights/insight-research/samilpwc_climate-leadership-wanted.pdf</v>
          </cell>
          <cell r="F964" t="str">
            <v>문서</v>
          </cell>
          <cell r="G964" t="str">
            <v>업로드</v>
          </cell>
          <cell r="H964" t="str">
            <v>Epub</v>
          </cell>
          <cell r="I964">
            <v>9</v>
          </cell>
          <cell r="J964" t="str">
            <v>PwC Korea</v>
          </cell>
        </row>
        <row r="965">
          <cell r="B965" t="str">
            <v>D0962</v>
          </cell>
          <cell r="C965" t="str">
            <v>패밀리 오피스를 위한 임팩트 투자 가이드</v>
          </cell>
          <cell r="D965" t="str">
            <v>O</v>
          </cell>
          <cell r="E965" t="str">
            <v>https://www.pwc.com/kr/ko/insights/insight-research/pwckorea_inight-flash_impact-investing.pdf</v>
          </cell>
          <cell r="F965" t="str">
            <v>문서</v>
          </cell>
          <cell r="G965" t="str">
            <v>업로드</v>
          </cell>
          <cell r="H965" t="str">
            <v>Epub</v>
          </cell>
          <cell r="I965">
            <v>25</v>
          </cell>
          <cell r="J965" t="str">
            <v>PwC Korea</v>
          </cell>
        </row>
        <row r="966">
          <cell r="B966" t="str">
            <v>D0963</v>
          </cell>
          <cell r="C966" t="str">
            <v>코로나 19이후, 주요 사회적 변화에 따른 M&amp;A 시장의 새로운 트렌드</v>
          </cell>
          <cell r="D966" t="str">
            <v>O</v>
          </cell>
          <cell r="E966" t="str">
            <v>https://www.pwc.com/kr/ko/insights/insight-research/samilpwc_how-new-ways-of-being-are-reshaping-the-mna-market.pdf</v>
          </cell>
          <cell r="F966" t="str">
            <v>문서</v>
          </cell>
          <cell r="G966" t="str">
            <v>업로드</v>
          </cell>
          <cell r="H966" t="str">
            <v>Epub</v>
          </cell>
          <cell r="I966">
            <v>16</v>
          </cell>
          <cell r="J966" t="str">
            <v>PwC Korea</v>
          </cell>
        </row>
        <row r="967">
          <cell r="B967" t="str">
            <v>D0964</v>
          </cell>
          <cell r="C967" t="str">
            <v>전세계 근로자들의 태도 및 근로 성향에 대한 조사 (Global Workforce Hopes and Fears)</v>
          </cell>
          <cell r="D967" t="str">
            <v>O</v>
          </cell>
          <cell r="E967" t="str">
            <v>https://www.pwc.com/kr/ko/insights/insight-research/global-workforce-hopes-and-fears-survey-2022_kr.pdf</v>
          </cell>
          <cell r="F967" t="str">
            <v>문서</v>
          </cell>
          <cell r="G967" t="str">
            <v>업로드</v>
          </cell>
          <cell r="H967" t="str">
            <v>Epub</v>
          </cell>
          <cell r="I967">
            <v>30</v>
          </cell>
          <cell r="J967" t="str">
            <v>PwC Korea</v>
          </cell>
        </row>
        <row r="968">
          <cell r="B968" t="str">
            <v>D0965</v>
          </cell>
          <cell r="C968" t="str">
            <v>위기를 기회로, 비상장 기업 리더들이 주목해야 할 5가지 핵심 분야</v>
          </cell>
          <cell r="D968" t="str">
            <v>O</v>
          </cell>
          <cell r="E968" t="str">
            <v>https://www.pwc.com/kr/ko/insights/insight-research/samilpwc_five-issues.pdf</v>
          </cell>
          <cell r="F968" t="str">
            <v>문서</v>
          </cell>
          <cell r="G968" t="str">
            <v>업로드</v>
          </cell>
          <cell r="H968" t="str">
            <v>Epub</v>
          </cell>
          <cell r="I968">
            <v>21</v>
          </cell>
          <cell r="J968" t="str">
            <v>PwC Korea</v>
          </cell>
        </row>
        <row r="969">
          <cell r="B969" t="str">
            <v>D0966</v>
          </cell>
          <cell r="C969" t="str">
            <v>책임 있는 AI</v>
          </cell>
          <cell r="D969" t="str">
            <v>O</v>
          </cell>
          <cell r="F969" t="str">
            <v>문서</v>
          </cell>
          <cell r="G969" t="str">
            <v>업로드</v>
          </cell>
          <cell r="H969" t="str">
            <v>Epub</v>
          </cell>
          <cell r="J969" t="str">
            <v>PwC Korea</v>
          </cell>
        </row>
        <row r="970">
          <cell r="B970" t="str">
            <v>D0967</v>
          </cell>
          <cell r="C970" t="str">
            <v>Global Workforce Hopes &amp; Fears Survey 2023 (2023 글로벌 직장인 설문조사)</v>
          </cell>
          <cell r="D970" t="str">
            <v>O</v>
          </cell>
          <cell r="F970" t="str">
            <v>문서</v>
          </cell>
          <cell r="G970" t="str">
            <v>업로드</v>
          </cell>
          <cell r="H970" t="str">
            <v>Epub</v>
          </cell>
          <cell r="J970" t="str">
            <v>PwC Korea</v>
          </cell>
        </row>
        <row r="971">
          <cell r="B971" t="str">
            <v>D0968</v>
          </cell>
          <cell r="C971" t="str">
            <v>내부회계관리제도 미래전략 - 내부통제 실효성 제고를 위한 방안 Volume 4.0</v>
          </cell>
          <cell r="D971" t="str">
            <v>O</v>
          </cell>
          <cell r="F971" t="str">
            <v>문서</v>
          </cell>
          <cell r="G971" t="str">
            <v>업로드</v>
          </cell>
          <cell r="H971" t="str">
            <v>Epub</v>
          </cell>
          <cell r="J971" t="str">
            <v>PwC Korea</v>
          </cell>
        </row>
        <row r="972">
          <cell r="B972" t="str">
            <v>D0969</v>
          </cell>
          <cell r="C972" t="str">
            <v>PwC 넷 제로 성과 지수 2022</v>
          </cell>
          <cell r="D972" t="str">
            <v>O</v>
          </cell>
          <cell r="F972" t="str">
            <v>문서</v>
          </cell>
          <cell r="G972" t="str">
            <v>업로드</v>
          </cell>
          <cell r="H972" t="str">
            <v>Epub</v>
          </cell>
          <cell r="J972" t="str">
            <v>PwC Korea</v>
          </cell>
        </row>
        <row r="973">
          <cell r="B973" t="str">
            <v>D0970</v>
          </cell>
          <cell r="C973" t="str">
            <v>Global Consumer Insights Pulse Survey(글로벌 소비자 인사이트 서베이)</v>
          </cell>
          <cell r="D973" t="str">
            <v>O</v>
          </cell>
          <cell r="F973" t="str">
            <v>문서</v>
          </cell>
          <cell r="G973" t="str">
            <v>업로드</v>
          </cell>
          <cell r="H973" t="str">
            <v>Epub</v>
          </cell>
          <cell r="J973" t="str">
            <v>PwC Korea</v>
          </cell>
        </row>
        <row r="974">
          <cell r="B974" t="str">
            <v>D0971</v>
          </cell>
          <cell r="C974" t="str">
            <v>비즈니스 리더들을 위한 글로벌 공급망 혼란에 대비하는 7단계 체크포인트</v>
          </cell>
          <cell r="D974" t="str">
            <v>O</v>
          </cell>
          <cell r="F974" t="str">
            <v>문서</v>
          </cell>
          <cell r="G974" t="str">
            <v>업로드</v>
          </cell>
          <cell r="H974" t="str">
            <v>Epub</v>
          </cell>
          <cell r="J974" t="str">
            <v>PwC Korea</v>
          </cell>
        </row>
        <row r="975">
          <cell r="B975" t="str">
            <v>D0972</v>
          </cell>
          <cell r="C975" t="str">
            <v>거버넌스 포커스 Vol.21 - 2023년 2분기</v>
          </cell>
          <cell r="D975" t="str">
            <v>O</v>
          </cell>
          <cell r="F975" t="str">
            <v>문서</v>
          </cell>
          <cell r="G975" t="str">
            <v>업로드</v>
          </cell>
          <cell r="H975" t="str">
            <v>Epub</v>
          </cell>
          <cell r="J975" t="str">
            <v>PwC Korea</v>
          </cell>
        </row>
        <row r="976">
          <cell r="B976" t="str">
            <v>D0973</v>
          </cell>
          <cell r="C976" t="str">
            <v>거버넌스 트렌드 리포트 2023 Vol.1 상장사 감사위원회 현황과 동향 분석</v>
          </cell>
          <cell r="D976" t="str">
            <v>O</v>
          </cell>
          <cell r="F976" t="str">
            <v>문서</v>
          </cell>
          <cell r="G976" t="str">
            <v>업로드</v>
          </cell>
          <cell r="H976" t="str">
            <v>Epub</v>
          </cell>
          <cell r="J976" t="str">
            <v>PwC Korea</v>
          </cell>
        </row>
        <row r="977">
          <cell r="B977" t="str">
            <v>D0974</v>
          </cell>
          <cell r="C977" t="str">
            <v>EU CSRD·ESRS 이해 및 대응 방안</v>
          </cell>
          <cell r="D977" t="str">
            <v>O</v>
          </cell>
          <cell r="F977" t="str">
            <v>문서</v>
          </cell>
          <cell r="G977" t="str">
            <v>업로드</v>
          </cell>
          <cell r="H977" t="str">
            <v>Epub</v>
          </cell>
          <cell r="J977" t="str">
            <v>PwC Korea</v>
          </cell>
        </row>
        <row r="978">
          <cell r="B978" t="str">
            <v>D0975</v>
          </cell>
          <cell r="C978" t="str">
            <v>금융회사 탄소배출량 산정 및 탄소중립 목표수립 매뉴얼</v>
          </cell>
          <cell r="D978" t="str">
            <v>O</v>
          </cell>
          <cell r="E978" t="str">
            <v>https://esgfinancehub.or.kr/portal/report/imgDetail/vw/20211214132020000022/20220825093251004206</v>
          </cell>
          <cell r="F978" t="str">
            <v>문서</v>
          </cell>
          <cell r="G978" t="str">
            <v>URL</v>
          </cell>
          <cell r="H978" t="str">
            <v>URL</v>
          </cell>
          <cell r="J978" t="str">
            <v>은행연합회</v>
          </cell>
        </row>
        <row r="979">
          <cell r="B979" t="str">
            <v>D0976</v>
          </cell>
          <cell r="C979" t="str">
            <v>금융권 녹색금융 핸드북</v>
          </cell>
          <cell r="D979" t="str">
            <v>O</v>
          </cell>
          <cell r="E979" t="str">
            <v>https://www.esgfinancehub.or.kr/portal/report/imgDetail/vw/20211214132020000022/20220331140600002538</v>
          </cell>
          <cell r="F979" t="str">
            <v>문서</v>
          </cell>
          <cell r="G979" t="str">
            <v>URL</v>
          </cell>
          <cell r="H979" t="str">
            <v>URL</v>
          </cell>
          <cell r="J979" t="str">
            <v>은행연합회</v>
          </cell>
        </row>
        <row r="980">
          <cell r="B980" t="str">
            <v>D0977</v>
          </cell>
          <cell r="C980" t="str">
            <v>기후리스크 관리 지침서 (2021.12.)</v>
          </cell>
          <cell r="D980" t="str">
            <v>O</v>
          </cell>
          <cell r="F980" t="str">
            <v>문서</v>
          </cell>
          <cell r="G980" t="str">
            <v>업로드</v>
          </cell>
          <cell r="H980" t="str">
            <v>Epub</v>
          </cell>
          <cell r="J980" t="str">
            <v>금융감독원</v>
          </cell>
        </row>
        <row r="981">
          <cell r="B981" t="str">
            <v>D0978</v>
          </cell>
          <cell r="C981" t="str">
            <v>기후리스크 관리 지침서 (2022.12. 개정안)</v>
          </cell>
          <cell r="D981" t="str">
            <v>O</v>
          </cell>
          <cell r="F981" t="str">
            <v>문서</v>
          </cell>
          <cell r="G981" t="str">
            <v>업로드</v>
          </cell>
          <cell r="H981" t="str">
            <v>Epub</v>
          </cell>
          <cell r="J981" t="str">
            <v>금융감독원</v>
          </cell>
        </row>
        <row r="982">
          <cell r="B982" t="str">
            <v>D0979</v>
          </cell>
          <cell r="C982" t="str">
            <v>Foundations for Science-Based Net-Zero Target Setting in the Financial Sector (v1.0)</v>
          </cell>
          <cell r="D982" t="str">
            <v>O</v>
          </cell>
          <cell r="E982" t="str">
            <v>https://sciencebasedtargets.org/resources/files/Foundations-for-Science-Based-Net-Zero-Target-Setting-in-the-Financial-Sector.pdf</v>
          </cell>
          <cell r="F982" t="str">
            <v>문서</v>
          </cell>
          <cell r="G982" t="str">
            <v>URL</v>
          </cell>
          <cell r="H982" t="str">
            <v>URL</v>
          </cell>
          <cell r="J982" t="str">
            <v>SBTi</v>
          </cell>
        </row>
        <row r="983">
          <cell r="B983" t="str">
            <v>D0980</v>
          </cell>
          <cell r="C983" t="str">
            <v>PCAF-Global-GHG-Standard(Financed emissions 1st edition 2019).pdf</v>
          </cell>
          <cell r="D983" t="str">
            <v>O</v>
          </cell>
          <cell r="E983" t="str">
            <v>https://carbonaccountingfinancials.com/files/downloads/PCAF-Global-GHG-Standard.pdf</v>
          </cell>
          <cell r="F983" t="str">
            <v>문서</v>
          </cell>
          <cell r="G983" t="str">
            <v>URL</v>
          </cell>
          <cell r="H983" t="str">
            <v>URL</v>
          </cell>
          <cell r="J983" t="str">
            <v>PCAF</v>
          </cell>
        </row>
        <row r="984">
          <cell r="B984" t="str">
            <v>D0981</v>
          </cell>
          <cell r="C984" t="str">
            <v>PCAF-Global-GHG-Standard(Insurance-associated-emissions 2022).pdf</v>
          </cell>
          <cell r="D984" t="str">
            <v>O</v>
          </cell>
          <cell r="E984" t="str">
            <v>https://carbonaccountingfinancials.com/files/downloads/pcaf-standard-part-c-insurance-associated-emissions-nov-2022.pdf</v>
          </cell>
          <cell r="F984" t="str">
            <v>문서</v>
          </cell>
          <cell r="G984" t="str">
            <v>URL</v>
          </cell>
          <cell r="H984" t="str">
            <v>URL</v>
          </cell>
          <cell r="J984" t="str">
            <v>PCAF</v>
          </cell>
        </row>
        <row r="985">
          <cell r="B985" t="str">
            <v>D0982</v>
          </cell>
          <cell r="C985" t="str">
            <v>ESG Newsletter Vol.4</v>
          </cell>
          <cell r="D985" t="str">
            <v>O</v>
          </cell>
          <cell r="F985" t="str">
            <v>문서</v>
          </cell>
          <cell r="G985" t="str">
            <v>업로드</v>
          </cell>
          <cell r="H985" t="str">
            <v>PDF</v>
          </cell>
          <cell r="J985" t="str">
            <v>PwC Korea</v>
          </cell>
        </row>
        <row r="986">
          <cell r="B986" t="str">
            <v>D0983</v>
          </cell>
          <cell r="C986" t="str">
            <v>ESG Newsletter Vol.3</v>
          </cell>
          <cell r="D986" t="str">
            <v>O</v>
          </cell>
          <cell r="F986" t="str">
            <v>문서</v>
          </cell>
          <cell r="G986" t="str">
            <v>업로드</v>
          </cell>
          <cell r="H986" t="str">
            <v>PDF</v>
          </cell>
          <cell r="J986" t="str">
            <v>PwC Korea</v>
          </cell>
        </row>
        <row r="987">
          <cell r="B987" t="str">
            <v>D0984</v>
          </cell>
          <cell r="C987" t="str">
            <v>ESG Newsletter Vol.2</v>
          </cell>
          <cell r="D987" t="str">
            <v>O</v>
          </cell>
          <cell r="F987" t="str">
            <v>문서</v>
          </cell>
          <cell r="G987" t="str">
            <v>업로드</v>
          </cell>
          <cell r="H987" t="str">
            <v>PDF</v>
          </cell>
          <cell r="J987" t="str">
            <v>PwC Korea</v>
          </cell>
        </row>
        <row r="988">
          <cell r="B988" t="str">
            <v>D0985</v>
          </cell>
          <cell r="C988" t="str">
            <v>ESG Newsletter Vol.1</v>
          </cell>
          <cell r="D988" t="str">
            <v>O</v>
          </cell>
          <cell r="F988" t="str">
            <v>문서</v>
          </cell>
          <cell r="G988" t="str">
            <v>업로드</v>
          </cell>
          <cell r="H988" t="str">
            <v>PDF</v>
          </cell>
          <cell r="J988" t="str">
            <v>PwC Korea</v>
          </cell>
        </row>
        <row r="989">
          <cell r="B989" t="str">
            <v>D0986</v>
          </cell>
          <cell r="C989" t="str">
            <v>ESG Weekly Newsletter (2023년 7월 3주)</v>
          </cell>
          <cell r="D989" t="str">
            <v>O</v>
          </cell>
          <cell r="F989" t="str">
            <v>문서</v>
          </cell>
          <cell r="G989" t="str">
            <v>업로드</v>
          </cell>
          <cell r="H989" t="str">
            <v>PDF</v>
          </cell>
          <cell r="J989" t="str">
            <v>PwC Korea</v>
          </cell>
        </row>
        <row r="990">
          <cell r="B990" t="str">
            <v>D0987</v>
          </cell>
          <cell r="C990" t="str">
            <v>ESG Weekly Newsletter (2023년 7월 2주)</v>
          </cell>
          <cell r="D990" t="str">
            <v>O</v>
          </cell>
          <cell r="F990" t="str">
            <v>문서</v>
          </cell>
          <cell r="G990" t="str">
            <v>업로드</v>
          </cell>
          <cell r="H990" t="str">
            <v>PDF</v>
          </cell>
          <cell r="J990" t="str">
            <v>PwC Korea</v>
          </cell>
        </row>
        <row r="991">
          <cell r="B991" t="str">
            <v>D0988</v>
          </cell>
          <cell r="C991" t="str">
            <v>ESG Weekly Newsletter (2023년 7월 1주)</v>
          </cell>
          <cell r="D991" t="str">
            <v>O</v>
          </cell>
          <cell r="F991" t="str">
            <v>문서</v>
          </cell>
          <cell r="G991" t="str">
            <v>업로드</v>
          </cell>
          <cell r="H991" t="str">
            <v>PDF</v>
          </cell>
          <cell r="J991" t="str">
            <v>PwC Korea</v>
          </cell>
        </row>
        <row r="992">
          <cell r="B992" t="str">
            <v>D0989</v>
          </cell>
          <cell r="C992" t="str">
            <v>ESG Weekly Newsletter (2023년 6월 4주)</v>
          </cell>
          <cell r="D992" t="str">
            <v>O</v>
          </cell>
          <cell r="F992" t="str">
            <v>문서</v>
          </cell>
          <cell r="G992" t="str">
            <v>업로드</v>
          </cell>
          <cell r="H992" t="str">
            <v>PDF</v>
          </cell>
          <cell r="J992" t="str">
            <v>PwC Korea</v>
          </cell>
        </row>
        <row r="993">
          <cell r="B993" t="str">
            <v>D0990</v>
          </cell>
          <cell r="C993" t="str">
            <v>ESG Weekly Newsletter (2023년 6월 3주)</v>
          </cell>
          <cell r="D993" t="str">
            <v>O</v>
          </cell>
          <cell r="F993" t="str">
            <v>문서</v>
          </cell>
          <cell r="G993" t="str">
            <v>업로드</v>
          </cell>
          <cell r="H993" t="str">
            <v>PDF</v>
          </cell>
          <cell r="J993" t="str">
            <v>PwC Korea</v>
          </cell>
        </row>
        <row r="994">
          <cell r="B994" t="str">
            <v>D0991</v>
          </cell>
          <cell r="C994" t="str">
            <v>ESG Weekly Newsletter (2023년 6월 2주)</v>
          </cell>
          <cell r="D994" t="str">
            <v>O</v>
          </cell>
          <cell r="F994" t="str">
            <v>문서</v>
          </cell>
          <cell r="G994" t="str">
            <v>업로드</v>
          </cell>
          <cell r="H994" t="str">
            <v>PDF</v>
          </cell>
          <cell r="J994" t="str">
            <v>PwC Korea</v>
          </cell>
        </row>
        <row r="995">
          <cell r="B995" t="str">
            <v>D0992</v>
          </cell>
          <cell r="C995" t="str">
            <v>ESG Weekly Newsletter (2023년 6월 1주)</v>
          </cell>
          <cell r="D995" t="str">
            <v>O</v>
          </cell>
          <cell r="F995" t="str">
            <v>문서</v>
          </cell>
          <cell r="G995" t="str">
            <v>업로드</v>
          </cell>
          <cell r="H995" t="str">
            <v>PDF</v>
          </cell>
          <cell r="J995" t="str">
            <v>PwC Korea</v>
          </cell>
        </row>
        <row r="996">
          <cell r="B996" t="str">
            <v>D0993</v>
          </cell>
          <cell r="C996" t="str">
            <v>ESG Weekly Newsletter (2023년 5월5주)</v>
          </cell>
          <cell r="D996" t="str">
            <v>O</v>
          </cell>
          <cell r="F996" t="str">
            <v>문서</v>
          </cell>
          <cell r="G996" t="str">
            <v>업로드</v>
          </cell>
          <cell r="H996" t="str">
            <v>PDF</v>
          </cell>
          <cell r="J996" t="str">
            <v>PwC Korea</v>
          </cell>
        </row>
        <row r="997">
          <cell r="B997" t="str">
            <v>D0994</v>
          </cell>
          <cell r="C997" t="str">
            <v>ESG Weekly Newsletter (2023년 5월4주)</v>
          </cell>
          <cell r="D997" t="str">
            <v>O</v>
          </cell>
          <cell r="F997" t="str">
            <v>문서</v>
          </cell>
          <cell r="G997" t="str">
            <v>업로드</v>
          </cell>
          <cell r="H997" t="str">
            <v>PDF</v>
          </cell>
          <cell r="J997" t="str">
            <v>PwC Korea</v>
          </cell>
        </row>
        <row r="998">
          <cell r="B998" t="str">
            <v>D0995</v>
          </cell>
          <cell r="C998" t="str">
            <v>ESG Weekly Newsletter (2023년 5월3주)</v>
          </cell>
          <cell r="D998" t="str">
            <v>O</v>
          </cell>
          <cell r="F998" t="str">
            <v>문서</v>
          </cell>
          <cell r="G998" t="str">
            <v>업로드</v>
          </cell>
          <cell r="H998" t="str">
            <v>PDF</v>
          </cell>
          <cell r="J998" t="str">
            <v>PwC Korea</v>
          </cell>
        </row>
        <row r="999">
          <cell r="B999" t="str">
            <v>D0996</v>
          </cell>
          <cell r="C999" t="str">
            <v>ESG Weekly Newsletter (2023년 5월2주)</v>
          </cell>
          <cell r="D999" t="str">
            <v>O</v>
          </cell>
          <cell r="F999" t="str">
            <v>문서</v>
          </cell>
          <cell r="G999" t="str">
            <v>업로드</v>
          </cell>
          <cell r="H999" t="str">
            <v>PDF</v>
          </cell>
          <cell r="J999" t="str">
            <v>PwC Korea</v>
          </cell>
        </row>
        <row r="1000">
          <cell r="B1000" t="str">
            <v>D0997</v>
          </cell>
          <cell r="C1000" t="str">
            <v>ESG Weekly Newsletter (2023년 4월4주)</v>
          </cell>
          <cell r="D1000" t="str">
            <v>O</v>
          </cell>
          <cell r="F1000" t="str">
            <v>문서</v>
          </cell>
          <cell r="G1000" t="str">
            <v>업로드</v>
          </cell>
          <cell r="H1000" t="str">
            <v>PDF</v>
          </cell>
          <cell r="J1000" t="str">
            <v>PwC Korea</v>
          </cell>
        </row>
        <row r="1001">
          <cell r="B1001" t="str">
            <v>D0998</v>
          </cell>
          <cell r="C1001" t="str">
            <v>ESG Weekly Newsletter (2023년 4월3주)</v>
          </cell>
          <cell r="D1001" t="str">
            <v>O</v>
          </cell>
          <cell r="F1001" t="str">
            <v>문서</v>
          </cell>
          <cell r="G1001" t="str">
            <v>업로드</v>
          </cell>
          <cell r="H1001" t="str">
            <v>PDF</v>
          </cell>
          <cell r="J1001" t="str">
            <v>PwC Korea</v>
          </cell>
        </row>
        <row r="1002">
          <cell r="B1002" t="str">
            <v>D0999</v>
          </cell>
          <cell r="C1002" t="str">
            <v>ESG Weekly Newsletter (2023년 4월2주)</v>
          </cell>
          <cell r="D1002" t="str">
            <v>O</v>
          </cell>
          <cell r="F1002" t="str">
            <v>문서</v>
          </cell>
          <cell r="G1002" t="str">
            <v>업로드</v>
          </cell>
          <cell r="H1002" t="str">
            <v>PDF</v>
          </cell>
          <cell r="J1002" t="str">
            <v>PwC Korea</v>
          </cell>
        </row>
        <row r="1003">
          <cell r="B1003" t="str">
            <v>D1000</v>
          </cell>
          <cell r="C1003" t="str">
            <v>ESG Weekly Newsletter (2023년 4월1주)</v>
          </cell>
          <cell r="D1003" t="str">
            <v>O</v>
          </cell>
          <cell r="F1003" t="str">
            <v>문서</v>
          </cell>
          <cell r="G1003" t="str">
            <v>업로드</v>
          </cell>
          <cell r="H1003" t="str">
            <v>PDF</v>
          </cell>
          <cell r="J1003" t="str">
            <v>PwC Korea</v>
          </cell>
        </row>
        <row r="1004">
          <cell r="B1004" t="str">
            <v>D1001</v>
          </cell>
          <cell r="C1004" t="str">
            <v>ESG Weekly Newsletter (2023년 3월5주)</v>
          </cell>
          <cell r="D1004" t="str">
            <v>O</v>
          </cell>
          <cell r="F1004" t="str">
            <v>문서</v>
          </cell>
          <cell r="G1004" t="str">
            <v>업로드</v>
          </cell>
          <cell r="H1004" t="str">
            <v>PDF</v>
          </cell>
          <cell r="J1004" t="str">
            <v>PwC Korea</v>
          </cell>
        </row>
        <row r="1005">
          <cell r="B1005" t="str">
            <v>D1002</v>
          </cell>
          <cell r="C1005" t="str">
            <v>ESG Weekly Newsletter (2023년 3월4주)</v>
          </cell>
          <cell r="D1005" t="str">
            <v>O</v>
          </cell>
          <cell r="F1005" t="str">
            <v>문서</v>
          </cell>
          <cell r="G1005" t="str">
            <v>업로드</v>
          </cell>
          <cell r="H1005" t="str">
            <v>PDF</v>
          </cell>
          <cell r="J1005" t="str">
            <v>PwC Korea</v>
          </cell>
        </row>
        <row r="1006">
          <cell r="B1006" t="str">
            <v>D1003</v>
          </cell>
          <cell r="C1006" t="str">
            <v>ESG Weekly Newsletter (2023년 3월3주)</v>
          </cell>
          <cell r="D1006" t="str">
            <v>O</v>
          </cell>
          <cell r="F1006" t="str">
            <v>문서</v>
          </cell>
          <cell r="G1006" t="str">
            <v>업로드</v>
          </cell>
          <cell r="H1006" t="str">
            <v>PDF</v>
          </cell>
          <cell r="J1006" t="str">
            <v>PwC Korea</v>
          </cell>
        </row>
        <row r="1007">
          <cell r="B1007" t="str">
            <v>D1004</v>
          </cell>
          <cell r="C1007" t="str">
            <v>ESG Weekly Newsletter (2023년 3월2주)</v>
          </cell>
          <cell r="D1007" t="str">
            <v>O</v>
          </cell>
          <cell r="F1007" t="str">
            <v>문서</v>
          </cell>
          <cell r="G1007" t="str">
            <v>업로드</v>
          </cell>
          <cell r="H1007" t="str">
            <v>PDF</v>
          </cell>
          <cell r="J1007" t="str">
            <v>PwC Korea</v>
          </cell>
        </row>
        <row r="1008">
          <cell r="B1008" t="str">
            <v>D1005</v>
          </cell>
          <cell r="C1008" t="str">
            <v>기업재생에너지 조달 가이드라인</v>
          </cell>
          <cell r="D1008" t="str">
            <v>O</v>
          </cell>
          <cell r="E1008" t="str">
            <v>https://wwfkorea.or.kr/data/file/korean_report/1794572195_kQ1GtIA4_9f011d1cbaf61ea8b5e3e1330c5bf61f59351538.pdf</v>
          </cell>
          <cell r="F1008" t="str">
            <v>문서</v>
          </cell>
          <cell r="G1008" t="str">
            <v>URL</v>
          </cell>
          <cell r="H1008" t="str">
            <v>URL</v>
          </cell>
          <cell r="J1008" t="str">
            <v>CoREi</v>
          </cell>
        </row>
        <row r="1009">
          <cell r="B1009" t="str">
            <v>D1006</v>
          </cell>
          <cell r="C1009" t="str">
            <v>에너지 전환과정에서의 에너지정의 논의와 정책적 시사점</v>
          </cell>
          <cell r="D1009" t="str">
            <v>O</v>
          </cell>
          <cell r="E1009" t="str">
            <v>https://www.keei.re.kr/web_keei/d_results.nsf/0/AB8F1E463EA880C94925881D000CB36D/$file/21-09_%EC%88%98%EC%8B%9C_%EC%97%90%EB%84%88%EC%A7%80%20%EC%A0%84%ED%99%98%20%EA%B3%BC%EC%A0%95%EC%97%90%EC%84%9C%EC%9D%98%20%EC%97%90%EB%84%88%EC%A7%80%20%EC%A0%95%EC%9D%98%20%EB%85%BC%EC%9D%98%EC%99%80%20%EC%A0%95%EC%B1%85%EC%A0%81%20%EC%8B%9C%EC%82%AC%EC%A0%90.pdf</v>
          </cell>
          <cell r="F1009" t="str">
            <v>문서</v>
          </cell>
          <cell r="G1009" t="str">
            <v>URL</v>
          </cell>
          <cell r="H1009" t="str">
            <v>URL</v>
          </cell>
          <cell r="J1009" t="str">
            <v>에너지경제연구원</v>
          </cell>
        </row>
        <row r="1010">
          <cell r="B1010" t="str">
            <v>D1007</v>
          </cell>
          <cell r="C1010" t="str">
            <v>신재생에너지 가이드 2023</v>
          </cell>
          <cell r="D1010" t="str">
            <v>O</v>
          </cell>
          <cell r="E1010" t="str">
            <v>http://ebook.ebooknara.com/2023/0414/01/</v>
          </cell>
          <cell r="F1010" t="str">
            <v>문서</v>
          </cell>
          <cell r="G1010" t="str">
            <v>URL</v>
          </cell>
          <cell r="H1010" t="str">
            <v>URL</v>
          </cell>
          <cell r="J1010" t="str">
            <v>한국에너지공단 신재생에너지센터</v>
          </cell>
        </row>
        <row r="1011">
          <cell r="B1011" t="str">
            <v>D1008</v>
          </cell>
          <cell r="C1011" t="str">
            <v>폐기물 유해성 정보자료 작성 가이드라인</v>
          </cell>
          <cell r="D1011" t="str">
            <v>O</v>
          </cell>
          <cell r="E1011" t="str">
            <v>https://me.go.kr/home/web/policy_data/read.do?pagerOffset=0&amp;maxPageItems=10&amp;maxIndexPages=10&amp;searchKey=&amp;searchValue=&amp;menuId=10260&amp;orgCd=&amp;condition.orderSeqId=7131&amp;condition.rnSeq=462&amp;condition.deleteYn=N&amp;seq=7130</v>
          </cell>
          <cell r="F1011" t="str">
            <v>문서</v>
          </cell>
          <cell r="G1011" t="str">
            <v>URL</v>
          </cell>
          <cell r="H1011" t="str">
            <v>URL</v>
          </cell>
          <cell r="J1011" t="str">
            <v>환경부</v>
          </cell>
        </row>
        <row r="1012">
          <cell r="B1012" t="str">
            <v>D1009</v>
          </cell>
          <cell r="C1012" t="str">
            <v>TNFD 최종권고안</v>
          </cell>
          <cell r="D1012" t="str">
            <v>O</v>
          </cell>
          <cell r="E1012" t="str">
            <v>https://tnfd.global/wp-content/uploads/2023/08/Recommendations_of_the_Taskforce_on_Nature-related_Financial_Disclosures_September_2023.pdf?v=1695118661</v>
          </cell>
          <cell r="F1012" t="str">
            <v>문서</v>
          </cell>
          <cell r="G1012" t="str">
            <v>URL</v>
          </cell>
          <cell r="H1012" t="str">
            <v>URL</v>
          </cell>
          <cell r="J1012" t="str">
            <v>TNFD</v>
          </cell>
        </row>
        <row r="1013">
          <cell r="B1013" t="str">
            <v>D1010</v>
          </cell>
          <cell r="C1013" t="str">
            <v xml:space="preserve">Getting Started with Adoption of the TNFD Recommendations </v>
          </cell>
          <cell r="D1013" t="str">
            <v>O</v>
          </cell>
          <cell r="E1013" t="str">
            <v>https://tnfd.global/wp-content/uploads/2023/09/Getting_started_TNFD_v1.pdf?v=1695138203</v>
          </cell>
          <cell r="F1013" t="str">
            <v>문서</v>
          </cell>
          <cell r="G1013" t="str">
            <v>URL</v>
          </cell>
          <cell r="H1013" t="str">
            <v>URL</v>
          </cell>
          <cell r="J1013" t="str">
            <v>TNFD</v>
          </cell>
        </row>
        <row r="1014">
          <cell r="B1014" t="str">
            <v>D1011</v>
          </cell>
          <cell r="C1014" t="str">
            <v>Guidance on the identification and assessment of nature-related issues: the LEAP approach</v>
          </cell>
          <cell r="D1014" t="str">
            <v>O</v>
          </cell>
          <cell r="E1014" t="str">
            <v>https://tnfd.global/wp-content/uploads/2023/08/Guidance_on_the_identification_and_assessment_of_nature-related-issues_The_TNFD_LEAP_approach_v1.pdf?v=1695138163</v>
          </cell>
          <cell r="F1014" t="str">
            <v>문서</v>
          </cell>
          <cell r="G1014" t="str">
            <v>URL</v>
          </cell>
          <cell r="H1014" t="str">
            <v>URL</v>
          </cell>
          <cell r="J1014" t="str">
            <v>TNFD</v>
          </cell>
        </row>
        <row r="1015">
          <cell r="B1015" t="str">
            <v>D1012</v>
          </cell>
          <cell r="C1015" t="str">
            <v>생태정보학적 생물다양성 평가기술 개발(Ⅱ) : 생물다양성 지도를 통한 정책활용 방안</v>
          </cell>
          <cell r="D1015" t="str">
            <v>O</v>
          </cell>
          <cell r="E1015" t="str">
            <v>https://www.kei.re.kr/elibList.es?mid=a10101000000&amp;elibName=researchreport&amp;class_id=&amp;act=view&amp;c_id=731976&amp;rn=19&amp;nPage=2&amp;keyField=&amp;keyWord=</v>
          </cell>
          <cell r="F1015" t="str">
            <v>문서</v>
          </cell>
          <cell r="G1015" t="str">
            <v>URL</v>
          </cell>
          <cell r="H1015" t="str">
            <v>URL</v>
          </cell>
          <cell r="J1015" t="str">
            <v>한국환경연구원</v>
          </cell>
        </row>
        <row r="1016">
          <cell r="B1016" t="str">
            <v>D1013</v>
          </cell>
          <cell r="C1016" t="str">
            <v>ISO/TC 323: Circular Economy</v>
          </cell>
          <cell r="D1016" t="str">
            <v>O</v>
          </cell>
          <cell r="E1016" t="str">
            <v>https://www.iso.org/committee/7203984.html</v>
          </cell>
          <cell r="F1016" t="str">
            <v>문서</v>
          </cell>
          <cell r="G1016" t="str">
            <v>URL</v>
          </cell>
          <cell r="H1016" t="str">
            <v>URL</v>
          </cell>
          <cell r="J1016" t="str">
            <v>ISO</v>
          </cell>
        </row>
        <row r="1017">
          <cell r="B1017" t="str">
            <v>D1014</v>
          </cell>
          <cell r="C1017" t="str">
            <v>ISO/DIS 59004: Circular Economy – Terminology, Principles and Guidance for Implementation</v>
          </cell>
          <cell r="D1017" t="str">
            <v>O</v>
          </cell>
          <cell r="E1017" t="str">
            <v>https://www.iso.org/obp/ui/en/#iso:std:iso:59004:dis:ed-1:v1:en</v>
          </cell>
          <cell r="F1017" t="str">
            <v>문서</v>
          </cell>
          <cell r="G1017" t="str">
            <v>URL</v>
          </cell>
          <cell r="H1017" t="str">
            <v>URL</v>
          </cell>
          <cell r="J1017" t="str">
            <v>ISO</v>
          </cell>
        </row>
        <row r="1018">
          <cell r="B1018" t="str">
            <v>D1015</v>
          </cell>
          <cell r="C1018" t="str">
            <v>국제사회의 순환경제 확산과 한국의 과제</v>
          </cell>
          <cell r="D1018" t="str">
            <v>O</v>
          </cell>
          <cell r="E1018" t="str">
            <v>https://www.kiep.go.kr/gallery.es?mid=a10102010000&amp;bid=0002&amp;act=view&amp;list_no=10176&amp;cg_code=</v>
          </cell>
          <cell r="F1018" t="str">
            <v>문서</v>
          </cell>
          <cell r="G1018" t="str">
            <v>URL</v>
          </cell>
          <cell r="H1018" t="str">
            <v>URL</v>
          </cell>
          <cell r="J1018" t="str">
            <v xml:space="preserve">대외경제정책연구원 </v>
          </cell>
        </row>
        <row r="1019">
          <cell r="B1019" t="str">
            <v>D1016</v>
          </cell>
          <cell r="C1019" t="str">
            <v>ISO DIS 59004 순환경제 – 구현을 위한 용어, 원칙 및 지침</v>
          </cell>
          <cell r="D1019" t="str">
            <v>O</v>
          </cell>
          <cell r="E1019" t="str">
            <v>https://www.ksa.or.kr/bbs/ksa_kr/794/16287/artclView.do</v>
          </cell>
          <cell r="F1019" t="str">
            <v>문서</v>
          </cell>
          <cell r="G1019" t="str">
            <v>URL</v>
          </cell>
          <cell r="H1019" t="str">
            <v>URL</v>
          </cell>
          <cell r="J1019" t="str">
            <v>한국표준협회</v>
          </cell>
        </row>
        <row r="1020">
          <cell r="B1020" t="str">
            <v>D1017</v>
          </cell>
          <cell r="C1020" t="str">
            <v>순환경제 활성화를 통한 산업 신성장 전략</v>
          </cell>
          <cell r="D1020" t="str">
            <v>O</v>
          </cell>
          <cell r="E1020" t="str">
            <v>https://nsp.nanet.go.kr/plan/subject/detail.do?newReportChk=list&amp;nationalPlanControlNo=PLAN0000038772</v>
          </cell>
          <cell r="F1020" t="str">
            <v>문서</v>
          </cell>
          <cell r="G1020" t="str">
            <v>URL</v>
          </cell>
          <cell r="H1020" t="str">
            <v>URL</v>
          </cell>
          <cell r="J1020" t="str">
            <v>환경부</v>
          </cell>
        </row>
        <row r="1021">
          <cell r="B1021" t="str">
            <v>D1018</v>
          </cell>
          <cell r="C1021" t="str">
            <v>산업별 순환 경제 선도 사업(프로젝트) 추진</v>
          </cell>
          <cell r="D1021" t="str">
            <v>O</v>
          </cell>
          <cell r="E1021" t="str">
            <v>https://www.motie.go.kr/motie/ne/presse/press2/bbs/bbsView.do?bbs_cd_n=81&amp;cate_n=1&amp;bbs_seq_n=167397</v>
          </cell>
          <cell r="F1021" t="str">
            <v>문서</v>
          </cell>
          <cell r="G1021" t="str">
            <v>URL</v>
          </cell>
          <cell r="H1021" t="str">
            <v>URL</v>
          </cell>
          <cell r="J1021" t="str">
            <v>산업통상자원부</v>
          </cell>
        </row>
        <row r="1022">
          <cell r="B1022" t="str">
            <v>D1019</v>
          </cell>
          <cell r="C1022" t="str">
            <v>ISO 26000 대응</v>
          </cell>
          <cell r="D1022" t="str">
            <v>O</v>
          </cell>
          <cell r="E1022" t="str">
            <v>https://ksa.or.kr/ksa_kr/875/subview.do</v>
          </cell>
          <cell r="F1022" t="str">
            <v>문서</v>
          </cell>
          <cell r="G1022" t="str">
            <v>URL</v>
          </cell>
          <cell r="H1022" t="str">
            <v>URL</v>
          </cell>
          <cell r="J1022" t="str">
            <v>한국표준협회</v>
          </cell>
        </row>
        <row r="1023">
          <cell r="B1023" t="str">
            <v>D1020</v>
          </cell>
          <cell r="C1023" t="str">
            <v>ISO 26000:2010: Guidance on social responsibility</v>
          </cell>
          <cell r="D1023" t="str">
            <v>O</v>
          </cell>
          <cell r="E1023" t="str">
            <v>https://www.iso.org/obp/ui/#iso:std:iso:26000:ed-1:v1:en</v>
          </cell>
          <cell r="F1023" t="str">
            <v>문서</v>
          </cell>
          <cell r="G1023" t="str">
            <v>URL</v>
          </cell>
          <cell r="H1023" t="str">
            <v>URL</v>
          </cell>
          <cell r="J1023" t="str">
            <v>ISO</v>
          </cell>
        </row>
        <row r="1024">
          <cell r="B1024" t="str">
            <v>D1021</v>
          </cell>
          <cell r="C1024" t="str">
            <v>2022 사회공헌백서</v>
          </cell>
          <cell r="D1024" t="str">
            <v>O</v>
          </cell>
          <cell r="E1024" t="str">
            <v>http://gwcrc.or.kr/data/download/2022%20%EC%82%AC%ED%9A%8C%EA%B3%B5%ED%97%8C%EB%B0%B1%EC%84%9C.pdf</v>
          </cell>
          <cell r="F1024" t="str">
            <v>문서</v>
          </cell>
          <cell r="G1024" t="str">
            <v>URL</v>
          </cell>
          <cell r="H1024" t="str">
            <v>URL</v>
          </cell>
          <cell r="J1024" t="str">
            <v xml:space="preserve">사회공헌센터 </v>
          </cell>
        </row>
        <row r="1025">
          <cell r="B1025" t="str">
            <v>D1022</v>
          </cell>
          <cell r="C1025" t="str">
            <v>ESG 대응을 위한 ISO IEC 국제표준 100선 가이드</v>
          </cell>
          <cell r="D1025" t="str">
            <v>O</v>
          </cell>
          <cell r="E1025" t="str">
            <v>https://www.ksa.or.kr/ksa_kr/845/subview.do?enc=Zm5jdDF8QEB8JTJGYmJzJTJGa3NhX2tyJTJGNTglMkYxNTI1NSUyRmFydGNsVmlldy5kbyUzRnBhZ2UlM0QxJTI2bGFzdFBhZ2UlM0Q5JTI2c3JjaENvbHVtbiUzRCUyNnNyY2hXcmQlM0QlMjZiYnNDbFNlcSUzRCUyNmJic09wZW5XcmRTZXElM0QlMjZyZ3NCZ25kZVN0ciUzRCUyNnJnc0VuZGRlU3RyJTNEJTI2aXNWaWV3TWluZSUzRGZhbHNlJTI2cGFzc3dvcmQlM0QlMjY%3D</v>
          </cell>
          <cell r="F1025" t="str">
            <v>문서</v>
          </cell>
          <cell r="G1025" t="str">
            <v>URL</v>
          </cell>
          <cell r="H1025" t="str">
            <v>URL</v>
          </cell>
          <cell r="J1025" t="str">
            <v>한국표준협회</v>
          </cell>
        </row>
        <row r="1026">
          <cell r="B1026" t="str">
            <v>D1023</v>
          </cell>
          <cell r="C1026" t="str">
            <v>기업은 왜 지역사회공헌 인정제 관심을 가져야 할까?</v>
          </cell>
          <cell r="D1026" t="str">
            <v>O</v>
          </cell>
          <cell r="E1026" t="str">
            <v>https://crckorea.kr/index.html?menuno=177</v>
          </cell>
          <cell r="F1026" t="str">
            <v>문서</v>
          </cell>
          <cell r="G1026" t="str">
            <v>URL</v>
          </cell>
          <cell r="H1026" t="str">
            <v>URL</v>
          </cell>
          <cell r="J1026" t="str">
            <v xml:space="preserve">사회공헌센터 </v>
          </cell>
        </row>
        <row r="1027">
          <cell r="B1027" t="str">
            <v>D1024</v>
          </cell>
          <cell r="C1027" t="str">
            <v xml:space="preserve">ISO 26000 and the SDGs </v>
          </cell>
          <cell r="D1027" t="str">
            <v>O</v>
          </cell>
          <cell r="E1027" t="str">
            <v>https://www.iso.org/files/live/sites/isoorg/files/store/en/PUB100401.pdf</v>
          </cell>
          <cell r="F1027" t="str">
            <v>문서</v>
          </cell>
          <cell r="G1027" t="str">
            <v>URL</v>
          </cell>
          <cell r="H1027" t="str">
            <v>URL</v>
          </cell>
          <cell r="J1027" t="str">
            <v>ISO</v>
          </cell>
        </row>
        <row r="1028">
          <cell r="B1028" t="str">
            <v>D1025</v>
          </cell>
          <cell r="C1028" t="str">
            <v xml:space="preserve">지역사회공헌 인정제 </v>
          </cell>
          <cell r="D1028" t="str">
            <v>O</v>
          </cell>
          <cell r="E1028" t="str">
            <v>https://crckorea.kr/?menuno=490</v>
          </cell>
          <cell r="F1028" t="str">
            <v>문서</v>
          </cell>
          <cell r="G1028" t="str">
            <v>URL</v>
          </cell>
          <cell r="H1028" t="str">
            <v>URL</v>
          </cell>
          <cell r="J1028" t="str">
            <v xml:space="preserve">사회공헌센터 </v>
          </cell>
        </row>
        <row r="1029">
          <cell r="B1029" t="str">
            <v>D1026</v>
          </cell>
          <cell r="C1029" t="str">
            <v>2023 지역사회공헌 인정제 온라인 심사지표 설명회</v>
          </cell>
          <cell r="D1029" t="str">
            <v>O</v>
          </cell>
          <cell r="E1029" t="str">
            <v>https://crckorea.kr/csrcommunity/library/39004</v>
          </cell>
          <cell r="F1029" t="str">
            <v>문서</v>
          </cell>
          <cell r="G1029" t="str">
            <v>URL</v>
          </cell>
          <cell r="H1029" t="str">
            <v>URL</v>
          </cell>
          <cell r="J1029" t="str">
            <v xml:space="preserve">사회공헌센터 </v>
          </cell>
        </row>
        <row r="1030">
          <cell r="B1030" t="str">
            <v>D1027</v>
          </cell>
          <cell r="C1030" t="str">
            <v>2023 지역사회공헌 인정제 심사가이드</v>
          </cell>
          <cell r="D1030" t="str">
            <v>O</v>
          </cell>
          <cell r="E1030" t="str">
            <v>https://crckorea.kr/csrcommunity/library/38014</v>
          </cell>
          <cell r="F1030" t="str">
            <v>문서</v>
          </cell>
          <cell r="G1030" t="str">
            <v>URL</v>
          </cell>
          <cell r="H1030" t="str">
            <v>URL</v>
          </cell>
          <cell r="J1030" t="str">
            <v xml:space="preserve">사회공헌센터 </v>
          </cell>
        </row>
        <row r="1031">
          <cell r="B1031" t="str">
            <v>D1028</v>
          </cell>
          <cell r="C1031" t="str">
            <v>조달사업에 관한 법률 제6조(사회적책임 장려)</v>
          </cell>
          <cell r="D1031" t="str">
            <v>O</v>
          </cell>
          <cell r="E1031" t="str">
            <v>https://www.law.go.kr/%EB%B2%95%EB%A0%B9/%EC%A1%B0%EB%8B%AC%EC%82%AC%EC%97%85%EC%97%90%EA%B4%80%ED%95%9C%EB%B2%95%EB%A5%A0</v>
          </cell>
          <cell r="F1031" t="str">
            <v>문서</v>
          </cell>
          <cell r="G1031" t="str">
            <v>URL</v>
          </cell>
          <cell r="H1031" t="str">
            <v>URL</v>
          </cell>
          <cell r="J1031" t="str">
            <v>국가법령정보센터</v>
          </cell>
        </row>
        <row r="1032">
          <cell r="B1032" t="str">
            <v>D1029</v>
          </cell>
          <cell r="C1032" t="str">
            <v>[EU 경제통상리포트] EU 공급망 실사지침</v>
          </cell>
          <cell r="D1032" t="str">
            <v>O</v>
          </cell>
          <cell r="E1032" t="str">
            <v>https://dream.kotra.or.kr/kotranews/cms/news/actionKotraBoardDetail.do?SITE_NO=3&amp;MENU_ID=290&amp;CONTENTS_NO=1&amp;bbsGbn=464&amp;bbsSn=464&amp;pNttSn=203276&amp;viewType=&amp;pStartDt=&amp;pEndDt=&amp;sSearchVal=&amp;pRegnCd=&amp;pNatCd=&amp;pKbcCd=&amp;pNttCtgrySn=&amp;sSearchVal=#;</v>
          </cell>
          <cell r="F1032" t="str">
            <v>문서</v>
          </cell>
          <cell r="G1032" t="str">
            <v>URL</v>
          </cell>
          <cell r="H1032" t="str">
            <v>URL</v>
          </cell>
          <cell r="J1032" t="str">
            <v>KOTRA</v>
          </cell>
        </row>
        <row r="1033">
          <cell r="B1033" t="str">
            <v>D1030</v>
          </cell>
          <cell r="C1033" t="str">
            <v>CBAM Implementing Regulation for the transitional phase</v>
          </cell>
          <cell r="D1033" t="str">
            <v>O</v>
          </cell>
          <cell r="E1033" t="str">
            <v>https://eur-lex.europa.eu/resource.html?uri=cellar:a95a4441-e558-11eb-a1a5-01aa75ed71a1.0001.02/DOC_1&amp;format=PDF</v>
          </cell>
          <cell r="F1033" t="str">
            <v>문서</v>
          </cell>
          <cell r="G1033" t="str">
            <v>URL</v>
          </cell>
          <cell r="H1033" t="str">
            <v>URL</v>
          </cell>
          <cell r="J1033" t="str">
            <v>European Comission</v>
          </cell>
        </row>
        <row r="1034">
          <cell r="B1034" t="str">
            <v>D1031</v>
          </cell>
          <cell r="C1034" t="str">
            <v>Guidance document on CBAM installations for importers of goods into the EU</v>
          </cell>
          <cell r="D1034" t="str">
            <v>O</v>
          </cell>
          <cell r="E1034" t="str">
            <v>https://taxation-customs.ec.europa.eu/system/files/2023-08/CBAM%20Guidance_EU%20importers_0.pdf</v>
          </cell>
          <cell r="F1034" t="str">
            <v>문서</v>
          </cell>
          <cell r="G1034" t="str">
            <v>URL</v>
          </cell>
          <cell r="H1034" t="str">
            <v>URL</v>
          </cell>
          <cell r="J1034" t="str">
            <v>European Comission</v>
          </cell>
        </row>
        <row r="1035">
          <cell r="B1035" t="str">
            <v>D1032</v>
          </cell>
          <cell r="C1035" t="str">
            <v>Guidance document on CBAM installations for installation operators outside the EU</v>
          </cell>
          <cell r="D1035" t="str">
            <v>O</v>
          </cell>
          <cell r="E1035" t="str">
            <v>https://taxation-customs.ec.europa.eu/system/files/2023-08/CBAM%20Guidance_non-EU%20installations.pdf</v>
          </cell>
          <cell r="F1035" t="str">
            <v>문서</v>
          </cell>
          <cell r="G1035" t="str">
            <v>URL</v>
          </cell>
          <cell r="H1035" t="str">
            <v>URL</v>
          </cell>
          <cell r="J1035" t="str">
            <v>European Comission</v>
          </cell>
        </row>
        <row r="1036">
          <cell r="B1036" t="str">
            <v>D1033</v>
          </cell>
          <cell r="C1036" t="str">
            <v>EU Emissions Trading System (EU ETS)</v>
          </cell>
          <cell r="D1036" t="str">
            <v>O</v>
          </cell>
          <cell r="E1036" t="str">
            <v>https://climate.ec.europa.eu/eu-action/eu-emissions-trading-system-eu-ets_en</v>
          </cell>
          <cell r="F1036" t="str">
            <v>문서</v>
          </cell>
          <cell r="G1036" t="str">
            <v>URL</v>
          </cell>
          <cell r="H1036" t="str">
            <v>URL</v>
          </cell>
          <cell r="J1036" t="str">
            <v>European Comission</v>
          </cell>
        </row>
        <row r="1037">
          <cell r="B1037" t="str">
            <v>D1034</v>
          </cell>
          <cell r="C1037" t="str">
            <v>amending Directive 2003/87/EC establishing a system for greenhouse gas emission allowance trading within the Union and Decision (EU) 2015/1814 concerning the establishment and operation of a market stability reserve for the Union greenhouse gas emission trading system</v>
          </cell>
          <cell r="D1037" t="str">
            <v>O</v>
          </cell>
          <cell r="E1037" t="str">
            <v>https://eur-lex.europa.eu/legal-content/EN/TXT/PDF/?uri=CELEX:32023L0959</v>
          </cell>
          <cell r="F1037" t="str">
            <v>문서</v>
          </cell>
          <cell r="G1037" t="str">
            <v>URL</v>
          </cell>
          <cell r="H1037" t="str">
            <v>URL</v>
          </cell>
          <cell r="J1037" t="str">
            <v>European Comission</v>
          </cell>
        </row>
        <row r="1038">
          <cell r="B1038" t="str">
            <v>D1035</v>
          </cell>
          <cell r="C1038" t="str">
            <v>OECD 기업지배구조원칙 (국문본)</v>
          </cell>
          <cell r="D1038" t="str">
            <v>O</v>
          </cell>
          <cell r="E1038" t="str">
            <v>https://www.bok.or.kr/portal/bbs/B0000257/view.do?nttId=10049712&amp;menuNo=200327</v>
          </cell>
          <cell r="F1038" t="str">
            <v>문서</v>
          </cell>
          <cell r="G1038" t="str">
            <v>URL</v>
          </cell>
          <cell r="H1038" t="str">
            <v>URL</v>
          </cell>
          <cell r="J1038" t="str">
            <v>한국은행</v>
          </cell>
        </row>
        <row r="1039">
          <cell r="B1039" t="str">
            <v>D1036</v>
          </cell>
          <cell r="C1039" t="str">
            <v>G20/OECD Principles of Corporate Governance  2023</v>
          </cell>
          <cell r="D1039" t="str">
            <v>O</v>
          </cell>
          <cell r="E1039" t="str">
            <v>https://www.oecd-ilibrary.org/governance/g20-oecd-principles-of-corporate-governance-2023_ed750b30-en</v>
          </cell>
          <cell r="F1039" t="str">
            <v>문서</v>
          </cell>
          <cell r="G1039" t="str">
            <v>URL</v>
          </cell>
          <cell r="H1039" t="str">
            <v>URL</v>
          </cell>
          <cell r="J1039" t="str">
            <v>OECD</v>
          </cell>
        </row>
        <row r="1040">
          <cell r="B1040" t="str">
            <v>D1037</v>
          </cell>
          <cell r="C1040" t="str">
            <v>ESG 벤쳐투자 표준지침(가이드라인)</v>
          </cell>
          <cell r="D1040" t="str">
            <v>O</v>
          </cell>
          <cell r="E1040" t="str">
            <v>https://mss.go.kr/site/smba/ex/bbs/View.do?cbIdx=86&amp;bcIdx=1034839</v>
          </cell>
          <cell r="F1040" t="str">
            <v>문서</v>
          </cell>
          <cell r="G1040" t="str">
            <v>URL</v>
          </cell>
          <cell r="H1040" t="str">
            <v>URL</v>
          </cell>
          <cell r="J1040" t="str">
            <v>중소기업벤처부</v>
          </cell>
        </row>
        <row r="1041">
          <cell r="B1041" t="str">
            <v>D1038</v>
          </cell>
          <cell r="C1041" t="str">
            <v>M&amp;A 가이드북</v>
          </cell>
          <cell r="D1041" t="str">
            <v>O</v>
          </cell>
          <cell r="E1041" t="str">
            <v>https://www.pwc.com/kr/ko/services/samilpwc_mna_guide-book.pdf</v>
          </cell>
          <cell r="F1041" t="str">
            <v>문서</v>
          </cell>
          <cell r="G1041" t="str">
            <v>URL</v>
          </cell>
          <cell r="H1041" t="str">
            <v>URL</v>
          </cell>
          <cell r="J1041" t="str">
            <v>PwC Korea, 중소기업벤처부</v>
          </cell>
        </row>
        <row r="1042">
          <cell r="B1042" t="str">
            <v>D1039</v>
          </cell>
          <cell r="C1042" t="str">
            <v>ESG채권 인증평가 가이드라인</v>
          </cell>
          <cell r="D1042" t="str">
            <v>O</v>
          </cell>
          <cell r="E1042" t="str">
            <v>https://law.kofia.or.kr/service/law/lawFullScreen.do?seq=353&amp;historySeq=1544&amp;1544</v>
          </cell>
          <cell r="F1042" t="str">
            <v>문서</v>
          </cell>
          <cell r="G1042" t="str">
            <v>URL</v>
          </cell>
          <cell r="H1042" t="str">
            <v>URL</v>
          </cell>
          <cell r="J1042" t="str">
            <v>금융투자협회</v>
          </cell>
        </row>
        <row r="1043">
          <cell r="B1043" t="str">
            <v>D1040</v>
          </cell>
          <cell r="C1043" t="str">
            <v>지속가능성기준위원회(KSSB) 구성‧운영</v>
          </cell>
          <cell r="D1043" t="str">
            <v>O</v>
          </cell>
          <cell r="E1043" t="str">
            <v>https://www.fsc.go.kr/no010101/79112</v>
          </cell>
          <cell r="F1043" t="str">
            <v>문서</v>
          </cell>
          <cell r="G1043" t="str">
            <v>URL</v>
          </cell>
          <cell r="H1043" t="str">
            <v>URL</v>
          </cell>
          <cell r="J1043" t="str">
            <v>금융위원회</v>
          </cell>
        </row>
        <row r="1044">
          <cell r="B1044" t="str">
            <v>D1041</v>
          </cell>
          <cell r="C1044" t="str">
            <v>GRI-ESRS 상호운용성에 관한 성명</v>
          </cell>
          <cell r="D1044" t="str">
            <v>O</v>
          </cell>
          <cell r="E1044" t="str">
            <v>https://efrag.sharefile.com/share/view/s459956b01c6841298f78e5031759ca6e/fo8ed338-4c5e-4502-823b-88009818b85a</v>
          </cell>
          <cell r="F1044" t="str">
            <v>문서</v>
          </cell>
          <cell r="G1044" t="str">
            <v>URL</v>
          </cell>
          <cell r="H1044" t="str">
            <v>URL</v>
          </cell>
          <cell r="J1044" t="str">
            <v>GRI/EFRAG</v>
          </cell>
        </row>
        <row r="1045">
          <cell r="B1045" t="str">
            <v>D1042</v>
          </cell>
          <cell r="C1045" t="str">
            <v>Relationship between GRI Standards and other reporting standards</v>
          </cell>
          <cell r="D1045" t="str">
            <v>O</v>
          </cell>
          <cell r="E1045" t="str">
            <v>https://www.globalreporting.org/media/sgygnzly/item-02-relationship-between-gri-standards-and-other-reporting-standards.pdf</v>
          </cell>
          <cell r="F1045" t="str">
            <v>문서</v>
          </cell>
          <cell r="G1045" t="str">
            <v>URL</v>
          </cell>
          <cell r="H1045" t="str">
            <v>URL</v>
          </cell>
          <cell r="J1045" t="str">
            <v>GSSB</v>
          </cell>
        </row>
        <row r="1046">
          <cell r="B1046" t="str">
            <v>D1043</v>
          </cell>
          <cell r="C1046" t="str">
            <v>A Practical Guide to Sustainability Reporting Using GRI and SASB Standards</v>
          </cell>
          <cell r="D1046" t="str">
            <v>O</v>
          </cell>
          <cell r="E1046" t="str">
            <v>https://www.globalreporting.org/how-to-use-the-gri-standards/global-alignment/</v>
          </cell>
          <cell r="F1046" t="str">
            <v>문서</v>
          </cell>
          <cell r="G1046" t="str">
            <v>URL</v>
          </cell>
          <cell r="H1046" t="str">
            <v>URL</v>
          </cell>
          <cell r="J1046" t="str">
            <v>GRI</v>
          </cell>
        </row>
        <row r="1047">
          <cell r="B1047" t="str">
            <v>D1044</v>
          </cell>
          <cell r="C1047" t="str">
            <v>Driving Alignment in Climate-related Reporting (how GRI Standards can be used to meet the TCFD requirements)</v>
          </cell>
          <cell r="D1047" t="str">
            <v>O</v>
          </cell>
          <cell r="E1047" t="str">
            <v>https://www.globalreporting.org/how-to-use-the-gri-standards/global-alignment/</v>
          </cell>
          <cell r="F1047" t="str">
            <v>문서</v>
          </cell>
          <cell r="G1047" t="str">
            <v>URL</v>
          </cell>
          <cell r="H1047" t="str">
            <v>URL</v>
          </cell>
          <cell r="J1047" t="str">
            <v>GRI</v>
          </cell>
        </row>
        <row r="1048">
          <cell r="B1048" t="str">
            <v>D1045</v>
          </cell>
          <cell r="C1048" t="str">
            <v xml:space="preserve">SEC Enhancement and Standardization of Climate Related Disclosure Factsheet </v>
          </cell>
          <cell r="D1048" t="str">
            <v>O</v>
          </cell>
          <cell r="E1048" t="str">
            <v>https://www.sec.gov/files/33-11042-fact-sheet.pdf</v>
          </cell>
          <cell r="F1048" t="str">
            <v>문서</v>
          </cell>
          <cell r="G1048" t="str">
            <v>URL</v>
          </cell>
          <cell r="H1048" t="str">
            <v>URL</v>
          </cell>
          <cell r="J1048" t="str">
            <v>SEC</v>
          </cell>
        </row>
        <row r="1049">
          <cell r="B1049" t="str">
            <v>D1046</v>
          </cell>
          <cell r="C1049" t="str">
            <v>기업과 인권 길라잡이</v>
          </cell>
          <cell r="D1049" t="str">
            <v>O</v>
          </cell>
          <cell r="E1049" t="str">
            <v>https://www.corrections.go.kr/bbs/moj/126/554809/artclView.do</v>
          </cell>
          <cell r="F1049" t="str">
            <v>문서</v>
          </cell>
          <cell r="G1049" t="str">
            <v>URL</v>
          </cell>
          <cell r="H1049" t="str">
            <v>URL</v>
          </cell>
          <cell r="J1049" t="str">
            <v>법무부</v>
          </cell>
        </row>
        <row r="1050">
          <cell r="B1050" t="str">
            <v>D1047</v>
          </cell>
          <cell r="C1050" t="str">
            <v>기업과 인권 지침서: 실사 가이드라인</v>
          </cell>
          <cell r="D1050" t="str">
            <v>O</v>
          </cell>
          <cell r="E1050" t="str">
            <v>http://unglobalcompact.kr/wp-content/uploads/2022/12/%EA%B8%B0%EC%97%85%EA%B3%BC-%EC%9D%B8%EA%B6%8C-%EC%A7%80%EC%B9%A8%EC%84%9C_2022_compressed.pdf</v>
          </cell>
          <cell r="F1050" t="str">
            <v>문서</v>
          </cell>
          <cell r="G1050" t="str">
            <v>URL</v>
          </cell>
          <cell r="H1050" t="str">
            <v>URL</v>
          </cell>
          <cell r="J1050" t="str">
            <v>Global Compact Network Korea</v>
          </cell>
        </row>
        <row r="1051">
          <cell r="B1051" t="str">
            <v>D1048</v>
          </cell>
          <cell r="C1051" t="str">
            <v>ESRS 위임 법안 Delegated Regulation C(2023) 5303</v>
          </cell>
          <cell r="D1051" t="str">
            <v>O</v>
          </cell>
          <cell r="F1051" t="str">
            <v>문서</v>
          </cell>
          <cell r="G1051" t="str">
            <v>업로드</v>
          </cell>
          <cell r="H1051" t="str">
            <v>PDF</v>
          </cell>
          <cell r="J1051" t="str">
            <v>EU Commission</v>
          </cell>
        </row>
        <row r="1052">
          <cell r="B1052" t="str">
            <v>D1049</v>
          </cell>
          <cell r="C1052" t="str">
            <v>ESRS 최종안 C(2023) 5303 (Annex 1)</v>
          </cell>
          <cell r="D1052" t="str">
            <v>O</v>
          </cell>
          <cell r="F1052" t="str">
            <v>문서</v>
          </cell>
          <cell r="G1052" t="str">
            <v>업로드</v>
          </cell>
          <cell r="H1052" t="str">
            <v>PDF</v>
          </cell>
          <cell r="J1052" t="str">
            <v>EU Commission</v>
          </cell>
        </row>
        <row r="1053">
          <cell r="B1053" t="str">
            <v>D1050</v>
          </cell>
          <cell r="C1053" t="str">
            <v>ESRS 약어집 및 용어집 (Annex 2)</v>
          </cell>
          <cell r="D1053" t="str">
            <v>O</v>
          </cell>
          <cell r="F1053" t="str">
            <v>문서</v>
          </cell>
          <cell r="G1053" t="str">
            <v>업로드</v>
          </cell>
          <cell r="H1053" t="str">
            <v>PDF</v>
          </cell>
          <cell r="J1053" t="str">
            <v>EU Commission</v>
          </cell>
        </row>
        <row r="1054">
          <cell r="B1054" t="str">
            <v>D1051</v>
          </cell>
          <cell r="C1054" t="str">
            <v>상장기업의 임원보수와 미등기 지배주주 이슈</v>
          </cell>
          <cell r="D1054" t="str">
            <v>O</v>
          </cell>
          <cell r="E1054" t="str">
            <v>https://www.kcmi.re.kr/report/report_view?report_no=1250</v>
          </cell>
          <cell r="F1054" t="str">
            <v>문서</v>
          </cell>
          <cell r="G1054" t="str">
            <v>URL</v>
          </cell>
          <cell r="H1054" t="str">
            <v>URL</v>
          </cell>
          <cell r="J1054" t="str">
            <v>자본시장연구원</v>
          </cell>
        </row>
        <row r="1055">
          <cell r="B1055" t="str">
            <v>D1052</v>
          </cell>
          <cell r="C1055" t="str">
            <v>이사회 성별 구성 관련 각국의 규제와 국내 현황</v>
          </cell>
          <cell r="D1055" t="str">
            <v>O</v>
          </cell>
          <cell r="E1055" t="str">
            <v>http://www.kcmi.re.kr/publications/pub_detail_view.php?syear=2020&amp;zcd=002001016&amp;zno=1507&amp;cno=5382</v>
          </cell>
          <cell r="F1055" t="str">
            <v>문서</v>
          </cell>
          <cell r="G1055" t="str">
            <v>URL</v>
          </cell>
          <cell r="H1055" t="str">
            <v>URL</v>
          </cell>
          <cell r="J1055" t="str">
            <v>자본시장연구원</v>
          </cell>
        </row>
        <row r="1056">
          <cell r="B1056" t="str">
            <v>D1053</v>
          </cell>
          <cell r="C1056" t="str">
            <v>ESG 경영에 대한 이사회의 역할 확대</v>
          </cell>
          <cell r="D1056" t="str">
            <v>O</v>
          </cell>
          <cell r="E1056" t="str">
            <v>https://www.kcmi.re.kr/publications/pub_detail_view?syear=2021&amp;zcd=002001016&amp;zno=1632&amp;cno=5831</v>
          </cell>
          <cell r="F1056" t="str">
            <v>문서</v>
          </cell>
          <cell r="G1056" t="str">
            <v>URL</v>
          </cell>
          <cell r="H1056" t="str">
            <v>URL</v>
          </cell>
          <cell r="J1056" t="str">
            <v>자본시장연구원</v>
          </cell>
        </row>
        <row r="1057">
          <cell r="B1057" t="str">
            <v>D1054</v>
          </cell>
          <cell r="C1057" t="str">
            <v>국내 상장회사의 이사회내 위원회 설치 현황과 시사점: 2015년부터 2022년까지</v>
          </cell>
          <cell r="D1057" t="str">
            <v>O</v>
          </cell>
          <cell r="E1057" t="str">
            <v>https://www.kcmi.re.kr/publications/pub_dt_view?cno=6090&amp;syear=2023&amp;zcd=002001016&amp;zno=1714&amp;fcd=002001016002</v>
          </cell>
          <cell r="F1057" t="str">
            <v>문서</v>
          </cell>
          <cell r="G1057" t="str">
            <v>URL</v>
          </cell>
          <cell r="H1057" t="str">
            <v>URL</v>
          </cell>
          <cell r="J1057" t="str">
            <v>자본시장연구원</v>
          </cell>
        </row>
        <row r="1058">
          <cell r="B1058" t="str">
            <v>D1055</v>
          </cell>
          <cell r="C1058" t="str">
            <v>KCGS 의결권 행사 가이드라인(2023.02 개정)</v>
          </cell>
          <cell r="D1058" t="str">
            <v>O</v>
          </cell>
          <cell r="E1058" t="str">
            <v>https://www.cgs.or.kr/news/notice_view.jsp?no=174</v>
          </cell>
          <cell r="F1058" t="str">
            <v>문서</v>
          </cell>
          <cell r="G1058" t="str">
            <v>URL</v>
          </cell>
          <cell r="H1058" t="str">
            <v>URL</v>
          </cell>
          <cell r="J1058" t="str">
            <v>한국ESG기준원</v>
          </cell>
        </row>
        <row r="1059">
          <cell r="B1059" t="str">
            <v>D1056</v>
          </cell>
          <cell r="C1059" t="str">
            <v>2023년 주주총회 프리뷰</v>
          </cell>
          <cell r="D1059" t="str">
            <v>O</v>
          </cell>
          <cell r="E1059" t="str">
            <v>https://www.cgs.or.kr/news/notice_view.jsp?no=174</v>
          </cell>
          <cell r="F1059" t="str">
            <v>문서</v>
          </cell>
          <cell r="G1059" t="str">
            <v>URL</v>
          </cell>
          <cell r="H1059" t="str">
            <v>URL</v>
          </cell>
          <cell r="J1059" t="str">
            <v>한국ESG기준원</v>
          </cell>
        </row>
        <row r="1060">
          <cell r="B1060" t="str">
            <v>D1057</v>
          </cell>
          <cell r="C1060" t="str">
            <v>자본시장과 금융투자업에 관한 법률 시행령</v>
          </cell>
          <cell r="D1060" t="str">
            <v>O</v>
          </cell>
          <cell r="E1060" t="str">
            <v>https://www.law.go.kr/%EB%B2%95%EB%A0%B9/%EC%9E%90%EB%B3%B8%EC%8B%9C%EC%9E%A5%EA%B3%BC%20%EA%B8%88%EC%9C%B5%ED%88%AC%EC%9E%90%EC%97%85%EC%97%90%20%EA%B4%80%ED%95%9C%20%EB%B2%95%EB%A5%A0%20%EC%8B%9C%ED%96%89%EB%A0%B9</v>
          </cell>
          <cell r="F1060" t="str">
            <v>문서</v>
          </cell>
          <cell r="G1060" t="str">
            <v>URL</v>
          </cell>
          <cell r="H1060" t="str">
            <v>URL</v>
          </cell>
          <cell r="J1060" t="str">
            <v>국가법령정보포털</v>
          </cell>
        </row>
        <row r="1061">
          <cell r="B1061" t="str">
            <v>D1058</v>
          </cell>
          <cell r="C1061" t="str">
            <v>주주행동주의펀드 역할 확대에 따른 시장영향</v>
          </cell>
          <cell r="D1061" t="str">
            <v>O</v>
          </cell>
          <cell r="E1061" t="str">
            <v>https://www.kcmi.re.kr/report/report_view?report_no=1754</v>
          </cell>
          <cell r="F1061" t="str">
            <v>문서</v>
          </cell>
          <cell r="G1061" t="str">
            <v>URL</v>
          </cell>
          <cell r="H1061" t="str">
            <v>URL</v>
          </cell>
          <cell r="J1061" t="str">
            <v>자본시장연구원</v>
          </cell>
        </row>
        <row r="1062">
          <cell r="B1062" t="str">
            <v>D1059</v>
          </cell>
          <cell r="C1062" t="str">
            <v>최근 행동주의펀드 현황 및 국내 시사점</v>
          </cell>
          <cell r="D1062" t="str">
            <v>O</v>
          </cell>
          <cell r="E1062" t="str">
            <v>https://www.kcmi.re.kr/publications/pub_dt_view?cno=6102&amp;syear=2023&amp;zcd=002001016&amp;zno=1717&amp;fcd=002001016002&amp;pg=1</v>
          </cell>
          <cell r="F1062" t="str">
            <v>문서</v>
          </cell>
          <cell r="G1062" t="str">
            <v>URL</v>
          </cell>
          <cell r="H1062" t="str">
            <v>URL</v>
          </cell>
          <cell r="J1062" t="str">
            <v>자본시장연구원</v>
          </cell>
        </row>
        <row r="1063">
          <cell r="B1063" t="str">
            <v>D1060</v>
          </cell>
          <cell r="C1063" t="str">
            <v>일본 주주행동주의와 상장기업의 지배구조 개선</v>
          </cell>
          <cell r="D1063" t="str">
            <v>O</v>
          </cell>
          <cell r="E1063" t="str">
            <v>https://www.kcmi.re.kr/publications/pub_detail_view.php?syear=2020&amp;zcd=002001016&amp;zno=1519&amp;cno=5425</v>
          </cell>
          <cell r="F1063" t="str">
            <v>문서</v>
          </cell>
          <cell r="G1063" t="str">
            <v>URL</v>
          </cell>
          <cell r="H1063" t="str">
            <v>URL</v>
          </cell>
          <cell r="J1063" t="str">
            <v>자본시장연구원</v>
          </cell>
        </row>
        <row r="1064">
          <cell r="B1064" t="str">
            <v>D1061</v>
          </cell>
          <cell r="C1064" t="str">
            <v>국민연금기금의 적극적 주주권행사와 지배구조</v>
          </cell>
          <cell r="D1064" t="str">
            <v>O</v>
          </cell>
          <cell r="E1064" t="str">
            <v>https://www.kcmi.re.kr/report/report_view?report_no=1211</v>
          </cell>
          <cell r="F1064" t="str">
            <v>문서</v>
          </cell>
          <cell r="G1064" t="str">
            <v>URL</v>
          </cell>
          <cell r="H1064" t="str">
            <v>URL</v>
          </cell>
          <cell r="J1064" t="str">
            <v>자본시장연구원</v>
          </cell>
        </row>
        <row r="1065">
          <cell r="B1065" t="str">
            <v>D1062</v>
          </cell>
          <cell r="C1065" t="str">
            <v>주주행동주의 이해와 이사회 가이드</v>
          </cell>
          <cell r="D1065" t="str">
            <v>O</v>
          </cell>
          <cell r="E1065" t="str">
            <v>https://www.pwc.com/kr/ko/insights/acc/samil-acc_37_boards-guide-to-shareholder-activism.pdf</v>
          </cell>
          <cell r="F1065" t="str">
            <v>문서</v>
          </cell>
          <cell r="G1065" t="str">
            <v>업로드</v>
          </cell>
          <cell r="H1065" t="str">
            <v>PDF</v>
          </cell>
          <cell r="J1065" t="str">
            <v>PwC Korea</v>
          </cell>
        </row>
        <row r="1066">
          <cell r="B1066" t="str">
            <v>D1063</v>
          </cell>
          <cell r="C1066" t="str">
            <v>EU 탄소국경조정제도 전환기간 이행 가이드라인 (버전 1.0.0)</v>
          </cell>
          <cell r="D1066" t="str">
            <v>O</v>
          </cell>
          <cell r="E1066" t="str">
            <v>https://compass.or.kr/book/view?idx=MTEz</v>
          </cell>
          <cell r="F1066" t="str">
            <v>문서</v>
          </cell>
          <cell r="G1066" t="str">
            <v>URL</v>
          </cell>
          <cell r="H1066" t="str">
            <v>URL</v>
          </cell>
          <cell r="J1066" t="str">
            <v>산업통상자원부</v>
          </cell>
        </row>
        <row r="1067">
          <cell r="B1067" t="str">
            <v>D1064</v>
          </cell>
          <cell r="C1067" t="str">
            <v>EU 탄소국경조정제도(CBAM) 주요내용 및 영향</v>
          </cell>
          <cell r="D1067" t="str">
            <v>O</v>
          </cell>
          <cell r="E1067" t="str">
            <v>http://openknowledge.kotra.or.kr/handle/2014.oak/27695</v>
          </cell>
          <cell r="F1067" t="str">
            <v>문서</v>
          </cell>
          <cell r="G1067" t="str">
            <v>URL</v>
          </cell>
          <cell r="H1067" t="str">
            <v>URL</v>
          </cell>
          <cell r="J1067" t="str">
            <v>KOTRA</v>
          </cell>
        </row>
        <row r="1068">
          <cell r="B1068" t="str">
            <v>D1065</v>
          </cell>
          <cell r="C1068" t="str">
            <v>OECD: 경제의 디지털화로 인한 조세 과제 - 글로벌 세원잠식 방지 모델규정 [필라2] 모델규정</v>
          </cell>
          <cell r="D1068" t="str">
            <v>O</v>
          </cell>
          <cell r="E1068" t="str">
            <v>https://www.kipf.re.kr/beps/data/OECDReport/beDataRoom/view.do?cntNo=171</v>
          </cell>
          <cell r="F1068" t="str">
            <v>문서</v>
          </cell>
          <cell r="G1068" t="str">
            <v>URL</v>
          </cell>
          <cell r="H1068" t="str">
            <v>URL</v>
          </cell>
          <cell r="J1068" t="str">
            <v>BEPS 대응지원센터</v>
          </cell>
        </row>
        <row r="1069">
          <cell r="B1069" t="str">
            <v>D1066</v>
          </cell>
          <cell r="C1069" t="str">
            <v>OECD: 경제의 디지털화로 인한 조세 과제 - 글로벌 세원잠식 방지 모델규정 [필라2] 사례</v>
          </cell>
          <cell r="D1069" t="str">
            <v>O</v>
          </cell>
          <cell r="E1069" t="str">
            <v>https://www.kipf.re.kr/beps/data/OECDReport/beDataRoom/view.do?cntNo=176</v>
          </cell>
          <cell r="F1069" t="str">
            <v>문서</v>
          </cell>
          <cell r="G1069" t="str">
            <v>URL</v>
          </cell>
          <cell r="H1069" t="str">
            <v>URL</v>
          </cell>
          <cell r="J1069" t="str">
            <v>BEPS 대응지원센터</v>
          </cell>
        </row>
        <row r="1070">
          <cell r="B1070" t="str">
            <v>D1067</v>
          </cell>
          <cell r="C1070" t="str">
            <v>OECD: 경제의 디지털화로 인한 조세 과제 - 글로벌 세원잠식 방지 모델규정 [필라2]에 대한 주석서</v>
          </cell>
          <cell r="D1070" t="str">
            <v>O</v>
          </cell>
          <cell r="E1070" t="str">
            <v>https://www.kipf.re.kr/beps/data/OECDReport/beDataRoom/view.do?cntNo=175</v>
          </cell>
          <cell r="F1070" t="str">
            <v>문서</v>
          </cell>
          <cell r="G1070" t="str">
            <v>URL</v>
          </cell>
          <cell r="H1070" t="str">
            <v>URL</v>
          </cell>
          <cell r="J1070" t="str">
            <v>BEPS 대응지원센터</v>
          </cell>
        </row>
        <row r="1071">
          <cell r="B1071" t="str">
            <v>D1068</v>
          </cell>
          <cell r="C1071" t="str">
            <v>Tax Transparency in Asia 2023: Asia Initiative Progress Report</v>
          </cell>
          <cell r="D1071" t="str">
            <v>O</v>
          </cell>
          <cell r="E1071" t="str">
            <v>https://www.oecd.org/tax/transparency/documents/tax-transparency-in-asia-2023.htm</v>
          </cell>
          <cell r="F1071" t="str">
            <v>문서</v>
          </cell>
          <cell r="G1071" t="str">
            <v>URL</v>
          </cell>
          <cell r="H1071" t="str">
            <v>URL</v>
          </cell>
          <cell r="J1071" t="str">
            <v>OECD</v>
          </cell>
        </row>
        <row r="1072">
          <cell r="B1072" t="str">
            <v>D1069</v>
          </cell>
          <cell r="C1072" t="str">
            <v>조세투명성의 요건 및 지침에 관한 연구</v>
          </cell>
          <cell r="D1072" t="str">
            <v>O</v>
          </cell>
          <cell r="E1072" t="str">
            <v>https://www.kipf.re.kr/cfa/Publication/Paper/kiPublish/CC/view.do?serialNo=1049</v>
          </cell>
          <cell r="F1072" t="str">
            <v>문서</v>
          </cell>
          <cell r="G1072" t="str">
            <v>URL</v>
          </cell>
          <cell r="H1072" t="str">
            <v>URL</v>
          </cell>
          <cell r="J1072" t="str">
            <v>한국조세연구원</v>
          </cell>
        </row>
        <row r="1073">
          <cell r="B1073" t="str">
            <v>D1070</v>
          </cell>
          <cell r="C1073" t="str">
            <v>국제조세조정에 관한 법률</v>
          </cell>
          <cell r="D1073" t="str">
            <v>O</v>
          </cell>
          <cell r="E1073" t="str">
            <v>https://www.law.go.kr/%EB%B2%95%EB%A0%B9/%EA%B5%AD%EC%A0%9C%EC%A1%B0%EC%84%B8%EC%A1%B0%EC%A0%95%EC%97%90%EA%B4%80%ED%95%9C%EB%B2%95%EB%A5%A0</v>
          </cell>
          <cell r="F1073" t="str">
            <v>문서</v>
          </cell>
          <cell r="G1073" t="str">
            <v>URL</v>
          </cell>
          <cell r="H1073" t="str">
            <v>URL</v>
          </cell>
          <cell r="J1073" t="str">
            <v>국가법령정보센터</v>
          </cell>
        </row>
        <row r="1074">
          <cell r="B1074" t="str">
            <v>D1071</v>
          </cell>
          <cell r="C1074" t="str">
            <v>법인세가 기업의 자본구조에 미치는 영향에 대한 연구</v>
          </cell>
          <cell r="D1074" t="str">
            <v>O</v>
          </cell>
          <cell r="E1074" t="str">
            <v>https://repository.kipf.re.kr/handle/201201/8701</v>
          </cell>
          <cell r="F1074" t="str">
            <v>문서</v>
          </cell>
          <cell r="G1074" t="str">
            <v>URL</v>
          </cell>
          <cell r="H1074" t="str">
            <v>URL</v>
          </cell>
          <cell r="J1074" t="str">
            <v>한국조세연구원</v>
          </cell>
        </row>
        <row r="1075">
          <cell r="B1075" t="str">
            <v>D1072</v>
          </cell>
          <cell r="C1075" t="str">
            <v>IFRS 지속가능성 공시기준 소개 및 관련 이슈</v>
          </cell>
          <cell r="D1075" t="str">
            <v>O</v>
          </cell>
          <cell r="E1075" t="str">
            <v>https://repository.kipf.re.kr/handle/201201/8723</v>
          </cell>
          <cell r="F1075" t="str">
            <v>문서</v>
          </cell>
          <cell r="G1075" t="str">
            <v>URL</v>
          </cell>
          <cell r="H1075" t="str">
            <v>URL</v>
          </cell>
          <cell r="J1075" t="str">
            <v>국가회계재정통계센터</v>
          </cell>
        </row>
        <row r="1076">
          <cell r="B1076" t="str">
            <v>D1073</v>
          </cell>
          <cell r="C1076" t="str">
            <v>Raising the Bar on Tax Transparency: 2022 Global Forum Annual Report</v>
          </cell>
          <cell r="D1076" t="str">
            <v>O</v>
          </cell>
          <cell r="E1076" t="str">
            <v>https://www.oecd.org/tax/transparency/documents/global-forum-annual-report-2022.pdf</v>
          </cell>
          <cell r="F1076" t="str">
            <v>문서</v>
          </cell>
          <cell r="G1076" t="str">
            <v>URL</v>
          </cell>
          <cell r="H1076" t="str">
            <v>URL</v>
          </cell>
          <cell r="J1076" t="str">
            <v>OECD</v>
          </cell>
        </row>
        <row r="1077">
          <cell r="B1077" t="str">
            <v>D1074</v>
          </cell>
          <cell r="C1077" t="str">
            <v>New Horizons in Capacity Building for Tax Transparency: 2023 Global Forum Capacity Building Report</v>
          </cell>
          <cell r="D1077" t="str">
            <v>O</v>
          </cell>
          <cell r="E1077" t="str">
            <v>https://www.oecd.org/tax/transparency/documents/2023-Global-Forum-Capacity-Building-Report.pdf</v>
          </cell>
          <cell r="F1077" t="str">
            <v>문서</v>
          </cell>
          <cell r="G1077" t="str">
            <v>URL</v>
          </cell>
          <cell r="H1077" t="str">
            <v>URL</v>
          </cell>
          <cell r="J1077" t="str">
            <v>OECD</v>
          </cell>
        </row>
        <row r="1078">
          <cell r="B1078" t="str">
            <v>D1075</v>
          </cell>
          <cell r="C1078" t="str">
            <v>Standard for Automatic Exchange of Financial Account Information in Tax Matters, Second Edition</v>
          </cell>
          <cell r="D1078" t="str">
            <v>O</v>
          </cell>
          <cell r="E1078" t="str">
            <v>https://www.oecd.org/ctp/exchange-of-tax-information/standard-for-automatic-exchange-of-financial-account-information-in-tax-matters-second-edition-9789264267992-en.htm</v>
          </cell>
          <cell r="F1078" t="str">
            <v>문서</v>
          </cell>
          <cell r="G1078" t="str">
            <v>URL</v>
          </cell>
          <cell r="H1078" t="str">
            <v>URL</v>
          </cell>
          <cell r="J1078" t="str">
            <v>OECD</v>
          </cell>
        </row>
        <row r="1079">
          <cell r="B1079" t="str">
            <v>D1076</v>
          </cell>
          <cell r="C1079" t="str">
            <v>TCFD 권고안 이행</v>
          </cell>
          <cell r="D1079" t="str">
            <v>O</v>
          </cell>
          <cell r="E1079" t="str">
            <v>https://assets.bbhub.io/company/sites/60/2023/06/TCFD_Implementation-Guidance_Korean.pdf</v>
          </cell>
          <cell r="F1079" t="str">
            <v>문서</v>
          </cell>
          <cell r="G1079" t="str">
            <v>업로드</v>
          </cell>
          <cell r="H1079" t="str">
            <v>PDF</v>
          </cell>
          <cell r="J1079" t="str">
            <v>TCFD</v>
          </cell>
        </row>
        <row r="1080">
          <cell r="B1080" t="str">
            <v>D1077</v>
          </cell>
          <cell r="C1080" t="str">
            <v>TCFD Guidance on Metrics, Targets, and Transition Plans</v>
          </cell>
          <cell r="D1080" t="str">
            <v>O</v>
          </cell>
          <cell r="E1080" t="str">
            <v>https://assets.bbhub.io/company/sites/60/2021/07/2021-Metrics_Targets_Guidance-1.pdf</v>
          </cell>
          <cell r="F1080" t="str">
            <v>문서</v>
          </cell>
          <cell r="G1080" t="str">
            <v>업로드</v>
          </cell>
          <cell r="H1080" t="str">
            <v>PDF</v>
          </cell>
          <cell r="J1080" t="str">
            <v>TCFD</v>
          </cell>
        </row>
        <row r="1081">
          <cell r="B1081" t="str">
            <v>D1078</v>
          </cell>
          <cell r="C1081" t="str">
            <v>지속가능연계채권 원칙: 자발적 프로세스 지침</v>
          </cell>
          <cell r="D1081" t="str">
            <v>O</v>
          </cell>
          <cell r="E1081" t="str">
            <v>https://www.icmagroup.org/assets/documents/Sustainable-finance/Translations/Korean-SLBP_2020-06-301221.pdf</v>
          </cell>
          <cell r="F1081" t="str">
            <v>문서</v>
          </cell>
          <cell r="G1081" t="str">
            <v>URL</v>
          </cell>
          <cell r="H1081" t="str">
            <v>URL</v>
          </cell>
          <cell r="J1081" t="str">
            <v>ICMA</v>
          </cell>
        </row>
        <row r="1082">
          <cell r="B1082" t="str">
            <v>D1079</v>
          </cell>
          <cell r="C1082" t="str">
            <v>지속가능연계채권의 국내 도입에 따른 기대와 과제</v>
          </cell>
          <cell r="D1082" t="str">
            <v>O</v>
          </cell>
          <cell r="E1082" t="str">
            <v>https://www.kcmi.re.kr/report/report_view?report_no=1515</v>
          </cell>
          <cell r="F1082" t="str">
            <v>문서</v>
          </cell>
          <cell r="G1082" t="str">
            <v>URL</v>
          </cell>
          <cell r="H1082" t="str">
            <v>URL</v>
          </cell>
          <cell r="J1082" t="str">
            <v>자본시장연구원</v>
          </cell>
        </row>
        <row r="1083">
          <cell r="B1083" t="str">
            <v>D1080</v>
          </cell>
          <cell r="C1083" t="str">
            <v>글로벌 지속가능연계채권(SLB) 시장 현황 및 국내 시사점</v>
          </cell>
          <cell r="D1083" t="str">
            <v>O</v>
          </cell>
          <cell r="E1083" t="str">
            <v>https://www.kcmi.re.kr/publications/pub_detail_view?syear=2022&amp;zcd=002001016&amp;zno=1682&amp;cno=5991</v>
          </cell>
          <cell r="F1083" t="str">
            <v>문서</v>
          </cell>
          <cell r="G1083" t="str">
            <v>URL</v>
          </cell>
          <cell r="H1083" t="str">
            <v>URL</v>
          </cell>
          <cell r="J1083" t="str">
            <v>자본시장연구원</v>
          </cell>
        </row>
        <row r="1084">
          <cell r="B1084" t="str">
            <v>D1081</v>
          </cell>
          <cell r="C1084" t="str">
            <v>지속가능연계채권(SLB) 도입 및 관리방안</v>
          </cell>
          <cell r="D1084" t="str">
            <v>O</v>
          </cell>
          <cell r="E1084" t="str">
            <v>https://sribond.krx.co.kr/board/SRI05010000/bbs#view=9</v>
          </cell>
          <cell r="F1084" t="str">
            <v>문서</v>
          </cell>
          <cell r="G1084" t="str">
            <v>URL</v>
          </cell>
          <cell r="H1084" t="str">
            <v>URL</v>
          </cell>
          <cell r="J1084" t="str">
            <v>한국거래소</v>
          </cell>
        </row>
        <row r="1085">
          <cell r="B1085" t="str">
            <v>D1082</v>
          </cell>
          <cell r="C1085" t="str">
            <v>글로벌 기후금융의 현황과 발전방향: 녹색채권을 중심으로</v>
          </cell>
          <cell r="D1085" t="str">
            <v>O</v>
          </cell>
          <cell r="E1085" t="str">
            <v>https://www.kiep.go.kr/gallery.es?mid=a10101040000&amp;bid=0001&amp;tag=&amp;b_list=10&amp;act=view&amp;list_no=10263&amp;nPage=2&amp;vlist_no_npage=0&amp;keyField=&amp;keyWord=&amp;orderby=</v>
          </cell>
          <cell r="F1085" t="str">
            <v>문서</v>
          </cell>
          <cell r="G1085" t="str">
            <v>URL</v>
          </cell>
          <cell r="H1085" t="str">
            <v>URL</v>
          </cell>
          <cell r="J1085" t="str">
            <v>대외경제정책연구원</v>
          </cell>
        </row>
        <row r="1086">
          <cell r="B1086" t="str">
            <v>D1083</v>
          </cell>
          <cell r="C1086" t="str">
            <v>Green Bond Pricing Paper (H1 2023)</v>
          </cell>
          <cell r="D1086" t="str">
            <v>O</v>
          </cell>
          <cell r="E1086" t="str">
            <v>https://www.climatebonds.net/resources/reports/green-bond-pricing-paper-h1-2023</v>
          </cell>
          <cell r="F1086" t="str">
            <v>문서</v>
          </cell>
          <cell r="G1086" t="str">
            <v>URL</v>
          </cell>
          <cell r="H1086" t="str">
            <v>URL</v>
          </cell>
          <cell r="J1086" t="str">
            <v>Climate Bonds Initiative</v>
          </cell>
        </row>
        <row r="1087">
          <cell r="B1087" t="str">
            <v>D1084</v>
          </cell>
          <cell r="C1087" t="str">
            <v>Climate Bonds Standard Version 4.0</v>
          </cell>
          <cell r="D1087" t="str">
            <v>O</v>
          </cell>
          <cell r="E1087" t="str">
            <v>https://www.climatebonds.net/files/files/CBI_Standard_V4.pdf</v>
          </cell>
          <cell r="F1087" t="str">
            <v>문서</v>
          </cell>
          <cell r="G1087" t="str">
            <v>URL</v>
          </cell>
          <cell r="H1087" t="str">
            <v>URL</v>
          </cell>
          <cell r="J1087" t="str">
            <v>Climate Bonds Initiative</v>
          </cell>
        </row>
        <row r="1088">
          <cell r="B1088" t="str">
            <v>D1085</v>
          </cell>
          <cell r="C1088" t="str">
            <v xml:space="preserve">Climate Bonds Taxonomy </v>
          </cell>
          <cell r="D1088" t="str">
            <v>O</v>
          </cell>
          <cell r="E1088" t="str">
            <v>https://www.climatebonds.net/standard/taxonomy</v>
          </cell>
          <cell r="F1088" t="str">
            <v>문서</v>
          </cell>
          <cell r="G1088" t="str">
            <v>URL</v>
          </cell>
          <cell r="H1088" t="str">
            <v>URL</v>
          </cell>
          <cell r="J1088" t="str">
            <v>Climate Bonds Initiative</v>
          </cell>
        </row>
        <row r="1089">
          <cell r="B1089" t="str">
            <v>D1086</v>
          </cell>
          <cell r="C1089" t="str">
            <v>UN PRI 책임투자 원칙</v>
          </cell>
          <cell r="D1089" t="str">
            <v>O</v>
          </cell>
          <cell r="E1089" t="str">
            <v>https://www.unpri.org/about-us/what-are-the-principles-for-responsible-investment</v>
          </cell>
          <cell r="F1089" t="str">
            <v>문서</v>
          </cell>
          <cell r="G1089" t="str">
            <v>URL</v>
          </cell>
          <cell r="H1089" t="str">
            <v>URL</v>
          </cell>
          <cell r="J1089" t="str">
            <v>UN PRI</v>
          </cell>
        </row>
        <row r="1090">
          <cell r="B1090" t="str">
            <v>D1087</v>
          </cell>
          <cell r="C1090" t="str">
            <v>한국 스튜어드십 코드</v>
          </cell>
          <cell r="D1090" t="str">
            <v>O</v>
          </cell>
          <cell r="E1090" t="str">
            <v>https://sc.cgs.or.kr/about/sc.jsp</v>
          </cell>
          <cell r="F1090" t="str">
            <v>문서</v>
          </cell>
          <cell r="G1090" t="str">
            <v>URL</v>
          </cell>
          <cell r="H1090" t="str">
            <v>URL</v>
          </cell>
          <cell r="J1090" t="str">
            <v>한국ESG기준원</v>
          </cell>
        </row>
        <row r="1091">
          <cell r="B1091" t="str">
            <v>D1088</v>
          </cell>
          <cell r="C1091" t="str">
            <v>최근 글로벌 ESG 투자 회복 동향 및 주요 이슈</v>
          </cell>
          <cell r="D1091" t="str">
            <v>O</v>
          </cell>
          <cell r="E1091" t="str">
            <v>https://www.kcif.or.kr/annual/reportView?rpt_no=33399</v>
          </cell>
          <cell r="F1091" t="str">
            <v>문서</v>
          </cell>
          <cell r="G1091" t="str">
            <v>URL</v>
          </cell>
          <cell r="H1091" t="str">
            <v>URL</v>
          </cell>
          <cell r="J1091" t="str">
            <v>국제금융센터</v>
          </cell>
        </row>
        <row r="1092">
          <cell r="B1092" t="str">
            <v>D1089</v>
          </cell>
          <cell r="C1092" t="str">
            <v>국내외 ESG 투자 현황 및 건전한 투자 생태계 조성을 위한 시사점</v>
          </cell>
          <cell r="D1092" t="str">
            <v>O</v>
          </cell>
          <cell r="E1092" t="str">
            <v>https://vwserver.kif.re.kr/flexer/viewer.jsp?dir=km&amp;cno=285434&amp;fk=2021003613QO&amp;ftype=pdf</v>
          </cell>
          <cell r="F1092" t="str">
            <v>문서</v>
          </cell>
          <cell r="G1092" t="str">
            <v>URL</v>
          </cell>
          <cell r="H1092" t="str">
            <v>URL</v>
          </cell>
          <cell r="J1092" t="str">
            <v>한국금융연구원</v>
          </cell>
        </row>
        <row r="1093">
          <cell r="B1093" t="str">
            <v>D1090</v>
          </cell>
          <cell r="C1093" t="str">
            <v>국제사회의 ESG 대응과 한국의 과제</v>
          </cell>
          <cell r="D1093" t="str">
            <v>O</v>
          </cell>
          <cell r="E1093" t="str">
            <v>https://www.kiep.go.kr/gallery.es?mid=a10101020000&amp;bid=0001&amp;list_no=10784&amp;act=view</v>
          </cell>
          <cell r="F1093" t="str">
            <v>문서</v>
          </cell>
          <cell r="G1093" t="str">
            <v>URL</v>
          </cell>
          <cell r="H1093" t="str">
            <v>URL</v>
          </cell>
          <cell r="J1093" t="str">
            <v>대외경제정책연구원</v>
          </cell>
        </row>
        <row r="1094">
          <cell r="B1094" t="str">
            <v>D1091</v>
          </cell>
          <cell r="C1094" t="str">
            <v>ESG 평가기관 가이던스</v>
          </cell>
          <cell r="D1094" t="str">
            <v>O</v>
          </cell>
          <cell r="E1094" t="str">
            <v>https://www.fsc.go.kr/no010101/80658?srchCtgry=&amp;curPage=1&amp;srchKey=&amp;srchText=&amp;srchBeginDt=&amp;srchEndDt=</v>
          </cell>
          <cell r="F1094" t="str">
            <v>문서</v>
          </cell>
          <cell r="G1094" t="str">
            <v>업로드</v>
          </cell>
          <cell r="H1094" t="str">
            <v>PDF</v>
          </cell>
          <cell r="J1094" t="str">
            <v>금융위원회</v>
          </cell>
        </row>
        <row r="1095">
          <cell r="B1095" t="str">
            <v>D1092</v>
          </cell>
          <cell r="C1095" t="str">
            <v>해외 금융회사의 ESG 경영 현황 및 시사점</v>
          </cell>
          <cell r="D1095" t="str">
            <v>O</v>
          </cell>
          <cell r="E1095" t="str">
            <v>https://www.kcmi.re.kr/report/report_view?report_no=1248</v>
          </cell>
          <cell r="F1095" t="str">
            <v>문서</v>
          </cell>
          <cell r="G1095" t="str">
            <v>URL</v>
          </cell>
          <cell r="H1095" t="str">
            <v>URL</v>
          </cell>
          <cell r="J1095" t="str">
            <v>자본시장연구원</v>
          </cell>
        </row>
        <row r="1096">
          <cell r="B1096" t="str">
            <v>D1093</v>
          </cell>
          <cell r="C1096" t="str">
            <v>M&amp;A ESG 프로세스 단계별 고려사항</v>
          </cell>
          <cell r="D1096" t="str">
            <v>O</v>
          </cell>
          <cell r="E1096" t="str">
            <v>https://cgs.or.kr/common/aboutdown.jsp?fp=xqAepm5bDBMbZ0kCf1HUWSRHIdzz6X%40PLUS%403CH19L6QGe2c%3D&amp;fnm=cTlhDdCME6mqgqk6uvxitYF9jt8hrenZvDYlqTKJg%2Ff1liZoAwe80ocqBtz3Df9W</v>
          </cell>
          <cell r="F1096" t="str">
            <v>문서</v>
          </cell>
          <cell r="G1096" t="str">
            <v>URL</v>
          </cell>
          <cell r="H1096" t="str">
            <v>URL</v>
          </cell>
          <cell r="J1096" t="str">
            <v>한국ESG기준원</v>
          </cell>
        </row>
        <row r="1097">
          <cell r="B1097" t="str">
            <v>D1094</v>
          </cell>
          <cell r="C1097" t="str">
            <v>ESG 평가정보를 활용한 투자성과 분석</v>
          </cell>
          <cell r="D1097" t="str">
            <v>O</v>
          </cell>
          <cell r="E1097" t="str">
            <v>https://www.cgs.or.kr/publish/analysis_view.jsp?tn=25&amp;pp=3&amp;spyear=&amp;skey=&amp;svalue=</v>
          </cell>
          <cell r="F1097" t="str">
            <v>문서</v>
          </cell>
          <cell r="G1097" t="str">
            <v>URL</v>
          </cell>
          <cell r="H1097" t="str">
            <v>URL</v>
          </cell>
          <cell r="J1097" t="str">
            <v>한국ESG기준원</v>
          </cell>
        </row>
        <row r="1098">
          <cell r="B1098" t="str">
            <v>D1095</v>
          </cell>
          <cell r="C1098" t="str">
            <v>투자전략으로서의 ESG(2) : ESG 스크리닝 전략을 중심으로</v>
          </cell>
          <cell r="D1098" t="str">
            <v>O</v>
          </cell>
          <cell r="E1098" t="str">
            <v>https://www.cgs.or.kr/publish/ri_view.jsp?tn=154&amp;pp=3&amp;spyear=&amp;stype=&amp;skey=&amp;svalue=&amp;vsyear=2022&amp;vtype=00005000010000400008</v>
          </cell>
          <cell r="F1098" t="str">
            <v>문서</v>
          </cell>
          <cell r="G1098" t="str">
            <v>URL</v>
          </cell>
          <cell r="H1098" t="str">
            <v>URL</v>
          </cell>
          <cell r="J1098" t="str">
            <v>한국ESG기준원</v>
          </cell>
        </row>
        <row r="1099">
          <cell r="B1099" t="str">
            <v>D1096</v>
          </cell>
          <cell r="C1099" t="str">
            <v>투자 전략으로서의 ESG(3) : 지속가능 테마 투자를 중심으로</v>
          </cell>
          <cell r="D1099" t="str">
            <v>O</v>
          </cell>
          <cell r="E1099" t="str">
            <v>https://www.cgs.or.kr/publish/ri_view.jsp?tn=156&amp;pp=3&amp;spyear=&amp;stype=&amp;skey=&amp;svalue=&amp;vsyear=2022&amp;vtype=00005000010000400008</v>
          </cell>
          <cell r="F1099" t="str">
            <v>문서</v>
          </cell>
          <cell r="G1099" t="str">
            <v>URL</v>
          </cell>
          <cell r="H1099" t="str">
            <v>URL</v>
          </cell>
          <cell r="J1099" t="str">
            <v>한국ESG기준원</v>
          </cell>
        </row>
        <row r="1100">
          <cell r="B1100" t="str">
            <v>D1097</v>
          </cell>
          <cell r="C1100" t="str">
            <v>TNFD Key Takeaways</v>
          </cell>
          <cell r="D1100" t="str">
            <v>O</v>
          </cell>
          <cell r="E1100" t="str">
            <v>https://www.pwc.com/kr/ko/insights/asr-newsletter/samilpwc_esg-newsflash_sep2023.pdf</v>
          </cell>
          <cell r="F1100" t="str">
            <v>문서</v>
          </cell>
          <cell r="G1100" t="str">
            <v>업로드</v>
          </cell>
          <cell r="H1100" t="str">
            <v>PDF</v>
          </cell>
          <cell r="J1100" t="str">
            <v>PwC Korea</v>
          </cell>
        </row>
        <row r="1101">
          <cell r="B1101" t="str">
            <v>D1098</v>
          </cell>
          <cell r="C1101" t="str">
            <v>IFRS S1 및 S2 주요 내용 요약</v>
          </cell>
          <cell r="D1101" t="str">
            <v>O</v>
          </cell>
          <cell r="E1101" t="str">
            <v>http://www.kasb.or.kr/fe/bbs/NR_view.do?bbsCd=1108&amp;bbsSeq=39663&amp;currentPage=1&amp;rowPerPage=10&amp;ctgCd=&amp;sortCds=&amp;startDt=&amp;endDt=&amp;searchKey=1000&amp;searchVal=</v>
          </cell>
          <cell r="F1101" t="str">
            <v>문서</v>
          </cell>
          <cell r="G1101" t="str">
            <v>URL</v>
          </cell>
          <cell r="H1101" t="str">
            <v>URL</v>
          </cell>
          <cell r="J1101" t="str">
            <v>한국회계기준원</v>
          </cell>
        </row>
        <row r="1102">
          <cell r="B1102" t="str">
            <v>D1099</v>
          </cell>
          <cell r="C1102" t="str">
            <v>한국회계기준원 ESG Brief 제2호 (2023년 7월)</v>
          </cell>
          <cell r="D1102" t="str">
            <v>O</v>
          </cell>
          <cell r="E1102" t="str">
            <v>http://www.kasb.or.kr/fe/bbs/NR_view.do?bbsCd=1109&amp;bbsSeq=39686&amp;currentPage=1&amp;rowPerPage=10&amp;ctgCd=&amp;sortCds=&amp;startDt=&amp;endDt=&amp;searchKey=1000&amp;searchVal=</v>
          </cell>
          <cell r="F1102" t="str">
            <v>문서</v>
          </cell>
          <cell r="G1102" t="str">
            <v>URL</v>
          </cell>
          <cell r="H1102" t="str">
            <v>URL</v>
          </cell>
          <cell r="J1102" t="str">
            <v>한국회계기준원</v>
          </cell>
        </row>
        <row r="1103">
          <cell r="B1103" t="str">
            <v>D1100</v>
          </cell>
          <cell r="C1103" t="str">
            <v>한국회계기준원 ESG Brief 제1호 (2023년 1월)</v>
          </cell>
          <cell r="D1103" t="str">
            <v>O</v>
          </cell>
          <cell r="E1103" t="str">
            <v>http://www.kasb.or.kr/fe/bbs/NR_view.do?bbsCd=1109&amp;bbsSeq=38938&amp;currentPage=1&amp;rowPerPage=10&amp;ctgCd=&amp;sortCds=&amp;startDt=&amp;endDt=&amp;searchKey=1000&amp;searchVal=</v>
          </cell>
          <cell r="F1103" t="str">
            <v>문서</v>
          </cell>
          <cell r="G1103" t="str">
            <v>URL</v>
          </cell>
          <cell r="H1103" t="str">
            <v>URL</v>
          </cell>
          <cell r="J1103" t="str">
            <v>한국회계기준원</v>
          </cell>
        </row>
        <row r="1104">
          <cell r="B1104" t="str">
            <v>D1101</v>
          </cell>
          <cell r="C1104" t="str">
            <v>한국, 지속가능성기준자문포럼(SSAF) 첫 회의 참석</v>
          </cell>
          <cell r="D1104" t="str">
            <v>O</v>
          </cell>
          <cell r="E1104" t="str">
            <v>https://www.fsc.go.kr/no010101/79857?srchCtgry=&amp;curPage=&amp;srchKey=&amp;srchText=&amp;srchBeginDt=&amp;srchEndDt=)</v>
          </cell>
          <cell r="F1104" t="str">
            <v>문서</v>
          </cell>
          <cell r="G1104" t="str">
            <v>업로드</v>
          </cell>
          <cell r="H1104" t="str">
            <v>PDF</v>
          </cell>
          <cell r="J1104" t="str">
            <v>금융위원회</v>
          </cell>
        </row>
        <row r="1105">
          <cell r="B1105" t="str">
            <v>D1102</v>
          </cell>
          <cell r="C1105" t="str">
            <v>지속 가능한 성장 위해 재정준칙 개혁에 나선 EU [나라경제 2023 8월호]</v>
          </cell>
          <cell r="D1105" t="str">
            <v>O</v>
          </cell>
          <cell r="E1105" t="str">
            <v>https://www.kdi.re.kr/research/monCountry?pub_no=18046</v>
          </cell>
          <cell r="F1105" t="str">
            <v>문서</v>
          </cell>
          <cell r="G1105" t="str">
            <v>업로드</v>
          </cell>
          <cell r="H1105" t="str">
            <v>PDF</v>
          </cell>
          <cell r="J1105" t="str">
            <v>KDI</v>
          </cell>
        </row>
        <row r="1106">
          <cell r="B1106" t="str">
            <v>D1103</v>
          </cell>
          <cell r="C1106" t="str">
            <v>금융감독원, 국제회계기준 재단 IFRS 택사노미 자문그룹 위원으로 공식 참여</v>
          </cell>
          <cell r="D1106" t="str">
            <v>O</v>
          </cell>
          <cell r="E1106" t="str">
            <v>https://eiec.kdi.re.kr/policy/materialView.do?num=241428&amp;topic=</v>
          </cell>
          <cell r="F1106" t="str">
            <v>문서</v>
          </cell>
          <cell r="G1106" t="str">
            <v>업로드</v>
          </cell>
          <cell r="H1106" t="str">
            <v>PDF</v>
          </cell>
          <cell r="J1106" t="str">
            <v>금융위원회</v>
          </cell>
        </row>
        <row r="1107">
          <cell r="B1107" t="str">
            <v>D1104</v>
          </cell>
          <cell r="C1107" t="str">
            <v>중요성 기준에 입각한 지속가능성 정보 공개</v>
          </cell>
          <cell r="D1107" t="str">
            <v>O</v>
          </cell>
          <cell r="E1107" t="str">
            <v>https://www.kcmi.re.kr/publications/pub_dt_view?cno=5917&amp;syear=2022&amp;zcd=002001016&amp;zno=1660&amp;fcd=002001016001&amp;pg=4</v>
          </cell>
          <cell r="F1107" t="str">
            <v>문서</v>
          </cell>
          <cell r="G1107" t="str">
            <v>URL</v>
          </cell>
          <cell r="H1107" t="str">
            <v>URL</v>
          </cell>
          <cell r="J1107" t="str">
            <v>자본시장연구원</v>
          </cell>
        </row>
        <row r="1108">
          <cell r="B1108" t="str">
            <v>D1105</v>
          </cell>
          <cell r="C1108" t="str">
            <v>재무적 중요성 기반 ESG 공시의 유용성</v>
          </cell>
          <cell r="D1108" t="str">
            <v>O</v>
          </cell>
          <cell r="E1108" t="str">
            <v>https://www.kcmi.re.kr/publications/pub_dt_view?cno=6059&amp;syear=2023&amp;zcd=002001016&amp;zno=1704&amp;fcd=002001016001&amp;pg=1</v>
          </cell>
          <cell r="F1108" t="str">
            <v>문서</v>
          </cell>
          <cell r="G1108" t="str">
            <v>URL</v>
          </cell>
          <cell r="H1108" t="str">
            <v>URL</v>
          </cell>
          <cell r="J1108" t="str">
            <v>자본시장연구원</v>
          </cell>
        </row>
        <row r="1109">
          <cell r="B1109" t="str">
            <v>D1106</v>
          </cell>
          <cell r="C1109" t="str">
            <v>환경부 '환경정보공개 제도' 개편</v>
          </cell>
          <cell r="D1109" t="str">
            <v>O</v>
          </cell>
          <cell r="E1109" t="str">
            <v>https://eiec.kdi.re.kr/policy/materialView.do?num=241581&amp;topic=</v>
          </cell>
          <cell r="F1109" t="str">
            <v>문서</v>
          </cell>
          <cell r="G1109" t="str">
            <v>업로드</v>
          </cell>
          <cell r="H1109" t="str">
            <v>PDF</v>
          </cell>
          <cell r="J1109" t="str">
            <v>환경부</v>
          </cell>
        </row>
        <row r="1110">
          <cell r="B1110" t="str">
            <v>D1107</v>
          </cell>
          <cell r="C1110" t="str">
            <v>EU, ESG 및 금융정보 공시 통합 플랫폼 구축 추진</v>
          </cell>
          <cell r="D1110" t="str">
            <v>O</v>
          </cell>
          <cell r="E1110" t="str">
            <v>https://eiec.kdi.re.kr/policy/domesticView.do?ac=0000177161</v>
          </cell>
          <cell r="F1110" t="str">
            <v>문서</v>
          </cell>
          <cell r="G1110" t="str">
            <v>URL</v>
          </cell>
          <cell r="H1110" t="str">
            <v>URL</v>
          </cell>
          <cell r="J1110" t="str">
            <v>대한무역투자진흥공사</v>
          </cell>
        </row>
        <row r="1111">
          <cell r="B1111" t="str">
            <v>D1108</v>
          </cell>
          <cell r="C1111" t="str">
            <v>국내 ESG 공시제도에 대한 기업 의견조사</v>
          </cell>
          <cell r="D1111" t="str">
            <v>O</v>
          </cell>
          <cell r="E1111" t="str">
            <v>http://www.korcham.net/nCham/Service/Economy/appl/KcciReportDetail.asp?SEQ_NO_C010=20120936515&amp;CHAM_CD=B001</v>
          </cell>
          <cell r="F1111" t="str">
            <v>문서</v>
          </cell>
          <cell r="G1111" t="str">
            <v>URL</v>
          </cell>
          <cell r="H1111" t="str">
            <v>URL</v>
          </cell>
          <cell r="J1111" t="str">
            <v>대한상공회의소</v>
          </cell>
        </row>
        <row r="1112">
          <cell r="B1112" t="str">
            <v>D1109</v>
          </cell>
          <cell r="C1112" t="str">
            <v>펀드의 지속가능성 공시 필요성</v>
          </cell>
          <cell r="D1112" t="str">
            <v>O</v>
          </cell>
          <cell r="E1112" t="str">
            <v>https://www.kcmi.re.kr/publications/pub_detail_view?syear=2022&amp;zcd=002001016&amp;zno=1687&amp;cno=6004</v>
          </cell>
          <cell r="F1112" t="str">
            <v>문서</v>
          </cell>
          <cell r="G1112" t="str">
            <v>URL</v>
          </cell>
          <cell r="H1112" t="str">
            <v>URL</v>
          </cell>
          <cell r="J1112" t="str">
            <v>자본시장연구원</v>
          </cell>
        </row>
        <row r="1113">
          <cell r="B1113" t="str">
            <v>D1110</v>
          </cell>
          <cell r="C1113" t="str">
            <v>금융상품의 그린워싱 규제 동향</v>
          </cell>
          <cell r="D1113" t="str">
            <v>O</v>
          </cell>
          <cell r="E1113" t="str">
            <v>https://www.kcmi.re.kr/publications/pub_detail_view?syear=2023&amp;zcd=002001016&amp;zno=1744&amp;cno=6192</v>
          </cell>
          <cell r="F1113" t="str">
            <v>문서</v>
          </cell>
          <cell r="G1113" t="str">
            <v>URL</v>
          </cell>
          <cell r="H1113" t="str">
            <v>URL</v>
          </cell>
          <cell r="J1113" t="str">
            <v>자본시장연구원</v>
          </cell>
        </row>
        <row r="1114">
          <cell r="B1114" t="str">
            <v>D1111</v>
          </cell>
          <cell r="C1114" t="str">
            <v>유럽 ESG 이니셔티브와 평가제도</v>
          </cell>
          <cell r="D1114" t="str">
            <v>O</v>
          </cell>
          <cell r="E1114" t="str">
            <v>https://dream.kotra.or.kr/kotranews/cms/news/actionKotraBoardDetail.do?SITE_NO=3&amp;MENU_ID=90&amp;CONTENTS_NO=1&amp;bbsGbn=244&amp;bbsSn=244&amp;pNttSn=203550</v>
          </cell>
          <cell r="F1114" t="str">
            <v>문서</v>
          </cell>
          <cell r="G1114" t="str">
            <v>URL</v>
          </cell>
          <cell r="H1114" t="str">
            <v>URL</v>
          </cell>
          <cell r="J1114" t="str">
            <v>대한무역투자진흥공사</v>
          </cell>
        </row>
        <row r="1115">
          <cell r="B1115" t="str">
            <v>D1112</v>
          </cell>
          <cell r="C1115" t="str">
            <v>EU 지속가능금융공시규제(SFDR) 시행 및 관련 펀드 현황</v>
          </cell>
          <cell r="D1115" t="str">
            <v>O</v>
          </cell>
          <cell r="E1115" t="str">
            <v>https://www.kcmi.re.kr/publications/pub_detail_view?syear=2022&amp;zcd=002001016&amp;zno=1665&amp;cno=5933</v>
          </cell>
          <cell r="F1115" t="str">
            <v>문서</v>
          </cell>
          <cell r="G1115" t="str">
            <v>URL</v>
          </cell>
          <cell r="H1115" t="str">
            <v>URL</v>
          </cell>
          <cell r="J1115" t="str">
            <v>자본시장연구원</v>
          </cell>
        </row>
        <row r="1116">
          <cell r="B1116" t="str">
            <v>D1113</v>
          </cell>
          <cell r="C1116" t="str">
            <v>새로운 EU 기업 지속가능성 보고서 지침(CSRD)</v>
          </cell>
          <cell r="D1116" t="str">
            <v>O</v>
          </cell>
          <cell r="E1116" t="str">
            <v>https://dream.kotra.or.kr/kotranews/cms/news/actionKotraBoardDetail.do?SITE_NO=3&amp;MENU_ID=80&amp;CONTENTS_NO=2&amp;bbsGbn=242&amp;bbsSn=242&amp;pNttSn=200729</v>
          </cell>
          <cell r="F1116" t="str">
            <v>문서</v>
          </cell>
          <cell r="G1116" t="str">
            <v>URL</v>
          </cell>
          <cell r="H1116" t="str">
            <v>URL</v>
          </cell>
          <cell r="J1116" t="str">
            <v>대한무역투자진흥공사</v>
          </cell>
        </row>
        <row r="1117">
          <cell r="B1117" t="str">
            <v>D1114</v>
          </cell>
          <cell r="C1117" t="str">
            <v>폴란드, 아직도 ESG 준비 안 하고 계세요?</v>
          </cell>
          <cell r="D1117" t="str">
            <v>O</v>
          </cell>
          <cell r="E1117" t="str">
            <v>https://dream.kotra.or.kr/kotranews/cms/news/actionKotraBoardDetail.do?SITE_NO=3&amp;MENU_ID=80&amp;CONTENTS_NO=2&amp;bbsGbn=242&amp;bbsSn=242&amp;pNttSn=204342</v>
          </cell>
          <cell r="F1117" t="str">
            <v>문서</v>
          </cell>
          <cell r="G1117" t="str">
            <v>URL</v>
          </cell>
          <cell r="H1117" t="str">
            <v>URL</v>
          </cell>
          <cell r="J1117" t="str">
            <v>대한무역투자진흥공사</v>
          </cell>
        </row>
        <row r="1118">
          <cell r="B1118" t="str">
            <v>D1115</v>
          </cell>
          <cell r="C1118" t="str">
            <v>독일 기업들은 공급망 실사법에 어떻게 대응하고 있을까?</v>
          </cell>
          <cell r="D1118" t="str">
            <v>O</v>
          </cell>
          <cell r="E1118" t="str">
            <v>https://dream.kotra.or.kr/kotranews/cms/news/actionKotraBoardDetail.do?SITE_NO=3&amp;MENU_ID=180&amp;CONTENTS_NO=1&amp;bbsGbn=243&amp;bbsSn=243&amp;pNttSn=204234</v>
          </cell>
          <cell r="F1118" t="str">
            <v>문서</v>
          </cell>
          <cell r="G1118" t="str">
            <v>URL</v>
          </cell>
          <cell r="H1118" t="str">
            <v>URL</v>
          </cell>
          <cell r="J1118" t="str">
            <v>대한무역투자진흥공사</v>
          </cell>
        </row>
        <row r="1119">
          <cell r="B1119" t="str">
            <v>D1116</v>
          </cell>
          <cell r="C1119" t="str">
            <v>대외관계 변화에 따른 EU정책 변화의 주요 키워드</v>
          </cell>
          <cell r="D1119" t="str">
            <v>O</v>
          </cell>
          <cell r="E1119" t="str">
            <v>https://dream.kotra.or.kr/kotranews/cms/news/actionKotraBoardDetail.do?SITE_NO=3&amp;MENU_ID=80&amp;CONTENTS_NO=2&amp;bbsGbn=242&amp;bbsSn=242&amp;pNttSn=200814</v>
          </cell>
          <cell r="F1119" t="str">
            <v>문서</v>
          </cell>
          <cell r="G1119" t="str">
            <v>URL</v>
          </cell>
          <cell r="H1119" t="str">
            <v>URL</v>
          </cell>
          <cell r="J1119" t="str">
            <v>대한무역투자진흥공사</v>
          </cell>
        </row>
        <row r="1120">
          <cell r="B1120" t="str">
            <v>D1117</v>
          </cell>
          <cell r="C1120" t="str">
            <v>국내 온실가스 배출권거래제 가격 동향과 정책과제 보고서</v>
          </cell>
          <cell r="D1120" t="str">
            <v>O</v>
          </cell>
          <cell r="E1120" t="str">
            <v>http://www.korcham.net/nCham/Service/Economy/appl/KcciReportDetail.asp?SEQ_NO_C010=20120936530&amp;CHAM_CD=B001</v>
          </cell>
          <cell r="F1120" t="str">
            <v>문서</v>
          </cell>
          <cell r="G1120" t="str">
            <v>URL</v>
          </cell>
          <cell r="H1120" t="str">
            <v>URL</v>
          </cell>
          <cell r="J1120" t="str">
            <v>대한상공회의소</v>
          </cell>
        </row>
        <row r="1121">
          <cell r="B1121" t="str">
            <v>D1118</v>
          </cell>
          <cell r="C1121" t="str">
            <v>우수재활용(GR) 인증제품 원산지 간편인정 추진</v>
          </cell>
          <cell r="D1121" t="str">
            <v>O</v>
          </cell>
          <cell r="E1121" t="str">
            <v>https://kats.go.kr/mobile/content.do?cmsid=482&amp;skin=/mobile/&amp;mode=view&amp;page=&amp;cid=23974</v>
          </cell>
          <cell r="F1121" t="str">
            <v>문서</v>
          </cell>
          <cell r="G1121" t="str">
            <v>URL</v>
          </cell>
          <cell r="H1121" t="str">
            <v>URL</v>
          </cell>
          <cell r="J1121" t="str">
            <v>국가기술표준원</v>
          </cell>
        </row>
        <row r="1122">
          <cell r="B1122" t="str">
            <v>D1119</v>
          </cell>
          <cell r="C1122" t="str">
            <v>자연 관련 재무정보 공개 태스크포스(TNFD)의 주요 내용과 향후 전망</v>
          </cell>
          <cell r="D1122" t="str">
            <v>O</v>
          </cell>
          <cell r="E1122" t="str">
            <v>https://www.kcmi.re.kr/publications/pub_dt_view?cno=6077&amp;syear=2023&amp;zcd=002001016&amp;zno=1709&amp;fcd=002001016002</v>
          </cell>
          <cell r="F1122" t="str">
            <v>문서</v>
          </cell>
          <cell r="G1122" t="str">
            <v>URL</v>
          </cell>
          <cell r="H1122" t="str">
            <v>URL</v>
          </cell>
          <cell r="J1122" t="str">
            <v>자본시장연구원</v>
          </cell>
        </row>
        <row r="1123">
          <cell r="B1123" t="str">
            <v>D1120</v>
          </cell>
          <cell r="C1123" t="str">
            <v xml:space="preserve">Guidance for Corporates on Science-based Targets for Nature </v>
          </cell>
          <cell r="D1123" t="str">
            <v>O</v>
          </cell>
          <cell r="E1123" t="str">
            <v>https://tnfd.global/wp-content/uploads/2023/09/Guidance_for_corporates_on_science_based_targets_for_nature_v1.pdf?v=1695138398</v>
          </cell>
          <cell r="F1123" t="str">
            <v>문서</v>
          </cell>
          <cell r="G1123" t="str">
            <v>URL</v>
          </cell>
          <cell r="H1123" t="str">
            <v>URL</v>
          </cell>
          <cell r="J1123" t="str">
            <v>TNFD,SBTN</v>
          </cell>
        </row>
        <row r="1124">
          <cell r="B1124" t="str">
            <v>D1121</v>
          </cell>
          <cell r="C1124" t="str">
            <v>SCIENCE-BASED TARGETS for NATURE Initial Guidance for Business</v>
          </cell>
          <cell r="D1124" t="str">
            <v>O</v>
          </cell>
          <cell r="E1124" t="str">
            <v>https://sciencebasedtargetsnetwork.org/wp-content/uploads/2020/11/Science-Based-Targets-for-Nature-Initial-Guidance-for-Business.pdf</v>
          </cell>
          <cell r="F1124" t="str">
            <v>문서</v>
          </cell>
          <cell r="G1124" t="str">
            <v>URL</v>
          </cell>
          <cell r="H1124" t="str">
            <v>URL</v>
          </cell>
          <cell r="J1124" t="str">
            <v>SBTN</v>
          </cell>
        </row>
        <row r="1125">
          <cell r="B1125" t="str">
            <v>D1122</v>
          </cell>
          <cell r="C1125" t="str">
            <v>2030 EU 생물다양성 전략</v>
          </cell>
          <cell r="D1125" t="str">
            <v>O</v>
          </cell>
          <cell r="E1125" t="str">
            <v>https://polararchive.kr/board_view.php?key_type=b_sub_con&amp;key_word=&amp;pg=4&amp;sn=1&amp;pg3=45&amp;pg2=11&amp;pg1=2&amp;pg4=9&amp;mainCate=3&amp;subCate=1&amp;bo_table=foreignPolicy&amp;idx=432&amp;pn=5&amp;sn=1&amp;returnUrl=./_search_result.php</v>
          </cell>
          <cell r="F1125" t="str">
            <v>문서</v>
          </cell>
          <cell r="G1125" t="str">
            <v>PDF</v>
          </cell>
          <cell r="H1125" t="str">
            <v>업로드</v>
          </cell>
          <cell r="J1125" t="str">
            <v>EU-Lex</v>
          </cell>
        </row>
        <row r="1126">
          <cell r="B1126" t="str">
            <v>D1123</v>
          </cell>
          <cell r="C1126" t="str">
            <v>제15차 생물다양성협약 당사국총회(COP15) 쿤밍-몬트리올 글로벌 생물다양성 프레임워크(GBF)</v>
          </cell>
          <cell r="D1126" t="str">
            <v>O</v>
          </cell>
          <cell r="E1126" t="str">
            <v>http://www.peopleforearth.kr/load.asp?sub_p=board/board&amp;b_code=2&amp;idx=648&amp;board_md=view</v>
          </cell>
          <cell r="F1126" t="str">
            <v>문서</v>
          </cell>
          <cell r="G1126" t="str">
            <v>PDF</v>
          </cell>
          <cell r="H1126" t="str">
            <v>업로드</v>
          </cell>
          <cell r="J1126" t="str">
            <v>환경부</v>
          </cell>
        </row>
        <row r="1127">
          <cell r="B1127" t="str">
            <v>D1124</v>
          </cell>
          <cell r="C1127" t="str">
            <v>제4차 국가생물다양성전략 (2018~2023)</v>
          </cell>
          <cell r="D1127" t="str">
            <v>O</v>
          </cell>
          <cell r="E1127" t="str">
            <v>https://www.kbr.go.kr/content/view.do?menuKey=773&amp;contentKey=141</v>
          </cell>
          <cell r="F1127" t="str">
            <v>문서</v>
          </cell>
          <cell r="G1127" t="str">
            <v>PDF</v>
          </cell>
          <cell r="H1127" t="str">
            <v>업로드</v>
          </cell>
          <cell r="J1127" t="str">
            <v>환경부</v>
          </cell>
        </row>
        <row r="1128">
          <cell r="B1128" t="str">
            <v>D1125</v>
          </cell>
          <cell r="C1128" t="str">
            <v>생물다양성과 ESG경영</v>
          </cell>
          <cell r="D1128" t="str">
            <v>O</v>
          </cell>
          <cell r="E1128" t="str">
            <v>https://www.konetic.or.kr/user/P/PA/PA001_R01.do?q=foot&amp;cntnsId=PA000001&amp;cntnsSn=2470&amp;cntnsIdUnit=RMS20001&amp;cntnsId=PA000001&amp;cntnsSn=2470</v>
          </cell>
          <cell r="F1128" t="str">
            <v>문서</v>
          </cell>
          <cell r="G1128" t="str">
            <v>URL</v>
          </cell>
          <cell r="H1128" t="str">
            <v>URL</v>
          </cell>
          <cell r="J1128" t="str">
            <v>국가환경산업기술정보시스템</v>
          </cell>
        </row>
        <row r="1129">
          <cell r="B1129" t="str">
            <v>D1126</v>
          </cell>
          <cell r="C1129" t="str">
            <v>기업의 생물다양성 보전 및 지속가능한 이용을 위한 가이드라인 국문요약본</v>
          </cell>
          <cell r="D1129" t="str">
            <v>O</v>
          </cell>
          <cell r="E1129" t="str">
            <v>http://www.bnbp.or.kr/home/news/news01002v.do?bbsManSno=1&amp;bbsSno=2128</v>
          </cell>
          <cell r="F1129" t="str">
            <v>문서</v>
          </cell>
          <cell r="G1129" t="str">
            <v>URL</v>
          </cell>
          <cell r="H1129" t="str">
            <v>URL</v>
          </cell>
          <cell r="J1129" t="str">
            <v>기업과 생물다양성 플랫폼</v>
          </cell>
        </row>
        <row r="1130">
          <cell r="B1130" t="str">
            <v>D1127</v>
          </cell>
          <cell r="C1130" t="str">
            <v>기후리스크 대응을 위한 시나리오 분석의 중요성</v>
          </cell>
          <cell r="D1130" t="str">
            <v>O</v>
          </cell>
          <cell r="E1130" t="str">
            <v>https://www.kcmi.re.kr/publications/pub_dt_view?cno=6053&amp;syear=2023&amp;zcd=002001016&amp;zno=1702&amp;fcd=002001016001</v>
          </cell>
          <cell r="F1130" t="str">
            <v>문서</v>
          </cell>
          <cell r="G1130" t="str">
            <v>URL</v>
          </cell>
          <cell r="H1130" t="str">
            <v>URL</v>
          </cell>
          <cell r="J1130" t="str">
            <v>자본시장연구원</v>
          </cell>
        </row>
        <row r="1131">
          <cell r="B1131" t="str">
            <v>D1128</v>
          </cell>
          <cell r="C1131" t="str">
            <v>｢기후변화 관련 재무정보 공개 협의체(TCFD)｣에 대한 지지선언</v>
          </cell>
          <cell r="D1131" t="str">
            <v>O</v>
          </cell>
          <cell r="E1131" t="str">
            <v>https://vwserver.kif.re.kr/flexer/viewer.jsp?dir=km&amp;cno=288460&amp;fk=2021006599EN&amp;ftype=hwp</v>
          </cell>
          <cell r="F1131" t="str">
            <v>문서</v>
          </cell>
          <cell r="G1131" t="str">
            <v>URL</v>
          </cell>
          <cell r="H1131" t="str">
            <v>URL</v>
          </cell>
          <cell r="J1131" t="str">
            <v>금융위원회</v>
          </cell>
        </row>
        <row r="1132">
          <cell r="B1132" t="str">
            <v>D1129</v>
          </cell>
          <cell r="C1132" t="str">
            <v>TCFD 비금융 기업을 위한 시나리오 분석 지침</v>
          </cell>
          <cell r="D1132" t="str">
            <v>O</v>
          </cell>
          <cell r="E1132" t="str">
            <v>https://www.kicpa.or.kr/</v>
          </cell>
          <cell r="F1132" t="str">
            <v>문서</v>
          </cell>
          <cell r="G1132" t="str">
            <v>PDF</v>
          </cell>
          <cell r="H1132" t="str">
            <v>업로드</v>
          </cell>
          <cell r="J1132" t="str">
            <v>TCFD, 한국공인회계사회</v>
          </cell>
        </row>
        <row r="1133">
          <cell r="B1133" t="str">
            <v>D1130</v>
          </cell>
          <cell r="C1133" t="str">
            <v>IFRS S2 Climate-related Disclosures with the TCFD Recommendations</v>
          </cell>
          <cell r="D1133" t="str">
            <v>O</v>
          </cell>
          <cell r="E1133" t="str">
            <v>https://www.ifrs.org/content/dam/ifrs/supporting-implementation/ifrs-s2/ifrs-s2-comparison-tcfd-july2023.pdf</v>
          </cell>
          <cell r="F1133" t="str">
            <v>문서</v>
          </cell>
          <cell r="G1133" t="str">
            <v>PDF</v>
          </cell>
          <cell r="H1133" t="str">
            <v>업로드</v>
          </cell>
          <cell r="J1133" t="str">
            <v>IFRS</v>
          </cell>
        </row>
        <row r="1134">
          <cell r="B1134" t="str">
            <v>D1131</v>
          </cell>
          <cell r="C1134" t="str">
            <v>TCFD Guidance on Risk Management Integration and Disclosure</v>
          </cell>
          <cell r="D1134" t="str">
            <v>O</v>
          </cell>
          <cell r="E1134" t="str">
            <v>https://assets.bbhub.io/company/sites/60/2020/09/2020-TCFD_Guidance-Risk-Management-Integration-and-Disclosure.pdf</v>
          </cell>
          <cell r="F1134" t="str">
            <v>문서</v>
          </cell>
          <cell r="G1134" t="str">
            <v>PDF</v>
          </cell>
          <cell r="H1134" t="str">
            <v>업로드</v>
          </cell>
          <cell r="J1134" t="str">
            <v>TCFD</v>
          </cell>
        </row>
        <row r="1135">
          <cell r="B1135" t="str">
            <v>D1132</v>
          </cell>
          <cell r="C1135" t="str">
            <v>The Use of Scenario Analysis in Disclosure of Climate-Related Risks and Opportunities</v>
          </cell>
          <cell r="D1135" t="str">
            <v>O</v>
          </cell>
          <cell r="E1135" t="str">
            <v>https://assets.bbhub.io/company/sites/60/2021/03/FINAL-TCFD-Technical-Supplement-062917.pdf</v>
          </cell>
          <cell r="F1135" t="str">
            <v>문서</v>
          </cell>
          <cell r="G1135" t="str">
            <v>PDF</v>
          </cell>
          <cell r="H1135" t="str">
            <v>업로드</v>
          </cell>
          <cell r="J1135" t="str">
            <v>TCFD</v>
          </cell>
        </row>
        <row r="1136">
          <cell r="B1136" t="str">
            <v>D1133</v>
          </cell>
          <cell r="C1136" t="str">
            <v>TCFD 기업 정보 공개준비를 위한 기후위험 정보 추출 연구</v>
          </cell>
          <cell r="D1136" t="str">
            <v>O</v>
          </cell>
          <cell r="E1136" t="str">
            <v>https://www.gtck.re.kr/gtck/gtcPublication.do?mode=view&amp;articleNo=3107&amp;article.offset=0&amp;articleLimit=10</v>
          </cell>
          <cell r="F1136" t="str">
            <v>문서</v>
          </cell>
          <cell r="G1136" t="str">
            <v>URL</v>
          </cell>
          <cell r="H1136" t="str">
            <v>URL</v>
          </cell>
          <cell r="J1136" t="str">
            <v>국가녹색기술연구소</v>
          </cell>
        </row>
        <row r="1137">
          <cell r="B1137" t="str">
            <v>D1134</v>
          </cell>
          <cell r="C1137" t="str">
            <v>SEC의 상장기업 기후 공시 의무화 방안</v>
          </cell>
          <cell r="D1137" t="str">
            <v>O</v>
          </cell>
          <cell r="E1137" t="str">
            <v>https://www.kcmi.re.kr/publications/pub_detail_view?syear=2022&amp;zcd=002001016&amp;zno=1662&amp;cno=5923</v>
          </cell>
          <cell r="F1137" t="str">
            <v>문서</v>
          </cell>
          <cell r="G1137" t="str">
            <v>URL</v>
          </cell>
          <cell r="H1137" t="str">
            <v>URL</v>
          </cell>
          <cell r="J1137" t="str">
            <v>자본시장연구원</v>
          </cell>
        </row>
        <row r="1138">
          <cell r="B1138" t="str">
            <v>D1135</v>
          </cell>
          <cell r="C1138" t="str">
            <v>기업공시제도 종합 개선방안</v>
          </cell>
          <cell r="D1138" t="str">
            <v>O</v>
          </cell>
          <cell r="E1138" t="str">
            <v>https://www.fsc.go.kr/comm/getFile?srvcId=BBSTY1&amp;upperNo=75176&amp;fileTy=ATTACH&amp;fileNo=6</v>
          </cell>
          <cell r="F1138" t="str">
            <v>문서</v>
          </cell>
          <cell r="G1138" t="str">
            <v>PDF</v>
          </cell>
          <cell r="H1138" t="str">
            <v>업로드</v>
          </cell>
          <cell r="J1138" t="str">
            <v>금융위원회,금융감독원,한국거래소</v>
          </cell>
        </row>
        <row r="1139">
          <cell r="B1139" t="str">
            <v>D1136</v>
          </cell>
          <cell r="C1139" t="str">
            <v>미국 「기업지배구조 개선 및 투자자 보호에 관한 법률(Corporate Improvement and Investor Protection Act)」</v>
          </cell>
          <cell r="D1139" t="str">
            <v>O</v>
          </cell>
          <cell r="E1139" t="str">
            <v>https://www.govinfo.gov/app/details/BILLS-117hr1187rfs/related</v>
          </cell>
          <cell r="F1139" t="str">
            <v>문서</v>
          </cell>
          <cell r="G1139" t="str">
            <v>URL</v>
          </cell>
          <cell r="H1139" t="str">
            <v>URL</v>
          </cell>
          <cell r="J1139" t="str">
            <v>US Committee on Financial Service</v>
          </cell>
        </row>
        <row r="1140">
          <cell r="B1140" t="str">
            <v>D1137</v>
          </cell>
          <cell r="C1140" t="str">
            <v>E.S.G. 법제 기초연구(Ⅰ) - 미국 E.S.G. 공시 간소화 법안의 체계와 주요내용</v>
          </cell>
          <cell r="D1140" t="str">
            <v>O</v>
          </cell>
          <cell r="E1140" t="str">
            <v>https://klri.re.kr/kor/publication/2078/view.do</v>
          </cell>
          <cell r="F1140" t="str">
            <v>문서</v>
          </cell>
          <cell r="G1140" t="str">
            <v>URL</v>
          </cell>
          <cell r="H1140" t="str">
            <v>URL</v>
          </cell>
          <cell r="J1140" t="str">
            <v>한국법제연구원</v>
          </cell>
        </row>
        <row r="1141">
          <cell r="B1141" t="str">
            <v>D1138</v>
          </cell>
          <cell r="C1141" t="str">
            <v>해외 주요국의 ESG 공시규제강화에 따른 국내기업 지원방안</v>
          </cell>
          <cell r="D1141" t="str">
            <v>O</v>
          </cell>
          <cell r="E1141" t="str">
            <v>https://eiec.kdi.re.kr/policy/materialView.do?num=237981&amp;pg=&amp;pp=20&amp;topic=L</v>
          </cell>
          <cell r="F1141" t="str">
            <v>문서</v>
          </cell>
          <cell r="G1141" t="str">
            <v>hwp</v>
          </cell>
          <cell r="H1141" t="str">
            <v>업로드</v>
          </cell>
          <cell r="J1141" t="str">
            <v>금융위원회 외 다수</v>
          </cell>
        </row>
        <row r="1142">
          <cell r="B1142" t="str">
            <v>D1139</v>
          </cell>
          <cell r="C1142" t="str">
            <v>주요국의 ESG 성과 평가 실태 및 시사점</v>
          </cell>
          <cell r="D1142" t="str">
            <v>O</v>
          </cell>
          <cell r="E1142" t="str">
            <v>https://www.kiep.go.kr/gallery.es?act=view&amp;mid=a10102020000&amp;bid=0003&amp;list_no=10465&amp;act=view&amp;list_no=10465&amp;cg_code=</v>
          </cell>
          <cell r="F1142" t="str">
            <v>문서</v>
          </cell>
          <cell r="G1142" t="str">
            <v>URL</v>
          </cell>
          <cell r="H1142" t="str">
            <v>URL</v>
          </cell>
          <cell r="J1142" t="str">
            <v>대외경제정책연구원</v>
          </cell>
        </row>
        <row r="1143">
          <cell r="B1143" t="str">
            <v>D1140</v>
          </cell>
          <cell r="C1143" t="str">
            <v>지속가능보고 의무공시 이행을 위한 논의 방향</v>
          </cell>
          <cell r="D1143" t="str">
            <v>O</v>
          </cell>
          <cell r="E1143" t="str">
            <v>https://www.kcmi.re.kr/report/report_view?report_no=1478</v>
          </cell>
          <cell r="F1143" t="str">
            <v>문서</v>
          </cell>
          <cell r="G1143" t="str">
            <v>URL</v>
          </cell>
          <cell r="H1143" t="str">
            <v>URL</v>
          </cell>
          <cell r="J1143" t="str">
            <v>자본시장연구원</v>
          </cell>
        </row>
      </sheetData>
      <sheetData sheetId="2">
        <row r="5">
          <cell r="B5" t="str">
            <v>M0001</v>
          </cell>
          <cell r="C5" t="str">
            <v>An Introduction to the EcoVadis Assessment</v>
          </cell>
          <cell r="D5" t="str">
            <v>X</v>
          </cell>
          <cell r="E5" t="str">
            <v>영상</v>
          </cell>
          <cell r="F5" t="str">
            <v>Embeded</v>
          </cell>
          <cell r="G5" t="str">
            <v>Embedded Video</v>
          </cell>
          <cell r="H5" t="str">
            <v>43min</v>
          </cell>
          <cell r="I5" t="str">
            <v>Ecovadis / CSR Works</v>
          </cell>
        </row>
        <row r="6">
          <cell r="B6" t="str">
            <v>M0002</v>
          </cell>
          <cell r="C6" t="str">
            <v>How to Analyse and Improve Your EcoVadis Scorecard</v>
          </cell>
          <cell r="D6" t="str">
            <v>X</v>
          </cell>
          <cell r="E6" t="str">
            <v>영상</v>
          </cell>
          <cell r="F6" t="str">
            <v>Embeded</v>
          </cell>
          <cell r="G6" t="str">
            <v>Embedded Video</v>
          </cell>
          <cell r="H6" t="str">
            <v>50min</v>
          </cell>
          <cell r="I6" t="str">
            <v>Ecovadis / CSR Works</v>
          </cell>
        </row>
        <row r="7">
          <cell r="B7" t="str">
            <v>M0003</v>
          </cell>
          <cell r="C7" t="str">
            <v>Developing a Sustainability Management System</v>
          </cell>
          <cell r="D7" t="str">
            <v>X</v>
          </cell>
          <cell r="E7" t="str">
            <v>영상</v>
          </cell>
          <cell r="F7" t="str">
            <v>Embeded</v>
          </cell>
          <cell r="G7" t="str">
            <v>Embedded Video</v>
          </cell>
          <cell r="H7" t="str">
            <v>55min</v>
          </cell>
          <cell r="I7" t="str">
            <v>Ecovadis / CSR Works</v>
          </cell>
        </row>
        <row r="8">
          <cell r="B8" t="str">
            <v>M0004</v>
          </cell>
          <cell r="C8" t="str">
            <v>Preparing A Sustainability Report</v>
          </cell>
          <cell r="D8" t="str">
            <v>X</v>
          </cell>
          <cell r="E8" t="str">
            <v>영상</v>
          </cell>
          <cell r="F8" t="str">
            <v>Embeded</v>
          </cell>
          <cell r="G8" t="str">
            <v>Embedded Video</v>
          </cell>
          <cell r="H8" t="str">
            <v>55min</v>
          </cell>
          <cell r="I8" t="str">
            <v>Ecovadis / CSR Works</v>
          </cell>
        </row>
        <row r="9">
          <cell r="B9" t="str">
            <v>M0005</v>
          </cell>
          <cell r="C9" t="str">
            <v>Integrating SDGs into Sustainability Strategy</v>
          </cell>
          <cell r="D9" t="str">
            <v>X</v>
          </cell>
          <cell r="E9" t="str">
            <v>영상</v>
          </cell>
          <cell r="F9" t="str">
            <v>Embeded</v>
          </cell>
          <cell r="G9" t="str">
            <v>Embedded Video</v>
          </cell>
          <cell r="H9" t="str">
            <v>55min</v>
          </cell>
          <cell r="I9" t="str">
            <v>Ecovadis / CSR Works</v>
          </cell>
        </row>
        <row r="10">
          <cell r="B10" t="str">
            <v>M0006</v>
          </cell>
          <cell r="C10" t="str">
            <v>Labour And Human Rights Assessment</v>
          </cell>
          <cell r="D10" t="str">
            <v>X</v>
          </cell>
          <cell r="E10" t="str">
            <v>영상</v>
          </cell>
          <cell r="F10" t="str">
            <v>Embeded</v>
          </cell>
          <cell r="G10" t="str">
            <v>Embedded Video</v>
          </cell>
          <cell r="H10" t="str">
            <v>58min</v>
          </cell>
          <cell r="I10" t="str">
            <v>Ecovadis / CSR Works</v>
          </cell>
        </row>
        <row r="11">
          <cell r="B11" t="str">
            <v>M0007</v>
          </cell>
          <cell r="C11" t="str">
            <v>Measuring and Reporting Carbon Emissions</v>
          </cell>
          <cell r="D11" t="str">
            <v>X</v>
          </cell>
          <cell r="E11" t="str">
            <v>영상</v>
          </cell>
          <cell r="F11" t="str">
            <v>Embeded</v>
          </cell>
          <cell r="G11" t="str">
            <v>Embedded Video</v>
          </cell>
          <cell r="H11" t="str">
            <v>55min</v>
          </cell>
          <cell r="I11" t="str">
            <v>Ecovadis / CSR Works</v>
          </cell>
        </row>
        <row r="12">
          <cell r="B12" t="str">
            <v>M0008</v>
          </cell>
          <cell r="C12" t="str">
            <v>Communicate Your Commitment to Sustainability</v>
          </cell>
          <cell r="D12" t="str">
            <v>X</v>
          </cell>
          <cell r="E12" t="str">
            <v>영상</v>
          </cell>
          <cell r="F12" t="str">
            <v>Embeded</v>
          </cell>
          <cell r="G12" t="str">
            <v>Embedded Video</v>
          </cell>
          <cell r="H12" t="str">
            <v>44min</v>
          </cell>
          <cell r="I12" t="str">
            <v>Ecovadis / CSR Works</v>
          </cell>
        </row>
        <row r="13">
          <cell r="B13" t="str">
            <v>M0009</v>
          </cell>
          <cell r="C13" t="str">
            <v>Tackling Challenges, Improvements and Opportunities in Sustainability Assessments</v>
          </cell>
          <cell r="D13" t="str">
            <v>X</v>
          </cell>
          <cell r="E13" t="str">
            <v>영상</v>
          </cell>
          <cell r="F13" t="str">
            <v>Embeded</v>
          </cell>
          <cell r="G13" t="str">
            <v>Embedded Video</v>
          </cell>
          <cell r="H13" t="str">
            <v>59min</v>
          </cell>
          <cell r="I13" t="str">
            <v>Ecovadis / CSR Works</v>
          </cell>
        </row>
        <row r="14">
          <cell r="B14" t="str">
            <v>M0010</v>
          </cell>
          <cell r="C14" t="str">
            <v>Deep Dive EcoVadis Assessment: Environment Theme</v>
          </cell>
          <cell r="D14" t="str">
            <v>X</v>
          </cell>
          <cell r="E14" t="str">
            <v>영상</v>
          </cell>
          <cell r="F14" t="str">
            <v>Embeded</v>
          </cell>
          <cell r="G14" t="str">
            <v>Embedded Video</v>
          </cell>
          <cell r="H14" t="str">
            <v>61min</v>
          </cell>
          <cell r="I14" t="str">
            <v>Ecovadis / CSR Works</v>
          </cell>
        </row>
        <row r="15">
          <cell r="B15" t="str">
            <v>M0011</v>
          </cell>
          <cell r="C15" t="str">
            <v>Deep Dive EcoVadis Assessment: Labor and Human Rights Theme</v>
          </cell>
          <cell r="D15" t="str">
            <v>X</v>
          </cell>
          <cell r="E15" t="str">
            <v>영상</v>
          </cell>
          <cell r="F15" t="str">
            <v>Embeded</v>
          </cell>
          <cell r="G15" t="str">
            <v>Embedded Video</v>
          </cell>
          <cell r="H15" t="str">
            <v>60min</v>
          </cell>
          <cell r="I15" t="str">
            <v>Ecovadis / CSR Works</v>
          </cell>
        </row>
        <row r="16">
          <cell r="B16" t="str">
            <v>M0012</v>
          </cell>
          <cell r="C16" t="str">
            <v>Deep Dive EcoVadis Assessment: Ethics Theme</v>
          </cell>
          <cell r="D16" t="str">
            <v>X</v>
          </cell>
          <cell r="E16" t="str">
            <v>영상</v>
          </cell>
          <cell r="F16" t="str">
            <v>Embeded</v>
          </cell>
          <cell r="G16" t="str">
            <v>Embedded Video</v>
          </cell>
          <cell r="H16" t="str">
            <v>71min</v>
          </cell>
          <cell r="I16" t="str">
            <v>Ecovadis / CSR Works</v>
          </cell>
        </row>
        <row r="17">
          <cell r="B17" t="str">
            <v>M0013</v>
          </cell>
          <cell r="C17" t="str">
            <v>Deep Dive EcoVadis Assessment: Sustainable Procurement Theme</v>
          </cell>
          <cell r="D17" t="str">
            <v>X</v>
          </cell>
          <cell r="E17" t="str">
            <v>영상</v>
          </cell>
          <cell r="F17" t="str">
            <v>Embeded</v>
          </cell>
          <cell r="G17" t="str">
            <v>Embedded Video</v>
          </cell>
          <cell r="H17" t="str">
            <v>65min</v>
          </cell>
          <cell r="I17" t="str">
            <v>Ecovadis / CSR Works</v>
          </cell>
        </row>
        <row r="18">
          <cell r="B18" t="str">
            <v>M0014</v>
          </cell>
          <cell r="C18" t="str">
            <v>SBTi Cement Guidance Launch Webinar</v>
          </cell>
          <cell r="D18" t="str">
            <v>O</v>
          </cell>
          <cell r="E18" t="str">
            <v>영상</v>
          </cell>
          <cell r="F18" t="str">
            <v>Embeded</v>
          </cell>
          <cell r="G18" t="str">
            <v>Youtube</v>
          </cell>
          <cell r="H18" t="str">
            <v>58 min</v>
          </cell>
          <cell r="I18" t="str">
            <v>SBTi</v>
          </cell>
        </row>
        <row r="19">
          <cell r="B19" t="str">
            <v>M0015</v>
          </cell>
          <cell r="C19" t="str">
            <v>SBTi Financial Sector Launch Webinar</v>
          </cell>
          <cell r="D19" t="str">
            <v>O</v>
          </cell>
          <cell r="E19" t="str">
            <v>영상</v>
          </cell>
          <cell r="F19" t="str">
            <v>Embeded</v>
          </cell>
          <cell r="G19" t="str">
            <v>Youtube</v>
          </cell>
          <cell r="H19" t="str">
            <v>56 min</v>
          </cell>
          <cell r="I19" t="str">
            <v>SBTi</v>
          </cell>
        </row>
        <row r="20">
          <cell r="B20" t="str">
            <v>M0016</v>
          </cell>
          <cell r="C20" t="str">
            <v>Private Equity Sector Science-Based Target Guidance Webinar</v>
          </cell>
          <cell r="D20" t="str">
            <v>O</v>
          </cell>
          <cell r="E20" t="str">
            <v>영상</v>
          </cell>
          <cell r="F20" t="str">
            <v>Embeded</v>
          </cell>
          <cell r="G20" t="str">
            <v>Youtube</v>
          </cell>
          <cell r="H20" t="str">
            <v>58 min</v>
          </cell>
          <cell r="I20" t="str">
            <v>SBTi</v>
          </cell>
        </row>
        <row r="21">
          <cell r="B21" t="str">
            <v>M0017</v>
          </cell>
          <cell r="C21" t="str">
            <v>SBTi for Financial Institutions: Criteria Deep Dive Webinar</v>
          </cell>
          <cell r="D21" t="str">
            <v>O</v>
          </cell>
          <cell r="E21" t="str">
            <v>영상</v>
          </cell>
          <cell r="F21" t="str">
            <v>Embeded</v>
          </cell>
          <cell r="G21" t="str">
            <v>Youtube</v>
          </cell>
          <cell r="H21" t="str">
            <v>91 min</v>
          </cell>
          <cell r="I21" t="str">
            <v>SBTi</v>
          </cell>
        </row>
        <row r="22">
          <cell r="B22" t="str">
            <v>M0018</v>
          </cell>
          <cell r="C22" t="str">
            <v>SBTi Finance Update and Showcase of Leading Science Based Targets </v>
          </cell>
          <cell r="D22" t="str">
            <v>O</v>
          </cell>
          <cell r="E22" t="str">
            <v>영상</v>
          </cell>
          <cell r="F22" t="str">
            <v>Embeded</v>
          </cell>
          <cell r="G22" t="str">
            <v>Youtube</v>
          </cell>
          <cell r="H22" t="str">
            <v>60 min</v>
          </cell>
          <cell r="I22" t="str">
            <v>SBTi</v>
          </cell>
        </row>
        <row r="23">
          <cell r="B23" t="str">
            <v>M0019</v>
          </cell>
          <cell r="C23" t="str">
            <v>Training Modules for Financial Institutions</v>
          </cell>
          <cell r="D23" t="str">
            <v>O</v>
          </cell>
          <cell r="E23" t="str">
            <v>영상</v>
          </cell>
          <cell r="F23" t="str">
            <v>Embeded</v>
          </cell>
          <cell r="G23" t="str">
            <v>Youtube</v>
          </cell>
          <cell r="I23" t="str">
            <v>SBTi</v>
          </cell>
        </row>
        <row r="24">
          <cell r="B24" t="str">
            <v>M0020</v>
          </cell>
          <cell r="C24" t="str">
            <v>Launch of the FLAG Guidance Webinar</v>
          </cell>
          <cell r="D24" t="str">
            <v>O</v>
          </cell>
          <cell r="E24" t="str">
            <v>영상</v>
          </cell>
          <cell r="F24" t="str">
            <v>Embeded</v>
          </cell>
          <cell r="G24" t="str">
            <v>Youtube</v>
          </cell>
          <cell r="H24" t="str">
            <v>57 min</v>
          </cell>
          <cell r="I24" t="str">
            <v>SBTi</v>
          </cell>
        </row>
        <row r="25">
          <cell r="B25" t="str">
            <v>M0021</v>
          </cell>
          <cell r="C25" t="str">
            <v>Maritime Guidance Launch Webinar</v>
          </cell>
          <cell r="D25" t="str">
            <v>O</v>
          </cell>
          <cell r="E25" t="str">
            <v>영상</v>
          </cell>
          <cell r="F25" t="str">
            <v>Embeded</v>
          </cell>
          <cell r="G25" t="str">
            <v>Youtube</v>
          </cell>
          <cell r="H25" t="str">
            <v>63 min</v>
          </cell>
          <cell r="I25" t="str">
            <v>SBTi</v>
          </cell>
        </row>
        <row r="26">
          <cell r="B26" t="str">
            <v>M0022</v>
          </cell>
          <cell r="C26" t="str">
            <v>SBTi In-Depth Training - Maritime Transport Sector</v>
          </cell>
          <cell r="D26" t="str">
            <v>O</v>
          </cell>
          <cell r="E26" t="str">
            <v>영상</v>
          </cell>
          <cell r="F26" t="str">
            <v>Embeded</v>
          </cell>
          <cell r="G26" t="str">
            <v>Youtube</v>
          </cell>
          <cell r="H26" t="str">
            <v>55 min</v>
          </cell>
          <cell r="I26" t="str">
            <v>SBTi</v>
          </cell>
        </row>
        <row r="27">
          <cell r="B27" t="str">
            <v>M0023</v>
          </cell>
          <cell r="C27" t="str">
            <v xml:space="preserve">Steel Public Consultation Webinar </v>
          </cell>
          <cell r="D27" t="str">
            <v>O</v>
          </cell>
          <cell r="E27" t="str">
            <v>영상</v>
          </cell>
          <cell r="F27" t="str">
            <v>Embeded</v>
          </cell>
          <cell r="G27" t="str">
            <v>Youtube</v>
          </cell>
          <cell r="H27" t="str">
            <v>57 min</v>
          </cell>
          <cell r="I27" t="str">
            <v>SBTi</v>
          </cell>
        </row>
        <row r="28">
          <cell r="B28" t="str">
            <v>M0024</v>
          </cell>
          <cell r="C28" t="str">
            <v>How-To Video: SDA Transport Tool</v>
          </cell>
          <cell r="D28" t="str">
            <v>O</v>
          </cell>
          <cell r="E28" t="str">
            <v>영상</v>
          </cell>
          <cell r="F28" t="str">
            <v>Embeded</v>
          </cell>
          <cell r="G28" t="str">
            <v>Youtube</v>
          </cell>
          <cell r="H28" t="str">
            <v>15 min</v>
          </cell>
          <cell r="I28" t="str">
            <v>SBTi</v>
          </cell>
        </row>
        <row r="29">
          <cell r="B29" t="str">
            <v>M0025</v>
          </cell>
          <cell r="C29" t="str">
            <v>How-To Video: SDA Transport Tool for PLDV</v>
          </cell>
          <cell r="D29" t="str">
            <v>O</v>
          </cell>
          <cell r="E29" t="str">
            <v>영상</v>
          </cell>
          <cell r="F29" t="str">
            <v>Embeded</v>
          </cell>
          <cell r="G29" t="str">
            <v>Youtube</v>
          </cell>
          <cell r="H29" t="str">
            <v>6 min</v>
          </cell>
          <cell r="I29" t="str">
            <v>SBTi</v>
          </cell>
        </row>
        <row r="30">
          <cell r="B30" t="str">
            <v>M0026</v>
          </cell>
          <cell r="C30" t="str">
            <v>2021 대한민국 에너지전환 컨퍼런스</v>
          </cell>
          <cell r="D30" t="str">
            <v>O</v>
          </cell>
          <cell r="E30" t="str">
            <v>영상</v>
          </cell>
          <cell r="F30" t="str">
            <v>Embeded</v>
          </cell>
          <cell r="G30" t="str">
            <v>Youtube</v>
          </cell>
          <cell r="I30" t="str">
            <v>산업통상자원부</v>
          </cell>
        </row>
        <row r="31">
          <cell r="B31" t="str">
            <v>M0027</v>
          </cell>
          <cell r="C31" t="str">
            <v>앞으로의 대세 탄소국경세 완전정복!</v>
          </cell>
          <cell r="D31" t="str">
            <v>O</v>
          </cell>
          <cell r="E31" t="str">
            <v>영상</v>
          </cell>
          <cell r="F31" t="str">
            <v>Embeded</v>
          </cell>
          <cell r="G31" t="str">
            <v>Youtube</v>
          </cell>
          <cell r="I31" t="str">
            <v xml:space="preserve">PwC Korea </v>
          </cell>
        </row>
        <row r="32">
          <cell r="B32" t="str">
            <v>M0028</v>
          </cell>
          <cell r="C32" t="str">
            <v>COP26 합의 결과가 한국과 기업의 ESG 전략에 미치는 영향</v>
          </cell>
          <cell r="D32" t="str">
            <v>O</v>
          </cell>
          <cell r="E32" t="str">
            <v>영상</v>
          </cell>
          <cell r="F32" t="str">
            <v>Embeded</v>
          </cell>
          <cell r="G32" t="str">
            <v>Youtube</v>
          </cell>
          <cell r="I32" t="str">
            <v xml:space="preserve">PwC Korea </v>
          </cell>
        </row>
        <row r="33">
          <cell r="B33" t="str">
            <v>M0029</v>
          </cell>
          <cell r="C33" t="str">
            <v>ESG 공시기준 제정과 기업의 대응 세미나 (Full ver.)</v>
          </cell>
          <cell r="D33" t="str">
            <v>O</v>
          </cell>
          <cell r="E33" t="str">
            <v>영상</v>
          </cell>
          <cell r="F33" t="str">
            <v>Embeded</v>
          </cell>
          <cell r="G33" t="str">
            <v>Youtube</v>
          </cell>
          <cell r="I33" t="str">
            <v>PwC Korea, 매일경제</v>
          </cell>
        </row>
        <row r="34">
          <cell r="B34" t="str">
            <v>M0030</v>
          </cell>
          <cell r="C34" t="str">
            <v>IFRS 지속가능성 공시기준 어떻게 진행되고 있나? - ISSB Update 2022</v>
          </cell>
          <cell r="D34" t="str">
            <v>O</v>
          </cell>
          <cell r="E34" t="str">
            <v>영상</v>
          </cell>
          <cell r="F34" t="str">
            <v>Embeded</v>
          </cell>
          <cell r="G34" t="str">
            <v>Youtube</v>
          </cell>
          <cell r="I34" t="str">
            <v xml:space="preserve">PwC Korea </v>
          </cell>
        </row>
        <row r="35">
          <cell r="B35" t="str">
            <v>M0031</v>
          </cell>
          <cell r="C35" t="str">
            <v>ESG 데이터 관리부터 공시까지 한번에! - ESG Data Platform</v>
          </cell>
          <cell r="D35" t="str">
            <v>O</v>
          </cell>
          <cell r="E35" t="str">
            <v>영상</v>
          </cell>
          <cell r="F35" t="str">
            <v>Embeded</v>
          </cell>
          <cell r="G35" t="str">
            <v>Youtube</v>
          </cell>
          <cell r="I35" t="str">
            <v xml:space="preserve">PwC Korea </v>
          </cell>
        </row>
        <row r="36">
          <cell r="B36" t="str">
            <v>M0032</v>
          </cell>
          <cell r="C36" t="str">
            <v>알기쉬운 탄소국경조정제도 (CBAM) - 잠정합의안 주요 내용 및 기업의 대응방안</v>
          </cell>
          <cell r="D36" t="str">
            <v>O</v>
          </cell>
          <cell r="E36" t="str">
            <v>영상</v>
          </cell>
          <cell r="F36" t="str">
            <v>Embeded</v>
          </cell>
          <cell r="G36" t="str">
            <v>Youtube</v>
          </cell>
          <cell r="I36" t="str">
            <v xml:space="preserve">PwC Korea </v>
          </cell>
        </row>
        <row r="37">
          <cell r="B37" t="str">
            <v>M0033</v>
          </cell>
          <cell r="C37" t="str">
            <v xml:space="preserve">제품 탄소발자국 측정 (Product Carbon Foorprint) </v>
          </cell>
          <cell r="D37" t="str">
            <v>O</v>
          </cell>
          <cell r="E37" t="str">
            <v>영상</v>
          </cell>
          <cell r="F37" t="str">
            <v>Embeded</v>
          </cell>
          <cell r="G37" t="str">
            <v>Youtube</v>
          </cell>
          <cell r="I37" t="str">
            <v xml:space="preserve">PwC Korea </v>
          </cell>
        </row>
        <row r="38">
          <cell r="B38" t="str">
            <v>M0034</v>
          </cell>
          <cell r="C38" t="str">
            <v xml:space="preserve">기후변화 시나리오와 재무영향 분석 </v>
          </cell>
          <cell r="D38" t="str">
            <v>O</v>
          </cell>
          <cell r="E38" t="str">
            <v>영상</v>
          </cell>
          <cell r="F38" t="str">
            <v>Embeded</v>
          </cell>
          <cell r="G38" t="str">
            <v>Youtube</v>
          </cell>
          <cell r="I38" t="str">
            <v xml:space="preserve">PwC Korea </v>
          </cell>
        </row>
        <row r="39">
          <cell r="B39" t="str">
            <v>M0035</v>
          </cell>
          <cell r="C39" t="str">
            <v>기후위기 대응을 위한 금융업 전략</v>
          </cell>
          <cell r="D39" t="str">
            <v>O</v>
          </cell>
          <cell r="E39" t="str">
            <v>영상</v>
          </cell>
          <cell r="F39" t="str">
            <v>Embeded</v>
          </cell>
          <cell r="G39" t="str">
            <v>Youtube</v>
          </cell>
          <cell r="I39" t="str">
            <v xml:space="preserve">PwC Korea </v>
          </cell>
        </row>
        <row r="40">
          <cell r="B40" t="str">
            <v>M0036</v>
          </cell>
          <cell r="C40" t="str">
            <v>Scope 3 배출량 측정과 공급망 탄소배출량 감축 전략</v>
          </cell>
          <cell r="D40" t="str">
            <v>O</v>
          </cell>
          <cell r="E40" t="str">
            <v>영상</v>
          </cell>
          <cell r="F40" t="str">
            <v>Embeded</v>
          </cell>
          <cell r="G40" t="str">
            <v>Youtube</v>
          </cell>
          <cell r="I40" t="str">
            <v xml:space="preserve">PwC Korea </v>
          </cell>
        </row>
        <row r="41">
          <cell r="B41" t="str">
            <v>M0037</v>
          </cell>
          <cell r="C41" t="str">
            <v xml:space="preserve">사외이사 책임 강화 동향: 최근 사례를 중심으로 </v>
          </cell>
          <cell r="D41" t="str">
            <v>O</v>
          </cell>
          <cell r="E41" t="str">
            <v>영상</v>
          </cell>
          <cell r="F41" t="str">
            <v>Embeded</v>
          </cell>
          <cell r="G41" t="str">
            <v>Youtube</v>
          </cell>
          <cell r="I41" t="str">
            <v xml:space="preserve">PwC Korea </v>
          </cell>
        </row>
        <row r="42">
          <cell r="B42" t="str">
            <v>M0038</v>
          </cell>
          <cell r="C42" t="str">
            <v>ESG 2.0 탄소관리와 공시 고도화 세미나 (Full ver.)</v>
          </cell>
          <cell r="D42" t="str">
            <v>O</v>
          </cell>
          <cell r="E42" t="str">
            <v>영상</v>
          </cell>
          <cell r="F42" t="str">
            <v>Embeded</v>
          </cell>
          <cell r="G42" t="str">
            <v>Youtube</v>
          </cell>
          <cell r="I42" t="str">
            <v xml:space="preserve">PwC Korea </v>
          </cell>
        </row>
        <row r="43">
          <cell r="B43" t="str">
            <v>M0039</v>
          </cell>
          <cell r="C43" t="str">
            <v>2050 탄소중립과 기후행동 - 서울형 ESG 지표 어떻게 만들고 활용할까</v>
          </cell>
          <cell r="D43" t="str">
            <v>O</v>
          </cell>
          <cell r="E43" t="str">
            <v>영상</v>
          </cell>
          <cell r="F43" t="str">
            <v>Embeded</v>
          </cell>
          <cell r="G43" t="str">
            <v>Youtube</v>
          </cell>
          <cell r="H43">
            <v>8.3275462962962968E-2</v>
          </cell>
          <cell r="I43" t="str">
            <v>서울시 공식 유튜브</v>
          </cell>
        </row>
        <row r="44">
          <cell r="B44" t="str">
            <v>M0040</v>
          </cell>
          <cell r="C44" t="str">
            <v>지속가능한 세상을 함께 만들기 위한 ESG와 민관협력 | 2021 SEOUL 사회공헌 혁신포럼</v>
          </cell>
          <cell r="D44" t="str">
            <v>O</v>
          </cell>
          <cell r="E44" t="str">
            <v>영상</v>
          </cell>
          <cell r="F44" t="str">
            <v>Embeded</v>
          </cell>
          <cell r="G44" t="str">
            <v>Youtube</v>
          </cell>
          <cell r="H44">
            <v>8.2557870370370365E-2</v>
          </cell>
          <cell r="I44" t="str">
            <v>대한상공회의소 ESGTV</v>
          </cell>
        </row>
        <row r="45">
          <cell r="B45" t="str">
            <v>M0041</v>
          </cell>
          <cell r="C45" t="str">
            <v>[제12차 ESG경영포럼] 국내외 ESG 최신 동향과 전망</v>
          </cell>
          <cell r="D45" t="str">
            <v>O</v>
          </cell>
          <cell r="E45" t="str">
            <v>영상</v>
          </cell>
          <cell r="F45" t="str">
            <v>Embeded</v>
          </cell>
          <cell r="G45" t="str">
            <v>Youtube</v>
          </cell>
          <cell r="H45">
            <v>1.0381944444444444E-2</v>
          </cell>
          <cell r="I45" t="str">
            <v>대한상공회의소 ESGTV</v>
          </cell>
        </row>
        <row r="46">
          <cell r="B46" t="str">
            <v>M0042</v>
          </cell>
          <cell r="C46" t="str">
            <v>기업 ESG 경영은 선택 아닌 필수 | 2050 탄소중립과 기후행동 - 기업의 기후위기 대응 현황과 과제</v>
          </cell>
          <cell r="D46" t="str">
            <v>O</v>
          </cell>
          <cell r="E46" t="str">
            <v>영상</v>
          </cell>
          <cell r="F46" t="str">
            <v>Embeded</v>
          </cell>
          <cell r="G46" t="str">
            <v>Youtube</v>
          </cell>
          <cell r="H46">
            <v>5.9594907407407409E-2</v>
          </cell>
          <cell r="I46" t="str">
            <v>서울시 공식 유튜브</v>
          </cell>
        </row>
        <row r="47">
          <cell r="B47" t="str">
            <v>M0043</v>
          </cell>
          <cell r="C47" t="str">
            <v>[ESG 기후변화편] 중소중견기업 ESG 온라인 강의 4탄: 자발적 탄소 감축 시장 국내외 동향과 과제</v>
          </cell>
          <cell r="D47" t="str">
            <v>O</v>
          </cell>
          <cell r="E47" t="str">
            <v>영상</v>
          </cell>
          <cell r="F47" t="str">
            <v>Embeded</v>
          </cell>
          <cell r="G47" t="str">
            <v>Youtube</v>
          </cell>
          <cell r="H47">
            <v>1.4375000000000001E-2</v>
          </cell>
          <cell r="I47" t="str">
            <v>대한상공회의소 ESGTV</v>
          </cell>
        </row>
        <row r="48">
          <cell r="B48" t="str">
            <v>M0044</v>
          </cell>
          <cell r="C48" t="str">
            <v>[중소중견기업 ESG 온라인 강의 5탄] ESG 공시편 | ESG 공시 관련 실무자가 알아야 할 핵심포인트</v>
          </cell>
          <cell r="D48" t="str">
            <v>O</v>
          </cell>
          <cell r="E48" t="str">
            <v>영상</v>
          </cell>
          <cell r="F48" t="str">
            <v>Embeded</v>
          </cell>
          <cell r="G48" t="str">
            <v>Youtube</v>
          </cell>
          <cell r="H48">
            <v>2.3032407407407408E-2</v>
          </cell>
          <cell r="I48" t="str">
            <v>대한상공회의소 ESGTV</v>
          </cell>
        </row>
        <row r="49">
          <cell r="B49" t="str">
            <v>M0045</v>
          </cell>
          <cell r="C49" t="str">
            <v>금투협 ESG심포지엄 (4부)</v>
          </cell>
          <cell r="D49" t="str">
            <v>O</v>
          </cell>
          <cell r="E49" t="str">
            <v>영상</v>
          </cell>
          <cell r="F49" t="str">
            <v>Embeded</v>
          </cell>
          <cell r="G49" t="str">
            <v>Youtube</v>
          </cell>
          <cell r="H49">
            <v>2.1898148148148149E-2</v>
          </cell>
          <cell r="I49" t="str">
            <v>한국금융투자협회</v>
          </cell>
        </row>
        <row r="50">
          <cell r="B50" t="str">
            <v>M0046</v>
          </cell>
          <cell r="C50" t="str">
            <v>금투협 ESG심포지엄 (3부)</v>
          </cell>
          <cell r="D50" t="str">
            <v>O</v>
          </cell>
          <cell r="E50" t="str">
            <v>영상</v>
          </cell>
          <cell r="F50" t="str">
            <v>Embeded</v>
          </cell>
          <cell r="G50" t="str">
            <v>Youtube</v>
          </cell>
          <cell r="H50">
            <v>1.7592592592592594E-2</v>
          </cell>
          <cell r="I50" t="str">
            <v>한국금융투자협회</v>
          </cell>
        </row>
        <row r="51">
          <cell r="B51" t="str">
            <v>M0047</v>
          </cell>
          <cell r="C51" t="str">
            <v>[중소기업중앙회] 5강. 중소기업 공급망 ESG 중요이슈 및 대응사례</v>
          </cell>
          <cell r="D51" t="str">
            <v>O</v>
          </cell>
          <cell r="E51" t="str">
            <v>영상</v>
          </cell>
          <cell r="F51" t="str">
            <v>Embeded</v>
          </cell>
          <cell r="G51" t="str">
            <v>Youtube</v>
          </cell>
          <cell r="H51">
            <v>1.8101851851851852E-2</v>
          </cell>
          <cell r="I51" t="str">
            <v>KBIZ 중소기업중앙회</v>
          </cell>
        </row>
        <row r="52">
          <cell r="B52" t="str">
            <v>M0048</v>
          </cell>
          <cell r="C52" t="str">
            <v>금투협 ESG심포지엄 (2부)</v>
          </cell>
          <cell r="D52" t="str">
            <v>O</v>
          </cell>
          <cell r="E52" t="str">
            <v>영상</v>
          </cell>
          <cell r="F52" t="str">
            <v>Embeded</v>
          </cell>
          <cell r="G52" t="str">
            <v>Youtube</v>
          </cell>
          <cell r="H52">
            <v>1.9490740740740739E-2</v>
          </cell>
          <cell r="I52" t="str">
            <v>한국금융투자협회</v>
          </cell>
        </row>
        <row r="53">
          <cell r="B53" t="str">
            <v>M0049</v>
          </cell>
          <cell r="C53" t="str">
            <v>금투협 ESG심포지엄 (1부)</v>
          </cell>
          <cell r="D53" t="str">
            <v>O</v>
          </cell>
          <cell r="E53" t="str">
            <v>영상</v>
          </cell>
          <cell r="F53" t="str">
            <v>Embeded</v>
          </cell>
          <cell r="G53" t="str">
            <v>Youtube</v>
          </cell>
          <cell r="H53">
            <v>2.4421296296296295E-2</v>
          </cell>
          <cell r="I53" t="str">
            <v>한국금융투자협회</v>
          </cell>
        </row>
        <row r="54">
          <cell r="B54" t="str">
            <v>M0050</v>
          </cell>
          <cell r="C54" t="str">
            <v>2022 05 13 지속가능보고 및 ESG와 지배구조 심포지엄 (주제발표)</v>
          </cell>
          <cell r="D54" t="str">
            <v>O</v>
          </cell>
          <cell r="E54" t="str">
            <v>영상</v>
          </cell>
          <cell r="F54" t="str">
            <v>Embeded</v>
          </cell>
          <cell r="G54" t="str">
            <v>Youtube</v>
          </cell>
          <cell r="H54">
            <v>7.4467592592592599E-2</v>
          </cell>
          <cell r="I54" t="str">
            <v>한국회계학회</v>
          </cell>
        </row>
        <row r="55">
          <cell r="B55" t="str">
            <v>M0051</v>
          </cell>
          <cell r="C55" t="str">
            <v>Session 1. 한국의 ESG 경영 현황(신진영 한국기업지배구조원(KCGS) 원장)</v>
          </cell>
          <cell r="D55" t="str">
            <v>O</v>
          </cell>
          <cell r="E55" t="str">
            <v>영상</v>
          </cell>
          <cell r="F55" t="str">
            <v>Embeded</v>
          </cell>
          <cell r="G55" t="str">
            <v>Youtube</v>
          </cell>
          <cell r="H55">
            <v>1.3622685185185186E-2</v>
          </cell>
          <cell r="I55" t="str">
            <v>thebell</v>
          </cell>
        </row>
        <row r="56">
          <cell r="B56" t="str">
            <v>M0052</v>
          </cell>
          <cell r="C56" t="str">
            <v>[딜로이트 안진회계법인] ISSB 지속가능성 공시기준의 주요 내용과 우리의 대응</v>
          </cell>
          <cell r="D56" t="str">
            <v>O</v>
          </cell>
          <cell r="E56" t="str">
            <v>영상</v>
          </cell>
          <cell r="F56" t="str">
            <v>Embeded</v>
          </cell>
          <cell r="G56" t="str">
            <v>Youtube</v>
          </cell>
          <cell r="H56">
            <v>0.11186342592592592</v>
          </cell>
          <cell r="I56" t="str">
            <v>딜로이트 안진회계법인</v>
          </cell>
        </row>
        <row r="57">
          <cell r="B57" t="str">
            <v>M0053</v>
          </cell>
          <cell r="C57" t="str">
            <v>[ESG 공시편] 중소중견기업 ESG 온라인 강의 4탄: ISSB 글로벌 공시 표준화 추진 현황과 전망</v>
          </cell>
          <cell r="D57" t="str">
            <v>O</v>
          </cell>
          <cell r="E57" t="str">
            <v>영상</v>
          </cell>
          <cell r="F57" t="str">
            <v>Embeded</v>
          </cell>
          <cell r="G57" t="str">
            <v>Youtube</v>
          </cell>
          <cell r="H57">
            <v>2.9699074074074076E-2</v>
          </cell>
          <cell r="I57" t="str">
            <v>대한상공회의소 ESGTV</v>
          </cell>
        </row>
        <row r="58">
          <cell r="B58" t="str">
            <v>M0054</v>
          </cell>
          <cell r="C58" t="str">
            <v>EU 공급망 실사법 대응 웨비나 영상</v>
          </cell>
          <cell r="D58" t="str">
            <v>O</v>
          </cell>
          <cell r="E58" t="str">
            <v>영상</v>
          </cell>
          <cell r="F58" t="str">
            <v>Embeded</v>
          </cell>
          <cell r="G58" t="str">
            <v>Youtube</v>
          </cell>
          <cell r="H58">
            <v>4.1967592592592591E-2</v>
          </cell>
          <cell r="I58" t="str">
            <v>KOTRA Business</v>
          </cell>
        </row>
        <row r="59">
          <cell r="B59" t="str">
            <v>M0055</v>
          </cell>
          <cell r="C59" t="str">
            <v>[중소기업중앙회] 4강. 대기업 협력사 ESG 평가 방향 및 대응사례</v>
          </cell>
          <cell r="D59" t="str">
            <v>O</v>
          </cell>
          <cell r="E59" t="str">
            <v>영상</v>
          </cell>
          <cell r="F59" t="str">
            <v>Embeded</v>
          </cell>
          <cell r="G59" t="str">
            <v>Youtube</v>
          </cell>
          <cell r="H59">
            <v>1.6307870370370372E-2</v>
          </cell>
          <cell r="I59" t="str">
            <v>KBIZ 중소기업중앙회</v>
          </cell>
        </row>
        <row r="60">
          <cell r="B60" t="str">
            <v>M0056</v>
          </cell>
          <cell r="C60" t="str">
            <v>ISSB 위원장 및 부위원장 초청 공개 세미나-ISSB 최종 기준 및 향후 과제</v>
          </cell>
          <cell r="D60" t="str">
            <v>O</v>
          </cell>
          <cell r="E60" t="str">
            <v>영상</v>
          </cell>
          <cell r="F60" t="str">
            <v>Embeded</v>
          </cell>
          <cell r="G60" t="str">
            <v>Youtube</v>
          </cell>
          <cell r="H60">
            <v>8.9675925925925923E-2</v>
          </cell>
          <cell r="I60" t="str">
            <v>한국회계기준원(KASB/KAI)</v>
          </cell>
        </row>
        <row r="61">
          <cell r="B61" t="str">
            <v>M0057</v>
          </cell>
          <cell r="C61" t="str">
            <v>[중소중견기업 ESG 온라인 강의 5탄] ESG 공급망실사편 | 공급망 ESG 실사 및 업종별 대응</v>
          </cell>
          <cell r="D61" t="str">
            <v>O</v>
          </cell>
          <cell r="E61" t="str">
            <v>영상</v>
          </cell>
          <cell r="F61" t="str">
            <v>Embeded</v>
          </cell>
          <cell r="G61" t="str">
            <v>Youtube</v>
          </cell>
          <cell r="H61">
            <v>1.7395833333333333E-2</v>
          </cell>
          <cell r="I61" t="str">
            <v>대한상공회의소 ESGTV</v>
          </cell>
        </row>
        <row r="62">
          <cell r="B62" t="str">
            <v>M0058</v>
          </cell>
          <cell r="C62" t="str">
            <v>ISSB Corporate Reporting Series Part 2: Any size or stage—Getting started on climate disclosure</v>
          </cell>
          <cell r="D62" t="str">
            <v>O</v>
          </cell>
          <cell r="E62" t="str">
            <v>영상</v>
          </cell>
          <cell r="F62" t="str">
            <v>Embeded</v>
          </cell>
          <cell r="G62" t="str">
            <v>Youtube</v>
          </cell>
          <cell r="H62">
            <v>4.0729166666666664E-2</v>
          </cell>
          <cell r="I62" t="str">
            <v>IFRS Foundation</v>
          </cell>
        </row>
        <row r="63">
          <cell r="B63" t="str">
            <v>M0059</v>
          </cell>
          <cell r="C63" t="str">
            <v>[제12차 ESG경영포럼] ESG 기업공시 의무화 현황과 대응방안</v>
          </cell>
          <cell r="D63" t="str">
            <v>O</v>
          </cell>
          <cell r="E63" t="str">
            <v>영상</v>
          </cell>
          <cell r="F63" t="str">
            <v>Embeded</v>
          </cell>
          <cell r="G63" t="str">
            <v>Youtube</v>
          </cell>
          <cell r="H63">
            <v>1.6400462962962964E-2</v>
          </cell>
          <cell r="I63" t="str">
            <v>대한상공회의소 ESGTV</v>
          </cell>
        </row>
        <row r="64">
          <cell r="B64" t="str">
            <v>M0060</v>
          </cell>
          <cell r="C64" t="str">
            <v>[제12차 ESG경영포럼] ESG 기업공시 의무화 현황과 대응방안</v>
          </cell>
          <cell r="D64" t="str">
            <v>X</v>
          </cell>
          <cell r="E64" t="str">
            <v>영상</v>
          </cell>
          <cell r="F64" t="str">
            <v>Embeded</v>
          </cell>
          <cell r="G64" t="str">
            <v>Youtube</v>
          </cell>
          <cell r="H64">
            <v>2.0636574074074075E-2</v>
          </cell>
          <cell r="I64" t="str">
            <v>대한상공회의소 ESGTV</v>
          </cell>
        </row>
        <row r="65">
          <cell r="B65" t="str">
            <v>M0061</v>
          </cell>
          <cell r="C65" t="str">
            <v>경제e정표로 알아보는 기후변화 정책</v>
          </cell>
          <cell r="D65" t="str">
            <v>O</v>
          </cell>
          <cell r="E65" t="str">
            <v>영상</v>
          </cell>
          <cell r="F65" t="str">
            <v>Embeded</v>
          </cell>
          <cell r="G65" t="str">
            <v>Youtube</v>
          </cell>
          <cell r="H65">
            <v>3.460648148148148E-3</v>
          </cell>
          <cell r="I65" t="str">
            <v>KDI 한국개발연구원</v>
          </cell>
        </row>
        <row r="66">
          <cell r="B66" t="str">
            <v>M0062</v>
          </cell>
          <cell r="C66" t="str">
            <v>[제1차 ESG법제포럼] 새 정부 출범과 E.S.G. 법제화 전망</v>
          </cell>
          <cell r="D66" t="str">
            <v>O</v>
          </cell>
          <cell r="E66" t="str">
            <v>영상</v>
          </cell>
          <cell r="F66" t="str">
            <v>Embeded</v>
          </cell>
          <cell r="G66" t="str">
            <v>Youtube</v>
          </cell>
          <cell r="H66">
            <v>0.13793981481481482</v>
          </cell>
          <cell r="I66" t="str">
            <v>한국법제연구원 KLRI</v>
          </cell>
        </row>
        <row r="67">
          <cell r="B67" t="str">
            <v>M0063</v>
          </cell>
          <cell r="C67" t="str">
            <v>(ESG 보고서편) 중소중견기업 ESG 온라인 강의 2탄: 제9강 ESG 공시 주요 Framework-GRI, SASB, TCFD, TNFD 등 | ESGTV | 대한상공회의소</v>
          </cell>
          <cell r="D67" t="str">
            <v>O</v>
          </cell>
          <cell r="E67" t="str">
            <v>영상</v>
          </cell>
          <cell r="F67" t="str">
            <v>Embeded</v>
          </cell>
          <cell r="G67" t="str">
            <v>Youtube</v>
          </cell>
          <cell r="H67">
            <v>1.667824074074074E-2</v>
          </cell>
          <cell r="I67" t="str">
            <v>대한상공회의소 ESGTV</v>
          </cell>
        </row>
        <row r="68">
          <cell r="B68" t="str">
            <v>M0064</v>
          </cell>
          <cell r="C68" t="str">
            <v>[제11차 ESG 경영포럼] ESG 경쟁력 강화를 위한 공급망 관리 방안</v>
          </cell>
          <cell r="D68" t="str">
            <v>O</v>
          </cell>
          <cell r="E68" t="str">
            <v>영상</v>
          </cell>
          <cell r="F68" t="str">
            <v>Embeded</v>
          </cell>
          <cell r="G68" t="str">
            <v>Youtube</v>
          </cell>
          <cell r="H68">
            <v>1.1574074074074073E-2</v>
          </cell>
          <cell r="I68" t="str">
            <v>대한상공회의소 ESGTV</v>
          </cell>
        </row>
        <row r="69">
          <cell r="B69" t="str">
            <v>M0065</v>
          </cell>
          <cell r="C69" t="str">
            <v>[제8차 대한상의 ESG경영 포럼] 지속가능경영보고서 작성기준 및 유의점</v>
          </cell>
          <cell r="D69" t="str">
            <v>O</v>
          </cell>
          <cell r="E69" t="str">
            <v>영상</v>
          </cell>
          <cell r="F69" t="str">
            <v>Embeded</v>
          </cell>
          <cell r="G69" t="str">
            <v>Youtube</v>
          </cell>
          <cell r="H69">
            <v>1.0833333333333334E-2</v>
          </cell>
          <cell r="I69" t="str">
            <v>대한상공회의소 ESGTV</v>
          </cell>
        </row>
        <row r="70">
          <cell r="B70" t="str">
            <v>M0066</v>
          </cell>
          <cell r="C70" t="str">
            <v>[제10차 ESG 경영포럼] 신정부 ESG 정책방향과 향후 전망</v>
          </cell>
          <cell r="D70" t="str">
            <v>O</v>
          </cell>
          <cell r="E70" t="str">
            <v>영상</v>
          </cell>
          <cell r="F70" t="str">
            <v>Embeded</v>
          </cell>
          <cell r="G70" t="str">
            <v>Youtube</v>
          </cell>
          <cell r="H70">
            <v>1.2060185185185186E-2</v>
          </cell>
          <cell r="I70" t="str">
            <v>대한상공회의소 ESGTV</v>
          </cell>
        </row>
        <row r="71">
          <cell r="B71" t="str">
            <v>M0067</v>
          </cell>
          <cell r="C71" t="str">
            <v>[ISSB 공시기준 발표에 따른 업계 대응방안 세미나] ISSB 공시기준 최종안과 기업의 대응방안</v>
          </cell>
          <cell r="D71" t="str">
            <v>O</v>
          </cell>
          <cell r="E71" t="str">
            <v>영상</v>
          </cell>
          <cell r="F71" t="str">
            <v>Embeded</v>
          </cell>
          <cell r="G71" t="str">
            <v>Youtube</v>
          </cell>
          <cell r="H71">
            <v>1.5520833333333333E-2</v>
          </cell>
          <cell r="I71" t="str">
            <v>대한상공회의소 ESGTV</v>
          </cell>
        </row>
        <row r="72">
          <cell r="B72" t="str">
            <v>M0068</v>
          </cell>
          <cell r="C72" t="str">
            <v>4. ESG 공시 및 경영 성과관리를 위한 SAP Sustainability Control Tower - 최철혁</v>
          </cell>
          <cell r="D72" t="str">
            <v>O</v>
          </cell>
          <cell r="E72" t="str">
            <v>영상</v>
          </cell>
          <cell r="F72" t="str">
            <v>Embeded</v>
          </cell>
          <cell r="G72" t="str">
            <v>Youtube</v>
          </cell>
          <cell r="H72">
            <v>2.855324074074074E-2</v>
          </cell>
          <cell r="I72" t="str">
            <v>SAP Korea</v>
          </cell>
        </row>
        <row r="73">
          <cell r="B73" t="str">
            <v>M0069</v>
          </cell>
          <cell r="C73" t="str">
            <v>[제5차 대한상의 ESG경영 포럼] ESG와 공시의 중요성</v>
          </cell>
          <cell r="D73" t="str">
            <v>O</v>
          </cell>
          <cell r="E73" t="str">
            <v>영상</v>
          </cell>
          <cell r="F73" t="str">
            <v>Embeded</v>
          </cell>
          <cell r="G73" t="str">
            <v>Youtube</v>
          </cell>
          <cell r="H73">
            <v>3.3969907407407407E-2</v>
          </cell>
          <cell r="I73" t="str">
            <v>대한상공회의소 ESGTV</v>
          </cell>
        </row>
        <row r="74">
          <cell r="B74" t="str">
            <v>M0070</v>
          </cell>
          <cell r="C74" t="str">
            <v>제6회 ESG심포지엄 - Keynote(1) 글로벌 ESG 공시의무화 동향과 우리나라의 대응과제 – 이상호 연구위원 (2022. 04. 14)</v>
          </cell>
          <cell r="D74" t="str">
            <v>O</v>
          </cell>
          <cell r="E74" t="str">
            <v>영상</v>
          </cell>
          <cell r="F74" t="str">
            <v>Embeded</v>
          </cell>
          <cell r="G74" t="str">
            <v>Youtube</v>
          </cell>
          <cell r="H74">
            <v>2.3240740740740742E-2</v>
          </cell>
          <cell r="I74" t="str">
            <v>CFA Society Korea</v>
          </cell>
        </row>
        <row r="75">
          <cell r="B75" t="str">
            <v>M0071</v>
          </cell>
          <cell r="C75" t="str">
            <v>Introduction to the Global Reporting Initiative (GRI)</v>
          </cell>
          <cell r="D75" t="str">
            <v>O</v>
          </cell>
          <cell r="E75" t="str">
            <v>영상</v>
          </cell>
          <cell r="F75" t="str">
            <v>Embeded</v>
          </cell>
          <cell r="G75" t="str">
            <v>Youtube</v>
          </cell>
          <cell r="H75">
            <v>4.252314814814815E-2</v>
          </cell>
          <cell r="I75" t="str">
            <v>UN Global Compact Norge</v>
          </cell>
        </row>
        <row r="76">
          <cell r="B76" t="str">
            <v>M0072</v>
          </cell>
          <cell r="C76" t="str">
            <v>기후변화 관련 ESG 공시 및 평가, 소송 동향과 이사회의 역할_ 장윤제 법무법인(유) 세종 ESG연구소장</v>
          </cell>
          <cell r="D76" t="str">
            <v>O</v>
          </cell>
          <cell r="E76" t="str">
            <v>영상</v>
          </cell>
          <cell r="F76" t="str">
            <v>Embeded</v>
          </cell>
          <cell r="G76" t="str">
            <v>Youtube</v>
          </cell>
          <cell r="H76">
            <v>1.8981481481481481E-2</v>
          </cell>
          <cell r="I76" t="str">
            <v>SHIN &amp; KIM법무법인 세종</v>
          </cell>
        </row>
        <row r="77">
          <cell r="B77" t="str">
            <v>M0073</v>
          </cell>
          <cell r="C77" t="str">
            <v>한국공인회계사회 제3회 ESG 인증 포럼(2023.04.27)</v>
          </cell>
          <cell r="D77" t="str">
            <v>O</v>
          </cell>
          <cell r="E77" t="str">
            <v>영상</v>
          </cell>
          <cell r="F77" t="str">
            <v>Embeded</v>
          </cell>
          <cell r="G77" t="str">
            <v>Youtube</v>
          </cell>
          <cell r="H77">
            <v>4.6805555555555559E-2</v>
          </cell>
          <cell r="I77" t="str">
            <v>KICPA한국공인회계사회 아카이브</v>
          </cell>
        </row>
        <row r="78">
          <cell r="B78" t="str">
            <v>M0074</v>
          </cell>
          <cell r="C78" t="str">
            <v>다양성과 포용성(Diversity &amp; Inclusion)의 시대, 언어와 문화를 연계하라! - 신용균 법무법인 세종 기획실장 (7월 스마트포럼)</v>
          </cell>
          <cell r="D78" t="str">
            <v>O</v>
          </cell>
          <cell r="E78" t="str">
            <v>영상</v>
          </cell>
          <cell r="F78" t="str">
            <v>Embeded</v>
          </cell>
          <cell r="G78" t="str">
            <v>Youtube</v>
          </cell>
          <cell r="H78">
            <v>3.8078703703703705E-2</v>
          </cell>
          <cell r="I78" t="str">
            <v>도산아카데미</v>
          </cell>
        </row>
        <row r="79">
          <cell r="B79" t="str">
            <v>M0075</v>
          </cell>
          <cell r="C79" t="str">
            <v>2023년 글로벌ESG 경영 트렌드와 주요 실사 지침</v>
          </cell>
          <cell r="D79" t="str">
            <v>O</v>
          </cell>
          <cell r="E79" t="str">
            <v>영상</v>
          </cell>
          <cell r="F79" t="str">
            <v>Embeded</v>
          </cell>
          <cell r="G79" t="str">
            <v>Youtube</v>
          </cell>
          <cell r="H79">
            <v>9.555555555555556E-2</v>
          </cell>
          <cell r="I79" t="str">
            <v>노사발전재단</v>
          </cell>
        </row>
        <row r="80">
          <cell r="B80" t="str">
            <v>M0076</v>
          </cell>
          <cell r="C80" t="str">
            <v>[ESG 혁신성장 심포지움] 생물다양성 이슈 리스크와 기업 대응 전략</v>
          </cell>
          <cell r="D80" t="str">
            <v>O</v>
          </cell>
          <cell r="E80" t="str">
            <v>영상</v>
          </cell>
          <cell r="F80" t="str">
            <v>Embeded</v>
          </cell>
          <cell r="G80" t="str">
            <v>Youtube</v>
          </cell>
          <cell r="H80">
            <v>1.1446759259259259E-2</v>
          </cell>
          <cell r="I80" t="str">
            <v>대한상공회의소 ESGTV</v>
          </cell>
        </row>
        <row r="81">
          <cell r="B81" t="str">
            <v>M0077</v>
          </cell>
          <cell r="C81" t="str">
            <v>[ISSB 공시기준 발표에 따른 업계 대응방안 세미나] 글로벌 ESG 공시 의무화 현황과 주요 이슈</v>
          </cell>
          <cell r="D81" t="str">
            <v>O</v>
          </cell>
          <cell r="E81" t="str">
            <v>영상</v>
          </cell>
          <cell r="F81" t="str">
            <v>Embeded</v>
          </cell>
          <cell r="G81" t="str">
            <v>Youtube</v>
          </cell>
          <cell r="H81">
            <v>1.818287037037037E-2</v>
          </cell>
          <cell r="I81" t="str">
            <v>대한상공회의소 ESGTV</v>
          </cell>
        </row>
        <row r="82">
          <cell r="B82" t="str">
            <v>M0078</v>
          </cell>
          <cell r="C82" t="str">
            <v>[제9차 대한상의 ESG경영 포럼] EU 지속가능성실사 지침 주요 내용과 대응전략</v>
          </cell>
          <cell r="D82" t="str">
            <v>O</v>
          </cell>
          <cell r="E82" t="str">
            <v>영상</v>
          </cell>
          <cell r="F82" t="str">
            <v>Embeded</v>
          </cell>
          <cell r="G82" t="str">
            <v>Youtube</v>
          </cell>
          <cell r="H82">
            <v>1.1076388888888889E-2</v>
          </cell>
          <cell r="I82" t="str">
            <v>대한상공회의소 ESGTV</v>
          </cell>
        </row>
        <row r="83">
          <cell r="B83" t="str">
            <v>M0079</v>
          </cell>
          <cell r="C83" t="str">
            <v>[모두를 위한 ESG Overview] 1. ESG 시대가 열렸다 | ESG 온라인 세미나</v>
          </cell>
          <cell r="D83" t="str">
            <v>O</v>
          </cell>
          <cell r="E83" t="str">
            <v>영상</v>
          </cell>
          <cell r="F83" t="str">
            <v>Embeded</v>
          </cell>
          <cell r="G83" t="str">
            <v>Youtube</v>
          </cell>
          <cell r="H83">
            <v>5.6770833333333333E-2</v>
          </cell>
          <cell r="I83" t="str">
            <v>HUG 주택도시보증공사 / HUGTV</v>
          </cell>
        </row>
        <row r="84">
          <cell r="B84" t="str">
            <v>M0080</v>
          </cell>
          <cell r="C84" t="str">
            <v>(기본편) 중소중견기업 ESG 온라인 교육: 제1강 ESG경영의 이해 | ESGTV | 대한상공회의소</v>
          </cell>
          <cell r="D84" t="str">
            <v>O</v>
          </cell>
          <cell r="E84" t="str">
            <v>영상</v>
          </cell>
          <cell r="F84" t="str">
            <v>Embeded</v>
          </cell>
          <cell r="G84" t="str">
            <v>Youtube</v>
          </cell>
          <cell r="H84">
            <v>2.4409722222222222E-2</v>
          </cell>
          <cell r="I84" t="str">
            <v>대한상공회의소 ESGTV</v>
          </cell>
        </row>
        <row r="85">
          <cell r="B85" t="str">
            <v>M0081</v>
          </cell>
          <cell r="C85" t="str">
            <v>(ESG 공급망편) 중소중견기업 ESG 온라인 강의 2탄: 제6강 ESG 경영과 공급망 내 인권 실사 | ESGTV | 대한상공회의소</v>
          </cell>
          <cell r="D85" t="str">
            <v>O</v>
          </cell>
          <cell r="E85" t="str">
            <v>영상</v>
          </cell>
          <cell r="F85" t="str">
            <v>Embeded</v>
          </cell>
          <cell r="G85" t="str">
            <v>Youtube</v>
          </cell>
          <cell r="H85">
            <v>2.2997685185185184E-2</v>
          </cell>
          <cell r="I85" t="str">
            <v>대한상공회의소 ESGTV</v>
          </cell>
        </row>
        <row r="86">
          <cell r="B86" t="str">
            <v>M0082</v>
          </cell>
          <cell r="C86" t="str">
            <v>공급망 ESG 진단 및 코칭 사회부문</v>
          </cell>
          <cell r="D86" t="str">
            <v>O</v>
          </cell>
          <cell r="E86" t="str">
            <v>영상</v>
          </cell>
          <cell r="F86" t="str">
            <v>Embeded</v>
          </cell>
          <cell r="G86" t="str">
            <v>Youtube</v>
          </cell>
          <cell r="H86">
            <v>7.6041666666666671E-3</v>
          </cell>
          <cell r="I86" t="str">
            <v>대한상공회의소 ESGTV</v>
          </cell>
        </row>
        <row r="87">
          <cell r="B87" t="str">
            <v>M0083</v>
          </cell>
          <cell r="C87" t="str">
            <v>MSCI ESG Ratings methodology</v>
          </cell>
          <cell r="D87" t="str">
            <v>O</v>
          </cell>
          <cell r="E87" t="str">
            <v>영상</v>
          </cell>
          <cell r="F87" t="str">
            <v>Embeded</v>
          </cell>
          <cell r="G87" t="str">
            <v>Youtube</v>
          </cell>
          <cell r="H87">
            <v>3.9039351851851853E-2</v>
          </cell>
          <cell r="I87" t="str">
            <v>ASX</v>
          </cell>
        </row>
        <row r="88">
          <cell r="B88" t="str">
            <v>M0084</v>
          </cell>
          <cell r="C88" t="str">
            <v>EU ESG disclosures and the European Sustainability Reporting Standards (ESRS)</v>
          </cell>
          <cell r="D88" t="str">
            <v>O</v>
          </cell>
          <cell r="E88" t="str">
            <v>영상</v>
          </cell>
          <cell r="F88" t="str">
            <v>Embeded</v>
          </cell>
          <cell r="G88" t="str">
            <v>Youtube</v>
          </cell>
          <cell r="H88">
            <v>4.3136574074074077E-2</v>
          </cell>
          <cell r="I88" t="str">
            <v>EUClimateAction</v>
          </cell>
        </row>
        <row r="89">
          <cell r="B89" t="str">
            <v>M0085</v>
          </cell>
          <cell r="C89" t="str">
            <v>Webinar | The European Sustainability Reporting Standards</v>
          </cell>
          <cell r="D89" t="str">
            <v>O</v>
          </cell>
          <cell r="E89" t="str">
            <v>영상</v>
          </cell>
          <cell r="F89" t="str">
            <v>Embeded</v>
          </cell>
          <cell r="G89" t="str">
            <v>Youtube</v>
          </cell>
          <cell r="H89">
            <v>4.1365740740740738E-2</v>
          </cell>
          <cell r="I89" t="str">
            <v>ECIIA European Confederation of Institutes of IA</v>
          </cell>
        </row>
        <row r="90">
          <cell r="B90" t="str">
            <v>M0086</v>
          </cell>
          <cell r="C90" t="str">
            <v>Addressing Human Rights and Labor Rights in Companies Using ESG Strategies and Disclosures</v>
          </cell>
          <cell r="D90" t="str">
            <v>O</v>
          </cell>
          <cell r="E90" t="str">
            <v>영상</v>
          </cell>
          <cell r="F90" t="str">
            <v>Embeded</v>
          </cell>
          <cell r="G90" t="str">
            <v>Youtube</v>
          </cell>
          <cell r="H90">
            <v>6.6863425925925923E-2</v>
          </cell>
          <cell r="I90" t="str">
            <v>UNDP Business and Human Rights</v>
          </cell>
        </row>
        <row r="91">
          <cell r="B91" t="str">
            <v>M0087</v>
          </cell>
          <cell r="C91" t="str">
            <v>Environmental and Social Factors | Intro to ESG Course (Part 3 of 7)</v>
          </cell>
          <cell r="D91" t="str">
            <v>O</v>
          </cell>
          <cell r="E91" t="str">
            <v>영상</v>
          </cell>
          <cell r="F91" t="str">
            <v>Embeded</v>
          </cell>
          <cell r="G91" t="str">
            <v>Youtube</v>
          </cell>
          <cell r="H91">
            <v>6.5972222222222222E-3</v>
          </cell>
          <cell r="I91" t="str">
            <v>Corporate Finance Institute</v>
          </cell>
        </row>
        <row r="92">
          <cell r="B92" t="str">
            <v>M0088</v>
          </cell>
          <cell r="C92" t="str">
            <v>Who, What, When for Non-EU Companies: The EU Corporate Sustainability Reporting Directive (CSRD)</v>
          </cell>
          <cell r="D92" t="str">
            <v>O</v>
          </cell>
          <cell r="E92" t="str">
            <v>영상</v>
          </cell>
          <cell r="F92" t="str">
            <v>Embeded</v>
          </cell>
          <cell r="G92" t="str">
            <v>Youtube</v>
          </cell>
          <cell r="H92">
            <v>4.1261574074074076E-2</v>
          </cell>
          <cell r="I92" t="str">
            <v>Ceres</v>
          </cell>
        </row>
        <row r="93">
          <cell r="B93" t="str">
            <v>M0089</v>
          </cell>
          <cell r="C93" t="str">
            <v>[제151회 안산상공회의소 최고경영자 조찬강연회] 우태희 대한상공회의소 부회장 강연</v>
          </cell>
          <cell r="D93" t="str">
            <v>O</v>
          </cell>
          <cell r="E93" t="str">
            <v>영상</v>
          </cell>
          <cell r="F93" t="str">
            <v>Embeded</v>
          </cell>
          <cell r="G93" t="str">
            <v>Youtube</v>
          </cell>
          <cell r="H93">
            <v>4.4895833333333336E-2</v>
          </cell>
          <cell r="I93" t="str">
            <v>대한상공회의소 ESGTV</v>
          </cell>
        </row>
        <row r="94">
          <cell r="B94" t="str">
            <v>M0090</v>
          </cell>
          <cell r="C94" t="str">
            <v>Introduction to Human Rights Due Diligence</v>
          </cell>
          <cell r="D94" t="str">
            <v>O</v>
          </cell>
          <cell r="E94" t="str">
            <v>영상</v>
          </cell>
          <cell r="F94" t="str">
            <v>Embeded</v>
          </cell>
          <cell r="G94" t="str">
            <v>Youtube</v>
          </cell>
          <cell r="H94">
            <v>6.4143518518518516E-2</v>
          </cell>
          <cell r="I94" t="str">
            <v>Global Compact Network Switzerland &amp; Liechtenstein</v>
          </cell>
        </row>
        <row r="95">
          <cell r="B95" t="str">
            <v>M0091</v>
          </cell>
          <cell r="C95" t="str">
            <v>[교보인문학석강X최재천] 다양성과 공존 (2) ESG와 다양성이 무슨 상관인가요?</v>
          </cell>
          <cell r="D95" t="str">
            <v>O</v>
          </cell>
          <cell r="E95" t="str">
            <v>영상</v>
          </cell>
          <cell r="F95" t="str">
            <v>Embeded</v>
          </cell>
          <cell r="G95" t="str">
            <v>Youtube</v>
          </cell>
          <cell r="H95">
            <v>1.8935185185185187E-2</v>
          </cell>
          <cell r="I95" t="str">
            <v>대산문화재단</v>
          </cell>
        </row>
        <row r="96">
          <cell r="B96" t="str">
            <v>M0092</v>
          </cell>
          <cell r="C96" t="str">
            <v>[Full영상][제58차 환경리더스포럼] 온실가스 감축을 위한 IPCC 6차 보고서의 의미와 대응 방향</v>
          </cell>
          <cell r="D96" t="str">
            <v>O</v>
          </cell>
          <cell r="E96" t="str">
            <v>영상</v>
          </cell>
          <cell r="F96" t="str">
            <v>Embeded</v>
          </cell>
          <cell r="G96" t="str">
            <v>Youtube</v>
          </cell>
          <cell r="H96">
            <v>6.5381944444444451E-2</v>
          </cell>
          <cell r="I96" t="str">
            <v>한국환경한림원(KAOES)</v>
          </cell>
        </row>
        <row r="97">
          <cell r="B97" t="str">
            <v>M0093</v>
          </cell>
          <cell r="C97" t="str">
            <v>Update from the S.E.C. on ESG Disclosure Regulation</v>
          </cell>
          <cell r="D97" t="str">
            <v>O</v>
          </cell>
          <cell r="E97" t="str">
            <v>영상</v>
          </cell>
          <cell r="F97" t="str">
            <v>Embeded</v>
          </cell>
          <cell r="G97" t="str">
            <v>Youtube</v>
          </cell>
          <cell r="H97">
            <v>1.3171296296296296E-2</v>
          </cell>
          <cell r="I97" t="str">
            <v>Reuters Events - Sustainable Business</v>
          </cell>
        </row>
        <row r="98">
          <cell r="B98" t="str">
            <v>M0094</v>
          </cell>
          <cell r="C98" t="str">
            <v>Solving the ESG Disclosure Puzzle</v>
          </cell>
          <cell r="D98" t="str">
            <v>O</v>
          </cell>
          <cell r="E98" t="str">
            <v>영상</v>
          </cell>
          <cell r="F98" t="str">
            <v>Embeded</v>
          </cell>
          <cell r="G98" t="str">
            <v>Youtube</v>
          </cell>
          <cell r="H98">
            <v>6.1238425925925925E-2</v>
          </cell>
          <cell r="I98" t="str">
            <v>UN Global Compact Network Australia</v>
          </cell>
        </row>
        <row r="99">
          <cell r="B99" t="str">
            <v>M0095</v>
          </cell>
          <cell r="C99" t="str">
            <v>An In-depth Explainer with the ISSB on IFRS S1</v>
          </cell>
          <cell r="D99" t="str">
            <v>O</v>
          </cell>
          <cell r="E99" t="str">
            <v>영상</v>
          </cell>
          <cell r="F99" t="str">
            <v>Embeded</v>
          </cell>
          <cell r="G99" t="str">
            <v>Youtube</v>
          </cell>
          <cell r="H99">
            <v>4.1793981481481481E-2</v>
          </cell>
          <cell r="I99" t="str">
            <v>IFRS Foundation</v>
          </cell>
        </row>
        <row r="100">
          <cell r="B100" t="str">
            <v>M0096</v>
          </cell>
          <cell r="C100" t="str">
            <v>An in-depth explainer with the ISSB on IFRS S2</v>
          </cell>
          <cell r="D100" t="str">
            <v>O</v>
          </cell>
          <cell r="E100" t="str">
            <v>영상</v>
          </cell>
          <cell r="F100" t="str">
            <v>Embeded</v>
          </cell>
          <cell r="G100" t="str">
            <v>Youtube</v>
          </cell>
          <cell r="H100">
            <v>4.207175925925926E-2</v>
          </cell>
          <cell r="I100" t="str">
            <v>IFRS Foundation</v>
          </cell>
        </row>
        <row r="101">
          <cell r="B101" t="str">
            <v>M0097</v>
          </cell>
          <cell r="C101" t="str">
            <v>EU Taxonomy: all you need to know</v>
          </cell>
          <cell r="D101" t="str">
            <v>O</v>
          </cell>
          <cell r="E101" t="str">
            <v>영상</v>
          </cell>
          <cell r="F101" t="str">
            <v>Embeded</v>
          </cell>
          <cell r="G101" t="str">
            <v>Youtube</v>
          </cell>
          <cell r="H101">
            <v>2.9490740740740741E-2</v>
          </cell>
          <cell r="I101" t="str">
            <v>Evercity</v>
          </cell>
        </row>
        <row r="102">
          <cell r="B102" t="str">
            <v>M0098</v>
          </cell>
          <cell r="C102" t="str">
            <v>한국공인회계사회 제1회 ESG 인증 포럼 (2022.04.27)</v>
          </cell>
          <cell r="D102" t="str">
            <v>O</v>
          </cell>
          <cell r="E102" t="str">
            <v>영상</v>
          </cell>
          <cell r="F102" t="str">
            <v>Embeded</v>
          </cell>
          <cell r="G102" t="str">
            <v>Youtube</v>
          </cell>
          <cell r="H102">
            <v>8.4907407407407404E-2</v>
          </cell>
          <cell r="I102" t="str">
            <v>KICPA한국공인회계사회 아카이브</v>
          </cell>
        </row>
        <row r="103">
          <cell r="B103" t="str">
            <v>M0099</v>
          </cell>
          <cell r="C103" t="str">
            <v>한국공인회계사회 제2회 ESG 인증 포럼 (2022.09.23)</v>
          </cell>
          <cell r="D103" t="str">
            <v>O</v>
          </cell>
          <cell r="E103" t="str">
            <v>영상</v>
          </cell>
          <cell r="F103" t="str">
            <v>Embeded</v>
          </cell>
          <cell r="G103" t="str">
            <v>Youtube</v>
          </cell>
          <cell r="H103">
            <v>8.8275462962962958E-2</v>
          </cell>
          <cell r="I103" t="str">
            <v>KICPA한국공인회계사회 아카이브</v>
          </cell>
        </row>
        <row r="104">
          <cell r="B104" t="str">
            <v>M0100</v>
          </cell>
          <cell r="C104" t="str">
            <v>한국공인회계사회 제3회 ESG 인증 포럼(2023.04.27)</v>
          </cell>
          <cell r="D104" t="str">
            <v>X</v>
          </cell>
          <cell r="E104" t="str">
            <v>영상</v>
          </cell>
          <cell r="F104" t="str">
            <v>Embeded</v>
          </cell>
          <cell r="G104" t="str">
            <v>Youtube</v>
          </cell>
          <cell r="H104">
            <v>4.670138888888889E-2</v>
          </cell>
          <cell r="I104" t="str">
            <v>KICPA한국공인회계사회 아카이브</v>
          </cell>
        </row>
        <row r="105">
          <cell r="B105" t="str">
            <v>M0101</v>
          </cell>
          <cell r="C105" t="str">
            <v xml:space="preserve">기업의 생물다양성 이슈 대응능력 제고를 위한 세미나
</v>
          </cell>
          <cell r="D105" t="str">
            <v>O</v>
          </cell>
          <cell r="E105" t="str">
            <v>영상</v>
          </cell>
          <cell r="F105" t="str">
            <v>Embeded</v>
          </cell>
          <cell r="G105" t="str">
            <v>Youtube</v>
          </cell>
          <cell r="H105">
            <v>9.149305555555555E-2</v>
          </cell>
          <cell r="I105" t="str">
            <v>KBCSD 지속가능발전기업협의회</v>
          </cell>
        </row>
        <row r="106">
          <cell r="B106" t="str">
            <v>M0102</v>
          </cell>
          <cell r="C106" t="str">
            <v>NBS(자연기반해법) 및 TNFD(자연기반 재무정보공개 협의체)를 연계한 ESG 강화 방안</v>
          </cell>
          <cell r="D106" t="str">
            <v>O</v>
          </cell>
          <cell r="E106" t="str">
            <v>영상</v>
          </cell>
          <cell r="F106" t="str">
            <v>Embeded</v>
          </cell>
          <cell r="G106" t="str">
            <v>Youtube</v>
          </cell>
          <cell r="H106">
            <v>0.11805555555555555</v>
          </cell>
          <cell r="I106" t="str">
            <v>국회기후변화포럼</v>
          </cell>
        </row>
        <row r="107">
          <cell r="B107" t="str">
            <v>M0103</v>
          </cell>
          <cell r="C107" t="str">
            <v>[중소중견기업 ESG 온라인 강의 5탄] ESG 생물다양성편 | 생물다양성과 ESG 경영</v>
          </cell>
          <cell r="D107" t="str">
            <v>O</v>
          </cell>
          <cell r="E107" t="str">
            <v>영상</v>
          </cell>
          <cell r="F107" t="str">
            <v>Embeded</v>
          </cell>
          <cell r="G107" t="str">
            <v>Youtube</v>
          </cell>
          <cell r="H107">
            <v>1.7511574074074075E-2</v>
          </cell>
          <cell r="I107" t="str">
            <v>대한상공회의소 ESGTV</v>
          </cell>
        </row>
        <row r="108">
          <cell r="B108" t="str">
            <v>M0104</v>
          </cell>
          <cell r="C108" t="str">
            <v>[중소중견기업 ESG 온라인 강의 5탄] ESG 생물다양성편 | 생물다양성 보호와 ESG</v>
          </cell>
          <cell r="D108" t="str">
            <v>O</v>
          </cell>
          <cell r="E108" t="str">
            <v>영상</v>
          </cell>
          <cell r="F108" t="str">
            <v>Embeded</v>
          </cell>
          <cell r="G108" t="str">
            <v>Youtube</v>
          </cell>
          <cell r="H108">
            <v>2.179398148148148E-2</v>
          </cell>
          <cell r="I108" t="str">
            <v>대한상공회의소 ESGTV</v>
          </cell>
        </row>
        <row r="109">
          <cell r="B109" t="str">
            <v>M0105</v>
          </cell>
          <cell r="C109" t="str">
            <v>[중소중견기업 ESG 온라인 강의 4탄]: 탄소 감축을 위한 순환 경제 활성화 방안</v>
          </cell>
          <cell r="D109" t="str">
            <v>O</v>
          </cell>
          <cell r="E109" t="str">
            <v>영상</v>
          </cell>
          <cell r="F109" t="str">
            <v>Embeded</v>
          </cell>
          <cell r="G109" t="str">
            <v>Youtube</v>
          </cell>
          <cell r="H109" t="str">
            <v>0:28.57</v>
          </cell>
          <cell r="I109" t="str">
            <v>대한상공회의소 ESGTV</v>
          </cell>
        </row>
        <row r="110">
          <cell r="B110" t="str">
            <v>M0106</v>
          </cell>
          <cell r="C110" t="str">
            <v>제4회 Social Impact Forum - 다양성과 포용을 향하여 Ⅳ [1부] 다시보기</v>
          </cell>
          <cell r="D110" t="str">
            <v>O</v>
          </cell>
          <cell r="E110" t="str">
            <v>영상</v>
          </cell>
          <cell r="F110" t="str">
            <v>Embeded</v>
          </cell>
          <cell r="G110" t="str">
            <v>Youtube</v>
          </cell>
          <cell r="H110">
            <v>0.11804398148148149</v>
          </cell>
          <cell r="I110" t="str">
            <v>이화여자대학교 사회적경제협동과정</v>
          </cell>
        </row>
        <row r="111">
          <cell r="B111" t="str">
            <v>M0107</v>
          </cell>
          <cell r="C111" t="str">
            <v>조직의 다양성 포용방안 ➂_조직의 다양성 관리 방안</v>
          </cell>
          <cell r="D111" t="str">
            <v>O</v>
          </cell>
          <cell r="E111" t="str">
            <v>영상</v>
          </cell>
          <cell r="F111" t="str">
            <v>Embeded</v>
          </cell>
          <cell r="G111" t="str">
            <v>Youtube</v>
          </cell>
          <cell r="H111">
            <v>5.9259259259259256E-3</v>
          </cell>
          <cell r="I111" t="str">
            <v>KIRD국가과학기술인력개발원</v>
          </cell>
        </row>
        <row r="112">
          <cell r="B112" t="str">
            <v>M0108</v>
          </cell>
          <cell r="C112" t="str">
            <v>[ESG와 미래] 주주 자본주의를 넘어 이해관계자 자본주의로｜최남수 (한국ESG경영원 원장·전 YTN 사장)</v>
          </cell>
          <cell r="D112" t="str">
            <v>O</v>
          </cell>
          <cell r="E112" t="str">
            <v>영상</v>
          </cell>
          <cell r="F112" t="str">
            <v>Embeded</v>
          </cell>
          <cell r="G112" t="str">
            <v>Youtube</v>
          </cell>
          <cell r="H112">
            <v>2.8032407407407409E-2</v>
          </cell>
          <cell r="I112" t="str">
            <v>메디치미디어</v>
          </cell>
        </row>
        <row r="113">
          <cell r="B113" t="str">
            <v>M0109</v>
          </cell>
          <cell r="C113" t="str">
            <v>How the EU Taxonomy, CSRD and CSDDD are Connected: Presentation by Anniina Kristinsson</v>
          </cell>
          <cell r="D113" t="str">
            <v>O</v>
          </cell>
          <cell r="E113" t="str">
            <v>영상</v>
          </cell>
          <cell r="F113" t="str">
            <v>Embeded</v>
          </cell>
          <cell r="G113" t="str">
            <v>Youtube</v>
          </cell>
          <cell r="H113">
            <v>1.1180555555555555E-2</v>
          </cell>
          <cell r="I113" t="str">
            <v>UN Global Compact Network Sweden</v>
          </cell>
        </row>
        <row r="114">
          <cell r="B114" t="str">
            <v>M0110</v>
          </cell>
          <cell r="C114" t="str">
            <v>ENG Sub| 탄소배출권, 탄소세, 탄소국경세...탄소발자국 지우기 나선 국제사회(feat.문진영 글로벌전략팀장)</v>
          </cell>
          <cell r="D114" t="str">
            <v>O</v>
          </cell>
          <cell r="E114" t="str">
            <v>영상</v>
          </cell>
          <cell r="F114" t="str">
            <v>Embeded</v>
          </cell>
          <cell r="G114" t="str">
            <v>Youtube</v>
          </cell>
          <cell r="H114">
            <v>5.0810185185185186E-3</v>
          </cell>
          <cell r="I114" t="str">
            <v>KIEP 대외경제정책연구원</v>
          </cell>
        </row>
        <row r="115">
          <cell r="B115" t="str">
            <v>M0111</v>
          </cell>
          <cell r="C115" t="str">
            <v>CSRD Masterclass Replay: what to expect with the new EU sustainability reporting standard?</v>
          </cell>
          <cell r="D115" t="str">
            <v>O</v>
          </cell>
          <cell r="E115" t="str">
            <v>영상</v>
          </cell>
          <cell r="F115" t="str">
            <v>Embeded</v>
          </cell>
          <cell r="G115" t="str">
            <v>Youtube</v>
          </cell>
          <cell r="H115">
            <v>4.704861111111111E-2</v>
          </cell>
          <cell r="I115" t="str">
            <v>FERMA Risk Leadership at the heart of Europe</v>
          </cell>
        </row>
        <row r="116">
          <cell r="B116" t="str">
            <v>M0112</v>
          </cell>
          <cell r="C116" t="str">
            <v>[ESG 경영 동향 분석] 친환경 인증 식품을 선호하다! '북미'편 | 농식품 수출정보 KATI</v>
          </cell>
          <cell r="D116" t="str">
            <v>O</v>
          </cell>
          <cell r="E116" t="str">
            <v>영상</v>
          </cell>
          <cell r="F116" t="str">
            <v>Embeded</v>
          </cell>
          <cell r="G116" t="str">
            <v>Youtube</v>
          </cell>
          <cell r="H116">
            <v>3.5532407407407409E-3</v>
          </cell>
          <cell r="I116" t="str">
            <v xml:space="preserve">한국농수산식품유통공사 </v>
          </cell>
        </row>
        <row r="117">
          <cell r="B117" t="str">
            <v>M0113</v>
          </cell>
          <cell r="C117" t="str">
            <v>녹색금융 이행 점검과 금융배출량 감축 방안 세미나</v>
          </cell>
          <cell r="D117" t="str">
            <v>O</v>
          </cell>
          <cell r="E117" t="str">
            <v>영상</v>
          </cell>
          <cell r="F117" t="str">
            <v>Embeded</v>
          </cell>
          <cell r="G117" t="str">
            <v>Youtube</v>
          </cell>
          <cell r="H117">
            <v>0.10538194444444444</v>
          </cell>
          <cell r="I117" t="str">
            <v>국회기후변화포럼</v>
          </cell>
        </row>
        <row r="118">
          <cell r="B118" t="str">
            <v>M0114</v>
          </cell>
          <cell r="C118" t="str">
            <v>[ESG 경영 동향 분석] 지속가능한 식생활의 중요성! '유럽'편 | 농식품 수출정보 KATI</v>
          </cell>
          <cell r="D118" t="str">
            <v>O</v>
          </cell>
          <cell r="E118" t="str">
            <v>영상</v>
          </cell>
          <cell r="F118" t="str">
            <v>Embeded</v>
          </cell>
          <cell r="G118" t="str">
            <v>Youtube</v>
          </cell>
          <cell r="H118">
            <v>3.449074074074074E-3</v>
          </cell>
          <cell r="I118" t="str">
            <v xml:space="preserve">한국농수산식품유통공사 </v>
          </cell>
        </row>
        <row r="119">
          <cell r="B119" t="str">
            <v>M0115</v>
          </cell>
          <cell r="C119" t="str">
            <v>ESG 2022년 주주총회 이슈 정리 및 2023년 전망</v>
          </cell>
          <cell r="D119" t="str">
            <v>O</v>
          </cell>
          <cell r="E119" t="str">
            <v>영상</v>
          </cell>
          <cell r="F119" t="str">
            <v>Embeded</v>
          </cell>
          <cell r="G119" t="str">
            <v>Youtube</v>
          </cell>
          <cell r="H119">
            <v>1.0972222222222222E-2</v>
          </cell>
          <cell r="I119" t="str">
            <v>SHIN &amp; KIM법무법인 세종</v>
          </cell>
        </row>
        <row r="120">
          <cell r="B120" t="str">
            <v>M0116</v>
          </cell>
          <cell r="C120" t="str">
            <v>ESG 주주행동주의의 이해와 전망</v>
          </cell>
          <cell r="D120" t="str">
            <v>O</v>
          </cell>
          <cell r="E120" t="str">
            <v>영상</v>
          </cell>
          <cell r="F120" t="str">
            <v>Embeded</v>
          </cell>
          <cell r="G120" t="str">
            <v>Youtube</v>
          </cell>
          <cell r="H120">
            <v>1.3912037037037037E-2</v>
          </cell>
          <cell r="I120" t="str">
            <v>SHIN &amp; KIM법무법인 세종</v>
          </cell>
        </row>
        <row r="121">
          <cell r="B121" t="str">
            <v>M0117</v>
          </cell>
          <cell r="C121" t="str">
            <v>ESG 채권 시장의 발행과 투자현황</v>
          </cell>
          <cell r="D121" t="str">
            <v>O</v>
          </cell>
          <cell r="E121" t="str">
            <v>영상</v>
          </cell>
          <cell r="F121" t="str">
            <v>Embeded</v>
          </cell>
          <cell r="G121" t="str">
            <v>Youtube</v>
          </cell>
          <cell r="H121">
            <v>1.6585648148148148E-2</v>
          </cell>
          <cell r="I121" t="str">
            <v>CEO스코어데일리TV</v>
          </cell>
        </row>
        <row r="122">
          <cell r="B122" t="str">
            <v>M0118</v>
          </cell>
          <cell r="C122" t="str">
            <v>『 ESG 투자 ∙ 파이낸싱 세미나 』 ESG 채권 발행 사례 소개</v>
          </cell>
          <cell r="D122" t="str">
            <v>O</v>
          </cell>
          <cell r="E122" t="str">
            <v>영상</v>
          </cell>
          <cell r="F122" t="str">
            <v>Embeded</v>
          </cell>
          <cell r="G122" t="str">
            <v>Youtube</v>
          </cell>
          <cell r="H122">
            <v>1.0115740740740741E-2</v>
          </cell>
          <cell r="I122" t="str">
            <v>SHIN &amp; KIM법무법인 세종</v>
          </cell>
        </row>
        <row r="123">
          <cell r="B123" t="str">
            <v>M0119</v>
          </cell>
          <cell r="C123" t="str">
            <v>Understanding ESG Bonds and Their Use Cases</v>
          </cell>
          <cell r="D123" t="str">
            <v>O</v>
          </cell>
          <cell r="E123" t="str">
            <v>영상</v>
          </cell>
          <cell r="F123" t="str">
            <v>Embeded</v>
          </cell>
          <cell r="G123" t="str">
            <v>Youtube</v>
          </cell>
          <cell r="H123">
            <v>2.6967592592592594E-3</v>
          </cell>
          <cell r="I123" t="str">
            <v>SWI swissinfo.ch - English</v>
          </cell>
        </row>
        <row r="124">
          <cell r="B124" t="str">
            <v>M0120</v>
          </cell>
          <cell r="C124" t="str">
            <v>5분만에 이해하는 EU 탄소국경조정제도(CBAM)</v>
          </cell>
          <cell r="D124" t="str">
            <v>O</v>
          </cell>
          <cell r="E124" t="str">
            <v>영상</v>
          </cell>
          <cell r="F124" t="str">
            <v>Embeded</v>
          </cell>
          <cell r="G124" t="str">
            <v>Youtube</v>
          </cell>
          <cell r="H124">
            <v>3.2754629629629631E-3</v>
          </cell>
          <cell r="I124" t="str">
            <v>KOTRA Business</v>
          </cell>
        </row>
        <row r="125">
          <cell r="B125" t="str">
            <v>M0121</v>
          </cell>
          <cell r="C125" t="str">
            <v>국회-KOTRA 공동 EU 탄소국경조정 대응 세미나</v>
          </cell>
          <cell r="D125" t="str">
            <v>O</v>
          </cell>
          <cell r="E125" t="str">
            <v>영상</v>
          </cell>
          <cell r="F125" t="str">
            <v>Embeded</v>
          </cell>
          <cell r="G125" t="str">
            <v>Youtube</v>
          </cell>
          <cell r="H125">
            <v>9.1701388888888888E-2</v>
          </cell>
          <cell r="I125" t="str">
            <v>KOTRA Business</v>
          </cell>
        </row>
        <row r="126">
          <cell r="B126" t="str">
            <v>M0122</v>
          </cell>
          <cell r="C126" t="str">
            <v>2. 탄소국경세, 글로벌법제정동향및주요쟁점</v>
          </cell>
          <cell r="D126" t="str">
            <v>O</v>
          </cell>
          <cell r="E126" t="str">
            <v>영상</v>
          </cell>
          <cell r="F126" t="str">
            <v>Embeded</v>
          </cell>
          <cell r="G126" t="str">
            <v>Youtube</v>
          </cell>
          <cell r="H126">
            <v>1.653935185185185E-2</v>
          </cell>
          <cell r="I126" t="str">
            <v>SAP Korea</v>
          </cell>
        </row>
        <row r="127">
          <cell r="B127" t="str">
            <v>M0123</v>
          </cell>
          <cell r="C127" t="str">
            <v>환경정책교육원 환경교육 '탄소국경조정제도의 개념 및 동향' 소개영상</v>
          </cell>
          <cell r="D127" t="str">
            <v>O</v>
          </cell>
          <cell r="E127" t="str">
            <v>영상</v>
          </cell>
          <cell r="F127" t="str">
            <v>Embeded</v>
          </cell>
          <cell r="G127" t="str">
            <v>Youtube</v>
          </cell>
          <cell r="H127">
            <v>5.5671296296296293E-3</v>
          </cell>
          <cell r="I127" t="str">
            <v>KEI 환경정책교육원</v>
          </cell>
        </row>
        <row r="128">
          <cell r="B128" t="str">
            <v>M0124</v>
          </cell>
          <cell r="C128" t="str">
            <v>[율촌 웨비나] EU의 CBAM(탄소국경조정제도) 동향</v>
          </cell>
          <cell r="D128" t="str">
            <v>O</v>
          </cell>
          <cell r="E128" t="str">
            <v>영상</v>
          </cell>
          <cell r="F128" t="str">
            <v>Embeded</v>
          </cell>
          <cell r="G128" t="str">
            <v>Youtube</v>
          </cell>
          <cell r="H128">
            <v>8.4375000000000006E-3</v>
          </cell>
          <cell r="I128" t="str">
            <v>법무법인(유) 율촌</v>
          </cell>
        </row>
        <row r="129">
          <cell r="B129" t="str">
            <v>M0125</v>
          </cell>
          <cell r="C129" t="str">
            <v>[한은금요강좌] 2023년 탄소국경세 및 한국의 탄소거래제도</v>
          </cell>
          <cell r="D129" t="str">
            <v>O</v>
          </cell>
          <cell r="E129" t="str">
            <v>영상</v>
          </cell>
          <cell r="F129" t="str">
            <v>Embeded</v>
          </cell>
          <cell r="G129" t="str">
            <v>Youtube</v>
          </cell>
          <cell r="H129">
            <v>3.875E-2</v>
          </cell>
          <cell r="I129" t="str">
            <v>한국은행</v>
          </cell>
        </row>
        <row r="130">
          <cell r="B130" t="str">
            <v>M0126</v>
          </cell>
          <cell r="C130" t="str">
            <v>[중소중견기업 ESG 온라인 강의 5탄] ESG 통상편 | EU CBAM 입법안 주요 내용과 대응 과제</v>
          </cell>
          <cell r="D130" t="str">
            <v>O</v>
          </cell>
          <cell r="E130" t="str">
            <v>영상</v>
          </cell>
          <cell r="F130" t="str">
            <v>Embeded</v>
          </cell>
          <cell r="G130" t="str">
            <v>Youtube</v>
          </cell>
          <cell r="H130">
            <v>2.5902777777777778E-2</v>
          </cell>
          <cell r="I130" t="str">
            <v>대한상공회의소 ESGTV</v>
          </cell>
        </row>
        <row r="131">
          <cell r="B131" t="str">
            <v>M0127</v>
          </cell>
          <cell r="C131" t="str">
            <v>EU 탄소국경조정제 주요내용과 동향은? [KOTRA 트렌드 이슈 세미나]</v>
          </cell>
          <cell r="D131" t="str">
            <v>O</v>
          </cell>
          <cell r="E131" t="str">
            <v>영상</v>
          </cell>
          <cell r="F131" t="str">
            <v>Embeded</v>
          </cell>
          <cell r="G131" t="str">
            <v>Youtube</v>
          </cell>
          <cell r="H131">
            <v>2.0196759259259258E-2</v>
          </cell>
          <cell r="I131" t="str">
            <v>KOTRA Business</v>
          </cell>
        </row>
        <row r="132">
          <cell r="B132" t="str">
            <v>M0128</v>
          </cell>
          <cell r="C132" t="str">
            <v>[ESG 혁신성장 심포지움] 탄소국경조정제도(CBAM) 동향과 과제</v>
          </cell>
          <cell r="D132" t="str">
            <v>O</v>
          </cell>
          <cell r="E132" t="str">
            <v>영상</v>
          </cell>
          <cell r="F132" t="str">
            <v>Embeded</v>
          </cell>
          <cell r="G132" t="str">
            <v>Youtube</v>
          </cell>
          <cell r="H132">
            <v>1.2268518518518519E-2</v>
          </cell>
          <cell r="I132" t="str">
            <v>대한상공회의소 ESGTV</v>
          </cell>
        </row>
        <row r="133">
          <cell r="B133" t="str">
            <v>M0129</v>
          </cell>
          <cell r="C133" t="str">
            <v>[교보증권지식포럼 세션2] 플라스틱 재활용의 당위성과 기술현황</v>
          </cell>
          <cell r="D133" t="str">
            <v>O</v>
          </cell>
          <cell r="E133" t="str">
            <v>영상</v>
          </cell>
          <cell r="F133" t="str">
            <v>Embeded</v>
          </cell>
          <cell r="G133" t="str">
            <v>Youtube</v>
          </cell>
          <cell r="H133">
            <v>6.3194444444444444E-3</v>
          </cell>
          <cell r="I133" t="str">
            <v>KYOBO 머니텐TV [교보증권]</v>
          </cell>
        </row>
        <row r="134">
          <cell r="B134" t="str">
            <v>M0130</v>
          </cell>
          <cell r="C134" t="str">
            <v>[순환경제] 순환경제를 이끌어줄 모니터링 지표</v>
          </cell>
          <cell r="D134" t="str">
            <v>O</v>
          </cell>
          <cell r="E134" t="str">
            <v>영상</v>
          </cell>
          <cell r="F134" t="str">
            <v>Embeded</v>
          </cell>
          <cell r="G134" t="str">
            <v>Youtube</v>
          </cell>
          <cell r="H134">
            <v>8.1365740740740738E-3</v>
          </cell>
          <cell r="I134" t="str">
            <v>KEI 지속가능 TV</v>
          </cell>
        </row>
        <row r="135">
          <cell r="B135" t="str">
            <v>M0131</v>
          </cell>
          <cell r="C135" t="str">
            <v>[ESG 공급망 관리 특강] 1강_ESG 공급망 관리의 이해 Part 1</v>
          </cell>
          <cell r="D135" t="str">
            <v>O</v>
          </cell>
          <cell r="E135" t="str">
            <v>영상</v>
          </cell>
          <cell r="F135" t="str">
            <v>Embeded</v>
          </cell>
          <cell r="G135" t="str">
            <v>Youtube</v>
          </cell>
          <cell r="H135">
            <v>1.0821759259259258E-2</v>
          </cell>
          <cell r="I135" t="str">
            <v>INSBee TV</v>
          </cell>
        </row>
        <row r="136">
          <cell r="B136" t="str">
            <v>M0132</v>
          </cell>
          <cell r="C136" t="str">
            <v>[ESG 공급망 관리 특강] 2강_ESG 공급망 관리의 이해 Part 2</v>
          </cell>
          <cell r="D136" t="str">
            <v>O</v>
          </cell>
          <cell r="E136" t="str">
            <v>영상</v>
          </cell>
          <cell r="F136" t="str">
            <v>Embeded</v>
          </cell>
          <cell r="G136" t="str">
            <v>Youtube</v>
          </cell>
          <cell r="H136">
            <v>1.2083333333333333E-2</v>
          </cell>
          <cell r="I136" t="str">
            <v>INSBee TV</v>
          </cell>
        </row>
        <row r="137">
          <cell r="B137" t="str">
            <v>M0133</v>
          </cell>
          <cell r="C137" t="str">
            <v>[중소중견기업 ESG 온라인 강의 5탄] ESG 공급망실사편 | 산업별 공급망관리 글로벌 이니셔티브의 이해</v>
          </cell>
          <cell r="D137" t="str">
            <v>O</v>
          </cell>
          <cell r="E137" t="str">
            <v>영상</v>
          </cell>
          <cell r="F137" t="str">
            <v>Embeded</v>
          </cell>
          <cell r="G137" t="str">
            <v>Youtube</v>
          </cell>
          <cell r="H137">
            <v>1.6875000000000001E-2</v>
          </cell>
          <cell r="I137" t="str">
            <v>대한상공회의소 ESGTV</v>
          </cell>
        </row>
        <row r="138">
          <cell r="B138" t="str">
            <v>M0134</v>
          </cell>
          <cell r="C138" t="str">
            <v>[2022 대한민국 친환경 패키징 포럼] PET 재활용 프로세스와 현황</v>
          </cell>
          <cell r="D138" t="str">
            <v>O</v>
          </cell>
          <cell r="E138" t="str">
            <v>영상</v>
          </cell>
          <cell r="F138" t="str">
            <v>Embeded</v>
          </cell>
          <cell r="G138" t="str">
            <v>Youtube</v>
          </cell>
          <cell r="H138">
            <v>1.2141203703703704E-2</v>
          </cell>
          <cell r="I138" t="str">
            <v>SP4CE 친환경 패키징 커뮤니티</v>
          </cell>
        </row>
        <row r="139">
          <cell r="B139" t="str">
            <v>M0135</v>
          </cell>
          <cell r="C139" t="str">
            <v>[2022 대한민국 친환경 패키징 포럼] Advanced Recycle Cluster를 통한 플라스틱 자원순환 전략</v>
          </cell>
          <cell r="D139" t="str">
            <v>O</v>
          </cell>
          <cell r="E139" t="str">
            <v>영상</v>
          </cell>
          <cell r="F139" t="str">
            <v>Embeded</v>
          </cell>
          <cell r="G139" t="str">
            <v>Youtube</v>
          </cell>
          <cell r="H139">
            <v>9.1319444444444443E-3</v>
          </cell>
          <cell r="I139" t="str">
            <v>SP4CE 친환경 패키징 커뮤니티</v>
          </cell>
        </row>
        <row r="140">
          <cell r="B140" t="str">
            <v>M0136</v>
          </cell>
          <cell r="C140" t="str">
            <v>[2022 대한민국 친환경 패키징 포럼] 플라스틱 순환경제 구축을 위한 전략 및 과제</v>
          </cell>
          <cell r="D140" t="str">
            <v>O</v>
          </cell>
          <cell r="E140" t="str">
            <v>영상</v>
          </cell>
          <cell r="F140" t="str">
            <v>Embeded</v>
          </cell>
          <cell r="G140" t="str">
            <v>Youtube</v>
          </cell>
          <cell r="H140">
            <v>1.6111111111111111E-2</v>
          </cell>
          <cell r="I140" t="str">
            <v>SP4CE 친환경 패키징 커뮤니티</v>
          </cell>
        </row>
        <row r="141">
          <cell r="B141" t="str">
            <v>M0137</v>
          </cell>
          <cell r="C141" t="str">
            <v>[제11차 ESG 경영포럼] 순환경제 국내외 동향과 과제</v>
          </cell>
          <cell r="D141" t="str">
            <v>O</v>
          </cell>
          <cell r="E141" t="str">
            <v>영상</v>
          </cell>
          <cell r="F141" t="str">
            <v>Embeded</v>
          </cell>
          <cell r="G141" t="str">
            <v>Youtube</v>
          </cell>
          <cell r="H141">
            <v>1.7488425925925925E-2</v>
          </cell>
          <cell r="I141" t="str">
            <v>대한상공회의소 ESGTV</v>
          </cell>
        </row>
        <row r="142">
          <cell r="B142" t="str">
            <v>M0138</v>
          </cell>
          <cell r="C142" t="str">
            <v>순환경제사회 전환 촉진법의 변천사ㅣ순환경제, 자원순환, 자원순환기본법, 시행령, 시행규칙, 순환이용, 순환자원, 자원순환산업, 재활용</v>
          </cell>
          <cell r="D142" t="str">
            <v>O</v>
          </cell>
          <cell r="E142" t="str">
            <v>영상</v>
          </cell>
          <cell r="F142" t="str">
            <v>Embeded</v>
          </cell>
          <cell r="G142" t="str">
            <v>Youtube</v>
          </cell>
          <cell r="H142">
            <v>6.6550925925925927E-3</v>
          </cell>
          <cell r="I142" t="str">
            <v>서울환경연합</v>
          </cell>
        </row>
        <row r="143">
          <cell r="B143" t="str">
            <v>M0139</v>
          </cell>
          <cell r="C143" t="str">
            <v>스마트 시대의 사이버 보안 - 첫번째 이야기-</v>
          </cell>
          <cell r="D143" t="str">
            <v>O</v>
          </cell>
          <cell r="E143" t="str">
            <v>영상</v>
          </cell>
          <cell r="F143" t="str">
            <v>Embeded</v>
          </cell>
          <cell r="G143" t="str">
            <v>Youtube</v>
          </cell>
          <cell r="H143">
            <v>5.5787037037037038E-3</v>
          </cell>
          <cell r="I143" t="str">
            <v>KIRD국가과학기술인력개발원</v>
          </cell>
        </row>
        <row r="144">
          <cell r="B144" t="str">
            <v>M0140</v>
          </cell>
          <cell r="C144" t="str">
            <v>스마트 시대의 사이버 보안 - 두번째 이야기-</v>
          </cell>
          <cell r="D144" t="str">
            <v>O</v>
          </cell>
          <cell r="E144" t="str">
            <v>영상</v>
          </cell>
          <cell r="F144" t="str">
            <v>Embeded</v>
          </cell>
          <cell r="G144" t="str">
            <v>Youtube</v>
          </cell>
          <cell r="H144">
            <v>5.4398148148148149E-3</v>
          </cell>
          <cell r="I144" t="str">
            <v>KIRD국가과학기술인력개발원</v>
          </cell>
        </row>
        <row r="145">
          <cell r="B145" t="str">
            <v>M0141</v>
          </cell>
          <cell r="C145" t="str">
            <v>금융 분야 데이터 활용 및 보호</v>
          </cell>
          <cell r="D145" t="str">
            <v>O</v>
          </cell>
          <cell r="E145" t="str">
            <v>영상</v>
          </cell>
          <cell r="F145" t="str">
            <v>Embeded</v>
          </cell>
          <cell r="G145" t="str">
            <v>Youtube</v>
          </cell>
          <cell r="H145">
            <v>1.695601851851852E-2</v>
          </cell>
          <cell r="I145" t="str">
            <v>bntv</v>
          </cell>
        </row>
        <row r="146">
          <cell r="B146" t="str">
            <v>M0142</v>
          </cell>
          <cell r="C146" t="str">
            <v>정보보호의 날 국제 정보보호 컨퍼런스</v>
          </cell>
          <cell r="D146" t="str">
            <v>O</v>
          </cell>
          <cell r="E146" t="str">
            <v>영상</v>
          </cell>
          <cell r="F146" t="str">
            <v>Embeded</v>
          </cell>
          <cell r="G146" t="str">
            <v>Youtube</v>
          </cell>
          <cell r="H146">
            <v>0.10099537037037037</v>
          </cell>
          <cell r="I146" t="str">
            <v>한국정보보호산업협회</v>
          </cell>
        </row>
        <row r="147">
          <cell r="B147" t="str">
            <v>M0143</v>
          </cell>
          <cell r="C147" t="str">
            <v>The State of Cybersecurity – Year in Review</v>
          </cell>
          <cell r="D147" t="str">
            <v>O</v>
          </cell>
          <cell r="E147" t="str">
            <v>영상</v>
          </cell>
          <cell r="F147" t="str">
            <v>Embeded</v>
          </cell>
          <cell r="G147" t="str">
            <v>Youtube</v>
          </cell>
          <cell r="H147">
            <v>1.4687499999999999E-2</v>
          </cell>
          <cell r="I147" t="str">
            <v>RSA Conference</v>
          </cell>
        </row>
        <row r="148">
          <cell r="B148" t="str">
            <v>M0144</v>
          </cell>
          <cell r="C148" t="str">
            <v>Security in 2023 and Beyond: Automation, Analytics and Architecture</v>
          </cell>
          <cell r="D148" t="str">
            <v>O</v>
          </cell>
          <cell r="E148" t="str">
            <v>영상</v>
          </cell>
          <cell r="F148" t="str">
            <v>Embeded</v>
          </cell>
          <cell r="G148" t="str">
            <v>Youtube</v>
          </cell>
          <cell r="H148">
            <v>1.6585648148148148E-2</v>
          </cell>
          <cell r="I148" t="str">
            <v>RSA Conference</v>
          </cell>
        </row>
        <row r="149">
          <cell r="B149" t="str">
            <v>M0145</v>
          </cell>
          <cell r="C149" t="str">
            <v>제1강 폐기물관리의 효율화 방안-서울특별시 25개 구청 및 재활용관계자 교육</v>
          </cell>
          <cell r="D149" t="str">
            <v>O</v>
          </cell>
          <cell r="E149" t="str">
            <v>영상</v>
          </cell>
          <cell r="F149" t="str">
            <v>Embeded</v>
          </cell>
          <cell r="G149" t="str">
            <v>Youtube</v>
          </cell>
          <cell r="H149">
            <v>5.451388888888889E-2</v>
          </cell>
          <cell r="I149" t="str">
            <v>이이뉴스</v>
          </cell>
        </row>
        <row r="150">
          <cell r="B150" t="str">
            <v>M0146</v>
          </cell>
          <cell r="C150" t="str">
            <v>COP27 Implementation Lab - Waste Management</v>
          </cell>
          <cell r="D150" t="str">
            <v>O</v>
          </cell>
          <cell r="E150" t="str">
            <v>영상</v>
          </cell>
          <cell r="F150" t="str">
            <v>Embeded</v>
          </cell>
          <cell r="G150" t="str">
            <v>Youtube</v>
          </cell>
          <cell r="H150">
            <v>5.8912037037037034E-2</v>
          </cell>
          <cell r="I150" t="str">
            <v>Climate &amp; Clean Air Coalition</v>
          </cell>
        </row>
        <row r="151">
          <cell r="B151" t="str">
            <v>M0147</v>
          </cell>
          <cell r="C151" t="str">
            <v>[제20차 환경정책심포지엄] 정선화 환경부 자원순환국장_순환경제 전환을 위한 자원순환 정책방향</v>
          </cell>
          <cell r="D151" t="str">
            <v>O</v>
          </cell>
          <cell r="E151" t="str">
            <v>영상</v>
          </cell>
          <cell r="F151" t="str">
            <v>Embeded</v>
          </cell>
          <cell r="G151" t="str">
            <v>Youtube</v>
          </cell>
          <cell r="H151">
            <v>1.5925925925925927E-2</v>
          </cell>
          <cell r="I151" t="str">
            <v>한국환경한림원(KAOES)</v>
          </cell>
        </row>
        <row r="152">
          <cell r="B152" t="str">
            <v>M0148</v>
          </cell>
          <cell r="C152" t="str">
            <v>기후위기 시대, 탄소중립사회 실현을 위한 한국형 탄소중립도시 정책 심포지엄</v>
          </cell>
          <cell r="D152" t="str">
            <v>O</v>
          </cell>
          <cell r="E152" t="str">
            <v>영상</v>
          </cell>
          <cell r="F152" t="str">
            <v>Embeded</v>
          </cell>
          <cell r="G152" t="str">
            <v>Youtube</v>
          </cell>
          <cell r="I152" t="str">
            <v>국회기후변화포럼</v>
          </cell>
        </row>
        <row r="153">
          <cell r="B153" t="str">
            <v>M0149</v>
          </cell>
          <cell r="C153" t="str">
            <v>제149차 생태도시포럼 | 기후변화와 서울시 생물다양성 보전 전략</v>
          </cell>
          <cell r="D153" t="str">
            <v>O</v>
          </cell>
          <cell r="E153" t="str">
            <v>영상</v>
          </cell>
          <cell r="F153" t="str">
            <v>Embeded</v>
          </cell>
          <cell r="G153" t="str">
            <v>Youtube</v>
          </cell>
          <cell r="I153" t="str">
            <v>서울시 공식 유튜브</v>
          </cell>
        </row>
        <row r="154">
          <cell r="B154" t="str">
            <v>M0150</v>
          </cell>
          <cell r="C154" t="str">
            <v>Sustainability Webinar | Sustainability Spotlight: TCFD and ISSB</v>
          </cell>
          <cell r="D154" t="str">
            <v>O</v>
          </cell>
          <cell r="E154" t="str">
            <v>영상</v>
          </cell>
          <cell r="F154" t="str">
            <v>Embeded</v>
          </cell>
          <cell r="G154" t="str">
            <v>Youtube</v>
          </cell>
          <cell r="I154" t="str">
            <v>BDO Australia</v>
          </cell>
        </row>
        <row r="155">
          <cell r="B155" t="str">
            <v>M0151</v>
          </cell>
          <cell r="C155" t="str">
            <v>EU 공급망 실사법 대응 웨비나 영상</v>
          </cell>
          <cell r="D155" t="str">
            <v>X</v>
          </cell>
          <cell r="E155" t="str">
            <v>영상</v>
          </cell>
          <cell r="F155" t="str">
            <v>Embeded</v>
          </cell>
          <cell r="G155" t="str">
            <v>Youtube</v>
          </cell>
          <cell r="I155" t="str">
            <v>KOTRA Business</v>
          </cell>
        </row>
        <row r="156">
          <cell r="B156" t="str">
            <v>M0152</v>
          </cell>
          <cell r="C156" t="str">
            <v>회계부정 조사 관련 금융위 가이드라인 개정</v>
          </cell>
          <cell r="D156" t="str">
            <v>O</v>
          </cell>
          <cell r="E156" t="str">
            <v>영상</v>
          </cell>
          <cell r="F156" t="str">
            <v>Embeded</v>
          </cell>
          <cell r="G156" t="str">
            <v>Youtube</v>
          </cell>
          <cell r="I156" t="str">
            <v xml:space="preserve">PwC Korea </v>
          </cell>
        </row>
        <row r="157">
          <cell r="B157" t="str">
            <v>M0153</v>
          </cell>
          <cell r="C157" t="str">
            <v>사례와 트렌드로 보는 리스크 관리와 내부감사 역할</v>
          </cell>
          <cell r="D157" t="str">
            <v>O</v>
          </cell>
          <cell r="E157" t="str">
            <v>영상</v>
          </cell>
          <cell r="F157" t="str">
            <v>Embeded</v>
          </cell>
          <cell r="G157" t="str">
            <v>Youtube</v>
          </cell>
          <cell r="I157" t="str">
            <v xml:space="preserve">PwC Korea </v>
          </cell>
        </row>
        <row r="158">
          <cell r="B158" t="str">
            <v>M0154</v>
          </cell>
          <cell r="C158" t="str">
            <v xml:space="preserve">내부감사 운영방안 제언 </v>
          </cell>
          <cell r="D158" t="str">
            <v>O</v>
          </cell>
          <cell r="E158" t="str">
            <v>영상</v>
          </cell>
          <cell r="F158" t="str">
            <v>Embeded</v>
          </cell>
          <cell r="G158" t="str">
            <v>Youtube</v>
          </cell>
          <cell r="I158" t="str">
            <v xml:space="preserve">PwC Korea </v>
          </cell>
        </row>
        <row r="159">
          <cell r="B159" t="str">
            <v>M0155</v>
          </cell>
          <cell r="C159" t="str">
            <v>부정 발생 시 감사위원회의 역할과 책임</v>
          </cell>
          <cell r="D159" t="str">
            <v>O</v>
          </cell>
          <cell r="E159" t="str">
            <v>영상</v>
          </cell>
          <cell r="F159" t="str">
            <v>Embeded</v>
          </cell>
          <cell r="G159" t="str">
            <v>Youtube</v>
          </cell>
          <cell r="I159" t="str">
            <v xml:space="preserve">PwC Korea </v>
          </cell>
        </row>
        <row r="160">
          <cell r="B160" t="str">
            <v>M0156</v>
          </cell>
          <cell r="C160" t="str">
            <v xml:space="preserve">신규 감사위원을 위한 오리엔테이션 </v>
          </cell>
          <cell r="D160" t="str">
            <v>O</v>
          </cell>
          <cell r="E160" t="str">
            <v>영상</v>
          </cell>
          <cell r="F160" t="str">
            <v>Embeded</v>
          </cell>
          <cell r="G160" t="str">
            <v>Youtube</v>
          </cell>
          <cell r="I160" t="str">
            <v xml:space="preserve">PwC Korea </v>
          </cell>
        </row>
        <row r="161">
          <cell r="B161" t="str">
            <v>M0157</v>
          </cell>
          <cell r="C161" t="str">
            <v>기후 불황에서 살아남기, 지금 우리 지구는..?</v>
          </cell>
          <cell r="D161" t="str">
            <v>O</v>
          </cell>
          <cell r="E161" t="str">
            <v>영상</v>
          </cell>
          <cell r="F161" t="str">
            <v>Embeded</v>
          </cell>
          <cell r="G161" t="str">
            <v>Youtube</v>
          </cell>
          <cell r="H161">
            <v>2.9317129629629634E-2</v>
          </cell>
          <cell r="I161" t="str">
            <v>차클플러스</v>
          </cell>
        </row>
        <row r="162">
          <cell r="B162" t="str">
            <v>M0158</v>
          </cell>
          <cell r="C162" t="str">
            <v>e-경제정보리뷰: 탄소중립 에너지전환편</v>
          </cell>
          <cell r="D162" t="str">
            <v>O</v>
          </cell>
          <cell r="E162" t="str">
            <v>영상</v>
          </cell>
          <cell r="F162" t="str">
            <v>Embeded</v>
          </cell>
          <cell r="G162" t="str">
            <v>Youtube</v>
          </cell>
          <cell r="H162">
            <v>3.0092592592592588E-3</v>
          </cell>
          <cell r="I162" t="str">
            <v>KDI경제정보센터</v>
          </cell>
        </row>
        <row r="163">
          <cell r="B163" t="str">
            <v>M0159</v>
          </cell>
          <cell r="C163" t="str">
            <v>e-경제정보리뷰: 탄소중립 배출권거래제편</v>
          </cell>
          <cell r="D163" t="str">
            <v>O</v>
          </cell>
          <cell r="E163" t="str">
            <v>영상</v>
          </cell>
          <cell r="F163" t="str">
            <v>Embeded</v>
          </cell>
          <cell r="G163" t="str">
            <v>Youtube</v>
          </cell>
          <cell r="H163">
            <v>5.2546296296296299E-3</v>
          </cell>
          <cell r="I163" t="str">
            <v>KDI경제정보센터</v>
          </cell>
        </row>
        <row r="164">
          <cell r="B164" t="str">
            <v>M0160</v>
          </cell>
          <cell r="C164" t="str">
            <v>알기 쉬운 수소경제 최신 현황 및 전망 feat. PwC 글로벌컨설턴트</v>
          </cell>
          <cell r="D164" t="str">
            <v>O</v>
          </cell>
          <cell r="E164" t="str">
            <v>영상</v>
          </cell>
          <cell r="F164" t="str">
            <v>Embeded</v>
          </cell>
          <cell r="G164" t="str">
            <v>Youtube</v>
          </cell>
          <cell r="H164">
            <v>1.3379629629629628E-2</v>
          </cell>
          <cell r="I164" t="str">
            <v>TalkIT</v>
          </cell>
        </row>
        <row r="165">
          <cell r="B165" t="str">
            <v>M0161</v>
          </cell>
          <cell r="C165" t="str">
            <v>[R아두면 E로운 환경 100과사전] 한국형 녹색분류체계 딱 정리해드립니다!</v>
          </cell>
          <cell r="D165" t="str">
            <v>O</v>
          </cell>
          <cell r="E165" t="str">
            <v>영상</v>
          </cell>
          <cell r="F165" t="str">
            <v>Embeded</v>
          </cell>
          <cell r="G165" t="str">
            <v>Youtube</v>
          </cell>
          <cell r="H165">
            <v>2.488425925925926E-3</v>
          </cell>
          <cell r="I165" t="str">
            <v>환경부</v>
          </cell>
        </row>
        <row r="166">
          <cell r="B166" t="str">
            <v>M0162</v>
          </cell>
          <cell r="C166" t="str">
            <v>ESG와 기업 경영 및 공시 변화</v>
          </cell>
          <cell r="D166" t="str">
            <v>O</v>
          </cell>
          <cell r="E166" t="str">
            <v>영상</v>
          </cell>
          <cell r="F166" t="str">
            <v>Embeded</v>
          </cell>
          <cell r="G166" t="str">
            <v>Youtube</v>
          </cell>
          <cell r="I166" t="str">
            <v xml:space="preserve">PwC Korea </v>
          </cell>
        </row>
        <row r="167">
          <cell r="B167" t="str">
            <v>M0163</v>
          </cell>
          <cell r="C167" t="str">
            <v>[모두를 위한 ESG Overview] 2. 낱낱이 파헤쳐 보는 ESG | ESG 온라인 세미나</v>
          </cell>
          <cell r="D167" t="str">
            <v>O</v>
          </cell>
          <cell r="E167" t="str">
            <v>영상</v>
          </cell>
          <cell r="F167" t="str">
            <v>Embeded</v>
          </cell>
          <cell r="G167" t="str">
            <v>Youtube</v>
          </cell>
          <cell r="I167" t="str">
            <v>HUG 주택도시보증공사 / HUGTV</v>
          </cell>
        </row>
        <row r="168">
          <cell r="B168" t="str">
            <v>M0164</v>
          </cell>
          <cell r="C168" t="str">
            <v>삼일PwC 거버넌스센터 | 이사회가 ESG 경영의 두뇌 역할을 잘 하려면?🧠 - 삼일PwC 고문 조용두</v>
          </cell>
          <cell r="D168" t="str">
            <v>O</v>
          </cell>
          <cell r="E168" t="str">
            <v>영상</v>
          </cell>
          <cell r="F168" t="str">
            <v>Embeded</v>
          </cell>
          <cell r="G168" t="str">
            <v>Youtube</v>
          </cell>
          <cell r="I168" t="str">
            <v xml:space="preserve">PwC Korea </v>
          </cell>
        </row>
        <row r="169">
          <cell r="B169" t="str">
            <v>M0165</v>
          </cell>
          <cell r="C169" t="str">
            <v>이사회, 그것이 알고싶다 | 삼일PwC 거버넌스센터</v>
          </cell>
          <cell r="D169" t="str">
            <v>O</v>
          </cell>
          <cell r="E169" t="str">
            <v>영상</v>
          </cell>
          <cell r="F169" t="str">
            <v>Embeded</v>
          </cell>
          <cell r="G169" t="str">
            <v>Youtube</v>
          </cell>
          <cell r="I169" t="str">
            <v xml:space="preserve">PwC Korea </v>
          </cell>
        </row>
        <row r="170">
          <cell r="B170" t="str">
            <v>M0166</v>
          </cell>
          <cell r="C170" t="str">
            <v>Session1. ESG 채권 시대 - 거스를 수 없는 흐름(김상훈 신한금융투자 리서치센터 투자전략부 부서장)</v>
          </cell>
          <cell r="D170" t="str">
            <v>O</v>
          </cell>
          <cell r="E170" t="str">
            <v>영상</v>
          </cell>
          <cell r="F170" t="str">
            <v>Embeded</v>
          </cell>
          <cell r="G170" t="str">
            <v>Youtube</v>
          </cell>
          <cell r="I170" t="str">
            <v>엣지ESG</v>
          </cell>
        </row>
        <row r="171">
          <cell r="B171" t="str">
            <v>M0167</v>
          </cell>
          <cell r="C171" t="str">
            <v>EU CSRD/ESRS 이해 및 대응 방안</v>
          </cell>
          <cell r="D171" t="str">
            <v>O</v>
          </cell>
          <cell r="E171" t="str">
            <v>영상</v>
          </cell>
          <cell r="F171" t="str">
            <v>Embeded</v>
          </cell>
          <cell r="G171" t="str">
            <v>Youtube</v>
          </cell>
          <cell r="I171" t="str">
            <v xml:space="preserve">PwC Korea </v>
          </cell>
        </row>
        <row r="172">
          <cell r="B172" t="str">
            <v>M0168</v>
          </cell>
          <cell r="C172" t="str">
            <v>보험회사 ESG 평가현황과 과제 (이승준 연구위원)</v>
          </cell>
          <cell r="D172" t="str">
            <v>O</v>
          </cell>
          <cell r="E172" t="str">
            <v>영상</v>
          </cell>
          <cell r="F172" t="str">
            <v>Embeded</v>
          </cell>
          <cell r="G172" t="str">
            <v>Youtube</v>
          </cell>
          <cell r="I172" t="str">
            <v>보험연구원</v>
          </cell>
        </row>
        <row r="173">
          <cell r="B173" t="str">
            <v>M0169</v>
          </cell>
          <cell r="C173" t="str">
            <v>[ESG 이러닝] ESG 평가의 이해와 대응 방안 - ESG 평가의 이해(1)</v>
          </cell>
          <cell r="D173" t="str">
            <v>O</v>
          </cell>
          <cell r="E173" t="str">
            <v>영상</v>
          </cell>
          <cell r="F173" t="str">
            <v>Embeded</v>
          </cell>
          <cell r="G173" t="str">
            <v>Youtube</v>
          </cell>
          <cell r="I173" t="str">
            <v>엣지ESG</v>
          </cell>
        </row>
        <row r="174">
          <cell r="B174" t="str">
            <v>M0170</v>
          </cell>
          <cell r="C174" t="str">
            <v>[ESG 이러닝] ESG 평가의 이해와 대응 방안 - ESG 평가의 이해(2)</v>
          </cell>
          <cell r="D174" t="str">
            <v>O</v>
          </cell>
          <cell r="E174" t="str">
            <v>영상</v>
          </cell>
          <cell r="F174" t="str">
            <v>Embeded</v>
          </cell>
          <cell r="G174" t="str">
            <v>Youtube</v>
          </cell>
          <cell r="I174" t="str">
            <v>엣지ESG</v>
          </cell>
        </row>
        <row r="175">
          <cell r="B175" t="str">
            <v>M0171</v>
          </cell>
          <cell r="C175" t="str">
            <v>[ESG 이러닝] ESG 평가의 이해와 대응 방안 - ESG 평가 대응 방안</v>
          </cell>
          <cell r="D175" t="str">
            <v>O</v>
          </cell>
          <cell r="E175" t="str">
            <v>영상</v>
          </cell>
          <cell r="F175" t="str">
            <v>Embeded</v>
          </cell>
          <cell r="G175" t="str">
            <v>Youtube</v>
          </cell>
          <cell r="I175" t="str">
            <v>엣지ESG</v>
          </cell>
        </row>
        <row r="176">
          <cell r="B176" t="str">
            <v>M0172</v>
          </cell>
          <cell r="C176" t="str">
            <v>한국공인회계사회 제4회 ESG 인증 포럼</v>
          </cell>
          <cell r="D176" t="str">
            <v>O</v>
          </cell>
          <cell r="E176" t="str">
            <v>영상</v>
          </cell>
          <cell r="F176" t="str">
            <v>Embeded</v>
          </cell>
          <cell r="G176" t="str">
            <v>Youtube</v>
          </cell>
          <cell r="I176" t="str">
            <v>한국공인회계사회</v>
          </cell>
        </row>
        <row r="177">
          <cell r="B177" t="str">
            <v>M0173</v>
          </cell>
          <cell r="C177" t="str">
            <v>Session 2. 한국 ESG 채권 인증의 현황과 과제(김형수 한국신용평가 PF평가본부 본부장 상무)</v>
          </cell>
          <cell r="D177" t="str">
            <v>O</v>
          </cell>
          <cell r="E177" t="str">
            <v>영상</v>
          </cell>
          <cell r="F177" t="str">
            <v>Embeded</v>
          </cell>
          <cell r="G177" t="str">
            <v>Youtube</v>
          </cell>
          <cell r="I177" t="str">
            <v>thebell</v>
          </cell>
        </row>
        <row r="178">
          <cell r="B178" t="str">
            <v>M0174</v>
          </cell>
          <cell r="C178" t="str">
            <v>Opening [ESG 공시기준 제정과 기업의 대응_1]</v>
          </cell>
          <cell r="D178" t="str">
            <v>O</v>
          </cell>
          <cell r="E178" t="str">
            <v>영상</v>
          </cell>
          <cell r="F178" t="str">
            <v>업로드</v>
          </cell>
          <cell r="G178" t="str">
            <v>mp4</v>
          </cell>
          <cell r="I178" t="str">
            <v>PwC Korea</v>
          </cell>
        </row>
        <row r="179">
          <cell r="B179" t="str">
            <v>M0175</v>
          </cell>
          <cell r="C179" t="str">
            <v>ISSB 공개초안이 기업에 미치는 영향 [ESG 공시기준 제정과 기업의 대응_2]</v>
          </cell>
          <cell r="D179" t="str">
            <v>O</v>
          </cell>
          <cell r="E179" t="str">
            <v>영상</v>
          </cell>
          <cell r="F179" t="str">
            <v>업로드</v>
          </cell>
          <cell r="G179" t="str">
            <v>mp4</v>
          </cell>
          <cell r="I179" t="str">
            <v>PwC Korea</v>
          </cell>
        </row>
        <row r="180">
          <cell r="B180" t="str">
            <v>M0176</v>
          </cell>
          <cell r="C180" t="str">
            <v>ESG 정보 공시 규제 동향 및 트렌드 [ESG 공시기준 제정과 기업의 대응_3]</v>
          </cell>
          <cell r="D180" t="str">
            <v>O</v>
          </cell>
          <cell r="E180" t="str">
            <v>영상</v>
          </cell>
          <cell r="F180" t="str">
            <v>업로드</v>
          </cell>
          <cell r="G180" t="str">
            <v>mp4</v>
          </cell>
          <cell r="I180" t="str">
            <v>PwC Korea</v>
          </cell>
        </row>
        <row r="181">
          <cell r="B181" t="str">
            <v>M0177</v>
          </cell>
          <cell r="C181" t="str">
            <v>TCFD 기후 시나리오에 따른 재무 영향 분석 [ESG 공시기준 제정과 기업의 대응_4]</v>
          </cell>
          <cell r="D181" t="str">
            <v>O</v>
          </cell>
          <cell r="E181" t="str">
            <v>영상</v>
          </cell>
          <cell r="F181" t="str">
            <v>업로드</v>
          </cell>
          <cell r="G181" t="str">
            <v>mp4</v>
          </cell>
          <cell r="I181" t="str">
            <v>PwC Korea</v>
          </cell>
        </row>
        <row r="182">
          <cell r="B182" t="str">
            <v>M0178</v>
          </cell>
          <cell r="C182" t="str">
            <v>ESG Reporting &amp; KPI 시스템 [ESG 공시기준 제정과 기업의 대응_5]</v>
          </cell>
          <cell r="D182" t="str">
            <v>O</v>
          </cell>
          <cell r="E182" t="str">
            <v>영상</v>
          </cell>
          <cell r="F182" t="str">
            <v>업로드</v>
          </cell>
          <cell r="G182" t="str">
            <v>mp4</v>
          </cell>
          <cell r="I182" t="str">
            <v>PwC Korea</v>
          </cell>
        </row>
        <row r="183">
          <cell r="B183" t="str">
            <v>M0179</v>
          </cell>
          <cell r="C183" t="str">
            <v>패널 토론 및 발표 [ESG 공시기준 제정과 기업의 대응_6]</v>
          </cell>
          <cell r="D183" t="str">
            <v>O</v>
          </cell>
          <cell r="E183" t="str">
            <v>영상</v>
          </cell>
          <cell r="F183" t="str">
            <v>업로드</v>
          </cell>
          <cell r="G183" t="str">
            <v>mp4</v>
          </cell>
          <cell r="I183" t="str">
            <v>PwC Korea</v>
          </cell>
        </row>
        <row r="184">
          <cell r="B184" t="str">
            <v>M0180</v>
          </cell>
          <cell r="C184" t="str">
            <v>Opening [ESG 2.0 탄소관리와 공시 고도화_1]</v>
          </cell>
          <cell r="D184" t="str">
            <v>O</v>
          </cell>
          <cell r="E184" t="str">
            <v>영상</v>
          </cell>
          <cell r="F184" t="str">
            <v>업로드</v>
          </cell>
          <cell r="G184" t="str">
            <v>mp4</v>
          </cell>
          <cell r="I184" t="str">
            <v>PwC Korea</v>
          </cell>
        </row>
        <row r="185">
          <cell r="B185" t="str">
            <v>M0181</v>
          </cell>
          <cell r="C185" t="str">
            <v>탄소 배출량 관리 및 측정 [ESG 2.0 탄소관리와 공시 고도화_2]</v>
          </cell>
          <cell r="D185" t="str">
            <v>O</v>
          </cell>
          <cell r="E185" t="str">
            <v>영상</v>
          </cell>
          <cell r="F185" t="str">
            <v>업로드</v>
          </cell>
          <cell r="G185" t="str">
            <v>mp4</v>
          </cell>
          <cell r="I185" t="str">
            <v>PwC Korea</v>
          </cell>
        </row>
        <row r="186">
          <cell r="B186" t="str">
            <v>M0182</v>
          </cell>
          <cell r="C186" t="str">
            <v>탄소국경세 [ESG 2.0 탄소관리와 공시 고도화_3]</v>
          </cell>
          <cell r="D186" t="str">
            <v>O</v>
          </cell>
          <cell r="E186" t="str">
            <v>영상</v>
          </cell>
          <cell r="F186" t="str">
            <v>업로드</v>
          </cell>
          <cell r="G186" t="str">
            <v>mp4</v>
          </cell>
          <cell r="I186" t="str">
            <v>PwC Korea</v>
          </cell>
        </row>
        <row r="187">
          <cell r="B187" t="str">
            <v>M0183</v>
          </cell>
          <cell r="C187" t="str">
            <v>ESG 공시 기준 [ESG 2.0 탄소관리와 공시 고도화_4]</v>
          </cell>
          <cell r="D187" t="str">
            <v>O</v>
          </cell>
          <cell r="E187" t="str">
            <v>영상</v>
          </cell>
          <cell r="F187" t="str">
            <v>업로드</v>
          </cell>
          <cell r="G187" t="str">
            <v>mp4</v>
          </cell>
          <cell r="I187" t="str">
            <v>PwC Korea</v>
          </cell>
        </row>
        <row r="188">
          <cell r="B188" t="str">
            <v>M0184</v>
          </cell>
          <cell r="C188" t="str">
            <v>중대성 평가 기반 연결 ESG Reporting 전략 [ESG 2.0 탄소관리와 공시 고도화_5]</v>
          </cell>
          <cell r="D188" t="str">
            <v>O</v>
          </cell>
          <cell r="E188" t="str">
            <v>영상</v>
          </cell>
          <cell r="F188" t="str">
            <v>업로드</v>
          </cell>
          <cell r="G188" t="str">
            <v>mp4</v>
          </cell>
          <cell r="I188" t="str">
            <v>PwC Korea</v>
          </cell>
        </row>
        <row r="189">
          <cell r="B189" t="str">
            <v>M0185</v>
          </cell>
          <cell r="C189" t="str">
            <v>ESG Data 관리를 위한 Process/Control 설계 및 System 연계 [ESG 2.0 탄소관리와 공시 고도화_6]</v>
          </cell>
          <cell r="D189" t="str">
            <v>O</v>
          </cell>
          <cell r="E189" t="str">
            <v>영상</v>
          </cell>
          <cell r="F189" t="str">
            <v>업로드</v>
          </cell>
          <cell r="G189" t="str">
            <v>mp4</v>
          </cell>
          <cell r="I189" t="str">
            <v>PwC Korea</v>
          </cell>
        </row>
        <row r="190">
          <cell r="B190" t="str">
            <v>M0186</v>
          </cell>
          <cell r="C190" t="str">
            <v>Q &amp; A [ESG 2.0 탄소관리와 공시 고도화_7]</v>
          </cell>
          <cell r="D190" t="str">
            <v>O</v>
          </cell>
          <cell r="E190" t="str">
            <v>영상</v>
          </cell>
          <cell r="F190" t="str">
            <v>업로드</v>
          </cell>
          <cell r="G190" t="str">
            <v>mp4</v>
          </cell>
          <cell r="I190" t="str">
            <v>PwC Korea</v>
          </cell>
        </row>
        <row r="191">
          <cell r="B191" t="str">
            <v>M0187</v>
          </cell>
          <cell r="C191" t="str">
            <v>재생에너지 전환에 대한 오해와 진실 차이나는 클라스</v>
          </cell>
          <cell r="D191" t="str">
            <v>O</v>
          </cell>
          <cell r="E191" t="str">
            <v>영상</v>
          </cell>
          <cell r="F191" t="str">
            <v>Embeded</v>
          </cell>
          <cell r="G191" t="str">
            <v>Youtube</v>
          </cell>
          <cell r="I191" t="str">
            <v>차클플러스</v>
          </cell>
        </row>
        <row r="192">
          <cell r="B192" t="str">
            <v>M0188</v>
          </cell>
          <cell r="C192" t="str">
            <v>[환경톡톡톡] 1부_기후변화와 관련된 생물다양성의 중요성</v>
          </cell>
          <cell r="D192" t="str">
            <v>O</v>
          </cell>
          <cell r="E192" t="str">
            <v>영상</v>
          </cell>
          <cell r="F192" t="str">
            <v>Embeded</v>
          </cell>
          <cell r="G192" t="str">
            <v>Youtube</v>
          </cell>
          <cell r="I192" t="str">
            <v>KEI 지속가능 TV</v>
          </cell>
        </row>
        <row r="193">
          <cell r="B193" t="str">
            <v>M0189</v>
          </cell>
          <cell r="C193" t="str">
            <v>Scope 3 배출량 측정과 공급망 탄소배출량 감축 전략</v>
          </cell>
          <cell r="D193" t="str">
            <v>O</v>
          </cell>
          <cell r="E193" t="str">
            <v>one-point lesson</v>
          </cell>
          <cell r="F193" t="str">
            <v>업로드</v>
          </cell>
          <cell r="G193" t="str">
            <v>mp4(원포인트레슨)</v>
          </cell>
          <cell r="I193" t="str">
            <v>PwC Korea</v>
          </cell>
        </row>
        <row r="194">
          <cell r="B194" t="str">
            <v>M0190</v>
          </cell>
          <cell r="C194" t="str">
            <v>기후변화 시나리오와 재무영향 분석</v>
          </cell>
          <cell r="D194" t="str">
            <v>O</v>
          </cell>
          <cell r="E194" t="str">
            <v>one-point lesson</v>
          </cell>
          <cell r="F194" t="str">
            <v>업로드</v>
          </cell>
          <cell r="G194" t="str">
            <v>mp4(원포인트레슨)</v>
          </cell>
          <cell r="I194" t="str">
            <v>PwC Korea</v>
          </cell>
        </row>
        <row r="195">
          <cell r="B195" t="str">
            <v>M0191</v>
          </cell>
          <cell r="C195" t="str">
            <v>기후위기 대응을 위한 금융업 전략</v>
          </cell>
          <cell r="D195" t="str">
            <v>O</v>
          </cell>
          <cell r="E195" t="str">
            <v>one-point lesson</v>
          </cell>
          <cell r="F195" t="str">
            <v>업로드</v>
          </cell>
          <cell r="G195" t="str">
            <v>mp4(원포인트레슨)</v>
          </cell>
          <cell r="I195" t="str">
            <v>PwC Korea</v>
          </cell>
        </row>
        <row r="196">
          <cell r="B196" t="str">
            <v>M0192</v>
          </cell>
          <cell r="C196" t="str">
            <v>알기쉬운 탄소국경조정제도 (CBAM)</v>
          </cell>
          <cell r="D196" t="str">
            <v>O</v>
          </cell>
          <cell r="E196" t="str">
            <v>one-point lesson</v>
          </cell>
          <cell r="F196" t="str">
            <v>업로드</v>
          </cell>
          <cell r="G196" t="str">
            <v>mp4(원포인트레슨)</v>
          </cell>
          <cell r="I196" t="str">
            <v>PwC Korea</v>
          </cell>
        </row>
        <row r="197">
          <cell r="B197" t="str">
            <v>M0193</v>
          </cell>
          <cell r="C197" t="str">
            <v>제품 탄소발자국</v>
          </cell>
          <cell r="D197" t="str">
            <v>O</v>
          </cell>
          <cell r="E197" t="str">
            <v>one-point lesson</v>
          </cell>
          <cell r="F197" t="str">
            <v>업로드</v>
          </cell>
          <cell r="G197" t="str">
            <v>mp4(원포인트레슨)</v>
          </cell>
          <cell r="I197" t="str">
            <v>PwC Korea</v>
          </cell>
        </row>
        <row r="198">
          <cell r="B198" t="str">
            <v>M0194</v>
          </cell>
          <cell r="C198" t="str">
            <v>ESG 공시기준 제정과 기업의 대응</v>
          </cell>
          <cell r="D198" t="str">
            <v>O</v>
          </cell>
          <cell r="E198" t="str">
            <v>one-point lesson</v>
          </cell>
          <cell r="F198" t="str">
            <v>업로드</v>
          </cell>
          <cell r="G198" t="str">
            <v>mp4(원포인트레슨)</v>
          </cell>
          <cell r="I198" t="str">
            <v>PwC Korea</v>
          </cell>
        </row>
        <row r="199">
          <cell r="B199" t="str">
            <v>M0195</v>
          </cell>
          <cell r="C199" t="str">
            <v>주주들의 힘, 주주행동주의 | 여덟번째 재무제표 수다떨기</v>
          </cell>
          <cell r="D199" t="str">
            <v>O</v>
          </cell>
          <cell r="E199" t="str">
            <v>영상</v>
          </cell>
          <cell r="F199" t="str">
            <v>Embeded</v>
          </cell>
          <cell r="G199" t="str">
            <v>Youtube</v>
          </cell>
          <cell r="I199" t="str">
            <v>한국공인회계사회</v>
          </cell>
        </row>
        <row r="200">
          <cell r="B200" t="str">
            <v>M0196</v>
          </cell>
          <cell r="C200" t="str">
            <v>[ESG코리아] 특집, 대한민국을 이끄는 힘! ESG 우수기업</v>
          </cell>
          <cell r="D200" t="str">
            <v>O</v>
          </cell>
          <cell r="E200" t="str">
            <v>영상</v>
          </cell>
          <cell r="F200" t="str">
            <v>Embeded</v>
          </cell>
          <cell r="G200" t="str">
            <v>Youtube</v>
          </cell>
          <cell r="I200" t="str">
            <v>YTN 사이언스</v>
          </cell>
        </row>
        <row r="201">
          <cell r="B201" t="str">
            <v>M0197</v>
          </cell>
          <cell r="C201" t="str">
            <v>민간기업 ESG 경영 적용 (ESG 전문가 포럼)</v>
          </cell>
          <cell r="D201" t="str">
            <v>O</v>
          </cell>
          <cell r="E201" t="str">
            <v>영상</v>
          </cell>
          <cell r="F201" t="str">
            <v>Embeded</v>
          </cell>
          <cell r="G201" t="str">
            <v>Youtube</v>
          </cell>
          <cell r="I201" t="str">
            <v>윤리경영</v>
          </cell>
        </row>
        <row r="202">
          <cell r="B202" t="str">
            <v>M0198</v>
          </cell>
          <cell r="C202" t="str">
            <v>우리 기업들의 2023 ESG 경영 트렌드는?!</v>
          </cell>
          <cell r="D202" t="str">
            <v>O</v>
          </cell>
          <cell r="E202" t="str">
            <v>영상</v>
          </cell>
          <cell r="F202" t="str">
            <v>Embeded</v>
          </cell>
          <cell r="G202" t="str">
            <v>Youtube</v>
          </cell>
          <cell r="I202" t="str">
            <v>FKI TV</v>
          </cell>
        </row>
        <row r="203">
          <cell r="B203" t="str">
            <v>M0199</v>
          </cell>
          <cell r="C203" t="str">
            <v>국내외 ESG 규제 환경과 이슈 - 사업별 글로벌 기업들의 ESG 경영 관리 및 핵심 이슈</v>
          </cell>
          <cell r="D203" t="str">
            <v>O</v>
          </cell>
          <cell r="E203" t="str">
            <v>영상</v>
          </cell>
          <cell r="F203" t="str">
            <v>Embeded</v>
          </cell>
          <cell r="G203" t="str">
            <v>Youtube</v>
          </cell>
          <cell r="I203" t="str">
            <v>엣지ESG</v>
          </cell>
        </row>
        <row r="204">
          <cell r="B204" t="str">
            <v>M0200</v>
          </cell>
          <cell r="C204" t="str">
            <v>EU 탄소국경조정제 주요내용과 동향은?</v>
          </cell>
          <cell r="D204" t="str">
            <v>O</v>
          </cell>
          <cell r="E204" t="str">
            <v>영상</v>
          </cell>
          <cell r="F204" t="str">
            <v>Embeded</v>
          </cell>
          <cell r="G204" t="str">
            <v>Youtube</v>
          </cell>
          <cell r="I204" t="str">
            <v>KOTRA</v>
          </cell>
        </row>
        <row r="205">
          <cell r="B205" t="str">
            <v>M0201</v>
          </cell>
          <cell r="C205" t="str">
            <v>2023 EU 탄소국경 조정제도 대응 세미나 발표영상</v>
          </cell>
          <cell r="D205" t="str">
            <v>O</v>
          </cell>
          <cell r="E205" t="str">
            <v>영상</v>
          </cell>
          <cell r="F205" t="str">
            <v>Embeded</v>
          </cell>
          <cell r="G205" t="str">
            <v>Youtube</v>
          </cell>
          <cell r="I205" t="str">
            <v>국가청정생산지원센터</v>
          </cell>
        </row>
        <row r="206">
          <cell r="B206" t="str">
            <v>M0202</v>
          </cell>
          <cell r="C206" t="str">
            <v>탄소를 기준으로 모든 것을 바라본다면? 탄소국경조정제도(CBAM) 하겠다는 유럽, 도대체 왜이래</v>
          </cell>
          <cell r="D206" t="str">
            <v>O</v>
          </cell>
          <cell r="E206" t="str">
            <v>영상</v>
          </cell>
          <cell r="F206" t="str">
            <v>Embeded</v>
          </cell>
          <cell r="G206" t="str">
            <v>Youtube</v>
          </cell>
          <cell r="I206" t="str">
            <v>환경재단</v>
          </cell>
        </row>
        <row r="207">
          <cell r="B207" t="str">
            <v>M0203</v>
          </cell>
          <cell r="C207" t="str">
            <v xml:space="preserve">회계투명성 제고가 세원투명성 및 세원확충에 미치는 영향 2부 패널 토론 + 질의 응답 </v>
          </cell>
          <cell r="D207" t="str">
            <v>O</v>
          </cell>
          <cell r="E207" t="str">
            <v>영상</v>
          </cell>
          <cell r="F207" t="str">
            <v>Embeded</v>
          </cell>
          <cell r="G207" t="str">
            <v>Youtube</v>
          </cell>
          <cell r="I207" t="str">
            <v>한국공인회계사회</v>
          </cell>
        </row>
        <row r="208">
          <cell r="B208" t="str">
            <v>M0204</v>
          </cell>
          <cell r="C208" t="str">
            <v>회계투명성 제고가 세원투명성 및 세원확충에 미치는 영향  1부 환영사 + 발제</v>
          </cell>
          <cell r="D208" t="str">
            <v>O</v>
          </cell>
          <cell r="E208" t="str">
            <v>영상</v>
          </cell>
          <cell r="F208" t="str">
            <v>Embeded</v>
          </cell>
          <cell r="G208" t="str">
            <v>Youtube</v>
          </cell>
          <cell r="I208" t="str">
            <v>한국공인회계사회</v>
          </cell>
        </row>
        <row r="209">
          <cell r="B209" t="str">
            <v>M0205</v>
          </cell>
          <cell r="C209" t="str">
            <v>바람직한 채무의 출자전환 과세제도 운용방향</v>
          </cell>
          <cell r="D209" t="str">
            <v>O</v>
          </cell>
          <cell r="E209" t="str">
            <v>영상</v>
          </cell>
          <cell r="F209" t="str">
            <v>Embeded</v>
          </cell>
          <cell r="G209" t="str">
            <v>Youtube</v>
          </cell>
          <cell r="I209" t="str">
            <v>한국공인회계사회</v>
          </cell>
        </row>
        <row r="210">
          <cell r="B210" t="str">
            <v>M0206</v>
          </cell>
          <cell r="C210" t="str">
            <v>디지털택스 청사진까지 나왔다는데 어쩌자는거지?</v>
          </cell>
          <cell r="D210" t="str">
            <v>X</v>
          </cell>
          <cell r="E210" t="str">
            <v>영상</v>
          </cell>
          <cell r="F210" t="str">
            <v>Embeded</v>
          </cell>
          <cell r="G210" t="str">
            <v>Youtube</v>
          </cell>
          <cell r="I210" t="str">
            <v>PwC Korea</v>
          </cell>
        </row>
        <row r="211">
          <cell r="B211" t="str">
            <v>M0207</v>
          </cell>
          <cell r="C211" t="str">
            <v>디지털 시대의 부정적발과 위기관리</v>
          </cell>
          <cell r="D211" t="str">
            <v>O</v>
          </cell>
          <cell r="E211" t="str">
            <v>영상</v>
          </cell>
          <cell r="F211" t="str">
            <v>Embeded</v>
          </cell>
          <cell r="G211" t="str">
            <v>Youtube</v>
          </cell>
          <cell r="I211" t="str">
            <v>PwC Korea</v>
          </cell>
        </row>
        <row r="212">
          <cell r="B212" t="str">
            <v>M0208</v>
          </cell>
          <cell r="C212" t="str">
            <v>23년 주목해야 할 EU 경제통상 현안 웨비나</v>
          </cell>
          <cell r="D212" t="str">
            <v>O</v>
          </cell>
          <cell r="E212" t="str">
            <v>영상</v>
          </cell>
          <cell r="F212" t="str">
            <v>Embeded</v>
          </cell>
          <cell r="G212" t="str">
            <v>Youtube</v>
          </cell>
          <cell r="I212" t="str">
            <v>KOTRA</v>
          </cell>
        </row>
        <row r="213">
          <cell r="B213" t="str">
            <v>M0209</v>
          </cell>
          <cell r="C213" t="str">
            <v>2023 지역사회공헌 인정제 인정심사 온라인 지표 설명회</v>
          </cell>
          <cell r="D213" t="str">
            <v>O</v>
          </cell>
          <cell r="E213" t="str">
            <v>영상</v>
          </cell>
          <cell r="F213" t="str">
            <v>Embeded</v>
          </cell>
          <cell r="G213" t="str">
            <v>Youtube</v>
          </cell>
          <cell r="I213" t="str">
            <v>한국사회복지협의회</v>
          </cell>
        </row>
        <row r="214">
          <cell r="B214" t="str">
            <v>M0210</v>
          </cell>
          <cell r="C214" t="str">
            <v>[직장인을 위한 ESG 교양 강의] 10강_지역사회 발전과 사회공헌</v>
          </cell>
          <cell r="D214" t="str">
            <v>O</v>
          </cell>
          <cell r="E214" t="str">
            <v>영상</v>
          </cell>
          <cell r="F214" t="str">
            <v>Embeded</v>
          </cell>
          <cell r="G214" t="str">
            <v>Youtube</v>
          </cell>
          <cell r="I214" t="str">
            <v>INSBee TV</v>
          </cell>
        </row>
        <row r="215">
          <cell r="B215" t="str">
            <v>M0211</v>
          </cell>
          <cell r="C215" t="str">
            <v>ESG와 CSR의 차이점과 사례</v>
          </cell>
          <cell r="D215" t="str">
            <v>O</v>
          </cell>
          <cell r="E215" t="str">
            <v>영상</v>
          </cell>
          <cell r="F215" t="str">
            <v>Embeded</v>
          </cell>
          <cell r="G215" t="str">
            <v>Youtube</v>
          </cell>
          <cell r="I215" t="str">
            <v>Like Green</v>
          </cell>
        </row>
        <row r="216">
          <cell r="B216" t="str">
            <v>M0212</v>
          </cell>
          <cell r="C216" t="str">
            <v>[H.eco Forum 2022] 물의 역할 – 기후리스크 대응에 고도화된 시스템 디자인으로의 전환</v>
          </cell>
          <cell r="D216" t="str">
            <v>O</v>
          </cell>
          <cell r="E216" t="str">
            <v>영상</v>
          </cell>
          <cell r="F216" t="str">
            <v>Embeded</v>
          </cell>
          <cell r="G216" t="str">
            <v>Youtube</v>
          </cell>
          <cell r="I216" t="str">
            <v>H eco Forum</v>
          </cell>
        </row>
        <row r="217">
          <cell r="B217" t="str">
            <v>M0213</v>
          </cell>
          <cell r="C217" t="str">
            <v>금융산업의 기후 리스크 관리와 국민연금의 역할</v>
          </cell>
          <cell r="D217" t="str">
            <v>O</v>
          </cell>
          <cell r="E217" t="str">
            <v>영상</v>
          </cell>
          <cell r="F217" t="str">
            <v>Embeded</v>
          </cell>
          <cell r="G217" t="str">
            <v>Youtube</v>
          </cell>
          <cell r="I217" t="str">
            <v>기후솔루션</v>
          </cell>
        </row>
        <row r="218">
          <cell r="B218" t="str">
            <v>M0214</v>
          </cell>
          <cell r="C218" t="str">
            <v>[기후금융] 한국 보험 업계와 기후대응 - 기후리스크 관리를 중심으로</v>
          </cell>
          <cell r="D218" t="str">
            <v>O</v>
          </cell>
          <cell r="E218" t="str">
            <v>영상</v>
          </cell>
          <cell r="F218" t="str">
            <v>Embeded</v>
          </cell>
          <cell r="G218" t="str">
            <v>Youtube</v>
          </cell>
          <cell r="I218" t="str">
            <v>한국사회책임투자포럼</v>
          </cell>
        </row>
        <row r="219">
          <cell r="B219" t="str">
            <v>M0215</v>
          </cell>
          <cell r="C219" t="str">
            <v>탄소중립 달성과 녹색금융이 무슨 관계??</v>
          </cell>
          <cell r="D219" t="str">
            <v>O</v>
          </cell>
          <cell r="E219" t="str">
            <v>영상</v>
          </cell>
          <cell r="F219" t="str">
            <v>Embeded</v>
          </cell>
          <cell r="G219" t="str">
            <v>Youtube</v>
          </cell>
          <cell r="I219" t="str">
            <v>금융위원회</v>
          </cell>
        </row>
        <row r="220">
          <cell r="B220" t="str">
            <v>M0216</v>
          </cell>
          <cell r="C220" t="str">
            <v>ESG 시대, 기후금융 활성화를 위한 과제</v>
          </cell>
          <cell r="D220" t="str">
            <v>O</v>
          </cell>
          <cell r="E220" t="str">
            <v>영상</v>
          </cell>
          <cell r="F220" t="str">
            <v>Embeded</v>
          </cell>
          <cell r="G220" t="str">
            <v>Youtube</v>
          </cell>
          <cell r="I220" t="str">
            <v>한국사회책임투자포럼</v>
          </cell>
        </row>
        <row r="221">
          <cell r="B221" t="str">
            <v>M0217</v>
          </cell>
          <cell r="C221" t="str">
            <v>Session 3. 기관투자자 관점에서의 ESG 투자</v>
          </cell>
          <cell r="D221" t="str">
            <v>O</v>
          </cell>
          <cell r="E221" t="str">
            <v>영상</v>
          </cell>
          <cell r="F221" t="str">
            <v>Embeded</v>
          </cell>
          <cell r="G221" t="str">
            <v>Youtube</v>
          </cell>
          <cell r="I221" t="str">
            <v>thebell</v>
          </cell>
        </row>
        <row r="222">
          <cell r="B222" t="str">
            <v>M0218</v>
          </cell>
          <cell r="C222" t="str">
            <v>상장기업의 ESG경영 기관투자자의 ESG투자 및 평가</v>
          </cell>
          <cell r="D222" t="str">
            <v>O</v>
          </cell>
          <cell r="E222" t="str">
            <v>영상</v>
          </cell>
          <cell r="F222" t="str">
            <v>Embeded</v>
          </cell>
          <cell r="G222" t="str">
            <v>Youtube</v>
          </cell>
          <cell r="I222" t="str">
            <v>BridgeEconomy</v>
          </cell>
        </row>
        <row r="223">
          <cell r="B223" t="str">
            <v>M0219</v>
          </cell>
          <cell r="C223" t="str">
            <v>[한국기업거버넌스포럼 세미나] ESG경영과 책임투자의 지속가능성</v>
          </cell>
          <cell r="D223" t="str">
            <v>O</v>
          </cell>
          <cell r="E223" t="str">
            <v>영상</v>
          </cell>
          <cell r="F223" t="str">
            <v>Embeded</v>
          </cell>
          <cell r="G223" t="str">
            <v>Youtube</v>
          </cell>
          <cell r="I223" t="str">
            <v>거버넌스TV</v>
          </cell>
        </row>
        <row r="224">
          <cell r="B224" t="str">
            <v>M0220</v>
          </cell>
          <cell r="C224" t="str">
            <v>세계 투자자주간 교육영상 - 개인투자자와 ESG 투자</v>
          </cell>
          <cell r="D224" t="str">
            <v>O</v>
          </cell>
          <cell r="E224" t="str">
            <v>영상</v>
          </cell>
          <cell r="F224" t="str">
            <v>Embeded</v>
          </cell>
          <cell r="G224" t="str">
            <v>Youtube</v>
          </cell>
          <cell r="I224" t="str">
            <v>한국거래소</v>
          </cell>
        </row>
        <row r="225">
          <cell r="B225" t="str">
            <v>M0221</v>
          </cell>
          <cell r="C225" t="str">
            <v>ESG 투자, 처음 들어 봤다면?</v>
          </cell>
          <cell r="D225" t="str">
            <v>O</v>
          </cell>
          <cell r="E225" t="str">
            <v>영상</v>
          </cell>
          <cell r="F225" t="str">
            <v>Embeded</v>
          </cell>
          <cell r="G225" t="str">
            <v>Youtube</v>
          </cell>
          <cell r="I225" t="str">
            <v>사회적가치연구원</v>
          </cell>
        </row>
        <row r="226">
          <cell r="B226" t="str">
            <v>M0222</v>
          </cell>
          <cell r="C226" t="str">
            <v>ESG 열풍? 무작정 이윤만 추구하는 기업에 투자하면 망한다?</v>
          </cell>
          <cell r="D226" t="str">
            <v>O</v>
          </cell>
          <cell r="E226" t="str">
            <v>영상</v>
          </cell>
          <cell r="F226" t="str">
            <v>Embeded</v>
          </cell>
          <cell r="G226" t="str">
            <v>Youtube</v>
          </cell>
          <cell r="I226" t="str">
            <v>사피엔스 스튜디오</v>
          </cell>
        </row>
        <row r="227">
          <cell r="B227" t="str">
            <v>M0223</v>
          </cell>
          <cell r="C227" t="str">
            <v>투자시장, ESG 집중…“ESG 가치 전달 중요”</v>
          </cell>
          <cell r="D227" t="str">
            <v>O</v>
          </cell>
          <cell r="E227" t="str">
            <v>영상</v>
          </cell>
          <cell r="F227" t="str">
            <v>Embeded</v>
          </cell>
          <cell r="G227" t="str">
            <v>Youtube</v>
          </cell>
          <cell r="I227" t="str">
            <v>서울경제TV</v>
          </cell>
        </row>
        <row r="228">
          <cell r="B228" t="str">
            <v>M0224</v>
          </cell>
          <cell r="C228" t="str">
            <v>ESG 기업투자와 M&amp;A_2021 경영전략 컨퍼런스</v>
          </cell>
          <cell r="D228" t="str">
            <v>O</v>
          </cell>
          <cell r="E228" t="str">
            <v>영상</v>
          </cell>
          <cell r="F228" t="str">
            <v>Embeded</v>
          </cell>
          <cell r="G228" t="str">
            <v>Youtube</v>
          </cell>
          <cell r="I228" t="str">
            <v>IB 토마토_경제뉴스</v>
          </cell>
        </row>
        <row r="229">
          <cell r="B229" t="str">
            <v>M0225</v>
          </cell>
          <cell r="C229" t="str">
            <v>국제 지속가능성 보고 세미나</v>
          </cell>
          <cell r="D229" t="str">
            <v>O</v>
          </cell>
          <cell r="E229" t="str">
            <v>영상</v>
          </cell>
          <cell r="F229" t="str">
            <v>Embeded</v>
          </cell>
          <cell r="G229" t="str">
            <v>Youtube</v>
          </cell>
          <cell r="I229" t="str">
            <v>한국회계기준원</v>
          </cell>
        </row>
        <row r="230">
          <cell r="B230" t="str">
            <v>M0226</v>
          </cell>
          <cell r="C230" t="str">
            <v>ISSB 위원장 및 부위원장 초청 공개 세미나-ISSB 최종 기준 및 향후 과제</v>
          </cell>
          <cell r="D230" t="str">
            <v>O</v>
          </cell>
          <cell r="E230" t="str">
            <v>영상</v>
          </cell>
          <cell r="F230" t="str">
            <v>Embeded</v>
          </cell>
          <cell r="G230" t="str">
            <v>Youtube</v>
          </cell>
          <cell r="I230" t="str">
            <v>한국회계기준원</v>
          </cell>
        </row>
        <row r="231">
          <cell r="B231" t="str">
            <v>M0227</v>
          </cell>
          <cell r="C231" t="str">
            <v>[KSSB 준비위원회 정책제언 포럼]국내 지속가능성 공시기준 제정을 위한 정책 제언</v>
          </cell>
          <cell r="D231" t="str">
            <v>O</v>
          </cell>
          <cell r="E231" t="str">
            <v>영상</v>
          </cell>
          <cell r="F231" t="str">
            <v>Embeded</v>
          </cell>
          <cell r="G231" t="str">
            <v>Youtube</v>
          </cell>
          <cell r="I231" t="str">
            <v>한국회계기준원</v>
          </cell>
        </row>
        <row r="232">
          <cell r="B232" t="str">
            <v>M0228</v>
          </cell>
          <cell r="C232" t="str">
            <v>An In-depth Explainer with the ISSB on IFRS S1</v>
          </cell>
          <cell r="D232" t="str">
            <v>O</v>
          </cell>
          <cell r="E232" t="str">
            <v>영상</v>
          </cell>
          <cell r="F232" t="str">
            <v>Embeded</v>
          </cell>
          <cell r="G232" t="str">
            <v>Youtube</v>
          </cell>
          <cell r="I232" t="str">
            <v>IFRS Foundation</v>
          </cell>
        </row>
        <row r="233">
          <cell r="B233" t="str">
            <v>M0229</v>
          </cell>
          <cell r="C233" t="str">
            <v>An in-depth explainer with the ISSB on IFRS S2</v>
          </cell>
          <cell r="D233" t="str">
            <v>O</v>
          </cell>
          <cell r="E233" t="str">
            <v>영상</v>
          </cell>
          <cell r="F233" t="str">
            <v>Embeded</v>
          </cell>
          <cell r="G233" t="str">
            <v>Youtube</v>
          </cell>
          <cell r="I233" t="str">
            <v>IFRS Foundation</v>
          </cell>
        </row>
        <row r="234">
          <cell r="B234" t="str">
            <v>M0230</v>
          </cell>
          <cell r="C234" t="str">
            <v>IFRS S1—Overview webcast</v>
          </cell>
          <cell r="D234" t="str">
            <v>O</v>
          </cell>
          <cell r="E234" t="str">
            <v>영상</v>
          </cell>
          <cell r="F234" t="str">
            <v>Embeded</v>
          </cell>
          <cell r="G234" t="str">
            <v>Youtube</v>
          </cell>
          <cell r="I234" t="str">
            <v>IFRS Foundation</v>
          </cell>
        </row>
        <row r="235">
          <cell r="B235" t="str">
            <v>M0231</v>
          </cell>
          <cell r="C235" t="str">
            <v>IFRS S2—Overview webcast</v>
          </cell>
          <cell r="D235" t="str">
            <v>O</v>
          </cell>
          <cell r="E235" t="str">
            <v>영상</v>
          </cell>
          <cell r="F235" t="str">
            <v>Embeded</v>
          </cell>
          <cell r="G235" t="str">
            <v>Youtube</v>
          </cell>
          <cell r="I235" t="str">
            <v>IFRS Foundation</v>
          </cell>
        </row>
        <row r="236">
          <cell r="B236" t="str">
            <v>M0232</v>
          </cell>
          <cell r="C236" t="str">
            <v>ISSB Corporate Reporting Webinar Series Part 1: Better information for better decisions</v>
          </cell>
          <cell r="D236" t="str">
            <v>O</v>
          </cell>
          <cell r="E236" t="str">
            <v>영상</v>
          </cell>
          <cell r="F236" t="str">
            <v>Embeded</v>
          </cell>
          <cell r="G236" t="str">
            <v>Youtube</v>
          </cell>
          <cell r="I236" t="str">
            <v>IFRS Foundation</v>
          </cell>
        </row>
        <row r="237">
          <cell r="B237" t="str">
            <v>M0233</v>
          </cell>
          <cell r="C237" t="str">
            <v>ISSB Corporate Reporting Series Part 2: Any size or stage—Getting started on climate disclosure</v>
          </cell>
          <cell r="D237" t="str">
            <v>O</v>
          </cell>
          <cell r="E237" t="str">
            <v>영상</v>
          </cell>
          <cell r="F237" t="str">
            <v>Embeded</v>
          </cell>
          <cell r="G237" t="str">
            <v>Youtube</v>
          </cell>
          <cell r="I237" t="str">
            <v>IFRS Foundation</v>
          </cell>
        </row>
        <row r="238">
          <cell r="B238" t="str">
            <v>M0234</v>
          </cell>
          <cell r="C238" t="str">
            <v>ISSB Corporate Reporting Series Part 3: Connectivity and controls</v>
          </cell>
          <cell r="D238" t="str">
            <v>O</v>
          </cell>
          <cell r="E238" t="str">
            <v>영상</v>
          </cell>
          <cell r="F238" t="str">
            <v>Embeded</v>
          </cell>
          <cell r="G238" t="str">
            <v>Youtube</v>
          </cell>
          <cell r="I238" t="str">
            <v>IFRS Foundation</v>
          </cell>
        </row>
        <row r="239">
          <cell r="B239" t="str">
            <v>M0235</v>
          </cell>
          <cell r="C239" t="str">
            <v>2023년 ESG경영 실현을 위한 조직 운영 전략 세미나</v>
          </cell>
          <cell r="D239" t="str">
            <v>O</v>
          </cell>
          <cell r="E239" t="str">
            <v>영상</v>
          </cell>
          <cell r="F239" t="str">
            <v>Embeded</v>
          </cell>
          <cell r="G239" t="str">
            <v>Youtube</v>
          </cell>
          <cell r="I239" t="str">
            <v>노사발전재단</v>
          </cell>
        </row>
        <row r="240">
          <cell r="B240" t="str">
            <v>M0236</v>
          </cell>
          <cell r="C240" t="str">
            <v>TNFD Piloting Clinic: The LEAP Approach - Assess</v>
          </cell>
          <cell r="D240" t="str">
            <v>O</v>
          </cell>
          <cell r="E240" t="str">
            <v>영상</v>
          </cell>
          <cell r="F240" t="str">
            <v>Embeded</v>
          </cell>
          <cell r="G240" t="str">
            <v>Youtube</v>
          </cell>
          <cell r="I240" t="str">
            <v>TNFD</v>
          </cell>
        </row>
        <row r="241">
          <cell r="B241" t="str">
            <v>M0237</v>
          </cell>
          <cell r="C241" t="str">
            <v>TNFD Forum Webinar: Nature-related futures - the TNFD's approach to scenarios for corporates</v>
          </cell>
          <cell r="D241" t="str">
            <v>O</v>
          </cell>
          <cell r="E241" t="str">
            <v>영상</v>
          </cell>
          <cell r="F241" t="str">
            <v>Embeded</v>
          </cell>
          <cell r="G241" t="str">
            <v>Youtube</v>
          </cell>
          <cell r="I241" t="str">
            <v>TNFD</v>
          </cell>
        </row>
        <row r="242">
          <cell r="B242" t="str">
            <v>M0238</v>
          </cell>
          <cell r="C242" t="str">
            <v>The TNFD explained: The building blocks of business and finance</v>
          </cell>
          <cell r="D242" t="str">
            <v>O</v>
          </cell>
          <cell r="E242" t="str">
            <v>영상</v>
          </cell>
          <cell r="F242" t="str">
            <v>Embeded</v>
          </cell>
          <cell r="G242" t="str">
            <v>Youtube</v>
          </cell>
          <cell r="I242" t="str">
            <v>TNFD</v>
          </cell>
        </row>
        <row r="243">
          <cell r="B243" t="str">
            <v>M0239</v>
          </cell>
          <cell r="C243" t="str">
            <v>SBTN and TNFD: Complementary approaches to take positive action for Nature (COP15)</v>
          </cell>
          <cell r="D243" t="str">
            <v>O</v>
          </cell>
          <cell r="E243" t="str">
            <v>영상</v>
          </cell>
          <cell r="F243" t="str">
            <v>Embeded</v>
          </cell>
          <cell r="G243" t="str">
            <v>Youtube</v>
          </cell>
          <cell r="I243" t="str">
            <v>TNFD</v>
          </cell>
        </row>
        <row r="244">
          <cell r="B244" t="str">
            <v>M0240</v>
          </cell>
          <cell r="C244" t="str">
            <v>Science-based targets for nature: an introduction</v>
          </cell>
          <cell r="D244" t="str">
            <v>O</v>
          </cell>
          <cell r="E244" t="str">
            <v>영상</v>
          </cell>
          <cell r="F244" t="str">
            <v>Embeded</v>
          </cell>
          <cell r="G244" t="str">
            <v>Youtube</v>
          </cell>
          <cell r="I244" t="str">
            <v>SBTN</v>
          </cell>
        </row>
        <row r="245">
          <cell r="B245" t="str">
            <v>M0241</v>
          </cell>
          <cell r="C245" t="str">
            <v>기업의 생물다양성 이슈 대응능력 제고를 위한 세미나</v>
          </cell>
          <cell r="D245" t="str">
            <v>O</v>
          </cell>
          <cell r="E245" t="str">
            <v>영상</v>
          </cell>
          <cell r="F245" t="str">
            <v>Embeded</v>
          </cell>
          <cell r="G245" t="str">
            <v>Youtube</v>
          </cell>
          <cell r="I245" t="str">
            <v>지속가능발전기업협의회</v>
          </cell>
        </row>
        <row r="246">
          <cell r="B246" t="str">
            <v>M0242</v>
          </cell>
          <cell r="C246" t="str">
            <v>생물다양성이 감소한 5가지 이유</v>
          </cell>
          <cell r="D246" t="str">
            <v>O</v>
          </cell>
          <cell r="E246" t="str">
            <v>영상</v>
          </cell>
          <cell r="F246" t="str">
            <v>Embeded</v>
          </cell>
          <cell r="G246" t="str">
            <v>Youtube</v>
          </cell>
          <cell r="I246" t="str">
            <v>WWF-Korea</v>
          </cell>
        </row>
        <row r="247">
          <cell r="B247" t="str">
            <v>M0243</v>
          </cell>
          <cell r="C247" t="str">
            <v>Briefing on the SEC Climate Disclosure Rule, with Keynote by SEC Chair Gary Gensler</v>
          </cell>
          <cell r="D247" t="str">
            <v>O</v>
          </cell>
          <cell r="E247" t="str">
            <v>영상</v>
          </cell>
          <cell r="F247" t="str">
            <v>Embeded</v>
          </cell>
          <cell r="G247" t="str">
            <v>Youtube</v>
          </cell>
          <cell r="I247" t="str">
            <v>Ceres</v>
          </cell>
        </row>
        <row r="248">
          <cell r="B248" t="str">
            <v>M0244</v>
          </cell>
          <cell r="C248" t="str">
            <v>The SEC &amp; Climate Risk Disclosure | Office Hours with Gary Gensler</v>
          </cell>
          <cell r="D248" t="str">
            <v>O</v>
          </cell>
          <cell r="E248" t="str">
            <v>영상</v>
          </cell>
          <cell r="F248" t="str">
            <v>Embeded</v>
          </cell>
          <cell r="G248" t="str">
            <v>Youtube</v>
          </cell>
          <cell r="I248" t="str">
            <v>US SEC</v>
          </cell>
        </row>
        <row r="249">
          <cell r="B249" t="str">
            <v>M0245</v>
          </cell>
          <cell r="C249" t="str">
            <v>SEC Climate Disclosure: Understanding the Proposed Rule</v>
          </cell>
          <cell r="D249" t="str">
            <v>O</v>
          </cell>
          <cell r="E249" t="str">
            <v>영상</v>
          </cell>
          <cell r="F249" t="str">
            <v>Embeded</v>
          </cell>
          <cell r="G249" t="str">
            <v>Youtube</v>
          </cell>
          <cell r="I249" t="str">
            <v>Persefoni</v>
          </cell>
        </row>
        <row r="250">
          <cell r="B250" t="str">
            <v>M0246</v>
          </cell>
          <cell r="C250" t="str">
            <v>What is TCFD?</v>
          </cell>
          <cell r="D250" t="str">
            <v>O</v>
          </cell>
          <cell r="E250" t="str">
            <v>영상</v>
          </cell>
          <cell r="F250" t="str">
            <v>Embeded</v>
          </cell>
          <cell r="G250" t="str">
            <v>Youtube</v>
          </cell>
          <cell r="I250" t="str">
            <v>Carbon College</v>
          </cell>
        </row>
        <row r="251">
          <cell r="B251" t="str">
            <v>M0247</v>
          </cell>
          <cell r="C251" t="str">
            <v>Introduction to TCFD recommendations</v>
          </cell>
          <cell r="D251" t="str">
            <v>O</v>
          </cell>
          <cell r="E251" t="str">
            <v>영상</v>
          </cell>
          <cell r="F251" t="str">
            <v>Embeded</v>
          </cell>
          <cell r="G251" t="str">
            <v>Youtube</v>
          </cell>
          <cell r="I251" t="str">
            <v>Climate Disclosure Standards Board</v>
          </cell>
        </row>
        <row r="252">
          <cell r="B252" t="str">
            <v>M0248</v>
          </cell>
          <cell r="C252" t="str">
            <v>지속가능경영 보고서 작성을 위한 ESG 정보공시 동향 파악 - TCFD 권고안</v>
          </cell>
          <cell r="D252" t="str">
            <v>O</v>
          </cell>
          <cell r="E252" t="str">
            <v>영상</v>
          </cell>
          <cell r="F252" t="str">
            <v>Embeded</v>
          </cell>
          <cell r="G252" t="str">
            <v>Youtube</v>
          </cell>
          <cell r="I252" t="str">
            <v>엣지ESG</v>
          </cell>
        </row>
        <row r="253">
          <cell r="B253" t="str">
            <v>M0249</v>
          </cell>
          <cell r="C253" t="str">
            <v>GRI 스탠다드 2021 어떻게 개정됐나?</v>
          </cell>
          <cell r="D253" t="str">
            <v>O</v>
          </cell>
          <cell r="E253" t="str">
            <v>영상</v>
          </cell>
          <cell r="F253" t="str">
            <v>Embeded</v>
          </cell>
          <cell r="G253" t="str">
            <v>Youtube</v>
          </cell>
          <cell r="I253" t="str">
            <v>INSBee TV</v>
          </cell>
        </row>
        <row r="254">
          <cell r="B254" t="str">
            <v>M0250</v>
          </cell>
          <cell r="C254" t="str">
            <v>지속가능경영 보고서 작성을 위한 ESG 정보공시 동향 파악 - GRI 기준</v>
          </cell>
          <cell r="D254" t="str">
            <v>O</v>
          </cell>
          <cell r="E254" t="str">
            <v>영상</v>
          </cell>
          <cell r="F254" t="str">
            <v>Embeded</v>
          </cell>
          <cell r="G254" t="str">
            <v>Youtube</v>
          </cell>
          <cell r="I254" t="str">
            <v>엣지ESG</v>
          </cell>
        </row>
        <row r="255">
          <cell r="B255" t="str">
            <v>M0251</v>
          </cell>
          <cell r="C255" t="str">
            <v>An introduction to the Universal Standards 2021 update</v>
          </cell>
          <cell r="D255" t="str">
            <v>O</v>
          </cell>
          <cell r="E255" t="str">
            <v>영상</v>
          </cell>
          <cell r="F255" t="str">
            <v>Embeded</v>
          </cell>
          <cell r="G255" t="str">
            <v>Youtube</v>
          </cell>
          <cell r="I255" t="str">
            <v>GRI Secretariat</v>
          </cell>
        </row>
        <row r="256">
          <cell r="B256" t="str">
            <v>M0252</v>
          </cell>
          <cell r="C256" t="str">
            <v>영향(Impacts) 관리의 3단계, 영향 식별(Identify)이란? ISO 26000, GRI Standards 활용법</v>
          </cell>
          <cell r="D256" t="str">
            <v>O</v>
          </cell>
          <cell r="E256" t="str">
            <v>영상</v>
          </cell>
          <cell r="F256" t="str">
            <v>Embeded</v>
          </cell>
          <cell r="G256" t="str">
            <v>Youtube</v>
          </cell>
          <cell r="I256" t="str">
            <v>ESG혁신네트워크</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dwin, Park" refreshedDate="45201.613153935185" refreshedVersion="8" recordCount="151" xr:uid="{00000000-000A-0000-FFFF-FFFF05000000}">
  <cacheSource type="worksheet">
    <worksheetSource ref="C4:O155" sheet="컨텐츠 등록정보(미디어)"/>
  </cacheSource>
  <cacheFields count="13">
    <cacheField name="컨텐츠명" numFmtId="0">
      <sharedItems/>
    </cacheField>
    <cacheField name="게시가능여부" numFmtId="0">
      <sharedItems count="2">
        <s v="X"/>
        <s v="O"/>
      </sharedItems>
    </cacheField>
    <cacheField name="컨텐츠종류" numFmtId="0">
      <sharedItems/>
    </cacheField>
    <cacheField name="등록방식" numFmtId="0">
      <sharedItems/>
    </cacheField>
    <cacheField name="파일 형태 " numFmtId="0">
      <sharedItems/>
    </cacheField>
    <cacheField name="분량" numFmtId="0">
      <sharedItems containsDate="1" containsBlank="1" containsMixedTypes="1" minDate="1899-12-30T00:03:53" maxDate="1899-12-30T03:18:38"/>
    </cacheField>
    <cacheField name="출처" numFmtId="0">
      <sharedItems count="64">
        <s v="Ecovadis / CSR Works"/>
        <s v="SBTi"/>
        <s v="산업통상자원부"/>
        <s v="PwC Korea "/>
        <s v="PwC Korea, 매일경제"/>
        <s v="서울시 공식 유튜브"/>
        <s v="대한상공회의소 ESGTV"/>
        <s v="한국금융투자협회"/>
        <s v="KBIZ 중소기업중앙회"/>
        <s v="한국회계학회"/>
        <s v="thebell"/>
        <s v="딜로이트 안진회계법인"/>
        <s v="KOTRA Business"/>
        <s v="한국회계기준원(KASB/KAI)"/>
        <s v="IFRS Foundation"/>
        <s v="KDI 한국개발연구원"/>
        <s v="한국법제연구원 KLRI"/>
        <s v="SAP Korea"/>
        <s v="CFA Society Korea"/>
        <s v="UN Global Compact Norge"/>
        <s v="SHIN &amp; KIM법무법인 세종"/>
        <s v="KICPA한국공인회계사회 아카이브"/>
        <s v="도산아카데미"/>
        <s v="노사발전재단"/>
        <s v="HUG 주택도시보증공사 / HUGTV"/>
        <s v="ASX"/>
        <s v="EUClimateAction"/>
        <s v="ECIIA European Confederation of Institutes of IA"/>
        <s v="UNDP Business and Human Rights"/>
        <s v="Corporate Finance Institute"/>
        <s v="Ceres"/>
        <s v="Global Compact Network Switzerland &amp; Liechtenstein"/>
        <s v="대산문화재단"/>
        <s v="한국환경한림원(KAOES)"/>
        <s v="Reuters Events - Sustainable Business"/>
        <s v="UN Global Compact Network Australia"/>
        <s v="Evercity"/>
        <s v="KBCSD 지속가능발전기업협의회"/>
        <s v="국회기후변화포럼"/>
        <s v="이화여자대학교 사회적경제협동과정"/>
        <s v="KIRD국가과학기술인력개발원"/>
        <s v="메디치미디어"/>
        <s v="UN Global Compact Network Sweden"/>
        <s v="KIEP 대외경제정책연구원"/>
        <s v="FERMA Risk Leadership at the heart of Europe"/>
        <s v="한국농수산식품유통공사 "/>
        <s v="CEO스코어데일리TV"/>
        <s v="SWI swissinfo.ch - English"/>
        <s v="KEI 환경정책교육원"/>
        <s v="법무법인(유) 율촌"/>
        <s v="한국은행"/>
        <s v="KYOBO 머니텐TV [교보증권]"/>
        <s v="KEI 지속가능 TV"/>
        <s v="INSBee TV"/>
        <s v="SP4CE 친환경 패키징 커뮤니티"/>
        <s v="서울환경연합"/>
        <s v="bntv"/>
        <s v="한국정보보호산업협회"/>
        <s v="RSA Conference"/>
        <s v="이이뉴스"/>
        <s v="Climate &amp; Clean Air Coalition"/>
        <s v="BDO Australia"/>
        <s v="서울시 · Seoul" u="1"/>
        <s v="서울시" u="1"/>
      </sharedItems>
    </cacheField>
    <cacheField name="제공언어" numFmtId="0">
      <sharedItems/>
    </cacheField>
    <cacheField name="발간일자" numFmtId="0">
      <sharedItems containsBlank="1"/>
    </cacheField>
    <cacheField name="유형분류" numFmtId="0">
      <sharedItems count="4">
        <s v="교육/안내"/>
        <s v="연구/보고"/>
        <s v="삼일발간물"/>
        <s v="기준/가이드라인"/>
      </sharedItems>
    </cacheField>
    <cacheField name="유형세분류" numFmtId="0">
      <sharedItems containsBlank="1"/>
    </cacheField>
    <cacheField name="업무분류" numFmtId="0">
      <sharedItems count="5">
        <s v="평가"/>
        <s v="실행"/>
        <s v="공시"/>
        <s v="ESG경영관리"/>
        <s v="전략계획"/>
      </sharedItems>
    </cacheField>
    <cacheField name="주제분류" numFmtId="0">
      <sharedItems count="5">
        <s v="ESG일반"/>
        <s v="환경"/>
        <s v="거버넌스"/>
        <s v="금융"/>
        <s v="사회"/>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dwin" refreshedDate="45214.559687499997" refreshedVersion="8" recordCount="25" xr:uid="{00000000-000A-0000-FFFF-FFFF04000000}">
  <cacheSource type="worksheet">
    <worksheetSource ref="C2:E27" sheet="ST_CONT_INFO(문서)"/>
  </cacheSource>
  <cacheFields count="3">
    <cacheField name="CONT_UNO" numFmtId="0">
      <sharedItems/>
    </cacheField>
    <cacheField name="CONT_KIND_CD" numFmtId="0">
      <sharedItems containsSemiMixedTypes="0" containsString="0" containsNumber="1" containsInteger="1" minValue="10" maxValue="10"/>
    </cacheField>
    <cacheField name="CONT_RMTHD_CD" numFmtId="0">
      <sharedItems containsSemiMixedTypes="0" containsString="0" containsNumber="1" containsInteger="1" minValue="10" maxValue="1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
  <r>
    <s v="An Introduction to the EcoVadis Assessment"/>
    <x v="0"/>
    <s v="영상"/>
    <s v="Embeded"/>
    <s v="Embedded Video"/>
    <s v="43min"/>
    <x v="0"/>
    <s v="영문"/>
    <m/>
    <x v="0"/>
    <m/>
    <x v="0"/>
    <x v="0"/>
  </r>
  <r>
    <s v="How to Analyse and Improve Your EcoVadis Scorecard"/>
    <x v="0"/>
    <s v="영상"/>
    <s v="Embeded"/>
    <s v="Embedded Video"/>
    <s v="50min"/>
    <x v="0"/>
    <s v="영문"/>
    <m/>
    <x v="0"/>
    <m/>
    <x v="0"/>
    <x v="0"/>
  </r>
  <r>
    <s v="Developing a Sustainability Management System"/>
    <x v="0"/>
    <s v="영상"/>
    <s v="Embeded"/>
    <s v="Embedded Video"/>
    <s v="55min"/>
    <x v="0"/>
    <s v="영문"/>
    <m/>
    <x v="0"/>
    <m/>
    <x v="0"/>
    <x v="0"/>
  </r>
  <r>
    <s v="Preparing A Sustainability Report"/>
    <x v="0"/>
    <s v="영상"/>
    <s v="Embeded"/>
    <s v="Embedded Video"/>
    <s v="55min"/>
    <x v="0"/>
    <s v="영문"/>
    <m/>
    <x v="0"/>
    <m/>
    <x v="0"/>
    <x v="0"/>
  </r>
  <r>
    <s v="Integrating SDGs into Sustainability Strategy"/>
    <x v="0"/>
    <s v="영상"/>
    <s v="Embeded"/>
    <s v="Embedded Video"/>
    <s v="55min"/>
    <x v="0"/>
    <s v="영문"/>
    <m/>
    <x v="0"/>
    <m/>
    <x v="0"/>
    <x v="0"/>
  </r>
  <r>
    <s v="Labour And Human Rights Assessment"/>
    <x v="0"/>
    <s v="영상"/>
    <s v="Embeded"/>
    <s v="Embedded Video"/>
    <s v="58min"/>
    <x v="0"/>
    <s v="영문"/>
    <m/>
    <x v="0"/>
    <m/>
    <x v="0"/>
    <x v="0"/>
  </r>
  <r>
    <s v="Measuring and Reporting Carbon Emissions"/>
    <x v="0"/>
    <s v="영상"/>
    <s v="Embeded"/>
    <s v="Embedded Video"/>
    <s v="55min"/>
    <x v="0"/>
    <s v="영문"/>
    <m/>
    <x v="0"/>
    <m/>
    <x v="0"/>
    <x v="0"/>
  </r>
  <r>
    <s v="Communicate Your Commitment to Sustainability"/>
    <x v="0"/>
    <s v="영상"/>
    <s v="Embeded"/>
    <s v="Embedded Video"/>
    <s v="44min"/>
    <x v="0"/>
    <s v="영문"/>
    <m/>
    <x v="0"/>
    <m/>
    <x v="0"/>
    <x v="0"/>
  </r>
  <r>
    <s v="Tackling Challenges, Improvements and Opportunities in Sustainability Assessments"/>
    <x v="0"/>
    <s v="영상"/>
    <s v="Embeded"/>
    <s v="Embedded Video"/>
    <s v="59min"/>
    <x v="0"/>
    <s v="영문"/>
    <m/>
    <x v="0"/>
    <m/>
    <x v="0"/>
    <x v="0"/>
  </r>
  <r>
    <s v="Deep Dive EcoVadis Assessment: Environment Theme"/>
    <x v="0"/>
    <s v="영상"/>
    <s v="Embeded"/>
    <s v="Embedded Video"/>
    <s v="61min"/>
    <x v="0"/>
    <s v="영문"/>
    <m/>
    <x v="0"/>
    <m/>
    <x v="0"/>
    <x v="0"/>
  </r>
  <r>
    <s v="Deep Dive EcoVadis Assessment: Labor and Human Rights Theme"/>
    <x v="0"/>
    <s v="영상"/>
    <s v="Embeded"/>
    <s v="Embedded Video"/>
    <s v="60min"/>
    <x v="0"/>
    <s v="영문"/>
    <m/>
    <x v="0"/>
    <m/>
    <x v="0"/>
    <x v="0"/>
  </r>
  <r>
    <s v="Deep Dive EcoVadis Assessment: Ethics Theme"/>
    <x v="0"/>
    <s v="영상"/>
    <s v="Embeded"/>
    <s v="Embedded Video"/>
    <s v="71min"/>
    <x v="0"/>
    <s v="영문"/>
    <s v="2020.07.06."/>
    <x v="0"/>
    <m/>
    <x v="0"/>
    <x v="0"/>
  </r>
  <r>
    <s v="Deep Dive EcoVadis Assessment: Sustainable Procurement Theme"/>
    <x v="0"/>
    <s v="영상"/>
    <s v="Embeded"/>
    <s v="Embedded Video"/>
    <s v="65min"/>
    <x v="0"/>
    <s v="영문"/>
    <s v="2020.07.06."/>
    <x v="0"/>
    <m/>
    <x v="0"/>
    <x v="0"/>
  </r>
  <r>
    <s v="SBTi Cement Guidance Launch Webinar"/>
    <x v="1"/>
    <s v="영상"/>
    <s v="Embeded"/>
    <s v="Youtube"/>
    <s v="58 min"/>
    <x v="1"/>
    <s v="영문"/>
    <s v="2022.09.22."/>
    <x v="1"/>
    <m/>
    <x v="1"/>
    <x v="1"/>
  </r>
  <r>
    <s v="SBTi Financial Sector Launch Webinar"/>
    <x v="1"/>
    <s v="영상"/>
    <s v="Embeded"/>
    <s v="Youtube"/>
    <s v="56 min"/>
    <x v="1"/>
    <s v="영문"/>
    <s v="2020.11.11."/>
    <x v="1"/>
    <m/>
    <x v="1"/>
    <x v="1"/>
  </r>
  <r>
    <s v="Private Equity Sector Science-Based Target Guidance Webinar"/>
    <x v="1"/>
    <s v="영상"/>
    <s v="Embeded"/>
    <s v="Youtube"/>
    <s v="58 min"/>
    <x v="1"/>
    <s v="영문"/>
    <s v="2022.06.04."/>
    <x v="1"/>
    <m/>
    <x v="1"/>
    <x v="1"/>
  </r>
  <r>
    <s v="SBTi for Financial Institutions: Criteria Deep Dive Webinar"/>
    <x v="1"/>
    <s v="영상"/>
    <s v="Embeded"/>
    <s v="Youtube"/>
    <s v="91 min"/>
    <x v="1"/>
    <s v="영문"/>
    <s v="2021.01.16."/>
    <x v="1"/>
    <m/>
    <x v="1"/>
    <x v="1"/>
  </r>
  <r>
    <s v="SBTi Finance Update and Showcase of Leading Science Based Targets "/>
    <x v="1"/>
    <s v="영상"/>
    <s v="Embeded"/>
    <s v="Youtube"/>
    <s v="60 min"/>
    <x v="1"/>
    <s v="영문"/>
    <s v="2023.01.25."/>
    <x v="1"/>
    <m/>
    <x v="1"/>
    <x v="1"/>
  </r>
  <r>
    <s v="Training Modules for Financial Institutions"/>
    <x v="1"/>
    <s v="영상"/>
    <s v="Embeded"/>
    <s v="Youtube"/>
    <m/>
    <x v="1"/>
    <s v="영문"/>
    <s v="2022.08.18."/>
    <x v="1"/>
    <m/>
    <x v="1"/>
    <x v="1"/>
  </r>
  <r>
    <s v="Launch of the FLAG Guidance Webinar"/>
    <x v="1"/>
    <s v="영상"/>
    <s v="Embeded"/>
    <s v="Youtube"/>
    <s v="57 min"/>
    <x v="1"/>
    <s v="영문"/>
    <s v="2022.09.29."/>
    <x v="1"/>
    <m/>
    <x v="1"/>
    <x v="1"/>
  </r>
  <r>
    <s v="Maritime Guidance Launch Webinar"/>
    <x v="1"/>
    <s v="영상"/>
    <s v="Embeded"/>
    <s v="Youtube"/>
    <s v="63 min"/>
    <x v="1"/>
    <s v="영문"/>
    <s v="2022.12.07."/>
    <x v="1"/>
    <m/>
    <x v="1"/>
    <x v="1"/>
  </r>
  <r>
    <s v="SBTi In-Depth Training - Maritime Transport Sector"/>
    <x v="1"/>
    <s v="영상"/>
    <s v="Embeded"/>
    <s v="Youtube"/>
    <s v="55 min"/>
    <x v="1"/>
    <s v="영문"/>
    <s v="2023.02.02."/>
    <x v="1"/>
    <m/>
    <x v="1"/>
    <x v="1"/>
  </r>
  <r>
    <s v="Steel Public Consultation Webinar "/>
    <x v="1"/>
    <s v="영상"/>
    <s v="Embeded"/>
    <s v="Youtube"/>
    <s v="57 min"/>
    <x v="1"/>
    <s v="영문"/>
    <s v="2022.11.24."/>
    <x v="1"/>
    <m/>
    <x v="1"/>
    <x v="1"/>
  </r>
  <r>
    <s v="How-To Video: SDA Transport Tool"/>
    <x v="1"/>
    <s v="영상"/>
    <s v="Embeded"/>
    <s v="Youtube"/>
    <s v="15 min"/>
    <x v="1"/>
    <s v="영문"/>
    <s v="2021.04.15."/>
    <x v="1"/>
    <m/>
    <x v="1"/>
    <x v="1"/>
  </r>
  <r>
    <s v="How-To Video: SDA Transport Tool for PLDV"/>
    <x v="1"/>
    <s v="영상"/>
    <s v="Embeded"/>
    <s v="Youtube"/>
    <s v="6 min"/>
    <x v="1"/>
    <s v="영문"/>
    <s v="2021.04.15."/>
    <x v="1"/>
    <m/>
    <x v="1"/>
    <x v="1"/>
  </r>
  <r>
    <s v="2021 대한민국 에너지전환 컨퍼런스"/>
    <x v="1"/>
    <s v="영상"/>
    <s v="Embeded"/>
    <s v="Youtube"/>
    <m/>
    <x v="2"/>
    <s v="국문"/>
    <s v="2021.11.22."/>
    <x v="2"/>
    <s v="인사이트레포트"/>
    <x v="1"/>
    <x v="1"/>
  </r>
  <r>
    <s v="앞으로의 대세 탄소국경세 완전정복!"/>
    <x v="1"/>
    <s v="영상"/>
    <s v="Embeded"/>
    <s v="Youtube"/>
    <m/>
    <x v="3"/>
    <s v="국문"/>
    <s v="2021.08.30."/>
    <x v="2"/>
    <s v="인사이트레포트"/>
    <x v="1"/>
    <x v="1"/>
  </r>
  <r>
    <s v="COP26 합의 결과가 한국과 기업의 ESG 전략에 미치는 영향"/>
    <x v="1"/>
    <s v="영상"/>
    <s v="Embeded"/>
    <s v="Youtube"/>
    <m/>
    <x v="3"/>
    <s v="국문"/>
    <s v="2021.12.01."/>
    <x v="2"/>
    <s v="인사이트레포트"/>
    <x v="2"/>
    <x v="0"/>
  </r>
  <r>
    <s v="ESG 공시기준 제정과 기업의 대응 세미나 (Full ver.)"/>
    <x v="1"/>
    <s v="영상"/>
    <s v="Embeded"/>
    <s v="Youtube"/>
    <m/>
    <x v="4"/>
    <s v="국문"/>
    <s v="2022.04.19."/>
    <x v="2"/>
    <s v="인사이트레포트"/>
    <x v="2"/>
    <x v="0"/>
  </r>
  <r>
    <s v="IFRS 지속가능성 공시기준 어떻게 진행되고 있나? - ISSB Update 2022"/>
    <x v="1"/>
    <s v="영상"/>
    <s v="Embeded"/>
    <s v="Youtube"/>
    <m/>
    <x v="3"/>
    <s v="국문"/>
    <s v="2023.01.13."/>
    <x v="2"/>
    <s v="인사이트레포트"/>
    <x v="2"/>
    <x v="0"/>
  </r>
  <r>
    <s v="ESG 데이터 관리부터 공시까지 한번에! - ESG Data Platform"/>
    <x v="1"/>
    <s v="영상"/>
    <s v="Embeded"/>
    <s v="Youtube"/>
    <m/>
    <x v="3"/>
    <s v="국문"/>
    <s v="2023.02.08."/>
    <x v="2"/>
    <s v="인사이트레포트"/>
    <x v="1"/>
    <x v="0"/>
  </r>
  <r>
    <s v="알기쉬운 탄소국경조정제도 (CBAM) - 잠정합의안 주요 내용 및 기업의 대응방안"/>
    <x v="1"/>
    <s v="영상"/>
    <s v="Embeded"/>
    <s v="Youtube"/>
    <m/>
    <x v="3"/>
    <s v="국문"/>
    <s v="2023.02.22."/>
    <x v="2"/>
    <s v="인사이트레포트"/>
    <x v="1"/>
    <x v="1"/>
  </r>
  <r>
    <s v="제품 탄소발자국 측정 (Product Carbon Foorprint) "/>
    <x v="1"/>
    <s v="영상"/>
    <s v="Embeded"/>
    <s v="Youtube"/>
    <m/>
    <x v="3"/>
    <s v="국문"/>
    <s v="2023.02.22."/>
    <x v="2"/>
    <s v="인사이트레포트"/>
    <x v="1"/>
    <x v="1"/>
  </r>
  <r>
    <s v="기후변화 시나리오와 재무영향 분석 "/>
    <x v="1"/>
    <s v="영상"/>
    <s v="Embeded"/>
    <s v="Youtube"/>
    <m/>
    <x v="3"/>
    <s v="국문"/>
    <s v="2023.03.08."/>
    <x v="2"/>
    <s v="인사이트레포트"/>
    <x v="1"/>
    <x v="1"/>
  </r>
  <r>
    <s v="기후위기 대응을 위한 금융업 전략"/>
    <x v="1"/>
    <s v="영상"/>
    <s v="Embeded"/>
    <s v="Youtube"/>
    <m/>
    <x v="3"/>
    <s v="국문"/>
    <s v="2023.03.08."/>
    <x v="2"/>
    <s v="인사이트레포트"/>
    <x v="1"/>
    <x v="1"/>
  </r>
  <r>
    <s v="Scope 3 배출량 측정과 공급망 탄소배출량 감축 전략"/>
    <x v="1"/>
    <s v="영상"/>
    <s v="Embeded"/>
    <s v="Youtube"/>
    <m/>
    <x v="3"/>
    <s v="국문"/>
    <s v="2023.03.22."/>
    <x v="2"/>
    <s v="인사이트레포트"/>
    <x v="1"/>
    <x v="1"/>
  </r>
  <r>
    <s v="사외이사 책임 강화 동향: 최근 사례를 중심으로 "/>
    <x v="1"/>
    <s v="영상"/>
    <s v="Embeded"/>
    <s v="Youtube"/>
    <m/>
    <x v="3"/>
    <s v="국문"/>
    <s v="2023.04.06."/>
    <x v="2"/>
    <s v="인사이트레포트"/>
    <x v="1"/>
    <x v="2"/>
  </r>
  <r>
    <s v="ESG 2.0 탄소관리와 공시 고도화 세미나 (Full ver.)"/>
    <x v="1"/>
    <s v="영상"/>
    <s v="Embeded"/>
    <s v="Youtube"/>
    <m/>
    <x v="3"/>
    <s v="국문"/>
    <s v="2023.05.09."/>
    <x v="2"/>
    <s v="인사이트레포트"/>
    <x v="2"/>
    <x v="1"/>
  </r>
  <r>
    <s v="2050 탄소중립과 기후행동 - 서울형 ESG 지표 어떻게 만들고 활용할까"/>
    <x v="1"/>
    <s v="영상"/>
    <s v="Embeded"/>
    <s v="Youtube"/>
    <d v="1899-12-30T01:59:55"/>
    <x v="5"/>
    <s v="국문"/>
    <s v="2021.09.30."/>
    <x v="0"/>
    <m/>
    <x v="0"/>
    <x v="1"/>
  </r>
  <r>
    <s v="지속가능한 세상을 함께 만들기 위한 ESG와 민관협력 | 2021 SEOUL 사회공헌 혁신포럼"/>
    <x v="1"/>
    <s v="영상"/>
    <s v="Embeded"/>
    <s v="Youtube"/>
    <d v="1899-12-30T01:58:53"/>
    <x v="6"/>
    <s v="국문"/>
    <s v="2021.03.25."/>
    <x v="0"/>
    <m/>
    <x v="1"/>
    <x v="0"/>
  </r>
  <r>
    <s v="[제12차 ESG경영포럼] 국내외 ESG 최신 동향과 전망"/>
    <x v="1"/>
    <s v="영상"/>
    <s v="Embeded"/>
    <s v="Youtube"/>
    <d v="1899-12-30T00:14:57"/>
    <x v="6"/>
    <s v="국문"/>
    <s v="2022.12.07."/>
    <x v="0"/>
    <m/>
    <x v="3"/>
    <x v="0"/>
  </r>
  <r>
    <s v="기업 ESG 경영은 선택 아닌 필수 | 2050 탄소중립과 기후행동 - 기업의 기후위기 대응 현황과 과제"/>
    <x v="1"/>
    <s v="영상"/>
    <s v="Embeded"/>
    <s v="Youtube"/>
    <d v="1899-12-30T01:25:49"/>
    <x v="5"/>
    <s v="국문"/>
    <s v="2021.06.23."/>
    <x v="0"/>
    <m/>
    <x v="3"/>
    <x v="1"/>
  </r>
  <r>
    <s v="[ESG 기후변화편] 중소중견기업 ESG 온라인 강의 4탄: 자발적 탄소 감축 시장 국내외 동향과 과제"/>
    <x v="1"/>
    <s v="영상"/>
    <s v="Embeded"/>
    <s v="Youtube"/>
    <d v="1899-12-30T00:20:42"/>
    <x v="6"/>
    <s v="국문"/>
    <s v="2022.12.19."/>
    <x v="0"/>
    <m/>
    <x v="1"/>
    <x v="1"/>
  </r>
  <r>
    <s v="[중소중견기업 ESG 온라인 강의 5탄] ESG 공시편 | ESG 공시 관련 실무자가 알아야 할 핵심포인트"/>
    <x v="1"/>
    <s v="영상"/>
    <s v="Embeded"/>
    <s v="Youtube"/>
    <d v="1899-12-30T00:33:10"/>
    <x v="6"/>
    <s v="국문"/>
    <s v="2023.06.02."/>
    <x v="0"/>
    <m/>
    <x v="2"/>
    <x v="1"/>
  </r>
  <r>
    <s v="금투협 ESG심포지엄 (4부)"/>
    <x v="1"/>
    <s v="영상"/>
    <s v="Embeded"/>
    <s v="Youtube"/>
    <d v="1899-12-30T00:31:32"/>
    <x v="7"/>
    <s v="영문"/>
    <s v="2021.06.30."/>
    <x v="0"/>
    <m/>
    <x v="1"/>
    <x v="1"/>
  </r>
  <r>
    <s v="금투협 ESG심포지엄 (3부)"/>
    <x v="1"/>
    <s v="영상"/>
    <s v="Embeded"/>
    <s v="Youtube"/>
    <d v="1899-12-30T00:25:20"/>
    <x v="7"/>
    <s v="국문"/>
    <s v="2021.06.03."/>
    <x v="0"/>
    <m/>
    <x v="0"/>
    <x v="0"/>
  </r>
  <r>
    <s v="[중소기업중앙회] 5강. 중소기업 공급망 ESG 중요이슈 및 대응사례"/>
    <x v="1"/>
    <s v="영상"/>
    <s v="Embeded"/>
    <s v="Youtube"/>
    <d v="1899-12-30T00:26:04"/>
    <x v="8"/>
    <s v="국문"/>
    <s v="2021.11.19."/>
    <x v="0"/>
    <m/>
    <x v="1"/>
    <x v="0"/>
  </r>
  <r>
    <s v="금투협 ESG심포지엄 (2부)"/>
    <x v="1"/>
    <s v="영상"/>
    <s v="Embeded"/>
    <s v="Youtube"/>
    <d v="1899-12-30T00:28:04"/>
    <x v="7"/>
    <s v="국문"/>
    <s v="2021.06.03."/>
    <x v="0"/>
    <m/>
    <x v="0"/>
    <x v="0"/>
  </r>
  <r>
    <s v="금투협 ESG심포지엄 (1부)"/>
    <x v="1"/>
    <s v="영상"/>
    <s v="Embeded"/>
    <s v="Youtube"/>
    <d v="1899-12-30T00:35:10"/>
    <x v="7"/>
    <s v="국문"/>
    <s v="2021.06.03."/>
    <x v="0"/>
    <m/>
    <x v="3"/>
    <x v="3"/>
  </r>
  <r>
    <s v="2022 05 13 지속가능보고 및 ESG와 지배구조 심포지엄 (주제발표)"/>
    <x v="1"/>
    <s v="영상"/>
    <s v="Embeded"/>
    <s v="Youtube"/>
    <d v="1899-12-30T01:47:14"/>
    <x v="9"/>
    <s v="국문"/>
    <s v="2022.05.16."/>
    <x v="3"/>
    <m/>
    <x v="2"/>
    <x v="0"/>
  </r>
  <r>
    <s v="Session 1. 한국의 ESG 경영 현황(신진영 한국기업지배구조원(KCGS) 원장)"/>
    <x v="1"/>
    <s v="영상"/>
    <s v="Embeded"/>
    <s v="Youtube"/>
    <d v="1899-12-30T00:19:37"/>
    <x v="10"/>
    <s v="국문"/>
    <s v="2021.03.31."/>
    <x v="0"/>
    <m/>
    <x v="0"/>
    <x v="0"/>
  </r>
  <r>
    <s v="[딜로이트 안진회계법인] ISSB 지속가능성 공시기준의 주요 내용과 우리의 대응"/>
    <x v="1"/>
    <s v="영상"/>
    <s v="Embeded"/>
    <s v="Youtube"/>
    <d v="1899-12-30T02:41:05"/>
    <x v="11"/>
    <s v="국문"/>
    <s v="2023.07.26."/>
    <x v="3"/>
    <m/>
    <x v="2"/>
    <x v="0"/>
  </r>
  <r>
    <s v="[ESG 공시편] 중소중견기업 ESG 온라인 강의 4탄: ISSB 글로벌 공시 표준화 추진 현황과 전망"/>
    <x v="1"/>
    <s v="영상"/>
    <s v="Embeded"/>
    <s v="Youtube"/>
    <d v="1899-12-30T00:42:46"/>
    <x v="6"/>
    <s v="국문"/>
    <s v="2022.12.19."/>
    <x v="3"/>
    <m/>
    <x v="2"/>
    <x v="0"/>
  </r>
  <r>
    <s v="EU 공급망 실사법 대응 웨비나 영상"/>
    <x v="1"/>
    <s v="영상"/>
    <s v="Embeded"/>
    <s v="Youtube"/>
    <d v="1899-12-30T01:00:26"/>
    <x v="12"/>
    <s v="국문"/>
    <s v="2022.03.22."/>
    <x v="3"/>
    <m/>
    <x v="1"/>
    <x v="0"/>
  </r>
  <r>
    <s v="[중소기업중앙회] 4강. 대기업 협력사 ESG 평가 방향 및 대응사례"/>
    <x v="1"/>
    <s v="영상"/>
    <s v="Embeded"/>
    <s v="Youtube"/>
    <d v="1899-12-30T00:23:29"/>
    <x v="8"/>
    <s v="국문"/>
    <s v="2021.11.19."/>
    <x v="0"/>
    <m/>
    <x v="0"/>
    <x v="0"/>
  </r>
  <r>
    <s v="ISSB 위원장 및 부위원장 초청 공개 세미나-ISSB 최종 기준 및 향후 과제"/>
    <x v="1"/>
    <s v="영상"/>
    <s v="Embeded"/>
    <s v="Youtube"/>
    <d v="1899-12-30T02:09:08"/>
    <x v="13"/>
    <s v="국문"/>
    <s v="2022.10.27."/>
    <x v="3"/>
    <m/>
    <x v="2"/>
    <x v="0"/>
  </r>
  <r>
    <s v="[중소중견기업 ESG 온라인 강의 5탄] ESG 공급망실사편 | 공급망 ESG 실사 및 업종별 대응"/>
    <x v="1"/>
    <s v="영상"/>
    <s v="Embeded"/>
    <s v="Youtube"/>
    <d v="1899-12-30T00:25:03"/>
    <x v="6"/>
    <s v="국문"/>
    <s v="2023.06.02."/>
    <x v="3"/>
    <m/>
    <x v="3"/>
    <x v="4"/>
  </r>
  <r>
    <s v="ISSB Corporate Reporting Series Part 2: Any size or stage—Getting started on climate disclosure"/>
    <x v="1"/>
    <s v="영상"/>
    <s v="Embeded"/>
    <s v="Youtube"/>
    <d v="1899-12-30T00:58:39"/>
    <x v="14"/>
    <s v="영문"/>
    <s v="2023.02.02."/>
    <x v="3"/>
    <m/>
    <x v="2"/>
    <x v="0"/>
  </r>
  <r>
    <s v="[제12차 ESG경영포럼] ESG 기업공시 의무화 현황과 대응방안"/>
    <x v="1"/>
    <s v="영상"/>
    <s v="Embeded"/>
    <s v="Youtube"/>
    <d v="1899-12-30T00:23:37"/>
    <x v="6"/>
    <s v="국문"/>
    <s v="2022.12.07."/>
    <x v="3"/>
    <m/>
    <x v="2"/>
    <x v="0"/>
  </r>
  <r>
    <s v="[제12차 ESG경영포럼] ESG 기업공시 의무화 현황과 대응방안"/>
    <x v="0"/>
    <s v="영상"/>
    <s v="Embeded"/>
    <s v="Youtube"/>
    <d v="1899-12-30T00:29:43"/>
    <x v="6"/>
    <s v="국문"/>
    <s v="2022.12.07."/>
    <x v="3"/>
    <m/>
    <x v="4"/>
    <x v="3"/>
  </r>
  <r>
    <s v="경제e정표로 알아보는 기후변화 정책"/>
    <x v="1"/>
    <s v="영상"/>
    <s v="Embeded"/>
    <s v="Youtube"/>
    <d v="1899-12-30T00:04:59"/>
    <x v="15"/>
    <s v="국문"/>
    <s v="2022.03.16."/>
    <x v="0"/>
    <m/>
    <x v="4"/>
    <x v="1"/>
  </r>
  <r>
    <s v="[제1차 ESG법제포럼] 새 정부 출범과 E.S.G. 법제화 전망"/>
    <x v="1"/>
    <s v="영상"/>
    <s v="Embeded"/>
    <s v="Youtube"/>
    <d v="1899-12-30T03:18:38"/>
    <x v="16"/>
    <s v="국문"/>
    <s v="2022.04.12."/>
    <x v="0"/>
    <m/>
    <x v="0"/>
    <x v="0"/>
  </r>
  <r>
    <s v="(ESG 보고서편) 중소중견기업 ESG 온라인 강의 2탄: 제9강 ESG 공시 주요 Framework-GRI, SASB, TCFD, TNFD 등 | ESGTV | 대한상공회의소"/>
    <x v="1"/>
    <s v="영상"/>
    <s v="Embeded"/>
    <s v="Youtube"/>
    <d v="1899-12-30T00:24:01"/>
    <x v="6"/>
    <s v="국문"/>
    <s v="2021.11.25."/>
    <x v="3"/>
    <m/>
    <x v="2"/>
    <x v="0"/>
  </r>
  <r>
    <s v="[제11차 ESG 경영포럼] ESG 경쟁력 강화를 위한 공급망 관리 방안"/>
    <x v="1"/>
    <s v="영상"/>
    <s v="Embeded"/>
    <s v="Youtube"/>
    <d v="1899-12-30T00:16:40"/>
    <x v="6"/>
    <s v="국문"/>
    <s v="2022.10.13."/>
    <x v="0"/>
    <m/>
    <x v="2"/>
    <x v="0"/>
  </r>
  <r>
    <s v="[제8차 대한상의 ESG경영 포럼] 지속가능경영보고서 작성기준 및 유의점"/>
    <x v="1"/>
    <s v="영상"/>
    <s v="Embeded"/>
    <s v="Youtube"/>
    <d v="1899-12-30T00:15:36"/>
    <x v="6"/>
    <s v="국문"/>
    <s v="2022.05.04."/>
    <x v="0"/>
    <m/>
    <x v="2"/>
    <x v="0"/>
  </r>
  <r>
    <s v="[제10차 ESG 경영포럼] 신정부 ESG 정책방향과 향후 전망"/>
    <x v="1"/>
    <s v="영상"/>
    <s v="Embeded"/>
    <s v="Youtube"/>
    <d v="1899-12-30T00:17:22"/>
    <x v="6"/>
    <s v="국문"/>
    <s v="2022.10.13."/>
    <x v="0"/>
    <m/>
    <x v="1"/>
    <x v="0"/>
  </r>
  <r>
    <s v="[ISSB 공시기준 발표에 따른 업계 대응방안 세미나] ISSB 공시기준 최종안과 기업의 대응방안"/>
    <x v="1"/>
    <s v="영상"/>
    <s v="Embeded"/>
    <s v="Youtube"/>
    <d v="1899-12-30T00:22:21"/>
    <x v="6"/>
    <s v="국문"/>
    <s v="2023.08.04."/>
    <x v="3"/>
    <m/>
    <x v="2"/>
    <x v="0"/>
  </r>
  <r>
    <s v="4. ESG 공시 및 경영 성과관리를 위한 SAP Sustainability Control Tower - 최철혁"/>
    <x v="1"/>
    <s v="영상"/>
    <s v="Embeded"/>
    <s v="Youtube"/>
    <d v="1899-12-30T00:41:07"/>
    <x v="17"/>
    <s v="국문"/>
    <s v="2022.08.26."/>
    <x v="0"/>
    <m/>
    <x v="2"/>
    <x v="0"/>
  </r>
  <r>
    <s v="[제5차 대한상의 ESG경영 포럼] ESG와 공시의 중요성"/>
    <x v="1"/>
    <s v="영상"/>
    <s v="Embeded"/>
    <s v="Youtube"/>
    <d v="1899-12-30T00:48:55"/>
    <x v="6"/>
    <s v="영문"/>
    <s v="2021.07.08."/>
    <x v="0"/>
    <m/>
    <x v="2"/>
    <x v="0"/>
  </r>
  <r>
    <s v="제6회 ESG심포지엄 - Keynote(1) 글로벌 ESG 공시의무화 동향과 우리나라의 대응과제 – 이상호 연구위원 (2022. 04. 14)"/>
    <x v="1"/>
    <s v="영상"/>
    <s v="Embeded"/>
    <s v="Youtube"/>
    <d v="1899-12-30T00:33:28"/>
    <x v="18"/>
    <s v="국문"/>
    <s v="2022.04.27."/>
    <x v="0"/>
    <m/>
    <x v="2"/>
    <x v="0"/>
  </r>
  <r>
    <s v="Introduction to the Global Reporting Initiative (GRI)"/>
    <x v="1"/>
    <s v="영상"/>
    <s v="Embeded"/>
    <s v="Youtube"/>
    <d v="1899-12-30T01:01:14"/>
    <x v="19"/>
    <s v="영문"/>
    <s v="2021.12.10."/>
    <x v="3"/>
    <m/>
    <x v="2"/>
    <x v="0"/>
  </r>
  <r>
    <s v="기후변화 관련 ESG 공시 및 평가, 소송 동향과 이사회의 역할_ 장윤제 법무법인(유) 세종 ESG연구소장"/>
    <x v="1"/>
    <s v="영상"/>
    <s v="Embeded"/>
    <s v="Youtube"/>
    <d v="1899-12-30T00:27:20"/>
    <x v="20"/>
    <s v="국문"/>
    <s v="2022.10.14."/>
    <x v="0"/>
    <m/>
    <x v="2"/>
    <x v="0"/>
  </r>
  <r>
    <s v="한국공인회계사회 제3회 ESG 인증 포럼(2023.04.27)"/>
    <x v="1"/>
    <s v="영상"/>
    <s v="Embeded"/>
    <s v="Youtube"/>
    <d v="1899-12-30T01:07:24"/>
    <x v="21"/>
    <s v="국문"/>
    <s v="2023.04.27."/>
    <x v="3"/>
    <m/>
    <x v="2"/>
    <x v="0"/>
  </r>
  <r>
    <s v="다양성과 포용성(Diversity &amp; Inclusion)의 시대, 언어와 문화를 연계하라! - 신용균 법무법인 세종 기획실장 (7월 스마트포럼)"/>
    <x v="1"/>
    <s v="영상"/>
    <s v="Embeded"/>
    <s v="Youtube"/>
    <d v="1899-12-30T00:54:50"/>
    <x v="22"/>
    <s v="국문"/>
    <s v="2021.07.02."/>
    <x v="0"/>
    <m/>
    <x v="3"/>
    <x v="4"/>
  </r>
  <r>
    <s v="2023년 글로벌ESG 경영 트렌드와 주요 실사 지침"/>
    <x v="1"/>
    <s v="영상"/>
    <s v="Embeded"/>
    <s v="Youtube"/>
    <d v="1899-12-30T02:17:36"/>
    <x v="23"/>
    <s v="국문"/>
    <s v="2023.04.12."/>
    <x v="0"/>
    <m/>
    <x v="3"/>
    <x v="0"/>
  </r>
  <r>
    <s v="[ESG 혁신성장 심포지움] 생물다양성 이슈 리스크와 기업 대응 전략"/>
    <x v="1"/>
    <s v="영상"/>
    <s v="Embeded"/>
    <s v="Youtube"/>
    <d v="1899-12-30T00:16:29"/>
    <x v="6"/>
    <s v="국문"/>
    <s v="2023.04.03."/>
    <x v="0"/>
    <m/>
    <x v="2"/>
    <x v="1"/>
  </r>
  <r>
    <s v="[ISSB 공시기준 발표에 따른 업계 대응방안 세미나] 글로벌 ESG 공시 의무화 현황과 주요 이슈"/>
    <x v="1"/>
    <s v="영상"/>
    <s v="Embeded"/>
    <s v="Youtube"/>
    <d v="1899-12-30T00:26:11"/>
    <x v="6"/>
    <s v="국문"/>
    <s v="2023.08.04."/>
    <x v="0"/>
    <m/>
    <x v="2"/>
    <x v="0"/>
  </r>
  <r>
    <s v="[제9차 대한상의 ESG경영 포럼] EU 지속가능성실사 지침 주요 내용과 대응전략"/>
    <x v="1"/>
    <s v="영상"/>
    <s v="Embeded"/>
    <s v="Youtube"/>
    <d v="1899-12-30T00:15:57"/>
    <x v="6"/>
    <s v="국문"/>
    <s v="2022.05.04."/>
    <x v="3"/>
    <m/>
    <x v="4"/>
    <x v="0"/>
  </r>
  <r>
    <s v="[모두를 위한 ESG Overview] 1. ESG 시대가 열렸다 | ESG 온라인 세미나"/>
    <x v="1"/>
    <s v="영상"/>
    <s v="Embeded"/>
    <s v="Youtube"/>
    <d v="1899-12-30T01:21:45"/>
    <x v="24"/>
    <s v="국문"/>
    <s v="2022.02.21."/>
    <x v="0"/>
    <m/>
    <x v="3"/>
    <x v="0"/>
  </r>
  <r>
    <s v="(기본편) 중소중견기업 ESG 온라인 교육: 제1강 ESG경영의 이해 | ESGTV | 대한상공회의소"/>
    <x v="1"/>
    <s v="영상"/>
    <s v="Embeded"/>
    <s v="Youtube"/>
    <d v="1899-12-30T00:35:09"/>
    <x v="6"/>
    <s v="국문"/>
    <s v="2021.07.13."/>
    <x v="0"/>
    <m/>
    <x v="3"/>
    <x v="0"/>
  </r>
  <r>
    <s v="(ESG 공급망편) 중소중견기업 ESG 온라인 강의 2탄: 제6강 ESG 경영과 공급망 내 인권 실사 | ESGTV | 대한상공회의소"/>
    <x v="1"/>
    <s v="영상"/>
    <s v="Embeded"/>
    <s v="Youtube"/>
    <d v="1899-12-30T00:33:07"/>
    <x v="6"/>
    <s v="국문"/>
    <s v="2021.11.18."/>
    <x v="0"/>
    <m/>
    <x v="3"/>
    <x v="4"/>
  </r>
  <r>
    <s v="공급망 ESG 진단 및 코칭 사회부문"/>
    <x v="1"/>
    <s v="영상"/>
    <s v="Embeded"/>
    <s v="Youtube"/>
    <d v="1899-12-30T00:10:57"/>
    <x v="6"/>
    <s v="국문"/>
    <s v="2023.04.19."/>
    <x v="0"/>
    <m/>
    <x v="0"/>
    <x v="4"/>
  </r>
  <r>
    <s v="MSCI ESG Ratings methodology"/>
    <x v="1"/>
    <s v="영상"/>
    <s v="Embeded"/>
    <s v="Youtube"/>
    <d v="1899-12-30T00:56:13"/>
    <x v="25"/>
    <s v="영문"/>
    <s v="2021.10.01."/>
    <x v="0"/>
    <m/>
    <x v="0"/>
    <x v="0"/>
  </r>
  <r>
    <s v="EU ESG disclosures and the European Sustainability Reporting Standards (ESRS)"/>
    <x v="1"/>
    <s v="영상"/>
    <s v="Embeded"/>
    <s v="Youtube"/>
    <d v="1899-12-30T01:02:07"/>
    <x v="26"/>
    <s v="영문"/>
    <s v="2022.11.09."/>
    <x v="3"/>
    <m/>
    <x v="2"/>
    <x v="0"/>
  </r>
  <r>
    <s v="Webinar | The European Sustainability Reporting Standards"/>
    <x v="1"/>
    <s v="영상"/>
    <s v="Embeded"/>
    <s v="Youtube"/>
    <d v="1899-12-30T00:59:34"/>
    <x v="27"/>
    <s v="영문"/>
    <s v="2023.02.01."/>
    <x v="3"/>
    <m/>
    <x v="2"/>
    <x v="0"/>
  </r>
  <r>
    <s v="Addressing Human Rights and Labor Rights in Companies Using ESG Strategies and Disclosures"/>
    <x v="1"/>
    <s v="영상"/>
    <s v="Embeded"/>
    <s v="Youtube"/>
    <d v="1899-12-30T01:36:17"/>
    <x v="28"/>
    <s v="영문"/>
    <s v="2021.06.11."/>
    <x v="0"/>
    <m/>
    <x v="2"/>
    <x v="4"/>
  </r>
  <r>
    <s v="Environmental and Social Factors | Intro to ESG Course (Part 3 of 7)"/>
    <x v="1"/>
    <s v="영상"/>
    <s v="Embeded"/>
    <s v="Youtube"/>
    <d v="1899-12-30T00:09:30"/>
    <x v="29"/>
    <s v="영문"/>
    <s v="2021.04.29."/>
    <x v="0"/>
    <m/>
    <x v="3"/>
    <x v="0"/>
  </r>
  <r>
    <s v="Who, What, When for Non-EU Companies: The EU Corporate Sustainability Reporting Directive (CSRD)"/>
    <x v="1"/>
    <s v="영상"/>
    <s v="Embeded"/>
    <s v="Youtube"/>
    <d v="1899-12-30T00:59:25"/>
    <x v="30"/>
    <s v="영문"/>
    <s v="2023.05.11."/>
    <x v="3"/>
    <m/>
    <x v="2"/>
    <x v="0"/>
  </r>
  <r>
    <s v="[제151회 안산상공회의소 최고경영자 조찬강연회] 우태희 대한상공회의소 부회장 강연"/>
    <x v="1"/>
    <s v="영상"/>
    <s v="Embeded"/>
    <s v="Youtube"/>
    <d v="1899-12-30T01:04:39"/>
    <x v="6"/>
    <s v="국문"/>
    <s v="2022.04.01."/>
    <x v="0"/>
    <m/>
    <x v="2"/>
    <x v="0"/>
  </r>
  <r>
    <s v="Introduction to Human Rights Due Diligence"/>
    <x v="1"/>
    <s v="영상"/>
    <s v="Embeded"/>
    <s v="Youtube"/>
    <d v="1899-12-30T01:32:22"/>
    <x v="31"/>
    <s v="영문"/>
    <s v="2022.09.06."/>
    <x v="0"/>
    <m/>
    <x v="1"/>
    <x v="4"/>
  </r>
  <r>
    <s v="[교보인문학석강X최재천] 다양성과 공존 (2) ESG와 다양성이 무슨 상관인가요?"/>
    <x v="1"/>
    <s v="영상"/>
    <s v="Embeded"/>
    <s v="Youtube"/>
    <d v="1899-12-30T00:27:16"/>
    <x v="32"/>
    <s v="국문"/>
    <s v="2023.02.22."/>
    <x v="0"/>
    <m/>
    <x v="3"/>
    <x v="1"/>
  </r>
  <r>
    <s v="[Full영상][제58차 환경리더스포럼] 온실가스 감축을 위한 IPCC 6차 보고서의 의미와 대응 방향"/>
    <x v="1"/>
    <s v="영상"/>
    <s v="Embeded"/>
    <s v="Youtube"/>
    <d v="1899-12-30T01:34:09"/>
    <x v="33"/>
    <s v="국문"/>
    <s v="2022.06.02."/>
    <x v="0"/>
    <m/>
    <x v="1"/>
    <x v="1"/>
  </r>
  <r>
    <s v="Update from the S.E.C. on ESG Disclosure Regulation"/>
    <x v="1"/>
    <s v="영상"/>
    <s v="Embeded"/>
    <s v="Youtube"/>
    <d v="1899-12-30T00:18:58"/>
    <x v="34"/>
    <s v="영문"/>
    <s v="2022.05.19."/>
    <x v="3"/>
    <m/>
    <x v="2"/>
    <x v="0"/>
  </r>
  <r>
    <s v="Solving the ESG Disclosure Puzzle"/>
    <x v="1"/>
    <s v="영상"/>
    <s v="Embeded"/>
    <s v="Youtube"/>
    <d v="1899-12-30T01:28:11"/>
    <x v="35"/>
    <s v="영문"/>
    <s v="2022.08.17."/>
    <x v="0"/>
    <m/>
    <x v="2"/>
    <x v="0"/>
  </r>
  <r>
    <s v="An In-depth Explainer with the ISSB on IFRS S1"/>
    <x v="1"/>
    <s v="영상"/>
    <s v="Embeded"/>
    <s v="Youtube"/>
    <d v="1899-12-30T01:00:11"/>
    <x v="14"/>
    <s v="영문"/>
    <s v="2023.07.13."/>
    <x v="3"/>
    <m/>
    <x v="2"/>
    <x v="0"/>
  </r>
  <r>
    <s v="An in-depth explainer with the ISSB on IFRS S2"/>
    <x v="1"/>
    <s v="영상"/>
    <s v="Embeded"/>
    <s v="Youtube"/>
    <d v="1899-12-30T01:00:35"/>
    <x v="14"/>
    <s v="영문"/>
    <s v="2023.07.19."/>
    <x v="3"/>
    <m/>
    <x v="2"/>
    <x v="0"/>
  </r>
  <r>
    <s v="EU Taxonomy: all you need to know"/>
    <x v="1"/>
    <s v="영상"/>
    <s v="Embeded"/>
    <s v="Youtube"/>
    <d v="1899-12-30T00:42:28"/>
    <x v="36"/>
    <s v="영문"/>
    <s v="2022.11.25."/>
    <x v="0"/>
    <m/>
    <x v="3"/>
    <x v="3"/>
  </r>
  <r>
    <s v="한국공인회계사회 제1회 ESG 인증 포럼 (2022.04.27)"/>
    <x v="1"/>
    <s v="영상"/>
    <s v="Embeded"/>
    <s v="Youtube"/>
    <d v="1899-12-30T02:02:16"/>
    <x v="21"/>
    <s v="국문"/>
    <s v="2022.04.27."/>
    <x v="0"/>
    <m/>
    <x v="2"/>
    <x v="0"/>
  </r>
  <r>
    <s v="한국공인회계사회 제2회 ESG 인증 포럼 (2022.09.23)"/>
    <x v="1"/>
    <s v="영상"/>
    <s v="Embeded"/>
    <s v="Youtube"/>
    <d v="1899-12-30T02:07:07"/>
    <x v="21"/>
    <s v="국문"/>
    <s v="2022.09.29."/>
    <x v="0"/>
    <m/>
    <x v="2"/>
    <x v="0"/>
  </r>
  <r>
    <s v="한국공인회계사회 제3회 ESG 인증 포럼(2023.04.27)"/>
    <x v="0"/>
    <s v="영상"/>
    <s v="Embeded"/>
    <s v="Youtube"/>
    <d v="1899-12-30T01:07:15"/>
    <x v="21"/>
    <s v="국문"/>
    <s v="2023.05.02."/>
    <x v="0"/>
    <m/>
    <x v="2"/>
    <x v="0"/>
  </r>
  <r>
    <s v="기업의 생물다양성 이슈 대응능력 제고를 위한 세미나_x000a_"/>
    <x v="1"/>
    <s v="영상"/>
    <s v="Embeded"/>
    <s v="Youtube"/>
    <d v="1899-12-30T02:11:45"/>
    <x v="37"/>
    <s v="국문"/>
    <s v="2022.07.05."/>
    <x v="0"/>
    <m/>
    <x v="1"/>
    <x v="1"/>
  </r>
  <r>
    <s v="NBS(자연기반해법) 및 TNFD(자연기반 재무정보공개 협의체)를 연계한 ESG 강화 방안"/>
    <x v="1"/>
    <s v="영상"/>
    <s v="Embeded"/>
    <s v="Youtube"/>
    <d v="1899-12-30T02:50:00"/>
    <x v="38"/>
    <s v="국문"/>
    <s v="2022.09.19."/>
    <x v="0"/>
    <m/>
    <x v="4"/>
    <x v="1"/>
  </r>
  <r>
    <s v="[중소중견기업 ESG 온라인 강의 5탄] ESG 생물다양성편 | 생물다양성과 ESG 경영"/>
    <x v="1"/>
    <s v="영상"/>
    <s v="Embeded"/>
    <s v="Youtube"/>
    <d v="1899-12-30T00:25:13"/>
    <x v="6"/>
    <s v="국문"/>
    <s v="2023.06.02."/>
    <x v="0"/>
    <m/>
    <x v="4"/>
    <x v="1"/>
  </r>
  <r>
    <s v="[중소중견기업 ESG 온라인 강의 5탄] ESG 생물다양성편 | 생물다양성 보호와 ESG"/>
    <x v="1"/>
    <s v="영상"/>
    <s v="Embeded"/>
    <s v="Youtube"/>
    <d v="1899-12-30T00:31:23"/>
    <x v="6"/>
    <s v="국문"/>
    <s v="2023.06.02."/>
    <x v="0"/>
    <m/>
    <x v="4"/>
    <x v="1"/>
  </r>
  <r>
    <s v="[중소중견기업 ESG 온라인 강의 4탄]: 탄소 감축을 위한 순환 경제 활성화 방안"/>
    <x v="1"/>
    <s v="영상"/>
    <s v="Embeded"/>
    <s v="Youtube"/>
    <s v="0:28.57"/>
    <x v="6"/>
    <s v="국문"/>
    <s v="2022.12.14."/>
    <x v="0"/>
    <m/>
    <x v="1"/>
    <x v="1"/>
  </r>
  <r>
    <s v="제4회 Social Impact Forum - 다양성과 포용을 향하여 Ⅳ [1부] 다시보기"/>
    <x v="1"/>
    <s v="영상"/>
    <s v="Embeded"/>
    <s v="Youtube"/>
    <d v="1899-12-30T02:49:59"/>
    <x v="39"/>
    <s v="국문"/>
    <s v="2023.02.02."/>
    <x v="0"/>
    <m/>
    <x v="3"/>
    <x v="4"/>
  </r>
  <r>
    <s v="조직의 다양성 포용방안 ➂_조직의 다양성 관리 방안"/>
    <x v="1"/>
    <s v="영상"/>
    <s v="Embeded"/>
    <s v="Youtube"/>
    <d v="1899-12-30T00:08:32"/>
    <x v="40"/>
    <s v="국문"/>
    <s v="2022.12.01."/>
    <x v="0"/>
    <m/>
    <x v="3"/>
    <x v="4"/>
  </r>
  <r>
    <s v="[ESG와 미래] 주주 자본주의를 넘어 이해관계자 자본주의로｜최남수 (한국ESG경영원 원장·전 YTN 사장)"/>
    <x v="1"/>
    <s v="영상"/>
    <s v="Embeded"/>
    <s v="Youtube"/>
    <d v="1899-12-30T00:40:22"/>
    <x v="41"/>
    <s v="국문"/>
    <s v="2022.05.10."/>
    <x v="0"/>
    <m/>
    <x v="3"/>
    <x v="2"/>
  </r>
  <r>
    <s v="How the EU Taxonomy, CSRD and CSDDD are Connected: Presentation by Anniina Kristinsson"/>
    <x v="1"/>
    <s v="영상"/>
    <s v="Embeded"/>
    <s v="Youtube"/>
    <d v="1899-12-30T00:16:06"/>
    <x v="42"/>
    <s v="영문"/>
    <s v="2022.11.04."/>
    <x v="3"/>
    <m/>
    <x v="3"/>
    <x v="0"/>
  </r>
  <r>
    <s v="ENG Sub| 탄소배출권, 탄소세, 탄소국경세...탄소발자국 지우기 나선 국제사회(feat.문진영 글로벌전략팀장)"/>
    <x v="1"/>
    <s v="영상"/>
    <s v="Embeded"/>
    <s v="Youtube"/>
    <d v="1899-12-30T00:07:19"/>
    <x v="43"/>
    <s v="국문"/>
    <s v="2021.07.02."/>
    <x v="0"/>
    <m/>
    <x v="1"/>
    <x v="1"/>
  </r>
  <r>
    <s v="CSRD Masterclass Replay: what to expect with the new EU sustainability reporting standard?"/>
    <x v="1"/>
    <s v="영상"/>
    <s v="Embeded"/>
    <s v="Youtube"/>
    <d v="1899-12-30T01:07:45"/>
    <x v="44"/>
    <s v="영문"/>
    <s v="2022.04.06."/>
    <x v="3"/>
    <m/>
    <x v="2"/>
    <x v="0"/>
  </r>
  <r>
    <s v="[ESG 경영 동향 분석] 친환경 인증 식품을 선호하다! '북미'편 | 농식품 수출정보 KATI"/>
    <x v="1"/>
    <s v="영상"/>
    <s v="Embeded"/>
    <s v="Youtube"/>
    <d v="1899-12-30T00:05:07"/>
    <x v="45"/>
    <s v="국문"/>
    <s v="2023.04.07."/>
    <x v="0"/>
    <m/>
    <x v="3"/>
    <x v="0"/>
  </r>
  <r>
    <s v="녹색금융 이행 점검과 금융배출량 감축 방안 세미나"/>
    <x v="1"/>
    <s v="영상"/>
    <s v="Embeded"/>
    <s v="Youtube"/>
    <d v="1899-12-30T02:31:45"/>
    <x v="38"/>
    <s v="국문"/>
    <s v="2023.06.28."/>
    <x v="0"/>
    <m/>
    <x v="4"/>
    <x v="3"/>
  </r>
  <r>
    <s v="[ESG 경영 동향 분석] 지속가능한 식생활의 중요성! '유럽'편 | 농식품 수출정보 KATI"/>
    <x v="1"/>
    <s v="영상"/>
    <s v="Embeded"/>
    <s v="Youtube"/>
    <d v="1899-12-30T00:04:58"/>
    <x v="45"/>
    <s v="국문"/>
    <s v="2023.04.05."/>
    <x v="0"/>
    <m/>
    <x v="3"/>
    <x v="0"/>
  </r>
  <r>
    <s v="ESG 2022년 주주총회 이슈 정리 및 2023년 전망"/>
    <x v="1"/>
    <s v="영상"/>
    <s v="Embeded"/>
    <s v="Youtube"/>
    <d v="1899-12-30T00:15:48"/>
    <x v="20"/>
    <s v="국문"/>
    <s v="2023.07.27."/>
    <x v="0"/>
    <m/>
    <x v="3"/>
    <x v="2"/>
  </r>
  <r>
    <s v="ESG 주주행동주의의 이해와 전망"/>
    <x v="1"/>
    <s v="영상"/>
    <s v="Embeded"/>
    <s v="Youtube"/>
    <d v="1899-12-30T00:20:02"/>
    <x v="20"/>
    <s v="국문"/>
    <s v="2023.07.27."/>
    <x v="0"/>
    <m/>
    <x v="3"/>
    <x v="2"/>
  </r>
  <r>
    <s v="ESG 채권 시장의 발행과 투자현황"/>
    <x v="1"/>
    <s v="영상"/>
    <s v="Embeded"/>
    <s v="Youtube"/>
    <d v="1899-12-30T00:23:53"/>
    <x v="46"/>
    <s v="국문"/>
    <s v="2021.10.26."/>
    <x v="0"/>
    <m/>
    <x v="1"/>
    <x v="3"/>
  </r>
  <r>
    <s v="『 ESG 투자 ∙ 파이낸싱 세미나 』 ESG 채권 발행 사례 소개"/>
    <x v="1"/>
    <s v="영상"/>
    <s v="Embeded"/>
    <s v="Youtube"/>
    <d v="1899-12-30T00:14:34"/>
    <x v="20"/>
    <s v="국문"/>
    <s v="2021.04.09."/>
    <x v="0"/>
    <m/>
    <x v="1"/>
    <x v="3"/>
  </r>
  <r>
    <s v="Understanding ESG Bonds and Their Use Cases"/>
    <x v="1"/>
    <s v="영상"/>
    <s v="Embeded"/>
    <s v="Youtube"/>
    <d v="1899-12-30T00:03:53"/>
    <x v="47"/>
    <s v="영문"/>
    <s v="2022.03.01."/>
    <x v="0"/>
    <m/>
    <x v="1"/>
    <x v="3"/>
  </r>
  <r>
    <s v="5분만에 이해하는 EU 탄소국경조정제도(CBAM)"/>
    <x v="1"/>
    <s v="영상"/>
    <s v="Embeded"/>
    <s v="Youtube"/>
    <d v="1899-12-30T00:04:43"/>
    <x v="12"/>
    <s v="국문"/>
    <s v="2021.11.01."/>
    <x v="0"/>
    <m/>
    <x v="1"/>
    <x v="1"/>
  </r>
  <r>
    <s v="국회-KOTRA 공동 EU 탄소국경조정 대응 세미나"/>
    <x v="1"/>
    <s v="영상"/>
    <s v="Embeded"/>
    <s v="Youtube"/>
    <d v="1899-12-30T02:12:03"/>
    <x v="12"/>
    <s v="국문"/>
    <s v="2021.12.15."/>
    <x v="0"/>
    <m/>
    <x v="4"/>
    <x v="1"/>
  </r>
  <r>
    <s v="2. 탄소국경세, 글로벌법제정동향및주요쟁점"/>
    <x v="1"/>
    <s v="영상"/>
    <s v="Embeded"/>
    <s v="Youtube"/>
    <d v="1899-12-30T00:23:49"/>
    <x v="17"/>
    <s v="국문"/>
    <s v="2021.09.08."/>
    <x v="0"/>
    <m/>
    <x v="1"/>
    <x v="1"/>
  </r>
  <r>
    <s v="환경정책교육원 환경교육 '탄소국경조정제도의 개념 및 동향' 소개영상"/>
    <x v="1"/>
    <s v="영상"/>
    <s v="Embeded"/>
    <s v="Youtube"/>
    <d v="1899-12-30T00:08:01"/>
    <x v="48"/>
    <s v="국문"/>
    <s v="2022.04.27."/>
    <x v="0"/>
    <m/>
    <x v="4"/>
    <x v="1"/>
  </r>
  <r>
    <s v="[율촌 웨비나] EU의 CBAM(탄소국경조정제도) 동향"/>
    <x v="1"/>
    <s v="영상"/>
    <s v="Embeded"/>
    <s v="Youtube"/>
    <d v="1899-12-30T00:12:09"/>
    <x v="49"/>
    <s v="국문"/>
    <s v="2023.03.16."/>
    <x v="0"/>
    <m/>
    <x v="3"/>
    <x v="1"/>
  </r>
  <r>
    <s v="[한은금요강좌] 2023년 탄소국경세 및 한국의 탄소거래제도"/>
    <x v="1"/>
    <s v="영상"/>
    <s v="Embeded"/>
    <s v="Youtube"/>
    <d v="1899-12-30T00:55:48"/>
    <x v="50"/>
    <s v="국문"/>
    <s v="2023.03.16."/>
    <x v="0"/>
    <m/>
    <x v="1"/>
    <x v="1"/>
  </r>
  <r>
    <s v="[중소중견기업 ESG 온라인 강의 5탄] ESG 통상편 | EU CBAM 입법안 주요 내용과 대응 과제"/>
    <x v="1"/>
    <s v="영상"/>
    <s v="Embeded"/>
    <s v="Youtube"/>
    <d v="1899-12-30T00:37:18"/>
    <x v="6"/>
    <s v="국문"/>
    <s v="2023.06.02."/>
    <x v="0"/>
    <m/>
    <x v="2"/>
    <x v="1"/>
  </r>
  <r>
    <s v="EU 탄소국경조정제 주요내용과 동향은? [KOTRA 트렌드 이슈 세미나]"/>
    <x v="1"/>
    <s v="영상"/>
    <s v="Embeded"/>
    <s v="Youtube"/>
    <d v="1899-12-30T00:29:05"/>
    <x v="12"/>
    <s v="국문"/>
    <s v="2023.01.04."/>
    <x v="0"/>
    <m/>
    <x v="3"/>
    <x v="1"/>
  </r>
  <r>
    <s v="[ESG 혁신성장 심포지움] 탄소국경조정제도(CBAM) 동향과 과제"/>
    <x v="1"/>
    <s v="영상"/>
    <s v="Embeded"/>
    <s v="Youtube"/>
    <d v="1899-12-30T00:17:40"/>
    <x v="6"/>
    <s v="국문"/>
    <s v="2023.04.03."/>
    <x v="0"/>
    <m/>
    <x v="3"/>
    <x v="1"/>
  </r>
  <r>
    <s v="[교보증권지식포럼 세션2] 플라스틱 재활용의 당위성과 기술현황"/>
    <x v="1"/>
    <s v="영상"/>
    <s v="Embeded"/>
    <s v="Youtube"/>
    <d v="1899-12-30T00:09:06"/>
    <x v="51"/>
    <s v="국문"/>
    <s v="2021.10.21."/>
    <x v="0"/>
    <m/>
    <x v="1"/>
    <x v="1"/>
  </r>
  <r>
    <s v="[순환경제] 순환경제를 이끌어줄 모니터링 지표"/>
    <x v="1"/>
    <s v="영상"/>
    <s v="Embeded"/>
    <s v="Youtube"/>
    <d v="1899-12-30T00:11:43"/>
    <x v="52"/>
    <s v="국문"/>
    <s v="2022.12.23."/>
    <x v="0"/>
    <m/>
    <x v="3"/>
    <x v="1"/>
  </r>
  <r>
    <s v="[ESG 공급망 관리 특강] 1강_ESG 공급망 관리의 이해 Part 1"/>
    <x v="1"/>
    <s v="영상"/>
    <s v="Embeded"/>
    <s v="Youtube"/>
    <d v="1899-12-30T00:15:35"/>
    <x v="53"/>
    <s v="국문"/>
    <s v="2023.07.28."/>
    <x v="0"/>
    <m/>
    <x v="3"/>
    <x v="4"/>
  </r>
  <r>
    <s v="[ESG 공급망 관리 특강] 2강_ESG 공급망 관리의 이해 Part 2"/>
    <x v="1"/>
    <s v="영상"/>
    <s v="Embeded"/>
    <s v="Youtube"/>
    <d v="1899-12-30T00:17:24"/>
    <x v="53"/>
    <s v="국문"/>
    <s v="2023.08.04."/>
    <x v="0"/>
    <m/>
    <x v="3"/>
    <x v="4"/>
  </r>
  <r>
    <s v="[중소중견기업 ESG 온라인 강의 5탄] ESG 공급망실사편 | 산업별 공급망관리 글로벌 이니셔티브의 이해"/>
    <x v="1"/>
    <s v="영상"/>
    <s v="Embeded"/>
    <s v="Youtube"/>
    <d v="1899-12-30T00:24:18"/>
    <x v="6"/>
    <s v="국문"/>
    <s v="2023.06.02."/>
    <x v="0"/>
    <m/>
    <x v="3"/>
    <x v="4"/>
  </r>
  <r>
    <s v="[2022 대한민국 친환경 패키징 포럼] PET 재활용 프로세스와 현황"/>
    <x v="1"/>
    <s v="영상"/>
    <s v="Embeded"/>
    <s v="Youtube"/>
    <d v="1899-12-30T00:17:29"/>
    <x v="54"/>
    <s v="국문"/>
    <s v="2022.12.12."/>
    <x v="0"/>
    <m/>
    <x v="3"/>
    <x v="1"/>
  </r>
  <r>
    <s v="[2022 대한민국 친환경 패키징 포럼] Advanced Recycle Cluster를 통한 플라스틱 자원순환 전략"/>
    <x v="1"/>
    <s v="영상"/>
    <s v="Embeded"/>
    <s v="Youtube"/>
    <d v="1899-12-30T00:13:09"/>
    <x v="54"/>
    <s v="국문"/>
    <s v="2022.12.09."/>
    <x v="0"/>
    <m/>
    <x v="4"/>
    <x v="1"/>
  </r>
  <r>
    <s v="[2022 대한민국 친환경 패키징 포럼] 플라스틱 순환경제 구축을 위한 전략 및 과제"/>
    <x v="1"/>
    <s v="영상"/>
    <s v="Embeded"/>
    <s v="Youtube"/>
    <d v="1899-12-30T00:23:12"/>
    <x v="54"/>
    <s v="국문"/>
    <s v="2022.12.09."/>
    <x v="0"/>
    <m/>
    <x v="4"/>
    <x v="1"/>
  </r>
  <r>
    <s v="[제11차 ESG 경영포럼] 순환경제 국내외 동향과 과제"/>
    <x v="1"/>
    <s v="영상"/>
    <s v="Embeded"/>
    <s v="Youtube"/>
    <d v="1899-12-30T00:25:11"/>
    <x v="6"/>
    <s v="국문"/>
    <s v="2022.10.13."/>
    <x v="0"/>
    <m/>
    <x v="4"/>
    <x v="1"/>
  </r>
  <r>
    <s v="순환경제사회 전환 촉진법의 변천사ㅣ순환경제, 자원순환, 자원순환기본법, 시행령, 시행규칙, 순환이용, 순환자원, 자원순환산업, 재활용"/>
    <x v="1"/>
    <s v="영상"/>
    <s v="Embeded"/>
    <s v="Youtube"/>
    <d v="1899-12-30T00:09:35"/>
    <x v="55"/>
    <s v="국문"/>
    <s v="2023.06.22."/>
    <x v="0"/>
    <m/>
    <x v="3"/>
    <x v="1"/>
  </r>
  <r>
    <s v="스마트 시대의 사이버 보안 - 첫번째 이야기-"/>
    <x v="1"/>
    <s v="영상"/>
    <s v="Embeded"/>
    <s v="Youtube"/>
    <d v="1899-12-30T00:08:02"/>
    <x v="40"/>
    <s v="국문"/>
    <s v="2020.10.20."/>
    <x v="0"/>
    <m/>
    <x v="1"/>
    <x v="4"/>
  </r>
  <r>
    <s v="스마트 시대의 사이버 보안 - 두번째 이야기-"/>
    <x v="1"/>
    <s v="영상"/>
    <s v="Embeded"/>
    <s v="Youtube"/>
    <d v="1899-12-30T00:07:50"/>
    <x v="40"/>
    <s v="국문"/>
    <s v="2020.10.20."/>
    <x v="0"/>
    <m/>
    <x v="1"/>
    <x v="4"/>
  </r>
  <r>
    <s v="금융 분야 데이터 활용 및 보호"/>
    <x v="1"/>
    <s v="영상"/>
    <s v="Embeded"/>
    <s v="Youtube"/>
    <d v="1899-12-30T00:24:25"/>
    <x v="56"/>
    <s v="국문"/>
    <s v="2022.06.21."/>
    <x v="0"/>
    <m/>
    <x v="1"/>
    <x v="3"/>
  </r>
  <r>
    <s v="정보보호의 날 국제 정보보호 컨퍼런스"/>
    <x v="1"/>
    <s v="영상"/>
    <s v="Embeded"/>
    <s v="Youtube"/>
    <d v="1899-12-30T02:25:26"/>
    <x v="57"/>
    <s v="국문"/>
    <s v="2022.08.08."/>
    <x v="0"/>
    <m/>
    <x v="1"/>
    <x v="4"/>
  </r>
  <r>
    <s v="The State of Cybersecurity – Year in Review"/>
    <x v="1"/>
    <s v="영상"/>
    <s v="Embeded"/>
    <s v="Youtube"/>
    <d v="1899-12-30T00:21:09"/>
    <x v="58"/>
    <s v="영문"/>
    <s v="2023.04.27."/>
    <x v="0"/>
    <m/>
    <x v="1"/>
    <x v="4"/>
  </r>
  <r>
    <s v="Security in 2023 and Beyond: Automation, Analytics and Architecture"/>
    <x v="1"/>
    <s v="영상"/>
    <s v="Embeded"/>
    <s v="Youtube"/>
    <d v="1899-12-30T00:23:53"/>
    <x v="58"/>
    <s v="영문"/>
    <s v="2023.04.27."/>
    <x v="0"/>
    <m/>
    <x v="1"/>
    <x v="4"/>
  </r>
  <r>
    <s v="제1강 폐기물관리의 효율화 방안-서울특별시 25개 구청 및 재활용관계자 교육"/>
    <x v="1"/>
    <s v="영상"/>
    <s v="Embeded"/>
    <s v="Youtube"/>
    <d v="1899-12-30T01:18:30"/>
    <x v="59"/>
    <s v="국문"/>
    <s v="2021.11.30."/>
    <x v="0"/>
    <m/>
    <x v="1"/>
    <x v="1"/>
  </r>
  <r>
    <s v="COP27 Implementation Lab - Waste Management"/>
    <x v="1"/>
    <s v="영상"/>
    <s v="Embeded"/>
    <s v="Youtube"/>
    <d v="1899-12-30T01:24:50"/>
    <x v="60"/>
    <s v="영문"/>
    <s v="2022.11.11."/>
    <x v="0"/>
    <m/>
    <x v="1"/>
    <x v="4"/>
  </r>
  <r>
    <s v="[제20차 환경정책심포지엄] 정선화 환경부 자원순환국장_순환경제 전환을 위한 자원순환 정책방향"/>
    <x v="1"/>
    <s v="영상"/>
    <s v="Embeded"/>
    <s v="Youtube"/>
    <d v="1899-12-30T00:22:56"/>
    <x v="33"/>
    <s v="국문"/>
    <s v="2022.10.14."/>
    <x v="0"/>
    <m/>
    <x v="1"/>
    <x v="1"/>
  </r>
  <r>
    <s v="기후위기 시대, 탄소중립사회 실현을 위한 한국형 탄소중립도시 정책 심포지엄"/>
    <x v="1"/>
    <s v="영상"/>
    <s v="Embeded"/>
    <s v="Youtube"/>
    <m/>
    <x v="38"/>
    <s v="국문"/>
    <s v="2023.06.08."/>
    <x v="0"/>
    <m/>
    <x v="0"/>
    <x v="1"/>
  </r>
  <r>
    <s v="제149차 생태도시포럼 | 기후변화와 서울시 생물다양성 보전 전략"/>
    <x v="1"/>
    <s v="영상"/>
    <s v="Embeded"/>
    <s v="Youtube"/>
    <m/>
    <x v="5"/>
    <s v="국문"/>
    <s v="2023.06.02."/>
    <x v="0"/>
    <m/>
    <x v="1"/>
    <x v="1"/>
  </r>
  <r>
    <s v="Sustainability Webinar | Sustainability Spotlight: TCFD and ISSB"/>
    <x v="1"/>
    <s v="영상"/>
    <s v="Embeded"/>
    <s v="Youtube"/>
    <m/>
    <x v="61"/>
    <s v="영문"/>
    <s v="2023.03.14."/>
    <x v="0"/>
    <m/>
    <x v="2"/>
    <x v="0"/>
  </r>
  <r>
    <s v="EU 공급망 실사법 대응 웨비나 영상"/>
    <x v="0"/>
    <s v="영상"/>
    <s v="Embeded"/>
    <s v="Youtube"/>
    <m/>
    <x v="12"/>
    <s v="국문"/>
    <s v="2022.03.22."/>
    <x v="3"/>
    <m/>
    <x v="2"/>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
  <r>
    <s v="CDIA00596"/>
    <n v="10"/>
    <n v="10"/>
  </r>
  <r>
    <s v="CDIA00597"/>
    <n v="10"/>
    <n v="10"/>
  </r>
  <r>
    <s v="CDIA00598"/>
    <n v="10"/>
    <n v="10"/>
  </r>
  <r>
    <s v="CDIA00599"/>
    <n v="10"/>
    <n v="10"/>
  </r>
  <r>
    <s v="CDIA00600"/>
    <n v="10"/>
    <n v="10"/>
  </r>
  <r>
    <s v="CDIA00601"/>
    <n v="10"/>
    <n v="10"/>
  </r>
  <r>
    <s v="CDIA00602"/>
    <n v="10"/>
    <n v="10"/>
  </r>
  <r>
    <s v="CDIA00603"/>
    <n v="10"/>
    <n v="10"/>
  </r>
  <r>
    <s v="CDIA00604"/>
    <n v="10"/>
    <n v="10"/>
  </r>
  <r>
    <s v="CDIA00605"/>
    <n v="10"/>
    <n v="10"/>
  </r>
  <r>
    <s v="CDIA00606"/>
    <n v="10"/>
    <n v="10"/>
  </r>
  <r>
    <s v="CDIA00607"/>
    <n v="10"/>
    <n v="10"/>
  </r>
  <r>
    <s v="CDIA00608"/>
    <n v="10"/>
    <n v="10"/>
  </r>
  <r>
    <s v="CDIA00609"/>
    <n v="10"/>
    <n v="10"/>
  </r>
  <r>
    <s v="CDIA00610"/>
    <n v="10"/>
    <n v="10"/>
  </r>
  <r>
    <s v="CDIA00611"/>
    <n v="10"/>
    <n v="10"/>
  </r>
  <r>
    <s v="CDIA00612"/>
    <n v="10"/>
    <n v="10"/>
  </r>
  <r>
    <s v="CDIA00613"/>
    <n v="10"/>
    <n v="10"/>
  </r>
  <r>
    <s v="CDIA00614"/>
    <n v="10"/>
    <n v="10"/>
  </r>
  <r>
    <s v="CDIA00615"/>
    <n v="10"/>
    <n v="10"/>
  </r>
  <r>
    <s v="CDIA00616"/>
    <n v="10"/>
    <n v="10"/>
  </r>
  <r>
    <s v="CDIA00617"/>
    <n v="10"/>
    <n v="10"/>
  </r>
  <r>
    <s v="CDIA00618"/>
    <n v="10"/>
    <n v="10"/>
  </r>
  <r>
    <s v="CDIA00619"/>
    <n v="10"/>
    <n v="10"/>
  </r>
  <r>
    <s v="CDIA00620"/>
    <n v="10"/>
    <n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문서 Pivot" cacheId="31" applyNumberFormats="0" applyBorderFormats="0" applyFontFormats="0" applyPatternFormats="0" applyAlignmentFormats="0" applyWidthHeightFormats="0" dataCaption="" updatedVersion="8" compact="0" compactData="0">
  <location ref="B4:D21" firstHeaderRow="1" firstDataRow="1" firstDataCol="0"/>
  <pivotFields count="3">
    <pivotField compact="0" outline="0" showAll="0" includeNewItemsInFilter="1"/>
    <pivotField compact="0" outline="0" showAll="0" includeNewItemsInFilter="1"/>
    <pivotField compact="0" outline="0" showAll="0" includeNewItemsInFilter="1"/>
  </pivot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영상 Pivot" cacheId="30" applyNumberFormats="0" applyBorderFormats="0" applyFontFormats="0" applyPatternFormats="0" applyAlignmentFormats="0" applyWidthHeightFormats="0" dataCaption="" updatedVersion="8" compact="0" compactData="0">
  <location ref="B4:I11" firstHeaderRow="1" firstDataRow="2" firstDataCol="3" rowPageCount="1" colPageCount="1"/>
  <pivotFields count="13">
    <pivotField name="컨텐츠명" compact="0" outline="0" multipleItemSelectionAllowed="1" showAll="0"/>
    <pivotField name="게시가능여부" axis="axisPage" compact="0" outline="0" multipleItemSelectionAllowed="1" showAll="0">
      <items count="3">
        <item h="1" x="0"/>
        <item x="1"/>
        <item t="default"/>
      </items>
    </pivotField>
    <pivotField name="컨텐츠종류" compact="0" outline="0" multipleItemSelectionAllowed="1" showAll="0"/>
    <pivotField name="등록방식" compact="0" outline="0" multipleItemSelectionAllowed="1" showAll="0"/>
    <pivotField name="파일 형태 " compact="0" outline="0" multipleItemSelectionAllowed="1" showAll="0"/>
    <pivotField name="분량" compact="0" outline="0" multipleItemSelectionAllowed="1" showAll="0"/>
    <pivotField name="출처" axis="axisRow" compact="0" outline="0" multipleItemSelectionAllowed="1" showAll="0" sortType="ascending">
      <items count="65">
        <item x="38"/>
        <item x="23"/>
        <item x="32"/>
        <item x="6"/>
        <item x="22"/>
        <item x="11"/>
        <item x="41"/>
        <item x="49"/>
        <item x="2"/>
        <item m="1" x="63"/>
        <item m="1" x="62"/>
        <item x="5"/>
        <item x="55"/>
        <item x="59"/>
        <item x="39"/>
        <item x="7"/>
        <item x="45"/>
        <item x="16"/>
        <item x="50"/>
        <item x="57"/>
        <item x="33"/>
        <item x="13"/>
        <item x="9"/>
        <item x="25"/>
        <item x="61"/>
        <item x="56"/>
        <item x="46"/>
        <item x="30"/>
        <item x="18"/>
        <item x="60"/>
        <item x="29"/>
        <item x="27"/>
        <item x="0"/>
        <item x="26"/>
        <item x="36"/>
        <item x="44"/>
        <item x="31"/>
        <item x="24"/>
        <item x="14"/>
        <item x="53"/>
        <item x="37"/>
        <item x="8"/>
        <item x="15"/>
        <item x="52"/>
        <item x="48"/>
        <item x="21"/>
        <item x="43"/>
        <item x="40"/>
        <item x="12"/>
        <item x="51"/>
        <item x="3"/>
        <item x="4"/>
        <item x="34"/>
        <item x="58"/>
        <item x="17"/>
        <item x="1"/>
        <item x="20"/>
        <item x="54"/>
        <item x="47"/>
        <item x="10"/>
        <item x="35"/>
        <item x="42"/>
        <item x="19"/>
        <item x="28"/>
        <item t="default"/>
      </items>
    </pivotField>
    <pivotField name="제공언어" compact="0" outline="0" multipleItemSelectionAllowed="1" showAll="0"/>
    <pivotField name="발간일자" compact="0" outline="0" multipleItemSelectionAllowed="1" showAll="0"/>
    <pivotField name="유형분류" axis="axisCol" compact="0" outline="0" multipleItemSelectionAllowed="1" showAll="0" sortType="ascending">
      <items count="5">
        <item x="0"/>
        <item x="3"/>
        <item x="2"/>
        <item x="1"/>
        <item t="default"/>
      </items>
    </pivotField>
    <pivotField name="유형세분류" compact="0" outline="0" multipleItemSelectionAllowed="1" showAll="0"/>
    <pivotField name="업무분류" axis="axisRow" compact="0" outline="0" multipleItemSelectionAllowed="1" showAll="0" sortType="ascending">
      <items count="6">
        <item x="2"/>
        <item x="1"/>
        <item x="4"/>
        <item x="0"/>
        <item sd="0" x="3"/>
        <item t="default"/>
      </items>
    </pivotField>
    <pivotField name="주제분류" axis="axisRow" compact="0" outline="0" multipleItemSelectionAllowed="1" showAll="0" sortType="ascending">
      <items count="6">
        <item sd="0" x="2"/>
        <item sd="0" x="3"/>
        <item sd="0" x="4"/>
        <item sd="0" x="1"/>
        <item sd="0" x="0"/>
        <item t="default"/>
      </items>
    </pivotField>
  </pivotFields>
  <rowFields count="3">
    <field x="12"/>
    <field x="11"/>
    <field x="6"/>
  </rowFields>
  <rowItems count="6">
    <i>
      <x/>
    </i>
    <i>
      <x v="1"/>
    </i>
    <i>
      <x v="2"/>
    </i>
    <i>
      <x v="3"/>
    </i>
    <i>
      <x v="4"/>
    </i>
    <i t="grand">
      <x/>
    </i>
  </rowItems>
  <colFields count="1">
    <field x="9"/>
  </colFields>
  <colItems count="5">
    <i>
      <x/>
    </i>
    <i>
      <x v="1"/>
    </i>
    <i>
      <x v="2"/>
    </i>
    <i>
      <x v="3"/>
    </i>
    <i t="grand">
      <x/>
    </i>
  </colItems>
  <pageFields count="1">
    <pageField fld="1"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1.xml.rels><?xml version="1.0" encoding="UTF-8" standalone="yes"?>
<Relationships xmlns="http://schemas.openxmlformats.org/package/2006/relationships"><Relationship Id="rId3" Type="http://schemas.openxmlformats.org/officeDocument/2006/relationships/hyperlink" Target="https://www.impacton.net/news/articleView.html?idxno=10020" TargetMode="External"/><Relationship Id="rId2" Type="http://schemas.openxmlformats.org/officeDocument/2006/relationships/hyperlink" Target="https://www.impacton.net/news/articleView.html?idxno=10021" TargetMode="External"/><Relationship Id="rId1" Type="http://schemas.openxmlformats.org/officeDocument/2006/relationships/hyperlink" Target="https://www.impacton.net/news/articleView.html?idxno=6773" TargetMode="External"/><Relationship Id="rId4" Type="http://schemas.openxmlformats.org/officeDocument/2006/relationships/hyperlink" Target="https://www.impacton.net/news/articleView.html?idxno=10019"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impacton.net/news/articleView.html?idxno=10019" TargetMode="External"/><Relationship Id="rId2" Type="http://schemas.openxmlformats.org/officeDocument/2006/relationships/hyperlink" Target="https://www.impacton.net/news/articleView.html?idxno=10020" TargetMode="External"/><Relationship Id="rId1" Type="http://schemas.openxmlformats.org/officeDocument/2006/relationships/hyperlink" Target="https://www.impacton.net/news/articleView.html?idxno=10021"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6.xml.rels><?xml version="1.0" encoding="UTF-8" standalone="yes"?>
<Relationships xmlns="http://schemas.openxmlformats.org/package/2006/relationships"><Relationship Id="rId8" Type="http://schemas.openxmlformats.org/officeDocument/2006/relationships/hyperlink" Target="https://samilesg.blob.core.windows.net/image/spcal_photo/9.bmp" TargetMode="External"/><Relationship Id="rId13" Type="http://schemas.openxmlformats.org/officeDocument/2006/relationships/hyperlink" Target="https://samilesg.blob.core.windows.net/image/spcal_photo/14.jfif" TargetMode="External"/><Relationship Id="rId18" Type="http://schemas.openxmlformats.org/officeDocument/2006/relationships/hyperlink" Target="https://samilesg.blob.core.windows.net/image/spcal_photo/19.jfif" TargetMode="External"/><Relationship Id="rId26" Type="http://schemas.openxmlformats.org/officeDocument/2006/relationships/hyperlink" Target="https://samilesg.blob.core.windows.net/image/spcal_photo/28.jpg" TargetMode="External"/><Relationship Id="rId3" Type="http://schemas.openxmlformats.org/officeDocument/2006/relationships/hyperlink" Target="https://samilesg.blob.core.windows.net/image/spcal_photo/4.jpg" TargetMode="External"/><Relationship Id="rId21" Type="http://schemas.openxmlformats.org/officeDocument/2006/relationships/hyperlink" Target="https://samilesg.blob.core.windows.net/image/spcal_photo/22.jfif" TargetMode="External"/><Relationship Id="rId7" Type="http://schemas.openxmlformats.org/officeDocument/2006/relationships/hyperlink" Target="https://samilesg.blob.core.windows.net/image/spcal_photo/8.jpg" TargetMode="External"/><Relationship Id="rId12" Type="http://schemas.openxmlformats.org/officeDocument/2006/relationships/hyperlink" Target="https://samilesg.blob.core.windows.net/image/spcal_photo/13.jfif" TargetMode="External"/><Relationship Id="rId17" Type="http://schemas.openxmlformats.org/officeDocument/2006/relationships/hyperlink" Target="https://samilesg.blob.core.windows.net/image/spcal_photo/18.jfif" TargetMode="External"/><Relationship Id="rId25" Type="http://schemas.openxmlformats.org/officeDocument/2006/relationships/hyperlink" Target="https://samilesg.blob.core.windows.net/image/spcal_photo/27.jpg" TargetMode="External"/><Relationship Id="rId2" Type="http://schemas.openxmlformats.org/officeDocument/2006/relationships/hyperlink" Target="https://samilesg.blob.core.windows.net/image/spcal_photo/3.jpg" TargetMode="External"/><Relationship Id="rId16" Type="http://schemas.openxmlformats.org/officeDocument/2006/relationships/hyperlink" Target="https://samilesg.blob.core.windows.net/image/spcal_photo/17.jfif" TargetMode="External"/><Relationship Id="rId20" Type="http://schemas.openxmlformats.org/officeDocument/2006/relationships/hyperlink" Target="https://samilesg.blob.core.windows.net/image/spcal_photo/21.jfif" TargetMode="External"/><Relationship Id="rId1" Type="http://schemas.openxmlformats.org/officeDocument/2006/relationships/hyperlink" Target="https://samilesg.blob.core.windows.net/image/spcal_photo/2.jpg" TargetMode="External"/><Relationship Id="rId6" Type="http://schemas.openxmlformats.org/officeDocument/2006/relationships/hyperlink" Target="https://samilesg.blob.core.windows.net/image/spcal_photo/7.jpg" TargetMode="External"/><Relationship Id="rId11" Type="http://schemas.openxmlformats.org/officeDocument/2006/relationships/hyperlink" Target="https://samilesg.blob.core.windows.net/image/spcal_photo/12.jpg" TargetMode="External"/><Relationship Id="rId24" Type="http://schemas.openxmlformats.org/officeDocument/2006/relationships/hyperlink" Target="https://samilesg.blob.core.windows.net/image/spcal_photo/26.jpg" TargetMode="External"/><Relationship Id="rId5" Type="http://schemas.openxmlformats.org/officeDocument/2006/relationships/hyperlink" Target="https://samilesg.blob.core.windows.net/image/spcal_photo/6.jpg" TargetMode="External"/><Relationship Id="rId15" Type="http://schemas.openxmlformats.org/officeDocument/2006/relationships/hyperlink" Target="https://samilesg.blob.core.windows.net/image/spcal_photo/16.jfif" TargetMode="External"/><Relationship Id="rId23" Type="http://schemas.openxmlformats.org/officeDocument/2006/relationships/hyperlink" Target="https://samilesg.blob.core.windows.net/image/spcal_photo/24.bmp" TargetMode="External"/><Relationship Id="rId28" Type="http://schemas.openxmlformats.org/officeDocument/2006/relationships/hyperlink" Target="https://samilesg.blob.core.windows.net/image/spcal_photo/30.jfif" TargetMode="External"/><Relationship Id="rId10" Type="http://schemas.openxmlformats.org/officeDocument/2006/relationships/hyperlink" Target="https://samilesg.blob.core.windows.net/image/spcal_photo/11.jpg" TargetMode="External"/><Relationship Id="rId19" Type="http://schemas.openxmlformats.org/officeDocument/2006/relationships/hyperlink" Target="https://samilesg.blob.core.windows.net/image/spcal_photo/20.jfif" TargetMode="External"/><Relationship Id="rId4" Type="http://schemas.openxmlformats.org/officeDocument/2006/relationships/hyperlink" Target="https://samilesg.blob.core.windows.net/image/spcal_photo/5.jpg" TargetMode="External"/><Relationship Id="rId9" Type="http://schemas.openxmlformats.org/officeDocument/2006/relationships/hyperlink" Target="https://samilesg.blob.core.windows.net/image/spcal_photo/10.jfif" TargetMode="External"/><Relationship Id="rId14" Type="http://schemas.openxmlformats.org/officeDocument/2006/relationships/hyperlink" Target="https://samilesg.blob.core.windows.net/image/spcal_photo/15.jfif" TargetMode="External"/><Relationship Id="rId22" Type="http://schemas.openxmlformats.org/officeDocument/2006/relationships/hyperlink" Target="https://samilesg.blob.core.windows.net/image/spcal_photo/23.jpg" TargetMode="External"/><Relationship Id="rId27" Type="http://schemas.openxmlformats.org/officeDocument/2006/relationships/hyperlink" Target="https://samilesg.blob.core.windows.net/image/spcal_photo/29.jpg" TargetMode="External"/></Relationships>
</file>

<file path=xl/worksheets/_rels/sheet17.xml.rels><?xml version="1.0" encoding="UTF-8" standalone="yes"?>
<Relationships xmlns="http://schemas.openxmlformats.org/package/2006/relationships"><Relationship Id="rId117" Type="http://schemas.openxmlformats.org/officeDocument/2006/relationships/hyperlink" Target="https://www.youtube.com/watch?v=YIyUbHng-Ek" TargetMode="External"/><Relationship Id="rId21" Type="http://schemas.openxmlformats.org/officeDocument/2006/relationships/hyperlink" Target="https://www.youtube.com/playlist?list=PLFnXNznu-sA5k7kAQnTuvWtXkpOvuUU-C" TargetMode="External"/><Relationship Id="rId42" Type="http://schemas.openxmlformats.org/officeDocument/2006/relationships/hyperlink" Target="https://youtu.be/cjD7zdN9wfY" TargetMode="External"/><Relationship Id="rId63" Type="http://schemas.openxmlformats.org/officeDocument/2006/relationships/hyperlink" Target="https://youtu.be/an-rOirvC8I" TargetMode="External"/><Relationship Id="rId84" Type="http://schemas.openxmlformats.org/officeDocument/2006/relationships/hyperlink" Target="https://youtu.be/hnfuLquXSz8" TargetMode="External"/><Relationship Id="rId138" Type="http://schemas.openxmlformats.org/officeDocument/2006/relationships/hyperlink" Target="https://www.youtube.com/live/hJLREXNkMAg?feature=share" TargetMode="External"/><Relationship Id="rId107" Type="http://schemas.openxmlformats.org/officeDocument/2006/relationships/hyperlink" Target="https://www.youtube.com/watch?v=2LUWqD0grq0" TargetMode="External"/><Relationship Id="rId11" Type="http://schemas.openxmlformats.org/officeDocument/2006/relationships/hyperlink" Target="https://resources.ecovadis.com/suppliers/tackling-challenges-improvements-and-opportunities-in-sustainability-assessments" TargetMode="External"/><Relationship Id="rId32" Type="http://schemas.openxmlformats.org/officeDocument/2006/relationships/hyperlink" Target="https://youtu.be/ikd9_72MIS0" TargetMode="External"/><Relationship Id="rId53" Type="http://schemas.openxmlformats.org/officeDocument/2006/relationships/hyperlink" Target="https://youtu.be/4BcK_vJcT1c" TargetMode="External"/><Relationship Id="rId74" Type="http://schemas.openxmlformats.org/officeDocument/2006/relationships/hyperlink" Target="https://youtu.be/8JFHMtF_K_M" TargetMode="External"/><Relationship Id="rId128" Type="http://schemas.openxmlformats.org/officeDocument/2006/relationships/hyperlink" Target="https://www.youtube.com/watch?v=BnEEDc9INjY" TargetMode="External"/><Relationship Id="rId5" Type="http://schemas.openxmlformats.org/officeDocument/2006/relationships/hyperlink" Target="https://resources.ecovadis.com/suppliers/csrworks-developing-a-sustainability-management-system" TargetMode="External"/><Relationship Id="rId90" Type="http://schemas.openxmlformats.org/officeDocument/2006/relationships/hyperlink" Target="https://www.youtube.com/live/O4uokozQl5E?feature=share" TargetMode="External"/><Relationship Id="rId95" Type="http://schemas.openxmlformats.org/officeDocument/2006/relationships/hyperlink" Target="https://youtu.be/3rxZlRrahVQ" TargetMode="External"/><Relationship Id="rId22" Type="http://schemas.openxmlformats.org/officeDocument/2006/relationships/hyperlink" Target="https://www.youtube.com/watch?v=G1uekqK0KPc" TargetMode="External"/><Relationship Id="rId27" Type="http://schemas.openxmlformats.org/officeDocument/2006/relationships/hyperlink" Target="https://www.youtube.com/watch?v=81dwo4ps1eY&amp;list=PLFnXNznu-sA7lwol8qze2zmgJy-jC6peI&amp;index=4" TargetMode="External"/><Relationship Id="rId43" Type="http://schemas.openxmlformats.org/officeDocument/2006/relationships/hyperlink" Target="https://youtu.be/TNFWnoRoSAk" TargetMode="External"/><Relationship Id="rId48" Type="http://schemas.openxmlformats.org/officeDocument/2006/relationships/hyperlink" Target="https://youtu.be/50VrdEQcMHs" TargetMode="External"/><Relationship Id="rId64" Type="http://schemas.openxmlformats.org/officeDocument/2006/relationships/hyperlink" Target="https://youtu.be/fyWPZNcsgS0" TargetMode="External"/><Relationship Id="rId69" Type="http://schemas.openxmlformats.org/officeDocument/2006/relationships/hyperlink" Target="https://youtu.be/z4enU_kAuMQ" TargetMode="External"/><Relationship Id="rId113" Type="http://schemas.openxmlformats.org/officeDocument/2006/relationships/hyperlink" Target="https://www.youtube.com/watch?v=iu60k6W_j30" TargetMode="External"/><Relationship Id="rId118" Type="http://schemas.openxmlformats.org/officeDocument/2006/relationships/hyperlink" Target="https://www.youtube.com/watch?v=hY8jyiDb9JM" TargetMode="External"/><Relationship Id="rId134" Type="http://schemas.openxmlformats.org/officeDocument/2006/relationships/hyperlink" Target="https://youtu.be/mV1mrl9RujE" TargetMode="External"/><Relationship Id="rId139" Type="http://schemas.openxmlformats.org/officeDocument/2006/relationships/hyperlink" Target="https://youtu.be/ZcJJO9hBYFA" TargetMode="External"/><Relationship Id="rId80" Type="http://schemas.openxmlformats.org/officeDocument/2006/relationships/hyperlink" Target="https://youtu.be/r9BhrnYp83Q" TargetMode="External"/><Relationship Id="rId85" Type="http://schemas.openxmlformats.org/officeDocument/2006/relationships/hyperlink" Target="https://youtu.be/qBCM_Yu5vW8" TargetMode="External"/><Relationship Id="rId12" Type="http://schemas.openxmlformats.org/officeDocument/2006/relationships/hyperlink" Target="https://resources.ecovadis.com/suppliers/partner-webinar-csrworks-deep-dive-ecovadis-assessment-environment-theme" TargetMode="External"/><Relationship Id="rId17" Type="http://schemas.openxmlformats.org/officeDocument/2006/relationships/hyperlink" Target="https://www.youtube.com/watch?v=2kJzcmD08nY" TargetMode="External"/><Relationship Id="rId33" Type="http://schemas.openxmlformats.org/officeDocument/2006/relationships/hyperlink" Target="https://youtu.be/996G8RFxvbss" TargetMode="External"/><Relationship Id="rId38" Type="http://schemas.openxmlformats.org/officeDocument/2006/relationships/hyperlink" Target="https://youtu.be/RwuUSwj9rtE" TargetMode="External"/><Relationship Id="rId59" Type="http://schemas.openxmlformats.org/officeDocument/2006/relationships/hyperlink" Target="https://youtu.be/jSOgDZOTIjo" TargetMode="External"/><Relationship Id="rId103" Type="http://schemas.openxmlformats.org/officeDocument/2006/relationships/hyperlink" Target="https://youtu.be/wE4vY6_Fdao" TargetMode="External"/><Relationship Id="rId108" Type="http://schemas.openxmlformats.org/officeDocument/2006/relationships/hyperlink" Target="https://www.youtube.com/watch?v=TcfialIIUMg" TargetMode="External"/><Relationship Id="rId124" Type="http://schemas.openxmlformats.org/officeDocument/2006/relationships/hyperlink" Target="https://www.youtube.com/watch?v=XaAesNtS-dg" TargetMode="External"/><Relationship Id="rId129" Type="http://schemas.openxmlformats.org/officeDocument/2006/relationships/hyperlink" Target="https://www.youtube.com/watch?v=qhVN4YbIg-w" TargetMode="External"/><Relationship Id="rId54" Type="http://schemas.openxmlformats.org/officeDocument/2006/relationships/hyperlink" Target="https://youtu.be/XyanHGChH68" TargetMode="External"/><Relationship Id="rId70" Type="http://schemas.openxmlformats.org/officeDocument/2006/relationships/hyperlink" Target="https://youtu.be/vAe9ChfQZkc" TargetMode="External"/><Relationship Id="rId75" Type="http://schemas.openxmlformats.org/officeDocument/2006/relationships/hyperlink" Target="https://youtu.be/htNAcdxhmqU" TargetMode="External"/><Relationship Id="rId91" Type="http://schemas.openxmlformats.org/officeDocument/2006/relationships/hyperlink" Target="https://www.youtube.com/live/rmxKqnubbgk?feature=share" TargetMode="External"/><Relationship Id="rId96" Type="http://schemas.openxmlformats.org/officeDocument/2006/relationships/hyperlink" Target="https://youtu.be/7pM8ZwirIMw" TargetMode="External"/><Relationship Id="rId140" Type="http://schemas.openxmlformats.org/officeDocument/2006/relationships/hyperlink" Target="https://youtu.be/TNFWnoRoSAk" TargetMode="External"/><Relationship Id="rId145" Type="http://schemas.openxmlformats.org/officeDocument/2006/relationships/hyperlink" Target="https://www.youtube.com/watch?v=RlmJG7nKOiE&amp;list=PLWPWpmaLxOs2sswqfRXHXoAmGvtuSVfvc&amp;index=12" TargetMode="External"/><Relationship Id="rId1" Type="http://schemas.openxmlformats.org/officeDocument/2006/relationships/hyperlink" Target="https://resources.ecovadis.com/suppliers/csrworks-an-introduction-to-the-ecovadis-assessment" TargetMode="External"/><Relationship Id="rId6" Type="http://schemas.openxmlformats.org/officeDocument/2006/relationships/hyperlink" Target="https://resources.ecovadis.com/suppliers/csrworks-preparing-a-sustainability-report" TargetMode="External"/><Relationship Id="rId23" Type="http://schemas.openxmlformats.org/officeDocument/2006/relationships/hyperlink" Target="https://www.youtube.com/watch?v=pQ3-G6BcGAc" TargetMode="External"/><Relationship Id="rId28" Type="http://schemas.openxmlformats.org/officeDocument/2006/relationships/hyperlink" Target="https://www.youtube.com/live/AkAuTYfflX0?feature=share" TargetMode="External"/><Relationship Id="rId49" Type="http://schemas.openxmlformats.org/officeDocument/2006/relationships/hyperlink" Target="https://youtu.be/vWALj372h2c" TargetMode="External"/><Relationship Id="rId114" Type="http://schemas.openxmlformats.org/officeDocument/2006/relationships/hyperlink" Target="https://www.youtube.com/watch?v=kM5DCEHQj5Q" TargetMode="External"/><Relationship Id="rId119" Type="http://schemas.openxmlformats.org/officeDocument/2006/relationships/hyperlink" Target="https://www.youtube.com/watch?v=WOz0QVMnPbM" TargetMode="External"/><Relationship Id="rId44" Type="http://schemas.openxmlformats.org/officeDocument/2006/relationships/hyperlink" Target="https://youtu.be/i_ypqd8a0cU" TargetMode="External"/><Relationship Id="rId60" Type="http://schemas.openxmlformats.org/officeDocument/2006/relationships/hyperlink" Target="https://youtu.be/8v_JRos2P64" TargetMode="External"/><Relationship Id="rId65" Type="http://schemas.openxmlformats.org/officeDocument/2006/relationships/hyperlink" Target="https://youtu.be/yeYazRyWxSs" TargetMode="External"/><Relationship Id="rId81" Type="http://schemas.openxmlformats.org/officeDocument/2006/relationships/hyperlink" Target="https://youtu.be/jPZsNWFsMfw" TargetMode="External"/><Relationship Id="rId86" Type="http://schemas.openxmlformats.org/officeDocument/2006/relationships/hyperlink" Target="https://youtu.be/QOrIO_r_bXU" TargetMode="External"/><Relationship Id="rId130" Type="http://schemas.openxmlformats.org/officeDocument/2006/relationships/hyperlink" Target="https://www.youtube.com/watch?v=qy5xtlhPovE" TargetMode="External"/><Relationship Id="rId135" Type="http://schemas.openxmlformats.org/officeDocument/2006/relationships/hyperlink" Target="https://www.youtube.com/watch?v=xkPEDpRG41Y" TargetMode="External"/><Relationship Id="rId13" Type="http://schemas.openxmlformats.org/officeDocument/2006/relationships/hyperlink" Target="https://resources.ecovadis.com/suppliers/partner-webinar-csrworks-deep-dive-ecovadis-assessment-labor-and-human-rights-theme" TargetMode="External"/><Relationship Id="rId18" Type="http://schemas.openxmlformats.org/officeDocument/2006/relationships/hyperlink" Target="https://www.youtube.com/watch?v=TLlnizjDRsI" TargetMode="External"/><Relationship Id="rId39" Type="http://schemas.openxmlformats.org/officeDocument/2006/relationships/hyperlink" Target="https://youtu.be/Kns6Y6phfEo" TargetMode="External"/><Relationship Id="rId109" Type="http://schemas.openxmlformats.org/officeDocument/2006/relationships/hyperlink" Target="https://www.youtube.com/watch?v=tR-T0jPmuVM" TargetMode="External"/><Relationship Id="rId34" Type="http://schemas.openxmlformats.org/officeDocument/2006/relationships/hyperlink" Target="https://youtu.be/woIqSkuobW4" TargetMode="External"/><Relationship Id="rId50" Type="http://schemas.openxmlformats.org/officeDocument/2006/relationships/hyperlink" Target="https://youtu.be/Sjt35dA4A3g" TargetMode="External"/><Relationship Id="rId55" Type="http://schemas.openxmlformats.org/officeDocument/2006/relationships/hyperlink" Target="https://youtu.be/oVUIR1GcNmQ" TargetMode="External"/><Relationship Id="rId76" Type="http://schemas.openxmlformats.org/officeDocument/2006/relationships/hyperlink" Target="https://youtu.be/ZKzK4xFJTVo" TargetMode="External"/><Relationship Id="rId97" Type="http://schemas.openxmlformats.org/officeDocument/2006/relationships/hyperlink" Target="https://youtu.be/8ngk_5JAbo4" TargetMode="External"/><Relationship Id="rId104" Type="http://schemas.openxmlformats.org/officeDocument/2006/relationships/hyperlink" Target="https://www.youtube.com/watch?v=PuA3lGoR9sc" TargetMode="External"/><Relationship Id="rId120" Type="http://schemas.openxmlformats.org/officeDocument/2006/relationships/hyperlink" Target="https://www.youtube.com/watch?v=IYnhVlPz1HI" TargetMode="External"/><Relationship Id="rId125" Type="http://schemas.openxmlformats.org/officeDocument/2006/relationships/hyperlink" Target="https://www.youtube.com/watch?v=0MYcyZTqaw4" TargetMode="External"/><Relationship Id="rId141" Type="http://schemas.openxmlformats.org/officeDocument/2006/relationships/hyperlink" Target="https://www.youtube.com/watch?v=LjuXyUDmyfs&amp;list=PLWPWpmaLxOs2sswqfRXHXoAmGvtuSVfvc" TargetMode="External"/><Relationship Id="rId146" Type="http://schemas.openxmlformats.org/officeDocument/2006/relationships/vmlDrawing" Target="../drawings/vmlDrawing1.vml"/><Relationship Id="rId7" Type="http://schemas.openxmlformats.org/officeDocument/2006/relationships/hyperlink" Target="https://resources.ecovadis.com/suppliers/csrworks-integrating-sdgs-into-sustainability-strategy" TargetMode="External"/><Relationship Id="rId71" Type="http://schemas.openxmlformats.org/officeDocument/2006/relationships/hyperlink" Target="https://youtu.be/aL-1OmJA0zw" TargetMode="External"/><Relationship Id="rId92" Type="http://schemas.openxmlformats.org/officeDocument/2006/relationships/hyperlink" Target="https://youtu.be/5-3GvNSRw80" TargetMode="External"/><Relationship Id="rId2" Type="http://schemas.openxmlformats.org/officeDocument/2006/relationships/hyperlink" Target="https://ecovadis.com/trust-center/legal/" TargetMode="External"/><Relationship Id="rId29" Type="http://schemas.openxmlformats.org/officeDocument/2006/relationships/hyperlink" Target="https://www.youtube.com/live/gMCcwl97QJo?feature=sharee" TargetMode="External"/><Relationship Id="rId24" Type="http://schemas.openxmlformats.org/officeDocument/2006/relationships/hyperlink" Target="https://www.youtube.com/watch?v=oK8U6FZb1a8" TargetMode="External"/><Relationship Id="rId40" Type="http://schemas.openxmlformats.org/officeDocument/2006/relationships/hyperlink" Target="https://youtu.be/l4rlyDuUmGk" TargetMode="External"/><Relationship Id="rId45" Type="http://schemas.openxmlformats.org/officeDocument/2006/relationships/hyperlink" Target="https://youtu.be/0qiMzLo14hI" TargetMode="External"/><Relationship Id="rId66" Type="http://schemas.openxmlformats.org/officeDocument/2006/relationships/hyperlink" Target="https://youtu.be/Zi85QjP1MX4" TargetMode="External"/><Relationship Id="rId87" Type="http://schemas.openxmlformats.org/officeDocument/2006/relationships/hyperlink" Target="https://youtu.be/v8jmZ8c_VCM" TargetMode="External"/><Relationship Id="rId110" Type="http://schemas.openxmlformats.org/officeDocument/2006/relationships/hyperlink" Target="https://www.youtube.com/watch?v=tyg45x9DE18" TargetMode="External"/><Relationship Id="rId115" Type="http://schemas.openxmlformats.org/officeDocument/2006/relationships/hyperlink" Target="https://www.youtube.com/watch?v=He97uxprKjM" TargetMode="External"/><Relationship Id="rId131" Type="http://schemas.openxmlformats.org/officeDocument/2006/relationships/hyperlink" Target="https://www.youtube.com/watch?v=oafPIf4Tawk&amp;list=PLBOFzI_TY5nxEa8JnXdCdN8akiv_CBUzi&amp;index=2" TargetMode="External"/><Relationship Id="rId136" Type="http://schemas.openxmlformats.org/officeDocument/2006/relationships/hyperlink" Target="https://youtu.be/NWBCl80Ceuc" TargetMode="External"/><Relationship Id="rId61" Type="http://schemas.openxmlformats.org/officeDocument/2006/relationships/hyperlink" Target="https://youtu.be/pRbPFu_6DOA" TargetMode="External"/><Relationship Id="rId82" Type="http://schemas.openxmlformats.org/officeDocument/2006/relationships/hyperlink" Target="https://youtu.be/kxgG_0OQB3c" TargetMode="External"/><Relationship Id="rId19" Type="http://schemas.openxmlformats.org/officeDocument/2006/relationships/hyperlink" Target="https://www.youtube.com/watch?v=Fe491Np3-Y4" TargetMode="External"/><Relationship Id="rId14" Type="http://schemas.openxmlformats.org/officeDocument/2006/relationships/hyperlink" Target="https://resources.ecovadis.com/suppliers/partner-webinar-csrworks-deep-dive-ecovadis-assessment-ethics-theme" TargetMode="External"/><Relationship Id="rId30" Type="http://schemas.openxmlformats.org/officeDocument/2006/relationships/hyperlink" Target="https://youtu.be/MFP6o2skZGg" TargetMode="External"/><Relationship Id="rId35" Type="http://schemas.openxmlformats.org/officeDocument/2006/relationships/hyperlink" Target="https://youtu.be/vg_4fbXACVo" TargetMode="External"/><Relationship Id="rId56" Type="http://schemas.openxmlformats.org/officeDocument/2006/relationships/hyperlink" Target="https://youtu.be/r8Eu3w8Yygg" TargetMode="External"/><Relationship Id="rId77" Type="http://schemas.openxmlformats.org/officeDocument/2006/relationships/hyperlink" Target="https://youtu.be/gXh94EyZ_QE" TargetMode="External"/><Relationship Id="rId100" Type="http://schemas.openxmlformats.org/officeDocument/2006/relationships/hyperlink" Target="https://youtu.be/4ExJeQZjL9U" TargetMode="External"/><Relationship Id="rId105" Type="http://schemas.openxmlformats.org/officeDocument/2006/relationships/hyperlink" Target="https://www.youtube.com/watch?v=bRr3VnYKdxQ" TargetMode="External"/><Relationship Id="rId126" Type="http://schemas.openxmlformats.org/officeDocument/2006/relationships/hyperlink" Target="https://www.youtube.com/watch?v=OgUZeq-Iv9o" TargetMode="External"/><Relationship Id="rId147" Type="http://schemas.openxmlformats.org/officeDocument/2006/relationships/comments" Target="../comments1.xml"/><Relationship Id="rId8" Type="http://schemas.openxmlformats.org/officeDocument/2006/relationships/hyperlink" Target="https://resources.ecovadis.com/suppliers/csrworks-labour-and-human-rights-assessment" TargetMode="External"/><Relationship Id="rId51" Type="http://schemas.openxmlformats.org/officeDocument/2006/relationships/hyperlink" Target="https://youtu.be/37pScMV2nbU" TargetMode="External"/><Relationship Id="rId72" Type="http://schemas.openxmlformats.org/officeDocument/2006/relationships/hyperlink" Target="https://youtu.be/dkMJv14h75o" TargetMode="External"/><Relationship Id="rId93" Type="http://schemas.openxmlformats.org/officeDocument/2006/relationships/hyperlink" Target="https://youtu.be/6EyMu-1XEl0" TargetMode="External"/><Relationship Id="rId98" Type="http://schemas.openxmlformats.org/officeDocument/2006/relationships/hyperlink" Target="https://youtu.be/4M0I87uj4KA" TargetMode="External"/><Relationship Id="rId121" Type="http://schemas.openxmlformats.org/officeDocument/2006/relationships/hyperlink" Target="https://www.youtube.com/watch?v=bD_d4KA5fjI" TargetMode="External"/><Relationship Id="rId142" Type="http://schemas.openxmlformats.org/officeDocument/2006/relationships/hyperlink" Target="https://www.youtube.com/watch?v=UDfv-gJRepY&amp;list=PLWPWpmaLxOs2sswqfRXHXoAmGvtuSVfvc&amp;index=3" TargetMode="External"/><Relationship Id="rId3" Type="http://schemas.openxmlformats.org/officeDocument/2006/relationships/hyperlink" Target="https://resources.ecovadis.com/suppliers/csrworks-how-to-analyse-and-improve-your-ecovadis-scorecard" TargetMode="External"/><Relationship Id="rId25" Type="http://schemas.openxmlformats.org/officeDocument/2006/relationships/hyperlink" Target="https://www.youtube.com/watch?v=_CXxv-pA4AA" TargetMode="External"/><Relationship Id="rId46" Type="http://schemas.openxmlformats.org/officeDocument/2006/relationships/hyperlink" Target="https://youtu.be/Mn-osbY1BlE" TargetMode="External"/><Relationship Id="rId67" Type="http://schemas.openxmlformats.org/officeDocument/2006/relationships/hyperlink" Target="https://youtu.be/opUNz0_CXU0" TargetMode="External"/><Relationship Id="rId116" Type="http://schemas.openxmlformats.org/officeDocument/2006/relationships/hyperlink" Target="https://www.youtube.com/watch?v=vAkALP3hVts" TargetMode="External"/><Relationship Id="rId137" Type="http://schemas.openxmlformats.org/officeDocument/2006/relationships/hyperlink" Target="https://www.youtube.com/live/qKnS_zxrFX0?feature=share" TargetMode="External"/><Relationship Id="rId20" Type="http://schemas.openxmlformats.org/officeDocument/2006/relationships/hyperlink" Target="https://www.youtube.com/watch?v=6YaBSzhVeHU" TargetMode="External"/><Relationship Id="rId41" Type="http://schemas.openxmlformats.org/officeDocument/2006/relationships/hyperlink" Target="https://www.youtube.com/live/SD81LU79ouQ?feature=share" TargetMode="External"/><Relationship Id="rId62" Type="http://schemas.openxmlformats.org/officeDocument/2006/relationships/hyperlink" Target="https://youtu.be/AGuuyCGZ2o0" TargetMode="External"/><Relationship Id="rId83" Type="http://schemas.openxmlformats.org/officeDocument/2006/relationships/hyperlink" Target="https://youtu.be/44dPQJs_Dk0" TargetMode="External"/><Relationship Id="rId88" Type="http://schemas.openxmlformats.org/officeDocument/2006/relationships/hyperlink" Target="https://youtu.be/03uj_-ZWljU" TargetMode="External"/><Relationship Id="rId111" Type="http://schemas.openxmlformats.org/officeDocument/2006/relationships/hyperlink" Target="https://www.youtube.com/watch?v=DwR9-XUGR74" TargetMode="External"/><Relationship Id="rId132" Type="http://schemas.openxmlformats.org/officeDocument/2006/relationships/hyperlink" Target="https://www.youtube.com/watch?v=awUglvaa1dQ" TargetMode="External"/><Relationship Id="rId15" Type="http://schemas.openxmlformats.org/officeDocument/2006/relationships/hyperlink" Target="https://resources.ecovadis.com/suppliers/partner-csrworks-deep-dive-ecovadis-assessment-sustainable-procurement-theme" TargetMode="External"/><Relationship Id="rId36" Type="http://schemas.openxmlformats.org/officeDocument/2006/relationships/hyperlink" Target="https://youtu.be/X1adOliYGGg" TargetMode="External"/><Relationship Id="rId57" Type="http://schemas.openxmlformats.org/officeDocument/2006/relationships/hyperlink" Target="https://youtu.be/jUJhS27ij08" TargetMode="External"/><Relationship Id="rId106" Type="http://schemas.openxmlformats.org/officeDocument/2006/relationships/hyperlink" Target="https://www.youtube.com/watch?v=ayDYok8G-Ws" TargetMode="External"/><Relationship Id="rId127" Type="http://schemas.openxmlformats.org/officeDocument/2006/relationships/hyperlink" Target="https://www.youtube.com/watch?v=oyLVbbpebz0" TargetMode="External"/><Relationship Id="rId10" Type="http://schemas.openxmlformats.org/officeDocument/2006/relationships/hyperlink" Target="https://resources.ecovadis.com/suppliers/csrworks-communicate-your-commitment-to-sustainability" TargetMode="External"/><Relationship Id="rId31" Type="http://schemas.openxmlformats.org/officeDocument/2006/relationships/hyperlink" Target="https://www.youtube.com/live/zguLRpdgSFA?feature=share" TargetMode="External"/><Relationship Id="rId52" Type="http://schemas.openxmlformats.org/officeDocument/2006/relationships/hyperlink" Target="https://youtu.be/S__15XWT9Q8" TargetMode="External"/><Relationship Id="rId73" Type="http://schemas.openxmlformats.org/officeDocument/2006/relationships/hyperlink" Target="https://www.youtube.com/live/clroEeNhmRo?feature=share" TargetMode="External"/><Relationship Id="rId78" Type="http://schemas.openxmlformats.org/officeDocument/2006/relationships/hyperlink" Target="https://youtu.be/pcTRj4N0y-U" TargetMode="External"/><Relationship Id="rId94" Type="http://schemas.openxmlformats.org/officeDocument/2006/relationships/hyperlink" Target="https://www.youtube.com/watch?v=gcUU3F1GXT4" TargetMode="External"/><Relationship Id="rId99" Type="http://schemas.openxmlformats.org/officeDocument/2006/relationships/hyperlink" Target="https://youtu.be/SangLE4ex1U" TargetMode="External"/><Relationship Id="rId101" Type="http://schemas.openxmlformats.org/officeDocument/2006/relationships/hyperlink" Target="https://youtu.be/qx9Fb27kHMo" TargetMode="External"/><Relationship Id="rId122" Type="http://schemas.openxmlformats.org/officeDocument/2006/relationships/hyperlink" Target="https://www.youtube.com/watch?v=tct_Bi0pnqU" TargetMode="External"/><Relationship Id="rId143" Type="http://schemas.openxmlformats.org/officeDocument/2006/relationships/hyperlink" Target="https://www.youtube.com/watch?v=mCwIXT2mfZk&amp;list=PLWPWpmaLxOs2sswqfRXHXoAmGvtuSVfvc&amp;index=9" TargetMode="External"/><Relationship Id="rId4" Type="http://schemas.openxmlformats.org/officeDocument/2006/relationships/hyperlink" Target="https://ecovadis.com/trust-center/legal/" TargetMode="External"/><Relationship Id="rId9" Type="http://schemas.openxmlformats.org/officeDocument/2006/relationships/hyperlink" Target="https://resources.ecovadis.com/suppliers/csrworks-measuring-and-reporting-carbon-emissions" TargetMode="External"/><Relationship Id="rId26" Type="http://schemas.openxmlformats.org/officeDocument/2006/relationships/hyperlink" Target="https://www.youtube.com/watch?v=zZjubknqjXw&amp;list=PLFnXNznu-sA7lwol8qze2zmgJy-jC6peI&amp;index=3" TargetMode="External"/><Relationship Id="rId47" Type="http://schemas.openxmlformats.org/officeDocument/2006/relationships/hyperlink" Target="https://youtu.be/NjoUj68sySo" TargetMode="External"/><Relationship Id="rId68" Type="http://schemas.openxmlformats.org/officeDocument/2006/relationships/hyperlink" Target="https://youtu.be/DmPSed1jX1A" TargetMode="External"/><Relationship Id="rId89" Type="http://schemas.openxmlformats.org/officeDocument/2006/relationships/hyperlink" Target="https://youtu.be/AGuuyCGZ2o0" TargetMode="External"/><Relationship Id="rId112" Type="http://schemas.openxmlformats.org/officeDocument/2006/relationships/hyperlink" Target="https://www.youtube.com/watch?v=RDUbHcFyjt8" TargetMode="External"/><Relationship Id="rId133" Type="http://schemas.openxmlformats.org/officeDocument/2006/relationships/hyperlink" Target="https://www.youtube.com/watch?v=Gbl-0SDAGk0" TargetMode="External"/><Relationship Id="rId16" Type="http://schemas.openxmlformats.org/officeDocument/2006/relationships/hyperlink" Target="https://www.youtube.com/watch?v=OdPuqxPgKfE" TargetMode="External"/><Relationship Id="rId37" Type="http://schemas.openxmlformats.org/officeDocument/2006/relationships/hyperlink" Target="https://youtu.be/jZBL89Oqt2g" TargetMode="External"/><Relationship Id="rId58" Type="http://schemas.openxmlformats.org/officeDocument/2006/relationships/hyperlink" Target="https://youtu.be/dCZ8glYJu0M" TargetMode="External"/><Relationship Id="rId79" Type="http://schemas.openxmlformats.org/officeDocument/2006/relationships/hyperlink" Target="https://www.youtube.com/watch?v=UatDYlICQys" TargetMode="External"/><Relationship Id="rId102" Type="http://schemas.openxmlformats.org/officeDocument/2006/relationships/hyperlink" Target="https://www.youtube.com/live/wgPtJkL4SfM?feature=share" TargetMode="External"/><Relationship Id="rId123" Type="http://schemas.openxmlformats.org/officeDocument/2006/relationships/hyperlink" Target="https://www.youtube.com/watch?v=g7IP4YEUAmQ" TargetMode="External"/><Relationship Id="rId144" Type="http://schemas.openxmlformats.org/officeDocument/2006/relationships/hyperlink" Target="https://www.youtube.com/watch?v=83Sx4YT2D_g&amp;list=PLWPWpmaLxOs2sswqfRXHXoAmGvtuSVfvc&amp;index=11" TargetMode="External"/></Relationships>
</file>

<file path=xl/worksheets/_rels/sheet18.xml.rels><?xml version="1.0" encoding="UTF-8" standalone="yes"?>
<Relationships xmlns="http://schemas.openxmlformats.org/package/2006/relationships"><Relationship Id="rId21"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70" Type="http://schemas.openxmlformats.org/officeDocument/2006/relationships/hyperlink" Target="http://www.kasb.or.kr/fe/bbs/NR_list.do?bbsCd=1112&amp;rowPerPage=100" TargetMode="External"/><Relationship Id="rId26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75" Type="http://schemas.openxmlformats.org/officeDocument/2006/relationships/hyperlink" Target="http://../:b:/r/sites/KR-ASR-ESG-I/ESG%20icom%20DB/%ED%8F%89%EA%B0%80/CDP/%EB%8C%80%EC%9D%91%EB%B0%A9%ED%96%A5/Climate%20Change%20%EA%B0%80%EC%9D%B4%EB%93%9C/Real%20Estate/CC_ReportingGuidance_RE_Full_InvestmentCommunity_15-02-2023_08-22-23.pdf?csf=1&amp;web=1&amp;e=tV05c0" TargetMode="External"/><Relationship Id="rId682" Type="http://schemas.openxmlformats.org/officeDocument/2006/relationships/hyperlink" Target="http://../:b:/r/sites/KR-ASR-ESG-I/ESG%20icom%20DB/%ED%8F%89%EA%B0%80/CDP/%EB%8C%80%EC%9D%91%EB%B0%A9%ED%96%A5/Forest%20%EA%B0%80%EC%9D%B4%EB%93%9C/Chemicals/F_ReportingGuidance_CH_Full_InvestmentCommunity_21-02-2023_01-36-21.pdf?csf=1&amp;web=1&amp;e=DAWA0W" TargetMode="External"/><Relationship Id="rId12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35" Type="http://schemas.openxmlformats.org/officeDocument/2006/relationships/hyperlink" Target="http://../Downloads/Forms/AllItems.aspx?id=%2Fsites%2FKR%2DASR%2DESG%2DI%2FESG%20icom%20DB%2F%EA%B3%B5%EC%8B%9C%2FSFDR%2F%EA%B3%B5%EC%8B%9C%20%EC%A7%80%ED%91%9C%5F%EA%B7%9C%EC%A0%9C%EA%B8%B0%EC%88%A0%ED%91%9C%EC%A4%80%28RTS%29%2FRegulatory%20Technical%20Standard%2Epdf&amp;viewid=8a810260%2D38c0%2D4aa0%2Da248%2Dd0b94b10d6d0&amp;parent=%2Fsites%2FKR%2DASR%2DESG%2DI%2FESG%20icom%20DB%2F%EA%B3%B5%EC%8B%9C%2FSFDR%2F%EA%B3%B5%EC%8B%9C%20%EC%A7%80%ED%91%9C%5F%EA%B7%9C%EC%A0%9C%EA%B8%B0%EC%88%A0%ED%91%9C%EC%A4%80%28RTS%29" TargetMode="External"/><Relationship Id="rId542" Type="http://schemas.openxmlformats.org/officeDocument/2006/relationships/hyperlink" Target="https://guidance.cdp.net/en/guidance?cid=48&amp;ctype=theme&amp;idtype=ThemeID&amp;incchild=1&amp;microsite=0&amp;otype=Guidance&amp;tags=TAG-13069%2CTAG-607%2CTAG-599" TargetMode="External"/><Relationship Id="rId987" Type="http://schemas.openxmlformats.org/officeDocument/2006/relationships/hyperlink" Target="https://sdgs.un.org/sites/default/files/publications/21252030%20Agenda%20for%20Sustainable%20Development%20web.pdf" TargetMode="External"/><Relationship Id="rId402" Type="http://schemas.openxmlformats.org/officeDocument/2006/relationships/hyperlink" Target="https://www.msci.com/documents/1296102/34424357/MSCI+ESG+Ratings+Methodology+-+Health+%26+Safety+Key+Issue.pdf/b5e7d889-e277-922a-df42-6764876e3760?t=1666182595995" TargetMode="External"/><Relationship Id="rId847" Type="http://schemas.openxmlformats.org/officeDocument/2006/relationships/hyperlink" Target="https://www.ohchr.org/sites/default/files/documents/publications/guidingprinciplesbusinesshr_en.pdf" TargetMode="External"/><Relationship Id="rId1032" Type="http://schemas.openxmlformats.org/officeDocument/2006/relationships/hyperlink" Target="https://svhub.co.kr/contents/info?id=3167" TargetMode="External"/><Relationship Id="rId70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14" Type="http://schemas.openxmlformats.org/officeDocument/2006/relationships/hyperlink" Target="http://../:b:/r/sites/KR-ASR-ESG-I/ESG%20icom%20DB/%EC%9D%B4%EB%8B%88%EC%85%94%ED%8B%B0%EB%B8%8C/%ED%99%98%EA%B2%BD/SBTi/%EC%84%B9%ED%84%B0%EB%B3%84%20%EA%B8%B0%EC%A4%80/Financial%20Institutions/SBTi%20Finance%20Update%20and%20Showcase%20of%20Leading%20Science%20Based%20Targets%20PPT.pdf?csf=1&amp;web=1&amp;e=gimdBf" TargetMode="External"/><Relationship Id="rId4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92" Type="http://schemas.openxmlformats.org/officeDocument/2006/relationships/hyperlink" Target="http://../Downloads/Forms/AllItems.aspx?id=%2Fsites%2FKR%2DASR%2DESG%2DI%2FESG%20icom%20DB%2F%EA%B3%B5%EC%8B%9C%2FSASB%2F%EA%B8%B0%EC%A4%80%EC%84%9C%28%EB%B2%88%EC%97%AD%29%2F%5B%EA%B8%B0%EC%88%A0%20%EB%B0%8F%20%ED%86%B5%EC%8B%A0%5D%20%EB%B0%98%EB%8F%84%EC%B2%B4%2Epdf&amp;viewid=8a810260%2D38c0%2D4aa0%2Da248%2Dd0b94b10d6d0&amp;parent=%2Fsites%2FKR%2DASR%2DESG%2DI%2FESG%20icom%20DB%2F%EA%B3%B5%EC%8B%9C%2FSASB%2F%EA%B8%B0%EC%A4%80%EC%84%9C%28%EB%B2%88%EC%97%AD%29" TargetMode="External"/><Relationship Id="rId497" Type="http://schemas.openxmlformats.org/officeDocument/2006/relationships/hyperlink" Target="http://../:w:/r/sites/KR-ASR-ESG-I/ESG%20icom%20DB/%ED%8F%89%EA%B0%80/CDP/%EB%8C%80%EC%9D%91%EB%B0%A9%ED%96%A5/Water%20%ED%8F%89%EA%B0%80%ED%95%AD%EB%AA%A9/Chemicals/WS_Questionnaire_CH_Full_InvestmentCommunity_21-02-2023_01-13-30.docx?d=w1d2102e76df443919580026a3c202179&amp;csf=1&amp;web=1&amp;e=XSFelK" TargetMode="External"/><Relationship Id="rId357" Type="http://schemas.openxmlformats.org/officeDocument/2006/relationships/hyperlink" Target="http://www.cgs.or.kr/business/esg_tab04.jsp" TargetMode="External"/><Relationship Id="rId21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6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71" Type="http://schemas.openxmlformats.org/officeDocument/2006/relationships/hyperlink" Target="https://esg.krx.co.kr/contents/04/04010000/ESG04010000.jsp" TargetMode="External"/><Relationship Id="rId869" Type="http://schemas.openxmlformats.org/officeDocument/2006/relationships/hyperlink" Target="http://../Downloads/Forms/AllItems.aspx?id=%2Fsites%2FKR%2DASR%2DESG%2DI%2FESG%20icom%20DB%2F%EA%B4%80%EA%B3%84%EB%B2%95%EB%A0%B9%2F%EA%B5%AD%EB%82%B4%2F%ED%99%98%EA%B2%BD%EB%B6%80%2F%ED%99%98%EA%B2%BD%EC%84%B1%20%ED%8F%89%EA%B0%80%EC%B2%B4%EA%B3%84%20%EA%B0%80%EC%9D%B4%EB%93%9C%EB%9D%BC%EC%9D%B8%2F%ED%99%98%EA%B2%BD%EC%84%B1%20%ED%8F%89%EA%B0%80%EC%B2%B4%EA%B3%84%20%EA%B0%80%EC%9D%B4%EB%93%9C%EB%9D%BC%EC%9D%B8%2Epdf&amp;viewid=8a810260%2D38c0%2D4aa0%2Da248%2Dd0b94b10d6d0&amp;parent=%2Fsites%2FKR%2DASR%2DESG%2DI%2FESG%20icom%20DB%2F%EA%B4%80%EA%B3%84%EB%B2%95%EB%A0%B9%2F%EA%B5%AD%EB%82%B4%2F%ED%99%98%EA%B2%BD%EB%B6%80%2F%ED%99%98%EA%B2%BD%EC%84%B1%20%ED%8F%89%EA%B0%80%EC%B2%B4%EA%B3%84%20%EA%B0%80%EC%9D%B4%EB%93%9C%EB%9D%BC%EC%9D%B8" TargetMode="External"/><Relationship Id="rId424" Type="http://schemas.openxmlformats.org/officeDocument/2006/relationships/hyperlink" Target="https://guidance.cdp.net/en/guidance?cid=46&amp;ctype=theme&amp;idtype=ThemeID&amp;incchild=1&amp;microsite=0&amp;otype=Questionnaire&amp;tags=TAG-13070%2CTAG-605%2CTAG-599" TargetMode="External"/><Relationship Id="rId631" Type="http://schemas.openxmlformats.org/officeDocument/2006/relationships/hyperlink" Target="http://../:w:/r/sites/KR-ASR-ESG-I/ESG%20icom%20DB/%ED%8F%89%EA%B0%80/CDP/%EB%8C%80%EC%9D%91%EB%B0%A9%ED%96%A5/Forest%20%ED%8F%89%EA%B0%80%ED%95%AD%EB%AA%A9/Coal/F_Questionnaire_CO_Full_InvestmentCommunity_21-02-2023_00-57-23.docx?d=w8243da41dcfd4d69ab78571abfd1e207&amp;csf=1&amp;web=1&amp;e=qaFvPG" TargetMode="External"/><Relationship Id="rId729" Type="http://schemas.openxmlformats.org/officeDocument/2006/relationships/hyperlink" Target="https://connect.sustainalytics.com/hubfs/Sustainalytics%20-%20Corporate%20Impact%20Reporting%20Brochure.pdf" TargetMode="External"/><Relationship Id="rId1054" Type="http://schemas.openxmlformats.org/officeDocument/2006/relationships/hyperlink" Target="http://../:b:/r/sites/KR-ASR-ESG-I/ESG%20icom%20DB/%EA%B4%80%EA%B3%84%EB%B2%95%EB%A0%B9/%EA%B5%AD%EB%82%B4/%EA%B8%88%EC%9C%B5%EC%9C%84%EC%9B%90%ED%9A%8C%20%EA%B8%88%EC%9C%B5%EA%B0%90%EB%8F%85%EC%9B%90/%ED%95%9C%EA%B5%AD%EA%B1%B0%EB%9E%98%EC%86%8C%20(KRX)/%EA%B0%80%EC%9D%B4%EB%93%9C%EB%9D%BC%EC%9D%B8/%EA%B3%B5%EC%8B%9C/ESG+%EC%A0%95%EB%B3%B4%EA%B3%B5%EA%B0%9C+%EA%B0%80%EC%9D%B4%EB%8D%98%EC%8A%A4.pdf?csf=1&amp;web=1&amp;e=tbaLd2" TargetMode="External"/><Relationship Id="rId936" Type="http://schemas.openxmlformats.org/officeDocument/2006/relationships/hyperlink" Target="http://../:b:/r/sites/KR-ASR-ESG-I/ESG%20icom%20DB/%EC%9D%B4%EB%8B%88%EC%85%94%ED%8B%B0%EB%B8%8C/%ED%99%98%EA%B2%BD/SBTi/%EC%84%B9%ED%84%B0%EB%B3%84%20%EA%B8%B0%EC%A4%80/Maritime/SBTi%20In-Depth%20Training%20-%20Maritime%20Transport%20Sector%20PPT.pdf?csf=1&amp;web=1&amp;e=gKMi4x" TargetMode="External"/><Relationship Id="rId6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81" Type="http://schemas.openxmlformats.org/officeDocument/2006/relationships/hyperlink" Target="http://www.kasb.or.kr/fe/bbs/NR_list.do?bbsCd=1112&amp;rowPerPage=100" TargetMode="External"/><Relationship Id="rId502" Type="http://schemas.openxmlformats.org/officeDocument/2006/relationships/hyperlink" Target="https://guidance.cdp.net/en/guidance?cid=48&amp;ctype=theme&amp;idtype=ThemeID&amp;incchild=1&amp;microsite=0&amp;otype=Questionnaire&amp;tags=TAG-13070%2CTAG-607%2CTAG-599" TargetMode="External"/><Relationship Id="rId947" Type="http://schemas.openxmlformats.org/officeDocument/2006/relationships/hyperlink" Target="https://sciencebasedtargets.org/resources/legacy/2018/05/SBT-transport-guidance-Final.pdf" TargetMode="External"/><Relationship Id="rId7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4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79" Type="http://schemas.openxmlformats.org/officeDocument/2006/relationships/hyperlink" Target="http://../:b:/r/sites/KR-ASR-ESG-I/ESG%20icom%20DB/%ED%8F%89%EA%B0%80/MSCI/%EB%8C%80%EC%9D%91%EB%B0%A9%ED%96%A5/%ED%8F%89%EA%B0%80%20%EB%B0%A9%EB%B2%95%EB%A1%A0/Environmental%20Pillar/MSCI%20ESG%20Ratings%20Methodology%20-%20Opportunities%20in%20Renewable%20Energy%20Key%20Issue.pdf?csf=1&amp;web=1&amp;e=V1dcAE" TargetMode="External"/><Relationship Id="rId58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93" Type="http://schemas.openxmlformats.org/officeDocument/2006/relationships/hyperlink" Target="https://www.law.go.kr/LSW/lsLinkProc.do?lsNm=%EA%B8%B0%ED%9B%84%EC%9C%84%EA%B8%B0+%EB%8C%80%EC%9D%91%EC%9D%84+%EC%9C%84%ED%95%9C+%ED%83%84%EC%86%8C%EC%A4%91%EB%A6%BD%E3%86%8D%EB%85%B9%EC%83%89%EC%84%B1%EC%9E%A5+%EA%B8%B0%EB%B3%B8%EB%B2%95&amp;chrClsCd=010202&amp;mode=20&amp;ancYnChk=0" TargetMode="External"/><Relationship Id="rId807" Type="http://schemas.openxmlformats.org/officeDocument/2006/relationships/hyperlink" Target="https://www.law.go.kr/LSW/lsInfoP.do?efYd=20220218&amp;lsiSeq=234709" TargetMode="External"/><Relationship Id="rId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39" Type="http://schemas.openxmlformats.org/officeDocument/2006/relationships/hyperlink" Target="http://www.kasb.or.kr/fe/bbs/NR_list.do?bbsCd=1112&amp;rowPerPage=100" TargetMode="External"/><Relationship Id="rId446" Type="http://schemas.openxmlformats.org/officeDocument/2006/relationships/hyperlink" Target="https://guidance.cdp.net/en/guidance?cid=46&amp;ctype=theme&amp;idtype=ThemeID&amp;incchild=1&amp;microsite=0&amp;otype=Questionnaire&amp;tags=TAG-588%2CTAG-605%2CTAG-599" TargetMode="External"/><Relationship Id="rId65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76" Type="http://schemas.openxmlformats.org/officeDocument/2006/relationships/hyperlink" Target="https://pwckor.sharepoint.com/:b:/r/sites/KR-ASR-ESG-I/ESG%20icom%20DB/%EA%B3%B5%EC%8B%9C/ISSB/%EA%B8%B0%EC%A4%80%EC%84%9C(%EC%98%81%EB%AC%B8_%EC%B5%9C%EC%A2%85%EC%95%88_2023%EB%85%846%EC%9B%94)/%EC%82%B0%EC%97%85%EB%B3%84%20IFRS%20S2%20%EA%B0%80%EC%9D%B4%EB%8D%98%EC%8A%A4/Consumer%20Goods/ifrs-s2-ibg-volume-4-e-commerce-part-b.pdf?csf=1&amp;web=1&amp;e=Ms3fac" TargetMode="External"/><Relationship Id="rId29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06" Type="http://schemas.openxmlformats.org/officeDocument/2006/relationships/hyperlink" Target="http://../Downloads/Forms/AllItems.aspx?id=%2Fsites%2FKR%2DASR%2DESG%2DI%2FESG%20icom%20DB%2F%EA%B3%B5%EC%8B%9C%2FISSB%2F%EC%B0%B8%EA%B3%A0%2FIllustrative%20Guidance%20on%20Exposure%20Draft%20IFRS%20S1%20General%20Requirements%20for%20Disclosure%20of%20Sustainability%2Drelated%20Financial%20Information%2Epdf&amp;viewid=8a810260%2D38c0%2D4aa0%2Da248%2Dd0b94b10d6d0&amp;parent=%2Fsites%2FKR%2DASR%2DESG%2DI%2FESG%20icom%20DB%2F%EA%B3%B5%EC%8B%9C%2FISSB%2F%EC%B0%B8%EA%B3%A0" TargetMode="External"/><Relationship Id="rId860" Type="http://schemas.openxmlformats.org/officeDocument/2006/relationships/hyperlink" Target="http://../Downloads/Forms/AllItems.aspx?id=%2Fsites%2FKR%2DASR%2DESG%2DI%2FESG%20icom%20DB%2F%EA%B4%80%EA%B3%84%EB%B2%95%EB%A0%B9%2F%ED%95%B4%EC%99%B8%2FUSA%2FSEC%2FESG%20%ED%8E%80%EB%93%9C%20%EC%9D%B4%EB%A6%84%20%EA%B7%9C%EC%B9%99%2FProposal%20of%20Fund%20Names%20Rule%2Epdf&amp;viewid=8a810260%2D38c0%2D4aa0%2Da248%2Dd0b94b10d6d0&amp;parent=%2Fsites%2FKR%2DASR%2DESG%2DI%2FESG%20icom%20DB%2F%EA%B4%80%EA%B3%84%EB%B2%95%EB%A0%B9%2F%ED%95%B4%EC%99%B8%2FUSA%2FSEC%2FESG%20%ED%8E%80%EB%93%9C%20%EC%9D%B4%EB%A6%84%20%EA%B7%9C%EC%B9%99" TargetMode="External"/><Relationship Id="rId958" Type="http://schemas.openxmlformats.org/officeDocument/2006/relationships/hyperlink" Target="http://../:x:/r/sites/KR-ASR-ESG-I/ESG%20icom%20DB/%EC%9D%B4%EB%8B%88%EC%85%94%ED%8B%B0%EB%B8%8C/%ED%99%98%EA%B2%BD/SBTi/%EB%8C%80%EC%9D%91%EB%B0%A9%ED%96%A5/%EC%A0%9C%EC%B6%9C%EC%96%91%EC%8B%9D/SBTi-Net-Zero-Target-Submission-Form_Part-II_V1.0.xlsx?d=wfe43b91bc5174e4eb667c74e9575f0f8&amp;csf=1&amp;web=1&amp;e=siSyK9" TargetMode="External"/><Relationship Id="rId8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1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9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20" Type="http://schemas.openxmlformats.org/officeDocument/2006/relationships/hyperlink" Target="https://guidance.cdp.net/en/guidance?cid=47&amp;ctype=theme&amp;idtype=ThemeID&amp;incchild=1&amp;microsite=0&amp;otype=Guidance&amp;tags=TAG-588%2CTAG-609%2CTAG-599" TargetMode="External"/><Relationship Id="rId818" Type="http://schemas.openxmlformats.org/officeDocument/2006/relationships/hyperlink" Target="http://../Downloads/Forms/AllItems.aspx?id=%2Fsites%2FKR%2DASR%2DESG%2DI%2FESG%20icom%20DB%2F%EA%B4%80%EA%B3%84%EB%B2%95%EB%A0%B9%2F%EA%B5%AD%EB%82%B4%2F%EA%B3%A0%EC%9A%A9%EB%85%B8%EB%8F%99%EB%B6%80%2F%EC%82%B0%EC%97%85%EC%95%88%EC%A0%84%EB%B3%B4%EA%B1%B4%EB%B2%95%2F%EC%82%B0%EC%97%85%EC%95%88%EC%A0%84%EB%B3%B4%EA%B1%B4%EB%B2%95%28%EB%B2%95%EB%A5%A0%29%28%EC%A0%9C18426%ED%98%B8%29%2820220818%29%2Epdf&amp;viewid=8a810260%2D38c0%2D4aa0%2Da248%2Dd0b94b10d6d0&amp;parent=%2Fsites%2FKR%2DASR%2DESG%2DI%2FESG%20icom%20DB%2F%EA%B4%80%EA%B3%84%EB%B2%95%EB%A0%B9%2F%EA%B5%AD%EB%82%B4%2F%EA%B3%A0%EC%9A%A9%EB%85%B8%EB%8F%99%EB%B6%80%2F%EC%82%B0%EC%97%85%EC%95%88%EC%A0%84%EB%B3%B4%EA%B1%B4%EB%B2%95" TargetMode="External"/><Relationship Id="rId15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457" Type="http://schemas.openxmlformats.org/officeDocument/2006/relationships/hyperlink" Target="http://../:b:/r/sites/KR-ASR-ESG-I/ESG%20icom%20DB/%ED%8F%89%EA%B0%80/CDP/%EB%8C%80%EC%9D%91%EB%B0%A9%ED%96%A5/Climate%20Change%20%EA%B0%80%EC%9D%B4%EB%93%9C/Chemicals/CC_ReportingGuidance_CH_Full_InvestmentCommunity_15-02-2023_08-08-38.pdf?csf=1&amp;web=1&amp;e=0qQ6nz" TargetMode="External"/><Relationship Id="rId1003" Type="http://schemas.openxmlformats.org/officeDocument/2006/relationships/hyperlink" Target="http://../Downloads/Forms/AllItems.aspx?id=%2Fsites%2FKR%2DASR%2DESG%2DI%2FESG%20icom%20DB%2F%EA%B0%80%EC%9D%B4%EB%93%9C%EB%9D%BC%EC%9D%B8%2F%EC%8B%A4%EC%82%AC%2FOECD%2F%EC%B1%84%EA%B5%B4%28Extractive%29%20%EC%8B%A4%EC%82%AC%2FOECD%20Due%20diligence%20guidance%20on%20stakeholder%20engagement%20in%20extractive%20industries%2Epdf&amp;viewid=8a810260%2D38c0%2D4aa0%2Da248%2Dd0b94b10d6d0&amp;parent=%2Fsites%2FKR%2DASR%2DESG%2DI%2FESG%20icom%20DB%2F%EA%B0%80%EC%9D%B4%EB%93%9C%EB%9D%BC%EC%9D%B8%2F%EC%8B%A4%EC%82%AC%2FOECD%2F%EC%B1%84%EA%B5%B4%28Extractive%29%20%EC%8B%A4%EC%82%AC" TargetMode="External"/><Relationship Id="rId1087" Type="http://schemas.openxmlformats.org/officeDocument/2006/relationships/vmlDrawing" Target="../drawings/vmlDrawing2.vml"/><Relationship Id="rId664" Type="http://schemas.openxmlformats.org/officeDocument/2006/relationships/hyperlink" Target="http://../:w:/r/sites/KR-ASR-ESG-I/ESG%20icom%20DB/%ED%8F%89%EA%B0%80/CDP/%EB%8C%80%EC%9D%91%EB%B0%A9%ED%96%A5/Forest%20%ED%8F%89%EA%B0%80%ED%95%AD%EB%AA%A9/Transport%20OEMS%20-%20EPM/F_Questionnaire_TO_Full_InvestmentCommunity_21-02-2023_01-21-46.docx?d=w8dfb2e9bda7b40fd9a4d161e4f6ee3cc&amp;csf=1&amp;web=1&amp;e=5KVWHj" TargetMode="External"/><Relationship Id="rId871" Type="http://schemas.openxmlformats.org/officeDocument/2006/relationships/hyperlink" Target="http://../Downloads/Forms/AllItems.aspx?id=%2Fsites%2FKR%2DASR%2DESG%2DI%2FESG%20icom%20DB%2F%EA%B4%80%EA%B3%84%EB%B2%95%EB%A0%B9%2F%EA%B5%AD%EB%82%B4%2F%ED%83%84%EC%86%8C%EC%A4%91%EB%A6%BD%EB%85%B9%EC%83%89%EC%84%B1%EC%9E%A5%EC%9C%84%EC%9B%90%ED%9A%8C%2F2050%20%ED%83%84%EC%86%8C%EC%A4%91%EB%A6%BD%20%EC%8B%9C%EB%82%98%EB%A6%AC%EC%98%A4%2Epdf&amp;viewid=8a810260%2D38c0%2D4aa0%2Da248%2Dd0b94b10d6d0&amp;parent=%2Fsites%2FKR%2DASR%2DESG%2DI%2FESG%20icom%20DB%2F%EA%B4%80%EA%B3%84%EB%B2%95%EB%A0%B9%2F%EA%B5%AD%EB%82%B4%2F%ED%83%84%EC%86%8C%EC%A4%91%EB%A6%BD%EB%85%B9%EC%83%89%EC%84%B1%EC%9E%A5%EC%9C%84%EC%9B%90%ED%9A%8C" TargetMode="External"/><Relationship Id="rId969" Type="http://schemas.openxmlformats.org/officeDocument/2006/relationships/hyperlink" Target="https://www.there100.org/technical-guidance" TargetMode="External"/><Relationship Id="rId14" Type="http://schemas.openxmlformats.org/officeDocument/2006/relationships/hyperlink" Target="http://../Downloads/Forms/AllItems.aspx?id=%2Fsites%2FKR%2DASR%2DESG%2DI%2FESG%20icom%20DB%2F%EA%B3%B5%EC%8B%9C%2FGRI%2F%EA%B8%B0%EC%A4%80%EC%84%9C&amp;viewid=8a810260%2D38c0%2D4aa0%2Da248%2Dd0b94b10d6d0" TargetMode="External"/><Relationship Id="rId31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24" Type="http://schemas.openxmlformats.org/officeDocument/2006/relationships/hyperlink" Target="http://../:w:/r/sites/KR-ASR-ESG-I/ESG%20icom%20DB/%ED%8F%89%EA%B0%80/CDP/%EB%8C%80%EC%9D%91%EB%B0%A9%ED%96%A5/Water%20%ED%8F%89%EA%B0%80%ED%95%AD%EB%AA%A9/Real%20Estate/WS_Questionnaire_RE_Full_InvestmentCommunity_21-02-2023_01-34-15.docx?d=w018aa8c1781547b08ee6b522cf84882b&amp;csf=1&amp;web=1&amp;e=zrPquy" TargetMode="External"/><Relationship Id="rId731" Type="http://schemas.openxmlformats.org/officeDocument/2006/relationships/hyperlink" Target="https://connect.sustainalytics.com/hubfs/Sustainalytics%20-%20Green%20Impact%20Reporting.pdf" TargetMode="External"/><Relationship Id="rId9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6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70" Type="http://schemas.openxmlformats.org/officeDocument/2006/relationships/hyperlink" Target="https://www.msci.com/documents/1296102/34424357/MSCI+ESG+Ratings+Methodology+-+Electronic+Waste+Key+Issue+-+Final.pdf/f8159b44-5283-006e-05cc-c24fc75bd79b?t=1666182595219" TargetMode="External"/><Relationship Id="rId829" Type="http://schemas.openxmlformats.org/officeDocument/2006/relationships/hyperlink" Target="https://www.law.go.kr/LSW/lsInfoP.do?efYd=20221230&amp;lsiSeq=224973" TargetMode="External"/><Relationship Id="rId1014" Type="http://schemas.openxmlformats.org/officeDocument/2006/relationships/hyperlink" Target="https://www.iso.org/obp/ui/en/" TargetMode="External"/><Relationship Id="rId230" Type="http://schemas.openxmlformats.org/officeDocument/2006/relationships/hyperlink" Target="http://www.kasb.or.kr/fe/bbs/NR_list.do?bbsCd=1112&amp;rowPerPage=100" TargetMode="External"/><Relationship Id="rId468" Type="http://schemas.openxmlformats.org/officeDocument/2006/relationships/hyperlink" Target="https://guidance.cdp.net/en/guidance?cid=46&amp;ctype=theme&amp;idtype=ThemeID&amp;incchild=1&amp;microsite=0&amp;otype=Guidance&amp;tags=TAG-595%2CTAG-605%2CTAG-599" TargetMode="External"/><Relationship Id="rId675" Type="http://schemas.openxmlformats.org/officeDocument/2006/relationships/hyperlink" Target="https://guidance.cdp.net/en/guidance?cid=47&amp;ctype=theme&amp;idtype=ThemeID&amp;incchild=1&amp;microsite=0&amp;otype=Guidance&amp;tags=TAG-13069%2CTAG-609%2CTAG-599" TargetMode="External"/><Relationship Id="rId882" Type="http://schemas.openxmlformats.org/officeDocument/2006/relationships/hyperlink" Target="http://../:b:/r/sites/KR-ASR-ESG-I/ESG%20icom%20DB/%EC%9D%B4%EB%8B%88%EC%85%94%ED%8B%B0%EB%B8%8C/%ED%99%98%EA%B2%BD/SBTi/%EB%8C%80%EC%9D%91%EB%B0%A9%ED%96%A5/Net-Zero-Getting-Started-Guide.pdf?csf=1&amp;web=1&amp;e=ssm2G2" TargetMode="External"/><Relationship Id="rId25"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28" Type="http://schemas.openxmlformats.org/officeDocument/2006/relationships/hyperlink" Target="http://../Downloads/Forms/AllItems.aspx?id=%2Fsites%2FKR%2DASR%2DESG%2DI%2FESG%20icom%20DB%2F%EA%B3%B5%EC%8B%9C%2FESRS%20%28CSRD%29%2F%EA%B8%B0%EC%A4%80%EC%84%9C%28Draft%5F2022%EB%85%84%2011%EC%9B%94%29%2FDRAFT%20ESRS%20S3%20Affected%20communities%2015%20November%202022%2Epdf&amp;viewid=8a810260%2D38c0%2D4aa0%2Da248%2Dd0b94b10d6d0&amp;parent=%2Fsites%2FKR%2DASR%2DESG%2DI%2FESG%20icom%20DB%2F%EA%B3%B5%EC%8B%9C%2FESRS%20%28CSRD%29%2F%EA%B8%B0%EC%A4%80%EC%84%9C%28Draft%5F2022%EB%85%84%2011%EC%9B%94%29" TargetMode="External"/><Relationship Id="rId535" Type="http://schemas.openxmlformats.org/officeDocument/2006/relationships/hyperlink" Target="https://guidance.cdp.net/en/guidance?cid=48&amp;ctype=theme&amp;idtype=ThemeID&amp;incchild=1&amp;microsite=0&amp;otype=Questionnaire&amp;tags=TAG-588%2CTAG-607%2CTAG-599" TargetMode="External"/><Relationship Id="rId742" Type="http://schemas.openxmlformats.org/officeDocument/2006/relationships/hyperlink" Target="http://../:b:/r/sites/KR-ASR-ESG-I/ESG%20icom%20DB/%ED%8F%89%EA%B0%80/Sustainalytics/ESG%20%EB%B3%B4%EA%B3%A0%EC%84%9C/Sustainalytics%20-%20Bond%20Impact%20Report%20Sample%20-%20Green%20Buildings.pdf?csf=1&amp;web=1&amp;e=TOa3Vu" TargetMode="External"/><Relationship Id="rId174" Type="http://schemas.openxmlformats.org/officeDocument/2006/relationships/hyperlink" Target="http://../Downloads/Forms/AllItems.aspx?id=%2Fsites%2FKR%2DASR%2DESG%2DI%2FESG%20icom%20DB%2F%EA%B3%B5%EC%8B%9C%2FSASB%2F%ED%95%B4%EC%84%A4%EC%84%9C&amp;viewid=8a810260%2D38c0%2D4aa0%2Da248%2Dd0b94b10d6d0" TargetMode="External"/><Relationship Id="rId381" Type="http://schemas.openxmlformats.org/officeDocument/2006/relationships/hyperlink" Target="http://../:b:/r/sites/KR-ASR-ESG-I/ESG%20icom%20DB/%ED%8F%89%EA%B0%80/MSCI/%EB%8C%80%EC%9D%91%EB%B0%A9%ED%96%A5/%ED%8F%89%EA%B0%80%20%EB%B0%A9%EB%B2%95%EB%A1%A0/Environmental%20Pillar/MSCI%20ESG%20Ratings%20Methodology%20-%20Packaging%20Materials%20%26%20Waste%20Key%20Issue.pdf?csf=1&amp;web=1&amp;e=ixokTg" TargetMode="External"/><Relationship Id="rId60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25" Type="http://schemas.openxmlformats.org/officeDocument/2006/relationships/hyperlink" Target="http://../Downloads/Forms/AllItems.aspx?id=%2Fsites%2FKR%2DASR%2DESG%2DI%2FESG%20icom%20DB%2FESG%20%EB%B3%B4%EA%B3%A0%EC%84%9C%2F%ED%95%B4%EC%99%B8%20%EB%B3%B4%EA%B3%A0%EC%84%9C%2F%EC%A7%80%EC%86%8D%EA%B0%80%EB%8A%A5%EA%B2%BD%EC%98%81%EB%B3%B4%EA%B3%A0%EC%84%9C%20%EB%AA%A8%EB%B2%94%20%EC%82%AC%EB%A1%80%2FWBCSD%2FWBCSD%2FWBCSD%20Reporting%20Matters%202022%20%2D%2010th%20anniversary%20edition%2Epdf&amp;viewid=8a810260%2D38c0%2D4aa0%2Da248%2Dd0b94b10d6d0&amp;parent=%2Fsites%2FKR%2DASR%2DESG%2DI%2FESG%20icom%20DB%2FESG%20%EB%B3%B4%EA%B3%A0%EC%84%9C%2F%ED%95%B4%EC%99%B8%20%EB%B3%B4%EA%B3%A0%EC%84%9C%2F%EC%A7%80%EC%86%8D%EA%B0%80%EB%8A%A5%EA%B2%BD%EC%98%81%EB%B3%B4%EA%B3%A0%EC%84%9C%20%EB%AA%A8%EB%B2%94%20%EC%82%AC%EB%A1%80%2FWBCSD%2FWBCSD" TargetMode="External"/><Relationship Id="rId24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79" Type="http://schemas.openxmlformats.org/officeDocument/2006/relationships/hyperlink" Target="http://../:b:/r/sites/KR-ASR-ESG-I/ESG%20icom%20DB/%ED%8F%89%EA%B0%80/CDP/%EB%8C%80%EC%9D%91%EB%B0%A9%ED%96%A5/Climate%20Change%20%EA%B0%80%EC%9D%B4%EB%93%9C/Transport%20OEMS/CC_ReportingGuidance_TO_Full_InvestmentCommunity_15-02-2023_08-24-47.pdf?csf=1&amp;web=1&amp;e=9qhfF6" TargetMode="External"/><Relationship Id="rId68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93" Type="http://schemas.openxmlformats.org/officeDocument/2006/relationships/hyperlink" Target="https://sciencebasedtargets.org/resources/files/Cement-launch-webinar-slide-deck.pdf" TargetMode="External"/><Relationship Id="rId907" Type="http://schemas.openxmlformats.org/officeDocument/2006/relationships/hyperlink" Target="https://sciencebasedtargets.org/resources/files/SBTi-Criteria-and-Recommendations-for-Financial-Institutions.pdf" TargetMode="External"/><Relationship Id="rId3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39" Type="http://schemas.openxmlformats.org/officeDocument/2006/relationships/hyperlink" Target="https://www.sec.gov/news/press-release/2022-46" TargetMode="External"/><Relationship Id="rId546" Type="http://schemas.openxmlformats.org/officeDocument/2006/relationships/hyperlink" Target="https://guidance.cdp.net/en/guidance?cid=48&amp;ctype=theme&amp;idtype=ThemeID&amp;incchild=1&amp;microsite=0&amp;otype=Guidance&amp;tags=TAG-592%2CTAG-607%2CTAG-599" TargetMode="External"/><Relationship Id="rId753" Type="http://schemas.openxmlformats.org/officeDocument/2006/relationships/hyperlink" Target="https://mstar-sustops-cdn-mainwebsite-s3.s3.amazonaws.com/docs/default-source/spos/var-energi-as-corporate-esg-assessment-(2021).pdf?sfvrsn=ddbd6d14_3" TargetMode="External"/><Relationship Id="rId10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85" Type="http://schemas.openxmlformats.org/officeDocument/2006/relationships/hyperlink" Target="http://www.kasb.or.kr/fe/bbs/NR_list.do?bbsCd=1112&amp;rowPerPage=100" TargetMode="External"/><Relationship Id="rId406" Type="http://schemas.openxmlformats.org/officeDocument/2006/relationships/hyperlink" Target="https://www.msci.com/documents/1296102/34424357/MSCI+ESG+Ratings+Methodology+-+Opportunities+in+Nutrition+%26+Health+Key+Issue.pdf/7c1fb0a0-34a1-e557-985a-97dc8dbe5812?t=1666182598350" TargetMode="External"/><Relationship Id="rId960" Type="http://schemas.openxmlformats.org/officeDocument/2006/relationships/hyperlink" Target="http://../:w:/r/sites/KR-ASR-ESG-I/ESG%20icom%20DB/%EC%9D%B4%EB%8B%88%EC%85%94%ED%8B%B0%EB%B8%8C/%ED%99%98%EA%B2%BD/SBTi/%EB%8C%80%EC%9D%91%EB%B0%A9%ED%96%A5/%EC%A0%9C%EC%B6%9C%EC%96%91%EC%8B%9D/SBTi%20Target%20Submission%20Form%20for%20Financial%20Institutions.docx?d=w3495aea210864a24a4da4dd63795ce20&amp;csf=1&amp;web=1&amp;e=mVvDaJ" TargetMode="External"/><Relationship Id="rId1036" Type="http://schemas.openxmlformats.org/officeDocument/2006/relationships/hyperlink" Target="https://www3.weforum.org/docs/WEF_Biodiversity_Targets_for_Business_Action_2022.pdf" TargetMode="External"/><Relationship Id="rId392" Type="http://schemas.openxmlformats.org/officeDocument/2006/relationships/hyperlink" Target="http://../:b:/r/sites/KR-ASR-ESG-I/ESG%20icom%20DB/%ED%8F%89%EA%B0%80/MSCI/%EB%8C%80%EC%9D%91%EB%B0%A9%ED%96%A5/%ED%8F%89%EA%B0%80%20%EB%B0%A9%EB%B2%95%EB%A1%A0/Social%20Pillar/MSCI%20ESG%20Ratings%20Methodology%20-%20Access%20to%20Communications%20Key%20Issue.pdf?csf=1&amp;web=1&amp;e=vWAzWc" TargetMode="External"/><Relationship Id="rId61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97" Type="http://schemas.openxmlformats.org/officeDocument/2006/relationships/hyperlink" Target="http://../:b:/r/sites/KR-ASR-ESG-I/ESG%20icom%20DB/%ED%8F%89%EA%B0%80/CDP/%EB%8C%80%EC%9D%91%EB%B0%A9%ED%96%A5/Forest%20%EA%B0%80%EC%9D%B4%EB%93%9C/Food,%20beverage%20%26%20tobacco/F_ReportingGuidance_FB_Full_InvestmentCommunity_21-02-2023_01-40-26.pdf?csf=1&amp;web=1&amp;e=EAgKaN" TargetMode="External"/><Relationship Id="rId820" Type="http://schemas.openxmlformats.org/officeDocument/2006/relationships/hyperlink" Target="http://../Downloads/Forms/AllItems.aspx?id=%2Fsites%2FKR%2DASR%2DESG%2DI%2FESG%20icom%20DB%2F%EA%B4%80%EA%B3%84%EB%B2%95%EB%A0%B9%2F%EA%B5%AD%EB%82%B4%2F%EB%B2%95%EB%AC%B4%EB%B6%80%2F%EC%A4%91%EB%8C%80%EC%9E%AC%ED%95%B4%EB%B2%95%2F%EC%A4%91%EB%8C%80%EC%9E%AC%ED%95%B4%20%EC%B2%98%EB%B2%8C%20%EB%93%B1%EC%97%90%20%EA%B4%80%ED%95%9C%20%EB%B2%95%EB%A5%A0%28%EB%B2%95%EB%A5%A0%29%28%EC%A0%9C17907%ED%98%B8%29%2820220127%29%2Epdf&amp;viewid=8a810260%2D38c0%2D4aa0%2Da248%2Dd0b94b10d6d0&amp;parent=%2Fsites%2FKR%2DASR%2DESG%2DI%2FESG%20icom%20DB%2F%EA%B4%80%EA%B3%84%EB%B2%95%EB%A0%B9%2F%EA%B5%AD%EB%82%B4%2F%EB%B2%95%EB%AC%B4%EB%B6%80%2F%EC%A4%91%EB%8C%80%EC%9E%AC%ED%95%B4%EB%B2%95" TargetMode="External"/><Relationship Id="rId918" Type="http://schemas.openxmlformats.org/officeDocument/2006/relationships/hyperlink" Target="http://../:b:/r/sites/KR-ASR-ESG-I/ESG%20icom%20DB/%EC%9D%B4%EB%8B%88%EC%85%94%ED%8B%B0%EB%B8%8C/%ED%99%98%EA%B2%BD/SBTi/%EC%84%B9%ED%84%B0%EB%B3%84%20%EA%B8%B0%EC%A4%80/Financial%20Institutions/SBTi-Finance-Tool-User-Guide.pdf?csf=1&amp;web=1&amp;e=jIRmaa" TargetMode="External"/><Relationship Id="rId252" Type="http://schemas.openxmlformats.org/officeDocument/2006/relationships/hyperlink" Target="http://../Downloads/Forms/AllItems.aspx?id=%2Fsites%2FKR%2DASR%2DESG%2DI%2FESG%20icom%20DB%2F%EA%B3%B5%EC%8B%9C%2FSASB%2F%EA%B8%B0%EC%A4%80%EC%84%9C%28%EB%B2%88%EC%97%AD%29%2F%5B%EC%9D%B8%ED%94%84%EB%9D%BC%5D%20%EC%A3%BC%ED%83%9D%EA%B1%B4%EC%84%A4%2Epdf&amp;viewid=8a810260%2D38c0%2D4aa0%2Da248%2Dd0b94b10d6d0&amp;parent=%2Fsites%2FKR%2DASR%2DESG%2DI%2FESG%20icom%20DB%2F%EA%B3%B5%EC%8B%9C%2FSASB%2F%EA%B8%B0%EC%A4%80%EC%84%9C%28%EB%B2%88%EC%97%AD%29" TargetMode="External"/><Relationship Id="rId4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1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5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4" Type="http://schemas.openxmlformats.org/officeDocument/2006/relationships/hyperlink" Target="https://ecovadis.com/trust-center/legal/" TargetMode="External"/><Relationship Id="rId971" Type="http://schemas.openxmlformats.org/officeDocument/2006/relationships/hyperlink" Target="https://www.icmagroup.org/sustainable-finance/the-principles-guidelines-and-handbooks/green-bond-principles-gbp/" TargetMode="External"/><Relationship Id="rId19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17" Type="http://schemas.openxmlformats.org/officeDocument/2006/relationships/hyperlink" Target="http://../:w:/r/sites/KR-ASR-ESG-I/ESG%20icom%20DB/%ED%8F%89%EA%B0%80/CDP/%EB%8C%80%EC%9D%91%EB%B0%A9%ED%96%A5/Climate%20Change/Capital%20Goods/CC_Questionnaire_CG_Full_InvestmentCommunity_15-02-2023_05-23-26.docx?d=w67cf9e31939143be8fbd5e8d2a9367c2&amp;csf=1&amp;web=1&amp;e=V6bkNf" TargetMode="External"/><Relationship Id="rId624" Type="http://schemas.openxmlformats.org/officeDocument/2006/relationships/hyperlink" Target="https://guidance.cdp.net/en/guidance?cid=47&amp;ctype=theme&amp;idtype=ThemeID&amp;incchild=1&amp;microsite=0&amp;otype=Questionnaire&amp;tags=TAG-593%2CTAG-609%2CTAG-599" TargetMode="External"/><Relationship Id="rId831" Type="http://schemas.openxmlformats.org/officeDocument/2006/relationships/hyperlink" Target="https://www.law.go.kr/LSW/lsInfoP.do?efYd=20230112&amp;lsiSeq=239447" TargetMode="External"/><Relationship Id="rId1047" Type="http://schemas.openxmlformats.org/officeDocument/2006/relationships/hyperlink" Target="https://eur-lex.europa.eu/legal-content/EN/TXT/?uri=CELEX:32021R2139" TargetMode="External"/><Relationship Id="rId263" Type="http://schemas.openxmlformats.org/officeDocument/2006/relationships/hyperlink" Target="http://www.kasb.or.kr/fe/bbs/NR_list.do?bbsCd=1112&amp;rowPerPage=100" TargetMode="External"/><Relationship Id="rId470" Type="http://schemas.openxmlformats.org/officeDocument/2006/relationships/hyperlink" Target="https://guidance.cdp.net/en/guidance?cid=46&amp;ctype=theme&amp;idtype=ThemeID&amp;incchild=1&amp;microsite=0&amp;otype=Guidance&amp;tags=TAG-585%2CTAG-605%2CTAG-599" TargetMode="External"/><Relationship Id="rId929" Type="http://schemas.openxmlformats.org/officeDocument/2006/relationships/hyperlink" Target="https://sciencebasedtargets.org/resources/files/SBTi-Maritime-Guidance.pdf" TargetMode="External"/><Relationship Id="rId5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2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30" Type="http://schemas.openxmlformats.org/officeDocument/2006/relationships/hyperlink" Target="http://../Downloads/Forms/AllItems.aspx?id=%2Fsites%2FKR%2DASR%2DESG%2DI%2FESG%20icom%20DB%2F%EA%B3%B5%EC%8B%9C%2FESRS%20%28CSRD%29%2F%EA%B8%B0%EC%A4%80%EC%84%9C%28Draft%5F2022%EB%85%84%2011%EC%9B%94%29%2FDRAFT%20ESRS%20S4%20Consumers%20end%20users%2015%20november%202022%2Epdf&amp;viewid=8a810260%2D38c0%2D4aa0%2Da248%2Dd0b94b10d6d0&amp;parent=%2Fsites%2FKR%2DASR%2DESG%2DI%2FESG%20icom%20DB%2F%EA%B3%B5%EC%8B%9C%2FESRS%20%28CSRD%29%2F%EA%B8%B0%EC%A4%80%EC%84%9C%28Draft%5F2022%EB%85%84%2011%EC%9B%94%29" TargetMode="External"/><Relationship Id="rId56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75" Type="http://schemas.openxmlformats.org/officeDocument/2006/relationships/hyperlink" Target="https://esg.krx.co.kr/contents/04/04010000/ESG04010000.jsp" TargetMode="External"/><Relationship Id="rId982" Type="http://schemas.openxmlformats.org/officeDocument/2006/relationships/hyperlink" Target="http://../Downloads/Forms/AllItems.aspx?id=%2Fsites%2FKR%2DASR%2DESG%2DI%2FESG%20icom%20DB%2F%EC%9D%B4%EB%8B%88%EC%85%94%ED%8B%B0%EB%B8%8C%2F%EC%82%B0%EC%97%85%ED%8A%B9%ED%99%94%2FICMA%28%EC%B1%84%EA%B6%8C%20%EC%9B%90%EC%B9%99%29%2FSustainability%20Bond%28%EC%A7%80%EC%86%8D%EA%B0%80%EB%8A%A5%EC%B1%84%EA%B6%8C%29%2FSustainability%20Bond%20Guidelines%28%EB%B2%88%EC%97%AD%EB%B3%B8%29%5F2021%EB%85%84%2Epdf&amp;viewid=8a810260%2D38c0%2D4aa0%2Da248%2Dd0b94b10d6d0&amp;parent=%2Fsites%2FKR%2DASR%2DESG%2DI%2FESG%20icom%20DB%2F%EC%9D%B4%EB%8B%88%EC%85%94%ED%8B%B0%EB%B8%8C%2F%EC%82%B0%EC%97%85%ED%8A%B9%ED%99%94%2FICMA%28%EC%B1%84%EA%B6%8C%20%EC%9B%90%EC%B9%99%29%2FSustainability%20Bond%28%EC%A7%80%EC%86%8D%EA%B0%80%EB%8A%A5%EC%B1%84%EA%B6%8C%29" TargetMode="External"/><Relationship Id="rId428" Type="http://schemas.openxmlformats.org/officeDocument/2006/relationships/hyperlink" Target="https://guidance.cdp.net/en/guidance?cid=46&amp;ctype=theme&amp;idtype=ThemeID&amp;incchild=1&amp;microsite=0&amp;otype=Questionnaire&amp;tags=TAG-13071%2CTAG-605%2CTAG-599%2CTAG-13145%2CTAG-13140" TargetMode="External"/><Relationship Id="rId63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42" Type="http://schemas.openxmlformats.org/officeDocument/2006/relationships/hyperlink" Target="http://../Downloads/Forms/AllItems.aspx?id=%2Fsites%2FKR%2DASR%2DESG%2DI%2FESG%20icom%20DB%2F%EA%B4%80%EA%B3%84%EB%B2%95%EB%A0%B9%2F%EA%B5%AD%EB%82%B4%2F%EA%B8%88%EC%9C%B5%EC%9C%84%EC%9B%90%ED%9A%8C%2F%EC%99%B8%EB%B6%80%EA%B0%90%EC%82%AC%EB%B2%95%2F%EC%A3%BC%EC%8B%9D%ED%9A%8C%EC%82%AC%20%EB%93%B1%EC%9D%98%20%EC%99%B8%EB%B6%80%EA%B0%90%EC%82%AC%EC%97%90%20%EA%B4%80%ED%95%9C%20%EB%B2%95%EB%A5%A0%28%EB%B2%95%EB%A5%A0%29%28%EC%A0%9C19217%ED%98%B8%29%2820230117%29%2Epdf&amp;viewid=8a810260%2D38c0%2D4aa0%2Da248%2Dd0b94b10d6d0&amp;parent=%2Fsites%2FKR%2DASR%2DESG%2DI%2FESG%20icom%20DB%2F%EA%B4%80%EA%B3%84%EB%B2%95%EB%A0%B9%2F%EA%B5%AD%EB%82%B4%2F%EA%B8%88%EC%9C%B5%EC%9C%84%EC%9B%90%ED%9A%8C%2F%EC%99%B8%EB%B6%80%EA%B0%90%EC%82%AC%EB%B2%95" TargetMode="External"/><Relationship Id="rId1058"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2022%EB%85%84+3%EC%9B%94+%EA%B0%9C%EC%A0%95+%EA%B8%B0%EC%97%85%EC%A7%80%EB%B0%B0%EA%B5%AC%EC%A1%B0+%EB%B3%B4%EA%B3%A0%EC%84%9C+%EA%B0%80%EC%9D%B4%EB%93%9C%EB%9D%BC%EC%9D%B8.pdf?csf=1&amp;web=1&amp;e=VJOQMv" TargetMode="External"/><Relationship Id="rId27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81" Type="http://schemas.openxmlformats.org/officeDocument/2006/relationships/hyperlink" Target="http://../:b:/r/sites/KR-ASR-ESG-I/ESG%20icom%20DB/%ED%8F%89%EA%B0%80/CDP/%EB%8C%80%EC%9D%91%EB%B0%A9%ED%96%A5/Climate%20Change%20%EA%B0%80%EC%9D%B4%EB%93%9C/Transport%20OEMS%20-%20EPM/CC_ReportingGuidance_TO_Full_InvestmentCommunity_15-02-2023_08-26-21.pdf?csf=1&amp;web=1&amp;e=JptBrl" TargetMode="External"/><Relationship Id="rId702" Type="http://schemas.openxmlformats.org/officeDocument/2006/relationships/hyperlink" Target="https://guidance.cdp.net/en/guidance?cid=47&amp;ctype=theme&amp;idtype=ThemeID&amp;incchild=1&amp;microsite=0&amp;otype=Guidance&amp;tags=TAG-585%2CTAG-609%2CTAG-599" TargetMode="External"/><Relationship Id="rId6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3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7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86" Type="http://schemas.openxmlformats.org/officeDocument/2006/relationships/hyperlink" Target="http://../Downloads/Forms/AllItems.aspx?id=%2Fsites%2FKR%2DASR%2DESG%2DI%2FESG%20icom%20DB%2F%EA%B4%80%EA%B3%84%EB%B2%95%EB%A0%B9%2F%ED%95%B4%EC%99%B8%2FEU%2F%EA%B3%B5%EA%B8%89%EB%A7%9D%20%EC%8B%A4%EC%82%AC%EB%B2%95%2F%EC%9E%85%EB%B2%95%EC%95%88%5F2022%EB%85%84%202%EC%9B%94%2F%28%EB%B6%80%EB%A1%9D%29%20Proposal%20for%20a%20Directive%20on%20corporate%20sustainability%20due%20diligence%5F2022%EB%85%84%202%EC%9B%94%20%EC%A0%9C%EC%95%88%20%2Epdf&amp;viewid=8a810260%2D38c0%2D4aa0%2Da248%2Dd0b94b10d6d0&amp;parent=%2Fsites%2FKR%2DASR%2DESG%2DI%2FESG%20icom%20DB%2F%EA%B4%80%EA%B3%84%EB%B2%95%EB%A0%B9%2F%ED%95%B4%EC%99%B8%2FEU%2F%EA%B3%B5%EA%B8%89%EB%A7%9D%20%EC%8B%A4%EC%82%AC%EB%B2%95%2F%EC%9E%85%EB%B2%95%EC%95%88%5F2022%EB%85%84%202%EC%9B%94" TargetMode="External"/><Relationship Id="rId993" Type="http://schemas.openxmlformats.org/officeDocument/2006/relationships/hyperlink" Target="https://www.unepfi.org/net-zero-banking/commitment/" TargetMode="External"/><Relationship Id="rId341" Type="http://schemas.openxmlformats.org/officeDocument/2006/relationships/hyperlink" Target="http://www.cgs.or.kr/about/vision.jsp" TargetMode="External"/><Relationship Id="rId439" Type="http://schemas.openxmlformats.org/officeDocument/2006/relationships/hyperlink" Target="http://../:w:/r/sites/KR-ASR-ESG-I/ESG%20icom%20DB/%ED%8F%89%EA%B0%80/CDP/%EB%8C%80%EC%9D%91%EB%B0%A9%ED%96%A5/Climate%20Change/Real%20Estate/CC_Questionnaire_RE_Full_InvestmentCommunity_15-02-2023_06-37-34.docx?d=w89f66f9d84244399b1b80ed24ee058d4&amp;csf=1&amp;web=1&amp;e=HGduUL" TargetMode="External"/><Relationship Id="rId646" Type="http://schemas.openxmlformats.org/officeDocument/2006/relationships/hyperlink" Target="http://../:w:/r/sites/KR-ASR-ESG-I/ESG%20icom%20DB/%ED%8F%89%EA%B0%80/CDP/%EB%8C%80%EC%9D%91%EB%B0%A9%ED%96%A5/Forest%20%ED%8F%89%EA%B0%80%ED%95%AD%EB%AA%A9/Metals%20%26%20Mining/F_Questionnaire_MM_Full_InvestmentCommunity_21-02-2023_01-18-13.docx?d=wd3f95f74fc7c48969717e8c7040797be&amp;csf=1&amp;web=1&amp;e=BiJ70S" TargetMode="External"/><Relationship Id="rId1069" Type="http://schemas.openxmlformats.org/officeDocument/2006/relationships/hyperlink" Target="https://pwckor.sharepoint.com/:b:/r/sites/KR-ASR-ESG-I/ESG%20icom%20DB/%EA%B3%B5%EC%8B%9C/ISSB/%EA%B8%B0%EC%A4%80%EC%84%9C(%EC%98%81%EB%AC%B8_%EC%B5%9C%EC%A2%85%EC%95%88_2023%EB%85%846%EC%9B%94)/IFRS%20%EA%B8%B0%EC%A4%80%EC%84%9C/issb-2023-a-ifrs-s1-general-requirements-for-disclosure-of-sustainability-related-financial-information.pdf?csf=1&amp;web=1&amp;e=QpMajx" TargetMode="External"/><Relationship Id="rId201" Type="http://schemas.openxmlformats.org/officeDocument/2006/relationships/hyperlink" Target="http://../Downloads/Forms/AllItems.aspx?id=%2Fsites%2FKR%2DASR%2DESG%2DI%2FESG%20icom%20DB%2F%EA%B3%B5%EC%8B%9C%2FSASB%2F%EA%B8%B0%EC%A4%80%EC%84%9C%28%EB%B2%88%EC%97%AD%29%2F%5B%EA%B8%B0%EC%88%A0%20%EB%B0%8F%20%ED%86%B5%EC%8B%A0%5D%20%ED%95%98%EB%93%9C%EC%9B%A8%EC%96%B4%2Epdf&amp;viewid=8a810260%2D38c0%2D4aa0%2Da248%2Dd0b94b10d6d0&amp;parent=%2Fsites%2FKR%2DASR%2DESG%2DI%2FESG%20icom%20DB%2F%EA%B3%B5%EC%8B%9C%2FSASB%2F%EA%B8%B0%EC%A4%80%EC%84%9C%28%EB%B2%88%EC%97%AD%29" TargetMode="External"/><Relationship Id="rId285" Type="http://schemas.openxmlformats.org/officeDocument/2006/relationships/hyperlink" Target="http://../Downloads/Forms/AllItems.aspx?id=%2Fsites%2FKR%2DASR%2DESG%2DI%2FESG%20icom%20DB%2F%EA%B3%B5%EC%8B%9C%2FSASB%2F%EA%B8%B0%EC%A4%80%EC%84%9C%28%EB%B2%88%EC%97%AD%29%2F%5B%ED%97%AC%EC%8A%A4%EC%BC%80%EC%96%B4%5D%20%EB%B0%94%EC%9D%B4%EC%98%A4%EA%B8%B0%EC%88%A0%20%EB%B0%8F%20%EC%A0%9C%EC%95%BD%2Epdf&amp;viewid=8a810260%2D38c0%2D4aa0%2Da248%2Dd0b94b10d6d0&amp;parent=%2Fsites%2FKR%2DASR%2DESG%2DI%2FESG%20icom%20DB%2F%EA%B3%B5%EC%8B%9C%2FSASB%2F%EA%B8%B0%EC%A4%80%EC%84%9C%28%EB%B2%88%EC%97%AD%29" TargetMode="External"/><Relationship Id="rId506" Type="http://schemas.openxmlformats.org/officeDocument/2006/relationships/hyperlink" Target="http://../:w:/r/sites/KR-ASR-ESG-I/ESG%20icom%20DB/%ED%8F%89%EA%B0%80/CDP/%EB%8C%80%EC%9D%91%EB%B0%A9%ED%96%A5/Water%20%ED%8F%89%EA%B0%80%ED%95%AD%EB%AA%A9/Electric%20Utilities/WS_Questionnaire_EU_Full_InvestmentCommunity_21-02-2023_01-27-06.docx?d=w6046ef10980b420582c08f8279759491&amp;csf=1&amp;web=1&amp;e=YLHxMM" TargetMode="External"/><Relationship Id="rId853" Type="http://schemas.openxmlformats.org/officeDocument/2006/relationships/hyperlink" Target="https://www.ilo.org/dyn/normlex/en/f?p=NORMLEXPUB:12100:::NO:12100:P12100_ILO_CODE:C098:NO" TargetMode="External"/><Relationship Id="rId49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1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97" Type="http://schemas.openxmlformats.org/officeDocument/2006/relationships/hyperlink" Target="https://www.law.go.kr/LSW/lsInfoP.do?efYd=20220325&amp;lsiSeq=235595" TargetMode="External"/><Relationship Id="rId920" Type="http://schemas.openxmlformats.org/officeDocument/2006/relationships/hyperlink" Target="http://../:b:/r/sites/KR-ASR-ESG-I/ESG%20icom%20DB/%EC%9D%B4%EB%8B%88%EC%85%94%ED%8B%B0%EB%B8%8C/%ED%99%98%EA%B2%BD/SBTi/%EC%84%B9%ED%84%B0%EB%B3%84%20%EA%B8%B0%EC%A4%80/Forest,%20Land%20and%20Agriculture/SBTi_FLAG_Guidance.pdf?csf=1&amp;web=1&amp;e=Lqz8Mj" TargetMode="External"/><Relationship Id="rId14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52" Type="http://schemas.openxmlformats.org/officeDocument/2006/relationships/hyperlink" Target="http://../Downloads/Forms/AllItems.aspx?id=%2Fsites%2FKR%2DASR%2DESG%2DI%2FESG%20icom%20DB%2F%ED%8F%89%EA%B0%80%2FKCGS%2F%EB%8C%80%EC%9D%91%EB%B0%A9%ED%96%A5%2F%EA%B0%80%EC%9D%B4%EB%93%9C%EB%9D%BC%EC%9D%B8%2F%EB%B3%B4%EC%83%81%EC%9C%84%EC%9B%90%ED%9A%8C%20%EA%B0%80%EC%9D%B4%EB%93%9C%EB%9D%BC%EC%9D%B8%2Epdf&amp;viewid=8a810260%2D38c0%2D4aa0%2Da248%2Dd0b94b10d6d0&amp;parent=%2Fsites%2FKR%2DASR%2DESG%2DI%2FESG%20icom%20DB%2F%ED%8F%89%EA%B0%80%2FKCGS%2F%EB%8C%80%EC%9D%91%EB%B0%A9%ED%96%A5%2F%EA%B0%80%EC%9D%B4%EB%93%9C%EB%9D%BC%EC%9D%B8" TargetMode="External"/><Relationship Id="rId212" Type="http://schemas.openxmlformats.org/officeDocument/2006/relationships/hyperlink" Target="http://www.kasb.or.kr/fe/bbs/NR_list.do?bbsCd=1112&amp;rowPerPage=100" TargetMode="External"/><Relationship Id="rId657" Type="http://schemas.openxmlformats.org/officeDocument/2006/relationships/hyperlink" Target="https://guidance.cdp.net/en/guidance?cid=47&amp;ctype=theme&amp;idtype=ThemeID&amp;incchild=1&amp;microsite=0&amp;otype=Questionnaire&amp;tags=TAG-594%2CTAG-609%2CTAG-599" TargetMode="External"/><Relationship Id="rId864" Type="http://schemas.openxmlformats.org/officeDocument/2006/relationships/hyperlink" Target="https://www.gmi.go.kr/gc/gcGuideLine.do?menuCd=2100" TargetMode="External"/><Relationship Id="rId296" Type="http://schemas.openxmlformats.org/officeDocument/2006/relationships/hyperlink" Target="https://www.ifrs.org/content/dam/ifrs/project/general-sustainability-related-disclosures/exposure-draft-ifrs-s1-general-requirements-for-disclosure-of-sustainability-related-financial-information.pdf" TargetMode="External"/><Relationship Id="rId517" Type="http://schemas.openxmlformats.org/officeDocument/2006/relationships/hyperlink" Target="https://guidance.cdp.net/en/guidance?cid=48&amp;ctype=theme&amp;idtype=ThemeID&amp;incchild=1&amp;microsite=0&amp;otype=Questionnaire&amp;tags=TAG-585%2CTAG-607%2CTAG-599" TargetMode="External"/><Relationship Id="rId724" Type="http://schemas.openxmlformats.org/officeDocument/2006/relationships/hyperlink" Target="http://../:b:/r/sites/KR-ASR-ESG-I/ESG%20icom%20DB/%ED%8F%89%EA%B0%80/%EC%84%9C%EC%8A%A4%ED%8B%B4%EB%B2%A0%EC%8A%A4%ED%8A%B8/%EA%B8%B0%EA%B4%80%EC%86%8C%EA%B0%9C/%5B%EC%84%9C%EC%8A%A4%ED%8B%B4%EB%B2%A0%EC%8A%A4%ED%8A%B8%5D%202021%20%EA%B8%B0%EC%97%85%20ESG%20%EB%B6%84%EC%84%9D%EB%B3%B4%EA%B3%A0%EC%84%9C.pdf?csf=1&amp;web=1&amp;e=CI3YQt" TargetMode="External"/><Relationship Id="rId931" Type="http://schemas.openxmlformats.org/officeDocument/2006/relationships/hyperlink" Target="https://sciencebasedtargets.org/resources/files/SBT-Maritime-Transport-tool.xlsx" TargetMode="External"/><Relationship Id="rId6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5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63" Type="http://schemas.openxmlformats.org/officeDocument/2006/relationships/hyperlink" Target="http://../Downloads/Forms/AllItems.aspx?id=%2Fsites%2FKR%2DASR%2DESG%2DI%2FESG%20icom%20DB%2F%ED%8F%89%EA%B0%80%2FMSCI%2F%EB%8C%80%EC%9D%91%EB%B0%A9%ED%96%A5%2F%ED%8F%89%EA%B0%80%20%EB%B0%A9%EB%B2%95%EB%A1%A0%2FCore%20Methodology%2FMSCI%20ESG%20Ratings%20Methodology%20%2D%20Process%20%28002%29%2Epdf&amp;viewid=8a810260%2D38c0%2D4aa0%2Da248%2Dd0b94b10d6d0&amp;parent=%2Fsites%2FKR%2DASR%2DESG%2DI%2FESG%20icom%20DB%2F%ED%8F%89%EA%B0%80%2FMSCI%2F%EB%8C%80%EC%9D%91%EB%B0%A9%ED%96%A5%2F%ED%8F%89%EA%B0%80%20%EB%B0%A9%EB%B2%95%EB%A1%A0%2FCore%20Methodology" TargetMode="External"/><Relationship Id="rId57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07" Type="http://schemas.openxmlformats.org/officeDocument/2006/relationships/hyperlink" Target="http://../Downloads/Forms/AllItems.aspx?id=%2Fsites%2FKR%2DASR%2DESG%2DI%2FESG%20icom%20DB%2F%EA%B0%80%EC%9D%B4%EB%93%9C%EB%9D%BC%EC%9D%B8%2F%EC%8B%A4%EC%82%AC%2FOECD%2F%EB%86%8D%EC%97%85%28Agricultural%29%20%EC%8B%A4%EC%82%AC%2FOECD%2DFAO%20Guidance%20for%20Responsible%20Agricultural%20Supply%20Chains%2Epdf&amp;viewid=8a810260%2D38c0%2D4aa0%2Da248%2Dd0b94b10d6d0&amp;parent=%2Fsites%2FKR%2DASR%2DESG%2DI%2FESG%20icom%20DB%2F%EA%B0%80%EC%9D%B4%EB%93%9C%EB%9D%BC%EC%9D%B8%2F%EC%8B%A4%EC%82%AC%2FOECD%2F%EB%86%8D%EC%97%85%28Agricultural%29%20%EC%8B%A4%EC%82%AC" TargetMode="External"/><Relationship Id="rId22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30" Type="http://schemas.openxmlformats.org/officeDocument/2006/relationships/hyperlink" Target="https://guidance.cdp.net/en/guidance?cid=46&amp;ctype=theme&amp;idtype=ThemeID&amp;incchild=1&amp;microsite=0&amp;otype=Questionnaire&amp;tags=TAG-596%2CTAG-605%2CTAG-599" TargetMode="External"/><Relationship Id="rId66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75" Type="http://schemas.openxmlformats.org/officeDocument/2006/relationships/hyperlink" Target="https://sciencebasedtargets.org/resources/files/SBTi-criteria.pdf" TargetMode="External"/><Relationship Id="rId1060"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2022%EB%85%84+3%EC%9B%94+%EA%B0%9C%EC%A0%95+%EA%B8%B0%EC%97%85%EC%A7%80%EB%B0%B0%EA%B5%AC%EC%A1%B0+%EB%B3%B4%EA%B3%A0%EC%84%9C+%EA%B0%80%EC%9D%B4%EB%93%9C%EB%9D%BC%EC%9D%B8_%EC%8B%A0%EA%B5%AC%EB%8C%80%EB%B9%84%ED%91%9C.pdf?csf=1&amp;web=1&amp;e=I8jyZL" TargetMode="External"/><Relationship Id="rId1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2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35" Type="http://schemas.openxmlformats.org/officeDocument/2006/relationships/hyperlink" Target="https://connect.sustainalytics.com/hubfs/INV/ESG%20Risk%20Ratings/MEI/Overview-of-Sustainalytics-Material-ESG-_Final_feb2021.pdf" TargetMode="External"/><Relationship Id="rId942" Type="http://schemas.openxmlformats.org/officeDocument/2006/relationships/hyperlink" Target="http://../:b:/r/sites/KR-ASR-ESG-I/ESG%20icom%20DB/%EC%9D%B4%EB%8B%88%EC%85%94%ED%8B%B0%EB%B8%8C/%ED%99%98%EA%B2%BD/SBTi/%EC%84%B9%ED%84%B0%EB%B3%84%20%EA%B8%B0%EC%A4%80/Steel%20(TBD)/SBTi-Steel-Guidance-draft.pdf?csf=1&amp;web=1&amp;e=Hlhqjg" TargetMode="External"/><Relationship Id="rId16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74" Type="http://schemas.openxmlformats.org/officeDocument/2006/relationships/hyperlink" Target="https://www.msci.com/documents/1296102/34424357/MSCI+ESG+Ratings+Methodology+-+Opportunities+in+Clean+Tech+Key+Issue.pdf/7e17e4ea-b584-ce33-7b75-e1d0b26a3673?t=1666182597547" TargetMode="External"/><Relationship Id="rId58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18" Type="http://schemas.openxmlformats.org/officeDocument/2006/relationships/hyperlink" Target="https://library.humanrights.go.kr/search/detail/CATTOT000000037224" TargetMode="External"/><Relationship Id="rId7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34" Type="http://schemas.openxmlformats.org/officeDocument/2006/relationships/hyperlink" Target="http://../Downloads/Forms/AllItems.aspx?id=%2Fsites%2FKR%2DASR%2DESG%2DI%2FESG%20icom%20DB%2F%EA%B3%B5%EC%8B%9C%2FSASB%2F%EA%B8%B0%EC%A4%80%EC%84%9C%28%EB%B2%88%EC%97%AD%29%2F%5B%EC%9A%B4%EC%86%A1%5D%20%EC%9E%90%EB%8F%99%EC%B0%A8%2Epdf&amp;viewid=8a810260%2D38c0%2D4aa0%2Da248%2Dd0b94b10d6d0&amp;parent=%2Fsites%2FKR%2DASR%2DESG%2DI%2FESG%20icom%20DB%2F%EA%B3%B5%EC%8B%9C%2FSASB%2F%EA%B8%B0%EC%A4%80%EC%84%9C%28%EB%B2%88%EC%97%AD%29" TargetMode="External"/><Relationship Id="rId679" Type="http://schemas.openxmlformats.org/officeDocument/2006/relationships/hyperlink" Target="http://../:b:/r/sites/KR-ASR-ESG-I/ESG%20icom%20DB/%ED%8F%89%EA%B0%80/CDP/%EB%8C%80%EC%9D%91%EB%B0%A9%ED%96%A5/Forest%20%EA%B0%80%EC%9D%B4%EB%93%9C/Cement/F_ReportingGuidance_CE_Full_InvestmentCommunity_21-02-2023_01-35-36.pdf?csf=1&amp;web=1&amp;e=Ufjnap" TargetMode="External"/><Relationship Id="rId802" Type="http://schemas.openxmlformats.org/officeDocument/2006/relationships/hyperlink" Target="http://../Downloads/Forms/AllItems.aspx?id=%2Fsites%2FKR%2DASR%2DESG%2DI%2FESG%20icom%20DB%2F%EA%B4%80%EA%B3%84%EB%B2%95%EB%A0%B9%2F%EA%B5%AD%EB%82%B4%2F%ED%99%98%EA%B2%BD%EB%B6%80%2F%EB%8C%80%EA%B8%B0%ED%99%98%EA%B2%BD%EB%B3%B4%EC%A0%84%EB%B2%95%2F%EB%8C%80%EA%B8%B0%ED%99%98%EA%B2%BD%EB%B3%B4%EC%A0%84%EB%B2%95%28%EB%B2%95%EB%A5%A0%29%28%EC%A0%9C19125%ED%98%B8%29%2820221227%29%2Epdf&amp;viewid=8a810260%2D38c0%2D4aa0%2Da248%2Dd0b94b10d6d0&amp;parent=%2Fsites%2FKR%2DASR%2DESG%2DI%2FESG%20icom%20DB%2F%EA%B4%80%EA%B3%84%EB%B2%95%EB%A0%B9%2F%EA%B5%AD%EB%82%B4%2F%ED%99%98%EA%B2%BD%EB%B6%80%2F%EB%8C%80%EA%B8%B0%ED%99%98%EA%B2%BD%EB%B3%B4%EC%A0%84%EB%B2%95" TargetMode="External"/><Relationship Id="rId886" Type="http://schemas.openxmlformats.org/officeDocument/2006/relationships/hyperlink" Target="http://../:x:/r/sites/KR-ASR-ESG-I/ESG%20icom%20DB/%EC%9D%B4%EB%8B%88%EC%85%94%ED%8B%B0%EB%B8%8C/%ED%99%98%EA%B2%BD/SBTi/%EB%8C%80%EC%9D%91%EB%B0%A9%ED%96%A5/SBTi-target-setting-tool.xlsx?d=w07d11a79f0654a718bd2b03923ea0c58&amp;csf=1&amp;web=1&amp;e=CFeW4B" TargetMode="External"/><Relationship Id="rId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9"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441" Type="http://schemas.openxmlformats.org/officeDocument/2006/relationships/hyperlink" Target="http://../:w:/r/sites/KR-ASR-ESG-I/ESG%20icom%20DB/%ED%8F%89%EA%B0%80/CDP/%EB%8C%80%EC%9D%91%EB%B0%A9%ED%96%A5/Climate%20Change/Steel/CC_Questionnaire_ST_Full_InvestmentCommunity_15-02-2023_06-38-41.docx?d=w7451eb4ae97541babe916f4aae9b01c7&amp;csf=1&amp;web=1&amp;e=aePcqI" TargetMode="External"/><Relationship Id="rId53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46" Type="http://schemas.openxmlformats.org/officeDocument/2006/relationships/hyperlink" Target="http://../:b:/r/sites/KR-ASR-ESG-I/ESG%20icom%20DB/%ED%8F%89%EA%B0%80/Sustainalytics/ESG%20Solution/EU%20Taxonomy%20Solution%20Brochure.pdf?csf=1&amp;web=1&amp;e=GNTsX9" TargetMode="External"/><Relationship Id="rId1071" Type="http://schemas.openxmlformats.org/officeDocument/2006/relationships/hyperlink" Target="https://pwckor.sharepoint.com/:b:/r/sites/KR-ASR-ESG-I/ESG%20icom%20DB/%EA%B3%B5%EC%8B%9C/ISSB/%EA%B8%B0%EC%A4%80%EC%84%9C(%EC%98%81%EB%AC%B8_%EC%B5%9C%EC%A2%85%EC%95%88_2023%EB%85%846%EC%9B%94)/%EA%B0%80%EC%9D%B4%EB%8D%98%EC%8A%A4/issb-2023-b-ifrs-s1-general-requirements-for-disclosure-of-sustainability-related-financial-information-accompanying-guidance-part-b.pdf?csf=1&amp;web=1&amp;e=H8ckbT" TargetMode="External"/><Relationship Id="rId17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01" Type="http://schemas.openxmlformats.org/officeDocument/2006/relationships/hyperlink" Target="http://../Downloads/Forms/AllItems.aspx?id=%2Fsites%2FKR%2DASR%2DESG%2DI%2FESG%20icom%20DB%2F%EA%B3%B5%EC%8B%9C%2FISSB%2F%EA%B8%B0%EC%A4%80%EC%84%9C%28%EC%98%81%EB%AC%B8%5F%EC%B4%88%EC%95%88%202022%EB%85%84%203%EC%9B%94%29%2F%5BDraft%5DS2%5FClimate%2Drelated%20Dosclosure%2Epdf&amp;viewid=8a810260%2D38c0%2D4aa0%2Da248%2Dd0b94b10d6d0&amp;parent=%2Fsites%2FKR%2DASR%2DESG%2DI%2FESG%20icom%20DB%2F%EA%B3%B5%EC%8B%9C%2FISSB%2F%EA%B8%B0%EC%A4%80%EC%84%9C%28%EC%98%81%EB%AC%B8%5F%EC%B4%88%EC%95%88%202022%EB%85%84%203%EC%9B%94%29" TargetMode="External"/><Relationship Id="rId953" Type="http://schemas.openxmlformats.org/officeDocument/2006/relationships/hyperlink" Target="https://sciencebasedtargets.org/resources/files/SBTi-Near-Term-Target-Update-Form-and-Guidance.docx" TargetMode="External"/><Relationship Id="rId1029" Type="http://schemas.openxmlformats.org/officeDocument/2006/relationships/hyperlink" Target="http://../Downloads/Forms/AllItems.aspx?id=%2Fsites%2FKR%2DASR%2DESG%2DI%2FESG%20icom%20DB%2FESG%20%EB%8F%99%ED%96%A5%2F%EA%B5%AD%EB%82%B4%20%EB%8F%99%ED%96%A5%2F%EA%B5%AD%EA%B0%80%EA%B6%8C%EC%9D%B5%EC%9C%84%EC%9B%90%ED%9A%8C%2F%EC%9D%B8%EA%B6%8C%EC%98%81%ED%96%A5%ED%8F%89%EA%B0%80%2F%EC%9D%B8%EA%B3%B5%EC%A7%80%EB%8A%A5%20%EC%9D%B8%EA%B6%8C%EC%98%81%ED%96%A5%ED%8F%89%EA%B0%80%20%EB%8F%84%EC%9E%85%20%EB%B0%A9%EC%95%88%20%EC%97%B0%EA%B5%AC%2Epdf&amp;viewid=8a810260%2D38c0%2D4aa0%2Da248%2Dd0b94b10d6d0&amp;parent=%2Fsites%2FKR%2DASR%2DESG%2DI%2FESG%20icom%20DB%2FESG%20%EB%8F%99%ED%96%A5%2F%EA%B5%AD%EB%82%B4%20%EB%8F%99%ED%96%A5%2F%EA%B5%AD%EA%B0%80%EA%B6%8C%EC%9D%B5%EC%9C%84%EC%9B%90%ED%9A%8C%2F%EC%9D%B8%EA%B6%8C%EC%98%81%ED%96%A5%ED%8F%89%EA%B0%80" TargetMode="External"/><Relationship Id="rId8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85" Type="http://schemas.openxmlformats.org/officeDocument/2006/relationships/hyperlink" Target="http://../:b:/r/sites/KR-ASR-ESG-I/ESG%20icom%20DB/%ED%8F%89%EA%B0%80/MSCI/%EB%8C%80%EC%9D%91%EB%B0%A9%ED%96%A5/%ED%8F%89%EA%B0%80%20%EB%B0%A9%EB%B2%95%EB%A1%A0/Environmental%20Pillar/MSCI%20ESG%20Ratings%20Methodology%20-%20Raw%20Material%20Sourcing%20Key%20Issue.pdf?csf=1&amp;web=1&amp;e=v3dhnL" TargetMode="External"/><Relationship Id="rId59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0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3" Type="http://schemas.openxmlformats.org/officeDocument/2006/relationships/hyperlink" Target="https://www.law.go.kr/%EB%B2%95%EB%A0%B9/%EC%A0%80%ED%83%84%EC%86%8C%EB%85%B9%EC%83%89%EC%84%B1%EC%9E%A5%EA%B8%B0%EB%B3%B8%EB%B2%95/(14839,20170726" TargetMode="External"/><Relationship Id="rId245" Type="http://schemas.openxmlformats.org/officeDocument/2006/relationships/hyperlink" Target="http://www.kasb.or.kr/fe/bbs/NR_list.do?bbsCd=1112&amp;rowPerPage=100" TargetMode="External"/><Relationship Id="rId452" Type="http://schemas.openxmlformats.org/officeDocument/2006/relationships/hyperlink" Target="https://guidance.cdp.net/en/guidance?cid=46&amp;ctype=theme&amp;idtype=ThemeID&amp;incchild=1&amp;microsite=0&amp;otype=Guidance&amp;tags=TAG-13069%2CTAG-605%2CTAG-599" TargetMode="External"/><Relationship Id="rId897" Type="http://schemas.openxmlformats.org/officeDocument/2006/relationships/hyperlink" Target="https://sciencebasedtargets.org/resources/files/SBTi-TCFD-reporting-guidance.pdf" TargetMode="External"/><Relationship Id="rId1082"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10-metals-and-mining-part-b.pdf?csf=1&amp;web=1&amp;e=woPY7a" TargetMode="External"/><Relationship Id="rId10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12" Type="http://schemas.openxmlformats.org/officeDocument/2006/relationships/hyperlink" Target="http://../Downloads/Forms/AllItems.aspx?id=%2Fsites%2FKR%2DASR%2DESG%2DI%2FESG%20icom%20DB%2F%EA%B3%B5%EC%8B%9C%2FESRS%20%28CSRD%29%2F%EA%B8%B0%EC%A4%80%EC%84%9C%28Draft%5F2022%EB%85%84%2011%EC%9B%94%29%2FDraft%20ESRS%202%20General%20Disclosures%2015%20November%202022%2Epdf&amp;viewid=8a810260%2D38c0%2D4aa0%2Da248%2Dd0b94b10d6d0&amp;parent=%2Fsites%2FKR%2DASR%2DESG%2DI%2FESG%20icom%20DB%2F%EA%B3%B5%EC%8B%9C%2FESRS%20%28CSRD%29%2F%EA%B8%B0%EC%A4%80%EC%84%9C%28Draft%5F2022%EB%85%84%2011%EC%9B%94%29" TargetMode="External"/><Relationship Id="rId757" Type="http://schemas.openxmlformats.org/officeDocument/2006/relationships/hyperlink" Target="https://resources.ecovadis.com/ecovadis-solution-materials/ecovadis-ratings-methodology-overview-and-principles-2022-neutral" TargetMode="External"/><Relationship Id="rId964" Type="http://schemas.openxmlformats.org/officeDocument/2006/relationships/hyperlink" Target="http://../Downloads/Forms/AllItems.aspx?id=%2Fsites%2FKR%2DASR%2DESG%2DI%2FESG%20icom%20DB%2F%EC%9D%B4%EB%8B%88%EC%85%94%ED%8B%B0%EB%B8%8C%2F%ED%99%98%EA%B2%BD%2FGHG%20Protocol%2F%EC%98%A8%EC%8B%A4%EA%B0%80%EC%8A%A4%20%ED%94%84%EB%A1%9C%ED%86%A0%EC%BD%9C%20%EA%B0%80%EC%9D%B4%EB%93%9C%EB%9D%BC%EC%9D%B8%EC%98%A8%EC%8B%A4%EA%B0%80%EC%8A%A4%20%ED%94%84%EB%A1%9C%ED%86%A0%EC%BD%9C%20%EA%B0%80%EC%9D%B4%EB%93%9C%EB%9D%BC%EC%9D%B8%EC%98%A8%EC%8B%A4%EA%B0%80%EC%8A%A4%20%ED%94%84%EB%A1%9C%ED%86%A0%EC%BD%9C%5F%EC%82%AC%EC%97%85%EC%9E%90%20%EB%B0%B0%EC%B6%9C%EB%9F%89%20%EC%82%B0%EC%A0%95%20%EB%B0%8F%20%EB%B3%B4%EA%B3%A0%20%EA%B8%B0%EC%A4%80%2Epdf&amp;viewid=8a810260%2D38c0%2D4aa0%2Da248%2Dd0b94b10d6d0&amp;parent=%2Fsites%2FKR%2DASR%2DESG%2DI%2FESG%20icom%20DB%2F%EC%9D%B4%EB%8B%88%EC%85%94%ED%8B%B0%EB%B8%8C%2F%ED%99%98%EA%B2%BD%2FGHG%20Protocol" TargetMode="External"/><Relationship Id="rId9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89" Type="http://schemas.openxmlformats.org/officeDocument/2006/relationships/hyperlink" Target="http://../Downloads/Forms/AllItems.aspx?id=%2Fsites%2FKR%2DASR%2DESG%2DI%2FESG%20icom%20DB%2F%EA%B3%B5%EC%8B%9C%2FSASB%2F%EA%B8%B0%EC%A4%80%EC%84%9C%28%EB%B2%88%EC%97%AD%29%2F%5B%EA%B8%88%EC%9C%B5%5D%20%ED%88%AC%EC%9E%90%EC%9D%80%ED%96%89%20%EB%B0%8F%20%EC%A4%91%EA%B0%9C%2Epdf&amp;viewid=8a810260%2D38c0%2D4aa0%2Da248%2Dd0b94b10d6d0&amp;parent=%2Fsites%2FKR%2DASR%2DESG%2DI%2FESG%20icom%20DB%2F%EA%B3%B5%EC%8B%9C%2FSASB%2F%EA%B8%B0%EC%A4%80%EC%84%9C%28%EB%B2%88%EC%97%AD%29" TargetMode="External"/><Relationship Id="rId396" Type="http://schemas.openxmlformats.org/officeDocument/2006/relationships/hyperlink" Target="http://../:b:/r/sites/KR-ASR-ESG-I/ESG%20icom%20DB/%ED%8F%89%EA%B0%80/MSCI/%EB%8C%80%EC%9D%91%EB%B0%A9%ED%96%A5/%ED%8F%89%EA%B0%80%20%EB%B0%A9%EB%B2%95%EB%A1%A0/Social%20Pillar/MSCI%20ESG%20Ratings%20Methodology%20-%20Access%20to%20Health%20Care%20Key%20Issue.pdf?csf=1&amp;web=1&amp;e=ovHGYX" TargetMode="External"/><Relationship Id="rId61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24" Type="http://schemas.openxmlformats.org/officeDocument/2006/relationships/hyperlink" Target="http://../Downloads/Forms/AllItems.aspx?id=%2Fsites%2FKR%2DASR%2DESG%2DI%2FESG%20icom%20DB%2F%EA%B4%80%EA%B3%84%EB%B2%95%EB%A0%B9%2F%EA%B5%AD%EB%82%B4%2F%EA%B3%A0%EC%9A%A9%EB%85%B8%EB%8F%99%EB%B6%80%2F%EB%82%A8%EB%85%80%EA%B3%A0%EC%9A%A9%ED%8F%89%EB%93%B1%EB%B2%95%2F%EB%82%A8%EB%85%80%EA%B3%A0%EC%9A%A9%ED%8F%89%EB%93%B1%EA%B3%BC%20%EC%9D%BC%E3%86%8D%EA%B0%80%EC%A0%95%20%EC%96%91%EB%A6%BD%20%EC%A7%80%EC%9B%90%EC%97%90%20%EA%B4%80%ED%95%9C%20%EB%B2%95%EB%A5%A0%28%EB%B2%95%EB%A5%A0%29%28%EC%A0%9C18178%ED%98%B8%29%2820220519%29%2Epdf&amp;viewid=8a810260%2D38c0%2D4aa0%2Da248%2Dd0b94b10d6d0&amp;parent=%2Fsites%2FKR%2DASR%2DESG%2DI%2FESG%20icom%20DB%2F%EA%B4%80%EA%B3%84%EB%B2%95%EB%A0%B9%2F%EA%B5%AD%EB%82%B4%2F%EA%B3%A0%EC%9A%A9%EB%85%B8%EB%8F%99%EB%B6%80%2F%EB%82%A8%EB%85%80%EA%B3%A0%EC%9A%A9%ED%8F%89%EB%93%B1%EB%B2%95" TargetMode="External"/><Relationship Id="rId25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63" Type="http://schemas.openxmlformats.org/officeDocument/2006/relationships/hyperlink" Target="http://../:b:/r/sites/KR-ASR-ESG-I/ESG%20icom%20DB/%ED%8F%89%EA%B0%80/CDP/%EB%8C%80%EC%9D%91%EB%B0%A9%ED%96%A5/Climate%20Change%20%EA%B0%80%EC%9D%B4%EB%93%9C/Electric%20Utilities/CC_ReportingGuidance_EU_Full_InvestmentCommunity_15-02-2023_08-13-09.pdf?csf=1&amp;web=1&amp;e=51eVlY" TargetMode="External"/><Relationship Id="rId670" Type="http://schemas.openxmlformats.org/officeDocument/2006/relationships/hyperlink" Target="http://../:b:/r/sites/KR-ASR-ESG-I/ESG%20icom%20DB/%ED%8F%89%EA%B0%80/CDP/%EB%8C%80%EC%9D%91%EB%B0%A9%ED%96%A5/Forest%20%EA%B0%80%EC%9D%B4%EB%93%9C/General/F_ReportingGuidance_Full_InvestmentCommunity_21-02-2023_01-58-36.pdf?csf=1&amp;web=1&amp;e=IU5t5S" TargetMode="External"/><Relationship Id="rId11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2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30" Type="http://schemas.openxmlformats.org/officeDocument/2006/relationships/hyperlink" Target="http://../:w:/r/sites/KR-ASR-ESG-I/ESG%20icom%20DB/%ED%8F%89%EA%B0%80/CDP/%EB%8C%80%EC%9D%91%EB%B0%A9%ED%96%A5/Water%20%ED%8F%89%EA%B0%80%ED%95%AD%EB%AA%A9/Transport%20OEMS/WS_Questionnaire_TO_Full_InvestmentCommunity_21-02-2023_01-42-58.docx?d=wd83fae8ddea74f1eb0281efcb82bae7b&amp;csf=1&amp;web=1&amp;e=pXySnc" TargetMode="External"/><Relationship Id="rId768" Type="http://schemas.openxmlformats.org/officeDocument/2006/relationships/hyperlink" Target="http://../:b:/r/sites/KR-ASR-ESG-I/ESG%20icom%20DB/%EA%B4%80%EA%B3%84%EB%B2%95%EB%A0%B9/%EA%B5%AD%EB%82%B4/%EA%B8%88%EC%9C%B5%EC%9C%84%EC%9B%90%ED%9A%8C%20%EA%B8%88%EC%9C%B5%EA%B0%90%EB%8F%85%EC%9B%90/%ED%95%9C%EA%B5%AD%EA%B1%B0%EB%9E%98%EC%86%8C%20(KRX)/%EA%B0%80%EC%9D%B4%EB%93%9C%EB%9D%BC%EC%9D%B8/%EA%B3%B5%EC%8B%9C/ESG+%EC%A0%95%EB%B3%B4%EA%B3%B5%EA%B0%9C+%EA%B0%80%EC%9D%B4%EB%8D%98%EC%8A%A4.pdf?csf=1&amp;web=1&amp;e=tbaLd2" TargetMode="External"/><Relationship Id="rId975" Type="http://schemas.openxmlformats.org/officeDocument/2006/relationships/hyperlink" Target="https://www.icmagroup.org/sustainable-finance/the-principles-guidelines-and-handbooks/social-bond-principles-sbp/" TargetMode="External"/><Relationship Id="rId2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28" Type="http://schemas.openxmlformats.org/officeDocument/2006/relationships/hyperlink" Target="http://../:w:/r/sites/KR-ASR-ESG-I/ESG%20icom%20DB/%ED%8F%89%EA%B0%80/CDP/%EB%8C%80%EC%9D%91%EB%B0%A9%ED%96%A5/Forest%20%ED%8F%89%EA%B0%80%ED%95%AD%EB%AA%A9/Chemicals/F_Questionnaire_CH_Full_InvestmentCommunity_21-02-2023_00-56-59.docx?d=wa70210495bdf4848b7fb2cda73bd995b&amp;csf=1&amp;web=1&amp;e=bRv56j" TargetMode="External"/><Relationship Id="rId835" Type="http://schemas.openxmlformats.org/officeDocument/2006/relationships/hyperlink" Target="https://www.law.go.kr/LSW/lsInfoP.do?efYd=20201229&amp;lsiSeq=224883" TargetMode="External"/><Relationship Id="rId267" Type="http://schemas.openxmlformats.org/officeDocument/2006/relationships/hyperlink" Target="http://../Downloads/Forms/AllItems.aspx?id=%2Fsites%2FKR%2DASR%2DESG%2DI%2FESG%20icom%20DB%2F%EA%B3%B5%EC%8B%9C%2FSASB%2F%EA%B8%B0%EC%A4%80%EC%84%9C%28%EB%B2%88%EC%97%AD%29%2F%5B%EC%9E%90%EC%9B%90%20%EB%B3%80%ED%99%98%5D%20%ED%99%94%ED%95%99%2Epdf&amp;viewid=8a810260%2D38c0%2D4aa0%2Da248%2Dd0b94b10d6d0&amp;parent=%2Fsites%2FKR%2DASR%2DESG%2DI%2FESG%20icom%20DB%2F%EA%B3%B5%EC%8B%9C%2FSASB%2F%EA%B8%B0%EC%A4%80%EC%84%9C%28%EB%B2%88%EC%97%AD%29" TargetMode="External"/><Relationship Id="rId474" Type="http://schemas.openxmlformats.org/officeDocument/2006/relationships/hyperlink" Target="https://guidance.cdp.net/en/guidance?cid=46&amp;ctype=theme&amp;idtype=ThemeID&amp;incchild=1&amp;microsite=0&amp;otype=Guidance&amp;tags=TAG-13072%2CTAG-605%2CTAG-599" TargetMode="External"/><Relationship Id="rId1020" Type="http://schemas.openxmlformats.org/officeDocument/2006/relationships/hyperlink" Target="https://www.ebf.eu/ebf-media-centre/an-eu-framework-for-financing-the-transition/" TargetMode="External"/><Relationship Id="rId12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81" Type="http://schemas.openxmlformats.org/officeDocument/2006/relationships/hyperlink" Target="https://guidance.cdp.net/en/guidance?cid=47&amp;ctype=theme&amp;idtype=ThemeID&amp;incchild=1&amp;microsite=0&amp;otype=Guidance&amp;tags=TAG-592%2CTAG-609%2CTAG-599" TargetMode="External"/><Relationship Id="rId779" Type="http://schemas.openxmlformats.org/officeDocument/2006/relationships/hyperlink" Target="https://esg.krx.co.kr/contents/04/04010000/ESG04010000.jsp" TargetMode="External"/><Relationship Id="rId902" Type="http://schemas.openxmlformats.org/officeDocument/2006/relationships/hyperlink" Target="http://../:b:/r/sites/KR-ASR-ESG-I/ESG%20icom%20DB/%EC%9D%B4%EB%8B%88%EC%85%94%ED%8B%B0%EB%B8%8C/%ED%99%98%EA%B2%BD/SBTi/%EC%84%B9%ED%84%B0%EB%B3%84%20%EA%B8%B0%EC%A4%80/Financial%20Institutions/Net-Zero%20Asset%20Owners%20Alliance%20and%20SBTi%20Finance%20Comparison%20Table.pdf?csf=1&amp;web=1&amp;e=WoUdxM" TargetMode="External"/><Relationship Id="rId986" Type="http://schemas.openxmlformats.org/officeDocument/2006/relationships/hyperlink" Target="http://../Downloads/Forms/AllItems.aspx?id=%2Fsites%2FKR%2DASR%2DESG%2DI%2FESG%20icom%20DB%2F%EC%9D%B4%EB%8B%88%EC%85%94%ED%8B%B0%EB%B8%8C%2F%EC%82%B0%EC%97%85%ED%8A%B9%ED%99%94%2FICMA%28%EC%B1%84%EA%B6%8C%20%EC%9B%90%EC%B9%99%29%2FSustainability%2Dlinked%20bonds%28%EC%A7%80%EC%86%8D%EA%B0%80%EB%8A%A5%EC%97%B0%EA%B3%84%EC%B1%84%EA%B6%8C%29%2FSustainability%2Dlinked%20bonds%28%EB%B2%88%EC%97%AD%EB%B3%B8%29%5F2020%EB%85%84%2Epdf&amp;viewid=8a810260%2D38c0%2D4aa0%2Da248%2Dd0b94b10d6d0&amp;parent=%2Fsites%2FKR%2DASR%2DESG%2DI%2FESG%20icom%20DB%2F%EC%9D%B4%EB%8B%88%EC%85%94%ED%8B%B0%EB%B8%8C%2F%EC%82%B0%EC%97%85%ED%8A%B9%ED%99%94%2FICMA%28%EC%B1%84%EA%B6%8C%20%EC%9B%90%EC%B9%99%29%2FSustainability%2Dlinked%20bonds%28%EC%A7%80%EC%86%8D%EA%B0%80%EB%8A%A5%EC%97%B0%EA%B3%84%EC%B1%84%EA%B6%8C%29" TargetMode="External"/><Relationship Id="rId31"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34" Type="http://schemas.openxmlformats.org/officeDocument/2006/relationships/hyperlink" Target="https://eur-lex.europa.eu/legal-content/EN/TXT/PDF/?uri=CELEX:32022R1288R(01)&amp;from=EN" TargetMode="External"/><Relationship Id="rId54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39" Type="http://schemas.openxmlformats.org/officeDocument/2006/relationships/hyperlink" Target="https://guidance.cdp.net/en/guidance?cid=47&amp;ctype=theme&amp;idtype=ThemeID&amp;incchild=1&amp;microsite=0&amp;otype=Questionnaire&amp;tags=TAG-13071%2CTAG-609%2CTAG-599%2CTAG-13145" TargetMode="External"/><Relationship Id="rId180" Type="http://schemas.openxmlformats.org/officeDocument/2006/relationships/hyperlink" Target="http://../Downloads/Forms/AllItems.aspx?id=%2Fsites%2FKR%2DASR%2DESG%2DI%2FESG%20icom%20DB%2F%EA%B3%B5%EC%8B%9C%2FSASB%2F%EA%B8%B0%EC%A4%80%EC%84%9C%28%EB%B2%88%EC%97%AD%29%2F%5B%EA%B8%88%EC%9C%B5%5D%20%EB%B3%B4%ED%97%98%2Epdf&amp;viewid=8a810260%2D38c0%2D4aa0%2Da248%2Dd0b94b10d6d0&amp;parent=%2Fsites%2FKR%2DASR%2DESG%2DI%2FESG%20icom%20DB%2F%EA%B3%B5%EC%8B%9C%2FSASB%2F%EA%B8%B0%EC%A4%80%EC%84%9C%28%EB%B2%88%EC%97%AD%29" TargetMode="External"/><Relationship Id="rId278" Type="http://schemas.openxmlformats.org/officeDocument/2006/relationships/hyperlink" Target="http://www.kasb.or.kr/fe/bbs/NR_list.do?bbsCd=1112&amp;rowPerPage=100" TargetMode="External"/><Relationship Id="rId401" Type="http://schemas.openxmlformats.org/officeDocument/2006/relationships/hyperlink" Target="https://www.msci.com/documents/1296102/34424357/MSCI+ESG+Ratings+Methodology+-+Controversial+Sourcing+Key+Issue.pdf/8c3c9168-d4e9-74f6-efd0-e35a36f4be54?t=1666182594875" TargetMode="External"/><Relationship Id="rId846" Type="http://schemas.openxmlformats.org/officeDocument/2006/relationships/hyperlink" Target="http://../Downloads/Forms/AllItems.aspx?id=%2Fsites%2FKR%2DASR%2DESG%2DI%2FESG%20icom%20DB%2F%EA%B4%80%EA%B3%84%EB%B2%95%EB%A0%B9%2F%ED%95%B4%EC%99%B8%2FOECD%2F%EB%8B%A4%EA%B5%AD%EC%A0%81%EA%B8%B0%EC%97%85%20%EA%B0%80%EC%9D%B4%EB%93%9C%EB%9D%BC%EC%9D%B8%2FOECD%20%EB%8B%A4%EA%B5%AD%EC%A0%81%EA%B8%B0%EC%97%85%20%EA%B0%80%EC%9D%B4%EB%93%9C%EB%9D%BC%EC%9D%B8%202011%2Epdf&amp;viewid=8a810260%2D38c0%2D4aa0%2Da248%2Dd0b94b10d6d0&amp;parent=%2Fsites%2FKR%2DASR%2DESG%2DI%2FESG%20icom%20DB%2F%EA%B4%80%EA%B3%84%EB%B2%95%EB%A0%B9%2F%ED%95%B4%EC%99%B8%2FOECD%2F%EB%8B%A4%EA%B5%AD%EC%A0%81%EA%B8%B0%EC%97%85%20%EA%B0%80%EC%9D%B4%EB%93%9C%EB%9D%BC%EC%9D%B8" TargetMode="External"/><Relationship Id="rId1031" Type="http://schemas.openxmlformats.org/officeDocument/2006/relationships/hyperlink" Target="http://../Downloads/Forms/AllItems.aspx?id=%2Fsites%2FKR%2DASR%2DESG%2DI%2FESG%20icom%20DB%2FESG%20%EB%8F%99%ED%96%A5%2F%EA%B5%AD%EB%82%B4%20%EB%8F%99%ED%96%A5%2F%EC%82%AC%ED%9A%8C%EC%A0%81%EA%B0%80%EC%B9%98%EC%97%B0%EA%B5%AC%EC%9B%90%2F%EC%9E%85%EB%AC%B8%EC%84%9C%2FESG%20%ED%95%B8%EB%93%9C%EB%B6%81%20%EB%B2%A0%EC%9D%B4%EC%A7%81%282021%29%5F%EC%82%AC%ED%9A%8C%EC%A0%81%EA%B0%80%EC%B9%98%EC%97%B0%EA%B5%AC%EC%9B%90%2Epdf&amp;viewid=8a810260%2D38c0%2D4aa0%2Da248%2Dd0b94b10d6d0&amp;parent=%2Fsites%2FKR%2DASR%2DESG%2DI%2FESG%20icom%20DB%2FESG%20%EB%8F%99%ED%96%A5%2F%EA%B5%AD%EB%82%B4%20%EB%8F%99%ED%96%A5%2F%EC%82%AC%ED%9A%8C%EC%A0%81%EA%B0%80%EC%B9%98%EC%97%B0%EA%B5%AC%EC%9B%90%2F%EC%9E%85%EB%AC%B8%EC%84%9C" TargetMode="External"/><Relationship Id="rId485" Type="http://schemas.openxmlformats.org/officeDocument/2006/relationships/hyperlink" Target="http://../:w:/r/sites/KR-ASR-ESG-I/ESG%20icom%20DB/%ED%8F%89%EA%B0%80/CDP/%EB%8C%80%EC%9D%91%EB%B0%A9%ED%96%A5/Water%20%ED%8F%89%EA%B0%80%ED%95%AD%EB%AA%A9/General/WS_Questionnaire_Full_InvestmentCommunity_21-02-2023_01-05-41.docx?d=w2ebf1ba25f3b4257b0641f204ce133fe&amp;csf=1&amp;web=1&amp;e=EeChPV" TargetMode="External"/><Relationship Id="rId69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06" Type="http://schemas.openxmlformats.org/officeDocument/2006/relationships/hyperlink" Target="http://../:b:/r/sites/KR-ASR-ESG-I/ESG%20icom%20DB/%ED%8F%89%EA%B0%80/CDP/%EB%8C%80%EC%9D%91%EB%B0%A9%ED%96%A5/Forest%20%EA%B0%80%EC%9D%B4%EB%93%9C/Paper%20%26%20Forestry/F_ReportingGuidance_PF_Full_InvestmentCommunity_21-02-2023_01-42-42.pdf?csf=1&amp;web=1&amp;e=NJfdbH" TargetMode="External"/><Relationship Id="rId913" Type="http://schemas.openxmlformats.org/officeDocument/2006/relationships/hyperlink" Target="https://sciencebasedtargets.org/resources/files/SBTi-Finance-Update-and-Showcase-of-Leading-Science-Based-Targets.pdf" TargetMode="External"/><Relationship Id="rId4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3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45" Type="http://schemas.openxmlformats.org/officeDocument/2006/relationships/hyperlink" Target="http://../Downloads/Forms/AllItems.aspx?id=%2Fsites%2FKR%2DASR%2DESG%2DI%2FESG%20icom%20DB%2F%ED%8F%89%EA%B0%80%2FKCGS%2F%EB%8C%80%EC%9D%91%EB%B0%A9%ED%96%A5%2F%EB%AA%A8%EB%B2%94%EA%B7%9C%EC%A4%80%2F%EA%B0%90%EC%82%AC%EC%9C%84%EC%9B%90%ED%9A%8C%20%EB%A7%A4%EB%89%B4%EC%96%BC%5F%EC%B2%B4%ED%81%AC%EB%A6%AC%EC%8A%A4%ED%8A%B8%282018%2E%2008%29%2Epdf&amp;viewid=8a810260%2D38c0%2D4aa0%2Da248%2Dd0b94b10d6d0&amp;parent=%2Fsites%2FKR%2DASR%2DESG%2DI%2FESG%20icom%20DB%2F%ED%8F%89%EA%B0%80%2FKCGS%2F%EB%8C%80%EC%9D%91%EB%B0%A9%ED%96%A5%2F%EB%AA%A8%EB%B2%94%EA%B7%9C%EC%A4%80" TargetMode="External"/><Relationship Id="rId55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97" Type="http://schemas.openxmlformats.org/officeDocument/2006/relationships/hyperlink" Target="http://../Downloads/Forms/AllItems.aspx?id=%2Fsites%2FKR%2DASR%2DESG%2DI%2FESG%20icom%20DB%2F%EC%9D%B4%EB%8B%88%EC%85%94%ED%8B%B0%EB%B8%8C%2F%EC%82%B0%EC%97%85%ED%8A%B9%ED%99%94%2FNZBA%28Net%2Dzero%20Banking%20Alliance%29%2F%EA%B0%80%EC%9D%B4%EB%93%9C%EB%9D%BC%EC%9D%B8%2FGuidelines%20for%20Climate%20Target%20Setting%20for%20Banks%5F2021%2Epdf&amp;viewid=8a810260%2D38c0%2D4aa0%2Da248%2Dd0b94b10d6d0&amp;parent=%2Fsites%2FKR%2DASR%2DESG%2DI%2FESG%20icom%20DB%2F%EC%9D%B4%EB%8B%88%EC%85%94%ED%8B%B0%EB%B8%8C%2F%EC%82%B0%EC%97%85%ED%8A%B9%ED%99%94%2FNZBA%28Net%2Dzero%20Banking%20Alliance%29%2F%EA%B0%80%EC%9D%B4%EB%93%9C%EB%9D%BC%EC%9D%B8" TargetMode="External"/><Relationship Id="rId191" Type="http://schemas.openxmlformats.org/officeDocument/2006/relationships/hyperlink" Target="http://www.kasb.or.kr/fe/bbs/NR_list.do?bbsCd=1112&amp;rowPerPage=100" TargetMode="External"/><Relationship Id="rId20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12" Type="http://schemas.openxmlformats.org/officeDocument/2006/relationships/hyperlink" Target="http://../:w:/r/sites/KR-ASR-ESG-I/ESG%20icom%20DB/%ED%8F%89%EA%B0%80/CDP/%EB%8C%80%EC%9D%91%EB%B0%A9%ED%96%A5/Climate%20Change/General/CC_Questionnaire_Full_Banksprogram_RE100_SupplyChain_15-02-2023_04-55-04.docx?d=w9d109f37588d42c08e31cd44e872ed35&amp;csf=1&amp;web=1&amp;e=bQenCG" TargetMode="External"/><Relationship Id="rId857" Type="http://schemas.openxmlformats.org/officeDocument/2006/relationships/hyperlink" Target="https://www.ilo.org/dyn/normlex/en/f?p=NORMLEXPUB:12100:::NO:12100:P12100_ILO_CODE:C111:NO" TargetMode="External"/><Relationship Id="rId1042" Type="http://schemas.openxmlformats.org/officeDocument/2006/relationships/hyperlink" Target="http://www.motie.go.kr/motie/gov3.0/gov_openinfo/sajun/bbs/bbsList.do?bbs_cd_n=30" TargetMode="External"/><Relationship Id="rId28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96" Type="http://schemas.openxmlformats.org/officeDocument/2006/relationships/hyperlink" Target="https://guidance.cdp.net/en/guidance?cid=48&amp;ctype=theme&amp;idtype=ThemeID&amp;incchild=1&amp;microsite=0&amp;otype=Questionnaire&amp;tags=TAG-592%2CTAG-607%2CTAG-599" TargetMode="External"/><Relationship Id="rId717" Type="http://schemas.openxmlformats.org/officeDocument/2006/relationships/hyperlink" Target="https://guidance.cdp.net/en/guidance?cid=47&amp;ctype=theme&amp;idtype=ThemeID&amp;incchild=1&amp;microsite=0&amp;otype=Guidance&amp;tags=TAG-590%2CTAG-609%2CTAG-599" TargetMode="External"/><Relationship Id="rId924" Type="http://schemas.openxmlformats.org/officeDocument/2006/relationships/hyperlink" Target="http://../:b:/r/sites/KR-ASR-ESG-I/ESG%20icom%20DB/%EC%9D%B4%EB%8B%88%EC%85%94%ED%8B%B0%EB%B8%8C/%ED%99%98%EA%B2%BD/SBTi/%EC%84%B9%ED%84%B0%EB%B3%84%20%EA%B8%B0%EC%A4%80/Forest,%20Land%20and%20Agriculture/SBTiFLAGMethodsAddendum.pdf?csf=1&amp;web=1&amp;e=UElJVM" TargetMode="External"/><Relationship Id="rId5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4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56" Type="http://schemas.openxmlformats.org/officeDocument/2006/relationships/hyperlink" Target="http://../Downloads/Forms/AllItems.aspx?id=%2Fsites%2FKR%2DASR%2DESG%2DI%2FESG%20icom%20DB%2F%ED%8F%89%EA%B0%80%2FKCGS%2F%EB%8C%80%EC%9D%91%EB%B0%A9%ED%96%A5%2F%EC%95%88%EB%82%B4%EC%84%9C%2F%ED%95%9C%EA%B5%ADESG%EA%B8%B0%EC%A4%80%EC%9B%90ESG%5F%ED%8F%89%EA%B0%80%EC%95%88%EB%82%B4%2Epdf&amp;viewid=8a810260%2D38c0%2D4aa0%2Da248%2Dd0b94b10d6d0&amp;parent=%2Fsites%2FKR%2DASR%2DESG%2DI%2FESG%20icom%20DB%2F%ED%8F%89%EA%B0%80%2FKCGS%2F%EB%8C%80%EC%9D%91%EB%B0%A9%ED%96%A5%2F%EC%95%88%EB%82%B4%EC%84%9C" TargetMode="External"/><Relationship Id="rId56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70" Type="http://schemas.openxmlformats.org/officeDocument/2006/relationships/hyperlink" Target="http://../:b:/r/sites/KR-ASR-ESG-I/ESG%20icom%20DB/%EA%B4%80%EA%B3%84%EB%B2%95%EB%A0%B9/%EA%B5%AD%EB%82%B4/%EA%B8%88%EC%9C%B5%EC%9C%84%EC%9B%90%ED%9A%8C%20%EA%B8%88%EC%9C%B5%EA%B0%90%EB%8F%85%EC%9B%90/%ED%95%9C%EA%B5%AD%EA%B1%B0%EB%9E%98%EC%86%8C%20(KRX)/%EA%B0%80%EC%9D%B4%EB%93%9C%EB%9D%BC%EC%9D%B8/%EA%B3%B5%EC%8B%9C/ESG+Disclosure+Guidance.pdf?csf=1&amp;web=1&amp;e=DfO125" TargetMode="External"/><Relationship Id="rId216" Type="http://schemas.openxmlformats.org/officeDocument/2006/relationships/hyperlink" Target="http://../Downloads/Forms/AllItems.aspx?id=%2Fsites%2FKR%2DASR%2DESG%2DI%2FESG%20icom%20DB%2F%EA%B3%B5%EC%8B%9C%2FSASB%2F%EA%B8%B0%EC%A4%80%EC%84%9C%28%EB%B2%88%EC%97%AD%29%2F%5B%EC%86%8C%EB%B9%84%EC%9E%AC%5D%20%EA%B0%80%EC%A0%95%20%EB%B0%8F%20%EA%B0%9C%EC%9D%B8%EC%9A%A9%ED%92%88%2Epdf&amp;viewid=8a810260%2D38c0%2D4aa0%2Da248%2Dd0b94b10d6d0&amp;parent=%2Fsites%2FKR%2DASR%2DESG%2DI%2FESG%20icom%20DB%2F%EA%B3%B5%EC%8B%9C%2FSASB%2F%EA%B8%B0%EC%A4%80%EC%84%9C%28%EB%B2%88%EC%97%AD%29" TargetMode="External"/><Relationship Id="rId423" Type="http://schemas.openxmlformats.org/officeDocument/2006/relationships/hyperlink" Target="http://../:w:/r/sites/KR-ASR-ESG-I/ESG%20icom%20DB/%ED%8F%89%EA%B0%80/CDP/%EB%8C%80%EC%9D%91%EB%B0%A9%ED%96%A5/Climate%20Change/Coal/CC_Questionnaire_CO_Full_InvestmentCommunity_15-02-2023_05-32-50.docx?d=wc9abf860e04548628d52657aea5005ac&amp;csf=1&amp;web=1&amp;e=tVysDp" TargetMode="External"/><Relationship Id="rId868" Type="http://schemas.openxmlformats.org/officeDocument/2006/relationships/hyperlink" Target="https://www.gmi.go.kr/ee/eeGuideLine.do" TargetMode="External"/><Relationship Id="rId1053" Type="http://schemas.openxmlformats.org/officeDocument/2006/relationships/hyperlink" Target="https://esg.krx.co.kr/contents/04/04010000/ESG04010000.jsp" TargetMode="External"/><Relationship Id="rId630" Type="http://schemas.openxmlformats.org/officeDocument/2006/relationships/hyperlink" Target="https://guidance.cdp.net/en/guidance?cid=47&amp;ctype=theme&amp;idtype=ThemeID&amp;incchild=1&amp;microsite=0&amp;otype=Questionnaire&amp;tags=TAG-586%2CTAG-609%2CTAG-599" TargetMode="External"/><Relationship Id="rId728" Type="http://schemas.openxmlformats.org/officeDocument/2006/relationships/hyperlink" Target="http://../:b:/r/sites/KR-ASR-ESG-I/ESG%20icom%20DB/%ED%8F%89%EA%B0%80/Sustainalytics/%ED%8F%89%EA%B0%80%EB%B0%A9%EB%B2%95%EB%A1%A0/Sustainalytics_ESG%20Ratings_Methodology%20Abstract.pdf?csf=1&amp;web=1&amp;e=07scUs" TargetMode="External"/><Relationship Id="rId935" Type="http://schemas.openxmlformats.org/officeDocument/2006/relationships/hyperlink" Target="https://sciencebasedtargets.org/resources/files/Maritime_Deep_Dive_Webinar.pdf" TargetMode="External"/><Relationship Id="rId6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67" Type="http://schemas.openxmlformats.org/officeDocument/2006/relationships/hyperlink" Target="http://../Downloads/Forms/AllItems.aspx?id=%2Fsites%2FKR%2DASR%2DESG%2DI%2FESG%20icom%20DB%2F%ED%8F%89%EA%B0%80%2FMSCI%2F%EB%8C%80%EC%9D%91%EB%B0%A9%ED%96%A5%2F%ED%8F%89%EA%B0%80%20%EB%B0%A9%EB%B2%95%EB%A1%A0%2FEnvironmental%20Pillar%2FMSCI%20ESG%20Ratings%20Methodology%20%2D%20Carbon%20Emissions%20Key%20Issue%2Epdf&amp;viewid=8a810260%2D38c0%2D4aa0%2Da248%2Dd0b94b10d6d0&amp;parent=%2Fsites%2FKR%2DASR%2DESG%2DI%2FESG%20icom%20DB%2F%ED%8F%89%EA%B0%80%2FMSCI%2F%EB%8C%80%EC%9D%91%EB%B0%A9%ED%96%A5%2F%ED%8F%89%EA%B0%80%20%EB%B0%A9%EB%B2%95%EB%A1%A0%2FEnvironmental%20Pillar" TargetMode="External"/><Relationship Id="rId57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27" Type="http://schemas.openxmlformats.org/officeDocument/2006/relationships/hyperlink" Target="http://www.kasb.or.kr/fe/bbs/NR_list.do?bbsCd=1112&amp;rowPerPage=100" TargetMode="External"/><Relationship Id="rId781" Type="http://schemas.openxmlformats.org/officeDocument/2006/relationships/hyperlink" Target="https://esg.krx.co.kr/contents/04/04010000/ESG04010000.jsp" TargetMode="External"/><Relationship Id="rId879" Type="http://schemas.openxmlformats.org/officeDocument/2006/relationships/hyperlink" Target="https://sciencebasedtargets.org/resources/files/Net-Zero-Standard-Criteria.pdf" TargetMode="External"/><Relationship Id="rId434" Type="http://schemas.openxmlformats.org/officeDocument/2006/relationships/hyperlink" Target="https://guidance.cdp.net/en/guidance?cid=46&amp;ctype=theme&amp;idtype=ThemeID&amp;incchild=1&amp;microsite=0&amp;otype=Questionnaire&amp;tags=TAG-585%2CTAG-605%2CTAG-599" TargetMode="External"/><Relationship Id="rId64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39" Type="http://schemas.openxmlformats.org/officeDocument/2006/relationships/hyperlink" Target="https://connect.sustainalytics.com/hubfs/SCS/SCS%20-%20Corporate%20Impact/Sustainalytics%20-%20Corporate%20Impact%20Report%20Example.pdf" TargetMode="External"/><Relationship Id="rId1064" Type="http://schemas.openxmlformats.org/officeDocument/2006/relationships/hyperlink" Target="http://../:t:/r/sites/KR-ASR-ESG-I/ESG%20icom%20DB/%EA%B4%80%EA%B3%84%EB%B2%95%EB%A0%B9/%EA%B5%AD%EB%82%B4/%EA%B8%88%EC%9C%B5%EC%9C%84%EC%9B%90%ED%9A%8C%20%EA%B8%88%EC%9C%B5%EA%B0%90%EB%8F%85%EC%9B%90/%ED%95%9C%EA%B5%AD%EA%B1%B0%EB%9E%98%EC%86%8C%20(KRX)/%EA%B0%80%EC%9D%B4%EB%93%9C%EB%9D%BC%EC%9D%B8/%EA%B3%B5%EC%8B%9C/ISSB%EC%9D%98+IFRS+%EC%A7%80%EC%86%8D%EA%B0%80%EB%8A%A5%EC%84%B1+%EA%B3%B5%EC%8B%9C%EA%B8%B0%EC%A4%80+%EC%B4%88%EC%95%88+%EC%A3%BC%EC%9A%94%EB%82%B4%EC%9A%A9.hwp?csf=1&amp;web=1&amp;e=TeYuJj" TargetMode="External"/><Relationship Id="rId28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0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46" Type="http://schemas.openxmlformats.org/officeDocument/2006/relationships/hyperlink" Target="http://../:b:/r/sites/KR-ASR-ESG-I/ESG%20icom%20DB/%EC%9D%B4%EB%8B%88%EC%85%94%ED%8B%B0%EB%B8%8C/%ED%99%98%EA%B2%BD/SBTi/%EC%84%B9%ED%84%B0%EB%B3%84%20%EA%B8%B0%EC%A4%80/Steel%20(TBD)/Steel-public-consultation-webinar-slide-deck.pdf?csf=1&amp;web=1&amp;e=tK9DUT" TargetMode="External"/><Relationship Id="rId7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4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78" Type="http://schemas.openxmlformats.org/officeDocument/2006/relationships/hyperlink" Target="https://www.msci.com/documents/1296102/34424357/MSCI+ESG+Ratings+Methodology+-+Opportunities+in+Renewable+Energy+Key+Issue.pdf/a1e517f6-c2c2-fc57-859a-2e267465446e?t=1666182598726" TargetMode="External"/><Relationship Id="rId58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92" Type="http://schemas.openxmlformats.org/officeDocument/2006/relationships/hyperlink" Target="http://../Downloads/Forms/AllItems.aspx?id=%2Fsites%2FKR%2DASR%2DESG%2DI%2FESG%20icom%20DB%2F%EA%B4%80%EA%B3%84%EB%B2%95%EB%A0%B9%2F%ED%95%B4%EC%99%B8%2FEU%2F%ED%83%84%EC%86%8C%EA%B5%AD%EA%B2%BD%EC%84%B8%2FCBAM%20%EC%9E%85%EB%B2%95%20%EC%B6%94%EC%A7%84%20%EA%B3%BC%EC%A0%95%282023%EB%85%84%201%EC%9B%94%20%EA%B8%B0%EC%A4%80%29%2Epdf&amp;viewid=8a810260%2D38c0%2D4aa0%2Da248%2Dd0b94b10d6d0&amp;parent=%2Fsites%2FKR%2DASR%2DESG%2DI%2FESG%20icom%20DB%2F%EA%B4%80%EA%B3%84%EB%B2%95%EB%A0%B9%2F%ED%95%B4%EC%99%B8%2FEU%2F%ED%83%84%EC%86%8C%EA%B5%AD%EA%B2%BD%EC%84%B8" TargetMode="External"/><Relationship Id="rId806" Type="http://schemas.openxmlformats.org/officeDocument/2006/relationships/hyperlink" Target="http://../Downloads/Forms/AllItems.aspx?id=%2Fsites%2FKR%2DASR%2DESG%2DI%2FESG%20icom%20DB%2F%EA%B4%80%EA%B3%84%EB%B2%95%EB%A0%B9%2F%EA%B5%AD%EB%82%B4%2F%ED%99%98%EA%B2%BD%EB%B6%80%2F%ED%8F%90%EA%B8%B0%EB%AC%BC%EA%B4%80%EB%A6%AC%EB%B2%95%2F%ED%8F%90%EA%B8%B0%EB%AC%BC%EA%B4%80%EB%A6%AC%EB%B2%95%28%EB%B2%95%EB%A5%A0%29%28%EC%A0%9C19126%ED%98%B8%29%2820221227%29%2Epdf&amp;viewid=8a810260%2D38c0%2D4aa0%2Da248%2Dd0b94b10d6d0&amp;parent=%2Fsites%2FKR%2DASR%2DESG%2DI%2FESG%20icom%20DB%2F%EA%B4%80%EA%B3%84%EB%B2%95%EB%A0%B9%2F%EA%B5%AD%EB%82%B4%2F%ED%99%98%EA%B2%BD%EB%B6%80%2F%ED%8F%90%EA%B8%B0%EB%AC%BC%EA%B4%80%EB%A6%AC%EB%B2%95" TargetMode="External"/><Relationship Id="rId6" Type="http://schemas.openxmlformats.org/officeDocument/2006/relationships/hyperlink" Target="http://../Downloads/Forms/AllItems.aspx?id=%5Csites%5CKR-ASR-ESG-I%5CESG%20icom%20DB%5C%EA%B3%B5%EC%8B%9C%5CGRI%5C%EA%B8%B0%EC%A4%80%EC%84%9C&amp;viewid=8a810260-38c0-4aa0-a248-d0b94b10d6d0" TargetMode="External"/><Relationship Id="rId23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45" Type="http://schemas.openxmlformats.org/officeDocument/2006/relationships/hyperlink" Target="http://../:w:/r/sites/KR-ASR-ESG-I/ESG%20icom%20DB/%ED%8F%89%EA%B0%80/CDP/%EB%8C%80%EC%9D%91%EB%B0%A9%ED%96%A5/Climate%20Change/Transport%20OEMS%20-%20EPM/CC_Questionnaire_TO_Full_InvestmentCommunity_15-02-2023_06-40-55.docx?d=w01e3ad2ece964608b81d7d6e34e7a321&amp;csf=1&amp;web=1&amp;e=ejELKM" TargetMode="External"/><Relationship Id="rId652" Type="http://schemas.openxmlformats.org/officeDocument/2006/relationships/hyperlink" Target="http://../:w:/r/sites/KR-ASR-ESG-I/ESG%20icom%20DB/%ED%8F%89%EA%B0%80/CDP/%EB%8C%80%EC%9D%91%EB%B0%A9%ED%96%A5/Forest%20%ED%8F%89%EA%B0%80%ED%95%AD%EB%AA%A9/Paper%20%26%20Forestry/F_Questionnaire_PF_Full_InvestmentCommunity_21-02-2023_01-19-42.docx?d=wd9482b67e61f41529c32e38e73e7892a&amp;csf=1&amp;web=1&amp;e=t06RDm" TargetMode="External"/><Relationship Id="rId1075" Type="http://schemas.openxmlformats.org/officeDocument/2006/relationships/hyperlink" Target="https://pwckor.sharepoint.com/:b:/r/sites/KR-ASR-ESG-I/ESG%20icom%20DB/%EA%B3%B5%EC%8B%9C/ISSB/%EA%B8%B0%EC%A4%80%EC%84%9C(%EC%98%81%EB%AC%B8_%EC%B5%9C%EC%A2%85%EC%95%88_2023%EB%85%846%EC%9B%94)/%EC%82%B0%EC%97%85%EB%B3%84%20IFRS%20S2%20%EA%B0%80%EC%9D%B4%EB%8D%98%EC%8A%A4/Consumer%20Goods/ifrs-s2-ibg-volume-3-building-products-and-furnishings-part-b.pdf?csf=1&amp;web=1&amp;e=jL6ajT" TargetMode="External"/><Relationship Id="rId291" Type="http://schemas.openxmlformats.org/officeDocument/2006/relationships/hyperlink" Target="http://../Downloads/Forms/AllItems.aspx?id=%2Fsites%2FKR%2DASR%2DESG%2DI%2FESG%20icom%20DB%2F%EA%B3%B5%EC%8B%9C%2FTCFD%2F%EA%B8%B0%EC%A4%80%EC%84%9C%2FRecommendations%20of%20the%20Task%20Force%20on%20Climate%20related%20Financial%20Disclosures%2Epdf&amp;viewid=8a810260%2D38c0%2D4aa0%2Da248%2Dd0b94b10d6d0&amp;parent=%2Fsites%2FKR%2DASR%2DESG%2DI%2FESG%20icom%20DB%2F%EA%B3%B5%EC%8B%9C%2FTCFD%2F%EA%B8%B0%EC%A4%80%EC%84%9C" TargetMode="External"/><Relationship Id="rId305" Type="http://schemas.openxmlformats.org/officeDocument/2006/relationships/hyperlink" Target="https://www.ifrs.org/content/dam/ifrs/project/general-sustainability-related-disclosures/illustrative-guidance-exposure-draft-ifrs-s1-general-requirements-for-disclosure-of-sustainability-related-financial-information.pdf" TargetMode="External"/><Relationship Id="rId512" Type="http://schemas.openxmlformats.org/officeDocument/2006/relationships/hyperlink" Target="http://../:w:/r/sites/KR-ASR-ESG-I/ESG%20icom%20DB/%ED%8F%89%EA%B0%80/CDP/%EB%8C%80%EC%9D%91%EB%B0%A9%ED%96%A5/Water%20%ED%8F%89%EA%B0%80%ED%95%AD%EB%AA%A9/Food,%20beverage%20%26%20tobacco/WS_Questionnaire_FB_Full_InvestmentCommunity_21-02-2023_01-29-22.docx?d=w661fb41efe2a478ca581702057de859e&amp;csf=1&amp;web=1&amp;e=MwSMZl" TargetMode="External"/><Relationship Id="rId957" Type="http://schemas.openxmlformats.org/officeDocument/2006/relationships/hyperlink" Target="https://sciencebasedtargets.org/resources/files/SBTi-Net-Zero-Target-Submission-Form_Part-II_V1.0.xlsx" TargetMode="External"/><Relationship Id="rId8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5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89" Type="http://schemas.openxmlformats.org/officeDocument/2006/relationships/hyperlink" Target="http://../:b:/r/sites/KR-ASR-ESG-I/ESG%20icom%20DB/%ED%8F%89%EA%B0%80/MSCI/%EB%8C%80%EC%9D%91%EB%B0%A9%ED%96%A5/%ED%8F%89%EA%B0%80%20%EB%B0%A9%EB%B2%95%EB%A1%A0/Environmental%20Pillar/MSCI%20ESG%20Ratings%20Methodology%20-%20Water%20Stress%20Key%20Issue.pdf?csf=1&amp;web=1&amp;e=uuHMFt" TargetMode="External"/><Relationship Id="rId59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7" Type="http://schemas.openxmlformats.org/officeDocument/2006/relationships/hyperlink" Target="https://www.law.go.kr/LSW/lsInfoP.do?efYd=20220818&amp;lsiSeq=234717" TargetMode="External"/><Relationship Id="rId1002" Type="http://schemas.openxmlformats.org/officeDocument/2006/relationships/hyperlink" Target="https://www.oecd.org/daf/inv/mne/stakeholder-engagement-extractive-industries.htm" TargetMode="External"/><Relationship Id="rId249" Type="http://schemas.openxmlformats.org/officeDocument/2006/relationships/hyperlink" Target="http://../Downloads/Forms/AllItems.aspx?id=%2Fsites%2FKR%2DASR%2DESG%2DI%2FESG%20icom%20DB%2F%EA%B3%B5%EC%8B%9C%2FSASB%2F%EA%B8%B0%EC%A4%80%EC%84%9C%28%EB%B2%88%EC%97%AD%29%2F%5B%EC%9D%B8%ED%94%84%EB%9D%BC%5D%20%EC%97%94%EC%A7%80%EB%8B%88%EC%96%B4%EB%A7%81%20%EB%B0%8F%20%EA%B1%B4%EC%B6%95%20%EC%84%9C%EB%B9%84%EC%8A%A4%2Epdf&amp;viewid=8a810260%2D38c0%2D4aa0%2Da248%2Dd0b94b10d6d0&amp;parent=%2Fsites%2FKR%2DASR%2DESG%2DI%2FESG%20icom%20DB%2F%EA%B3%B5%EC%8B%9C%2FSASB%2F%EA%B8%B0%EC%A4%80%EC%84%9C%28%EB%B2%88%EC%97%AD%29" TargetMode="External"/><Relationship Id="rId456" Type="http://schemas.openxmlformats.org/officeDocument/2006/relationships/hyperlink" Target="https://guidance.cdp.net/en/guidance?cid=46&amp;ctype=theme&amp;idtype=ThemeID&amp;incchild=1&amp;microsite=0&amp;otype=Guidance&amp;tags=TAG-592%2CTAG-605%2CTAG-599" TargetMode="External"/><Relationship Id="rId663" Type="http://schemas.openxmlformats.org/officeDocument/2006/relationships/hyperlink" Target="https://guidance.cdp.net/en/guidance?cid=47&amp;ctype=theme&amp;idtype=ThemeID&amp;incchild=1&amp;microsite=0&amp;otype=Questionnaire&amp;tags=TAG-590%2CTAG-609%2CTAG-599" TargetMode="External"/><Relationship Id="rId870" Type="http://schemas.openxmlformats.org/officeDocument/2006/relationships/hyperlink" Target="https://2050cnc.go.kr/base/board/read?boardManagementNo=4&amp;boardNo=101&amp;searchCategory=&amp;page=1&amp;searchType=&amp;searchWord=&amp;menuLevel=2&amp;menuNo=15" TargetMode="External"/><Relationship Id="rId1086"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14-oil-and-gas-services-part-b.pdf?csf=1&amp;web=1&amp;e=uz0AZ9" TargetMode="External"/><Relationship Id="rId1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16" Type="http://schemas.openxmlformats.org/officeDocument/2006/relationships/hyperlink" Target="http://../Downloads/Forms/AllItems.aspx?id=%2Fsites%2FKR%2DASR%2DESG%2DI%2FESG%20icom%20DB%2F%EA%B3%B5%EC%8B%9C%2FESRS%20%28CSRD%29%2F%EA%B8%B0%EC%A4%80%EC%84%9C%28Draft%5F2022%EB%85%84%2011%EC%9B%94%29%2FDRAFT%20ESRS%20E2%20Pollution%2015%20November%202022%2Epdf&amp;viewid=8a810260%2D38c0%2D4aa0%2Da248%2Dd0b94b10d6d0&amp;parent=%2Fsites%2FKR%2DASR%2DESG%2DI%2FESG%20icom%20DB%2F%EA%B3%B5%EC%8B%9C%2FESRS%20%28CSRD%29%2F%EA%B8%B0%EC%A4%80%EC%84%9C%28Draft%5F2022%EB%85%84%2011%EC%9B%94%29" TargetMode="External"/><Relationship Id="rId523" Type="http://schemas.openxmlformats.org/officeDocument/2006/relationships/hyperlink" Target="https://guidance.cdp.net/en/guidance?cid=48&amp;ctype=theme&amp;idtype=ThemeID&amp;incchild=1&amp;microsite=0&amp;otype=Questionnaire&amp;tags=TAG-13072%2CTAG-607%2CTAG-599" TargetMode="External"/><Relationship Id="rId968" Type="http://schemas.openxmlformats.org/officeDocument/2006/relationships/hyperlink" Target="http://../Downloads/Forms/AllItems.aspx?id=%2Fsites%2FKR%2DASR%2DESG%2DI%2FESG%20icom%20DB%2F%EC%9D%B4%EB%8B%88%EC%85%94%ED%8B%B0%EB%B8%8C%2F%ED%99%98%EA%B2%BD%2FGHG%20Protocol%2FTechnical%20Guidance%20for%20Calculating%20Scope%203%20Emissions%28version%201%2E0%29%2Epdf&amp;viewid=8a810260%2D38c0%2D4aa0%2Da248%2Dd0b94b10d6d0&amp;parent=%2Fsites%2FKR%2DASR%2DESG%2DI%2FESG%20icom%20DB%2F%EC%9D%B4%EB%8B%88%EC%85%94%ED%8B%B0%EB%B8%8C%2F%ED%99%98%EA%B2%BD%2FGHG%20Protocol" TargetMode="External"/><Relationship Id="rId9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30" Type="http://schemas.openxmlformats.org/officeDocument/2006/relationships/hyperlink" Target="http://../:b:/r/sites/KR-ASR-ESG-I/ESG%20icom%20DB/%ED%8F%89%EA%B0%80/Sustainalytics/%ED%8F%89%EA%B0%80%EB%B0%A9%EB%B2%95%EB%A1%A0/Sustainalytics%20-%20Corporate%20Impact%20Reporting%20Brochure.pdf?csf=1&amp;web=1&amp;e=jICS7Z" TargetMode="External"/><Relationship Id="rId828" Type="http://schemas.openxmlformats.org/officeDocument/2006/relationships/hyperlink" Target="http://../Downloads/Forms/AllItems.aspx?newTargetListUrl=%2Fsites%2FKR%2DASR%2DESG%2DI%2FESG%20icom%20DB&amp;viewpath=%2Fsites%2FKR%2DASR%2DESG%2DI%2FESG%20icom%20DB%2FForms%2FAllItems%2Easpx&amp;id=%2Fsites%2FKR%2DASR%2DESG%2DI%2FESG%20icom%20DB%2F%EA%B4%80%EA%B3%84%EB%B2%95%EB%A0%B9%2F%EA%B5%AD%EB%82%B4%2F%EA%B3%B5%EC%A0%95%EA%B1%B0%EB%9E%98%EC%9C%84%EC%9B%90%ED%9A%8C%2F%EC%A0%9C%EC%A1%B0%EB%AC%BC%20%EC%B1%85%EC%9E%84%EB%B2%95&amp;viewid=8a810260%2D38c0%2D4aa0%2Da248%2Dd0b94b10d6d0" TargetMode="External"/><Relationship Id="rId1013" Type="http://schemas.openxmlformats.org/officeDocument/2006/relationships/hyperlink" Target="http://../Downloads/Forms/AllItems.aspx?id=%2Fsites%2FKR%2DASR%2DESG%2DI%2FESG%20icom%20DB%2F%EA%B0%80%EC%9D%B4%EB%93%9C%EB%9D%BC%EC%9D%B8%2F%EC%9D%B8%EA%B6%8C%20%EC%98%81%ED%96%A5%20%ED%8F%89%EA%B0%80%2FDIHR%2FHuman%20Rights%20Impact%20Assessment%20Guidance%20and%20Toolbox%2Epdf&amp;viewid=8a810260%2D38c0%2D4aa0%2Da248%2Dd0b94b10d6d0&amp;parent=%2Fsites%2FKR%2DASR%2DESG%2DI%2FESG%20icom%20DB%2F%EA%B0%80%EC%9D%B4%EB%93%9C%EB%9D%BC%EC%9D%B8%2F%EC%9D%B8%EA%B6%8C%20%EC%98%81%ED%96%A5%20%ED%8F%89%EA%B0%80%2FDIHR" TargetMode="External"/><Relationship Id="rId16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467" Type="http://schemas.openxmlformats.org/officeDocument/2006/relationships/hyperlink" Target="http://../:b:/r/sites/KR-ASR-ESG-I/ESG%20icom%20DB/%ED%8F%89%EA%B0%80/CDP/%EB%8C%80%EC%9D%91%EB%B0%A9%ED%96%A5/Climate%20Change%20%EA%B0%80%EC%9D%B4%EB%93%9C/Food,%20beverage%20%26%20tobacco/CC_ReportingGuidance_FB_Full_InvestmentCommunity_15-02-2023_08-16-08.pdf?csf=1&amp;web=1&amp;e=g5Ww2E" TargetMode="External"/><Relationship Id="rId67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81" Type="http://schemas.openxmlformats.org/officeDocument/2006/relationships/hyperlink" Target="https://sciencebasedtargets.org/resources/files/Net-Zero-Getting-Started-Guide.pdf" TargetMode="External"/><Relationship Id="rId979" Type="http://schemas.openxmlformats.org/officeDocument/2006/relationships/hyperlink" Target="https://www.icmagroup.org/sustainable-finance/the-principles-guidelines-and-handbooks/sustainability-bond-guidelines-sbg/" TargetMode="External"/><Relationship Id="rId2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2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3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41" Type="http://schemas.openxmlformats.org/officeDocument/2006/relationships/hyperlink" Target="https://connect.sustainalytics.com/hubfs/Sustainalytics%20-%20Bond%20Impact%20Report%20Sample%20-%20Green%20Buildings.pdf" TargetMode="External"/><Relationship Id="rId839" Type="http://schemas.openxmlformats.org/officeDocument/2006/relationships/hyperlink" Target="https://www.law.go.kr/LSW/lsInfoP.do?efYd=20220608&amp;lsiSeq=237439" TargetMode="External"/><Relationship Id="rId173" Type="http://schemas.openxmlformats.org/officeDocument/2006/relationships/hyperlink" Target="http://www.kasb.or.kr/fe/bbs/NR_list.do?bbsCd=1112&amp;rowPerPage=100" TargetMode="External"/><Relationship Id="rId380" Type="http://schemas.openxmlformats.org/officeDocument/2006/relationships/hyperlink" Target="https://www.msci.com/documents/1296102/34424357/MSCI+ESG+Ratings+Methodology+-+Packaging+Materials+%26+Waste+Key+Issue.pdf/d7011b73-f681-900c-7e85-a75580560bae?t=1666182599577" TargetMode="External"/><Relationship Id="rId60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24" Type="http://schemas.openxmlformats.org/officeDocument/2006/relationships/hyperlink" Target="https://www.wbcsd.org/Programs/Redefining-Value/Reporting-matters/Resources/RM2022" TargetMode="External"/><Relationship Id="rId240" Type="http://schemas.openxmlformats.org/officeDocument/2006/relationships/hyperlink" Target="http://../Downloads/Forms/AllItems.aspx?id=%2Fsites%2FKR%2DASR%2DESG%2DI%2FESG%20icom%20DB%2F%EA%B3%B5%EC%8B%9C%2FSASB%2F%EA%B8%B0%EC%A4%80%EC%84%9C%28%EB%B2%88%EC%97%AD%29%2F%5B%EC%9A%B4%EC%86%A1%5D%20%ED%95%AD%EA%B3%B5%2Epdf&amp;viewid=8a810260%2D38c0%2D4aa0%2Da248%2Dd0b94b10d6d0&amp;parent=%2Fsites%2FKR%2DASR%2DESG%2DI%2FESG%20icom%20DB%2F%EA%B3%B5%EC%8B%9C%2FSASB%2F%EA%B8%B0%EC%A4%80%EC%84%9C%28%EB%B2%88%EC%97%AD%29" TargetMode="External"/><Relationship Id="rId478" Type="http://schemas.openxmlformats.org/officeDocument/2006/relationships/hyperlink" Target="https://guidance.cdp.net/en/guidance?cid=46&amp;ctype=theme&amp;idtype=ThemeID&amp;incchild=1&amp;microsite=0&amp;otype=Guidance&amp;tags=TAG-645%2CTAG-605%2CTAG-599" TargetMode="External"/><Relationship Id="rId685" Type="http://schemas.openxmlformats.org/officeDocument/2006/relationships/hyperlink" Target="http://../:b:/r/sites/KR-ASR-ESG-I/ESG%20icom%20DB/%ED%8F%89%EA%B0%80/CDP/%EB%8C%80%EC%9D%91%EB%B0%A9%ED%96%A5/Forest%20%EA%B0%80%EC%9D%B4%EB%93%9C/Coal/F_ReportingGuidance_CO_Full_InvestmentCommunity_21-02-2023_01-37-07.pdf?csf=1&amp;web=1&amp;e=ftfBAZ" TargetMode="External"/><Relationship Id="rId892" Type="http://schemas.openxmlformats.org/officeDocument/2006/relationships/hyperlink" Target="http://../:b:/r/sites/KR-ASR-ESG-I/ESG%20icom%20DB/%EC%9D%B4%EB%8B%88%EC%85%94%ED%8B%B0%EB%B8%8C/%ED%99%98%EA%B2%BD/SBTi/%EB%8C%80%EC%9D%91%EB%B0%A9%ED%96%A5/%EC%84%B9%ED%84%B0%EB%B3%84%20%EA%B8%B0%EC%A4%80/SBTi-Cement-Guidance.pdf?csf=1&amp;web=1&amp;e=VbK7ju" TargetMode="External"/><Relationship Id="rId906" Type="http://schemas.openxmlformats.org/officeDocument/2006/relationships/hyperlink" Target="http://../:b:/r/sites/KR-ASR-ESG-I/ESG%20icom%20DB/%EC%9D%B4%EB%8B%88%EC%85%94%ED%8B%B0%EB%B8%8C/%ED%99%98%EA%B2%BD/SBTi/%EC%84%B9%ED%84%B0%EB%B3%84%20%EA%B8%B0%EC%A4%80/Financial%20Institutions/Private%20Equity%20Sector%20Science-Based%20Target%20Guidance%20Webinar%20PPT.pdf?csf=1&amp;web=1&amp;e=yOSAu0" TargetMode="External"/><Relationship Id="rId35"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0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38" Type="http://schemas.openxmlformats.org/officeDocument/2006/relationships/hyperlink" Target="http://../Downloads/Forms/AllItems.aspx?id=%2Fsites%2FKR%2DASR%2DESG%2DI%2FESG%20icom%20DB%2F%EA%B3%B5%EC%8B%9C%2FSFDR%2F%EB%B2%95%EC%95%88%2FRegulation%20on%20sustainability%E2%80%90related%20disclosures%20in%20the%20financial%20services%20sector%2Epdf&amp;viewid=8a810260%2D38c0%2D4aa0%2Da248%2Dd0b94b10d6d0&amp;parent=%2Fsites%2FKR%2DASR%2DESG%2DI%2FESG%20icom%20DB%2F%EA%B3%B5%EC%8B%9C%2FSFDR%2F%EB%B2%95%EC%95%88" TargetMode="External"/><Relationship Id="rId54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52" Type="http://schemas.openxmlformats.org/officeDocument/2006/relationships/hyperlink" Target="http://../:b:/r/sites/KR-ASR-ESG-I/ESG%20icom%20DB/%ED%8F%89%EA%B0%80/Sustainalytics/ESG%20%EB%B3%B4%EA%B3%A0%EC%84%9C/allbirds-inc.-corporate-esg-assessment-(2021).pdf?csf=1&amp;web=1&amp;e=4p1hZn" TargetMode="External"/><Relationship Id="rId18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91" Type="http://schemas.openxmlformats.org/officeDocument/2006/relationships/hyperlink" Target="http://../:b:/r/sites/KR-ASR-ESG-I/ESG%20icom%20DB/%ED%8F%89%EA%B0%80/MSCI/%EB%8C%80%EC%9D%91%EB%B0%A9%ED%96%A5/%ED%8F%89%EA%B0%80%20%EB%B0%A9%EB%B2%95%EB%A1%A0/Social%20Pillar/MSCI%20ESG%20Ratings%20Methodology%20-%20Access%20to%20Communications%20Key%20Issue.pdf?csf=1&amp;web=1&amp;e=vWAzWc" TargetMode="External"/><Relationship Id="rId405" Type="http://schemas.openxmlformats.org/officeDocument/2006/relationships/hyperlink" Target="https://www.msci.com/documents/1296102/34424357/MSCI+ESG+Ratings+Methodology+-+Labor+Management+Key+Issue.pdf/7caf410f-19c7-73f6-5ebf-5db76f3b2a21?t=1666182597172" TargetMode="External"/><Relationship Id="rId61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35" Type="http://schemas.openxmlformats.org/officeDocument/2006/relationships/hyperlink" Target="http://../Downloads/Forms/AllItems.aspx?id=%2Fsites%2FKR%2DASR%2DESG%2DI%2FESG%20icom%20DB%2FESG%20%EB%8F%99%ED%96%A5%2F%ED%95%B4%EC%99%B8%20%EB%8F%99%ED%96%A5%2FKPMG%2F%EC%A7%80%EC%86%8D%EA%B0%80%EB%8A%A5%EA%B2%BD%EC%98%81%EB%B3%B4%EA%B3%A0%EC%84%9C%20%EB%B6%84%EC%84%9D%2FSurvey%20of%20Sustainability%20Reporting%202022%5FKPMG%2Epdf&amp;viewid=8a810260%2D38c0%2D4aa0%2Da248%2Dd0b94b10d6d0&amp;parent=%2Fsites%2FKR%2DASR%2DESG%2DI%2FESG%20icom%20DB%2FESG%20%EB%8F%99%ED%96%A5%2F%ED%95%B4%EC%99%B8%20%EB%8F%99%ED%96%A5%2FKPMG%2F%EC%A7%80%EC%86%8D%EA%B0%80%EB%8A%A5%EA%B2%BD%EC%98%81%EB%B3%B4%EA%B3%A0%EC%84%9C%20%EB%B6%84%EC%84%9D" TargetMode="External"/><Relationship Id="rId251" Type="http://schemas.openxmlformats.org/officeDocument/2006/relationships/hyperlink" Target="http://www.kasb.or.kr/fe/bbs/NR_list.do?bbsCd=1112&amp;rowPerPage=100" TargetMode="External"/><Relationship Id="rId48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96" Type="http://schemas.openxmlformats.org/officeDocument/2006/relationships/hyperlink" Target="https://guidance.cdp.net/en/guidance?cid=47&amp;ctype=theme&amp;idtype=ThemeID&amp;incchild=1&amp;microsite=0&amp;otype=Guidance&amp;tags=TAG-596%2CTAG-609%2CTAG-599" TargetMode="External"/><Relationship Id="rId917" Type="http://schemas.openxmlformats.org/officeDocument/2006/relationships/hyperlink" Target="https://sciencebasedtargets.org/resources/legacy/2020/09/Temperature-Rating-Methodology-V1.pdf" TargetMode="External"/><Relationship Id="rId4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49" Type="http://schemas.openxmlformats.org/officeDocument/2006/relationships/hyperlink" Target="http://../Downloads/Forms/AllItems.aspx?id=%2Fsites%2FKR%2DASR%2DESG%2DI%2FESG%20icom%20DB%2F%ED%8F%89%EA%B0%80%2FKCGS%2F%EB%8C%80%EC%9D%91%EB%B0%A9%ED%96%A5%2F%EB%AA%A8%EB%B2%94%EA%B7%9C%EC%A4%80%2F%ED%99%98%EA%B2%BD%EB%AA%A8%EB%B2%94%EA%B7%9C%EC%A4%80%282010%2E12%29%2Epdf&amp;viewid=8a810260%2D38c0%2D4aa0%2Da248%2Dd0b94b10d6d0&amp;parent=%2Fsites%2FKR%2DASR%2DESG%2DI%2FESG%20icom%20DB%2F%ED%8F%89%EA%B0%80%2FKCGS%2F%EB%8C%80%EC%9D%91%EB%B0%A9%ED%96%A5%2F%EB%AA%A8%EB%B2%94%EA%B7%9C%EC%A4%80" TargetMode="External"/><Relationship Id="rId55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3" Type="http://schemas.openxmlformats.org/officeDocument/2006/relationships/hyperlink" Target="http://../:b:/r/sites/KR-ASR-ESG-I/ESG%20icom%20DB/%ED%8F%89%EA%B0%80/EcoVadis/%ED%8F%89%EA%B0%80%EB%B0%A9%EB%B2%95%EB%A1%A0/business-sustainability-risk-and-performance-index-insights-from-global-supply-chain-ratings-sixth-edition.pdf?csf=1&amp;web=1&amp;e=hFCtbP" TargetMode="External"/><Relationship Id="rId11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95" Type="http://schemas.openxmlformats.org/officeDocument/2006/relationships/hyperlink" Target="http://../Downloads/Forms/AllItems.aspx?id=%2Fsites%2FKR%2DASR%2DESG%2DI%2FESG%20icom%20DB%2F%EA%B3%B5%EC%8B%9C%2FSASB%2F%EA%B8%B0%EC%A4%80%EC%84%9C%28%EB%B2%88%EC%97%AD%29%2F%5B%EA%B8%B0%EC%88%A0%20%EB%B0%8F%20%ED%86%B5%EC%8B%A0%5D%20%EC%86%8C%ED%94%84%ED%8A%B8%EC%9B%A8%EC%96%B4%20%EB%B0%8F%20IT%20%EC%84%9C%EB%B9%84%EC%8A%A4%2Epdf&amp;viewid=8a810260%2D38c0%2D4aa0%2Da248%2Dd0b94b10d6d0&amp;parent=%2Fsites%2FKR%2DASR%2DESG%2DI%2FESG%20icom%20DB%2F%EA%B3%B5%EC%8B%9C%2FSASB%2F%EA%B8%B0%EC%A4%80%EC%84%9C%28%EB%B2%88%EC%97%AD%29" TargetMode="External"/><Relationship Id="rId209" Type="http://schemas.openxmlformats.org/officeDocument/2006/relationships/hyperlink" Target="http://www.kasb.or.kr/fe/bbs/NR_list.do?bbsCd=1112&amp;rowPerPage=100" TargetMode="External"/><Relationship Id="rId416" Type="http://schemas.openxmlformats.org/officeDocument/2006/relationships/hyperlink" Target="https://guidance.cdp.net/en/guidance?cid=46&amp;ctype=theme&amp;idtype=ThemeID&amp;incchild=1&amp;microsite=0&amp;otype=Questionnaire&amp;tags=TAG-13069%2CTAG-605%2CTAG-599" TargetMode="External"/><Relationship Id="rId970" Type="http://schemas.openxmlformats.org/officeDocument/2006/relationships/hyperlink" Target="http://../Downloads/Forms/AllItems.aspx?id=%2Fsites%2FKR%2DASR%2DESG%2DI%2FESG%20icom%20DB%2F%EC%9D%B4%EB%8B%88%EC%85%94%ED%8B%B0%EB%B8%8C%2F%ED%99%98%EA%B2%BD%2FRE%20100%2FRE100%20Technical%20Criteria%5FDecember%202022%2Epdf&amp;viewid=8a810260%2D38c0%2D4aa0%2Da248%2Dd0b94b10d6d0&amp;parent=%2Fsites%2FKR%2DASR%2DESG%2DI%2FESG%20icom%20DB%2F%EC%9D%B4%EB%8B%88%EC%85%94%ED%8B%B0%EB%B8%8C%2F%ED%99%98%EA%B2%BD%2FRE%20100" TargetMode="External"/><Relationship Id="rId1046" Type="http://schemas.openxmlformats.org/officeDocument/2006/relationships/hyperlink" Target="https://pwckor.sharepoint.com/:b:/r/sites/KR-ASR-ESG-I/ESG%20icom%20DB/%EA%B3%B5%EC%8B%9C/%EB%85%B9%EC%83%89%EB%B6%84%EB%A5%98%EC%B2%B4%EA%B3%84/Taxonomy%20Regulation%20-%20Regulation%20(EU)%202020852.pdf?csf=1&amp;web=1&amp;e=F4gxLR" TargetMode="External"/><Relationship Id="rId62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30" Type="http://schemas.openxmlformats.org/officeDocument/2006/relationships/hyperlink" Target="http://../Downloads/Forms/AllItems.aspx?newTargetListUrl=%2Fsites%2FKR%2DASR%2DESG%2DI%2FESG%20icom%20DB&amp;viewpath=%2Fsites%2FKR%2DASR%2DESG%2DI%2FESG%20icom%20DB%2FForms%2FAllItems%2Easpx&amp;id=%2Fsites%2FKR%2DASR%2DESG%2DI%2FESG%20icom%20DB%2F%EA%B4%80%EA%B3%84%EB%B2%95%EB%A0%B9%2F%EA%B5%AD%EB%82%B4%2F%EA%B3%B5%EC%A0%95%EA%B1%B0%EB%9E%98%EC%9C%84%EC%9B%90%ED%9A%8C%2F%EA%B3%B5%EC%A0%95%EA%B1%B0%EB%9E%98%EB%B2%95&amp;viewid=8a810260%2D38c0%2D4aa0%2Da248%2Dd0b94b10d6d0" TargetMode="External"/><Relationship Id="rId928" Type="http://schemas.openxmlformats.org/officeDocument/2006/relationships/hyperlink" Target="http://../:b:/r/sites/KR-ASR-ESG-I/ESG%20icom%20DB/%EC%9D%B4%EB%8B%88%EC%85%94%ED%8B%B0%EB%B8%8C/%ED%99%98%EA%B2%BD/SBTi/%EC%84%B9%ED%84%B0%EB%B3%84%20%EA%B8%B0%EC%A4%80/Information%20and%20Communication%20Technology/Guidance%20for%20ICT%20Companies%20Setting%20SBT.pdf?csf=1&amp;web=1&amp;e=NFSnGu" TargetMode="External"/><Relationship Id="rId5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6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6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2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774"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2022%EB%85%84+3%EC%9B%94+%EA%B0%9C%EC%A0%95+%EA%B8%B0%EC%97%85%EC%A7%80%EB%B0%B0%EA%B5%AC%EC%A1%B0+%EB%B3%B4%EA%B3%A0%EC%84%9C+%EA%B0%80%EC%9D%B4%EB%93%9C%EB%9D%BC%EC%9D%B8_%EC%8B%A0%EA%B5%AC%EB%8C%80%EB%B9%84%ED%91%9C.pdf?csf=1&amp;web=1&amp;e=I8jyZL" TargetMode="External"/><Relationship Id="rId981" Type="http://schemas.openxmlformats.org/officeDocument/2006/relationships/hyperlink" Target="https://www.icmagroup.org/sustainable-finance/the-principles-guidelines-and-handbooks/sustainability-bond-guidelines-sbg/" TargetMode="External"/><Relationship Id="rId1057" Type="http://schemas.openxmlformats.org/officeDocument/2006/relationships/hyperlink" Target="https://esg.krx.co.kr/contents/04/04010000/ESG04010000.jsp" TargetMode="External"/><Relationship Id="rId427" Type="http://schemas.openxmlformats.org/officeDocument/2006/relationships/hyperlink" Target="http://../:w:/r/sites/KR-ASR-ESG-I/ESG%20icom%20DB/%ED%8F%89%EA%B0%80/CDP/%EB%8C%80%EC%9D%91%EB%B0%A9%ED%96%A5/Climate%20Change/Electric%20Utilities/CC_Questionnaire_EU_Full_InvestmentCommunity_15-02-2023_05-38-57.docx?d=wf9b7a37f6e7f4f9780ff78e761820e52&amp;csf=1&amp;web=1&amp;e=QmQHw7" TargetMode="External"/><Relationship Id="rId634" Type="http://schemas.openxmlformats.org/officeDocument/2006/relationships/hyperlink" Target="http://../:w:/r/sites/KR-ASR-ESG-I/ESG%20icom%20DB/%ED%8F%89%EA%B0%80/CDP/%EB%8C%80%EC%9D%91%EB%B0%A9%ED%96%A5/Forest%20%ED%8F%89%EA%B0%80%ED%95%AD%EB%AA%A9/Construction/F_Questionnaire_CN_Full_InvestmentCommunity_21-02-2023_00-57-46.docx?d=wa36967506070485c8de7931200919de0&amp;csf=1&amp;web=1&amp;e=XGaZtz" TargetMode="External"/><Relationship Id="rId841" Type="http://schemas.openxmlformats.org/officeDocument/2006/relationships/hyperlink" Target="https://www.law.go.kr/LSW/lsInfoP.do?efYd=20230117&amp;lsiSeq=247869" TargetMode="External"/><Relationship Id="rId273" Type="http://schemas.openxmlformats.org/officeDocument/2006/relationships/hyperlink" Target="http://../Downloads/Forms/AllItems.aspx?id=%2Fsites%2FKR%2DASR%2DESG%2DI%2FESG%20icom%20DB%2F%EA%B3%B5%EC%8B%9C%2FSASB%2F%EA%B8%B0%EC%A4%80%EC%84%9C%28%EB%B2%88%EC%97%AD%29%2F%5B%EC%9E%AC%EC%83%9D%EA%B0%80%EB%8A%A5%20%EC%9E%90%EC%9B%90%20%EB%B0%8F%20%EB%8C%80%EC%B2%B4%20%EC%97%90%EB%84%88%EC%A7%80%5D%20%ED%8E%84%ED%94%84%20%EB%B0%8F%20%EC%A2%85%EC%9D%B4%20%EC%A0%9C%ED%92%88%2Epdf&amp;viewid=8a810260%2D38c0%2D4aa0%2Da248%2Dd0b94b10d6d0&amp;parent=%2Fsites%2FKR%2DASR%2DESG%2DI%2FESG%20icom%20DB%2F%EA%B3%B5%EC%8B%9C%2FSASB%2F%EA%B8%B0%EC%A4%80%EC%84%9C%28%EB%B2%88%EC%97%AD%29" TargetMode="External"/><Relationship Id="rId480" Type="http://schemas.openxmlformats.org/officeDocument/2006/relationships/hyperlink" Target="https://guidance.cdp.net/en/guidance?cid=46&amp;ctype=theme&amp;idtype=ThemeID&amp;incchild=1&amp;microsite=0&amp;otype=Guidance&amp;tags=TAG-590%2CTAG-605%2CTAG-599" TargetMode="External"/><Relationship Id="rId70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39" Type="http://schemas.openxmlformats.org/officeDocument/2006/relationships/hyperlink" Target="https://sciencebasedtargets.org/resources/files/SBTi_AviationGuidanceAug2021.pdf" TargetMode="External"/><Relationship Id="rId6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3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40" Type="http://schemas.openxmlformats.org/officeDocument/2006/relationships/hyperlink" Target="http://../Downloads/Forms/AllItems.aspx?id=%2Fsites%2FKR%2DASR%2DESG%2DI%2FESG%20icom%20DB%2F%EA%B3%B5%EC%8B%9C%2FSEC%20%EA%B8%B0%ED%9B%84%EA%B3%B5%EC%8B%9C%20%EC%9D%98%EB%AC%B4%ED%99%94%20%EA%B7%9C%EC%A0%95%2F%EC%B4%88%EC%95%88%2FProposed%20Rule%20on%20Climate%2DRelated%20Disclosures%2Epdf&amp;viewid=8a810260%2D38c0%2D4aa0%2Da248%2Dd0b94b10d6d0&amp;parent=%2Fsites%2FKR%2DASR%2DESG%2DI%2FESG%20icom%20DB%2F%EA%B3%B5%EC%8B%9C%2FSEC%20%EA%B8%B0%ED%9B%84%EA%B3%B5%EC%8B%9C%20%EC%9D%98%EB%AC%B4%ED%99%94%20%EA%B7%9C%EC%A0%95%2F%EC%B4%88%EC%95%88" TargetMode="External"/><Relationship Id="rId57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85" Type="http://schemas.openxmlformats.org/officeDocument/2006/relationships/hyperlink" Target="https://eur-lex.europa.eu/legal-content/EN/TXT/?uri=CELEX%3A52022PC0071" TargetMode="External"/><Relationship Id="rId992" Type="http://schemas.openxmlformats.org/officeDocument/2006/relationships/hyperlink" Target="http://../Downloads/Forms/AllItems.aspx?id=%2Fsites%2FKR%2DASR%2DESG%2DI%2FESG%20icom%20DB%2F%EC%9D%B4%EB%8B%88%EC%85%94%ED%8B%B0%EB%B8%8C%2F%EC%82%B0%EC%97%85%ED%8A%B9%ED%99%94%2F%EC%A0%81%EB%8F%84%EC%9B%90%EC%B9%99%28Equator%20Principles%29%2FThe%20Equator%20Principles%5F2020%2Epdf&amp;viewid=8a810260%2D38c0%2D4aa0%2Da248%2Dd0b94b10d6d0&amp;parent=%2Fsites%2FKR%2DASR%2DESG%2DI%2FESG%20icom%20DB%2F%EC%9D%B4%EB%8B%88%EC%85%94%ED%8B%B0%EB%B8%8C%2F%EC%82%B0%EC%97%85%ED%8A%B9%ED%99%94%2F%EC%A0%81%EB%8F%84%EC%9B%90%EC%B9%99%28Equator%20Principles%29" TargetMode="External"/><Relationship Id="rId200" Type="http://schemas.openxmlformats.org/officeDocument/2006/relationships/hyperlink" Target="http://www.kasb.or.kr/fe/bbs/NR_list.do?bbsCd=1112&amp;rowPerPage=100" TargetMode="External"/><Relationship Id="rId438" Type="http://schemas.openxmlformats.org/officeDocument/2006/relationships/hyperlink" Target="https://guidance.cdp.net/en/guidance?cid=46&amp;ctype=theme&amp;idtype=ThemeID&amp;incchild=1&amp;microsite=0&amp;otype=Questionnaire&amp;tags=TAG-13072%2CTAG-605%2CTAG-599" TargetMode="External"/><Relationship Id="rId645" Type="http://schemas.openxmlformats.org/officeDocument/2006/relationships/hyperlink" Target="https://guidance.cdp.net/en/guidance?cid=47&amp;ctype=theme&amp;idtype=ThemeID&amp;incchild=1&amp;microsite=0&amp;otype=Questionnaire&amp;tags=TAG-595%2CTAG-609%2CTAG-599" TargetMode="External"/><Relationship Id="rId852" Type="http://schemas.openxmlformats.org/officeDocument/2006/relationships/hyperlink" Target="https://www.ilo.org/global/copyright/request-for-permission/lang--en/index.htm" TargetMode="External"/><Relationship Id="rId1068"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EA%B8%B0%EC%97%85%EC%A7%80%EB%B0%B0%EA%B5%AC%EC%A1%B0%EB%B3%B4%EA%B3%A0%EC%84%9C_%EC%B4%88%EA%B8%89%EA%B3%BC%EC%A0%95_PPT.pdf?csf=1&amp;web=1&amp;e=KOfhkG" TargetMode="External"/><Relationship Id="rId284" Type="http://schemas.openxmlformats.org/officeDocument/2006/relationships/hyperlink" Target="http://www.kasb.or.kr/fe/bbs/NR_list.do?bbsCd=1112&amp;rowPerPage=100" TargetMode="External"/><Relationship Id="rId491" Type="http://schemas.openxmlformats.org/officeDocument/2006/relationships/hyperlink" Target="http://../:w:/r/sites/KR-ASR-ESG-I/ESG%20icom%20DB/%ED%8F%89%EA%B0%80/CDP/%EB%8C%80%EC%9D%91%EB%B0%A9%ED%96%A5/Water%20%ED%8F%89%EA%B0%80%ED%95%AD%EB%AA%A9/Capital%20Goods/WS_Questionnaire_CG_Full_InvestmentCommunity_21-02-2023_01-11-13.docx?d=w1106fef6753348f7b7503ab5e9611346&amp;csf=1&amp;web=1&amp;e=2R0nbi" TargetMode="External"/><Relationship Id="rId505" Type="http://schemas.openxmlformats.org/officeDocument/2006/relationships/hyperlink" Target="https://guidance.cdp.net/en/guidance?cid=48&amp;ctype=theme&amp;idtype=ThemeID&amp;incchild=1&amp;microsite=0&amp;otype=Questionnaire&amp;tags=TAG-587%2CTAG-607%2CTAG-599" TargetMode="External"/><Relationship Id="rId712" Type="http://schemas.openxmlformats.org/officeDocument/2006/relationships/hyperlink" Target="http://../:b:/r/sites/KR-ASR-ESG-I/ESG%20icom%20DB/%ED%8F%89%EA%B0%80/CDP/%EB%8C%80%EC%9D%91%EB%B0%A9%ED%96%A5/Forest%20%EA%B0%80%EC%9D%B4%EB%93%9C/Steel/F_ReportingGuidance_ST_Full_InvestmentCommunity_21-02-2023_01-44-20.pdf?csf=1&amp;web=1&amp;e=CheDmJ" TargetMode="External"/><Relationship Id="rId7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4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8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96" Type="http://schemas.openxmlformats.org/officeDocument/2006/relationships/hyperlink" Target="http://../Downloads/Forms/AllItems.aspx?id=%2Fsites%2FKR%2DASR%2DESG%2DI%2FESG%20icom%20DB%2F%EA%B4%80%EA%B3%84%EB%B2%95%EB%A0%B9%2F%EA%B5%AD%EB%82%B4%2F%ED%99%98%EA%B2%BD%EB%B6%80%2F%EB%B0%B0%EC%B6%9C%EA%B6%8C%EA%B1%B0%EB%9E%98%EB%B2%95%2F%EC%98%A8%EC%8B%A4%EA%B0%80%EC%8A%A4%20%EB%B0%B0%EC%B6%9C%EA%B6%8C%EC%9D%98%20%ED%95%A0%EB%8B%B9%20%EB%B0%8F%20%EA%B1%B0%EB%9E%98%EC%97%90%20%EA%B4%80%ED%95%9C%20%EB%B2%95%EB%A5%A0%28%EB%B2%95%EB%A5%A0%29%28%EC%A0%9C18469%ED%98%B8%29%2820220325%29%2Epdf&amp;viewid=8a810260%2D38c0%2D4aa0%2Da248%2Dd0b94b10d6d0&amp;parent=%2Fsites%2FKR%2DASR%2DESG%2DI%2FESG%20icom%20DB%2F%EA%B4%80%EA%B3%84%EB%B2%95%EB%A0%B9%2F%EA%B5%AD%EB%82%B4%2F%ED%99%98%EA%B2%BD%EB%B6%80%2F%EB%B0%B0%EC%B6%9C%EA%B6%8C%EA%B1%B0%EB%9E%98%EB%B2%95" TargetMode="External"/><Relationship Id="rId351" Type="http://schemas.openxmlformats.org/officeDocument/2006/relationships/hyperlink" Target="http://../Downloads/Forms/AllItems.aspx?id=%2Fsites%2FKR%2DASR%2DESG%2DI%2FESG%20icom%20DB%2F%ED%8F%89%EA%B0%80%2FKCGS%2F%EB%8C%80%EC%9D%91%EB%B0%A9%ED%96%A5%2F%EA%B0%80%EC%9D%B4%EB%93%9C%EB%9D%BC%EC%9D%B8%2FKCGS%20%EC%9D%98%EA%B2%B0%EA%B6%8C%20%ED%96%89%EC%82%AC%20%EA%B0%80%EC%9D%B4%EB%93%9C%EB%9D%BC%EC%9D%B8%20%282021%2E1%20%EA%B0%9C%EC%A0%95%29%2Epdf&amp;viewid=8a810260%2D38c0%2D4aa0%2Da248%2Dd0b94b10d6d0&amp;parent=%2Fsites%2FKR%2DASR%2DESG%2DI%2FESG%20icom%20DB%2F%ED%8F%89%EA%B0%80%2FKCGS%2F%EB%8C%80%EC%9D%91%EB%B0%A9%ED%96%A5%2F%EA%B0%80%EC%9D%B4%EB%93%9C%EB%9D%BC%EC%9D%B8" TargetMode="External"/><Relationship Id="rId449" Type="http://schemas.openxmlformats.org/officeDocument/2006/relationships/hyperlink" Target="http://../:b:/r/sites/KR-ASR-ESG-I/ESG%20icom%20DB/%ED%8F%89%EA%B0%80/CDP/%EB%8C%80%EC%9D%91%EB%B0%A9%ED%96%A5/Climate%20Change%20%EA%B0%80%EC%9D%B4%EB%93%9C/General/CC_ReportingGuidance_Full_RE100_SupplyChain_15-02-2023_07-45-58.pdf?csf=1&amp;web=1&amp;e=HpKlbS" TargetMode="External"/><Relationship Id="rId65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63" Type="http://schemas.openxmlformats.org/officeDocument/2006/relationships/hyperlink" Target="http://../Downloads/Forms/AllItems.aspx?id=%2Fsites%2FKR%2DASR%2DESG%2DI%2FESG%20icom%20DB%2F%EA%B4%80%EA%B3%84%EB%B2%95%EB%A0%B9%2F%EA%B5%AD%EB%82%B4%2F%ED%99%98%EA%B2%BD%EB%B6%80%2F%ED%95%9C%EA%B5%AD%ED%98%95%20%EB%85%B9%EC%83%89%EB%B6%84%EB%A5%98%EC%B2%B4%EA%B3%84%28K%2DTaxonomy%29%2F%ED%95%9C%EA%B5%AD%ED%98%95%20%EB%85%B9%EC%83%89%EB%B6%84%EB%A5%98%EC%B2%B4%EA%B3%84%20%EA%B0%80%EC%9D%B4%EB%93%9C%EB%9D%BC%EC%9D%B8%28K%2Dtaxonomy%29%5F2022%EB%85%84%2012%EC%9B%94%2Epdf&amp;viewid=8a810260%2D38c0%2D4aa0%2Da248%2Dd0b94b10d6d0&amp;parent=%2Fsites%2FKR%2DASR%2DESG%2DI%2FESG%20icom%20DB%2F%EA%B4%80%EA%B3%84%EB%B2%95%EB%A0%B9%2F%EA%B5%AD%EB%82%B4%2F%ED%99%98%EA%B2%BD%EB%B6%80%2F%ED%95%9C%EA%B5%AD%ED%98%95%20%EB%85%B9%EC%83%89%EB%B6%84%EB%A5%98%EC%B2%B4%EA%B3%84%28K%2DTaxonomy%29" TargetMode="External"/><Relationship Id="rId1079"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7-coal-operations-part-b.pdf?csf=1&amp;web=1&amp;e=gRyI7Q" TargetMode="External"/><Relationship Id="rId21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9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09" Type="http://schemas.openxmlformats.org/officeDocument/2006/relationships/hyperlink" Target="https://www.efrag.org/Assets/Download?assetUrl=%2Fsites%2Fwebpublishing%2FMeeting%20Documents%2F2211141505388508%2FDRAFT%20ESRS%201%20General%20requirements%2014%20November_.pdf" TargetMode="External"/><Relationship Id="rId51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23" Type="http://schemas.openxmlformats.org/officeDocument/2006/relationships/hyperlink" Target="https://www.sustinvest.com/insight/prmmRprt/view?cntntSeq=170&amp;startYmd=&amp;endYmd=&amp;searchType=both&amp;searchWord=&amp;currentPageNo=1&amp;recordCountPerPage=9" TargetMode="External"/><Relationship Id="rId930" Type="http://schemas.openxmlformats.org/officeDocument/2006/relationships/hyperlink" Target="http://../:b:/r/sites/KR-ASR-ESG-I/ESG%20icom%20DB/%EC%9D%B4%EB%8B%88%EC%85%94%ED%8B%B0%EB%B8%8C/%ED%99%98%EA%B2%BD/SBTi/%EC%84%B9%ED%84%B0%EB%B3%84%20%EA%B8%B0%EC%A4%80/Maritime/SBTi-Maritime-Guidance.pdf?csf=1&amp;web=1&amp;e=62Xn8J" TargetMode="External"/><Relationship Id="rId1006" Type="http://schemas.openxmlformats.org/officeDocument/2006/relationships/hyperlink" Target="http://mneguidelines.oecd.org/oecd-fao-guidance-responsible-agricultural-supply-chains.htm" TargetMode="External"/><Relationship Id="rId15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62" Type="http://schemas.openxmlformats.org/officeDocument/2006/relationships/hyperlink" Target="https://www.msci.com/documents/1296102/34424357/MSCI+ESG+Ratings+Methodology+-+Process+%28002%29.pdf" TargetMode="External"/><Relationship Id="rId222" Type="http://schemas.openxmlformats.org/officeDocument/2006/relationships/hyperlink" Target="http://../Downloads/Forms/AllItems.aspx?id=%2Fsites%2FKR%2DASR%2DESG%2DI%2FESG%20icom%20DB%2F%EA%B3%B5%EC%8B%9C%2FSASB%2F%EA%B8%B0%EC%A4%80%EC%84%9C%28%EB%B2%88%EC%97%AD%29%2F%5B%EC%8B%9D%EC%9D%8C%EB%A3%8C%5D%20%EA%B0%80%EA%B3%B5%EC%8B%9D%ED%92%88%2Epdf&amp;viewid=8a810260%2D38c0%2D4aa0%2Da248%2Dd0b94b10d6d0&amp;parent=%2Fsites%2FKR%2DASR%2DESG%2DI%2FESG%20icom%20DB%2F%EA%B3%B5%EC%8B%9C%2FSASB%2F%EA%B8%B0%EC%A4%80%EC%84%9C%28%EB%B2%88%EC%97%AD%29" TargetMode="External"/><Relationship Id="rId667" Type="http://schemas.openxmlformats.org/officeDocument/2006/relationships/hyperlink" Target="http://../:w:/r/sites/KR-ASR-ESG-I/ESG%20icom%20DB/%ED%8F%89%EA%B0%80/CDP/%EB%8C%80%EC%9D%91%EB%B0%A9%ED%96%A5/Forest%20%ED%8F%89%EA%B0%80%ED%95%AD%EB%AA%A9/Transport%20Services/F_Questionnaire_TS_Full_InvestmentCommunity_21-02-2023_01-22-17.docx?d=w25fd04abd64348bb9aa65e80afab5b1b&amp;csf=1&amp;web=1&amp;e=IrT5Zf" TargetMode="External"/><Relationship Id="rId874" Type="http://schemas.openxmlformats.org/officeDocument/2006/relationships/hyperlink" Target="http://../:b:/r/sites/KR-ASR-ESG-I/ESG%20icom%20DB/%EC%9D%B4%EB%8B%88%EC%85%94%ED%8B%B0%EB%B8%8C/%ED%99%98%EA%B2%BD/SBTi/%EB%8C%80%EC%9D%91%EB%B0%A9%ED%96%A5/SBTi-Corporate-Manual.pdf?csf=1&amp;web=1&amp;e=7Bwmir" TargetMode="External"/><Relationship Id="rId17"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27" Type="http://schemas.openxmlformats.org/officeDocument/2006/relationships/hyperlink" Target="http://../:w:/r/sites/KR-ASR-ESG-I/ESG%20icom%20DB/%ED%8F%89%EA%B0%80/CDP/%EB%8C%80%EC%9D%91%EB%B0%A9%ED%96%A5/Water%20%ED%8F%89%EA%B0%80%ED%95%AD%EB%AA%A9/Steel/WS_Questionnaire_ST_Full_InvestmentCommunity_21-02-2023_01-35-18.docx?d=waab47cc24453461d91f86dca6eb24258&amp;csf=1&amp;web=1&amp;e=crgj1g" TargetMode="External"/><Relationship Id="rId734" Type="http://schemas.openxmlformats.org/officeDocument/2006/relationships/hyperlink" Target="http://../:b:/r/sites/KR-ASR-ESG-I/ESG%20icom%20DB/%ED%8F%89%EA%B0%80/Sustainalytics/%ED%8F%89%EA%B0%80%EB%B0%A9%EB%B2%95%EB%A1%A0/Definitions%20of%20Material%20ESG%20Issues%20and%20Corporate%20Governance.pdf?csf=1&amp;web=1&amp;e=Pl2a89" TargetMode="External"/><Relationship Id="rId941" Type="http://schemas.openxmlformats.org/officeDocument/2006/relationships/hyperlink" Target="https://sciencebasedtargets.org/resources/files/SBTi-Steel-Guidance-draft.pdf" TargetMode="External"/><Relationship Id="rId7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6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73" Type="http://schemas.openxmlformats.org/officeDocument/2006/relationships/hyperlink" Target="http://../Downloads/Forms/AllItems.aspx?id=%2Fsites%2FKR%2DASR%2DESG%2DI%2FESG%20icom%20DB%2F%ED%8F%89%EA%B0%80%2FMSCI%2F%EB%8C%80%EC%9D%91%EB%B0%A9%ED%96%A5%2F%ED%8F%89%EA%B0%80%20%EB%B0%A9%EB%B2%95%EB%A1%A0%2FEnvironmental%20Pillar%2FMSCI%20ESG%20Ratings%20Methodology%20%2D%20Financing%20Environmental%20Impact%20Key%20Issue%2Epdf&amp;viewid=8a810260%2D38c0%2D4aa0%2Da248%2Dd0b94b10d6d0&amp;parent=%2Fsites%2FKR%2DASR%2DESG%2DI%2FESG%20icom%20DB%2F%ED%8F%89%EA%B0%80%2FMSCI%2F%EB%8C%80%EC%9D%91%EB%B0%A9%ED%96%A5%2F%ED%8F%89%EA%B0%80%20%EB%B0%A9%EB%B2%95%EB%A1%A0%2FEnvironmental%20Pillar" TargetMode="External"/><Relationship Id="rId58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01" Type="http://schemas.openxmlformats.org/officeDocument/2006/relationships/hyperlink" Target="https://www.law.go.kr/LSW/lsInfoP.do?efYd=20221227&amp;lsiSeq=246843" TargetMode="External"/><Relationship Id="rId1017" Type="http://schemas.openxmlformats.org/officeDocument/2006/relationships/hyperlink" Target="http://../Downloads/Forms/AllItems.aspx?id=%2Fsites%2FKR%2DASR%2DESG%2DI%2FESG%20icom%20DB%2F%EA%B0%80%EC%9D%B4%EB%93%9C%EB%9D%BC%EC%9D%B8%2F%EC%9D%B8%EA%B6%8C%20%EC%98%81%ED%96%A5%20%ED%8F%89%EA%B0%80%2FUNGC%2FGuide%20to%20Human%20Rights%20Impact%20Assessment%20and%20Management%282010%29%2Epdf&amp;viewid=8a810260%2D38c0%2D4aa0%2Da248%2Dd0b94b10d6d0&amp;parent=%2Fsites%2FKR%2DASR%2DESG%2DI%2FESG%20icom%20DB%2F%EA%B0%80%EC%9D%B4%EB%93%9C%EB%9D%BC%EC%9D%B8%2F%EC%9D%B8%EA%B6%8C%20%EC%98%81%ED%96%A5%20%ED%8F%89%EA%B0%80%2FUNGC" TargetMode="External"/><Relationship Id="rId1" Type="http://schemas.openxmlformats.org/officeDocument/2006/relationships/hyperlink" Target="http://../Downloads/Forms/AllItems.aspx?id=%2Fsites%2FKR%2DASR%2DESG%2DI%2FESG%20icom%20DB%2F%EA%B3%B5%EC%8B%9C%2FGRI%2F%EA%B8%B0%EC%A4%80%EC%84%9C&amp;viewid=8a810260%2D38c0%2D4aa0%2Da248%2Dd0b94b10d6d0" TargetMode="External"/><Relationship Id="rId233" Type="http://schemas.openxmlformats.org/officeDocument/2006/relationships/hyperlink" Target="http://www.kasb.or.kr/fe/bbs/NR_list.do?bbsCd=1112&amp;rowPerPage=100" TargetMode="External"/><Relationship Id="rId440" Type="http://schemas.openxmlformats.org/officeDocument/2006/relationships/hyperlink" Target="https://guidance.cdp.net/en/guidance?cid=46&amp;ctype=theme&amp;idtype=ThemeID&amp;incchild=1&amp;microsite=0&amp;otype=Questionnaire&amp;tags=TAG-594%2CTAG-605%2CTAG-599" TargetMode="External"/><Relationship Id="rId678" Type="http://schemas.openxmlformats.org/officeDocument/2006/relationships/hyperlink" Target="https://guidance.cdp.net/en/guidance?cid=47&amp;ctype=theme&amp;idtype=ThemeID&amp;incchild=1&amp;microsite=0&amp;otype=Guidance&amp;tags=TAG-593%2CTAG-609%2CTAG-599" TargetMode="External"/><Relationship Id="rId885" Type="http://schemas.openxmlformats.org/officeDocument/2006/relationships/hyperlink" Target="https://sciencebasedtargets.org/resources/files/SBTi-target-setting-tool.xlsx" TargetMode="External"/><Relationship Id="rId1070" Type="http://schemas.openxmlformats.org/officeDocument/2006/relationships/hyperlink" Target="https://pwckor.sharepoint.com/:b:/r/sites/KR-ASR-ESG-I/ESG%20icom%20DB/%EA%B3%B5%EC%8B%9C/ISSB/%EA%B8%B0%EC%A4%80%EC%84%9C(%EC%98%81%EB%AC%B8_%EC%B5%9C%EC%A2%85%EC%95%88_2023%EB%85%846%EC%9B%94)/IFRS%20%EA%B8%B0%EC%A4%80%EC%84%9C/issb-2023-a-ifrs-s2-climate-related-disclosures.pdf?csf=1&amp;web=1&amp;e=8YmIFz" TargetMode="External"/><Relationship Id="rId2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0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38" Type="http://schemas.openxmlformats.org/officeDocument/2006/relationships/hyperlink" Target="https://guidance.cdp.net/en/guidance?cid=48&amp;ctype=theme&amp;idtype=ThemeID&amp;incchild=1&amp;microsite=0&amp;otype=Guidance&amp;tags=TAG-646%2CTAG-607%2CTAG-599" TargetMode="External"/><Relationship Id="rId745" Type="http://schemas.openxmlformats.org/officeDocument/2006/relationships/hyperlink" Target="https://connect.sustainalytics.com/hubfs/INV/EU%20Action%20Plan/EU%20Taxonomy%20Solution%20Brochure.pdf" TargetMode="External"/><Relationship Id="rId952" Type="http://schemas.openxmlformats.org/officeDocument/2006/relationships/hyperlink" Target="http://../:x:/r/sites/KR-ASR-ESG-I/ESG%20icom%20DB/%EC%9D%B4%EB%8B%88%EC%85%94%ED%8B%B0%EB%B8%8C/%ED%99%98%EA%B2%BD/SBTi/%EC%84%B9%ED%84%B0%EB%B3%84%20%EA%B8%B0%EC%A4%80/Transport%20(TBD)/SDA-tool-for-PLDV-manufacturers_v1.0_final.xlsx?d=w5400caf9e80f4ffb8e749279ad87be36&amp;csf=1&amp;web=1&amp;e=twNINl" TargetMode="External"/><Relationship Id="rId8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77" Type="http://schemas.openxmlformats.org/officeDocument/2006/relationships/hyperlink" Target="http://../Downloads/Forms/AllItems.aspx?id=%2Fsites%2FKR%2DASR%2DESG%2DI%2FESG%20icom%20DB%2F%EA%B3%B5%EC%8B%9C%2FSASB%2F%ED%95%B4%EC%84%A4%EC%84%9C%2FSASB%5F%EC%9D%B4%ED%96%89%20%EC%9E%85%EB%AC%B8%EC%84%9C%2Epdf&amp;viewid=8a810260%2D38c0%2D4aa0%2Da248%2Dd0b94b10d6d0&amp;parent=%2Fsites%2FKR%2DASR%2DESG%2DI%2FESG%20icom%20DB%2F%EA%B3%B5%EC%8B%9C%2FSASB%2F%ED%95%B4%EC%84%A4%EC%84%9C" TargetMode="External"/><Relationship Id="rId384" Type="http://schemas.openxmlformats.org/officeDocument/2006/relationships/hyperlink" Target="https://www.msci.com/documents/1296102/34424357/MSCI+ESG+Ratings+Methodology+-+Raw+Material+Sourcing+Key+Issue.pdf/90a46a90-468c-6475-63fe-e8cc88542de6?t=1666182601971" TargetMode="External"/><Relationship Id="rId59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0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2" Type="http://schemas.openxmlformats.org/officeDocument/2006/relationships/hyperlink" Target="http://../Downloads/Forms/AllItems.aspx?id=%2Fsites%2FKR%2DASR%2DESG%2DI%2FESG%20icom%20DB%2F%EA%B4%80%EA%B3%84%EB%B2%95%EB%A0%B9%2F%EA%B5%AD%EB%82%B4%2F%ED%99%98%EA%B2%BD%EB%B6%80%2F%EB%8C%80%EA%B8%B0%EA%B4%80%EB%A6%AC%EA%B6%8C%EC%97%AD%EB%B2%95%2F%EB%8C%80%EA%B8%B0%EA%B4%80%EB%A6%AC%EA%B6%8C%EC%97%AD%EC%9D%98%20%EB%8C%80%EA%B8%B0%ED%99%98%EA%B2%BD%EA%B0%9C%EC%84%A0%EC%97%90%20%EA%B4%80%ED%95%9C%20%ED%8A%B9%EB%B3%84%EB%B2%95%28%EB%B2%95%EB%A5%A0%29%28%EC%A0%9C17983%ED%98%B8%29%2820211002%29%2Epdf&amp;viewid=8a810260%2D38c0%2D4aa0%2Da248%2Dd0b94b10d6d0&amp;parent=%2Fsites%2FKR%2DASR%2DESG%2DI%2FESG%20icom%20DB%2F%EA%B4%80%EA%B3%84%EB%B2%95%EB%A0%B9%2F%EA%B5%AD%EB%82%B4%2F%ED%99%98%EA%B2%BD%EB%B6%80%2F%EB%8C%80%EA%B8%B0%EA%B4%80%EB%A6%AC%EA%B6%8C%EC%97%AD%EB%B2%95" TargetMode="External"/><Relationship Id="rId1028" Type="http://schemas.openxmlformats.org/officeDocument/2006/relationships/hyperlink" Target="https://act.jinbo.net/wp/47022/" TargetMode="External"/><Relationship Id="rId24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8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96" Type="http://schemas.openxmlformats.org/officeDocument/2006/relationships/hyperlink" Target="http://../:b:/r/sites/KR-ASR-ESG-I/ESG%20icom%20DB/%EC%9D%B4%EB%8B%88%EC%85%94%ED%8B%B0%EB%B8%8C/%ED%99%98%EA%B2%BD/SBTi/%EB%8C%80%EC%9D%91%EB%B0%A9%ED%96%A5/%EC%84%B9%ED%84%B0%EB%B3%84%20%EA%B8%B0%EC%A4%80/Financial-Sector-Science-Based-Targets-Guidance.pdf?csf=1&amp;web=1&amp;e=CLWkQt" TargetMode="External"/><Relationship Id="rId1081"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9-iron-and-steel-producers-part-b.pdf?csf=1&amp;web=1&amp;e=154wGm" TargetMode="External"/><Relationship Id="rId3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51" Type="http://schemas.openxmlformats.org/officeDocument/2006/relationships/hyperlink" Target="http://../:b:/r/sites/KR-ASR-ESG-I/ESG%20icom%20DB/%ED%8F%89%EA%B0%80/CDP/%EB%8C%80%EC%9D%91%EB%B0%A9%ED%96%A5/Climate%20Change%20%EA%B0%80%EC%9D%B4%EB%93%9C/Agricultural%20Commodities/CC_ReportingGuidance_AC_Full_InvestmentCommunity_15-02-2023_08-03-05.pdf?csf=1&amp;web=1&amp;e=uAL1BU" TargetMode="External"/><Relationship Id="rId54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56" Type="http://schemas.openxmlformats.org/officeDocument/2006/relationships/hyperlink" Target="http://../:p:/r/sites/KR-ASR-ESG-I/ESG%20icom%20DB/%ED%8F%89%EA%B0%80/EcoVadis/%EA%B8%B0%EA%B4%80%EC%86%8C%EA%B0%9C/221128_%EC%97%90%EC%BD%94%EB%B0%94%EB%94%94%EC%8A%A4%20%EC%82%AC%EB%A1%80(HMM)_vF.pptx?d=w69a54f3b13c34399a446a3f08a934b68&amp;csf=1&amp;web=1&amp;e=TjbLp6" TargetMode="External"/><Relationship Id="rId10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88" Type="http://schemas.openxmlformats.org/officeDocument/2006/relationships/hyperlink" Target="http://www.kasb.or.kr/fe/bbs/NR_list.do?bbsCd=1112&amp;rowPerPage=100" TargetMode="External"/><Relationship Id="rId31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95" Type="http://schemas.openxmlformats.org/officeDocument/2006/relationships/hyperlink" Target="https://www.msci.com/documents/1296102/34424357/MSCI+ESG+Ratings+Methodology+-+Access+to+Health+Care+Key+Issue.pdf/683e8c43-7c81-ada7-307d-d9356ec84efb?t=1666182590869" TargetMode="External"/><Relationship Id="rId409" Type="http://schemas.openxmlformats.org/officeDocument/2006/relationships/hyperlink" Target="https://www.msci.com/documents/1296102/34424357/MSCI+ESG+Ratings+Methodology+-+Responsible+Investment+Key+Issue.pdf/631ecdbc-04af-128d-0289-624c57a6a8d5?t=1666182602309" TargetMode="External"/><Relationship Id="rId963" Type="http://schemas.openxmlformats.org/officeDocument/2006/relationships/hyperlink" Target="https://ghgprotocol.org/corporate-standard" TargetMode="External"/><Relationship Id="rId1039" Type="http://schemas.openxmlformats.org/officeDocument/2006/relationships/hyperlink" Target="http://../Downloads/Forms/AllItems.aspx?id=%2Fsites%2FKR%2DASR%2DESG%2DI%2FESG%20icom%20DB%2FESG%20%EB%8F%99%ED%96%A5%2F%ED%95%B4%EC%99%B8%20%EB%8F%99%ED%96%A5%2FHarvard%20Law%20School%20Forum%20on%20Corporate%20Governance%2FThe%20Top%2015%20Anticipated%20ESG%2DRelated%20Considerations%20That%20Will%20Influence%20Strategy%20in%202023%2Epdf&amp;viewid=8a810260%2D38c0%2D4aa0%2Da248%2Dd0b94b10d6d0&amp;parent=%2Fsites%2FKR%2DASR%2DESG%2DI%2FESG%20icom%20DB%2FESG%20%EB%8F%99%ED%96%A5%2F%ED%95%B4%EC%99%B8%20%EB%8F%99%ED%96%A5%2FHarvard%20Law%20School%20Forum%20on%20Corporate%20Governance" TargetMode="External"/><Relationship Id="rId9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616" Type="http://schemas.openxmlformats.org/officeDocument/2006/relationships/hyperlink" Target="http://../:w:/r/sites/KR-ASR-ESG-I/ESG%20icom%20DB/%ED%8F%89%EA%B0%80/CDP/%EB%8C%80%EC%9D%91%EB%B0%A9%ED%96%A5/Forest%20%ED%8F%89%EA%B0%80%ED%95%AD%EB%AA%A9/General/F_Questionnaire_Full_InvestmentCommunity_21-02-2023_00-56-00.docx?d=wead4a8fffc2e414695f8634b3b9dbc16&amp;csf=1&amp;web=1&amp;e=bdEJb0" TargetMode="External"/><Relationship Id="rId823" Type="http://schemas.openxmlformats.org/officeDocument/2006/relationships/hyperlink" Target="https://www.law.go.kr/LSW/lsInfoP.do?efYd=20220519&amp;lsiSeq=232225" TargetMode="External"/><Relationship Id="rId255" Type="http://schemas.openxmlformats.org/officeDocument/2006/relationships/hyperlink" Target="http://../Downloads/Forms/AllItems.aspx?id=%2Fsites%2FKR%2DASR%2DESG%2DI%2FESG%20icom%20DB%2F%EA%B3%B5%EC%8B%9C%2FSASB%2F%EA%B8%B0%EC%A4%80%EC%84%9C%28%EB%B2%88%EC%97%AD%29%2F%5B%EC%9E%90%EC%9B%90%20%EB%B3%80%ED%99%98%5D%20%EC%82%B0%EC%97%85%EA%B8%B0%EA%B3%84%20%EB%B0%8F%20%EC%A0%9C%ED%92%88%2Epdf&amp;viewid=8a810260%2D38c0%2D4aa0%2Da248%2Dd0b94b10d6d0&amp;parent=%2Fsites%2FKR%2DASR%2DESG%2DI%2FESG%20icom%20DB%2F%EA%B3%B5%EC%8B%9C%2FSASB%2F%EA%B8%B0%EC%A4%80%EC%84%9C%28%EB%B2%88%EC%97%AD%29" TargetMode="External"/><Relationship Id="rId462" Type="http://schemas.openxmlformats.org/officeDocument/2006/relationships/hyperlink" Target="https://guidance.cdp.net/en/guidance?cid=46&amp;ctype=theme&amp;idtype=ThemeID&amp;incchild=1&amp;microsite=0&amp;otype=Guidance&amp;tags=TAG-587%2CTAG-605%2CTAG-599" TargetMode="External"/><Relationship Id="rId11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22" Type="http://schemas.openxmlformats.org/officeDocument/2006/relationships/hyperlink" Target="http://../Downloads/Forms/AllItems.aspx?id=%2Fsites%2FKR%2DASR%2DESG%2DI%2FESG%20icom%20DB%2F%EA%B3%B5%EC%8B%9C%2FESRS%20%28CSRD%29%2F%EA%B8%B0%EC%A4%80%EC%84%9C%28Draft%5F2022%EB%85%84%2011%EC%9B%94%29%2FDRAFT%20ESRS%20E5%20%20Resource%20use%20and%20circular%20economy%2015%20November%202022%2Epdf&amp;viewid=8a810260%2D38c0%2D4aa0%2Da248%2Dd0b94b10d6d0&amp;parent=%2Fsites%2FKR%2DASR%2DESG%2DI%2FESG%20icom%20DB%2F%EA%B3%B5%EC%8B%9C%2FESRS%20%28CSRD%29%2F%EA%B8%B0%EC%A4%80%EC%84%9C%28Draft%5F2022%EB%85%84%2011%EC%9B%94%29" TargetMode="External"/><Relationship Id="rId767" Type="http://schemas.openxmlformats.org/officeDocument/2006/relationships/hyperlink" Target="https://esg.krx.co.kr/contents/04/04010000/ESG04010000.jsp" TargetMode="External"/><Relationship Id="rId974" Type="http://schemas.openxmlformats.org/officeDocument/2006/relationships/hyperlink" Target="http://../Downloads/Forms/AllItems.aspx?id=%2Fsites%2FKR%2DASR%2DESG%2DI%2FESG%20icom%20DB%2F%EC%9D%B4%EB%8B%88%EC%85%94%ED%8B%B0%EB%B8%8C%2F%EC%82%B0%EC%97%85%ED%8A%B9%ED%99%94%2FICMA%28%EC%B1%84%EA%B6%8C%20%EC%9B%90%EC%B9%99%29%2FGreen%20Bond%28%EB%85%B9%EC%83%89%EC%B1%84%EA%B6%8C%29%2FGreen%20Bond%20Principles%28%EB%B2%88%EC%97%AD%EB%B3%B8%29%5F2021%EB%85%84%2Epdf&amp;viewid=8a810260%2D38c0%2D4aa0%2Da248%2Dd0b94b10d6d0&amp;parent=%2Fsites%2FKR%2DASR%2DESG%2DI%2FESG%20icom%20DB%2F%EC%9D%B4%EB%8B%88%EC%85%94%ED%8B%B0%EB%B8%8C%2F%EC%82%B0%EC%97%85%ED%8A%B9%ED%99%94%2FICMA%28%EC%B1%84%EA%B6%8C%20%EC%9B%90%EC%B9%99%29%2FGreen%20Bond%28%EB%85%B9%EC%83%89%EC%B1%84%EA%B6%8C%29" TargetMode="External"/><Relationship Id="rId19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27" Type="http://schemas.openxmlformats.org/officeDocument/2006/relationships/hyperlink" Target="https://guidance.cdp.net/en/guidance?cid=47&amp;ctype=theme&amp;idtype=ThemeID&amp;incchild=1&amp;microsite=0&amp;otype=Questionnaire&amp;tags=TAG-592%2CTAG-609%2CTAG-599" TargetMode="External"/><Relationship Id="rId834" Type="http://schemas.openxmlformats.org/officeDocument/2006/relationships/hyperlink" Target="http://../Downloads/Forms/AllItems.aspx?id=%2Fsites%2FKR%2DASR%2DESG%2DI%2FESG%20icom%20DB%2F%EA%B4%80%EA%B3%84%EB%B2%95%EB%A0%B9%2F%EA%B5%AD%EB%82%B4%2F%EA%B0%9C%EC%9D%B8%EC%A0%95%EB%B3%B4%EB%B3%B4%ED%98%B8%EC%9C%84%EC%9B%90%ED%9A%8C%2F%EA%B0%9C%EC%9D%B8%EC%A0%95%EB%B3%B4%20%EB%B3%B4%ED%98%B8%EB%B2%95%2F%EA%B0%9C%EC%9D%B8%EC%A0%95%EB%B3%B4%20%EB%B3%B4%ED%98%B8%EB%B2%95%28%EB%B2%95%EB%A5%A0%29%28%EC%A0%9C16930%ED%98%B8%29%2820200805%29%2Epdf&amp;viewid=8a810260%2D38c0%2D4aa0%2Da248%2Dd0b94b10d6d0&amp;parent=%2Fsites%2FKR%2DASR%2DESG%2DI%2FESG%20icom%20DB%2F%EA%B4%80%EA%B3%84%EB%B2%95%EB%A0%B9%2F%EA%B5%AD%EB%82%B4%2F%EA%B0%9C%EC%9D%B8%EC%A0%95%EB%B3%B4%EB%B3%B4%ED%98%B8%EC%9C%84%EC%9B%90%ED%9A%8C%2F%EA%B0%9C%EC%9D%B8%EC%A0%95%EB%B3%B4%20%EB%B3%B4%ED%98%B8%EB%B2%95" TargetMode="External"/><Relationship Id="rId266" Type="http://schemas.openxmlformats.org/officeDocument/2006/relationships/hyperlink" Target="http://www.kasb.or.kr/fe/bbs/NR_list.do?bbsCd=1112&amp;rowPerPage=100" TargetMode="External"/><Relationship Id="rId473" Type="http://schemas.openxmlformats.org/officeDocument/2006/relationships/hyperlink" Target="http://../:b:/r/sites/KR-ASR-ESG-I/ESG%20icom%20DB/%ED%8F%89%EA%B0%80/CDP/%EB%8C%80%EC%9D%91%EB%B0%A9%ED%96%A5/Climate%20Change%20%EA%B0%80%EC%9D%B4%EB%93%9C/Paper%20%26%20Forestry/CC_ReportingGuidance_PF_Full_InvestmentCommunity_15-02-2023_08-21-07.pdf?csf=1&amp;web=1&amp;e=qPVyqt" TargetMode="External"/><Relationship Id="rId68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01" Type="http://schemas.openxmlformats.org/officeDocument/2006/relationships/hyperlink" Target="https://sciencebasedtargets.org/resources/files/AOA-SBTi-comparison-table.pdf" TargetMode="External"/><Relationship Id="rId3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2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3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40" Type="http://schemas.openxmlformats.org/officeDocument/2006/relationships/hyperlink" Target="https://guidance.cdp.net/en/guidance?cid=48&amp;ctype=theme&amp;idtype=ThemeID&amp;incchild=1&amp;microsite=0&amp;otype=Guidance&amp;tags=TAG-597%2CTAG-607%2CTAG-599" TargetMode="External"/><Relationship Id="rId778" Type="http://schemas.openxmlformats.org/officeDocument/2006/relationships/hyperlink" Target="http://../:t:/r/sites/KR-ASR-ESG-I/ESG%20icom%20DB/%EA%B4%80%EA%B3%84%EB%B2%95%EB%A0%B9/%EA%B5%AD%EB%82%B4/%EA%B8%88%EC%9C%B5%EC%9C%84%EC%9B%90%ED%9A%8C%20%EA%B8%88%EC%9C%B5%EA%B0%90%EB%8F%85%EC%9B%90/%ED%95%9C%EA%B5%AD%EA%B1%B0%EB%9E%98%EC%86%8C%20(KRX)/%EA%B0%80%EC%9D%B4%EB%93%9C%EB%9D%BC%EC%9D%B8/%EA%B3%B5%EC%8B%9C/ISSB%EC%9D%98+IFRS+%EC%A7%80%EC%86%8D%EA%B0%80%EB%8A%A5%EC%84%B1+%EA%B3%B5%EC%8B%9C%EA%B8%B0%EC%A4%80+%EC%B4%88%EC%95%88+%EC%A3%BC%EC%9A%94%EB%82%B4%EC%9A%A9.hwp?csf=1&amp;web=1&amp;e=TeYuJj" TargetMode="External"/><Relationship Id="rId985" Type="http://schemas.openxmlformats.org/officeDocument/2006/relationships/hyperlink" Target="https://www.icmagroup.org/sustainable-finance/the-principles-guidelines-and-handbooks/sustainability-linked-bond-principles-slbp/" TargetMode="External"/><Relationship Id="rId63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45" Type="http://schemas.openxmlformats.org/officeDocument/2006/relationships/hyperlink" Target="https://www.motie.go.kr/motie/py/sa/oe/guideline/oecdguide.jsp" TargetMode="External"/><Relationship Id="rId1030" Type="http://schemas.openxmlformats.org/officeDocument/2006/relationships/hyperlink" Target="https://www.cses.re.kr/publishedData/reportView.do?boardSeq=633" TargetMode="External"/><Relationship Id="rId27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00" Type="http://schemas.openxmlformats.org/officeDocument/2006/relationships/hyperlink" Target="https://www.msci.com/documents/1296102/34424357/MSCI+ESG+Ratings+Methodology+-+Consumer+Financial+Protection+Key+Issue.pdf/031a4633-f2a9-9a5b-266f-97dffefd7206?t=1666182594525" TargetMode="External"/><Relationship Id="rId484" Type="http://schemas.openxmlformats.org/officeDocument/2006/relationships/hyperlink" Target="https://guidance.cdp.net/en/guidance?cid=48&amp;ctype=theme&amp;idtype=ThemeID&amp;incchild=1&amp;microsite=0&amp;otype=Questionnaire&amp;tags=TAG-646%2CTAG-607%2CTAG-599" TargetMode="External"/><Relationship Id="rId705" Type="http://schemas.openxmlformats.org/officeDocument/2006/relationships/hyperlink" Target="https://guidance.cdp.net/en/guidance?cid=47&amp;ctype=theme&amp;idtype=ThemeID&amp;incchild=1&amp;microsite=0&amp;otype=Guidance&amp;tags=TAG-598%2CTAG-609%2CTAG-599" TargetMode="External"/><Relationship Id="rId13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44" Type="http://schemas.openxmlformats.org/officeDocument/2006/relationships/hyperlink" Target="http://../Downloads/Forms/AllItems.aspx?id=%2Fsites%2FKR%2DASR%2DESG%2DI%2FESG%20icom%20DB%2F%ED%8F%89%EA%B0%80%2FKCGS%2F%EB%8C%80%EC%9D%91%EB%B0%A9%ED%96%A5%2F%EB%AA%A8%EB%B2%94%EA%B7%9C%EC%A4%80%2F1%2EESG%EB%AA%A8%EB%B2%94%EA%B7%9C%EC%A4%80%20%EA%B0%9C%EC%A0%95%ED%8C%90%282021%2E08%29%2Epdf&amp;viewid=8a810260%2D38c0%2D4aa0%2Da248%2Dd0b94b10d6d0&amp;parent=%2Fsites%2FKR%2DASR%2DESG%2DI%2FESG%20icom%20DB%2F%ED%8F%89%EA%B0%80%2FKCGS%2F%EB%8C%80%EC%9D%91%EB%B0%A9%ED%96%A5%2F%EB%AA%A8%EB%B2%94%EA%B7%9C%EC%A4%80" TargetMode="External"/><Relationship Id="rId691" Type="http://schemas.openxmlformats.org/officeDocument/2006/relationships/hyperlink" Target="http://../:b:/r/sites/KR-ASR-ESG-I/ESG%20icom%20DB/%ED%8F%89%EA%B0%80/CDP/%EB%8C%80%EC%9D%91%EB%B0%A9%ED%96%A5/Forest%20%EA%B0%80%EC%9D%B4%EB%93%9C/Electric%20Utilities/F_ReportingGuidance_EU_Full_InvestmentCommunity_21-02-2023_01-38-37.pdf?csf=1&amp;web=1&amp;e=pLORk5" TargetMode="External"/><Relationship Id="rId789" Type="http://schemas.openxmlformats.org/officeDocument/2006/relationships/hyperlink" Target="https://eur-lex.europa.eu/resource.html?uri=cellar:a95a4441-e558-11eb-a1a5-01aa75ed71a1.0001.02/DOC_1&amp;format=PDF" TargetMode="External"/><Relationship Id="rId912" Type="http://schemas.openxmlformats.org/officeDocument/2006/relationships/hyperlink" Target="http://../:b:/r/sites/KR-ASR-ESG-I/ESG%20icom%20DB/%EC%9D%B4%EB%8B%88%EC%85%94%ED%8B%B0%EB%B8%8C/%ED%99%98%EA%B2%BD/SBTi/%EC%84%B9%ED%84%B0%EB%B3%84%20%EA%B8%B0%EC%A4%80/Financial%20Institutions/SBTi%20for%20Financial%20Institutions_Criteria%20Deep%20Dive%20Webinar%20PPT.pdf?csf=1&amp;web=1&amp;e=ozbEgX" TargetMode="External"/><Relationship Id="rId996" Type="http://schemas.openxmlformats.org/officeDocument/2006/relationships/hyperlink" Target="https://www.unepfi.org/net-zero-banking/commitment/" TargetMode="External"/><Relationship Id="rId4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5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49" Type="http://schemas.openxmlformats.org/officeDocument/2006/relationships/hyperlink" Target="http://../:w:/r/sites/KR-ASR-ESG-I/ESG%20icom%20DB/%ED%8F%89%EA%B0%80/CDP/%EB%8C%80%EC%9D%91%EB%B0%A9%ED%96%A5/Forest%20%ED%8F%89%EA%B0%80%ED%95%AD%EB%AA%A9/Oil%20%26%20Gas/F_Questionnaire_OG_Full_InvestmentCommunity_21-02-2023_01-18-59.docx?d=w101e04bb130641fbbebccedce27f14b6&amp;csf=1&amp;web=1&amp;e=ALtO2h" TargetMode="External"/><Relationship Id="rId856" Type="http://schemas.openxmlformats.org/officeDocument/2006/relationships/hyperlink" Target="https://www.ilo.org/dyn/normlex/en/f?p=NORMLEXPUB:12100:::NO:12100:P12100_ILO_CODE:C100:NO" TargetMode="External"/><Relationship Id="rId19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04" Type="http://schemas.openxmlformats.org/officeDocument/2006/relationships/hyperlink" Target="http://../Downloads/Forms/AllItems.aspx?id=%2Fsites%2FKR%2DASR%2DESG%2DI%2FESG%20icom%20DB%2F%EA%B3%B5%EC%8B%9C%2FSASB%2F%EA%B8%B0%EC%A4%80%EC%84%9C%28%EB%B2%88%EC%97%AD%29%2F%5B%EC%84%9C%EB%B9%84%EC%8A%A4%5D%20%EA%B4%91%EA%B3%A0%20%EB%B0%8F%20%EB%A7%88%EC%BC%80%ED%8C%85%2Epdf&amp;viewid=8a810260%2D38c0%2D4aa0%2Da248%2Dd0b94b10d6d0&amp;parent=%2Fsites%2FKR%2DASR%2DESG%2DI%2FESG%20icom%20DB%2F%EA%B3%B5%EC%8B%9C%2FSASB%2F%EA%B8%B0%EC%A4%80%EC%84%9C%28%EB%B2%88%EC%97%AD%29" TargetMode="External"/><Relationship Id="rId288" Type="http://schemas.openxmlformats.org/officeDocument/2006/relationships/hyperlink" Target="http://../Downloads/Forms/AllItems.aspx?id=%2Fsites%2FKR%2DASR%2DESG%2DI%2FESG%20icom%20DB%2F%EA%B3%B5%EC%8B%9C%2FSASB%2F%EA%B8%B0%EC%A4%80%EC%84%9C%28%EB%B2%88%EC%97%AD%29%2F%5B%ED%97%AC%EC%8A%A4%EC%BC%80%EC%96%B4%5D%20%EC%9D%98%EB%A3%8C%EC%9E%A5%EB%B9%84%20%EB%B0%8F%20%EC%9A%A9%ED%92%88%2Epdf&amp;viewid=8a810260%2D38c0%2D4aa0%2Da248%2Dd0b94b10d6d0&amp;parent=%2Fsites%2FKR%2DASR%2DESG%2DI%2FESG%20icom%20DB%2F%EA%B3%B5%EC%8B%9C%2FSASB%2F%EA%B8%B0%EC%A4%80%EC%84%9C%28%EB%B2%88%EC%97%AD%29" TargetMode="External"/><Relationship Id="rId411" Type="http://schemas.openxmlformats.org/officeDocument/2006/relationships/hyperlink" Target="https://guidance.cdp.net/en/guidance?cid=46&amp;ctype=theme&amp;idtype=ThemeID&amp;incchild=1&amp;microsite=0&amp;otype=Questionnaire&amp;tags=TAG-646%2CTAG-605%2CTAG-600%2CTAG-13145%2CTAG-13135" TargetMode="External"/><Relationship Id="rId509" Type="http://schemas.openxmlformats.org/officeDocument/2006/relationships/hyperlink" Target="http://../:w:/r/sites/KR-ASR-ESG-I/ESG%20icom%20DB/%ED%8F%89%EA%B0%80/CDP/%EB%8C%80%EC%9D%91%EB%B0%A9%ED%96%A5/Water%20%ED%8F%89%EA%B0%80%ED%95%AD%EB%AA%A9/Financial%20Services/WS_Questionnaire_FS_Full_InvestmentCommunity_21-02-2023_01-28-05.docx?d=w8cd103be376746c2906bec15dc7389e4&amp;csf=1&amp;web=1&amp;e=GiTpkX" TargetMode="External"/><Relationship Id="rId1041" Type="http://schemas.openxmlformats.org/officeDocument/2006/relationships/hyperlink" Target="http://../:b:/r/sites/KR-ASR-ESG-I/ESG%20icom%20DB/ESG%20%EB%8F%99%ED%96%A5/%ED%95%B4%EC%99%B8%20%EB%8F%99%ED%96%A5/MSCI/ESG%20and%20Climate%20Trends%20to%20Watch%20for%202023.pdf?csf=1&amp;web=1&amp;e=lhwPfr" TargetMode="External"/><Relationship Id="rId49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1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23" Type="http://schemas.openxmlformats.org/officeDocument/2006/relationships/hyperlink" Target="https://sciencebasedtargets.org/resources/files/SBTiFLAGMethodsAddendum.pdf" TargetMode="External"/><Relationship Id="rId5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4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55" Type="http://schemas.openxmlformats.org/officeDocument/2006/relationships/hyperlink" Target="http://www.cgs.or.kr/business/esg_tab01.jsp" TargetMode="External"/><Relationship Id="rId56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15" Type="http://schemas.openxmlformats.org/officeDocument/2006/relationships/hyperlink" Target="http://www.kasb.or.kr/fe/bbs/NR_list.do?bbsCd=1112&amp;rowPerPage=100" TargetMode="External"/><Relationship Id="rId422" Type="http://schemas.openxmlformats.org/officeDocument/2006/relationships/hyperlink" Target="https://guidance.cdp.net/en/guidance?cid=46&amp;ctype=theme&amp;idtype=ThemeID&amp;incchild=1&amp;microsite=0&amp;otype=Questionnaire&amp;tags=TAG-586%2CTAG-605%2CTAG-599" TargetMode="External"/><Relationship Id="rId867" Type="http://schemas.openxmlformats.org/officeDocument/2006/relationships/hyperlink" Target="http://../Downloads/Forms/AllItems.aspx?id=%2Fsites%2FKR%2DASR%2DESG%2DI%2FESG%20icom%20DB%2F%EA%B4%80%EA%B3%84%EB%B2%95%EB%A0%B9%2F%EA%B5%AD%EB%82%B4%2F%ED%99%98%EA%B2%BD%EB%B6%80%2F%ED%95%9C%EA%B5%AD%ED%98%95%20%EB%85%B9%EC%83%89%EC%B1%84%EA%B6%8C%20%EA%B0%80%EC%9D%B4%EB%93%9C%EB%9D%BC%EC%9D%B8%2F%ED%95%9C%EA%B5%AD%ED%98%95%20%EB%85%B9%EC%83%89%EC%B1%84%EA%B6%8C%20%EA%B0%80%EC%9D%B4%EB%93%9C%EB%9D%BC%EC%9D%B8%5F2022%EB%85%84%2012%EC%9B%94%2Epdf&amp;viewid=8a810260%2D38c0%2D4aa0%2Da248%2Dd0b94b10d6d0&amp;parent=%2Fsites%2FKR%2DASR%2DESG%2DI%2FESG%20icom%20DB%2F%EA%B4%80%EA%B3%84%EB%B2%95%EB%A0%B9%2F%EA%B5%AD%EB%82%B4%2F%ED%99%98%EA%B2%BD%EB%B6%80%2F%ED%95%9C%EA%B5%AD%ED%98%95%20%EB%85%B9%EC%83%89%EC%B1%84%EA%B6%8C%20%EA%B0%80%EC%9D%B4%EB%93%9C%EB%9D%BC%EC%9D%B8" TargetMode="External"/><Relationship Id="rId1052" Type="http://schemas.openxmlformats.org/officeDocument/2006/relationships/hyperlink" Target="https://pwckor.sharepoint.com/:b:/r/sites/KR-ASR-ESG-I/ESG%20icom%20DB/%EA%B3%B5%EC%8B%9C/%EB%85%B9%EC%83%89%EB%B6%84%EB%A5%98%EC%B2%B4%EA%B3%84/Disclosures%20Delegated%20Act%20-%20Commission%20Delegated%20Regulation%20(EU)%202021.pdf?csf=1&amp;web=1&amp;e=PF4S0h" TargetMode="External"/><Relationship Id="rId299" Type="http://schemas.openxmlformats.org/officeDocument/2006/relationships/hyperlink" Target="http://../Downloads/Forms/AllItems.aspx?id=%2Fsites%2FKR%2DASR%2DESG%2DI%2FESG%20icom%20DB%2F%EA%B3%B5%EC%8B%9C%2FISSB%2F%EA%B8%B0%EC%A4%80%EC%84%9C%28%EB%B2%88%EC%97%AD%5F%EC%B4%88%EC%95%88%202022%EB%85%84%203%EC%9B%94%29%2FS1%5F%EC%9D%BC%EB%B0%98%20%EC%9A%94%EA%B5%AC%EC%82%AC%ED%95%AD%20%EA%B3%B5%EA%B0%9C%EC%B4%88%EC%95%88%5F%EB%B2%88%EC%97%AD%EB%B3%B8%2Epdf&amp;viewid=8a810260%2D38c0%2D4aa0%2Da248%2Dd0b94b10d6d0&amp;parent=%2Fsites%2FKR%2DASR%2DESG%2DI%2FESG%20icom%20DB%2F%EA%B3%B5%EC%8B%9C%2FISSB%2F%EA%B8%B0%EC%A4%80%EC%84%9C%28%EB%B2%88%EC%97%AD%5F%EC%B4%88%EC%95%88%202022%EB%85%84%203%EC%9B%94%29" TargetMode="External"/><Relationship Id="rId727" Type="http://schemas.openxmlformats.org/officeDocument/2006/relationships/hyperlink" Target="https://connect.sustainalytics.com/esg-risk-ratings-methodology?_gl=1*ehyd1u*_ga*MTkwNTY0NjUyLjE2NzQwMTcyOTY.*_ga_C8VBPP9KWH*MTY3NjI0NzczNS4zLjEuMTY3NjI0OTQ5OC42MC4wLjA" TargetMode="External"/><Relationship Id="rId934" Type="http://schemas.openxmlformats.org/officeDocument/2006/relationships/hyperlink" Target="http://../:b:/r/sites/KR-ASR-ESG-I/ESG%20icom%20DB/%EC%9D%B4%EB%8B%88%EC%85%94%ED%8B%B0%EB%B8%8C/%ED%99%98%EA%B2%BD/SBTi/%EC%84%B9%ED%84%B0%EB%B3%84%20%EA%B8%B0%EC%A4%80/Maritime/Maritime-Launch-webinar-slide-deck.pdf?csf=1&amp;web=1&amp;e=TK0Ekq" TargetMode="External"/><Relationship Id="rId6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5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66" Type="http://schemas.openxmlformats.org/officeDocument/2006/relationships/hyperlink" Target="https://www.msci.com/documents/1296102/34424357/MSCI+ESG+Ratings+Methodology+-+Carbon+Emissions+Key+Issue.pdf/bfc8304f-bf60-d4ad-07e4-9f72d2892f79?t=1666182592995" TargetMode="External"/><Relationship Id="rId57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80" Type="http://schemas.openxmlformats.org/officeDocument/2006/relationships/hyperlink" Target="http://../:t:/r/sites/KR-ASR-ESG-I/ESG%20icom%20DB/%EA%B4%80%EA%B3%84%EB%B2%95%EB%A0%B9/%EA%B5%AD%EB%82%B4/%EA%B8%88%EC%9C%B5%EC%9C%84%EC%9B%90%ED%9A%8C%20%EA%B8%88%EC%9C%B5%EA%B0%90%EB%8F%85%EC%9B%90/%ED%95%9C%EA%B5%AD%EA%B1%B0%EB%9E%98%EC%86%8C%20(KRX)/%EA%B0%80%EC%9D%B4%EB%93%9C%EB%9D%BC%EC%9D%B8/%EA%B3%B5%EC%8B%9C/%EB%AF%B8+SEC+%EA%B8%B0%ED%9B%84%EA%B3%B5%EC%8B%9C+%EC%9D%98%EB%AC%B4%ED%99%94+%EA%B7%9C%EC%A0%95+%EB%B0%9C%ED%91%9C(22.3.21).hwp?csf=1&amp;web=1&amp;e=jBAZEf" TargetMode="External"/><Relationship Id="rId22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33" Type="http://schemas.openxmlformats.org/officeDocument/2006/relationships/hyperlink" Target="http://../:w:/r/sites/KR-ASR-ESG-I/ESG%20icom%20DB/%ED%8F%89%EA%B0%80/CDP/%EB%8C%80%EC%9D%91%EB%B0%A9%ED%96%A5/Climate%20Change/Metals%20%26%20Mining/CC_Questionnaire_MM_Full_InvestmentCommunity_15-02-2023_06-33-27.docx?d=wd3c21c1a488646c9951e3a333a629884&amp;csf=1&amp;web=1&amp;e=hAI1Wf" TargetMode="External"/><Relationship Id="rId878" Type="http://schemas.openxmlformats.org/officeDocument/2006/relationships/hyperlink" Target="http://../:b:/r/sites/KR-ASR-ESG-I/ESG%20icom%20DB/%EC%9D%B4%EB%8B%88%EC%85%94%ED%8B%B0%EB%B8%8C/%ED%99%98%EA%B2%BD/SBTi/%EB%8C%80%EC%9D%91%EB%B0%A9%ED%96%A5/SBTi-How-To-Guide.pdf?csf=1&amp;web=1&amp;e=LORri9" TargetMode="External"/><Relationship Id="rId1063" Type="http://schemas.openxmlformats.org/officeDocument/2006/relationships/hyperlink" Target="https://esg.krx.co.kr/contents/04/04010000/ESG04010000.jsp" TargetMode="External"/><Relationship Id="rId640" Type="http://schemas.openxmlformats.org/officeDocument/2006/relationships/hyperlink" Target="http://../:w:/r/sites/KR-ASR-ESG-I/ESG%20icom%20DB/%ED%8F%89%EA%B0%80/CDP/%EB%8C%80%EC%9D%91%EB%B0%A9%ED%96%A5/Forest%20%ED%8F%89%EA%B0%80%ED%95%AD%EB%AA%A9/Financial%20Services/F_Questionnaire_FS_Full_Banksprogram_InvestmentCommunity_21-02-2023_01-17-11.docx?d=w86b57985ad6c4edbac526fc731764177&amp;csf=1&amp;web=1&amp;e=au8yQ7" TargetMode="External"/><Relationship Id="rId738" Type="http://schemas.openxmlformats.org/officeDocument/2006/relationships/hyperlink" Target="http://../:b:/r/sites/KR-ASR-ESG-I/ESG%20icom%20DB/%ED%8F%89%EA%B0%80/Sustainalytics/ESG%20%EB%B3%B4%EA%B3%A0%EC%84%9C/ESG%20Risk%20Rating%20-%20Sample%20Report.pdf?csf=1&amp;web=1&amp;e=1j7rHK" TargetMode="External"/><Relationship Id="rId945" Type="http://schemas.openxmlformats.org/officeDocument/2006/relationships/hyperlink" Target="https://sciencebasedtargets.org/resources/files/Steel-public-consultation-webinar-slide-deck.pdf" TargetMode="External"/><Relationship Id="rId7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77" Type="http://schemas.openxmlformats.org/officeDocument/2006/relationships/hyperlink" Target="http://../:b:/r/sites/KR-ASR-ESG-I/ESG%20icom%20DB/%ED%8F%89%EA%B0%80/MSCI/%EB%8C%80%EC%9D%91%EB%B0%A9%ED%96%A5/%ED%8F%89%EA%B0%80%20%EB%B0%A9%EB%B2%95%EB%A1%A0/Environmental%20Pillar/MSCI%20ESG%20Ratings%20Methodology%20-%20Opportunities%20in%20Green%20Building%20Key%20Issue.pdf?csf=1&amp;web=1&amp;e=VXBGKl" TargetMode="External"/><Relationship Id="rId500" Type="http://schemas.openxmlformats.org/officeDocument/2006/relationships/hyperlink" Target="http://../:w:/r/sites/KR-ASR-ESG-I/ESG%20icom%20DB/%ED%8F%89%EA%B0%80/CDP/%EB%8C%80%EC%9D%91%EB%B0%A9%ED%96%A5/Water%20%ED%8F%89%EA%B0%80%ED%95%AD%EB%AA%A9/Coal/WS_Questionnaire_CO_Full_InvestmentCommunity_21-02-2023_01-24-33.docx?d=w7694e6aba3464b028c1f1b8bb4383469&amp;csf=1&amp;web=1&amp;e=dJoLKo" TargetMode="External"/><Relationship Id="rId58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05" Type="http://schemas.openxmlformats.org/officeDocument/2006/relationships/hyperlink" Target="https://www.law.go.kr/LSW/lsInfoP.do?efYd=20221227&amp;lsiSeq=246845" TargetMode="External"/><Relationship Id="rId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37" Type="http://schemas.openxmlformats.org/officeDocument/2006/relationships/hyperlink" Target="http://../Downloads/Forms/AllItems.aspx?id=%2Fsites%2FKR%2DASR%2DESG%2DI%2FESG%20icom%20DB%2F%EA%B3%B5%EC%8B%9C%2FSASB%2F%EA%B8%B0%EC%A4%80%EC%84%9C%28%EB%B2%88%EC%97%AD%29%2F%5B%EC%9A%B4%EC%86%A1%5D%20%ED%95%AD%EA%B3%B5%20%EC%9A%B4%EC%86%A1%20%EB%B0%8F%20%EB%AC%BC%EB%A5%98%2Epdf&amp;viewid=8a810260%2D38c0%2D4aa0%2Da248%2Dd0b94b10d6d0&amp;parent=%2Fsites%2FKR%2DASR%2DESG%2DI%2FESG%20icom%20DB%2F%EA%B3%B5%EC%8B%9C%2FSASB%2F%EA%B8%B0%EC%A4%80%EC%84%9C%28%EB%B2%88%EC%97%AD%29" TargetMode="External"/><Relationship Id="rId791" Type="http://schemas.openxmlformats.org/officeDocument/2006/relationships/hyperlink" Target="https://www.europarl.europa.eu/legislative-train/theme-a-european-green-deal/file-carbon-border-adjustment-mechanism" TargetMode="External"/><Relationship Id="rId889" Type="http://schemas.openxmlformats.org/officeDocument/2006/relationships/hyperlink" Target="http://../:b:/r/sites/KR-ASR-ESG-I/ESG%20icom%20DB/%EC%9D%B4%EB%8B%88%EC%85%94%ED%8B%B0%EB%B8%8C/%ED%99%98%EA%B2%BD/SBTi/%EB%8C%80%EC%9D%91%EB%B0%A9%ED%96%A5/%EC%84%B9%ED%84%B0%EB%B3%84%20%EA%B8%B0%EC%A4%80/SBT_Apparel%20and%20Footwear%20Sector%20Guidance.pdf?csf=1&amp;web=1&amp;e=7e2rEt" TargetMode="External"/><Relationship Id="rId1074" Type="http://schemas.openxmlformats.org/officeDocument/2006/relationships/hyperlink" Target="https://pwckor.sharepoint.com/:b:/r/sites/KR-ASR-ESG-I/ESG%20icom%20DB/%EA%B3%B5%EC%8B%9C/ISSB/%EA%B8%B0%EC%A4%80%EC%84%9C(%EC%98%81%EB%AC%B8_%EC%B5%9C%EC%A2%85%EC%95%88_2023%EB%85%846%EC%9B%94)/%EC%82%B0%EC%97%85%EB%B3%84%20IFRS%20S2%20%EA%B0%80%EC%9D%B4%EB%8D%98%EC%8A%A4/Consumer%20Goods/ifrs-s2-ibg-volume-2-appliance-manufacturing-part-b.pdf?csf=1&amp;web=1&amp;e=vMZ2BD" TargetMode="External"/><Relationship Id="rId444" Type="http://schemas.openxmlformats.org/officeDocument/2006/relationships/hyperlink" Target="https://guidance.cdp.net/en/guidance?cid=46&amp;ctype=theme&amp;idtype=ThemeID&amp;incchild=1&amp;microsite=0&amp;otype=Questionnaire&amp;tags=TAG-590%2CTAG-605%2CTAG-599" TargetMode="External"/><Relationship Id="rId651" Type="http://schemas.openxmlformats.org/officeDocument/2006/relationships/hyperlink" Target="https://guidance.cdp.net/en/guidance?cid=47&amp;ctype=theme&amp;idtype=ThemeID&amp;incchild=1&amp;microsite=0&amp;otype=Questionnaire&amp;tags=TAG-598%2CTAG-609%2CTAG-599" TargetMode="External"/><Relationship Id="rId749" Type="http://schemas.openxmlformats.org/officeDocument/2006/relationships/hyperlink" Target="https://www.holcim.com/sites/holcim/files/2022-04/holcim_esg_risk_rating_summary_report_2021.pdf" TargetMode="External"/><Relationship Id="rId290" Type="http://schemas.openxmlformats.org/officeDocument/2006/relationships/hyperlink" Target="https://assets.bbhub.io/company/sites/60/2021/10/FINAL-2017-TCFD-Report.pdf" TargetMode="External"/><Relationship Id="rId30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88" Type="http://schemas.openxmlformats.org/officeDocument/2006/relationships/hyperlink" Target="https://www.msci.com/documents/1296102/34424357/MSCI+ESG+Ratings+Methodology+-+Water+Stress+Key+Issue.pdf/24ce1c1d-d2de-5bcb-a51b-a1945c7ecdf0?t=1666182603843" TargetMode="External"/><Relationship Id="rId511" Type="http://schemas.openxmlformats.org/officeDocument/2006/relationships/hyperlink" Target="https://guidance.cdp.net/en/guidance?cid=48&amp;ctype=theme&amp;idtype=ThemeID&amp;incchild=1&amp;microsite=0&amp;otype=Questionnaire&amp;tags=TAG-596%2CTAG-607%2CTAG-599" TargetMode="External"/><Relationship Id="rId60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56" Type="http://schemas.openxmlformats.org/officeDocument/2006/relationships/hyperlink" Target="http://../:w:/r/sites/KR-ASR-ESG-I/ESG%20icom%20DB/%EC%9D%B4%EB%8B%88%EC%85%94%ED%8B%B0%EB%B8%8C/%ED%99%98%EA%B2%BD/SBTi/%EB%8C%80%EC%9D%91%EB%B0%A9%ED%96%A5/%EC%A0%9C%EC%B6%9C%EC%96%91%EC%8B%9D/SBTi-Net-Zero-Submission-Form-Part-I.docx?d=wbf95847e23dd4a129d68b08c0db78aed&amp;csf=1&amp;web=1&amp;e=STlbLv" TargetMode="External"/><Relationship Id="rId8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5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9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6" Type="http://schemas.openxmlformats.org/officeDocument/2006/relationships/hyperlink" Target="http://../Downloads/Forms/AllItems.aspx?id=%2Fsites%2FKR%2DASR%2DESG%2DI%2FESG%20icom%20DB%2F%EA%B4%80%EA%B3%84%EB%B2%95%EB%A0%B9%2F%EA%B5%AD%EB%82%B4%2F%ED%99%98%EA%B2%BD%EB%B6%80%2F%EC%9E%90%EC%97%B0%ED%99%98%EA%B2%BD%EB%B3%B4%EC%A0%84%EB%B2%95%2F%EC%9E%90%EC%97%B0%ED%99%98%EA%B2%BD%EB%B3%B4%EC%A0%84%EB%B2%95%28%EB%B2%95%EB%A5%A0%29%28%EC%A0%9C18910%ED%98%B8%29%2820220610%29%2Epdf&amp;viewid=8a810260%2D38c0%2D4aa0%2Da248%2Dd0b94b10d6d0&amp;parent=%2Fsites%2FKR%2DASR%2DESG%2DI%2FESG%20icom%20DB%2F%EA%B4%80%EA%B3%84%EB%B2%95%EB%A0%B9%2F%EA%B5%AD%EB%82%B4%2F%ED%99%98%EA%B2%BD%EB%B6%80%2F%EC%9E%90%EC%97%B0%ED%99%98%EA%B2%BD%EB%B3%B4%EC%A0%84%EB%B2%95" TargetMode="External"/><Relationship Id="rId1001" Type="http://schemas.openxmlformats.org/officeDocument/2006/relationships/hyperlink" Target="http://../Downloads/Forms/AllItems.aspx?id=%2Fsites%2FKR%2DASR%2DESG%2DI%2FESG%20icom%20DB%2F%EA%B0%80%EC%9D%B4%EB%93%9C%EB%9D%BC%EC%9D%B8%2F%EC%8B%A4%EC%82%AC%2FOECD%2F%EA%B4%91%EB%AC%BC%28Minerals%29%20%EC%8B%A4%EC%82%AC%2FOECD%20Due%20Diligence%20Guidance%20for%20Responsible%20Supply%20Chains%20of%20Minerals%2Epdf&amp;viewid=8a810260%2D38c0%2D4aa0%2Da248%2Dd0b94b10d6d0&amp;parent=%2Fsites%2FKR%2DASR%2DESG%2DI%2FESG%20icom%20DB%2F%EA%B0%80%EC%9D%B4%EB%93%9C%EB%9D%BC%EC%9D%B8%2F%EC%8B%A4%EC%82%AC%2FOECD%2F%EA%B4%91%EB%AC%BC%28Minerals%29%20%EC%8B%A4%EC%82%AC" TargetMode="External"/><Relationship Id="rId248" Type="http://schemas.openxmlformats.org/officeDocument/2006/relationships/hyperlink" Target="http://www.kasb.or.kr/fe/bbs/NR_list.do?bbsCd=1112&amp;rowPerPage=100" TargetMode="External"/><Relationship Id="rId455" Type="http://schemas.openxmlformats.org/officeDocument/2006/relationships/hyperlink" Target="http://../:b:/r/sites/KR-ASR-ESG-I/ESG%20icom%20DB/%ED%8F%89%EA%B0%80/CDP/%EB%8C%80%EC%9D%91%EB%B0%A9%ED%96%A5/Climate%20Change%20%EA%B0%80%EC%9D%B4%EB%93%9C/Cement/CC_ReportingGuidance_CE_Full_InvestmentCommunity_15-02-2023_08-07-29.pdf?csf=1&amp;web=1&amp;e=k8CKvG" TargetMode="External"/><Relationship Id="rId66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85"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13-oil-and-gas-refining-and-marketing-part-b.pdf?csf=1&amp;web=1&amp;e=HmC8RQ" TargetMode="External"/><Relationship Id="rId12" Type="http://schemas.openxmlformats.org/officeDocument/2006/relationships/hyperlink" Target="http://../Downloads/Forms/AllItems.aspx?id=%2Fsites%2FKR%2DASR%2DESG%2DI%2FESG%20icom%20DB%2F%EA%B3%B5%EC%8B%9C%2FGRI%2F%EA%B8%B0%EC%A4%80%EC%84%9C&amp;viewid=8a810260%2D38c0%2D4aa0%2Da248%2Dd0b94b10d6d0" TargetMode="External"/><Relationship Id="rId10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1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2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67" Type="http://schemas.openxmlformats.org/officeDocument/2006/relationships/hyperlink" Target="https://ghgprotocol.org/scope-3-technical-calculation-guidance" TargetMode="External"/><Relationship Id="rId9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6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99" Type="http://schemas.openxmlformats.org/officeDocument/2006/relationships/hyperlink" Target="https://www.msci.com/documents/1296102/34424357/MSCI+ESG+Ratings+Methodology+-+Community+Relations+Key+Issue.pdf/8fadb512-4796-ed1d-e1c1-eeb5196329b1?t=1666182594125" TargetMode="External"/><Relationship Id="rId827" Type="http://schemas.openxmlformats.org/officeDocument/2006/relationships/hyperlink" Target="https://www.law.go.kr/LSW/lsInfoP.do?efYd=20180419&amp;lsiSeq=193381" TargetMode="External"/><Relationship Id="rId1012" Type="http://schemas.openxmlformats.org/officeDocument/2006/relationships/hyperlink" Target="https://www.humanrights.dk/files/media/dokumenter/business/hria_toolbox/introduction/welcome_and_introduction_final_may2016.pdf_223791_1_1.pdf" TargetMode="External"/><Relationship Id="rId25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66" Type="http://schemas.openxmlformats.org/officeDocument/2006/relationships/hyperlink" Target="https://guidance.cdp.net/en/guidance?cid=46&amp;ctype=theme&amp;idtype=ThemeID&amp;incchild=1&amp;microsite=0&amp;otype=Guidance&amp;tags=TAG-596%2CTAG-605%2CTAG-599" TargetMode="External"/><Relationship Id="rId673" Type="http://schemas.openxmlformats.org/officeDocument/2006/relationships/hyperlink" Target="http://../:b:/r/sites/KR-ASR-ESG-I/ESG%20icom%20DB/%ED%8F%89%EA%B0%80/CDP/%EB%8C%80%EC%9D%91%EB%B0%A9%ED%96%A5/Forest%20%EA%B0%80%EC%9D%B4%EB%93%9C/Agricultural%20Commodities/F_ReportingGuidance_AC_Full_InvestmentCommunity_21-02-2023_01-33-54.pdf?csf=1&amp;web=1&amp;e=A4uMGb" TargetMode="External"/><Relationship Id="rId880" Type="http://schemas.openxmlformats.org/officeDocument/2006/relationships/hyperlink" Target="http://../:b:/r/sites/KR-ASR-ESG-I/ESG%20icom%20DB/%EC%9D%B4%EB%8B%88%EC%85%94%ED%8B%B0%EB%B8%8C/%ED%99%98%EA%B2%BD/SBTi/%EB%8C%80%EC%9D%91%EB%B0%A9%ED%96%A5/Net-Zero-Standard-Criteria.pdf?csf=1&amp;web=1&amp;e=MIaBfE" TargetMode="External"/><Relationship Id="rId23"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1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26" Type="http://schemas.openxmlformats.org/officeDocument/2006/relationships/hyperlink" Target="http://../Downloads/Forms/AllItems.aspx?id=%2Fsites%2FKR%2DASR%2DESG%2DI%2FESG%20icom%20DB%2F%EA%B3%B5%EC%8B%9C%2FESRS%20%28CSRD%29%2F%EA%B8%B0%EC%A4%80%EC%84%9C%28Draft%5F2022%EB%85%84%2011%EC%9B%94%29%2FDRAFT%20ESRS%20S2%20Workers%20in%20the%20value%20chain%2015%20November%202022%2Epdf&amp;viewid=8a810260%2D38c0%2D4aa0%2Da248%2Dd0b94b10d6d0&amp;parent=%2Fsites%2FKR%2DASR%2DESG%2DI%2FESG%20icom%20DB%2F%EA%B3%B5%EC%8B%9C%2FESRS%20%28CSRD%29%2F%EA%B8%B0%EC%A4%80%EC%84%9C%28Draft%5F2022%EB%85%84%2011%EC%9B%94%29" TargetMode="External"/><Relationship Id="rId533" Type="http://schemas.openxmlformats.org/officeDocument/2006/relationships/hyperlink" Target="http://../:w:/r/sites/KR-ASR-ESG-I/ESG%20icom%20DB/%ED%8F%89%EA%B0%80/CDP/%EB%8C%80%EC%9D%91%EB%B0%A9%ED%96%A5/Water%20%ED%8F%89%EA%B0%80%ED%95%AD%EB%AA%A9/Transport%20OEMS%20-%20EPM/WS_Questionnaire_TO_Full_InvestmentCommunity_21-02-2023_01-37-20.docx?d=w43f86ac32b054c3894a9f7e7c7bbe7bb&amp;csf=1&amp;web=1&amp;e=tKzvvI" TargetMode="External"/><Relationship Id="rId978" Type="http://schemas.openxmlformats.org/officeDocument/2006/relationships/hyperlink" Target="http://../Downloads/Forms/AllItems.aspx?id=%2Fsites%2FKR%2DASR%2DESG%2DI%2FESG%20icom%20DB%2F%EC%9D%B4%EB%8B%88%EC%85%94%ED%8B%B0%EB%B8%8C%2F%EC%82%B0%EC%97%85%ED%8A%B9%ED%99%94%2FICMA%28%EC%B1%84%EA%B6%8C%20%EC%9B%90%EC%B9%99%29%2FSocial%20Bond%28%EC%82%AC%ED%9A%8C%EC%A0%81%EC%B1%84%EA%B6%8C%29%2FSocial%20Bond%20Principles%28%EB%B2%88%EC%97%AD%EB%B3%B8%29%5F2021%EB%85%84%2Epdf&amp;viewid=8a810260%2D38c0%2D4aa0%2Da248%2Dd0b94b10d6d0&amp;parent=%2Fsites%2FKR%2DASR%2DESG%2DI%2FESG%20icom%20DB%2F%EC%9D%B4%EB%8B%88%EC%85%94%ED%8B%B0%EB%B8%8C%2F%EC%82%B0%EC%97%85%ED%8A%B9%ED%99%94%2FICMA%28%EC%B1%84%EA%B6%8C%20%EC%9B%90%EC%B9%99%29%2FSocial%20Bond%28%EC%82%AC%ED%9A%8C%EC%A0%81%EC%B1%84%EA%B6%8C%29" TargetMode="External"/><Relationship Id="rId740" Type="http://schemas.openxmlformats.org/officeDocument/2006/relationships/hyperlink" Target="http://../:b:/r/sites/KR-ASR-ESG-I/ESG%20icom%20DB/%ED%8F%89%EA%B0%80/Sustainalytics/ESG%20%EB%B3%B4%EA%B3%A0%EC%84%9C/Sustainalytics%20-%20Corporate%20Impact%20Report%20Example.pdf?csf=1&amp;web=1&amp;e=aTLzZm" TargetMode="External"/><Relationship Id="rId838" Type="http://schemas.openxmlformats.org/officeDocument/2006/relationships/hyperlink" Target="http://../Downloads/Forms/AllItems.aspx?id=%2Fsites%2FKR%2DASR%2DESG%2DI%2FESG%20icom%20DB%2F%EA%B4%80%EA%B3%84%EB%B2%95%EB%A0%B9%2F%EA%B5%AD%EB%82%B4%2F%EA%B8%88%EC%9C%B5%EC%9C%84%EC%9B%90%ED%9A%8C%2F%EC%9E%90%EB%B3%B8%EC%8B%9C%EC%9E%A5%EB%B2%95%2F%EC%9E%90%EB%B3%B8%EC%8B%9C%EC%9E%A5%EA%B3%BC%20%EA%B8%88%EC%9C%B5%ED%88%AC%EC%9E%90%EC%97%85%EC%97%90%20%EA%B4%80%ED%95%9C%20%EB%B2%95%EB%A5%A0%28%EB%B2%95%EB%A5%A0%29%28%EC%A0%9C19211%ED%98%B8%29%2820230101%29%2Epdf&amp;viewid=8a810260%2D38c0%2D4aa0%2Da248%2Dd0b94b10d6d0&amp;parent=%2Fsites%2FKR%2DASR%2DESG%2DI%2FESG%20icom%20DB%2F%EA%B4%80%EA%B3%84%EB%B2%95%EB%A0%B9%2F%EA%B5%AD%EB%82%B4%2F%EA%B8%88%EC%9C%B5%EC%9C%84%EC%9B%90%ED%9A%8C%2F%EC%9E%90%EB%B3%B8%EC%8B%9C%EC%9E%A5%EB%B2%95" TargetMode="External"/><Relationship Id="rId1023" Type="http://schemas.openxmlformats.org/officeDocument/2006/relationships/hyperlink" Target="https://pwckor.sharepoint.com/:b:/r/sites/KR-ASR-ESG-I/ESG%20icom%20DB/%EA%B0%80%EC%9D%B4%EB%93%9C%EB%9D%BC%EC%9D%B8/%ED%8F%89%EA%B0%80%20%EB%8C%80%EC%9D%91/e%EB%82%98%EB%9D%BC%ED%91%9C%EC%A4%80ESG-%EB%8C%80%EC%9D%91%EC%9D%84-%EC%9C%84%ED%95%9C-ISO-IEC-%EA%B5%AD%EC%A0%9C%ED%91%9C%EC%A4%80-100%EC%84%A0-%EA%B0%80%EC%9D%B4%EB%93%9C_20210708_%EA%B2%8C%EC%8B%9C%EC%9A%A92%ED%8C%90.pdf?csf=1&amp;web=1&amp;e=vf5O7G" TargetMode="External"/><Relationship Id="rId17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77" Type="http://schemas.openxmlformats.org/officeDocument/2006/relationships/hyperlink" Target="http://../:b:/r/sites/KR-ASR-ESG-I/ESG%20icom%20DB/%ED%8F%89%EA%B0%80/CDP/%EB%8C%80%EC%9D%91%EB%B0%A9%ED%96%A5/Climate%20Change%20%EA%B0%80%EC%9D%B4%EB%93%9C/Steel/CC_ReportingGuidance_ST_Full_InvestmentCommunity_15-02-2023_08-23-45.pdf?csf=1&amp;web=1&amp;e=JXJsmC" TargetMode="External"/><Relationship Id="rId60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84" Type="http://schemas.openxmlformats.org/officeDocument/2006/relationships/hyperlink" Target="https://guidance.cdp.net/en/guidance?cid=47&amp;ctype=theme&amp;idtype=ThemeID&amp;incchild=1&amp;microsite=0&amp;otype=Guidance&amp;tags=TAG-586%2CTAG-609%2CTAG-599" TargetMode="External"/><Relationship Id="rId337" Type="http://schemas.openxmlformats.org/officeDocument/2006/relationships/hyperlink" Target="https://eur-lex.europa.eu/legal-content/EN/TXT/PDF/?uri=CELEX:32019R2088&amp;from=EN" TargetMode="External"/><Relationship Id="rId891" Type="http://schemas.openxmlformats.org/officeDocument/2006/relationships/hyperlink" Target="https://sciencebasedtargets.org/resources/files/SBTi-Cement-Guidance.pdf" TargetMode="External"/><Relationship Id="rId905" Type="http://schemas.openxmlformats.org/officeDocument/2006/relationships/hyperlink" Target="https://sciencebasedtargets.org/resources/files/PE-Guidance-Walk-Through-Webinar.pdf" TargetMode="External"/><Relationship Id="rId989" Type="http://schemas.openxmlformats.org/officeDocument/2006/relationships/hyperlink" Target="https://www.un.org/sustainabledevelopment/wp-content/uploads/2019/01/SDG_Guidelines_AUG_2019_Final.pdf" TargetMode="External"/><Relationship Id="rId3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44" Type="http://schemas.openxmlformats.org/officeDocument/2006/relationships/hyperlink" Target="https://guidance.cdp.net/en/guidance?cid=48&amp;ctype=theme&amp;idtype=ThemeID&amp;incchild=1&amp;microsite=0&amp;otype=Guidance&amp;tags=TAG-593%2CTAG-607%2CTAG-599" TargetMode="External"/><Relationship Id="rId751" Type="http://schemas.openxmlformats.org/officeDocument/2006/relationships/hyperlink" Target="https://mstar-sustops-cdn-mainwebsite-s3.s3.amazonaws.com/docs/default-source/spos/allbirds-inc.-corporate-esg-assessment-(2021).pdf?sfvrsn=ffb6e20d_3" TargetMode="External"/><Relationship Id="rId849" Type="http://schemas.openxmlformats.org/officeDocument/2006/relationships/hyperlink" Target="https://www.ohchr.org/sites/default/files/2021-12/ungps10plusroadmap.pdf" TargetMode="External"/><Relationship Id="rId183" Type="http://schemas.openxmlformats.org/officeDocument/2006/relationships/hyperlink" Target="http://../Downloads/Forms/AllItems.aspx?id=%2Fsites%2FKR%2DASR%2DESG%2DI%2FESG%20icom%20DB%2F%EA%B3%B5%EC%8B%9C%2FSASB%2F%EA%B8%B0%EC%A4%80%EC%84%9C%28%EB%B2%88%EC%97%AD%29%2F%5B%EA%B8%88%EC%9C%B5%5D%20%EC%83%81%EC%97%85%EC%9D%80%ED%96%89%2Epdf&amp;viewid=8a810260%2D38c0%2D4aa0%2Da248%2Dd0b94b10d6d0&amp;parent=%2Fsites%2FKR%2DASR%2DESG%2DI%2FESG%20icom%20DB%2F%EA%B3%B5%EC%8B%9C%2FSASB%2F%EA%B8%B0%EC%A4%80%EC%84%9C%28%EB%B2%88%EC%97%AD%29" TargetMode="External"/><Relationship Id="rId390" Type="http://schemas.openxmlformats.org/officeDocument/2006/relationships/hyperlink" Target="https://www.msci.com/documents/1296102/34424357/MSCI+ESG+Ratings+Methodology+-+Access+to+Communications+Key+Issue.pdf/7f612806-9d2c-90a3-87c0-c408587dd6b4?t=1666182589937" TargetMode="External"/><Relationship Id="rId404" Type="http://schemas.openxmlformats.org/officeDocument/2006/relationships/hyperlink" Target="https://www.msci.com/documents/1296102/34424357/MSCI+ESG+Ratings+Methodology+-+Insuring+Health+%26+Demographic+Risk+Key+Issue.pdf/9edd3303-3bee-1a8d-badf-e147980af0c7?t=1666182596740" TargetMode="External"/><Relationship Id="rId61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34" Type="http://schemas.openxmlformats.org/officeDocument/2006/relationships/hyperlink" Target="https://assets.kpmg.com/content/dam/kpmg/xx/pdf/2022/10/ssr-small-steps-big-shifts.pdf" TargetMode="External"/><Relationship Id="rId25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88" Type="http://schemas.openxmlformats.org/officeDocument/2006/relationships/hyperlink" Target="http://../:w:/r/sites/KR-ASR-ESG-I/ESG%20icom%20DB/%ED%8F%89%EA%B0%80/CDP/%EB%8C%80%EC%9D%91%EB%B0%A9%ED%96%A5/Water%20%ED%8F%89%EA%B0%80%ED%95%AD%EB%AA%A9/Agricultural%20Commodities/WS_Questionnaire_AC_Full_InvestmentCommunity_21-02-2023_01-08-03.docx?d=w12da9e295fd9469c96d65a94c15cb8c0&amp;csf=1&amp;web=1&amp;e=ACyvxt" TargetMode="External"/><Relationship Id="rId69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09" Type="http://schemas.openxmlformats.org/officeDocument/2006/relationships/hyperlink" Target="http://../:b:/r/sites/KR-ASR-ESG-I/ESG%20icom%20DB/%ED%8F%89%EA%B0%80/CDP/%EB%8C%80%EC%9D%91%EB%B0%A9%ED%96%A5/Forest%20%EA%B0%80%EC%9D%B4%EB%93%9C/Real%20Estate/F_ReportingGuidance_RE_Full_InvestmentCommunity_21-02-2023_01-43-45.pdf?csf=1&amp;web=1&amp;e=FVSdwC" TargetMode="External"/><Relationship Id="rId916" Type="http://schemas.openxmlformats.org/officeDocument/2006/relationships/hyperlink" Target="http://../:b:/r/sites/KR-ASR-ESG-I/ESG%20icom%20DB/%EC%9D%B4%EB%8B%88%EC%85%94%ED%8B%B0%EB%B8%8C/%ED%99%98%EA%B2%BD/SBTi/%EC%84%B9%ED%84%B0%EB%B3%84%20%EA%B8%B0%EC%A4%80/Financial%20Institutions/SBTi-Finance-Tool-User-Guide.pdf?csf=1&amp;web=1&amp;e=NpcOy3" TargetMode="External"/><Relationship Id="rId4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1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48" Type="http://schemas.openxmlformats.org/officeDocument/2006/relationships/hyperlink" Target="http://../Downloads/Forms/AllItems.aspx?id=%2Fsites%2FKR%2DASR%2DESG%2DI%2FESG%20icom%20DB%2F%ED%8F%89%EA%B0%80%2FKCGS%2F%EB%8C%80%EC%9D%91%EB%B0%A9%ED%96%A5%2F%EB%AA%A8%EB%B2%94%EA%B7%9C%EC%A4%80%2F%EC%82%AC%ED%9A%8C%EB%AA%A8%EB%B2%94%EA%B7%9C%EC%A4%80%282010%2E12%29%2Epdf&amp;viewid=8a810260%2D38c0%2D4aa0%2Da248%2Dd0b94b10d6d0&amp;parent=%2Fsites%2FKR%2DASR%2DESG%2DI%2FESG%20icom%20DB%2F%ED%8F%89%EA%B0%80%2FKCGS%2F%EB%8C%80%EC%9D%91%EB%B0%A9%ED%96%A5%2F%EB%AA%A8%EB%B2%94%EA%B7%9C%EC%A4%80" TargetMode="External"/><Relationship Id="rId55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2" Type="http://schemas.openxmlformats.org/officeDocument/2006/relationships/hyperlink" Target="https://resources.ecovadis.com/whitepapers/business-sustainability-risk-and-performance-index-sixth-edition" TargetMode="External"/><Relationship Id="rId194" Type="http://schemas.openxmlformats.org/officeDocument/2006/relationships/hyperlink" Target="http://www.kasb.or.kr/fe/bbs/NR_list.do?bbsCd=1112&amp;rowPerPage=100" TargetMode="External"/><Relationship Id="rId20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15" Type="http://schemas.openxmlformats.org/officeDocument/2006/relationships/hyperlink" Target="http://../:w:/r/sites/KR-ASR-ESG-I/ESG%20icom%20DB/%ED%8F%89%EA%B0%80/CDP/%EB%8C%80%EC%9D%91%EB%B0%A9%ED%96%A5/Climate%20Change/Agricultural%20Commodities/CC_Questionnaire_AC_Full_InvestmentCommunity_15-02-2023_05-21-30.docx?d=w8a8fa5d49fe245e5bd09f63135070bb6&amp;csf=1&amp;web=1&amp;e=Ec6BzB" TargetMode="External"/><Relationship Id="rId622" Type="http://schemas.openxmlformats.org/officeDocument/2006/relationships/hyperlink" Target="http://../:w:/r/sites/KR-ASR-ESG-I/ESG%20icom%20DB/%ED%8F%89%EA%B0%80/CDP/%EB%8C%80%EC%9D%91%EB%B0%A9%ED%96%A5/Forest%20%ED%8F%89%EA%B0%80%ED%95%AD%EB%AA%A9/Capital%20Goods/F_Questionnaire_CG_Full_InvestmentCommunity_21-02-2023_00-55-30.docx?d=wa8289ddcd1b44202b31152a8f7da00e3&amp;csf=1&amp;web=1&amp;e=uvDyJE" TargetMode="External"/><Relationship Id="rId1045" Type="http://schemas.openxmlformats.org/officeDocument/2006/relationships/hyperlink" Target="https://eur-lex.europa.eu/legal-content/EN/TXT/?uri=CELEX:32020R0852" TargetMode="External"/><Relationship Id="rId261" Type="http://schemas.openxmlformats.org/officeDocument/2006/relationships/hyperlink" Target="http://../Downloads/Forms/AllItems.aspx?id=%2Fsites%2FKR%2DASR%2DESG%2DI%2FESG%20icom%20DB%2F%EA%B3%B5%EC%8B%9C%2FSASB%2F%EA%B8%B0%EC%A4%80%EC%84%9C%28%EB%B2%88%EC%97%AD%29%2F%5B%EC%9E%90%EC%9B%90%20%EB%B3%80%ED%99%98%5D%20%EC%9A%B0%EC%A3%BC%ED%95%AD%EA%B3%B5%20%EB%B0%8F%20%EA%B5%AD%EB%B0%A9%2Epdf&amp;viewid=8a810260%2D38c0%2D4aa0%2Da248%2Dd0b94b10d6d0&amp;parent=%2Fsites%2FKR%2DASR%2DESG%2DI%2FESG%20icom%20DB%2F%EA%B3%B5%EC%8B%9C%2FSASB%2F%EA%B8%B0%EC%A4%80%EC%84%9C%28%EB%B2%88%EC%97%AD%29" TargetMode="External"/><Relationship Id="rId499" Type="http://schemas.openxmlformats.org/officeDocument/2006/relationships/hyperlink" Target="https://guidance.cdp.net/en/guidance?cid=48&amp;ctype=theme&amp;idtype=ThemeID&amp;incchild=1&amp;microsite=0&amp;otype=Questionnaire&amp;tags=TAG-586%2CTAG-607%2CTAG-599" TargetMode="External"/><Relationship Id="rId927" Type="http://schemas.openxmlformats.org/officeDocument/2006/relationships/hyperlink" Target="https://sciencebasedtargets.org/resources/legacy/2020/04/GSMA_IP_SBT-report_WEB-SINGLE.pdf" TargetMode="External"/><Relationship Id="rId5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59" Type="http://schemas.openxmlformats.org/officeDocument/2006/relationships/hyperlink" Target="http://../Downloads/Forms/AllItems.aspx?id=%2Fsites%2FKR%2DASR%2DESG%2DI%2FESG%20icom%20DB%2F%ED%8F%89%EA%B0%80%2FMSCI%2F%EA%B8%B0%EA%B4%80%EC%86%8C%EA%B0%9C%2FMSCI%20ESG%20Ratings%20Brochure%2Dcbr%2Den%2Epdf&amp;viewid=8a810260%2D38c0%2D4aa0%2Da248%2Dd0b94b10d6d0&amp;parent=%2Fsites%2FKR%2DASR%2DESG%2DI%2FESG%20icom%20DB%2F%ED%8F%89%EA%B0%80%2FMSCI%2F%EA%B8%B0%EA%B4%80%EC%86%8C%EA%B0%9C" TargetMode="External"/><Relationship Id="rId56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73" Type="http://schemas.openxmlformats.org/officeDocument/2006/relationships/hyperlink" Target="https://esg.krx.co.kr/contents/04/04010000/ESG04010000.jsp" TargetMode="External"/><Relationship Id="rId12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19" Type="http://schemas.openxmlformats.org/officeDocument/2006/relationships/hyperlink" Target="http://../Downloads/Forms/AllItems.aspx?id=%2Fsites%2FKR%2DASR%2DESG%2DI%2FESG%20icom%20DB%2F%EA%B3%B5%EC%8B%9C%2FSASB%2F%EA%B8%B0%EC%A4%80%EC%84%9C%28%EB%B2%88%EC%97%AD%29%2F%5B%EC%86%8C%EB%B9%84%EC%9E%AC%5D%20%EB%8C%80%ED%98%95%2C%20%EC%A0%84%EB%AC%B8%20%EC%9C%A0%ED%86%B5%20%EB%B0%8F%20%EB%B0%B0%EA%B8%89%2Epdf&amp;viewid=8a810260%2D38c0%2D4aa0%2Da248%2Dd0b94b10d6d0&amp;parent=%2Fsites%2FKR%2DASR%2DESG%2DI%2FESG%20icom%20DB%2F%EA%B3%B5%EC%8B%9C%2FSASB%2F%EA%B8%B0%EC%A4%80%EC%84%9C%28%EB%B2%88%EC%97%AD%29" TargetMode="External"/><Relationship Id="rId426" Type="http://schemas.openxmlformats.org/officeDocument/2006/relationships/hyperlink" Target="https://guidance.cdp.net/en/guidance?cid=46&amp;ctype=theme&amp;idtype=ThemeID&amp;incchild=1&amp;microsite=0&amp;otype=Questionnaire&amp;tags=TAG-587%2CTAG-605%2CTAG-599" TargetMode="External"/><Relationship Id="rId633" Type="http://schemas.openxmlformats.org/officeDocument/2006/relationships/hyperlink" Target="https://guidance.cdp.net/en/guidance?cid=47&amp;ctype=theme&amp;idtype=ThemeID&amp;incchild=1&amp;microsite=0&amp;otype=Questionnaire&amp;tags=TAG-13070%2CTAG-609%2CTAG-599" TargetMode="External"/><Relationship Id="rId980" Type="http://schemas.openxmlformats.org/officeDocument/2006/relationships/hyperlink" Target="http://../Downloads/Forms/AllItems.aspx?id=%2Fsites%2FKR%2DASR%2DESG%2DI%2FESG%20icom%20DB%2F%EC%9D%B4%EB%8B%88%EC%85%94%ED%8B%B0%EB%B8%8C%2F%EC%82%B0%EC%97%85%ED%8A%B9%ED%99%94%2FICMA%28%EC%B1%84%EA%B6%8C%20%EC%9B%90%EC%B9%99%29%2FSustainability%20Bond%28%EC%A7%80%EC%86%8D%EA%B0%80%EB%8A%A5%EC%B1%84%EA%B6%8C%29%2FSustainability%20Bond%20Guidelines%5F2021%2Epdf&amp;viewid=8a810260%2D38c0%2D4aa0%2Da248%2Dd0b94b10d6d0&amp;parent=%2Fsites%2FKR%2DASR%2DESG%2DI%2FESG%20icom%20DB%2F%EC%9D%B4%EB%8B%88%EC%85%94%ED%8B%B0%EB%B8%8C%2F%EC%82%B0%EC%97%85%ED%8A%B9%ED%99%94%2FICMA%28%EC%B1%84%EA%B6%8C%20%EC%9B%90%EC%B9%99%29%2FSustainability%20Bond%28%EC%A7%80%EC%86%8D%EA%B0%80%EB%8A%A5%EC%B1%84%EA%B6%8C%29" TargetMode="External"/><Relationship Id="rId1056" Type="http://schemas.openxmlformats.org/officeDocument/2006/relationships/hyperlink" Target="http://../:b:/r/sites/KR-ASR-ESG-I/ESG%20icom%20DB/%EA%B4%80%EA%B3%84%EB%B2%95%EB%A0%B9/%EA%B5%AD%EB%82%B4/%EA%B8%88%EC%9C%B5%EC%9C%84%EC%9B%90%ED%9A%8C%20%EA%B8%88%EC%9C%B5%EA%B0%90%EB%8F%85%EC%9B%90/%ED%95%9C%EA%B5%AD%EA%B1%B0%EB%9E%98%EC%86%8C%20(KRX)/%EA%B0%80%EC%9D%B4%EB%93%9C%EB%9D%BC%EC%9D%B8/%EA%B3%B5%EC%8B%9C/ESG+Disclosure+Guidance.pdf?csf=1&amp;web=1&amp;e=DfO125" TargetMode="External"/><Relationship Id="rId840" Type="http://schemas.openxmlformats.org/officeDocument/2006/relationships/hyperlink" Target="http://../Downloads/Forms/AllItems.aspx?id=%2Fsites%2FKR%2DASR%2DESG%2DI%2FESG%20icom%20DB%2F%EA%B4%80%EA%B3%84%EB%B2%95%EB%A0%B9%2F%EA%B5%AD%EB%82%B4%2F%EA%B5%AD%EB%AF%BC%EA%B6%8C%EC%9D%B5%EC%9C%84%EC%9B%90%ED%9A%8C%2F%EC%B2%AD%ED%83%81%EA%B8%88%EC%A7%80%EB%B2%95%2F%EB%B6%80%EC%A0%95%EC%B2%AD%ED%83%81%20%EB%B0%8F%20%EA%B8%88%ED%92%88%EB%93%B1%20%EC%88%98%EC%88%98%EC%9D%98%20%EA%B8%88%EC%A7%80%EC%97%90%20%EA%B4%80%ED%95%9C%20%EB%B2%95%EB%A5%A0%28%EB%B2%95%EB%A5%A0%29%28%EC%A0%9C18576%ED%98%B8%29%2820220608%29%2Epdf&amp;viewid=8a810260%2D38c0%2D4aa0%2Da248%2Dd0b94b10d6d0&amp;parent=%2Fsites%2FKR%2DASR%2DESG%2DI%2FESG%20icom%20DB%2F%EA%B4%80%EA%B3%84%EB%B2%95%EB%A0%B9%2F%EA%B5%AD%EB%82%B4%2F%EA%B5%AD%EB%AF%BC%EA%B6%8C%EC%9D%B5%EC%9C%84%EC%9B%90%ED%9A%8C%2F%EC%B2%AD%ED%83%81%EA%B8%88%EC%A7%80%EB%B2%95" TargetMode="External"/><Relationship Id="rId938" Type="http://schemas.openxmlformats.org/officeDocument/2006/relationships/hyperlink" Target="http://../:b:/r/sites/KR-ASR-ESG-I/ESG%20icom%20DB/%EC%9D%B4%EB%8B%88%EC%85%94%ED%8B%B0%EB%B8%8C/%ED%99%98%EA%B2%BD/SBTi/%EC%84%B9%ED%84%B0%EB%B3%84%20%EA%B8%B0%EC%A4%80/Power/SBTi-Power-Sector-15C-guide-FINAL.pdf?csf=1&amp;web=1&amp;e=zjDcqq" TargetMode="External"/><Relationship Id="rId6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72" Type="http://schemas.openxmlformats.org/officeDocument/2006/relationships/hyperlink" Target="http://www.kasb.or.kr/fe/bbs/NR_list.do?bbsCd=1112&amp;rowPerPage=100" TargetMode="External"/><Relationship Id="rId57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00" Type="http://schemas.openxmlformats.org/officeDocument/2006/relationships/hyperlink" Target="http://../:b:/r/sites/KR-ASR-ESG-I/ESG%20icom%20DB/%ED%8F%89%EA%B0%80/CDP/%EB%8C%80%EC%9D%91%EB%B0%A9%ED%96%A5/Forest%20%EA%B0%80%EC%9D%B4%EB%93%9C/Metals%20%26%20Mining/F_ReportingGuidance_MM_Full_InvestmentCommunity_21-02-2023_01-41-08.pdf?csf=1&amp;web=1&amp;e=wOGdpg" TargetMode="External"/><Relationship Id="rId13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784" Type="http://schemas.openxmlformats.org/officeDocument/2006/relationships/hyperlink" Target="http://../Downloads/Forms/AllItems.aspx?id=%2Fsites%2FKR%2DASR%2DESG%2DI%2FESG%20icom%20DB%2F%EA%B4%80%EA%B3%84%EB%B2%95%EB%A0%B9%2F%ED%95%B4%EC%99%B8%2FEU%2F%EA%B3%B5%EA%B8%89%EB%A7%9D%20%EC%8B%A4%EC%82%AC%EB%B2%95%2F%EC%9E%85%EB%B2%95%EC%95%88%5F2022%EB%85%84%202%EC%9B%94%2FProposal%20for%20a%20Directive%20on%20corporate%20sustainability%20due%20diligence%5F2022%EB%85%84%202%EC%9B%94%20%EC%A0%9C%EC%95%88%2Epdf&amp;viewid=8a810260%2D38c0%2D4aa0%2Da248%2Dd0b94b10d6d0&amp;parent=%2Fsites%2FKR%2DASR%2DESG%2DI%2FESG%20icom%20DB%2F%EA%B4%80%EA%B3%84%EB%B2%95%EB%A0%B9%2F%ED%95%B4%EC%99%B8%2FEU%2F%EA%B3%B5%EA%B8%89%EB%A7%9D%20%EC%8B%A4%EC%82%AC%EB%B2%95%2F%EC%9E%85%EB%B2%95%EC%95%88%5F2022%EB%85%84%202%EC%9B%94" TargetMode="External"/><Relationship Id="rId991" Type="http://schemas.openxmlformats.org/officeDocument/2006/relationships/hyperlink" Target="https://equator-principles.com/app/uploads/The-Equator-Principles_EP4_July2020.pdf" TargetMode="External"/><Relationship Id="rId1067" Type="http://schemas.openxmlformats.org/officeDocument/2006/relationships/hyperlink" Target="https://esg.krx.co.kr/contents/04/04010000/ESG04010000.jsp" TargetMode="External"/><Relationship Id="rId437" Type="http://schemas.openxmlformats.org/officeDocument/2006/relationships/hyperlink" Target="http://../:w:/r/sites/KR-ASR-ESG-I/ESG%20icom%20DB/%ED%8F%89%EA%B0%80/CDP/%EB%8C%80%EC%9D%91%EB%B0%A9%ED%96%A5/Climate%20Change/Paper%20%26%20Forestry/CC_Questionnaire_PF_Full_InvestmentCommunity_15-02-2023_06-35-58.docx?d=w6dca9486d8e84649bbd7d2402db9df59&amp;csf=1&amp;web=1&amp;e=ftadGM" TargetMode="External"/><Relationship Id="rId64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51" Type="http://schemas.openxmlformats.org/officeDocument/2006/relationships/hyperlink" Target="https://www.ilo.org/dyn/normlex/en/f?p=NORMLEXPUB:12100:::NO:12100:P12100_ILO_CODE:C087:NO" TargetMode="External"/><Relationship Id="rId28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90" Type="http://schemas.openxmlformats.org/officeDocument/2006/relationships/hyperlink" Target="https://guidance.cdp.net/en/guidance?cid=48&amp;ctype=theme&amp;idtype=ThemeID&amp;incchild=1&amp;microsite=0&amp;otype=Questionnaire&amp;tags=TAG-13069%2CTAG-607%2CTAG-599" TargetMode="External"/><Relationship Id="rId50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11" Type="http://schemas.openxmlformats.org/officeDocument/2006/relationships/hyperlink" Target="https://guidance.cdp.net/en/guidance?cid=47&amp;ctype=theme&amp;idtype=ThemeID&amp;incchild=1&amp;microsite=0&amp;otype=Guidance&amp;tags=TAG-594%2CTAG-609%2CTAG-599" TargetMode="External"/><Relationship Id="rId949" Type="http://schemas.openxmlformats.org/officeDocument/2006/relationships/hyperlink" Target="https://sciencebasedtargets.org/wp-content/uploads/2018/10/SDA-Transport-tool_v1.1_locked.xlsx" TargetMode="External"/><Relationship Id="rId7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4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50" Type="http://schemas.openxmlformats.org/officeDocument/2006/relationships/hyperlink" Target="http://../Downloads/Forms/AllItems.aspx?id=%2Fsites%2FKR%2DASR%2DESG%2DI%2FESG%20icom%20DB%2F%ED%8F%89%EA%B0%80%2FKCGS%2F%EB%8C%80%EC%9D%91%EB%B0%A9%ED%96%A5%2F%EA%B0%80%EC%9D%B4%EB%93%9C%EB%9D%BC%EC%9D%B8%2FCEO%20%ED%8F%89%EA%B0%80%20%EA%B0%80%EC%9D%B4%EB%93%9C%EB%9D%BC%EC%9D%B8%2Epdf&amp;viewid=8a810260%2D38c0%2D4aa0%2Da248%2Dd0b94b10d6d0&amp;parent=%2Fsites%2FKR%2DASR%2DESG%2DI%2FESG%20icom%20DB%2F%ED%8F%89%EA%B0%80%2FKCGS%2F%EB%8C%80%EC%9D%91%EB%B0%A9%ED%96%A5%2F%EA%B0%80%EC%9D%B4%EB%93%9C%EB%9D%BC%EC%9D%B8" TargetMode="External"/><Relationship Id="rId58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95" Type="http://schemas.openxmlformats.org/officeDocument/2006/relationships/hyperlink" Target="https://www.law.go.kr/LSW/lsInfoP.do?lsiSeq=235597&amp;efYd=20220325&amp;ancYnChk=0" TargetMode="External"/><Relationship Id="rId809" Type="http://schemas.openxmlformats.org/officeDocument/2006/relationships/hyperlink" Target="https://www.law.go.kr/LSW/lsInfoP.do?efYd=20211231&amp;lsiSeq=232191" TargetMode="External"/><Relationship Id="rId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10" Type="http://schemas.openxmlformats.org/officeDocument/2006/relationships/hyperlink" Target="http://../Downloads/Forms/AllItems.aspx?id=%2Fsites%2FKR%2DASR%2DESG%2DI%2FESG%20icom%20DB%2F%EA%B3%B5%EC%8B%9C%2FSASB%2F%EA%B8%B0%EC%A4%80%EC%84%9C%28%EB%B2%88%EC%97%AD%29%2F%5B%EC%84%9C%EB%B9%84%EC%8A%A4%5D%20%EB%AF%B8%EB%94%94%EC%96%B4%20%EB%B0%8F%20%EC%97%94%ED%84%B0%ED%85%8C%EC%9D%B8%EB%A8%BC%ED%8A%B8%2Epdf&amp;viewid=8a810260%2D38c0%2D4aa0%2Da248%2Dd0b94b10d6d0&amp;parent=%2Fsites%2FKR%2DASR%2DESG%2DI%2FESG%20icom%20DB%2F%EA%B3%B5%EC%8B%9C%2FSASB%2F%EA%B8%B0%EC%A4%80%EC%84%9C%28%EB%B2%88%EC%97%AD%29" TargetMode="External"/><Relationship Id="rId448" Type="http://schemas.openxmlformats.org/officeDocument/2006/relationships/hyperlink" Target="https://guidance.cdp.net/en/guidance?cid=46&amp;ctype=theme&amp;idtype=ThemeID&amp;incchild=1&amp;microsite=0&amp;otype=Guidance&amp;tags=TAG-646%2CTAG-605%2CTAG-600%2CTAG-13135" TargetMode="External"/><Relationship Id="rId655" Type="http://schemas.openxmlformats.org/officeDocument/2006/relationships/hyperlink" Target="http://../:w:/r/sites/KR-ASR-ESG-I/ESG%20icom%20DB/%ED%8F%89%EA%B0%80/CDP/%EB%8C%80%EC%9D%91%EB%B0%A9%ED%96%A5/Forest%20%ED%8F%89%EA%B0%80%ED%95%AD%EB%AA%A9/Real%20Estate/F_Questionnaire_RE_Full_InvestmentCommunity_21-02-2023_01-20-13.docx?d=w20c06f12cded43e2aa5ac5b1b02762e1&amp;csf=1&amp;web=1&amp;e=Se5WgJ" TargetMode="External"/><Relationship Id="rId862" Type="http://schemas.openxmlformats.org/officeDocument/2006/relationships/hyperlink" Target="https://www.gmi.go.kr/gc/gcGuideLine.do" TargetMode="External"/><Relationship Id="rId1078" Type="http://schemas.openxmlformats.org/officeDocument/2006/relationships/hyperlink" Target="https://pwckor.sharepoint.com/:b:/r/sites/KR-ASR-ESG-I/ESG%20icom%20DB/%EA%B3%B5%EC%8B%9C/ISSB/%EA%B8%B0%EC%A4%80%EC%84%9C(%EC%98%81%EB%AC%B8_%EC%B5%9C%EC%A2%85%EC%95%88_2023%EB%85%846%EC%9B%94)/%EC%82%B0%EC%97%85%EB%B3%84%20IFRS%20S2%20%EA%B0%80%EC%9D%B4%EB%8D%98%EC%8A%A4/Consumer%20Goods/ifrs-s2-ibg-volume-6-multiline-and-specialty-retailers-and-distributors-part-b.pdf?csf=1&amp;web=1&amp;e=Et9bN4" TargetMode="External"/><Relationship Id="rId294" Type="http://schemas.openxmlformats.org/officeDocument/2006/relationships/hyperlink" Target="http://../Downloads/Forms/AllItems.aspx?id=%2Fsites%2FKR%2DASR%2DESG%2DI%2FESG%20icom%20DB%2F%EA%B3%B5%EC%8B%9C%2FTCFD%2F%EA%B6%8C%EA%B3%A0%EC%95%88%28%EB%B2%88%EC%97%AD%29%2FTCFD%20%EA%B6%8C%EA%B3%A0%EC%95%88%28%EB%B2%88%EC%97%AD%29%2Epdf&amp;viewid=8a810260%2D38c0%2D4aa0%2Da248%2Dd0b94b10d6d0&amp;parent=%2Fsites%2FKR%2DASR%2DESG%2DI%2FESG%20icom%20DB%2F%EA%B3%B5%EC%8B%9C%2FTCFD%2F%EA%B6%8C%EA%B3%A0%EC%95%88%28%EB%B2%88%EC%97%AD%29" TargetMode="External"/><Relationship Id="rId308" Type="http://schemas.openxmlformats.org/officeDocument/2006/relationships/hyperlink" Target="http://../Downloads/Forms/AllItems.aspx?id=%2Fsites%2FKR%2DASR%2DESG%2DI%2FESG%20icom%20DB%2F%EA%B3%B5%EC%8B%9C%2FISSB%2F%EC%B0%B8%EA%B3%A0%2FIllustrative%20Guidance%20on%20Exposure%20Draft%20IFRS%20S2%20Climate%2Drelated%20Disclosures%2Epdf&amp;viewid=8a810260%2D38c0%2D4aa0%2Da248%2Dd0b94b10d6d0&amp;parent=%2Fsites%2FKR%2DASR%2DESG%2DI%2FESG%20icom%20DB%2F%EA%B3%B5%EC%8B%9C%2FISSB%2F%EC%B0%B8%EA%B3%A0" TargetMode="External"/><Relationship Id="rId515" Type="http://schemas.openxmlformats.org/officeDocument/2006/relationships/hyperlink" Target="http://../:w:/r/sites/KR-ASR-ESG-I/ESG%20icom%20DB/%ED%8F%89%EA%B0%80/CDP/%EB%8C%80%EC%9D%91%EB%B0%A9%ED%96%A5/Water%20%ED%8F%89%EA%B0%80%ED%95%AD%EB%AA%A9/Metals%20%26%20Mining/WS_Questionnaire_MM_Full_InvestmentCommunity_21-02-2023_01-30-32.docx?d=wa48574f2e1e24e98a6a0659d35fda104&amp;csf=1&amp;web=1&amp;e=9fHEfO" TargetMode="External"/><Relationship Id="rId72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5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61" Type="http://schemas.openxmlformats.org/officeDocument/2006/relationships/hyperlink" Target="http://../Downloads/Forms/AllItems.aspx?id=%2Fsites%2FKR%2DASR%2DESG%2DI%2FESG%20icom%20DB%2F%ED%8F%89%EA%B0%80%2FMSCI%2F%EB%8C%80%EC%9D%91%EB%B0%A9%ED%96%A5%2F%ED%8F%89%EA%B0%80%20%EB%B0%A9%EB%B2%95%EB%A1%A0%2FCore%20Methodology%2FMSCI%20ESG%20Ratings%20Methodology%20%28002%29%2Epdf&amp;viewid=8a810260%2D38c0%2D4aa0%2Da248%2Dd0b94b10d6d0&amp;parent=%2Fsites%2FKR%2DASR%2DESG%2DI%2FESG%20icom%20DB%2F%ED%8F%89%EA%B0%80%2FMSCI%2F%EB%8C%80%EC%9D%91%EB%B0%A9%ED%96%A5%2F%ED%8F%89%EA%B0%80%20%EB%B0%A9%EB%B2%95%EB%A1%A0%2FCore%20Methodology" TargetMode="External"/><Relationship Id="rId59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05" Type="http://schemas.openxmlformats.org/officeDocument/2006/relationships/hyperlink" Target="http://../Downloads/Forms/AllItems.aspx?id=%2Fsites%2FKR%2DASR%2DESG%2DI%2FESG%20icom%20DB%2F%EA%B0%80%EC%9D%B4%EB%93%9C%EB%9D%BC%EC%9D%B8%2F%EC%8B%A4%EC%82%AC%2FOECD%2F%EC%9D%98%EB%A5%98%20%EB%B0%8F%20%EC%8B%A0%EB%B0%9C%28Garment%20%26%20Footwear%29%20%EC%8B%A4%EC%82%AC%2FOECD%20Due%20Diligence%20Guidance%20for%20Responsible%20Supply%20Chains%20in%20the%20Garment%20%26%20Footwear%20Sector%2Epdf&amp;viewid=8a810260%2D38c0%2D4aa0%2Da248%2Dd0b94b10d6d0&amp;parent=%2Fsites%2FKR%2DASR%2DESG%2DI%2FESG%20icom%20DB%2F%EA%B0%80%EC%9D%B4%EB%93%9C%EB%9D%BC%EC%9D%B8%2F%EC%8B%A4%EC%82%AC%2FOECD%2F%EC%9D%98%EB%A5%98%20%EB%B0%8F%20%EC%8B%A0%EB%B0%9C%28Garment%20%26%20Footwear%29%20%EC%8B%A4%EC%82%AC" TargetMode="External"/><Relationship Id="rId459" Type="http://schemas.openxmlformats.org/officeDocument/2006/relationships/hyperlink" Target="http://../:b:/r/sites/KR-ASR-ESG-I/ESG%20icom%20DB/%ED%8F%89%EA%B0%80/CDP/%EB%8C%80%EC%9D%91%EB%B0%A9%ED%96%A5/Climate%20Change%20%EA%B0%80%EC%9D%B4%EB%93%9C/Coal/CC_ReportingGuidance_CO_Full_InvestmentCommunity_15-02-2023_08-10-07.pdf?csf=1&amp;web=1&amp;e=cZf7G2" TargetMode="External"/><Relationship Id="rId666" Type="http://schemas.openxmlformats.org/officeDocument/2006/relationships/hyperlink" Target="https://guidance.cdp.net/en/guidance?cid=47&amp;ctype=theme&amp;idtype=ThemeID&amp;incchild=1&amp;microsite=0&amp;otype=Questionnaire&amp;tags=TAG-588%2CTAG-609%2CTAG-599" TargetMode="External"/><Relationship Id="rId873" Type="http://schemas.openxmlformats.org/officeDocument/2006/relationships/hyperlink" Target="https://sciencebasedtargets.org/resources/files/SBTi-Corporate-Manual.pdf" TargetMode="External"/><Relationship Id="rId16" Type="http://schemas.openxmlformats.org/officeDocument/2006/relationships/hyperlink" Target="https://www.sasb.org/standards/download/" TargetMode="External"/><Relationship Id="rId221" Type="http://schemas.openxmlformats.org/officeDocument/2006/relationships/hyperlink" Target="http://www.kasb.or.kr/fe/bbs/NR_list.do?bbsCd=1112&amp;rowPerPage=100" TargetMode="External"/><Relationship Id="rId31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26" Type="http://schemas.openxmlformats.org/officeDocument/2006/relationships/hyperlink" Target="https://guidance.cdp.net/en/guidance?cid=48&amp;ctype=theme&amp;idtype=ThemeID&amp;incchild=1&amp;microsite=0&amp;otype=Questionnaire&amp;tags=TAG-594%2CTAG-607%2CTAG-599" TargetMode="External"/><Relationship Id="rId733" Type="http://schemas.openxmlformats.org/officeDocument/2006/relationships/hyperlink" Target="https://www.sustainalytics.com/material-esg-issues-resource-center" TargetMode="External"/><Relationship Id="rId940" Type="http://schemas.openxmlformats.org/officeDocument/2006/relationships/hyperlink" Target="http://../:b:/r/sites/KR-ASR-ESG-I/ESG%20icom%20DB/%EC%9D%B4%EB%8B%88%EC%85%94%ED%8B%B0%EB%B8%8C/%ED%99%98%EA%B2%BD/SBTi/%EC%84%B9%ED%84%B0%EB%B3%84%20%EA%B8%B0%EC%A4%80/Aviation%20(TBD)/SBTi_AviationGuidanceAug2021.pdf?csf=1&amp;web=1&amp;e=EyU0oX" TargetMode="External"/><Relationship Id="rId1016" Type="http://schemas.openxmlformats.org/officeDocument/2006/relationships/hyperlink" Target="https://unglobalcompact.org/library/25" TargetMode="External"/><Relationship Id="rId16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72" Type="http://schemas.openxmlformats.org/officeDocument/2006/relationships/hyperlink" Target="https://www.msci.com/documents/1296102/34424357/MSCI+ESG+Ratings+Methodology+-+Financing+Environmental+Impact+Key+Issue.pdf/4486c59e-71c1-2dd3-f285-56c8904200bd?t=1666182595573" TargetMode="External"/><Relationship Id="rId67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00" Type="http://schemas.openxmlformats.org/officeDocument/2006/relationships/hyperlink" Target="http://../Downloads/Forms/AllItems.aspx?id=%2Fsites%2FKR%2DASR%2DESG%2DI%2FESG%20icom%20DB%2F%EA%B4%80%EA%B3%84%EB%B2%95%EB%A0%B9%2F%EA%B5%AD%EB%82%B4%2F%ED%99%98%EA%B2%BD%EB%B6%80%2F%ED%86%A0%EC%96%91%ED%99%98%EA%B2%BD%EB%B3%B4%EC%A0%84%EB%B2%95%2F%ED%86%A0%EC%96%91%ED%99%98%EA%B2%BD%EB%B3%B4%EC%A0%84%EB%B2%95%28%EB%B2%95%EB%A5%A0%29%28%EC%A0%9C19090%ED%98%B8%29%2820230114%29%2Epdf&amp;viewid=8a810260%2D38c0%2D4aa0%2Da248%2Dd0b94b10d6d0&amp;parent=%2Fsites%2FKR%2DASR%2DESG%2DI%2FESG%20icom%20DB%2F%EA%B4%80%EA%B3%84%EB%B2%95%EB%A0%B9%2F%EA%B5%AD%EB%82%B4%2F%ED%99%98%EA%B2%BD%EB%B6%80%2F%ED%86%A0%EC%96%91%ED%99%98%EA%B2%BD%EB%B3%B4%EC%A0%84%EB%B2%95" TargetMode="External"/><Relationship Id="rId23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84" Type="http://schemas.openxmlformats.org/officeDocument/2006/relationships/hyperlink" Target="http://../:b:/r/sites/KR-ASR-ESG-I/ESG%20icom%20DB/%EC%9D%B4%EB%8B%88%EC%85%94%ED%8B%B0%EB%B8%8C/%ED%99%98%EA%B2%BD/SBTi/%EB%8C%80%EC%9D%91%EB%B0%A9%ED%96%A5/Target-Validation-Protocol.pdf?csf=1&amp;web=1&amp;e=9JVOwi" TargetMode="External"/><Relationship Id="rId27"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3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44" Type="http://schemas.openxmlformats.org/officeDocument/2006/relationships/hyperlink" Target="http://../:b:/r/sites/KR-ASR-ESG-I/ESG%20icom%20DB/%ED%8F%89%EA%B0%80/Sustainalytics/ESG%20Solution/SFDR%20PAI%20Data%20Solution%20Brochure.pdf?csf=1&amp;web=1&amp;e=kkZCO8" TargetMode="External"/><Relationship Id="rId951" Type="http://schemas.openxmlformats.org/officeDocument/2006/relationships/hyperlink" Target="https://sciencebasedtargets.org/wp-content/uploads/2019/03/SDA-tool-for-PLDV-manufacturers_v1.0_final.xlsx" TargetMode="External"/><Relationship Id="rId8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76" Type="http://schemas.openxmlformats.org/officeDocument/2006/relationships/hyperlink" Target="http://www.kasb.or.kr/fe/bbs/NR_list.do?bbsCd=1112&amp;rowPerPage=100" TargetMode="External"/><Relationship Id="rId383" Type="http://schemas.openxmlformats.org/officeDocument/2006/relationships/hyperlink" Target="http://../:b:/r/sites/KR-ASR-ESG-I/ESG%20icom%20DB/%ED%8F%89%EA%B0%80/MSCI/%EB%8C%80%EC%9D%91%EB%B0%A9%ED%96%A5/%ED%8F%89%EA%B0%80%20%EB%B0%A9%EB%B2%95%EB%A1%A0/Environmental%20Pillar/MSCI%20ESG%20Ratings%20Methodology%20-%20Product%20Carbon%20Footprint%20Key%20Issue.pdf?csf=1&amp;web=1&amp;e=Te5i04" TargetMode="External"/><Relationship Id="rId59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0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1" Type="http://schemas.openxmlformats.org/officeDocument/2006/relationships/hyperlink" Target="https://www.law.go.kr/LSW/lsInfoP.do?efYd=20211002&amp;lsiSeq=230779" TargetMode="External"/><Relationship Id="rId1027" Type="http://schemas.openxmlformats.org/officeDocument/2006/relationships/hyperlink" Target="http://../Downloads/Forms/AllItems.aspx?id=%2Fsites%2FKR%2DASR%2DESG%2DI%2FESG%20icom%20DB%2FESG%20%EB%B3%B4%EA%B3%A0%EC%84%9C%2F%EA%B5%AD%EB%82%B4%20%EB%B3%B4%EA%B3%A0%EC%84%9C%2F%EC%A7%80%EC%86%8D%EA%B0%80%EB%8A%A5%EA%B2%BD%EC%98%81%EB%B3%B4%EA%B3%A0%EC%84%9C%20%EB%AA%A8%EB%B2%94%20%EC%82%AC%EB%A1%80%2F%EC%A7%80%EC%86%8D%EA%B0%80%EB%8A%A5%EA%B2%BD%EC%98%81%EB%B3%B4%EA%B3%A0%EC%84%9C%20%EB%B6%80%EB%AC%B8%EB%B3%84%20%EB%AA%A8%EB%B2%94%20%EC%9E%91%EC%84%B1%20%EC%82%AC%EB%A1%80%5F2022%EB%85%84%2Epdf&amp;viewid=8a810260%2D38c0%2D4aa0%2Da248%2Dd0b94b10d6d0&amp;parent=%2Fsites%2FKR%2DASR%2DESG%2DI%2FESG%20icom%20DB%2FESG%20%EB%B3%B4%EA%B3%A0%EC%84%9C%2F%EA%B5%AD%EB%82%B4%20%EB%B3%B4%EA%B3%A0%EC%84%9C%2F%EC%A7%80%EC%86%8D%EA%B0%80%EB%8A%A5%EA%B2%BD%EC%98%81%EB%B3%B4%EA%B3%A0%EC%84%9C%20%EB%AA%A8%EB%B2%94%20%EC%82%AC%EB%A1%80" TargetMode="External"/><Relationship Id="rId243" Type="http://schemas.openxmlformats.org/officeDocument/2006/relationships/hyperlink" Target="http://../Downloads/Forms/AllItems.aspx?id=%2Fsites%2FKR%2DASR%2DESG%2DI%2FESG%20icom%20DB%2F%EA%B3%B5%EC%8B%9C%2FSASB%2F%EA%B8%B0%EC%A4%80%EC%84%9C%28%EB%B2%88%EC%97%AD%29%2F%5B%EC%9A%B4%EC%86%A1%5D%20%ED%95%B4%EC%83%81%20%EC%9A%B4%EC%86%A1%2Epdf&amp;viewid=8a810260%2D38c0%2D4aa0%2Da248%2Dd0b94b10d6d0&amp;parent=%2Fsites%2FKR%2DASR%2DESG%2DI%2FESG%20icom%20DB%2F%EA%B3%B5%EC%8B%9C%2FSASB%2F%EA%B8%B0%EC%A4%80%EC%84%9C%28%EB%B2%88%EC%97%AD%29" TargetMode="External"/><Relationship Id="rId450" Type="http://schemas.openxmlformats.org/officeDocument/2006/relationships/hyperlink" Target="https://guidance.cdp.net/en/guidance?cid=46&amp;ctype=theme&amp;idtype=ThemeID&amp;incchild=1&amp;microsite=0&amp;otype=Guidance&amp;tags=TAG-597%2CTAG-605%2CTAG-599" TargetMode="External"/><Relationship Id="rId688" Type="http://schemas.openxmlformats.org/officeDocument/2006/relationships/hyperlink" Target="http://../:b:/r/sites/KR-ASR-ESG-I/ESG%20icom%20DB/%ED%8F%89%EA%B0%80/CDP/%EB%8C%80%EC%9D%91%EB%B0%A9%ED%96%A5/Forest%20%EA%B0%80%EC%9D%B4%EB%93%9C/Construction/F_ReportingGuidance_CN_Full_InvestmentCommunity_21-02-2023_01-38-01.pdf?csf=1&amp;web=1&amp;e=dlLnWI" TargetMode="External"/><Relationship Id="rId895" Type="http://schemas.openxmlformats.org/officeDocument/2006/relationships/hyperlink" Target="https://sciencebasedtargets.org/resources/files/Financial-Sector-Science-Based-Targets-Guidance.pdf" TargetMode="External"/><Relationship Id="rId909" Type="http://schemas.openxmlformats.org/officeDocument/2006/relationships/hyperlink" Target="https://sciencebasedtargets.org/resources/files/SBT-for-Residential-Mortgage-and-Commercial-Real-Estate-Calculation-Sheet_Final-Edit.xlsx" TargetMode="External"/><Relationship Id="rId1080"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8-construction-materials-part-b.pdf?csf=1&amp;web=1&amp;e=xxmOin" TargetMode="External"/><Relationship Id="rId3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0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10" Type="http://schemas.openxmlformats.org/officeDocument/2006/relationships/hyperlink" Target="http://../Downloads/Forms/AllItems.aspx?id=%2Fsites%2FKR%2DASR%2DESG%2DI%2FESG%20icom%20DB%2F%EA%B3%B5%EC%8B%9C%2FESRS%20%28CSRD%29%2F%EA%B8%B0%EC%A4%80%EC%84%9C%28Draft%5F2022%EB%85%84%2011%EC%9B%94%29%2FDRAFT%20ESRS%201%20General%20requirements%2014%20November%5F%2Epdf&amp;viewid=8a810260%2D38c0%2D4aa0%2Da248%2Dd0b94b10d6d0&amp;parent=%2Fsites%2FKR%2DASR%2DESG%2DI%2FESG%20icom%20DB%2F%EA%B3%B5%EC%8B%9C%2FESRS%20%28CSRD%29%2F%EA%B8%B0%EC%A4%80%EC%84%9C%28Draft%5F2022%EB%85%84%2011%EC%9B%94%29" TargetMode="External"/><Relationship Id="rId54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55" Type="http://schemas.openxmlformats.org/officeDocument/2006/relationships/hyperlink" Target="https://docs.google.com/presentation/d/1IvETkkNM-ZD5O2DZ_byrjEiNJvawlEla/edit" TargetMode="External"/><Relationship Id="rId962" Type="http://schemas.openxmlformats.org/officeDocument/2006/relationships/hyperlink" Target="http://../:b:/r/sites/KR-ASR-ESG-I/ESG%20icom%20DB/%EC%9D%B4%EB%8B%88%EC%85%94%ED%8B%B0%EB%B8%8C/%ED%99%98%EA%B2%BD/SBTi/%EB%8C%80%EC%9D%91%EB%B0%A9%ED%96%A5/%EC%A0%9C%EC%B6%9C%EC%96%91%EC%8B%9D/Pre-Submission-Checklist.pdf?csf=1&amp;web=1&amp;e=Ge3Sse" TargetMode="External"/><Relationship Id="rId9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8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94" Type="http://schemas.openxmlformats.org/officeDocument/2006/relationships/hyperlink" Target="http://../:b:/r/sites/KR-ASR-ESG-I/ESG%20icom%20DB/%ED%8F%89%EA%B0%80/MSCI/%EB%8C%80%EC%9D%91%EB%B0%A9%ED%96%A5/%ED%8F%89%EA%B0%80%20%EB%B0%A9%EB%B2%95%EB%A1%A0/Social%20Pillar/MSCI%20ESG%20Ratings%20Methodology%20-%20Access%20to%20Finance%20Key%20Issue.pdf?csf=1&amp;web=1&amp;e=DCJA06" TargetMode="External"/><Relationship Id="rId408" Type="http://schemas.openxmlformats.org/officeDocument/2006/relationships/hyperlink" Target="https://www.msci.com/documents/1296102/34424357/MSCI+ESG+Ratings+Methodology+-+Product+Safety+%26+Quality+Key+Issue.pdf/0909d087-16fa-e928-0f1d-9b23b0f23ad0?t=1666182601603" TargetMode="External"/><Relationship Id="rId615" Type="http://schemas.openxmlformats.org/officeDocument/2006/relationships/hyperlink" Target="https://guidance.cdp.net/en/guidance?cid=46&amp;ctype=theme&amp;idtype=ThemeID&amp;incchild=1&amp;microsite=0&amp;otype=Questionnaire&amp;tags=TAG-646%2CTAG-605%2CTAG-600%2CTAG-13145%2CTAG-13135" TargetMode="External"/><Relationship Id="rId822" Type="http://schemas.openxmlformats.org/officeDocument/2006/relationships/hyperlink" Target="http://../Downloads/Forms/AllItems.aspx?id=%2Fsites%2FKR%2DASR%2DESG%2DI%2FESG%20icom%20DB%2F%EA%B4%80%EA%B3%84%EB%B2%95%EB%A0%B9%2F%EA%B5%AD%EB%82%B4%2F%EA%B3%A0%EC%9A%A9%EB%85%B8%EB%8F%99%EB%B6%80%2F%EA%B7%BC%EB%A1%9C%EA%B8%B0%EC%A4%80%EB%B2%95%2F%EA%B7%BC%EB%A1%9C%EA%B8%B0%EC%A4%80%EB%B2%95%28%EB%B2%95%EB%A5%A0%29%28%EC%A0%9C18176%ED%98%B8%29%2820211119%29%2Epdf&amp;viewid=8a810260%2D38c0%2D4aa0%2Da248%2Dd0b94b10d6d0&amp;parent=%2Fsites%2FKR%2DASR%2DESG%2DI%2FESG%20icom%20DB%2F%EA%B4%80%EA%B3%84%EB%B2%95%EB%A0%B9%2F%EA%B5%AD%EB%82%B4%2F%EA%B3%A0%EC%9A%A9%EB%85%B8%EB%8F%99%EB%B6%80%2F%EA%B7%BC%EB%A1%9C%EA%B8%B0%EC%A4%80%EB%B2%95" TargetMode="External"/><Relationship Id="rId1038" Type="http://schemas.openxmlformats.org/officeDocument/2006/relationships/hyperlink" Target="https://corpgov.law.harvard.edu/2022/12/31/the-top-15-anticipated-esg-related-considerations-that-will-influence-strategy-in-2023/" TargetMode="External"/><Relationship Id="rId254" Type="http://schemas.openxmlformats.org/officeDocument/2006/relationships/hyperlink" Target="http://www.kasb.or.kr/fe/bbs/NR_list.do?bbsCd=1112&amp;rowPerPage=100" TargetMode="External"/><Relationship Id="rId699" Type="http://schemas.openxmlformats.org/officeDocument/2006/relationships/hyperlink" Target="https://guidance.cdp.net/en/guidance?cid=47&amp;ctype=theme&amp;idtype=ThemeID&amp;incchild=1&amp;microsite=0&amp;otype=Guidance&amp;tags=TAG-595%2CTAG-609%2CTAG-599" TargetMode="External"/><Relationship Id="rId4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1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461" Type="http://schemas.openxmlformats.org/officeDocument/2006/relationships/hyperlink" Target="http://../:b:/r/sites/KR-ASR-ESG-I/ESG%20icom%20DB/%ED%8F%89%EA%B0%80/CDP/%EB%8C%80%EC%9D%91%EB%B0%A9%ED%96%A5/Climate%20Change%20%EA%B0%80%EC%9D%B4%EB%93%9C/Construction/CC_ReportingGuidance_CN_Full_InvestmentCommunity_15-02-2023_08-11-28.pdf?csf=1&amp;web=1&amp;e=aUMYVJ" TargetMode="External"/><Relationship Id="rId55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6" Type="http://schemas.openxmlformats.org/officeDocument/2006/relationships/hyperlink" Target="http://../Downloads/Forms/AllItems.aspx?id=%2Fsites%2FKR%2DASR%2DESG%2DI%2FESG%20icom%20DB%2F%ED%8F%89%EA%B0%80%2F%EC%82%B0%EC%97%85%ED%86%B5%EC%83%81%EC%9E%90%EC%9B%90%EB%B6%80%2F%ED%8F%89%EA%B0%80%20%EA%B0%80%EC%9D%B4%EB%93%9C%EB%9D%BC%EC%9D%B8%2FK%2DESG%20%EA%B0%80%EC%9D%B4%EB%93%9C%EB%9D%BC%EC%9D%B8%282021%29%2Epdf&amp;viewid=8a810260%2D38c0%2D4aa0%2Da248%2Dd0b94b10d6d0&amp;parent=%2Fsites%2FKR%2DASR%2DESG%2DI%2FESG%20icom%20DB%2F%ED%8F%89%EA%B0%80%2F%EC%82%B0%EC%97%85%ED%86%B5%EC%83%81%EC%9E%90%EC%9B%90%EB%B6%80%2F%ED%8F%89%EA%B0%80%20%EA%B0%80%EC%9D%B4%EB%93%9C%EB%9D%BC%EC%9D%B8" TargetMode="External"/><Relationship Id="rId198" Type="http://schemas.openxmlformats.org/officeDocument/2006/relationships/hyperlink" Target="http://../Downloads/Forms/AllItems.aspx?id=%2Fsites%2FKR%2DASR%2DESG%2DI%2FESG%20icom%20DB%2F%EA%B3%B5%EC%8B%9C%2FSASB%2F%EA%B8%B0%EC%A4%80%EC%84%9C%28%EB%B2%88%EC%97%AD%29%2F%5B%EA%B8%B0%EC%88%A0%20%EB%B0%8F%20%ED%86%B5%EC%8B%A0%5D%20%ED%86%B5%EC%8B%A0%20%EC%84%9C%EB%B9%84%EC%8A%A4%2Epdf&amp;viewid=8a810260%2D38c0%2D4aa0%2Da248%2Dd0b94b10d6d0&amp;parent=%2Fsites%2FKR%2DASR%2DESG%2DI%2FESG%20icom%20DB%2F%EA%B3%B5%EC%8B%9C%2FSASB%2F%EA%B8%B0%EC%A4%80%EC%84%9C%28%EB%B2%88%EC%97%AD%29" TargetMode="External"/><Relationship Id="rId32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19" Type="http://schemas.openxmlformats.org/officeDocument/2006/relationships/hyperlink" Target="http://../:w:/r/sites/KR-ASR-ESG-I/ESG%20icom%20DB/%ED%8F%89%EA%B0%80/CDP/%EB%8C%80%EC%9D%91%EB%B0%A9%ED%96%A5/Climate%20Change/Cement/CC_Questionnaire_CE_Full_InvestmentCommunity_15-02-2023_05-27-03.docx?d=w879803556067453c9e80a56f52aeb8ce&amp;csf=1&amp;web=1&amp;e=YbkI9B" TargetMode="External"/><Relationship Id="rId62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73" Type="http://schemas.openxmlformats.org/officeDocument/2006/relationships/hyperlink" Target="https://www.icmagroup.org/sustainable-finance/the-principles-guidelines-and-handbooks/green-bond-principles-gbp/" TargetMode="External"/><Relationship Id="rId1049" Type="http://schemas.openxmlformats.org/officeDocument/2006/relationships/hyperlink" Target="https://eur-lex.europa.eu/legal-content/EN/TXT/PDF/?uri=CELEX:32022R1214" TargetMode="External"/><Relationship Id="rId833" Type="http://schemas.openxmlformats.org/officeDocument/2006/relationships/hyperlink" Target="https://www.law.go.kr/LSW/lsInfoP.do?efYd=20200805&amp;lsiSeq=213857" TargetMode="External"/><Relationship Id="rId26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72" Type="http://schemas.openxmlformats.org/officeDocument/2006/relationships/hyperlink" Target="https://guidance.cdp.net/en/guidance?cid=46&amp;ctype=theme&amp;idtype=ThemeID&amp;incchild=1&amp;microsite=0&amp;otype=Guidance&amp;tags=TAG-598%2CTAG-605%2CTAG-599" TargetMode="External"/><Relationship Id="rId900" Type="http://schemas.openxmlformats.org/officeDocument/2006/relationships/hyperlink" Target="http://../:b:/r/sites/KR-ASR-ESG-I/ESG%20icom%20DB/%EC%9D%B4%EB%8B%88%EC%85%94%ED%8B%B0%EB%B8%8C/%ED%99%98%EA%B2%BD/SBTi/%EC%84%B9%ED%84%B0%EB%B3%84%20%EA%B8%B0%EC%A4%80/Financial%20Institutions/SBTi%20Financial%20Sector%20Launch%20Webinar%20PPT.pdf?csf=1&amp;web=1&amp;e=D3GEhi" TargetMode="External"/><Relationship Id="rId12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32" Type="http://schemas.openxmlformats.org/officeDocument/2006/relationships/hyperlink" Target="http://../Downloads/Forms/AllItems.aspx?id=%2Fsites%2FKR%2DASR%2DESG%2DI%2FESG%20icom%20DB%2F%EA%B3%B5%EC%8B%9C%2FESRS%20%28CSRD%29%2F%EA%B8%B0%EC%A4%80%EC%84%9C%28Draft%5F2022%EB%85%84%2011%EC%9B%94%29%2FDRAFT%20ESRS%20G1%20Business%20Conduct%2015%20November%202022%2Epdf&amp;viewid=8a810260%2D38c0%2D4aa0%2Da248%2Dd0b94b10d6d0&amp;parent=%2Fsites%2FKR%2DASR%2DESG%2DI%2FESG%20icom%20DB%2F%EA%B3%B5%EC%8B%9C%2FESRS%20%28CSRD%29%2F%EA%B8%B0%EC%A4%80%EC%84%9C%28Draft%5F2022%EB%85%84%2011%EC%9B%94%29" TargetMode="External"/><Relationship Id="rId777" Type="http://schemas.openxmlformats.org/officeDocument/2006/relationships/hyperlink" Target="https://esg.krx.co.kr/contents/04/04010000/ESG04010000.jsp" TargetMode="External"/><Relationship Id="rId984" Type="http://schemas.openxmlformats.org/officeDocument/2006/relationships/hyperlink" Target="http://../Downloads/Forms/AllItems.aspx?id=%2Fsites%2FKR%2DASR%2DESG%2DI%2FESG%20icom%20DB%2F%EC%9D%B4%EB%8B%88%EC%85%94%ED%8B%B0%EB%B8%8C%2F%EC%82%B0%EC%97%85%ED%8A%B9%ED%99%94%2FICMA%28%EC%B1%84%EA%B6%8C%20%EC%9B%90%EC%B9%99%29%2FSustainability%2Dlinked%20bonds%28%EC%A7%80%EC%86%8D%EA%B0%80%EB%8A%A5%EC%97%B0%EA%B3%84%EC%B1%84%EA%B6%8C%29%2FSustainability%2Dlinked%20bonds%5F2020%2Epdf&amp;viewid=8a810260%2D38c0%2D4aa0%2Da248%2Dd0b94b10d6d0&amp;parent=%2Fsites%2FKR%2DASR%2DESG%2DI%2FESG%20icom%20DB%2F%EC%9D%B4%EB%8B%88%EC%85%94%ED%8B%B0%EB%B8%8C%2F%EC%82%B0%EC%97%85%ED%8A%B9%ED%99%94%2FICMA%28%EC%B1%84%EA%B6%8C%20%EC%9B%90%EC%B9%99%29%2FSustainability%2Dlinked%20bonds%28%EC%A7%80%EC%86%8D%EA%B0%80%EB%8A%A5%EC%97%B0%EA%B3%84%EC%B1%84%EA%B6%8C%29" TargetMode="External"/><Relationship Id="rId637" Type="http://schemas.openxmlformats.org/officeDocument/2006/relationships/hyperlink" Target="http://../:w:/r/sites/KR-ASR-ESG-I/ESG%20icom%20DB/%ED%8F%89%EA%B0%80/CDP/%EB%8C%80%EC%9D%91%EB%B0%A9%ED%96%A5/Forest%20%ED%8F%89%EA%B0%80%ED%95%AD%EB%AA%A9/Electric%20Utilities/F_Questionnaire_EU_Full_InvestmentCommunity_21-02-2023_00-58-10.docx?d=w3888a1a57f6b42fdb2cf0ca0c3929722&amp;csf=1&amp;web=1&amp;e=yTwxs9" TargetMode="External"/><Relationship Id="rId844" Type="http://schemas.openxmlformats.org/officeDocument/2006/relationships/hyperlink" Target="http://../Downloads/Forms/AllItems.aspx?id=%5Csites%5CKR-ASR-ESG-I%5CESG%20icom%20DB%5C%EA%B4%80%EA%B3%84%EB%B2%95%EB%A0%B9%5C%ED%95%B4%EC%99%B8%5COECD%5C%EB%8B%A4%EA%B5%AD%EC%A0%81%EA%B8%B0%EC%97%85%20%EA%B0%80%EC%9D%B4%EB%93%9C%EB%9D%BC%EC%9D%B8%5COECD%20Guidelines%20for%20Multinational%20Enterprises_2011%20Edition.pdf&amp;viewid=8a810260-38c0-4aa0-a248-d0b94b10d6d0&amp;parent=%5Csites%5CKR-ASR-ESG-I%5CESG%20icom%20DB%5C%EA%B4%80%EA%B3%84%EB%B2%95%EB%A0%B9%5C%ED%95%B4%EC%99%B8%5COECD%5C%EB%8B%A4%EA%B5%AD%EC%A0%81%EA%B8%B0%EC%97%85%20%EA%B0%80%EC%9D%B4%EB%93%9C%EB%9D%BC%EC%9D%B8" TargetMode="External"/><Relationship Id="rId276" Type="http://schemas.openxmlformats.org/officeDocument/2006/relationships/hyperlink" Target="http://../Downloads/Forms/AllItems.aspx?id=%2Fsites%2FKR%2DASR%2DESG%2DI%2FESG%20icom%20DB%2F%EA%B3%B5%EC%8B%9C%2FSASB%2F%EA%B8%B0%EC%A4%80%EC%84%9C%28%EB%B2%88%EC%97%AD%29%2F%5B%EC%B6%94%EC%B6%9C%EB%AC%BC%20%EB%B0%8F%20%EA%B4%91%EB%AC%BC%20%EC%B2%98%EB%A6%AC%5D%20%EA%B1%B4%EC%B6%95%20%EC%9E%90%EC%9E%AC%2Epdf&amp;viewid=8a810260%2D38c0%2D4aa0%2Da248%2Dd0b94b10d6d0&amp;parent=%2Fsites%2FKR%2DASR%2DESG%2DI%2FESG%20icom%20DB%2F%EA%B3%B5%EC%8B%9C%2FSASB%2F%EA%B8%B0%EC%A4%80%EC%84%9C%28%EB%B2%88%EC%97%AD%29" TargetMode="External"/><Relationship Id="rId483" Type="http://schemas.openxmlformats.org/officeDocument/2006/relationships/hyperlink" Target="http://../:b:/r/sites/KR-ASR-ESG-I/ESG%20icom%20DB/%ED%8F%89%EA%B0%80/CDP/%EB%8C%80%EC%9D%91%EB%B0%A9%ED%96%A5/Climate%20Change%20%EA%B0%80%EC%9D%B4%EB%93%9C/Transport%20Services/CC_ReportingGuidance_TS_Full_InvestmentCommunity_15-02-2023_08-27-58.pdf?csf=1&amp;web=1&amp;e=HB6ao7" TargetMode="External"/><Relationship Id="rId690" Type="http://schemas.openxmlformats.org/officeDocument/2006/relationships/hyperlink" Target="https://guidance.cdp.net/en/guidance?cid=47&amp;ctype=theme&amp;idtype=ThemeID&amp;incchild=1&amp;microsite=0&amp;otype=Guidance&amp;tags=TAG-587%2CTAG-609%2CTAG-599" TargetMode="External"/><Relationship Id="rId70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11" Type="http://schemas.openxmlformats.org/officeDocument/2006/relationships/hyperlink" Target="https://sciencebasedtargets.org/resources/files/SBT-FI-criteria-deep-dive-webinar-slides_1.14.21.pdf" TargetMode="External"/><Relationship Id="rId4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3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43" Type="http://schemas.openxmlformats.org/officeDocument/2006/relationships/hyperlink" Target="http://www.cgs.or.kr/business/best_practice.jsp" TargetMode="External"/><Relationship Id="rId55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88" Type="http://schemas.openxmlformats.org/officeDocument/2006/relationships/hyperlink" Target="http://../Downloads/Forms/AllItems.aspx?id=%2Fsites%2FKR%2DASR%2DESG%2DI%2FESG%20icom%20DB%2F%EA%B4%80%EA%B3%84%EB%B2%95%EB%A0%B9%2F%ED%95%B4%EC%99%B8%2FEU%2F%EA%B3%B5%EA%B8%89%EB%A7%9D%20%EC%8B%A4%EC%82%AC%EB%B2%95%2F%EC%88%98%EC%A0%95%EC%95%88%5F2022%EB%85%84%2011%EC%9B%94%2F%28%EC%88%98%EC%A0%95%29%20Proposal%20for%20a%20directive%20of%20the%20european%20parliament%20and%20of%20the%20council%20on%20corporate%20sustainability%20due%20diligence%20and%20amending%20directive%5F2022%EB%85%84%2011%EC%9B%94%2Epdf&amp;viewid=8a810260%2D38c0%2D4aa0%2Da248%2Dd0b94b10d6d0&amp;parent=%2Fsites%2FKR%2DASR%2DESG%2DI%2FESG%20icom%20DB%2F%EA%B4%80%EA%B3%84%EB%B2%95%EB%A0%B9%2F%ED%95%B4%EC%99%B8%2FEU%2F%EA%B3%B5%EA%B8%89%EB%A7%9D%20%EC%8B%A4%EC%82%AC%EB%B2%95%2F%EC%88%98%EC%A0%95%EC%95%88%5F2022%EB%85%84%2011%EC%9B%94" TargetMode="External"/><Relationship Id="rId995" Type="http://schemas.openxmlformats.org/officeDocument/2006/relationships/hyperlink" Target="http://../Downloads/Forms/AllItems.aspx?id=%2Fsites%2FKR%2DASR%2DESG%2DI%2FESG%20icom%20DB%2F%EC%9D%B4%EB%8B%88%EC%85%94%ED%8B%B0%EB%B8%8C%2F%EC%82%B0%EC%97%85%ED%8A%B9%ED%99%94%2FNZBA%28Net%2Dzero%20Banking%20Alliance%29%2F%EC%84%9C%EC%95%BD%EC%84%9C%28Commitment%29%2FUNEP%20FI%5FNZBA%5FCommitment%20Statement%2Epdf&amp;viewid=8a810260%2D38c0%2D4aa0%2Da248%2Dd0b94b10d6d0&amp;parent=%2Fsites%2FKR%2DASR%2DESG%2DI%2FESG%20icom%20DB%2F%EC%9D%B4%EB%8B%88%EC%85%94%ED%8B%B0%EB%B8%8C%2F%EC%82%B0%EC%97%85%ED%8A%B9%ED%99%94%2FNZBA%28Net%2Dzero%20Banking%20Alliance%29%2F%EC%84%9C%EC%95%BD%EC%84%9C%28Commitment%29" TargetMode="External"/><Relationship Id="rId203" Type="http://schemas.openxmlformats.org/officeDocument/2006/relationships/hyperlink" Target="http://www.kasb.or.kr/fe/bbs/NR_list.do?bbsCd=1112&amp;rowPerPage=100" TargetMode="External"/><Relationship Id="rId648" Type="http://schemas.openxmlformats.org/officeDocument/2006/relationships/hyperlink" Target="https://guidance.cdp.net/en/guidance?cid=47&amp;ctype=theme&amp;idtype=ThemeID&amp;incchild=1&amp;microsite=0&amp;otype=Questionnaire&amp;tags=TAG-585%2CTAG-609%2CTAG-599" TargetMode="External"/><Relationship Id="rId855" Type="http://schemas.openxmlformats.org/officeDocument/2006/relationships/hyperlink" Target="https://www.ilo.org/dyn/normlex/en/f?p=NORMLEXPUB:12100:::NO:12100:P12100_ILO_CODE:P029:NO" TargetMode="External"/><Relationship Id="rId1040" Type="http://schemas.openxmlformats.org/officeDocument/2006/relationships/hyperlink" Target="https://www.msci.com/documents/1296102/35124068/ESG+and+Climate+Trends+to+Watch+for+2023.pdf" TargetMode="External"/><Relationship Id="rId287" Type="http://schemas.openxmlformats.org/officeDocument/2006/relationships/hyperlink" Target="http://www.kasb.or.kr/fe/bbs/NR_list.do?bbsCd=1112&amp;rowPerPage=100" TargetMode="External"/><Relationship Id="rId410" Type="http://schemas.openxmlformats.org/officeDocument/2006/relationships/hyperlink" Target="https://www.msci.com/documents/1296102/34424357/MSCI+ESG+Ratings+Methodology+-+Supply+Chain+Labor+Standards+Key+Issue.pdf/932976d6-a1e6-4cc5-82d9-dcc493acb796?t=1666182602713" TargetMode="External"/><Relationship Id="rId494" Type="http://schemas.openxmlformats.org/officeDocument/2006/relationships/hyperlink" Target="http://../:w:/r/sites/KR-ASR-ESG-I/ESG%20icom%20DB/%ED%8F%89%EA%B0%80/CDP/%EB%8C%80%EC%9D%91%EB%B0%A9%ED%96%A5/Water%20%ED%8F%89%EA%B0%80%ED%95%AD%EB%AA%A9/Cement/WS_Questionnaire_CE_Full_InvestmentCommunity_21-02-2023_01-12-22.docx?d=w722b93aa34714fd6b725e88ac557129d&amp;csf=1&amp;web=1&amp;e=VFrqgy" TargetMode="External"/><Relationship Id="rId508" Type="http://schemas.openxmlformats.org/officeDocument/2006/relationships/hyperlink" Target="https://guidance.cdp.net/en/guidance?cid=48&amp;ctype=theme&amp;idtype=ThemeID&amp;incchild=1&amp;microsite=0&amp;otype=Questionnaire&amp;tags=TAG-13071%2CTAG-607%2CTAG-599" TargetMode="External"/><Relationship Id="rId715" Type="http://schemas.openxmlformats.org/officeDocument/2006/relationships/hyperlink" Target="http://../:b:/r/sites/KR-ASR-ESG-I/ESG%20icom%20DB/%ED%8F%89%EA%B0%80/CDP/%EB%8C%80%EC%9D%91%EB%B0%A9%ED%96%A5/Forest%20%EA%B0%80%EC%9D%B4%EB%93%9C/Transport%20OEMS/F_ReportingGuidance_TO_Full_InvestmentCommunity_21-02-2023_01-45-15.pdf?csf=1&amp;web=1&amp;e=RRyqAg" TargetMode="External"/><Relationship Id="rId922" Type="http://schemas.openxmlformats.org/officeDocument/2006/relationships/hyperlink" Target="http://../:x:/r/sites/KR-ASR-ESG-I/ESG%20icom%20DB/%EC%9D%B4%EB%8B%88%EC%85%94%ED%8B%B0%EB%B8%8C/%ED%99%98%EA%B2%BD/SBTi/%EC%84%B9%ED%84%B0%EB%B3%84%20%EA%B8%B0%EC%A4%80/Forest,%20Land%20and%20Agriculture/SBTiFLAGTool.xlsx?d=w8550459a16e84b9fbb6ce4cf497d38fd&amp;csf=1&amp;web=1&amp;e=xsb2CP" TargetMode="External"/><Relationship Id="rId14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54" Type="http://schemas.openxmlformats.org/officeDocument/2006/relationships/hyperlink" Target="http://../Downloads/Forms/AllItems.aspx?id=%2Fsites%2FKR%2DASR%2DESG%2DI%2FESG%20icom%20DB%2F%ED%8F%89%EA%B0%80%2FKCGS%2F%EB%8C%80%EC%9D%91%EB%B0%A9%ED%96%A5%2F%EA%B0%80%EC%9D%B4%EB%93%9C%EB%9D%BC%EC%9D%B8%2F%EC%9D%B4%EC%82%AC%ED%9A%8C%20%ED%8F%89%EA%B0%80%20%EA%B0%80%EC%9D%B4%EB%93%9C%EB%9D%BC%EC%9D%B8%2Epdf&amp;viewid=8a810260%2D38c0%2D4aa0%2Da248%2Dd0b94b10d6d0&amp;parent=%2Fsites%2FKR%2DASR%2DESG%2DI%2FESG%20icom%20DB%2F%ED%8F%89%EA%B0%80%2FKCGS%2F%EB%8C%80%EC%9D%91%EB%B0%A9%ED%96%A5%2F%EA%B0%80%EC%9D%B4%EB%93%9C%EB%9D%BC%EC%9D%B8" TargetMode="External"/><Relationship Id="rId799" Type="http://schemas.openxmlformats.org/officeDocument/2006/relationships/hyperlink" Target="https://www.law.go.kr/LSW/lsInfoP.do?efYd=20230114&amp;lsiSeq=246015" TargetMode="External"/><Relationship Id="rId5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6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5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66" Type="http://schemas.openxmlformats.org/officeDocument/2006/relationships/hyperlink" Target="https://www.gmi.go.kr/gb/guideLine.do" TargetMode="External"/><Relationship Id="rId21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9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21" Type="http://schemas.openxmlformats.org/officeDocument/2006/relationships/hyperlink" Target="http://../:w:/r/sites/KR-ASR-ESG-I/ESG%20icom%20DB/%ED%8F%89%EA%B0%80/CDP/%EB%8C%80%EC%9D%91%EB%B0%A9%ED%96%A5/Climate%20Change/Chemicals/CC_Questionnaire_CH_Full_InvestmentCommunity_15-02-2023_05-29-17.docx?d=wfa76b13802da4d41b981dbf24fcbd764&amp;csf=1&amp;web=1&amp;e=9WhULQ" TargetMode="External"/><Relationship Id="rId51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51" Type="http://schemas.openxmlformats.org/officeDocument/2006/relationships/hyperlink" Target="https://eur-lex.europa.eu/legal-content/EN/TXT/PDF/?uri=CELEX:32021R2178" TargetMode="External"/><Relationship Id="rId15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726" Type="http://schemas.openxmlformats.org/officeDocument/2006/relationships/hyperlink" Target="http://../:b:/r/sites/KR-ASR-ESG-I/ESG%20icom%20DB/%ED%8F%89%EA%B0%80/%EC%84%9C%EC%8A%A4%ED%8B%B4%EB%B2%A0%EC%8A%A4%ED%8A%B8/%EA%B8%B0%EA%B4%80%EC%86%8C%EA%B0%9C/%5B%EC%84%9C%EC%8A%A4%ED%8B%B4%EB%B2%A0%EC%8A%A4%ED%8A%B8%5D%20%EC%83%81%EC%9E%A5%EA%B8%B0%EC%97%85%20ESG%20%EB%B6%84%EC%84%9D%EB%B3%B4%EA%B3%A0%EC%84%9C%202020.pdf?csf=1&amp;web=1&amp;e=He9bqp" TargetMode="External"/><Relationship Id="rId933" Type="http://schemas.openxmlformats.org/officeDocument/2006/relationships/hyperlink" Target="https://sciencebasedtargets.org/resources/files/Maritime-Launch-webinar-slide-deck.pdf" TargetMode="External"/><Relationship Id="rId1009" Type="http://schemas.openxmlformats.org/officeDocument/2006/relationships/hyperlink" Target="http://../Downloads/Forms/AllItems.aspx?id=%2Fsites%2FKR%2DASR%2DESG%2DI%2FESG%20icom%20DB%2F%EA%B0%80%EC%9D%B4%EB%93%9C%EB%9D%BC%EC%9D%B8%2F%EC%9D%B8%EA%B6%8C%EA%B2%BD%EC%98%81%2F%EA%B5%AD%EA%B0%80%EC%9D%B8%EA%B6%8C%EC%9C%84%EC%9B%90%ED%9A%8C%2F%EC%9D%B8%EA%B6%8C%EA%B2%BD%EC%98%81%20%EA%B0%80%EC%9D%B4%EB%93%9C%EB%9D%BC%EC%9D%B8%2F%EC%9D%B8%EA%B6%8C%EA%B2%BD%EC%98%81%20%EA%B0%80%EC%9D%B4%EB%93%9C%EB%9D%BC%EC%9D%B8%20%EB%B0%8F%20%EC%B2%B4%ED%81%AC%EB%A6%AC%EC%8A%A4%ED%8A%B8%282014%29%2Epdf&amp;viewid=8a810260%2D38c0%2D4aa0%2Da248%2Dd0b94b10d6d0&amp;parent=%2Fsites%2FKR%2DASR%2DESG%2DI%2FESG%20icom%20DB%2F%EA%B0%80%EC%9D%B4%EB%93%9C%EB%9D%BC%EC%9D%B8%2F%EC%9D%B8%EA%B6%8C%EA%B2%BD%EC%98%81%2F%EA%B5%AD%EA%B0%80%EC%9D%B8%EA%B6%8C%EC%9C%84%EC%9B%90%ED%9A%8C%2F%EC%9D%B8%EA%B6%8C%EA%B2%BD%EC%98%81%20%EA%B0%80%EC%9D%B4%EB%93%9C%EB%9D%BC%EC%9D%B8" TargetMode="External"/><Relationship Id="rId6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65" Type="http://schemas.openxmlformats.org/officeDocument/2006/relationships/hyperlink" Target="http://../Downloads/Forms/AllItems.aspx?id=%2Fsites%2FKR%2DASR%2DESG%2DI%2FESG%20icom%20DB%2F%ED%8F%89%EA%B0%80%2FMSCI%2F%EB%8C%80%EC%9D%91%EB%B0%A9%ED%96%A5%2F%ED%8F%89%EA%B0%80%20%EB%B0%A9%EB%B2%95%EB%A1%A0%2FEnvironmental%20Pillar%2FMSCI%20ESG%20Ratings%20Methodology%20%2D%20Biodiversity%20%26%20Land%20Use%20Key%20Issue%2Epdf&amp;viewid=8a810260%2D38c0%2D4aa0%2Da248%2Dd0b94b10d6d0&amp;parent=%2Fsites%2FKR%2DASR%2DESG%2DI%2FESG%20icom%20DB%2F%ED%8F%89%EA%B0%80%2FMSCI%2F%EB%8C%80%EC%9D%91%EB%B0%A9%ED%96%A5%2F%ED%8F%89%EA%B0%80%20%EB%B0%A9%EB%B2%95%EB%A1%A0%2FEnvironmental%20Pillar" TargetMode="External"/><Relationship Id="rId57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25" Type="http://schemas.openxmlformats.org/officeDocument/2006/relationships/hyperlink" Target="http://../Downloads/Forms/AllItems.aspx?id=%2Fsites%2FKR%2DASR%2DESG%2DI%2FESG%20icom%20DB%2F%EA%B3%B5%EC%8B%9C%2FSASB%2F%EA%B8%B0%EC%A4%80%EC%84%9C%28%EB%B2%88%EC%97%AD%29%2F%5B%EC%8B%9D%EC%9D%8C%EB%A3%8C%5D%20%EB%8B%B4%EB%B0%B0%2Epdf&amp;viewid=8a810260%2D38c0%2D4aa0%2Da248%2Dd0b94b10d6d0&amp;parent=%2Fsites%2FKR%2DASR%2DESG%2DI%2FESG%20icom%20DB%2F%EA%B3%B5%EC%8B%9C%2FSASB%2F%EA%B8%B0%EC%A4%80%EC%84%9C%28%EB%B2%88%EC%97%AD%29" TargetMode="External"/><Relationship Id="rId432" Type="http://schemas.openxmlformats.org/officeDocument/2006/relationships/hyperlink" Target="https://guidance.cdp.net/en/guidance?cid=46&amp;ctype=theme&amp;idtype=ThemeID&amp;incchild=1&amp;microsite=0&amp;otype=Questionnaire&amp;tags=TAG-595%2CTAG-605%2CTAG-599" TargetMode="External"/><Relationship Id="rId877" Type="http://schemas.openxmlformats.org/officeDocument/2006/relationships/hyperlink" Target="https://sciencebasedtargets.org/resources/files/SBTi-How-To-Guide.pdf" TargetMode="External"/><Relationship Id="rId1062"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EC%B2%A8%EB%B6%80)+%EC%A7%80%EC%86%8D%EA%B0%80%EB%8A%A5%EA%B2%BD%EC%98%81%EB%B3%B4%EA%B3%A0%EC%84%9C+%EB%B6%80%EB%AC%B8%EB%B3%84+%EB%AA%A8%EB%B2%94+%EC%9E%91%EC%84%B1+%EC%82%AC%EB%A1%80.pdf?csf=1&amp;web=1&amp;e=B5U4ll" TargetMode="External"/><Relationship Id="rId737" Type="http://schemas.openxmlformats.org/officeDocument/2006/relationships/hyperlink" Target="https://connect.sustainalytics.com/esg-risk-rating-sample-report?__hstc=102351326.db8a1e8f3dcb540336378799b7f1bff7.1609852384165.1618598766380.1618602900462.267&amp;__hssc=102351326.47.1618602900462&amp;__hsfp=2836056417&amp;_gl=1*ojnxqw*_ga*MTkwNTY0NjUyLjE2NzQwMTcyOTY.*_ga_C8VBPP9KWH*MTY3NjI0NzczNS4zLjEuMTY3NjI0OTM5OC4xMi4wLjA" TargetMode="External"/><Relationship Id="rId944" Type="http://schemas.openxmlformats.org/officeDocument/2006/relationships/hyperlink" Target="http://../:x:/r/sites/KR-ASR-ESG-I/ESG%20icom%20DB/%EC%9D%B4%EB%8B%88%EC%85%94%ED%8B%B0%EB%B8%8C/%ED%99%98%EA%B2%BD/SBTi/%EC%84%B9%ED%84%B0%EB%B3%84%20%EA%B8%B0%EC%A4%80/Steel%20(TBD)/Steel-public-consultation-target-setting-tool_v.2.xlsx?d=w53a323ea14dd47299991fea3e0d49a76&amp;csf=1&amp;web=1&amp;e=rkd39o" TargetMode="External"/><Relationship Id="rId7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6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76" Type="http://schemas.openxmlformats.org/officeDocument/2006/relationships/hyperlink" Target="https://www.msci.com/documents/1296102/34424357/MSCI+ESG+Ratings+Methodology+-+Opportunities+in+Green+Building+Key+Issue.pdf/6e670f84-c4b6-6250-16b0-df74c1b14241?t=1666182597916" TargetMode="External"/><Relationship Id="rId58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90" Type="http://schemas.openxmlformats.org/officeDocument/2006/relationships/hyperlink" Target="http://../Downloads/Forms/AllItems.aspx?id=%2Fsites%2FKR%2DASR%2DESG%2DI%2FESG%20icom%20DB%2F%EA%B4%80%EA%B3%84%EB%B2%95%EB%A0%B9%2F%ED%95%B4%EC%99%B8%2FEU%2F%ED%83%84%EC%86%8C%EA%B5%AD%EA%B2%BD%EC%84%B8%2F%EC%9E%85%EB%B2%95%EC%95%88%5F2021%EB%85%84%207%EC%9B%94%2FProposal%20For%20A%20Regulation%20Of%20The%20European%20Parliament%20And%20Of%20The%20Council%20Establishing%20A%20Carbon%20Border%20Adjustment%20Mechanism%2Epdf&amp;viewid=8a810260%2D38c0%2D4aa0%2Da248%2Dd0b94b10d6d0&amp;parent=%2Fsites%2FKR%2DASR%2DESG%2DI%2FESG%20icom%20DB%2F%EA%B4%80%EA%B3%84%EB%B2%95%EB%A0%B9%2F%ED%95%B4%EC%99%B8%2FEU%2F%ED%83%84%EC%86%8C%EA%B5%AD%EA%B2%BD%EC%84%B8%2F%EC%9E%85%EB%B2%95%EC%95%88%5F2021%EB%85%84%207%EC%9B%94" TargetMode="External"/><Relationship Id="rId804" Type="http://schemas.openxmlformats.org/officeDocument/2006/relationships/hyperlink" Target="http://../Downloads/Forms/AllItems.aspx?id=%2Fsites%2FKR%2DASR%2DESG%2DI%2FESG%20icom%20DB%2F%EA%B4%80%EA%B3%84%EB%B2%95%EB%A0%B9%2F%EA%B5%AD%EB%82%B4%2F%ED%95%B4%EC%96%91%EC%88%98%EC%82%B0%EB%B6%80%2F%ED%95%B4%EC%96%91%ED%99%98%EA%B2%BD%EB%B3%B4%EC%A0%84%EB%B2%95%2F%ED%95%B4%EC%96%91%ED%99%98%EA%B2%BD%20%EB%B3%B4%EC%A0%84%20%EB%B0%8F%20%ED%99%9C%EC%9A%A9%EC%97%90%20%EA%B4%80%ED%95%9C%20%EB%B2%95%EB%A5%A0%28%EB%B2%95%EB%A5%A0%29%28%EC%A0%9C18469%ED%98%B8%29%2820220325%29%2Epdf&amp;viewid=8a810260%2D38c0%2D4aa0%2Da248%2Dd0b94b10d6d0&amp;parent=%2Fsites%2FKR%2DASR%2DESG%2DI%2FESG%20icom%20DB%2F%EA%B4%80%EA%B3%84%EB%B2%95%EB%A0%B9%2F%EA%B5%AD%EB%82%B4%2F%ED%95%B4%EC%96%91%EC%88%98%EC%82%B0%EB%B6%80%2F%ED%95%B4%EC%96%91%ED%99%98%EA%B2%BD%EB%B3%B4%EC%A0%84%EB%B2%95" TargetMode="External"/><Relationship Id="rId4" Type="http://schemas.openxmlformats.org/officeDocument/2006/relationships/hyperlink" Target="http://../Downloads/Forms/AllItems.aspx?id=%2Fsites%2FKR%2DASR%2DESG%2DI%2FESG%20icom%20DB%2F%EA%B3%B5%EC%8B%9C%2FGRI%2F%EA%B8%B0%EC%A4%80%EC%84%9C&amp;viewid=8a810260%2D38c0%2D4aa0%2Da248%2Dd0b94b10d6d0" TargetMode="External"/><Relationship Id="rId236" Type="http://schemas.openxmlformats.org/officeDocument/2006/relationships/hyperlink" Target="http://www.kasb.or.kr/fe/bbs/NR_list.do?bbsCd=1112&amp;rowPerPage=100" TargetMode="External"/><Relationship Id="rId443" Type="http://schemas.openxmlformats.org/officeDocument/2006/relationships/hyperlink" Target="http://../:w:/r/sites/KR-ASR-ESG-I/ESG%20icom%20DB/%ED%8F%89%EA%B0%80/CDP/%EB%8C%80%EC%9D%91%EB%B0%A9%ED%96%A5/Climate%20Change/Transport%20OEMS/CC_Questionnaire_TO_Full_InvestmentCommunity_15-02-2023_06-39-52.docx?d=wcc0d3c120f004350ad8ad465ef8e4dda&amp;csf=1&amp;web=1&amp;e=JGyx4h" TargetMode="External"/><Relationship Id="rId65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88" Type="http://schemas.openxmlformats.org/officeDocument/2006/relationships/hyperlink" Target="http://../:x:/r/sites/KR-ASR-ESG-I/ESG%20icom%20DB/%EC%9D%B4%EB%8B%88%EC%85%94%ED%8B%B0%EB%B8%8C/%ED%99%98%EA%B2%BD/SBTi/%EB%8C%80%EC%9D%91%EB%B0%A9%ED%96%A5/Net-Zero-tool.xlsx?d=w427200241aca47078951bda90fc25356&amp;csf=1&amp;web=1&amp;e=OL3r6i" TargetMode="External"/><Relationship Id="rId1073" Type="http://schemas.openxmlformats.org/officeDocument/2006/relationships/hyperlink" Target="https://pwckor.sharepoint.com/:b:/r/sites/KR-ASR-ESG-I/ESG%20icom%20DB/%EA%B3%B5%EC%8B%9C/ISSB/%EA%B8%B0%EC%A4%80%EC%84%9C(%EC%98%81%EB%AC%B8_%EC%B5%9C%EC%A2%85%EC%95%88_2023%EB%85%846%EC%9B%94)/%EC%82%B0%EC%97%85%EB%B3%84%20IFRS%20S2%20%EA%B0%80%EC%9D%B4%EB%8D%98%EC%8A%A4/Consumer%20Goods/ifrs-s2-ibg-volume-1-apparel-accessories-and-footwear-part-b.pdf?csf=1&amp;web=1&amp;e=2ahBVd" TargetMode="External"/><Relationship Id="rId303" Type="http://schemas.openxmlformats.org/officeDocument/2006/relationships/hyperlink" Target="http://../Downloads/Forms/AllItems.aspx?id=%2Fsites%2FKR%2DASR%2DESG%2DI%2FESG%20icom%20DB%2F%EA%B3%B5%EC%8B%9C%2FISSB%2F%EA%B8%B0%EC%A4%80%EC%84%9C%28%EB%B2%88%EC%97%AD%5F%EC%B4%88%EC%95%88%202022%EB%85%84%203%EC%9B%94%29%2FS2%5F%EA%B8%B0%ED%9B%84%20%EA%B4%80%EB%A0%A8%20%EA%B3%B5%EC%8B%9C%20%EA%B3%B5%EA%B0%9C%EC%B4%88%EC%95%88%5F%EB%B2%88%EC%97%AD%EB%B3%B8%2Epdf&amp;viewid=8a810260%2D38c0%2D4aa0%2Da248%2Dd0b94b10d6d0&amp;parent=%2Fsites%2FKR%2DASR%2DESG%2DI%2FESG%20icom%20DB%2F%EA%B3%B5%EC%8B%9C%2FISSB%2F%EA%B8%B0%EC%A4%80%EC%84%9C%28%EB%B2%88%EC%97%AD%5F%EC%B4%88%EC%95%88%202022%EB%85%84%203%EC%9B%94%29" TargetMode="External"/><Relationship Id="rId748" Type="http://schemas.openxmlformats.org/officeDocument/2006/relationships/hyperlink" Target="http://../:b:/r/sites/KR-ASR-ESG-I/ESG%20icom%20DB/%ED%8F%89%EA%B0%80/Sustainalytics/ESG%20Solution/Sustainable%20Finance%20Action%20Plan%20Guide.pdf?csf=1&amp;web=1&amp;e=ySvCFl" TargetMode="External"/><Relationship Id="rId955" Type="http://schemas.openxmlformats.org/officeDocument/2006/relationships/hyperlink" Target="https://sciencebasedtargets.org/resources/files/SBTi-Net-Zero-Submission-Form-Part-I.docx" TargetMode="External"/><Relationship Id="rId8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87" Type="http://schemas.openxmlformats.org/officeDocument/2006/relationships/hyperlink" Target="http://../:b:/r/sites/KR-ASR-ESG-I/ESG%20icom%20DB/%ED%8F%89%EA%B0%80/MSCI/%EB%8C%80%EC%9D%91%EB%B0%A9%ED%96%A5/%ED%8F%89%EA%B0%80%20%EB%B0%A9%EB%B2%95%EB%A1%A0/Environmental%20Pillar/MSCI%20ESG%20Ratings%20Methodology%20-%20Toxic%20Emissions%20%26%20Waste%20Key%20Issue.pdf?csf=1&amp;web=1&amp;e=7QHS6C" TargetMode="External"/><Relationship Id="rId51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9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0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5" Type="http://schemas.openxmlformats.org/officeDocument/2006/relationships/hyperlink" Target="https://www.law.go.kr/LSW/lsInfoP.do?efYd=20220610&amp;lsiSeq=242957" TargetMode="External"/><Relationship Id="rId24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99" Type="http://schemas.openxmlformats.org/officeDocument/2006/relationships/hyperlink" Target="https://sciencebasedtargets.org/resources/legacy/2020/10/SBTi-Finance-framework-launch-10.1.20.pdf" TargetMode="External"/><Relationship Id="rId1000" Type="http://schemas.openxmlformats.org/officeDocument/2006/relationships/hyperlink" Target="https://mneguidelines.oecd.org/mining.htm" TargetMode="External"/><Relationship Id="rId1084"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12-oil-and-gas-midstream-part-b.pdf?csf=1&amp;web=1&amp;e=BPlxHi" TargetMode="External"/><Relationship Id="rId10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54" Type="http://schemas.openxmlformats.org/officeDocument/2006/relationships/hyperlink" Target="https://guidance.cdp.net/en/guidance?cid=46&amp;ctype=theme&amp;idtype=ThemeID&amp;incchild=1&amp;microsite=0&amp;otype=Guidance&amp;tags=TAG-593%2CTAG-605%2CTAG-599" TargetMode="External"/><Relationship Id="rId661" Type="http://schemas.openxmlformats.org/officeDocument/2006/relationships/hyperlink" Target="http://../:w:/r/sites/KR-ASR-ESG-I/ESG%20icom%20DB/%ED%8F%89%EA%B0%80/CDP/%EB%8C%80%EC%9D%91%EB%B0%A9%ED%96%A5/Forest%20%ED%8F%89%EA%B0%80%ED%95%AD%EB%AA%A9/Transport%20OEMS/F_Questionnaire_TO_Full_InvestmentCommunity_21-02-2023_01-21-15.docx?d=w6b7674451abe493d893f44cea804ab85&amp;csf=1&amp;web=1&amp;e=m3MnWe" TargetMode="External"/><Relationship Id="rId759" Type="http://schemas.openxmlformats.org/officeDocument/2006/relationships/hyperlink" Target="https://resources.ecovadis.com/ecovadis-solution-materials/ecovadis-scorecard-example-en" TargetMode="External"/><Relationship Id="rId966" Type="http://schemas.openxmlformats.org/officeDocument/2006/relationships/hyperlink" Target="http://../Downloads/Forms/AllItems.aspx?id=%2Fsites%2FKR%2DASR%2DESG%2DI%2FESG%20icom%20DB%2F%EC%9D%B4%EB%8B%88%EC%85%94%ED%8B%B0%EB%B8%8C%2F%ED%99%98%EA%B2%BD%2FGHG%20Protocol%2FGHG%20Protocol%20Scope%202%20Guidance%2Epdf&amp;viewid=8a810260%2D38c0%2D4aa0%2Da248%2Dd0b94b10d6d0&amp;parent=%2Fsites%2FKR%2DASR%2DESG%2DI%2FESG%20icom%20DB%2F%EC%9D%B4%EB%8B%88%EC%85%94%ED%8B%B0%EB%B8%8C%2F%ED%99%98%EA%B2%BD%2FGHG%20Protocol" TargetMode="External"/><Relationship Id="rId1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14" Type="http://schemas.openxmlformats.org/officeDocument/2006/relationships/hyperlink" Target="http://../Downloads/Forms/AllItems.aspx?id=%2Fsites%2FKR%2DASR%2DESG%2DI%2FESG%20icom%20DB%2F%EA%B3%B5%EC%8B%9C%2FESRS%20%28CSRD%29%2F%EA%B8%B0%EC%A4%80%EC%84%9C%28Draft%5F2022%EB%85%84%2011%EC%9B%94%29%2FDraft%20ESRS%20E1%20Climate%20Change%2D141122%5F%2Epdf&amp;viewid=8a810260%2D38c0%2D4aa0%2Da248%2Dd0b94b10d6d0&amp;parent=%2Fsites%2FKR%2DASR%2DESG%2DI%2FESG%20icom%20DB%2F%EA%B3%B5%EC%8B%9C%2FESRS%20%28CSRD%29%2F%EA%B8%B0%EC%A4%80%EC%84%9C%28Draft%5F2022%EB%85%84%2011%EC%9B%94%29" TargetMode="External"/><Relationship Id="rId398" Type="http://schemas.openxmlformats.org/officeDocument/2006/relationships/hyperlink" Target="http://../:b:/r/sites/KR-ASR-ESG-I/ESG%20icom%20DB/%ED%8F%89%EA%B0%80/MSCI/%EB%8C%80%EC%9D%91%EB%B0%A9%ED%96%A5/%ED%8F%89%EA%B0%80%20%EB%B0%A9%EB%B2%95%EB%A1%A0/Social%20Pillar/MSCI%20ESG%20Ratings%20Methodology%20-%20Chemical%20Safety%20Key%20Issue.pdf?csf=1&amp;web=1&amp;e=f0ASml" TargetMode="External"/><Relationship Id="rId521" Type="http://schemas.openxmlformats.org/officeDocument/2006/relationships/hyperlink" Target="http://../:w:/r/sites/KR-ASR-ESG-I/ESG%20icom%20DB/%ED%8F%89%EA%B0%80/CDP/%EB%8C%80%EC%9D%91%EB%B0%A9%ED%96%A5/Water%20%ED%8F%89%EA%B0%80%ED%95%AD%EB%AA%A9/Paper%20%26%20Forestry/WS_Questionnaire_PF_Full_InvestmentCommunity_21-02-2023_01-32-35.docx?d=w7a8218309edf446d91a53a666d2cb6a4&amp;csf=1&amp;web=1&amp;e=E7nCb6" TargetMode="External"/><Relationship Id="rId619" Type="http://schemas.openxmlformats.org/officeDocument/2006/relationships/hyperlink" Target="http://../:w:/r/sites/KR-ASR-ESG-I/ESG%20icom%20DB/%ED%8F%89%EA%B0%80/CDP/%EB%8C%80%EC%9D%91%EB%B0%A9%ED%96%A5/Forest%20%ED%8F%89%EA%B0%80%ED%95%AD%EB%AA%A9/Agricultural%20Commodities/F_Questionnaire_AC_Full_InvestmentCommunity_21-02-2023_00-54-46.docx?d=w6f326a0c4dbb438d9236195f0d98e90b&amp;csf=1&amp;web=1&amp;e=UGtofm" TargetMode="External"/><Relationship Id="rId9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6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826" Type="http://schemas.openxmlformats.org/officeDocument/2006/relationships/hyperlink" Target="http://../Downloads/Forms/AllItems.aspx?id=%2Fsites%2FKR%2DASR%2DESG%2DI%2FESG%20icom%20DB%2F%EA%B4%80%EA%B3%84%EB%B2%95%EB%A0%B9%2F%EA%B5%AD%EB%82%B4%2F%EA%B3%A0%EC%9A%A9%EB%85%B8%EB%8F%99%EB%B6%80%2F%ED%8C%8C%EA%B2%AC%EB%B2%95%2F%ED%8C%8C%EA%B2%AC%EA%B7%BC%EB%A1%9C%EC%9E%90%20%EB%B3%B4%ED%98%B8%20%EB%93%B1%EC%97%90%20%EA%B4%80%ED%95%9C%20%EB%B2%95%EB%A5%A0%28%EB%B2%95%EB%A5%A0%29%28%EC%A0%9C17605%ED%98%B8%29%2820201208%29%2Epdf&amp;viewid=8a810260%2D38c0%2D4aa0%2Da248%2Dd0b94b10d6d0&amp;parent=%2Fsites%2FKR%2DASR%2DESG%2DI%2FESG%20icom%20DB%2F%EA%B4%80%EA%B3%84%EB%B2%95%EB%A0%B9%2F%EA%B5%AD%EB%82%B4%2F%EA%B3%A0%EC%9A%A9%EB%85%B8%EB%8F%99%EB%B6%80%2F%ED%8C%8C%EA%B2%AC%EB%B2%95" TargetMode="External"/><Relationship Id="rId1011" Type="http://schemas.openxmlformats.org/officeDocument/2006/relationships/hyperlink" Target="http://../Downloads/Forms/AllItems.aspx?id=%2Fsites%2FKR%2DASR%2DESG%2DI%2FESG%20icom%20DB%2F%EA%B0%80%EC%9D%B4%EB%93%9C%EB%9D%BC%EC%9D%B8%2F%EC%8B%A4%EC%82%AC%2F%EC%82%B0%EC%97%85%ED%86%B5%EC%83%81%EC%9E%90%EC%9B%90%EB%B6%80%2F%EA%B3%B5%EA%B8%89%EB%A7%9D%20%EC%8B%A4%EC%82%AC%2F%EA%B3%B5%EA%B8%89%EB%A7%9D%20%EB%8C%80%EC%9D%91%20K%2DESG%EA%B0%80%EC%9D%B4%EB%93%9C%EB%9D%BC%EC%9D%B8%282022%29%2Epdf&amp;viewid=8a810260%2D38c0%2D4aa0%2Da248%2Dd0b94b10d6d0&amp;parent=%2Fsites%2FKR%2DASR%2DESG%2DI%2FESG%20icom%20DB%2F%EA%B0%80%EC%9D%B4%EB%93%9C%EB%9D%BC%EC%9D%B8%2F%EC%8B%A4%EC%82%AC%2F%EC%82%B0%EC%97%85%ED%86%B5%EC%83%81%EC%9E%90%EC%9B%90%EB%B6%80%2F%EA%B3%B5%EA%B8%89%EB%A7%9D%20%EC%8B%A4%EC%82%AC" TargetMode="External"/><Relationship Id="rId258" Type="http://schemas.openxmlformats.org/officeDocument/2006/relationships/hyperlink" Target="http://../Downloads/Forms/AllItems.aspx?id=%2Fsites%2FKR%2DASR%2DESG%2DI%2FESG%20icom%20DB%2F%EA%B3%B5%EC%8B%9C%2FSASB%2F%EA%B8%B0%EC%A4%80%EC%84%9C%28%EB%B2%88%EC%97%AD%29%2F%5B%EC%9E%90%EC%9B%90%20%EB%B3%80%ED%99%98%5D%20%EC%9A%A9%EA%B8%B0%20%EB%B0%8F%20%ED%8F%AC%EC%9E%A5%2Epdf&amp;viewid=8a810260%2D38c0%2D4aa0%2Da248%2Dd0b94b10d6d0&amp;parent=%2Fsites%2FKR%2DASR%2DESG%2DI%2FESG%20icom%20DB%2F%EA%B3%B5%EC%8B%9C%2FSASB%2F%EA%B8%B0%EC%A4%80%EC%84%9C%28%EB%B2%88%EC%97%AD%29" TargetMode="External"/><Relationship Id="rId465" Type="http://schemas.openxmlformats.org/officeDocument/2006/relationships/hyperlink" Target="http://../:b:/r/sites/KR-ASR-ESG-I/ESG%20icom%20DB/%ED%8F%89%EA%B0%80/CDP/%EB%8C%80%EC%9D%91%EB%B0%A9%ED%96%A5/Climate%20Change%20%EA%B0%80%EC%9D%B4%EB%93%9C/Financial%20Services/CC_ReportingGuidance_FS_Full_InvestmentCommunity_15-02-2023_08-14-24.pdf?csf=1&amp;web=1&amp;e=uldUQl" TargetMode="External"/><Relationship Id="rId672" Type="http://schemas.openxmlformats.org/officeDocument/2006/relationships/hyperlink" Target="https://guidance.cdp.net/en/guidance?cid=47&amp;ctype=theme&amp;idtype=ThemeID&amp;incchild=1&amp;microsite=0&amp;otype=Guidance&amp;tags=TAG-597%2CTAG-609%2CTAG-599" TargetMode="External"/><Relationship Id="rId2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1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2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32" Type="http://schemas.openxmlformats.org/officeDocument/2006/relationships/hyperlink" Target="https://guidance.cdp.net/en/guidance?cid=48&amp;ctype=theme&amp;idtype=ThemeID&amp;incchild=1&amp;microsite=0&amp;otype=Questionnaire&amp;tags=TAG-590%2CTAG-607%2CTAG-599" TargetMode="External"/><Relationship Id="rId977" Type="http://schemas.openxmlformats.org/officeDocument/2006/relationships/hyperlink" Target="https://www.icmagroup.org/sustainable-finance/the-principles-guidelines-and-handbooks/social-bond-principles-sbp/" TargetMode="External"/><Relationship Id="rId171" Type="http://schemas.openxmlformats.org/officeDocument/2006/relationships/hyperlink" Target="http://../Downloads/Forms/AllItems.aspx?id=%2Fsites%2FKR%2DASR%2DESG%2DI%2FESG%20icom%20DB%2F%EA%B3%B5%EC%8B%9C%2FSASB%2FSASB%20%EA%B0%9C%EB%85%90%EC%B2%B4%EA%B3%84&amp;viewid=8a810260%2D38c0%2D4aa0%2Da248%2Dd0b94b10d6d0" TargetMode="External"/><Relationship Id="rId837" Type="http://schemas.openxmlformats.org/officeDocument/2006/relationships/hyperlink" Target="https://www.law.go.kr/LSW/lsInfoP.do?efYd=20230101&amp;lsiSeq=247519" TargetMode="External"/><Relationship Id="rId1022" Type="http://schemas.openxmlformats.org/officeDocument/2006/relationships/hyperlink" Target="https://kicpaacademy.com/wp-content/uploads/2022/05/e%EB%82%98%EB%9D%BC%ED%91%9C%EC%A4%80ESG-%EB%8C%80%EC%9D%91%EC%9D%84-%EC%9C%84%ED%95%9C-ISO-IEC-%EA%B5%AD%EC%A0%9C%ED%91%9C%EC%A4%80-100%EC%84%A0-%EA%B0%80%EC%9D%B4%EB%93%9C_20210708_%EA%B2%8C%EC%8B%9C%EC%9A%A92%ED%8C%90.pdf" TargetMode="External"/><Relationship Id="rId269" Type="http://schemas.openxmlformats.org/officeDocument/2006/relationships/hyperlink" Target="http://www.kasb.or.kr/fe/bbs/NR_list.do?bbsCd=1112&amp;rowPerPage=100" TargetMode="External"/><Relationship Id="rId476" Type="http://schemas.openxmlformats.org/officeDocument/2006/relationships/hyperlink" Target="https://guidance.cdp.net/en/guidance?cid=46&amp;ctype=theme&amp;idtype=ThemeID&amp;incchild=1&amp;microsite=0&amp;otype=Guidance&amp;tags=TAG-594%2CTAG-605%2CTAG-599" TargetMode="External"/><Relationship Id="rId68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90" Type="http://schemas.openxmlformats.org/officeDocument/2006/relationships/hyperlink" Target="http://../:b:/r/sites/KR-ASR-ESG-I/ESG%20icom%20DB/%EC%9D%B4%EB%8B%88%EC%85%94%ED%8B%B0%EB%B8%8C/%ED%99%98%EA%B2%BD/SBTi/%EB%8C%80%EC%9D%91%EB%B0%A9%ED%96%A5/%EC%84%B9%ED%84%B0%EB%B3%84%20%EA%B8%B0%EC%A4%80/SBT_Apparel%20and%20Footwear%20Sector%20Guidance.pdf?csf=1&amp;web=1&amp;e=7e2rEt" TargetMode="External"/><Relationship Id="rId904" Type="http://schemas.openxmlformats.org/officeDocument/2006/relationships/hyperlink" Target="http://../:b:/r/sites/KR-ASR-ESG-I/ESG%20icom%20DB/%EC%9D%B4%EB%8B%88%EC%85%94%ED%8B%B0%EB%B8%8C/%ED%99%98%EA%B2%BD/SBTi/%EC%84%B9%ED%84%B0%EB%B3%84%20%EA%B8%B0%EC%A4%80/Financial%20Institutions/SBTi-Private-Equity-Sector-Guidance.pdf?csf=1&amp;web=1&amp;e=Tz2sA9" TargetMode="External"/><Relationship Id="rId33"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2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3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4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88" Type="http://schemas.openxmlformats.org/officeDocument/2006/relationships/hyperlink" Target="http://../Downloads/Forms/AllItems.aspx?id=%2Fsites%2FKR%2DASR%2DESG%2DI%2FESG%20icom%20DB%2F%EC%9D%B4%EB%8B%88%EC%85%94%ED%8B%B0%EB%B8%8C%2FSDGs%2FSDGs%5FAgenda%20for%20Sustainable%20Development%2Epdf&amp;viewid=8a810260%2D38c0%2D4aa0%2Da248%2Dd0b94b10d6d0&amp;parent=%2Fsites%2FKR%2DASR%2DESG%2DI%2FESG%20icom%20DB%2F%EC%9D%B4%EB%8B%88%EC%85%94%ED%8B%B0%EB%B8%8C%2FSDGs" TargetMode="External"/><Relationship Id="rId182" Type="http://schemas.openxmlformats.org/officeDocument/2006/relationships/hyperlink" Target="http://www.kasb.or.kr/fe/bbs/NR_list.do?bbsCd=1112&amp;rowPerPage=100" TargetMode="External"/><Relationship Id="rId403" Type="http://schemas.openxmlformats.org/officeDocument/2006/relationships/hyperlink" Target="https://www.msci.com/documents/1296102/34424357/MSCI+ESG+Ratings+Methodology+-+Human+Capital+Development+Key+Issue.pdf/180634dc-9b2b-761b-f927-b09d17d54017?t=1666182596378" TargetMode="External"/><Relationship Id="rId750" Type="http://schemas.openxmlformats.org/officeDocument/2006/relationships/hyperlink" Target="http://../:b:/r/sites/KR-ASR-ESG-I/ESG%20icom%20DB/%ED%8F%89%EA%B0%80/Sustainalytics/ESG%20%EB%B3%B4%EA%B3%A0%EC%84%9C/Holcim%20Ltd.%20Sustainalytics%20ESG%20Risk%20Rating%20Report%20Summary%202021.pdf?csf=1&amp;web=1&amp;e=IZdyTi" TargetMode="External"/><Relationship Id="rId848" Type="http://schemas.openxmlformats.org/officeDocument/2006/relationships/hyperlink" Target="http://../Downloads/Forms/AllItems.aspx?id=%2Fsites%2FKR%2DASR%2DESG%2DI%2FESG%20icom%20DB%2F%EA%B4%80%EA%B3%84%EB%B2%95%EB%A0%B9%2F%ED%95%B4%EC%99%B8%2FUN%2FUNGPs%2FUnited%20Nations%20Guiding%20Principles%20on%20Business%20and%20Human%20Rights%282011%29%2Epdf&amp;viewid=8a810260%2D38c0%2D4aa0%2Da248%2Dd0b94b10d6d0&amp;parent=%2Fsites%2FKR%2DASR%2DESG%2DI%2FESG%20icom%20DB%2F%EA%B4%80%EA%B3%84%EB%B2%95%EB%A0%B9%2F%ED%95%B4%EC%99%B8%2FUN%2FUNGPs" TargetMode="External"/><Relationship Id="rId1033" Type="http://schemas.openxmlformats.org/officeDocument/2006/relationships/hyperlink" Target="http://../Downloads/Forms/AllItems.aspx?id=%2Fsites%2FKR%2DASR%2DESG%2DI%2FESG%20icom%20DB%2FESG%20%EB%8F%99%ED%96%A5%2F%EA%B5%AD%EB%82%B4%20%EB%8F%99%ED%96%A5%2F%EC%82%AC%ED%9A%8C%EC%A0%81%EA%B0%80%EC%B9%98%EC%97%B0%EA%B5%AC%EC%9B%90%2F%EC%9E%85%EB%AC%B8%EC%84%9C%2FESG%20%ED%95%B8%EB%93%9C%EB%B6%81%5F%EA%B1%B0%EB%B2%84%EB%84%8C%EC%8A%A4%282023%29%5F%EC%82%AC%ED%9A%8C%EC%A0%81%EA%B0%80%EC%B9%98%EC%97%B0%EA%B5%AC%EC%9B%90%2Epdf&amp;viewid=8a810260%2D38c0%2D4aa0%2Da248%2Dd0b94b10d6d0&amp;parent=%2Fsites%2FKR%2DASR%2DESG%2DI%2FESG%20icom%20DB%2FESG%20%EB%8F%99%ED%96%A5%2F%EA%B5%AD%EB%82%B4%20%EB%8F%99%ED%96%A5%2F%EC%82%AC%ED%9A%8C%EC%A0%81%EA%B0%80%EC%B9%98%EC%97%B0%EA%B5%AC%EC%9B%90%2F%EC%9E%85%EB%AC%B8%EC%84%9C" TargetMode="External"/><Relationship Id="rId487" Type="http://schemas.openxmlformats.org/officeDocument/2006/relationships/hyperlink" Target="https://guidance.cdp.net/en/guidance?cid=48&amp;ctype=theme&amp;idtype=ThemeID&amp;incchild=1&amp;microsite=0&amp;otype=Questionnaire&amp;tags=TAG-597%2CTAG-607%2CTAG-599" TargetMode="External"/><Relationship Id="rId61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94" Type="http://schemas.openxmlformats.org/officeDocument/2006/relationships/hyperlink" Target="http://../:b:/r/sites/KR-ASR-ESG-I/ESG%20icom%20DB/%ED%8F%89%EA%B0%80/CDP/%EB%8C%80%EC%9D%91%EB%B0%A9%ED%96%A5/Forest%20%EA%B0%80%EC%9D%B4%EB%93%9C/Financial%20Services/F_ReportingGuidance_FS_Full_Banksprogram_InvestmentCommunity_21-02-2023_01-39-42.pdf?csf=1&amp;web=1&amp;e=KNHfDl" TargetMode="External"/><Relationship Id="rId708" Type="http://schemas.openxmlformats.org/officeDocument/2006/relationships/hyperlink" Target="https://guidance.cdp.net/en/guidance?cid=47&amp;ctype=theme&amp;idtype=ThemeID&amp;incchild=1&amp;microsite=0&amp;otype=Guidance&amp;tags=TAG-594%2CTAG-609%2CTAG-599" TargetMode="External"/><Relationship Id="rId915" Type="http://schemas.openxmlformats.org/officeDocument/2006/relationships/hyperlink" Target="https://sciencebasedtargets.org/resources/legacy/2020/10/SBTi-Finance-Tool-User-Guide.pdf" TargetMode="External"/><Relationship Id="rId347" Type="http://schemas.openxmlformats.org/officeDocument/2006/relationships/hyperlink" Target="http://../Downloads/Forms/AllItems.aspx?id=%2Fsites%2FKR%2DASR%2DESG%2DI%2FESG%20icom%20DB%2F%ED%8F%89%EA%B0%80%2FKCGS%2F%EB%8C%80%EC%9D%91%EB%B0%A9%ED%96%A5%2F%EB%AA%A8%EB%B2%94%EA%B7%9C%EC%A4%80%2F%EA%B8%B0%EC%97%85%EC%A7%80%EB%B0%B0%EA%B5%AC%EC%A1%B0%20%EB%AA%A8%EB%B2%94%EA%B7%9C%EC%A4%80%282%EC%B0%A8%EA%B0%9C%EC%A0%95%2C2016%2E08%29%2Epdf&amp;viewid=8a810260%2D38c0%2D4aa0%2Da248%2Dd0b94b10d6d0&amp;parent=%2Fsites%2FKR%2DASR%2DESG%2DI%2FESG%20icom%20DB%2F%ED%8F%89%EA%B0%80%2FKCGS%2F%EB%8C%80%EC%9D%91%EB%B0%A9%ED%96%A5%2F%EB%AA%A8%EB%B2%94%EA%B7%9C%EC%A4%80" TargetMode="External"/><Relationship Id="rId999" Type="http://schemas.openxmlformats.org/officeDocument/2006/relationships/hyperlink" Target="https://pwckor.sharepoint.com/:b:/r/sites/KR-ASR-ESG-I/ESG%20icom%20DB/%EC%9D%B4%EB%8B%88%EC%85%94%ED%8B%B0%EB%B8%8C/%ED%99%98%EA%B2%BD/NZPDU/Development-of-the-Net-Zero-Data-Public-Utility-September-2022.pdf?csf=1&amp;web=1&amp;e=RQItDs" TargetMode="External"/><Relationship Id="rId4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5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1" Type="http://schemas.openxmlformats.org/officeDocument/2006/relationships/hyperlink" Target="https://ecovadis.com/trust-center/legal/" TargetMode="External"/><Relationship Id="rId859" Type="http://schemas.openxmlformats.org/officeDocument/2006/relationships/hyperlink" Target="https://www.ilo.org/dyn/normlex/en/f?p=NORMLEXPUB:12100:::NO:12100:P12100_ILO_CODE:C182:NO" TargetMode="External"/><Relationship Id="rId19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07" Type="http://schemas.openxmlformats.org/officeDocument/2006/relationships/hyperlink" Target="http://../Downloads/Forms/AllItems.aspx?id=%2Fsites%2FKR%2DASR%2DESG%2DI%2FESG%20icom%20DB%2F%EA%B3%B5%EC%8B%9C%2FSASB%2F%EA%B8%B0%EC%A4%80%EC%84%9C%28%EB%B2%88%EC%97%AD%29%2F%5B%EC%84%9C%EB%B9%84%EC%8A%A4%5D%20%EB%A0%88%EC%A0%80%EC%8B%9C%EC%84%A4%2Epdf&amp;viewid=8a810260%2D38c0%2D4aa0%2Da248%2Dd0b94b10d6d0&amp;parent=%2Fsites%2FKR%2DASR%2DESG%2DI%2FESG%20icom%20DB%2F%EA%B3%B5%EC%8B%9C%2FSASB%2F%EA%B8%B0%EC%A4%80%EC%84%9C%28%EB%B2%88%EC%97%AD%29" TargetMode="External"/><Relationship Id="rId414" Type="http://schemas.openxmlformats.org/officeDocument/2006/relationships/hyperlink" Target="https://guidance.cdp.net/en/guidance?cid=46&amp;ctype=theme&amp;idtype=ThemeID&amp;incchild=1&amp;microsite=0&amp;otype=Questionnaire&amp;tags=TAG-597%2CTAG-605%2CTAG-599" TargetMode="External"/><Relationship Id="rId49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21" Type="http://schemas.openxmlformats.org/officeDocument/2006/relationships/hyperlink" Target="https://guidance.cdp.net/en/guidance?cid=47&amp;ctype=theme&amp;idtype=ThemeID&amp;incchild=1&amp;microsite=0&amp;otype=Questionnaire&amp;tags=TAG-13069%2CTAG-609%2CTAG-599" TargetMode="External"/><Relationship Id="rId1044" Type="http://schemas.openxmlformats.org/officeDocument/2006/relationships/hyperlink" Target="https://eur-lex.europa.eu/legal-content/EN/TXT/PDF/?uri=CELEX:32022L2464" TargetMode="External"/><Relationship Id="rId260" Type="http://schemas.openxmlformats.org/officeDocument/2006/relationships/hyperlink" Target="http://www.kasb.or.kr/fe/bbs/NR_list.do?bbsCd=1112&amp;rowPerPage=100" TargetMode="External"/><Relationship Id="rId71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26" Type="http://schemas.openxmlformats.org/officeDocument/2006/relationships/hyperlink" Target="http://../:b:/r/sites/KR-ASR-ESG-I/ESG%20icom%20DB/%EC%9D%B4%EB%8B%88%EC%85%94%ED%8B%B0%EB%B8%8C/%ED%99%98%EA%B2%BD/SBTi/%EC%84%B9%ED%84%B0%EB%B3%84%20%EA%B8%B0%EC%A4%80/Forest,%20Land%20and%20Agriculture/FLAG_Launch%20Webinar%20Slides.pdf?csf=1&amp;web=1&amp;e=lFAZDD" TargetMode="External"/><Relationship Id="rId5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2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58" Type="http://schemas.openxmlformats.org/officeDocument/2006/relationships/hyperlink" Target="https://www.msci.com/documents/1296102/21901542/MSCI+ESG+Ratings+Brochure-cbr-en.pdf" TargetMode="External"/><Relationship Id="rId56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72"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2022%EB%85%84+3%EC%9B%94+%EA%B0%9C%EC%A0%95+%EA%B8%B0%EC%97%85%EC%A7%80%EB%B0%B0%EA%B5%AC%EC%A1%B0+%EB%B3%B4%EA%B3%A0%EC%84%9C+%EA%B0%80%EC%9D%B4%EB%93%9C%EB%9D%BC%EC%9D%B8.pdf?csf=1&amp;web=1&amp;e=VJOQMv" TargetMode="External"/><Relationship Id="rId218" Type="http://schemas.openxmlformats.org/officeDocument/2006/relationships/hyperlink" Target="http://www.kasb.or.kr/fe/bbs/NR_list.do?bbsCd=1112&amp;rowPerPage=100" TargetMode="External"/><Relationship Id="rId425" Type="http://schemas.openxmlformats.org/officeDocument/2006/relationships/hyperlink" Target="http://../:w:/r/sites/KR-ASR-ESG-I/ESG%20icom%20DB/%ED%8F%89%EA%B0%80/CDP/%EB%8C%80%EC%9D%91%EB%B0%A9%ED%96%A5/Climate%20Change/Construction/CC_Questionnaire_CN_Full_InvestmentCommunity_15-02-2023_05-37-45.docx?d=w0f6847520e7946489dc720f54efeac73&amp;csf=1&amp;web=1&amp;e=t1EWBi" TargetMode="External"/><Relationship Id="rId63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55" Type="http://schemas.openxmlformats.org/officeDocument/2006/relationships/hyperlink" Target="https://esg.krx.co.kr/contents/04/04010000/ESG04010000.jsp" TargetMode="External"/><Relationship Id="rId27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37" Type="http://schemas.openxmlformats.org/officeDocument/2006/relationships/hyperlink" Target="https://sciencebasedtargets.org/wp-content/uploads/2020/06/SBTi-Power-Sector-15C-guide-FINAL.pdf" TargetMode="External"/><Relationship Id="rId6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3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69" Type="http://schemas.openxmlformats.org/officeDocument/2006/relationships/hyperlink" Target="http://../:b:/r/sites/KR-ASR-ESG-I/ESG%20icom%20DB/%ED%8F%89%EA%B0%80/MSCI/%EB%8C%80%EC%9D%91%EB%B0%A9%ED%96%A5/%ED%8F%89%EA%B0%80%20%EB%B0%A9%EB%B2%95%EB%A1%A0/Environmental%20Pillar/MSCI%20ESG%20Ratings%20Methodology%20-%20Climate%20Change%20Vulnerability%20Key%20Issue.pdf?csf=1&amp;web=1&amp;e=fQSlOj" TargetMode="External"/><Relationship Id="rId57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83" Type="http://schemas.openxmlformats.org/officeDocument/2006/relationships/hyperlink" Target="https://eur-lex.europa.eu/legal-content/EN/TXT/?uri=CELEX%3A52022PC0071" TargetMode="External"/><Relationship Id="rId990" Type="http://schemas.openxmlformats.org/officeDocument/2006/relationships/hyperlink" Target="http://../Downloads/Forms/AllItems.aspx?id=%2Fsites%2FKR%2DASR%2DESG%2DI%2FESG%20icom%20DB%2F%EC%9D%B4%EB%8B%88%EC%85%94%ED%8B%B0%EB%B8%8C%2FSDGs%2FGuidelines%20For%20the%20Use%20of%20The%20SDG%20Logo%2Epdf&amp;viewid=8a810260%2D38c0%2D4aa0%2Da248%2Dd0b94b10d6d0&amp;parent=%2Fsites%2FKR%2DASR%2DESG%2DI%2FESG%20icom%20DB%2F%EC%9D%B4%EB%8B%88%EC%85%94%ED%8B%B0%EB%B8%8C%2FSDGs" TargetMode="External"/><Relationship Id="rId22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36" Type="http://schemas.openxmlformats.org/officeDocument/2006/relationships/hyperlink" Target="https://guidance.cdp.net/en/guidance?cid=46&amp;ctype=theme&amp;idtype=ThemeID&amp;incchild=1&amp;microsite=0&amp;otype=Questionnaire&amp;tags=TAG-598%2CTAG-605%2CTAG-599" TargetMode="External"/><Relationship Id="rId643" Type="http://schemas.openxmlformats.org/officeDocument/2006/relationships/hyperlink" Target="http://../:w:/r/sites/KR-ASR-ESG-I/ESG%20icom%20DB/%ED%8F%89%EA%B0%80/CDP/%EB%8C%80%EC%9D%91%EB%B0%A9%ED%96%A5/Forest%20%ED%8F%89%EA%B0%80%ED%95%AD%EB%AA%A9/Food,%20beverage%20%26%20tobacco/F_Questionnaire_FB_Full_InvestmentCommunity_21-02-2023_01-17-45.docx?d=wbbfebd07a2dd4bf1ad4d8295e6593e59&amp;csf=1&amp;web=1&amp;e=tv4Vpe" TargetMode="External"/><Relationship Id="rId1066" Type="http://schemas.openxmlformats.org/officeDocument/2006/relationships/hyperlink" Target="http://../:t:/r/sites/KR-ASR-ESG-I/ESG%20icom%20DB/%EA%B4%80%EA%B3%84%EB%B2%95%EB%A0%B9/%EA%B5%AD%EB%82%B4/%EA%B8%88%EC%9C%B5%EC%9C%84%EC%9B%90%ED%9A%8C%20%EA%B8%88%EC%9C%B5%EA%B0%90%EB%8F%85%EC%9B%90/%ED%95%9C%EA%B5%AD%EA%B1%B0%EB%9E%98%EC%86%8C%20(KRX)/%EA%B0%80%EC%9D%B4%EB%93%9C%EB%9D%BC%EC%9D%B8/%EA%B3%B5%EC%8B%9C/%EB%AF%B8+SEC+%EA%B8%B0%ED%9B%84%EA%B3%B5%EC%8B%9C+%EC%9D%98%EB%AC%B4%ED%99%94+%EA%B7%9C%EC%A0%95+%EB%B0%9C%ED%91%9C(22.3.21).hwp?csf=1&amp;web=1&amp;e=jBAZEf" TargetMode="External"/><Relationship Id="rId850" Type="http://schemas.openxmlformats.org/officeDocument/2006/relationships/hyperlink" Target="http://../Downloads/Forms/AllItems.aspx?id=%2Fsites%2FKR%2DASR%2DESG%2DI%2FESG%20icom%20DB%2F%EA%B4%80%EA%B3%84%EB%B2%95%EB%A0%B9%2F%ED%95%B4%EC%99%B8%2FUN%2FUNGPs%2FUNGPs%2010%2B%20A%20Roadmap%20for%20The%20Next%20Decade%20of%20Business%20and%20Human%20Rights%2Epdf&amp;viewid=8a810260%2D38c0%2D4aa0%2Da248%2Dd0b94b10d6d0&amp;parent=%2Fsites%2FKR%2DASR%2DESG%2DI%2FESG%20icom%20DB%2F%EA%B4%80%EA%B3%84%EB%B2%95%EB%A0%B9%2F%ED%95%B4%EC%99%B8%2FUN%2FUNGPs" TargetMode="External"/><Relationship Id="rId948" Type="http://schemas.openxmlformats.org/officeDocument/2006/relationships/hyperlink" Target="http://../:b:/r/sites/KR-ASR-ESG-I/ESG%20icom%20DB/%EC%9D%B4%EB%8B%88%EC%85%94%ED%8B%B0%EB%B8%8C/%ED%99%98%EA%B2%BD/SBTi/%EC%84%B9%ED%84%B0%EB%B3%84%20%EA%B8%B0%EC%A4%80/Transport%20(TBD)/SBT-transport-guidance-Final.pdf?csf=1&amp;web=1&amp;e=3b8BT0" TargetMode="External"/><Relationship Id="rId7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82" Type="http://schemas.openxmlformats.org/officeDocument/2006/relationships/hyperlink" Target="http://../Downloads/Forms/AllItems.aspx?id=%2Fsites%2FKR%2DASR%2DESG%2DI%2FESG%20icom%20DB%2F%EA%B3%B5%EC%8B%9C%2FSASB%2F%EA%B8%B0%EC%A4%80%EC%84%9C%28%EB%B2%88%EC%97%AD%29%2F%5B%EC%B6%94%EC%B6%9C%EB%AC%BC%20%EB%B0%8F%20%EA%B4%91%EB%AC%BC%20%EC%B2%98%EB%A6%AC%5D%20%EC%B2%A0%EA%B0%95%20%EC%A0%9C%EC%A1%B0%2Epdf&amp;viewid=8a810260%2D38c0%2D4aa0%2Da248%2Dd0b94b10d6d0&amp;parent=%2Fsites%2FKR%2DASR%2DESG%2DI%2FESG%20icom%20DB%2F%EA%B3%B5%EC%8B%9C%2FSASB%2F%EA%B8%B0%EC%A4%80%EC%84%9C%28%EB%B2%88%EC%97%AD%29" TargetMode="External"/><Relationship Id="rId503" Type="http://schemas.openxmlformats.org/officeDocument/2006/relationships/hyperlink" Target="http://../:w:/r/sites/KR-ASR-ESG-I/ESG%20icom%20DB/%ED%8F%89%EA%B0%80/CDP/%EB%8C%80%EC%9D%91%EB%B0%A9%ED%96%A5/Water%20%ED%8F%89%EA%B0%80%ED%95%AD%EB%AA%A9/Construction/WS_Questionnaire_CN_Full_InvestmentCommunity_21-02-2023_01-25-59.docx?d=w1904f893e8fa47008ec5743c2c72eee8&amp;csf=1&amp;web=1&amp;e=kDCEfq" TargetMode="External"/><Relationship Id="rId58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1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08" Type="http://schemas.openxmlformats.org/officeDocument/2006/relationships/hyperlink" Target="http://../Downloads/Forms/AllItems.aspx?id=%2Fsites%2FKR%2DASR%2DESG%2DI%2FESG%20icom%20DB%2F%EA%B4%80%EA%B3%84%EB%B2%95%EB%A0%B9%2F%EA%B5%AD%EB%82%B4%2F%ED%99%98%EA%B2%BD%EB%B6%80%2F%ED%99%94%ED%95%99%EB%AC%BC%EC%A7%88%EA%B4%80%EB%A6%AC%EB%B2%95%2F%ED%99%94%ED%95%99%EB%AC%BC%EC%A7%88%EA%B4%80%EB%A6%AC%EB%B2%95%28%EB%B2%95%EB%A5%A0%29%28%EC%A0%9C18420%ED%98%B8%29%2820220218%29%2Epdf&amp;viewid=8a810260%2D38c0%2D4aa0%2Da248%2Dd0b94b10d6d0&amp;parent=%2Fsites%2FKR%2DASR%2DESG%2DI%2FESG%20icom%20DB%2F%EA%B4%80%EA%B3%84%EB%B2%95%EB%A0%B9%2F%EA%B5%AD%EB%82%B4%2F%ED%99%98%EA%B2%BD%EB%B6%80%2F%ED%99%94%ED%95%99%EB%AC%BC%EC%A7%88%EA%B4%80%EB%A6%AC%EB%B2%95" TargetMode="External"/><Relationship Id="rId8" Type="http://schemas.openxmlformats.org/officeDocument/2006/relationships/hyperlink" Target="http://../Downloads/Forms/AllItems.aspx?id=%2Fsites%2FKR%2DASR%2DESG%2DI%2FESG%20icom%20DB%2F%EA%B3%B5%EC%8B%9C%2FGRI%2F%EA%B8%B0%EC%A4%80%EC%84%9C&amp;viewid=8a810260%2D38c0%2D4aa0%2Da248%2Dd0b94b10d6d0" TargetMode="External"/><Relationship Id="rId14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447" Type="http://schemas.openxmlformats.org/officeDocument/2006/relationships/hyperlink" Target="http://../:w:/r/sites/KR-ASR-ESG-I/ESG%20icom%20DB/%ED%8F%89%EA%B0%80/CDP/%EB%8C%80%EC%9D%91%EB%B0%A9%ED%96%A5/Climate%20Change/Transport%20Services/CC_Questionnaire_TS_Full_InvestmentCommunity_15-02-2023_06-48-07.docx?d=wd14a74693af04422b785a8ca9f72099d&amp;csf=1&amp;web=1&amp;e=gMkd2x" TargetMode="External"/><Relationship Id="rId794" Type="http://schemas.openxmlformats.org/officeDocument/2006/relationships/hyperlink" Target="http://../Downloads/Forms/AllItems.aspx?id=%2Fsites%2FKR%2DASR%2DESG%2DI%2FESG%20icom%20DB%2F%EA%B4%80%EA%B3%84%EB%B2%95%EB%A0%B9%2F%EA%B5%AD%EB%82%B4%2F%ED%99%98%EA%B2%BD%EB%B6%80%2F%ED%83%84%EC%86%8C%EC%A4%91%EB%A6%BD%EA%B8%B0%EB%B3%B8%EB%B2%95%2F%EA%B8%B0%ED%9B%84%EC%9C%84%EA%B8%B0%20%EB%8C%80%EC%9D%91%EC%9D%84%20%EC%9C%84%ED%95%9C%20%ED%83%84%EC%86%8C%EC%A4%91%EB%A6%BD%E3%86%8D%EB%85%B9%EC%83%89%EC%84%B1%EC%9E%A5%20%EA%B8%B0%EB%B3%B8%EB%B2%95%28%EB%B2%95%EB%A5%A0%29%28%EC%A0%9C18469%ED%98%B8%29%2820220925%29%2Epdf&amp;viewid=8a810260%2D38c0%2D4aa0%2Da248%2Dd0b94b10d6d0&amp;parent=%2Fsites%2FKR%2DASR%2DESG%2DI%2FESG%20icom%20DB%2F%EA%B4%80%EA%B3%84%EB%B2%95%EB%A0%B9%2F%EA%B5%AD%EB%82%B4%2F%ED%99%98%EA%B2%BD%EB%B6%80%2F%ED%83%84%EC%86%8C%EC%A4%91%EB%A6%BD%EA%B8%B0%EB%B3%B8%EB%B2%95" TargetMode="External"/><Relationship Id="rId1077" Type="http://schemas.openxmlformats.org/officeDocument/2006/relationships/hyperlink" Target="https://pwckor.sharepoint.com/:b:/r/sites/KR-ASR-ESG-I/ESG%20icom%20DB/%EA%B3%B5%EC%8B%9C/ISSB/%EA%B8%B0%EC%A4%80%EC%84%9C(%EC%98%81%EB%AC%B8_%EC%B5%9C%EC%A2%85%EC%95%88_2023%EB%85%846%EC%9B%94)/%EC%82%B0%EC%97%85%EB%B3%84%20IFRS%20S2%20%EA%B0%80%EC%9D%B4%EB%8D%98%EC%8A%A4/Consumer%20Goods/ifrs-s2-ibg-volume-5-household-and-personal-products-part-b.pdf?csf=1&amp;web=1&amp;e=fRhusa" TargetMode="External"/><Relationship Id="rId654" Type="http://schemas.openxmlformats.org/officeDocument/2006/relationships/hyperlink" Target="https://guidance.cdp.net/en/guidance?cid=47&amp;ctype=theme&amp;idtype=ThemeID&amp;incchild=1&amp;microsite=0&amp;otype=Questionnaire&amp;tags=TAG-13072%2CTAG-609%2CTAG-599" TargetMode="External"/><Relationship Id="rId861" Type="http://schemas.openxmlformats.org/officeDocument/2006/relationships/hyperlink" Target="http://../Downloads/Forms/AllItems.aspx?id=%2Fsites%2FKR%2DASR%2DESG%2DI%2FESG%20icom%20DB%2F%EA%B4%80%EA%B3%84%EB%B2%95%EB%A0%B9%2F%ED%95%B4%EC%99%B8%2FUSA%2FSEC%2FESG%20%ED%8E%80%EB%93%9C%20%EC%9D%B4%EB%A6%84%20%EA%B7%9C%EC%B9%99%2F%EB%AF%B8%EA%B5%AD%20SEC%EC%9D%98%20ESG%20%ED%8E%80%EB%93%9C%20%EA%B3%B5%EC%8B%9C%20%EA%B7%9C%EC%B9%99%20%EB%B0%8F%20%EB%B3%B4%EA%B3%A0%20%EC%96%91%EC%8B%9D%20%EA%B0%9C%EC%A0%95%EC%95%88%20%EC%A3%BC%EC%9A%94%20%EB%82%B4%EC%9A%A9%2Epdf&amp;viewid=8a810260%2D38c0%2D4aa0%2Da248%2Dd0b94b10d6d0&amp;parent=%2Fsites%2FKR%2DASR%2DESG%2DI%2FESG%20icom%20DB%2F%EA%B4%80%EA%B3%84%EB%B2%95%EB%A0%B9%2F%ED%95%B4%EC%99%B8%2FUSA%2FSEC%2FESG%20%ED%8E%80%EB%93%9C%20%EC%9D%B4%EB%A6%84%20%EA%B7%9C%EC%B9%99" TargetMode="External"/><Relationship Id="rId959" Type="http://schemas.openxmlformats.org/officeDocument/2006/relationships/hyperlink" Target="https://sciencebasedtargets.org/resources/files/SBTi-Target-Submission-Form-FI.docx" TargetMode="External"/><Relationship Id="rId293" Type="http://schemas.openxmlformats.org/officeDocument/2006/relationships/hyperlink" Target="https://www.kicpa.or.kr/portal/default/kicpa/gnb/kr_pc/menu02/menu18/menu03.page" TargetMode="External"/><Relationship Id="rId307" Type="http://schemas.openxmlformats.org/officeDocument/2006/relationships/hyperlink" Target="https://www.ifrs.org/content/dam/ifrs/project/climate-related-disclosures/issb-exposure-draft-2022-2-illustrative-guidance-on-climate-related-disclosures.pdf" TargetMode="External"/><Relationship Id="rId514" Type="http://schemas.openxmlformats.org/officeDocument/2006/relationships/hyperlink" Target="https://guidance.cdp.net/en/guidance?cid=48&amp;ctype=theme&amp;idtype=ThemeID&amp;incchild=1&amp;microsite=0&amp;otype=Questionnaire&amp;tags=TAG-595%2CTAG-607%2CTAG-599" TargetMode="External"/><Relationship Id="rId721" Type="http://schemas.openxmlformats.org/officeDocument/2006/relationships/hyperlink" Target="http://../:b:/r/sites/KR-ASR-ESG-I/ESG%20icom%20DB/%ED%8F%89%EA%B0%80/CDP/%EB%8C%80%EC%9D%91%EB%B0%A9%ED%96%A5/Forest%20%EA%B0%80%EC%9D%B4%EB%93%9C/Transport%20Services/F_ReportingGuidance_TS_Full_InvestmentCommunity_21-02-2023_01-47-27.pdf?csf=1&amp;web=1&amp;e=8TxxXF" TargetMode="External"/><Relationship Id="rId8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5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60" Type="http://schemas.openxmlformats.org/officeDocument/2006/relationships/hyperlink" Target="https://www.msci.com/documents/1296102/34424357/MSCI+ESG+Ratings+Methodology+%28002%29.pdf" TargetMode="External"/><Relationship Id="rId59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9" Type="http://schemas.openxmlformats.org/officeDocument/2006/relationships/hyperlink" Target="https://www.law.go.kr/LSW/lsInfoP.do?efYd=20220127&amp;lsiSeq=228817" TargetMode="External"/><Relationship Id="rId1004" Type="http://schemas.openxmlformats.org/officeDocument/2006/relationships/hyperlink" Target="http://mneguidelines.oecd.org/responsible-supply-chains-textile-garment-sector.htm" TargetMode="External"/><Relationship Id="rId22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58" Type="http://schemas.openxmlformats.org/officeDocument/2006/relationships/hyperlink" Target="https://guidance.cdp.net/en/guidance?cid=46&amp;ctype=theme&amp;idtype=ThemeID&amp;incchild=1&amp;microsite=0&amp;otype=Guidance&amp;tags=TAG-586%2CTAG-605%2CTAG-599" TargetMode="External"/><Relationship Id="rId66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72" Type="http://schemas.openxmlformats.org/officeDocument/2006/relationships/hyperlink" Target="https://2050cnc.go.kr/base/board/read?boardManagementNo=4&amp;boardNo=100&amp;searchCategory=&amp;page=1&amp;searchType=&amp;searchWord=&amp;menuLevel=2&amp;menuNo=15" TargetMode="External"/><Relationship Id="rId1088" Type="http://schemas.openxmlformats.org/officeDocument/2006/relationships/comments" Target="../comments2.xml"/><Relationship Id="rId1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18" Type="http://schemas.openxmlformats.org/officeDocument/2006/relationships/hyperlink" Target="http://../Downloads/Forms/AllItems.aspx?id=%2Fsites%2FKR%2DASR%2DESG%2DI%2FESG%20icom%20DB%2F%EA%B3%B5%EC%8B%9C%2FESRS%20%28CSRD%29%2F%EA%B8%B0%EC%A4%80%EC%84%9C%28Draft%5F2022%EB%85%84%2011%EC%9B%94%29%2FDRAFT%20ESRS%20E3%20Water%20and%20marine%20resources%2015%20November%202022%2Epdf&amp;viewid=8a810260%2D38c0%2D4aa0%2Da248%2Dd0b94b10d6d0&amp;parent=%2Fsites%2FKR%2DASR%2DESG%2DI%2FESG%20icom%20DB%2F%EA%B3%B5%EC%8B%9C%2FESRS%20%28CSRD%29%2F%EA%B8%B0%EC%A4%80%EC%84%9C%28Draft%5F2022%EB%85%84%2011%EC%9B%94%29" TargetMode="External"/><Relationship Id="rId52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32" Type="http://schemas.openxmlformats.org/officeDocument/2006/relationships/hyperlink" Target="http://../:b:/r/sites/KR-ASR-ESG-I/ESG%20icom%20DB/%ED%8F%89%EA%B0%80/Sustainalytics/%ED%8F%89%EA%B0%80%EB%B0%A9%EB%B2%95%EB%A1%A0/Sustainalytics%20-%20Green%20Impact%20Reporting.pdf?csf=1&amp;web=1&amp;e=ZKRZOb" TargetMode="External"/><Relationship Id="rId9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6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71" Type="http://schemas.openxmlformats.org/officeDocument/2006/relationships/hyperlink" Target="http://../:b:/r/sites/KR-ASR-ESG-I/ESG%20icom%20DB/%ED%8F%89%EA%B0%80/MSCI/%EB%8C%80%EC%9D%91%EB%B0%A9%ED%96%A5/%ED%8F%89%EA%B0%80%20%EB%B0%A9%EB%B2%95%EB%A1%A0/Environmental%20Pillar/MSCI%20ESG%20Ratings%20Methodology%20-%20Electronic%20Waste%20Key%20Issue%20-%20Final.pdf?csf=1&amp;web=1&amp;e=1Tasy5" TargetMode="External"/><Relationship Id="rId1015" Type="http://schemas.openxmlformats.org/officeDocument/2006/relationships/hyperlink" Target="http://../Downloads/Forms/AllItems.aspx?id=%2Fsites%2FKR%2DASR%2DESG%2DI%2FESG%20icom%20DB%2F%EA%B0%80%EC%9D%B4%EB%93%9C%EB%9D%BC%EC%9D%B8%2F%EB%84%B7%EC%A0%9C%EB%A1%9C%2FISO%2FNet%20Zero%20Guideline%2Epdf&amp;viewid=8a810260%2D38c0%2D4aa0%2Da248%2Dd0b94b10d6d0&amp;parent=%2Fsites%2FKR%2DASR%2DESG%2DI%2FESG%20icom%20DB%2F%EA%B0%80%EC%9D%B4%EB%93%9C%EB%9D%BC%EC%9D%B8%2F%EB%84%B7%EC%A0%9C%EB%A1%9C%2FISO" TargetMode="External"/><Relationship Id="rId469" Type="http://schemas.openxmlformats.org/officeDocument/2006/relationships/hyperlink" Target="http://../:b:/r/sites/KR-ASR-ESG-I/ESG%20icom%20DB/%ED%8F%89%EA%B0%80/CDP/%EB%8C%80%EC%9D%91%EB%B0%A9%ED%96%A5/Climate%20Change%20%EA%B0%80%EC%9D%B4%EB%93%9C/Metals%20%26%20Mining/CC_ReportingGuidance_MM_Full_InvestmentCommunity_15-02-2023_08-18-31.pdf?csf=1&amp;web=1&amp;e=yJbAEj" TargetMode="External"/><Relationship Id="rId676" Type="http://schemas.openxmlformats.org/officeDocument/2006/relationships/hyperlink" Target="http://../:b:/r/sites/KR-ASR-ESG-I/ESG%20icom%20DB/%ED%8F%89%EA%B0%80/CDP/%EB%8C%80%EC%9D%91%EB%B0%A9%ED%96%A5/Forest%20%EA%B0%80%EC%9D%B4%EB%93%9C/Capital%20Goods/F_ReportingGuidance_CG_Full_InvestmentCommunity_21-02-2023_01-34-48.pdf?csf=1&amp;web=1&amp;e=oqAdHx" TargetMode="External"/><Relationship Id="rId883" Type="http://schemas.openxmlformats.org/officeDocument/2006/relationships/hyperlink" Target="https://sciencebasedtargets.org/resources/files/Target-Validation-Protocol.pdf" TargetMode="External"/><Relationship Id="rId2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31" Type="http://schemas.openxmlformats.org/officeDocument/2006/relationships/hyperlink" Target="http://../Downloads/Forms/AllItems.aspx?id=%2Fsites%2FKR%2DASR%2DESG%2DI%2FESG%20icom%20DB%2F%EA%B3%B5%EC%8B%9C%2FSASB%2F%EA%B8%B0%EC%A4%80%EC%84%9C%28%EB%B2%88%EC%97%AD%29%2F%5B%EC%9A%B4%EC%86%A1%5D%20%EC%9E%90%EB%8F%99%EC%B0%A8%20%EB%B6%80%ED%92%88%2Epdf&amp;viewid=8a810260%2D38c0%2D4aa0%2Da248%2Dd0b94b10d6d0&amp;parent=%2Fsites%2FKR%2DASR%2DESG%2DI%2FESG%20icom%20DB%2F%EA%B3%B5%EC%8B%9C%2FSASB%2F%EA%B8%B0%EC%A4%80%EC%84%9C%28%EB%B2%88%EC%97%AD%29" TargetMode="External"/><Relationship Id="rId32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36" Type="http://schemas.openxmlformats.org/officeDocument/2006/relationships/hyperlink" Target="http://../:w:/r/sites/KR-ASR-ESG-I/ESG%20icom%20DB/%ED%8F%89%EA%B0%80/CDP/%EB%8C%80%EC%9D%91%EB%B0%A9%ED%96%A5/Water%20%ED%8F%89%EA%B0%80%ED%95%AD%EB%AA%A9/Transport%20Services/WS_Questionnaire_TS_Full_InvestmentCommunity_21-02-2023_01-38-26.docx?d=wc33fdc9c23654eb29ff033b1f5873723&amp;csf=1&amp;web=1&amp;e=DAtqCP" TargetMode="External"/><Relationship Id="rId17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43" Type="http://schemas.openxmlformats.org/officeDocument/2006/relationships/hyperlink" Target="https://connect.sustainalytics.com/hubfs/INV/EU%20Sustainable%20Finance%20Action%20Plan/EU%20SFDR/SFDR%20PAI%20Data%20Solution%20Brochure.pdf" TargetMode="External"/><Relationship Id="rId950" Type="http://schemas.openxmlformats.org/officeDocument/2006/relationships/hyperlink" Target="http://../:x:/r/sites/KR-ASR-ESG-I/ESG%20icom%20DB/%EC%9D%B4%EB%8B%88%EC%85%94%ED%8B%B0%EB%B8%8C/%ED%99%98%EA%B2%BD/SBTi/%EC%84%B9%ED%84%B0%EB%B3%84%20%EA%B8%B0%EC%A4%80/Transport%20(TBD)/Sectoral%20Decarbonization%20Approach%20(SDA)%20Transport%20Tool.xlsx?d=w9bdbc620d5654184b20719503c7d40ac&amp;csf=1&amp;web=1&amp;e=UNSFBV" TargetMode="External"/><Relationship Id="rId1026" Type="http://schemas.openxmlformats.org/officeDocument/2006/relationships/hyperlink" Target="https://esg.krx.co.kr/contents/04/04010000/ESG04010000.jsp" TargetMode="External"/><Relationship Id="rId382" Type="http://schemas.openxmlformats.org/officeDocument/2006/relationships/hyperlink" Target="https://www.msci.com/documents/1296102/34424357/MSCI+ESG+Ratings+Methodology+-+Product+Carbon+Footprint+Key+Issue.pdf/1a22f705-889a-b06c-7176-d81f147c8bad?t=1666182601184" TargetMode="External"/><Relationship Id="rId60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87" Type="http://schemas.openxmlformats.org/officeDocument/2006/relationships/hyperlink" Target="https://guidance.cdp.net/en/guidance?cid=47&amp;ctype=theme&amp;idtype=ThemeID&amp;incchild=1&amp;microsite=0&amp;otype=Guidance&amp;tags=TAG-13070%2CTAG-609%2CTAG-599" TargetMode="External"/><Relationship Id="rId810" Type="http://schemas.openxmlformats.org/officeDocument/2006/relationships/hyperlink" Target="http://../Downloads/Forms/AllItems.aspx?id=%2Fsites%2FKR%2DASR%2DESG%2DI%2FESG%20icom%20DB%2F%EA%B4%80%EA%B3%84%EB%B2%95%EB%A0%B9%2F%EA%B5%AD%EB%82%B4%2F%ED%99%98%EA%B2%BD%EB%B6%80%2F%ED%99%94%ED%95%99%EC%A0%9C%ED%92%88%EC%95%88%EC%A0%84%EB%B2%95%2F%EC%83%9D%ED%99%9C%ED%99%94%ED%95%99%EC%A0%9C%ED%92%88%20%EB%B0%8F%20%EC%82%B4%EC%83%9D%EB%AC%BC%EC%A0%9C%EC%9D%98%20%EC%95%88%EC%A0%84%EA%B4%80%EB%A6%AC%EC%97%90%20%EA%B4%80%ED%95%9C%20%EB%B2%95%EB%A5%A0%28%EB%B2%95%EB%A5%A0%29%28%EC%A0%9C18170%ED%98%B8%29%2820211231%29%2Epdf&amp;viewid=8a810260%2D38c0%2D4aa0%2Da248%2Dd0b94b10d6d0&amp;parent=%2Fsites%2FKR%2DASR%2DESG%2DI%2FESG%20icom%20DB%2F%EA%B4%80%EA%B3%84%EB%B2%95%EB%A0%B9%2F%EA%B5%AD%EB%82%B4%2F%ED%99%98%EA%B2%BD%EB%B6%80%2F%ED%99%94%ED%95%99%EC%A0%9C%ED%92%88%EC%95%88%EC%A0%84%EB%B2%95" TargetMode="External"/><Relationship Id="rId908" Type="http://schemas.openxmlformats.org/officeDocument/2006/relationships/hyperlink" Target="http://../:b:/r/sites/KR-ASR-ESG-I/ESG%20icom%20DB/%EC%9D%B4%EB%8B%88%EC%85%94%ED%8B%B0%EB%B8%8C/%ED%99%98%EA%B2%BD/SBTi/%EC%84%B9%ED%84%B0%EB%B3%84%20%EA%B8%B0%EC%A4%80/Financial%20Institutions/Private%20Equity%20Sector%20Science-Based%20Target%20Guidance%20Webinar%20PPT.pdf?csf=1&amp;web=1&amp;e=Ceg0Rx" TargetMode="External"/><Relationship Id="rId242" Type="http://schemas.openxmlformats.org/officeDocument/2006/relationships/hyperlink" Target="http://www.kasb.or.kr/fe/bbs/NR_list.do?bbsCd=1112&amp;rowPerPage=100" TargetMode="External"/><Relationship Id="rId894" Type="http://schemas.openxmlformats.org/officeDocument/2006/relationships/hyperlink" Target="http://../:b:/r/sites/KR-ASR-ESG-I/ESG%20icom%20DB/%EC%9D%B4%EB%8B%88%EC%85%94%ED%8B%B0%EB%B8%8C/%ED%99%98%EA%B2%BD/SBTi/%EC%84%B9%ED%84%B0%EB%B3%84%20%EA%B8%B0%EC%A4%80/Cement/Cement-launch-webinar-slide-deck.pdf?csf=1&amp;web=1&amp;e=RQy715" TargetMode="External"/><Relationship Id="rId3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4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54" Type="http://schemas.openxmlformats.org/officeDocument/2006/relationships/hyperlink" Target="http://../:b:/r/sites/KR-ASR-ESG-I/ESG%20icom%20DB/%ED%8F%89%EA%B0%80/Sustainalytics/ESG%20%EB%B3%B4%EA%B3%A0%EC%84%9C/var-energi-as-corporate-esg-assessment-(2021).pdf?csf=1&amp;web=1&amp;e=86veMM" TargetMode="External"/><Relationship Id="rId961" Type="http://schemas.openxmlformats.org/officeDocument/2006/relationships/hyperlink" Target="https://sciencebasedtargets.org/resources/files/Pre-Submission-Checklist.pdf" TargetMode="External"/><Relationship Id="rId9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86" Type="http://schemas.openxmlformats.org/officeDocument/2006/relationships/hyperlink" Target="http://../Downloads/Forms/AllItems.aspx?id=%2Fsites%2FKR%2DASR%2DESG%2DI%2FESG%20icom%20DB%2F%EA%B3%B5%EC%8B%9C%2FSASB%2F%EA%B8%B0%EC%A4%80%EC%84%9C%28%EB%B2%88%EC%97%AD%29%2F%5B%EA%B8%88%EC%9C%B5%5D%20%EC%A6%9D%EA%B6%8C%20%EB%B0%8F%20%EC%83%81%ED%92%88%EA%B1%B0%EB%9E%98%EC%86%8C%2Epdf&amp;viewid=8a810260%2D38c0%2D4aa0%2Da248%2Dd0b94b10d6d0&amp;parent=%2Fsites%2FKR%2DASR%2DESG%2DI%2FESG%20icom%20DB%2F%EA%B3%B5%EC%8B%9C%2FSASB%2F%EA%B8%B0%EC%A4%80%EC%84%9C%28%EB%B2%88%EC%97%AD%29" TargetMode="External"/><Relationship Id="rId393" Type="http://schemas.openxmlformats.org/officeDocument/2006/relationships/hyperlink" Target="https://www.msci.com/documents/1296102/34424357/MSCI+ESG+Ratings+Methodology+-+Access+to+Finance+Key+Issue.pdf/eddee8bb-566e-6a29-4317-5917b50498bf?t=1666182590510" TargetMode="External"/><Relationship Id="rId407" Type="http://schemas.openxmlformats.org/officeDocument/2006/relationships/hyperlink" Target="https://www.msci.com/documents/1296102/34424357/MSCI+ESG+Ratings+Methodology+-+Privacy+%26+Data+Security+Key+Issue.pdf/562b0a5b-b0ec-8bab-23dc-1c14967a08dc?t=1666182600406" TargetMode="External"/><Relationship Id="rId61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21" Type="http://schemas.openxmlformats.org/officeDocument/2006/relationships/hyperlink" Target="https://www.law.go.kr/LSW/lsInfoP.do?efYd=20211119&amp;lsiSeq=232199" TargetMode="External"/><Relationship Id="rId1037" Type="http://schemas.openxmlformats.org/officeDocument/2006/relationships/hyperlink" Target="http://../:b:/r/sites/KR-ASR-ESG-I/ESG%20icom%20DB/ESG%20%EB%8F%99%ED%96%A5/%ED%95%B4%EC%99%B8%20%EB%8F%99%ED%96%A5/WEF/WEF_Biodiversity_Targets_for_Business_Action_2022.pdf?csf=1&amp;web=1&amp;e=W06hhC" TargetMode="External"/><Relationship Id="rId25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60" Type="http://schemas.openxmlformats.org/officeDocument/2006/relationships/hyperlink" Target="https://guidance.cdp.net/en/guidance?cid=46&amp;ctype=theme&amp;idtype=ThemeID&amp;incchild=1&amp;microsite=0&amp;otype=Guidance&amp;tags=TAG-13070%2CTAG-605%2CTAG-599" TargetMode="External"/><Relationship Id="rId69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19" Type="http://schemas.openxmlformats.org/officeDocument/2006/relationships/hyperlink" Target="https://sciencebasedtargets.org/resources/files/SBTiFLAGGuidance.pdf" TargetMode="External"/><Relationship Id="rId4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1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20" Type="http://schemas.openxmlformats.org/officeDocument/2006/relationships/hyperlink" Target="http://../Downloads/Forms/AllItems.aspx?id=%2Fsites%2FKR%2DASR%2DESG%2DI%2FESG%20icom%20DB%2F%EA%B3%B5%EC%8B%9C%2FESRS%20%28CSRD%29%2F%EA%B8%B0%EC%A4%80%EC%84%9C%28Draft%5F2022%EB%85%84%2011%EC%9B%94%29%2FDRAFT%20ESRS%20E4%20Biodiversity%20and%20ecosystems%2015%2E11%2E2022%2Epdf&amp;viewid=8a810260%2D38c0%2D4aa0%2Da248%2Dd0b94b10d6d0&amp;parent=%2Fsites%2FKR%2DASR%2DESG%2DI%2FESG%20icom%20DB%2F%EA%B3%B5%EC%8B%9C%2FESRS%20%28CSRD%29%2F%EA%B8%B0%EC%A4%80%EC%84%9C%28Draft%5F2022%EB%85%84%2011%EC%9B%94%29" TargetMode="External"/><Relationship Id="rId55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5" Type="http://schemas.openxmlformats.org/officeDocument/2006/relationships/hyperlink" Target="http://www.motie.go.kr/motie/gov3.0/gov_openinfo/sajun/bbs/bbsView.do?bbs_seq_n=631&amp;bbs_cd_n=30" TargetMode="External"/><Relationship Id="rId972" Type="http://schemas.openxmlformats.org/officeDocument/2006/relationships/hyperlink" Target="http://../Downloads/Forms/AllItems.aspx?id=%2Fsites%2FKR%2DASR%2DESG%2DI%2FESG%20icom%20DB%2F%EC%9D%B4%EB%8B%88%EC%85%94%ED%8B%B0%EB%B8%8C%2F%EC%82%B0%EC%97%85%ED%8A%B9%ED%99%94%2FICMA%28%EC%B1%84%EA%B6%8C%20%EC%9B%90%EC%B9%99%29%2FGreen%20Bond%28%EB%85%B9%EC%83%89%EC%B1%84%EA%B6%8C%29%2FGreen%20Bond%20Principles%5F2021%2Epdf&amp;viewid=8a810260%2D38c0%2D4aa0%2Da248%2Dd0b94b10d6d0&amp;parent=%2Fsites%2FKR%2DASR%2DESG%2DI%2FESG%20icom%20DB%2F%EC%9D%B4%EB%8B%88%EC%85%94%ED%8B%B0%EB%B8%8C%2F%EC%82%B0%EC%97%85%ED%8A%B9%ED%99%94%2FICMA%28%EC%B1%84%EA%B6%8C%20%EC%9B%90%EC%B9%99%29%2FGreen%20Bond%28%EB%85%B9%EC%83%89%EC%B1%84%EA%B6%8C%29" TargetMode="External"/><Relationship Id="rId197" Type="http://schemas.openxmlformats.org/officeDocument/2006/relationships/hyperlink" Target="http://www.kasb.or.kr/fe/bbs/NR_list.do?bbsCd=1112&amp;rowPerPage=100" TargetMode="External"/><Relationship Id="rId418" Type="http://schemas.openxmlformats.org/officeDocument/2006/relationships/hyperlink" Target="https://guidance.cdp.net/en/guidance?cid=46&amp;ctype=theme&amp;idtype=ThemeID&amp;incchild=1&amp;microsite=0&amp;otype=Questionnaire&amp;tags=TAG-593%2CTAG-605%2CTAG-599" TargetMode="External"/><Relationship Id="rId625" Type="http://schemas.openxmlformats.org/officeDocument/2006/relationships/hyperlink" Target="http://../:w:/r/sites/KR-ASR-ESG-I/ESG%20icom%20DB/%ED%8F%89%EA%B0%80/CDP/%EB%8C%80%EC%9D%91%EB%B0%A9%ED%96%A5/Forest%20%ED%8F%89%EA%B0%80%ED%95%AD%EB%AA%A9/Cement/F_Questionnaire_CE_Full_InvestmentCommunity_21-02-2023_00-56-31.docx?d=w1dfa18e058a14204ba5f886b9cc73e6e&amp;csf=1&amp;web=1&amp;e=S3GQBC" TargetMode="External"/><Relationship Id="rId832" Type="http://schemas.openxmlformats.org/officeDocument/2006/relationships/hyperlink" Target="http://../Downloads/Forms/AllItems.aspx?id=%2Fsites%2FKR%2DASR%2DESG%2DI%2FESG%20icom%20DB%2F%EA%B4%80%EA%B3%84%EB%B2%95%EB%A0%B9%2F%EA%B5%AD%EB%82%B4%2F%EA%B3%B5%EC%A0%95%EA%B1%B0%EB%9E%98%EC%9C%84%EC%9B%90%ED%9A%8C%2F%ED%95%98%EB%8F%84%EA%B8%89%EB%B2%95%2F%ED%95%98%EB%8F%84%EA%B8%89%EA%B1%B0%EB%9E%98%20%EA%B3%B5%EC%A0%95%ED%99%94%EC%97%90%20%EA%B4%80%ED%95%9C%20%EB%B2%95%EB%A5%A0%28%EB%B2%95%EB%A5%A0%29%28%EC%A0%9C18757%ED%98%B8%29%2820230112%29%2Epdf&amp;viewid=8a810260%2D38c0%2D4aa0%2Da248%2Dd0b94b10d6d0&amp;parent=%2Fsites%2FKR%2DASR%2DESG%2DI%2FESG%20icom%20DB%2F%EA%B4%80%EA%B3%84%EB%B2%95%EB%A0%B9%2F%EA%B5%AD%EB%82%B4%2F%EA%B3%B5%EC%A0%95%EA%B1%B0%EB%9E%98%EC%9C%84%EC%9B%90%ED%9A%8C%2F%ED%95%98%EB%8F%84%EA%B8%89%EB%B2%95" TargetMode="External"/><Relationship Id="rId1048" Type="http://schemas.openxmlformats.org/officeDocument/2006/relationships/hyperlink" Target="https://pwckor.sharepoint.com/:b:/r/sites/KR-ASR-ESG-I/ESG%20icom%20DB/%EA%B3%B5%EC%8B%9C/%EB%85%B9%EC%83%89%EB%B6%84%EB%A5%98%EC%B2%B4%EA%B3%84/Climate%20Delegated%20Act%20-%20Commission%20Delegated%20Regulation%20(EU)%202021.pdf?csf=1&amp;web=1&amp;e=xQErWl" TargetMode="External"/><Relationship Id="rId264" Type="http://schemas.openxmlformats.org/officeDocument/2006/relationships/hyperlink" Target="http://../Downloads/Forms/AllItems.aspx?id=%2Fsites%2FKR%2DASR%2DESG%2DI%2FESG%20icom%20DB%2F%EA%B3%B5%EC%8B%9C%2FSASB%2F%EA%B8%B0%EC%A4%80%EC%84%9C%28%EB%B2%88%EC%97%AD%29%2F%5B%EC%9E%90%EC%9B%90%20%EB%B3%80%ED%99%98%5D%20%EC%A0%84%EA%B8%B0%20%EB%B0%8F%20%EC%A0%84%EC%9E%90%EC%9E%A5%EB%B9%84%2Epdf&amp;viewid=8a810260%2D38c0%2D4aa0%2Da248%2Dd0b94b10d6d0&amp;parent=%2Fsites%2FKR%2DASR%2DESG%2DI%2FESG%20icom%20DB%2F%EA%B3%B5%EC%8B%9C%2FSASB%2F%EA%B8%B0%EC%A4%80%EC%84%9C%28%EB%B2%88%EC%97%AD%29" TargetMode="External"/><Relationship Id="rId471" Type="http://schemas.openxmlformats.org/officeDocument/2006/relationships/hyperlink" Target="http://../:b:/r/sites/KR-ASR-ESG-I/ESG%20icom%20DB/%ED%8F%89%EA%B0%80/CDP/%EB%8C%80%EC%9D%91%EB%B0%A9%ED%96%A5/Climate%20Change%20%EA%B0%80%EC%9D%B4%EB%93%9C/Oil%20%26%20Gas/CC_ReportingGuidance_OG_Full_InvestmentCommunity_15-02-2023_08-19-50.pdf?csf=1&amp;web=1&amp;e=4oFDUE" TargetMode="External"/><Relationship Id="rId5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2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6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76"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EC%B2%A8%EB%B6%80)+%EC%A7%80%EC%86%8D%EA%B0%80%EB%8A%A5%EA%B2%BD%EC%98%81%EB%B3%B4%EA%B3%A0%EC%84%9C+%EB%B6%80%EB%AC%B8%EB%B3%84+%EB%AA%A8%EB%B2%94+%EC%9E%91%EC%84%B1+%EC%82%AC%EB%A1%80.pdf?csf=1&amp;web=1&amp;e=B5U4ll" TargetMode="External"/><Relationship Id="rId983" Type="http://schemas.openxmlformats.org/officeDocument/2006/relationships/hyperlink" Target="https://www.icmagroup.org/sustainable-finance/the-principles-guidelines-and-handbooks/sustainability-linked-bond-principles-slbp/" TargetMode="External"/><Relationship Id="rId33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29" Type="http://schemas.openxmlformats.org/officeDocument/2006/relationships/hyperlink" Target="http://../:w:/r/sites/KR-ASR-ESG-I/ESG%20icom%20DB/%ED%8F%89%EA%B0%80/CDP/%EB%8C%80%EC%9D%91%EB%B0%A9%ED%96%A5/Climate%20Change/Financial%20Services/CC_Questionnaire_FS_Full_Banksprogram_InvestmentCommunity_NetZeroAssetManagersinitiative_15-02-2023_05-40-12.docx?d=w05043bf2eb3140f69c27c05f5ac271cb&amp;csf=1&amp;web=1&amp;e=J3LzgA" TargetMode="External"/><Relationship Id="rId636" Type="http://schemas.openxmlformats.org/officeDocument/2006/relationships/hyperlink" Target="https://guidance.cdp.net/en/guidance?cid=47&amp;ctype=theme&amp;idtype=ThemeID&amp;incchild=1&amp;microsite=0&amp;otype=Questionnaire&amp;tags=TAG-587%2CTAG-609%2CTAG-599" TargetMode="External"/><Relationship Id="rId1059" Type="http://schemas.openxmlformats.org/officeDocument/2006/relationships/hyperlink" Target="https://esg.krx.co.kr/contents/04/04010000/ESG04010000.jsp" TargetMode="External"/><Relationship Id="rId843" Type="http://schemas.openxmlformats.org/officeDocument/2006/relationships/hyperlink" Target="http://mneguidelines.oecd.org/guidelines/" TargetMode="External"/><Relationship Id="rId275" Type="http://schemas.openxmlformats.org/officeDocument/2006/relationships/hyperlink" Target="http://www.kasb.or.kr/fe/bbs/NR_list.do?bbsCd=1112&amp;rowPerPage=100" TargetMode="External"/><Relationship Id="rId482" Type="http://schemas.openxmlformats.org/officeDocument/2006/relationships/hyperlink" Target="https://guidance.cdp.net/en/guidance?cid=46&amp;ctype=theme&amp;idtype=ThemeID&amp;incchild=1&amp;microsite=0&amp;otype=Guidance&amp;tags=TAG-588%2CTAG-605%2CTAG-599" TargetMode="External"/><Relationship Id="rId703" Type="http://schemas.openxmlformats.org/officeDocument/2006/relationships/hyperlink" Target="http://../:b:/r/sites/KR-ASR-ESG-I/ESG%20icom%20DB/%ED%8F%89%EA%B0%80/CDP/%EB%8C%80%EC%9D%91%EB%B0%A9%ED%96%A5/Forest%20%EA%B0%80%EC%9D%B4%EB%93%9C/Oil%20%26%20Gas/F_ReportingGuidance_OG_Full_InvestmentCommunity_21-02-2023_01-42-11.pdf?csf=1&amp;web=1&amp;e=tSaJpI" TargetMode="External"/><Relationship Id="rId910" Type="http://schemas.openxmlformats.org/officeDocument/2006/relationships/hyperlink" Target="http://../:x:/r/sites/KR-ASR-ESG-I/ESG%20icom%20DB/%EC%9D%B4%EB%8B%88%EC%85%94%ED%8B%B0%EB%B8%8C/%ED%99%98%EA%B2%BD/SBTi/%EC%84%B9%ED%84%B0%EB%B3%84%20%EA%B8%B0%EC%A4%80/Financial%20Institutions/SBT-for-Residential-Mortgage-and-Commercial-Real-Estate-Calculation-Sheet_Final-Edit.xlsx?d=w6137e48359904f489aad42975aeeca6f&amp;csf=1&amp;web=1&amp;e=g3xx7f" TargetMode="External"/><Relationship Id="rId13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42" Type="http://schemas.openxmlformats.org/officeDocument/2006/relationships/hyperlink" Target="http://../Downloads/Forms/AllItems.aspx?id=%2Fsites%2FKR%2DASR%2DESG%2DI%2FESG%20icom%20DB%2F%ED%8F%89%EA%B0%80%2FKCGS%2F%EA%B8%B0%EA%B4%80%EC%86%8C%EA%B0%9C%2FKCGS%5FBROCHURE%5FKOREA%2Epdf&amp;viewid=8a810260%2D38c0%2D4aa0%2Da248%2Dd0b94b10d6d0&amp;parent=%2Fsites%2FKR%2DASR%2DESG%2DI%2FESG%20icom%20DB%2F%ED%8F%89%EA%B0%80%2FKCGS%2F%EA%B8%B0%EA%B4%80%EC%86%8C%EA%B0%9C" TargetMode="External"/><Relationship Id="rId787" Type="http://schemas.openxmlformats.org/officeDocument/2006/relationships/hyperlink" Target="https://data.consilium.europa.eu/doc/document/ST-15024-2022-REV-1/en/pdf" TargetMode="External"/><Relationship Id="rId994" Type="http://schemas.openxmlformats.org/officeDocument/2006/relationships/hyperlink" Target="https://www.unepfi.org/wordpress/wp-content/uploads/2021/04/UNEP-FI-NZBA-Commitment-Statement.pdf" TargetMode="External"/><Relationship Id="rId20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4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54" Type="http://schemas.openxmlformats.org/officeDocument/2006/relationships/hyperlink" Target="https://www.ilo.org/dyn/normlex/en/f?p=NORMLEXPUB:12100:::NO:12100:P12100_ILO_CODE:C029:NO" TargetMode="External"/><Relationship Id="rId28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93" Type="http://schemas.openxmlformats.org/officeDocument/2006/relationships/hyperlink" Target="https://guidance.cdp.net/en/guidance?cid=48&amp;ctype=theme&amp;idtype=ThemeID&amp;incchild=1&amp;microsite=0&amp;otype=Questionnaire&amp;tags=TAG-593%2CTAG-607%2CTAG-599" TargetMode="External"/><Relationship Id="rId50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14" Type="http://schemas.openxmlformats.org/officeDocument/2006/relationships/hyperlink" Target="https://guidance.cdp.net/en/guidance?cid=47&amp;ctype=theme&amp;idtype=ThemeID&amp;incchild=1&amp;microsite=0&amp;otype=Guidance&amp;tags=TAG-590%2CTAG-609%2CTAG-599" TargetMode="External"/><Relationship Id="rId921" Type="http://schemas.openxmlformats.org/officeDocument/2006/relationships/hyperlink" Target="https://sciencebasedtargets.org/resources/files/SBTiFLAGTool.xlsx" TargetMode="External"/><Relationship Id="rId5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4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53" Type="http://schemas.openxmlformats.org/officeDocument/2006/relationships/hyperlink" Target="http://../Downloads/Forms/AllItems.aspx?id=%2Fsites%2FKR%2DASR%2DESG%2DI%2FESG%20icom%20DB%2F%ED%8F%89%EA%B0%80%2FKCGS%2F%EB%8C%80%EC%9D%91%EB%B0%A9%ED%96%A5%2F%EA%B0%80%EC%9D%B4%EB%93%9C%EB%9D%BC%EC%9D%B8%2F%EC%9D%B4%EC%82%AC%ED%9A%8C%20%EC%9A%B4%EC%98%81%20%EA%B0%80%EC%9D%B4%EB%93%9C%EB%9D%BC%EC%9D%B8%2Epdf&amp;viewid=8a810260%2D38c0%2D4aa0%2Da248%2Dd0b94b10d6d0&amp;parent=%2Fsites%2FKR%2DASR%2DESG%2DI%2FESG%20icom%20DB%2F%ED%8F%89%EA%B0%80%2FKCGS%2F%EB%8C%80%EC%9D%91%EB%B0%A9%ED%96%A5%2F%EA%B0%80%EC%9D%B4%EB%93%9C%EB%9D%BC%EC%9D%B8" TargetMode="External"/><Relationship Id="rId56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98" Type="http://schemas.openxmlformats.org/officeDocument/2006/relationships/hyperlink" Target="http://../Downloads/Forms/AllItems.aspx?id=%2Fsites%2FKR%2DASR%2DESG%2DI%2FESG%20icom%20DB%2F%EA%B4%80%EA%B3%84%EB%B2%95%EB%A0%B9%2F%EA%B5%AD%EB%82%B4%2F%ED%99%98%EA%B2%BD%EB%B6%80%2F%EB%AC%BC%ED%99%98%EA%B2%BD%EB%B3%B4%EC%A0%84%EB%B2%95%2F%EB%AC%BC%ED%99%98%EA%B2%BD%EB%B3%B4%EC%A0%84%EB%B2%95%28%EB%B2%95%EB%A5%A0%29%28%EC%A0%9C18469%ED%98%B8%29%2820220325%29%2Epdf&amp;viewid=8a810260%2D38c0%2D4aa0%2Da248%2Dd0b94b10d6d0&amp;parent=%2Fsites%2FKR%2DASR%2DESG%2DI%2FESG%20icom%20DB%2F%EA%B4%80%EA%B3%84%EB%B2%95%EB%A0%B9%2F%EA%B5%AD%EB%82%B4%2F%ED%99%98%EA%B2%BD%EB%B6%80%2F%EB%AC%BC%ED%99%98%EA%B2%BD%EB%B3%B4%EC%A0%84%EB%B2%95" TargetMode="External"/><Relationship Id="rId213" Type="http://schemas.openxmlformats.org/officeDocument/2006/relationships/hyperlink" Target="http://../Downloads/Forms/AllItems.aspx?id=%2Fsites%2FKR%2DASR%2DESG%2DI%2FESG%20icom%20DB%2F%EA%B3%B5%EC%8B%9C%2FSASB%2F%EA%B8%B0%EC%A4%80%EC%84%9C%28%EB%B2%88%EC%97%AD%29%2F%5B%EC%86%8C%EB%B9%84%EC%9E%AC%5D%20%EA%B0%80%EC%A0%84%EC%A0%9C%ED%92%88%20%EC%A0%9C%EC%A1%B0%2Epdf&amp;viewid=8a810260%2D38c0%2D4aa0%2Da248%2Dd0b94b10d6d0&amp;parent=%2Fsites%2FKR%2DASR%2DESG%2DI%2FESG%20icom%20DB%2F%EA%B3%B5%EC%8B%9C%2FSASB%2F%EA%B8%B0%EC%A4%80%EC%84%9C%28%EB%B2%88%EC%97%AD%29" TargetMode="External"/><Relationship Id="rId420" Type="http://schemas.openxmlformats.org/officeDocument/2006/relationships/hyperlink" Target="https://guidance.cdp.net/en/guidance?cid=46&amp;ctype=theme&amp;idtype=ThemeID&amp;incchild=1&amp;microsite=0&amp;otype=Questionnaire&amp;tags=TAG-592%2CTAG-605%2CTAG-599" TargetMode="External"/><Relationship Id="rId658" Type="http://schemas.openxmlformats.org/officeDocument/2006/relationships/hyperlink" Target="http://../:w:/r/sites/KR-ASR-ESG-I/ESG%20icom%20DB/%ED%8F%89%EA%B0%80/CDP/%EB%8C%80%EC%9D%91%EB%B0%A9%ED%96%A5/Forest%20%ED%8F%89%EA%B0%80%ED%95%AD%EB%AA%A9/Steel/F_Questionnaire_ST_Full_InvestmentCommunity_21-02-2023_01-20-39.docx?d=w47ddbcb18d3940dc875cfc9f484006db&amp;csf=1&amp;web=1&amp;e=HHcp2c" TargetMode="External"/><Relationship Id="rId865" Type="http://schemas.openxmlformats.org/officeDocument/2006/relationships/hyperlink" Target="http://../Downloads/Forms/AllItems.aspx?id=%2Fsites%2FKR%2DASR%2DESG%2DI%2FESG%20icom%20DB%2F%EA%B4%80%EA%B3%84%EB%B2%95%EB%A0%B9%2F%EA%B5%AD%EB%82%B4%2F%ED%99%98%EA%B2%BD%EB%B6%80%2F%ED%95%9C%EA%B5%AD%ED%98%95%20%EB%85%B9%EC%83%89%EB%B6%84%EB%A5%98%EC%B2%B4%EA%B3%84%28K%2DTaxonomy%29%2F%ED%95%9C%EA%B5%AD%ED%98%95%20%EB%85%B9%EC%83%89%EB%B6%84%EB%A5%98%EC%B2%B4%EA%B3%84%28K%2Dtaxonomy%29%20%EA%B2%BD%EC%A0%9C%ED%99%9C%EB%8F%99%20%ED%95%B4%EC%84%A4%EC%84%9C%2Epdf&amp;viewid=8a810260%2D38c0%2D4aa0%2Da248%2Dd0b94b10d6d0&amp;parent=%2Fsites%2FKR%2DASR%2DESG%2DI%2FESG%20icom%20DB%2F%EA%B4%80%EA%B3%84%EB%B2%95%EB%A0%B9%2F%EA%B5%AD%EB%82%B4%2F%ED%99%98%EA%B2%BD%EB%B6%80%2F%ED%95%9C%EA%B5%AD%ED%98%95%20%EB%85%B9%EC%83%89%EB%B6%84%EB%A5%98%EC%B2%B4%EA%B3%84%28K%2DTaxonomy%29" TargetMode="External"/><Relationship Id="rId1050" Type="http://schemas.openxmlformats.org/officeDocument/2006/relationships/hyperlink" Target="https://pwckor.sharepoint.com/:b:/r/sites/KR-ASR-ESG-I/ESG%20icom%20DB/%EA%B3%B5%EC%8B%9C/%EB%85%B9%EC%83%89%EB%B6%84%EB%A5%98%EC%B2%B4%EA%B3%84/Climate%20Delegated%20Act%20-%20Commission%20Delegated%20Regulation%20(EU)%202021.pdf?csf=1&amp;web=1&amp;e=3eokaz" TargetMode="External"/><Relationship Id="rId297" Type="http://schemas.openxmlformats.org/officeDocument/2006/relationships/hyperlink" Target="http://../Downloads/Forms/AllItems.aspx?id=%2Fsites%2FKR%2DASR%2DESG%2DI%2FESG%20icom%20DB%2F%EA%B3%B5%EC%8B%9C%2FISSB%2F%EA%B8%B0%EC%A4%80%EC%84%9C%28%EC%98%81%EB%AC%B8%5F%EC%B4%88%EC%95%88%202022%EB%85%84%203%EC%9B%94%29%2F%5BDraft%5DS1%5FGeneral%20Requirements%20for%20Disclosure%2Epdf&amp;viewid=8a810260%2D38c0%2D4aa0%2Da248%2Dd0b94b10d6d0&amp;parent=%2Fsites%2FKR%2DASR%2DESG%2DI%2FESG%20icom%20DB%2F%EA%B3%B5%EC%8B%9C%2FISSB%2F%EA%B8%B0%EC%A4%80%EC%84%9C%28%EC%98%81%EB%AC%B8%5F%EC%B4%88%EC%95%88%202022%EB%85%84%203%EC%9B%94%29" TargetMode="External"/><Relationship Id="rId518" Type="http://schemas.openxmlformats.org/officeDocument/2006/relationships/hyperlink" Target="http://../:w:/r/sites/KR-ASR-ESG-I/ESG%20icom%20DB/%ED%8F%89%EA%B0%80/CDP/%EB%8C%80%EC%9D%91%EB%B0%A9%ED%96%A5/Water%20%ED%8F%89%EA%B0%80%ED%95%AD%EB%AA%A9/Oil%20%26%20Gas/WS_Questionnaire_OG_Full_InvestmentCommunity_21-02-2023_01-31-31.docx?d=wc845acd0db044ee4a5a7b6395850321d&amp;csf=1&amp;web=1&amp;e=1y4r04" TargetMode="External"/><Relationship Id="rId725" Type="http://schemas.openxmlformats.org/officeDocument/2006/relationships/hyperlink" Target="https://sustinvest.com/insight/prmmRprt/view?cntntSeq=212&amp;startYmd=&amp;endYmd=&amp;searchType=both&amp;searchWord=&amp;currentPageNo=1&amp;recordCountPerPage=9" TargetMode="External"/><Relationship Id="rId932" Type="http://schemas.openxmlformats.org/officeDocument/2006/relationships/hyperlink" Target="http://../:x:/r/sites/KR-ASR-ESG-I/ESG%20icom%20DB/%EC%9D%B4%EB%8B%88%EC%85%94%ED%8B%B0%EB%B8%8C/%ED%99%98%EA%B2%BD/SBTi/%EC%84%B9%ED%84%B0%EB%B3%84%20%EA%B8%B0%EC%A4%80/Maritime/SBT-Maritime-Transport-tool.xlsx?d=waa06bfda42a840fc974b6a7b8815fe3d&amp;csf=1&amp;web=1&amp;e=BTmdFp" TargetMode="External"/><Relationship Id="rId15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64" Type="http://schemas.openxmlformats.org/officeDocument/2006/relationships/hyperlink" Target="https://www.msci.com/documents/1296102/34424357/MSCI+ESG+Ratings+Methodology+-+Biodiversity+%26+Land+Use+Key+Issue.pdf/442ea5e2-04f5-20f3-3b01-0aaa022d1a7b?t=1666182591671" TargetMode="External"/><Relationship Id="rId1008" Type="http://schemas.openxmlformats.org/officeDocument/2006/relationships/hyperlink" Target="http://www.humanrights.go.kr/site/program/board/basicboard/view?menuid=001003001003004&amp;boardtypeid=17&amp;boardid=608913" TargetMode="External"/><Relationship Id="rId6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7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69" Type="http://schemas.openxmlformats.org/officeDocument/2006/relationships/hyperlink" Target="https://guidance.cdp.net/en/guidance?cid=47&amp;ctype=theme&amp;idtype=ThemeID&amp;incchild=1&amp;microsite=0&amp;otype=Guidance&amp;tags=TAG-646%2CTAG-609%2CTAG-599" TargetMode="External"/><Relationship Id="rId876" Type="http://schemas.openxmlformats.org/officeDocument/2006/relationships/hyperlink" Target="http://../:b:/r/sites/KR-ASR-ESG-I/ESG%20icom%20DB/%EC%9D%B4%EB%8B%88%EC%85%94%ED%8B%B0%EB%B8%8C/%ED%99%98%EA%B2%BD/SBTi/%EB%8C%80%EC%9D%91%EB%B0%A9%ED%96%A5/SBTi-criteria.pdf?csf=1&amp;web=1&amp;e=L22kYX" TargetMode="External"/><Relationship Id="rId19"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224" Type="http://schemas.openxmlformats.org/officeDocument/2006/relationships/hyperlink" Target="http://www.kasb.or.kr/fe/bbs/NR_list.do?bbsCd=1112&amp;rowPerPage=100" TargetMode="External"/><Relationship Id="rId431" Type="http://schemas.openxmlformats.org/officeDocument/2006/relationships/hyperlink" Target="http://../:w:/r/sites/KR-ASR-ESG-I/ESG%20icom%20DB/%ED%8F%89%EA%B0%80/CDP/%EB%8C%80%EC%9D%91%EB%B0%A9%ED%96%A5/Climate%20Change/Food,%20beverage%20%26%20tobacco/CC_Questionnaire_FB_Full_InvestmentCommunity_15-02-2023_05-53-13.docx?d=w98bf0cc0848b465d8a5136f1a41e654a&amp;csf=1&amp;web=1&amp;e=gW0aYE" TargetMode="External"/><Relationship Id="rId529" Type="http://schemas.openxmlformats.org/officeDocument/2006/relationships/hyperlink" Target="https://guidance.cdp.net/en/guidance?cid=48&amp;ctype=theme&amp;idtype=ThemeID&amp;incchild=1&amp;microsite=0&amp;otype=Questionnaire&amp;tags=TAG-645%2CTAG-607%2CTAG-599" TargetMode="External"/><Relationship Id="rId736" Type="http://schemas.openxmlformats.org/officeDocument/2006/relationships/hyperlink" Target="http://../:b:/r/sites/KR-ASR-ESG-I/ESG%20icom%20DB/%ED%8F%89%EA%B0%80/Sustainalytics/%ED%8F%89%EA%B0%80%EB%B0%A9%EB%B2%95%EB%A1%A0/Overview%20of%20Sustainanalytics%27%20Material%20ESG%20Issues.pdf?csf=1&amp;web=1&amp;e=EnLQu7" TargetMode="External"/><Relationship Id="rId1061" Type="http://schemas.openxmlformats.org/officeDocument/2006/relationships/hyperlink" Target="https://esg.krx.co.kr/contents/04/04010000/ESG04010000.jsp" TargetMode="External"/><Relationship Id="rId16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943" Type="http://schemas.openxmlformats.org/officeDocument/2006/relationships/hyperlink" Target="https://sciencebasedtargets.org/resources/files/Steel-public-consultation-target-setting-tool_v.2.xlsx" TargetMode="External"/><Relationship Id="rId1019" Type="http://schemas.openxmlformats.org/officeDocument/2006/relationships/hyperlink" Target="http://../Downloads/Forms/AllItems.aspx?id=%2Fsites%2FKR%2DASR%2DESG%2DI%2FESG%20icom%20DB%2F%EA%B0%80%EC%9D%B4%EB%93%9C%EB%9D%BC%EC%9D%B8%2F%EC%9D%B8%EA%B6%8C%20%EC%98%81%ED%96%A5%20%ED%8F%89%EA%B0%80%2FUNGC%2F%EC%9D%B8%EA%B6%8C%EC%98%81%ED%96%A5%ED%8F%89%EA%B0%80%20%EB%B0%8F%20%EA%B4%80%EB%A6%AC%EC%97%90%20%EA%B4%80%ED%95%9C%20%EC%A7%80%EC%B9%A8%282010%29%2Epdf&amp;viewid=8a810260%2D38c0%2D4aa0%2Da248%2Dd0b94b10d6d0&amp;parent=%2Fsites%2FKR%2DASR%2DESG%2DI%2FESG%20icom%20DB%2F%EA%B0%80%EC%9D%B4%EB%93%9C%EB%9D%BC%EC%9D%B8%2F%EC%9D%B8%EA%B6%8C%20%EC%98%81%ED%96%A5%20%ED%8F%89%EA%B0%80%2FUNGC" TargetMode="External"/><Relationship Id="rId7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75" Type="http://schemas.openxmlformats.org/officeDocument/2006/relationships/hyperlink" Target="http://../:b:/r/sites/KR-ASR-ESG-I/ESG%20icom%20DB/%ED%8F%89%EA%B0%80/MSCI/%EB%8C%80%EC%9D%91%EB%B0%A9%ED%96%A5/%ED%8F%89%EA%B0%80%20%EB%B0%A9%EB%B2%95%EB%A1%A0/Environmental%20Pillar/MSCI%20ESG%20Ratings%20Methodology%20-%20Opportunities%20in%20Clean%20Tech%20Key%20Issue.pdf?csf=1&amp;web=1&amp;e=qlxRUZ" TargetMode="External"/><Relationship Id="rId58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03" Type="http://schemas.openxmlformats.org/officeDocument/2006/relationships/hyperlink" Target="https://www.law.go.kr/LSW/lsInfoP.do?efYd=20220325&amp;lsiSeq=235609" TargetMode="External"/><Relationship Id="rId3" Type="http://schemas.openxmlformats.org/officeDocument/2006/relationships/hyperlink" Target="https://www.globalreporting.org/how-to-use-the-gri-standards/gri-standards-english-language/" TargetMode="External"/><Relationship Id="rId23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42" Type="http://schemas.openxmlformats.org/officeDocument/2006/relationships/hyperlink" Target="https://guidance.cdp.net/en/guidance?cid=46&amp;ctype=theme&amp;idtype=ThemeID&amp;incchild=1&amp;microsite=0&amp;otype=Questionnaire&amp;tags=TAG-645%2CTAG-605%2CTAG-599" TargetMode="External"/><Relationship Id="rId887" Type="http://schemas.openxmlformats.org/officeDocument/2006/relationships/hyperlink" Target="https://sciencebasedtargets.org/resources/files/Net-Zero-tool.xlsx" TargetMode="External"/><Relationship Id="rId1072" Type="http://schemas.openxmlformats.org/officeDocument/2006/relationships/hyperlink" Target="https://pwckor.sharepoint.com/:b:/r/sites/KR-ASR-ESG-I/ESG%20icom%20DB/%EA%B3%B5%EC%8B%9C/ISSB/%EA%B8%B0%EC%A4%80%EC%84%9C(%EC%98%81%EB%AC%B8_%EC%B5%9C%EC%A2%85%EC%95%88_2023%EB%85%846%EC%9B%94)/%EA%B0%80%EC%9D%B4%EB%8D%98%EC%8A%A4/issb-2023-b-ifrs-s2-climate-related-disclosures-accompanying-guidance-part-b.pdf?csf=1&amp;web=1&amp;e=P1J4uE" TargetMode="External"/><Relationship Id="rId30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47" Type="http://schemas.openxmlformats.org/officeDocument/2006/relationships/hyperlink" Target="https://connect.sustainalytics.com/hubfs/INV/EU%20Sustainable%20Finance%20Action%20Plan/SUST_281_GUIDE_EU_ACTION_PLAN_v3-1.pdf" TargetMode="External"/><Relationship Id="rId954" Type="http://schemas.openxmlformats.org/officeDocument/2006/relationships/hyperlink" Target="http://../:w:/r/sites/KR-ASR-ESG-I/ESG%20icom%20DB/%EC%9D%B4%EB%8B%88%EC%85%94%ED%8B%B0%EB%B8%8C/%ED%99%98%EA%B2%BD/SBTi/%EB%8C%80%EC%9D%91%EB%B0%A9%ED%96%A5/%EC%A0%9C%EC%B6%9C%EC%96%91%EC%8B%9D/SBTi%20Near-Term%20Target%20Update%20Form%20and%20Guidance.docx?d=w552500731380491daf79ee53fba12991&amp;csf=1&amp;web=1&amp;e=NkH0f1" TargetMode="External"/><Relationship Id="rId8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79" Type="http://schemas.openxmlformats.org/officeDocument/2006/relationships/hyperlink" Target="http://www.kasb.or.kr/fe/bbs/NR_list.do?bbsCd=1112&amp;rowPerPage=100" TargetMode="External"/><Relationship Id="rId386" Type="http://schemas.openxmlformats.org/officeDocument/2006/relationships/hyperlink" Target="https://www.msci.com/documents/1296102/34424357/MSCI+ESG+Ratings+Methodology+-+Toxic+Emissions+%26+Waste+Key+Issue.pdf/422c8fe9-cdf2-e388-15a3-5ccd262a195c?t=1666182603418" TargetMode="External"/><Relationship Id="rId59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0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4" Type="http://schemas.openxmlformats.org/officeDocument/2006/relationships/hyperlink" Target="http://../Downloads/Forms/AllItems.aspx?id=%2Fsites%2FKR%2DASR%2DESG%2DI%2FESG%20icom%20DB%2F%EA%B4%80%EA%B3%84%EB%B2%95%EB%A0%B9%2F%EA%B5%AD%EB%82%B4%2F%ED%99%98%EA%B2%BD%EB%B6%80%2F%EB%85%B9%EC%83%89%EC%84%B1%EC%9E%A5%EB%B2%95%2F%EC%A0%80%ED%83%84%EC%86%8C%20%EB%85%B9%EC%83%89%EC%84%B1%EC%9E%A5%20%EA%B8%B0%EB%B3%B8%EB%B2%95%28%EB%B2%95%EB%A5%A0%29%28%EC%A0%9C14839%ED%98%B8%29%2820170726%29%2Epdf&amp;viewid=8a810260%2D38c0%2D4aa0%2Da248%2Dd0b94b10d6d0&amp;parent=%2Fsites%2FKR%2DASR%2DESG%2DI%2FESG%20icom%20DB%2F%EA%B4%80%EA%B3%84%EB%B2%95%EB%A0%B9%2F%EA%B5%AD%EB%82%B4%2F%ED%99%98%EA%B2%BD%EB%B6%80%2F%EB%85%B9%EC%83%89%EC%84%B1%EC%9E%A5%EB%B2%95" TargetMode="External"/><Relationship Id="rId246" Type="http://schemas.openxmlformats.org/officeDocument/2006/relationships/hyperlink" Target="http://../Downloads/Forms/AllItems.aspx?id=%2Fsites%2FKR%2DASR%2DESG%2DI%2FESG%20icom%20DB%2F%EA%B3%B5%EC%8B%9C%2FSASB%2F%EA%B8%B0%EC%A4%80%EC%84%9C%28%EB%B2%88%EC%97%AD%29%2F%5B%EC%9D%B8%ED%94%84%EB%9D%BC%5D%20%EA%B0%80%EC%8A%A4%20%EC%9C%A0%ED%8B%B8%EB%A6%AC%ED%8B%B0%20%EB%B0%8F%20%EC%9C%A0%ED%86%B5%2Epdf&amp;viewid=8a810260%2D38c0%2D4aa0%2Da248%2Dd0b94b10d6d0&amp;parent=%2Fsites%2FKR%2DASR%2DESG%2DI%2FESG%20icom%20DB%2F%EA%B3%B5%EC%8B%9C%2FSASB%2F%EA%B8%B0%EC%A4%80%EC%84%9C%28%EB%B2%88%EC%97%AD%29" TargetMode="External"/><Relationship Id="rId453" Type="http://schemas.openxmlformats.org/officeDocument/2006/relationships/hyperlink" Target="http://../:b:/r/sites/KR-ASR-ESG-I/ESG%20icom%20DB/%ED%8F%89%EA%B0%80/CDP/%EB%8C%80%EC%9D%91%EB%B0%A9%ED%96%A5/Climate%20Change%20%EA%B0%80%EC%9D%B4%EB%93%9C/Capital%20Goods/CC_ReportingGuidance_CG_Full_InvestmentCommunity_15-02-2023_08-05-31.pdf?csf=1&amp;web=1&amp;e=jdKj7K" TargetMode="External"/><Relationship Id="rId660" Type="http://schemas.openxmlformats.org/officeDocument/2006/relationships/hyperlink" Target="https://guidance.cdp.net/en/guidance?cid=47&amp;ctype=theme&amp;idtype=ThemeID&amp;incchild=1&amp;microsite=0&amp;otype=Questionnaire&amp;tags=TAG-645%2CTAG-609%2CTAG-599" TargetMode="External"/><Relationship Id="rId898" Type="http://schemas.openxmlformats.org/officeDocument/2006/relationships/hyperlink" Target="https://sciencebasedtargets.org/resources/files/SBTi-TCFD-reporting-guidance.pdf" TargetMode="External"/><Relationship Id="rId1083"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11-oil-and-gas-exploration-and-production-part-b.pdf?csf=1&amp;web=1&amp;e=i1u6ZJ" TargetMode="External"/><Relationship Id="rId10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1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58" Type="http://schemas.openxmlformats.org/officeDocument/2006/relationships/hyperlink" Target="https://ecovadis.com/trust-center/legal/" TargetMode="External"/><Relationship Id="rId965" Type="http://schemas.openxmlformats.org/officeDocument/2006/relationships/hyperlink" Target="https://ghgprotocol.org/scope_2_guidance" TargetMode="External"/><Relationship Id="rId10" Type="http://schemas.openxmlformats.org/officeDocument/2006/relationships/hyperlink" Target="http://../Downloads/Forms/AllItems.aspx?id=%2Fsites%2FKR%2DASR%2DESG%2DI%2FESG%20icom%20DB%2F%EA%B3%B5%EC%8B%9C%2FGRI%2F%EA%B8%B0%EC%A4%80%EC%84%9C&amp;viewid=8a810260%2D38c0%2D4aa0%2Da248%2Dd0b94b10d6d0" TargetMode="External"/><Relationship Id="rId9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97" Type="http://schemas.openxmlformats.org/officeDocument/2006/relationships/hyperlink" Target="https://www.msci.com/documents/1296102/34424357/MSCI+ESG+Ratings+Methodology+-+Chemical+Safety+Key+Issue.pdf/266c662c-7d64-b38f-61ee-3387fd789118?t=1666182593419" TargetMode="External"/><Relationship Id="rId520" Type="http://schemas.openxmlformats.org/officeDocument/2006/relationships/hyperlink" Target="https://guidance.cdp.net/en/guidance?cid=48&amp;ctype=theme&amp;idtype=ThemeID&amp;incchild=1&amp;microsite=0&amp;otype=Questionnaire&amp;tags=TAG-598%2CTAG-607%2CTAG-599" TargetMode="External"/><Relationship Id="rId618" Type="http://schemas.openxmlformats.org/officeDocument/2006/relationships/hyperlink" Target="https://guidance.cdp.net/en/guidance?cid=47&amp;ctype=theme&amp;idtype=ThemeID&amp;incchild=1&amp;microsite=0&amp;otype=Questionnaire&amp;tags=TAG-597%2CTAG-609%2CTAG-599" TargetMode="External"/><Relationship Id="rId825" Type="http://schemas.openxmlformats.org/officeDocument/2006/relationships/hyperlink" Target="https://www.law.go.kr/LSW/lsInfoP.do?efYd=20201208&amp;lsiSeq=223983" TargetMode="External"/><Relationship Id="rId257" Type="http://schemas.openxmlformats.org/officeDocument/2006/relationships/hyperlink" Target="http://www.kasb.or.kr/fe/bbs/NR_list.do?bbsCd=1112&amp;rowPerPage=100" TargetMode="External"/><Relationship Id="rId464" Type="http://schemas.openxmlformats.org/officeDocument/2006/relationships/hyperlink" Target="https://guidance.cdp.net/en/guidance?cid=46&amp;ctype=theme&amp;idtype=ThemeID&amp;incchild=1&amp;microsite=0&amp;otype=Guidance&amp;tags=TAG-13071%2CTAG-605%2CTAG-599" TargetMode="External"/><Relationship Id="rId1010" Type="http://schemas.openxmlformats.org/officeDocument/2006/relationships/hyperlink" Target="https://www.motie.go.kr/motie/ne/presse/press2/bbs/bbsView.do?bbs_seq_n=166494&amp;bbs_cd_n=81&amp;currentPage=1&amp;search_key_n=&amp;cate_n=1&amp;dept_v=&amp;search_val_v=" TargetMode="External"/><Relationship Id="rId11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7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9" Type="http://schemas.openxmlformats.org/officeDocument/2006/relationships/hyperlink" Target="https://esg.krx.co.kr/contents/04/04010000/ESG04010000.jsp" TargetMode="External"/><Relationship Id="rId976" Type="http://schemas.openxmlformats.org/officeDocument/2006/relationships/hyperlink" Target="http://../Downloads/Forms/AllItems.aspx?id=%2Fsites%2FKR%2DASR%2DESG%2DI%2FESG%20icom%20DB%2F%EC%9D%B4%EB%8B%88%EC%85%94%ED%8B%B0%EB%B8%8C%2F%EC%82%B0%EC%97%85%ED%8A%B9%ED%99%94%2FICMA%28%EC%B1%84%EA%B6%8C%20%EC%9B%90%EC%B9%99%29%2FSocial%20Bond%28%EC%82%AC%ED%9A%8C%EC%A0%81%EC%B1%84%EA%B6%8C%29%2FSocial%20Bond%20Principles%5F2021%2Epdf&amp;viewid=8a810260%2D38c0%2D4aa0%2Da248%2Dd0b94b10d6d0&amp;parent=%2Fsites%2FKR%2DASR%2DESG%2DI%2FESG%20icom%20DB%2F%EC%9D%B4%EB%8B%88%EC%85%94%ED%8B%B0%EB%B8%8C%2F%EC%82%B0%EC%97%85%ED%8A%B9%ED%99%94%2FICMA%28%EC%B1%84%EA%B6%8C%20%EC%9B%90%EC%B9%99%29%2FSocial%20Bond%28%EC%82%AC%ED%9A%8C%EC%A0%81%EC%B1%84%EA%B6%8C%29" TargetMode="External"/><Relationship Id="rId324" Type="http://schemas.openxmlformats.org/officeDocument/2006/relationships/hyperlink" Target="http://../Downloads/Forms/AllItems.aspx?id=%2Fsites%2FKR%2DASR%2DESG%2DI%2FESG%20icom%20DB%2F%EA%B3%B5%EC%8B%9C%2FESRS%20%28CSRD%29%2F%EA%B8%B0%EC%A4%80%EC%84%9C%28Draft%5F2022%EB%85%84%2011%EC%9B%94%29%2FDRAFT%20ESRS%20S1%5FOwn%20workforce%5F15%20November%202022%2Epdf&amp;viewid=8a810260%2D38c0%2D4aa0%2Da248%2Dd0b94b10d6d0&amp;parent=%2Fsites%2FKR%2DASR%2DESG%2DI%2FESG%20icom%20DB%2F%EA%B3%B5%EC%8B%9C%2FESRS%20%28CSRD%29%2F%EA%B8%B0%EC%A4%80%EC%84%9C%28Draft%5F2022%EB%85%84%2011%EC%9B%94%29" TargetMode="External"/><Relationship Id="rId53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2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36" Type="http://schemas.openxmlformats.org/officeDocument/2006/relationships/hyperlink" Target="http://../Downloads/Forms/AllItems.aspx?id=%2Fsites%2FKR%2DASR%2DESG%2DI%2FESG%20icom%20DB%2F%EA%B4%80%EA%B3%84%EB%B2%95%EB%A0%B9%2F%EA%B5%AD%EB%82%B4%2F%EB%B2%95%EB%AC%B4%EB%B6%80%2F%EC%83%81%EB%B2%95%2F%EC%83%81%EB%B2%95%28%EB%B2%95%EB%A5%A0%29%28%EC%A0%9C17764%ED%98%B8%29%2820201229%29%2Epdf&amp;viewid=8a810260%2D38c0%2D4aa0%2Da248%2Dd0b94b10d6d0&amp;parent=%2Fsites%2FKR%2DASR%2DESG%2DI%2FESG%20icom%20DB%2F%EA%B4%80%EA%B3%84%EB%B2%95%EB%A0%B9%2F%EA%B5%AD%EB%82%B4%2F%EB%B2%95%EB%AC%B4%EB%B6%80%2F%EC%83%81%EB%B2%95" TargetMode="External"/><Relationship Id="rId1021" Type="http://schemas.openxmlformats.org/officeDocument/2006/relationships/hyperlink" Target="http://../:b:/r/sites/KR-ASR-ESG-I/ESG%20icom%20DB/%EA%B0%80%EC%9D%B4%EB%93%9C%EB%9D%BC%EC%9D%B8/%EC%A0%84%ED%99%98/EBF/Transition-Paper-EBF-FINAL.pdf?csf=1&amp;web=1&amp;e=QHAJuL" TargetMode="External"/><Relationship Id="rId903" Type="http://schemas.openxmlformats.org/officeDocument/2006/relationships/hyperlink" Target="https://sciencebasedtargets.org/resources/files/SBTi-Private-Equity-Sector-Guidance.pdf" TargetMode="External"/><Relationship Id="rId3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8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79" Type="http://schemas.openxmlformats.org/officeDocument/2006/relationships/hyperlink" Target="http://../Downloads/Forms/AllItems.aspx?id=%2Fsites%2FKR%2DASR%2DESG%2DI%2FESG%20icom%20DB%2F%EA%B3%B5%EC%8B%9C%2FSASB%2F%EA%B8%B0%EC%A4%80%EC%84%9C%28%EB%B2%88%EC%97%AD%29%2F%5B%EC%B6%94%EC%B6%9C%EB%AC%BC%20%EB%B0%8F%20%EA%B4%91%EB%AC%BC%20%EC%B2%98%EB%A6%AC%5D%20%EC%84%9D%ED%83%84%20%EC%82%AC%EC%97%85%2Epdf&amp;viewid=8a810260%2D38c0%2D4aa0%2Da248%2Dd0b94b10d6d0&amp;parent=%2Fsites%2FKR%2DASR%2DESG%2DI%2FESG%20icom%20DB%2F%EA%B3%B5%EC%8B%9C%2FSASB%2F%EA%B8%B0%EC%A4%80%EC%84%9C%28%EB%B2%88%EC%97%AD%29" TargetMode="External"/><Relationship Id="rId48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93" Type="http://schemas.openxmlformats.org/officeDocument/2006/relationships/hyperlink" Target="https://guidance.cdp.net/en/guidance?cid=47&amp;ctype=theme&amp;idtype=ThemeID&amp;incchild=1&amp;microsite=0&amp;otype=Guidance&amp;tags=TAG-13071%2CTAG-609%2CTAG-599%2CTAG-13145" TargetMode="External"/><Relationship Id="rId13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46" Type="http://schemas.openxmlformats.org/officeDocument/2006/relationships/hyperlink" Target="http://../Downloads/Forms/AllItems.aspx?id=%2Fsites%2FKR%2DASR%2DESG%2DI%2FESG%20icom%20DB%2F%ED%8F%89%EA%B0%80%2FKCGS%2F%EB%8C%80%EC%9D%91%EB%B0%A9%ED%96%A5%2F%EB%AA%A8%EB%B2%94%EA%B7%9C%EC%A4%80%2F%EA%B0%90%EC%82%AC%EC%9C%84%EC%9B%90%ED%9A%8C%20%EB%AA%A8%EB%B2%94%EA%B7%9C%EC%A4%80%282018%2E%2005%29%2Epdf&amp;viewid=8a810260%2D38c0%2D4aa0%2Da248%2Dd0b94b10d6d0&amp;parent=%2Fsites%2FKR%2DASR%2DESG%2DI%2FESG%20icom%20DB%2F%ED%8F%89%EA%B0%80%2FKCGS%2F%EB%8C%80%EC%9D%91%EB%B0%A9%ED%96%A5%2F%EB%AA%A8%EB%B2%94%EA%B7%9C%EC%A4%80" TargetMode="External"/><Relationship Id="rId55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0" Type="http://schemas.openxmlformats.org/officeDocument/2006/relationships/hyperlink" Target="http://../:b:/r/sites/KR-ASR-ESG-I/ESG%20icom%20DB/%ED%8F%89%EA%B0%80/EcoVadis/%ED%8F%89%EA%B0%80%EB%B0%A9%EB%B2%95%EB%A1%A0/ecovadis-scorecard-sample.pdf?csf=1&amp;web=1&amp;e=irgChv" TargetMode="External"/><Relationship Id="rId998" Type="http://schemas.openxmlformats.org/officeDocument/2006/relationships/hyperlink" Target="https://assets.bbhub.io/company/sites/63/2022/09/Development-of-the-Net-Zero-Data-Public-Utility-September-2022.pdf" TargetMode="External"/><Relationship Id="rId206" Type="http://schemas.openxmlformats.org/officeDocument/2006/relationships/hyperlink" Target="http://www.kasb.or.kr/fe/bbs/NR_list.do?bbsCd=1112&amp;rowPerPage=100" TargetMode="External"/><Relationship Id="rId41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58" Type="http://schemas.openxmlformats.org/officeDocument/2006/relationships/hyperlink" Target="https://www.ilo.org/dyn/normlex/en/f?p=NORMLEXPUB:12100:::NO:12100:P12100_ILO_CODE:C138:NO" TargetMode="External"/><Relationship Id="rId1043" Type="http://schemas.openxmlformats.org/officeDocument/2006/relationships/hyperlink" Target="https://eur-lex.europa.eu/legal-content/EN/TXT/PDF/?uri=CELEX:32022L2464" TargetMode="External"/><Relationship Id="rId62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18" Type="http://schemas.openxmlformats.org/officeDocument/2006/relationships/hyperlink" Target="http://../:b:/r/sites/KR-ASR-ESG-I/ESG%20icom%20DB/%ED%8F%89%EA%B0%80/CDP/%EB%8C%80%EC%9D%91%EB%B0%A9%ED%96%A5/Forest%20%EA%B0%80%EC%9D%B4%EB%93%9C/Transport%20OEMS%20-%20EPM/F_ReportingGuidance_TO_Full_InvestmentCommunity_21-02-2023_01-45-54.pdf?csf=1&amp;web=1&amp;e=vh9OCa" TargetMode="External"/><Relationship Id="rId925" Type="http://schemas.openxmlformats.org/officeDocument/2006/relationships/hyperlink" Target="https://sciencebasedtargets.org/resources/files/FLAG_Launch.pdf" TargetMode="External"/><Relationship Id="rId5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270" Type="http://schemas.openxmlformats.org/officeDocument/2006/relationships/hyperlink" Target="http://../Downloads/Forms/AllItems.aspx?id=%2Fsites%2FKR%2DASR%2DESG%2DI%2FESG%20icom%20DB%2F%EA%B3%B5%EC%8B%9C%2FSASB%2F%EA%B8%B0%EC%A4%80%EC%84%9C%28%EB%B2%88%EC%97%AD%29%2F%5B%EC%9E%AC%EC%83%9D%EA%B0%80%EB%8A%A5%20%EC%9E%90%EC%9B%90%20%EB%B0%8F%20%EB%8C%80%EC%B2%B4%20%EC%97%90%EB%84%88%EC%A7%80%5D%20%EC%97%B0%EB%A3%8C%20%EC%A0%84%EC%A7%80%20%EB%B0%8F%20%EC%82%B0%EC%97%85%EC%9A%A9%20%EB%B0%B0%ED%84%B0%EB%A6%AC%2Epdf&amp;viewid=8a810260%2D38c0%2D4aa0%2Da248%2Dd0b94b10d6d0&amp;parent=%2Fsites%2FKR%2DASR%2DESG%2DI%2FESG%20icom%20DB%2F%EA%B3%B5%EC%8B%9C%2FSASB%2F%EA%B8%B0%EC%A4%80%EC%84%9C%28%EB%B2%88%EC%97%AD%29" TargetMode="External"/><Relationship Id="rId13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68" Type="http://schemas.openxmlformats.org/officeDocument/2006/relationships/hyperlink" Target="https://www.msci.com/documents/1296102/34424357/MSCI+ESG+Ratings+Methodology+-+Climate+Change+Vulnerability+Key+Issue.pdf/f34d71be-c10a-accc-22e0-e0ef00ac3f60?t=1666182593774" TargetMode="External"/><Relationship Id="rId57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82"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EA%B8%B0%EC%97%85%EC%A7%80%EB%B0%B0%EA%B5%AC%EC%A1%B0%EB%B3%B4%EA%B3%A0%EC%84%9C_%EC%B4%88%EA%B8%89%EA%B3%BC%EC%A0%95_PPT.pdf?csf=1&amp;web=1&amp;e=KOfhkG" TargetMode="External"/><Relationship Id="rId228" Type="http://schemas.openxmlformats.org/officeDocument/2006/relationships/hyperlink" Target="http://../Downloads/Forms/AllItems.aspx?id=%2Fsites%2FKR%2DASR%2DESG%2DI%2FESG%20icom%20DB%2F%EA%B3%B5%EC%8B%9C%2FSASB%2F%EA%B8%B0%EC%A4%80%EC%84%9C%28%EB%B2%88%EC%97%AD%29%2F%5B%EC%9A%B4%EC%86%A1%5D%20%EB%8F%84%EB%A1%9C%20%EC%9A%B4%EC%86%A1%2Epdf&amp;viewid=8a810260%2D38c0%2D4aa0%2Da248%2Dd0b94b10d6d0&amp;parent=%2Fsites%2FKR%2DASR%2DESG%2DI%2FESG%20icom%20DB%2F%EA%B3%B5%EC%8B%9C%2FSASB%2F%EA%B8%B0%EC%A4%80%EC%84%9C%28%EB%B2%88%EC%97%AD%29" TargetMode="External"/><Relationship Id="rId435" Type="http://schemas.openxmlformats.org/officeDocument/2006/relationships/hyperlink" Target="http://../:w:/r/sites/KR-ASR-ESG-I/ESG%20icom%20DB/%ED%8F%89%EA%B0%80/CDP/%EB%8C%80%EC%9D%91%EB%B0%A9%ED%96%A5/Climate%20Change/Oil%20%26%20Gas/CC_Questionnaire_OG_Full_InvestmentCommunity_15-02-2023_06-35-02.docx?d=w57329796b3d4401ab8cafe4ced47fca4&amp;csf=1&amp;web=1&amp;e=2wFEUR" TargetMode="External"/><Relationship Id="rId642" Type="http://schemas.openxmlformats.org/officeDocument/2006/relationships/hyperlink" Target="https://guidance.cdp.net/en/guidance?cid=47&amp;ctype=theme&amp;idtype=ThemeID&amp;incchild=1&amp;microsite=0&amp;otype=Questionnaire&amp;tags=TAG-596%2CTAG-609%2CTAG-599" TargetMode="External"/><Relationship Id="rId1065" Type="http://schemas.openxmlformats.org/officeDocument/2006/relationships/hyperlink" Target="https://esg.krx.co.kr/contents/04/04010000/ESG04010000.jsp" TargetMode="Externa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B90F6-B3E5-A646-8C07-A2459CEBA2CF}">
  <sheetPr>
    <tabColor rgb="FFFFE598"/>
  </sheetPr>
  <dimension ref="B1:Q1394"/>
  <sheetViews>
    <sheetView tabSelected="1" topLeftCell="A7" zoomScale="140" zoomScaleNormal="140" workbookViewId="0">
      <selection activeCell="F32" sqref="F32"/>
    </sheetView>
  </sheetViews>
  <sheetFormatPr baseColWidth="10" defaultRowHeight="15"/>
  <cols>
    <col min="2" max="2" width="15" bestFit="1" customWidth="1"/>
    <col min="3" max="3" width="19.1640625" bestFit="1" customWidth="1"/>
    <col min="4" max="4" width="32.5" bestFit="1" customWidth="1"/>
    <col min="5" max="5" width="15" bestFit="1" customWidth="1"/>
    <col min="7" max="7" width="18.1640625" bestFit="1" customWidth="1"/>
    <col min="8" max="8" width="10.6640625" customWidth="1"/>
    <col min="9" max="9" width="17.6640625" customWidth="1"/>
    <col min="17" max="17" width="30.1640625" customWidth="1"/>
  </cols>
  <sheetData>
    <row r="1" spans="2:17">
      <c r="B1" s="149"/>
      <c r="C1" s="149"/>
      <c r="D1" s="149"/>
      <c r="E1" s="149"/>
      <c r="K1" t="s">
        <v>65</v>
      </c>
      <c r="L1">
        <v>1599</v>
      </c>
      <c r="M1" t="s">
        <v>65</v>
      </c>
      <c r="O1" t="s">
        <v>65</v>
      </c>
      <c r="P1">
        <v>1599</v>
      </c>
      <c r="Q1" t="s">
        <v>7395</v>
      </c>
    </row>
    <row r="2" spans="2:17">
      <c r="B2" s="156" t="s">
        <v>4006</v>
      </c>
      <c r="C2" s="156" t="s">
        <v>4007</v>
      </c>
      <c r="D2" s="156" t="s">
        <v>4014</v>
      </c>
      <c r="E2" s="156" t="s">
        <v>4005</v>
      </c>
      <c r="G2" t="s">
        <v>3979</v>
      </c>
      <c r="H2">
        <v>10</v>
      </c>
      <c r="I2" s="145" t="s">
        <v>899</v>
      </c>
      <c r="K2" t="s">
        <v>75</v>
      </c>
      <c r="L2">
        <v>1600</v>
      </c>
      <c r="M2" t="s">
        <v>75</v>
      </c>
      <c r="O2" t="s">
        <v>88</v>
      </c>
      <c r="P2">
        <v>1606</v>
      </c>
      <c r="Q2" t="s">
        <v>7396</v>
      </c>
    </row>
    <row r="3" spans="2:17">
      <c r="B3" s="157" t="s">
        <v>3970</v>
      </c>
      <c r="C3" s="157" t="s">
        <v>3971</v>
      </c>
      <c r="D3" s="157" t="s">
        <v>3979</v>
      </c>
      <c r="E3" s="157" t="s">
        <v>3969</v>
      </c>
      <c r="G3" t="s">
        <v>3979</v>
      </c>
      <c r="H3">
        <v>20</v>
      </c>
      <c r="I3" s="145" t="s">
        <v>4204</v>
      </c>
      <c r="K3" t="s">
        <v>78</v>
      </c>
      <c r="L3">
        <v>1601</v>
      </c>
      <c r="M3" t="s">
        <v>78</v>
      </c>
      <c r="O3" t="s">
        <v>92</v>
      </c>
      <c r="P3">
        <v>1607</v>
      </c>
      <c r="Q3" t="s">
        <v>7397</v>
      </c>
    </row>
    <row r="4" spans="2:17">
      <c r="B4" s="155" t="s">
        <v>4184</v>
      </c>
      <c r="C4" s="155" t="s">
        <v>4188</v>
      </c>
      <c r="D4" s="155" t="s">
        <v>4194</v>
      </c>
      <c r="E4" s="155" t="s">
        <v>4196</v>
      </c>
      <c r="G4" t="s">
        <v>3979</v>
      </c>
      <c r="H4">
        <v>30</v>
      </c>
      <c r="I4" s="145" t="s">
        <v>4205</v>
      </c>
      <c r="K4" t="s">
        <v>80</v>
      </c>
      <c r="L4">
        <v>1602</v>
      </c>
      <c r="M4" t="s">
        <v>80</v>
      </c>
      <c r="O4" t="s">
        <v>94</v>
      </c>
      <c r="P4">
        <v>1608</v>
      </c>
      <c r="Q4" t="s">
        <v>7398</v>
      </c>
    </row>
    <row r="5" spans="2:17">
      <c r="B5" s="155"/>
      <c r="C5" s="155"/>
      <c r="D5" s="155" t="s">
        <v>4195</v>
      </c>
      <c r="E5" s="155" t="s">
        <v>4197</v>
      </c>
      <c r="G5" t="s">
        <v>3979</v>
      </c>
      <c r="H5">
        <v>40</v>
      </c>
      <c r="I5" s="145" t="s">
        <v>4191</v>
      </c>
      <c r="K5" t="s">
        <v>82</v>
      </c>
      <c r="L5">
        <v>1603</v>
      </c>
      <c r="M5" t="s">
        <v>82</v>
      </c>
      <c r="O5" t="s">
        <v>96</v>
      </c>
      <c r="P5">
        <v>1609</v>
      </c>
      <c r="Q5" t="s">
        <v>7399</v>
      </c>
    </row>
    <row r="6" spans="2:17">
      <c r="B6" s="155"/>
      <c r="C6" s="155" t="s">
        <v>4189</v>
      </c>
      <c r="D6" s="155" t="s">
        <v>4194</v>
      </c>
      <c r="E6" s="155" t="s">
        <v>4198</v>
      </c>
      <c r="G6" t="s">
        <v>3979</v>
      </c>
      <c r="H6">
        <v>50</v>
      </c>
      <c r="I6" s="145" t="s">
        <v>4192</v>
      </c>
      <c r="K6" t="s">
        <v>84</v>
      </c>
      <c r="L6">
        <v>1604</v>
      </c>
      <c r="M6" t="s">
        <v>84</v>
      </c>
      <c r="O6" t="s">
        <v>98</v>
      </c>
      <c r="P6">
        <v>1610</v>
      </c>
      <c r="Q6" t="s">
        <v>7400</v>
      </c>
    </row>
    <row r="7" spans="2:17">
      <c r="B7" s="155"/>
      <c r="C7" s="155"/>
      <c r="D7" s="155" t="s">
        <v>4195</v>
      </c>
      <c r="E7" s="155" t="s">
        <v>4199</v>
      </c>
      <c r="G7" t="s">
        <v>3979</v>
      </c>
      <c r="H7">
        <v>60</v>
      </c>
      <c r="I7" s="145" t="s">
        <v>4193</v>
      </c>
      <c r="K7" t="s">
        <v>86</v>
      </c>
      <c r="L7">
        <v>1605</v>
      </c>
      <c r="M7" t="s">
        <v>86</v>
      </c>
      <c r="O7" t="s">
        <v>100</v>
      </c>
      <c r="P7">
        <v>1611</v>
      </c>
      <c r="Q7" t="s">
        <v>7401</v>
      </c>
    </row>
    <row r="8" spans="2:17">
      <c r="B8" s="155"/>
      <c r="C8" s="155" t="s">
        <v>4190</v>
      </c>
      <c r="D8" s="155" t="s">
        <v>4194</v>
      </c>
      <c r="E8" s="155" t="s">
        <v>4198</v>
      </c>
      <c r="G8" t="s">
        <v>3980</v>
      </c>
      <c r="H8">
        <v>10</v>
      </c>
      <c r="I8" s="145" t="s">
        <v>1196</v>
      </c>
      <c r="K8" t="s">
        <v>88</v>
      </c>
      <c r="L8">
        <v>1606</v>
      </c>
      <c r="M8" t="s">
        <v>88</v>
      </c>
      <c r="O8" t="s">
        <v>102</v>
      </c>
      <c r="P8">
        <v>1612</v>
      </c>
      <c r="Q8" t="s">
        <v>7402</v>
      </c>
    </row>
    <row r="9" spans="2:17">
      <c r="B9" s="155"/>
      <c r="C9" s="155"/>
      <c r="D9" s="155" t="s">
        <v>4195</v>
      </c>
      <c r="E9" s="155" t="s">
        <v>4199</v>
      </c>
      <c r="G9" t="s">
        <v>3980</v>
      </c>
      <c r="H9">
        <v>20</v>
      </c>
      <c r="I9" s="145" t="s">
        <v>900</v>
      </c>
      <c r="K9" t="s">
        <v>92</v>
      </c>
      <c r="L9">
        <v>1607</v>
      </c>
      <c r="M9" t="s">
        <v>92</v>
      </c>
      <c r="O9" t="s">
        <v>104</v>
      </c>
      <c r="P9">
        <v>1613</v>
      </c>
      <c r="Q9" t="s">
        <v>7403</v>
      </c>
    </row>
    <row r="10" spans="2:17">
      <c r="B10" s="155" t="s">
        <v>4185</v>
      </c>
      <c r="C10" s="155" t="s">
        <v>4188</v>
      </c>
      <c r="D10" s="155" t="s">
        <v>4194</v>
      </c>
      <c r="E10" s="155" t="s">
        <v>4200</v>
      </c>
      <c r="G10" t="s">
        <v>3970</v>
      </c>
      <c r="H10">
        <v>10</v>
      </c>
      <c r="I10" s="145" t="s">
        <v>69</v>
      </c>
      <c r="K10" t="s">
        <v>94</v>
      </c>
      <c r="L10">
        <v>1608</v>
      </c>
      <c r="M10" t="s">
        <v>94</v>
      </c>
      <c r="O10" t="s">
        <v>105</v>
      </c>
      <c r="P10">
        <v>1614</v>
      </c>
      <c r="Q10" t="s">
        <v>7404</v>
      </c>
    </row>
    <row r="11" spans="2:17">
      <c r="B11" s="155"/>
      <c r="C11" s="155"/>
      <c r="D11" s="155" t="s">
        <v>4195</v>
      </c>
      <c r="E11" s="155" t="s">
        <v>4201</v>
      </c>
      <c r="G11" t="s">
        <v>3970</v>
      </c>
      <c r="H11">
        <v>20</v>
      </c>
      <c r="I11" s="145" t="s">
        <v>2419</v>
      </c>
      <c r="K11" t="s">
        <v>96</v>
      </c>
      <c r="L11">
        <v>1609</v>
      </c>
      <c r="M11" t="s">
        <v>96</v>
      </c>
      <c r="O11" t="s">
        <v>107</v>
      </c>
      <c r="P11">
        <v>1615</v>
      </c>
      <c r="Q11" t="s">
        <v>7405</v>
      </c>
    </row>
    <row r="12" spans="2:17">
      <c r="B12" s="155"/>
      <c r="C12" s="155" t="s">
        <v>4189</v>
      </c>
      <c r="D12" s="155" t="s">
        <v>4194</v>
      </c>
      <c r="E12" s="155" t="s">
        <v>4202</v>
      </c>
      <c r="G12" t="s">
        <v>3970</v>
      </c>
      <c r="H12">
        <v>30</v>
      </c>
      <c r="I12" s="145" t="s">
        <v>7835</v>
      </c>
      <c r="K12" t="s">
        <v>98</v>
      </c>
      <c r="L12">
        <v>1610</v>
      </c>
      <c r="M12" t="s">
        <v>98</v>
      </c>
      <c r="O12" t="s">
        <v>109</v>
      </c>
      <c r="P12">
        <v>1616</v>
      </c>
      <c r="Q12" t="s">
        <v>7406</v>
      </c>
    </row>
    <row r="13" spans="2:17">
      <c r="B13" s="155"/>
      <c r="C13" s="155"/>
      <c r="D13" s="155" t="s">
        <v>4195</v>
      </c>
      <c r="E13" s="155" t="s">
        <v>4203</v>
      </c>
      <c r="G13" t="s">
        <v>3970</v>
      </c>
      <c r="H13">
        <v>40</v>
      </c>
      <c r="I13" s="145" t="s">
        <v>7836</v>
      </c>
      <c r="K13" t="s">
        <v>100</v>
      </c>
      <c r="L13">
        <v>1611</v>
      </c>
      <c r="M13" t="s">
        <v>100</v>
      </c>
      <c r="O13" t="s">
        <v>111</v>
      </c>
      <c r="P13">
        <v>1617</v>
      </c>
      <c r="Q13" t="s">
        <v>7407</v>
      </c>
    </row>
    <row r="14" spans="2:17">
      <c r="B14" s="155"/>
      <c r="C14" s="155" t="s">
        <v>4190</v>
      </c>
      <c r="D14" s="155" t="s">
        <v>4194</v>
      </c>
      <c r="E14" s="155" t="s">
        <v>4202</v>
      </c>
      <c r="K14" t="s">
        <v>102</v>
      </c>
      <c r="L14">
        <v>1612</v>
      </c>
      <c r="M14" t="s">
        <v>102</v>
      </c>
      <c r="O14" t="s">
        <v>113</v>
      </c>
      <c r="P14">
        <v>1618</v>
      </c>
      <c r="Q14" t="s">
        <v>7408</v>
      </c>
    </row>
    <row r="15" spans="2:17">
      <c r="B15" s="155"/>
      <c r="C15" s="155"/>
      <c r="D15" s="155" t="s">
        <v>4195</v>
      </c>
      <c r="E15" s="155" t="s">
        <v>4203</v>
      </c>
      <c r="G15" t="s">
        <v>3971</v>
      </c>
      <c r="H15">
        <v>10</v>
      </c>
      <c r="I15" s="145" t="s">
        <v>7837</v>
      </c>
      <c r="K15" t="s">
        <v>104</v>
      </c>
      <c r="L15">
        <v>1613</v>
      </c>
      <c r="M15" t="s">
        <v>104</v>
      </c>
      <c r="O15" t="s">
        <v>115</v>
      </c>
      <c r="P15">
        <v>1619</v>
      </c>
      <c r="Q15" t="s">
        <v>7409</v>
      </c>
    </row>
    <row r="16" spans="2:17">
      <c r="B16" s="155" t="s">
        <v>4186</v>
      </c>
      <c r="C16" s="155" t="s">
        <v>4188</v>
      </c>
      <c r="D16" s="155" t="s">
        <v>4194</v>
      </c>
      <c r="E16" s="155" t="s">
        <v>4200</v>
      </c>
      <c r="G16" t="s">
        <v>3971</v>
      </c>
      <c r="H16">
        <v>20</v>
      </c>
      <c r="I16" s="145" t="s">
        <v>7838</v>
      </c>
      <c r="K16" t="s">
        <v>105</v>
      </c>
      <c r="L16">
        <v>1614</v>
      </c>
      <c r="M16" t="s">
        <v>105</v>
      </c>
      <c r="O16" t="s">
        <v>117</v>
      </c>
      <c r="P16">
        <v>1620</v>
      </c>
      <c r="Q16" t="s">
        <v>7410</v>
      </c>
    </row>
    <row r="17" spans="2:17">
      <c r="B17" s="155"/>
      <c r="C17" s="155"/>
      <c r="D17" s="155" t="s">
        <v>4195</v>
      </c>
      <c r="E17" s="155" t="s">
        <v>4201</v>
      </c>
      <c r="G17" t="s">
        <v>3971</v>
      </c>
      <c r="H17">
        <v>30</v>
      </c>
      <c r="I17" s="145" t="s">
        <v>7839</v>
      </c>
      <c r="K17" t="s">
        <v>107</v>
      </c>
      <c r="L17">
        <v>1615</v>
      </c>
      <c r="M17" t="s">
        <v>107</v>
      </c>
      <c r="O17" t="s">
        <v>119</v>
      </c>
      <c r="P17">
        <v>1621</v>
      </c>
      <c r="Q17" t="s">
        <v>7411</v>
      </c>
    </row>
    <row r="18" spans="2:17">
      <c r="B18" s="155"/>
      <c r="C18" s="155" t="s">
        <v>4189</v>
      </c>
      <c r="D18" s="155" t="s">
        <v>4194</v>
      </c>
      <c r="E18" s="155" t="s">
        <v>4202</v>
      </c>
      <c r="K18" t="s">
        <v>109</v>
      </c>
      <c r="L18">
        <v>1616</v>
      </c>
      <c r="M18" t="s">
        <v>109</v>
      </c>
      <c r="O18" t="s">
        <v>121</v>
      </c>
      <c r="P18">
        <v>1622</v>
      </c>
      <c r="Q18" t="s">
        <v>7412</v>
      </c>
    </row>
    <row r="19" spans="2:17">
      <c r="B19" s="155"/>
      <c r="C19" s="155"/>
      <c r="D19" s="155" t="s">
        <v>4195</v>
      </c>
      <c r="E19" s="155" t="s">
        <v>4203</v>
      </c>
      <c r="K19" t="s">
        <v>111</v>
      </c>
      <c r="L19">
        <v>1617</v>
      </c>
      <c r="M19" t="s">
        <v>111</v>
      </c>
      <c r="O19" t="s">
        <v>123</v>
      </c>
      <c r="P19">
        <v>1623</v>
      </c>
      <c r="Q19" t="s">
        <v>7413</v>
      </c>
    </row>
    <row r="20" spans="2:17">
      <c r="B20" s="155"/>
      <c r="C20" s="155" t="s">
        <v>4190</v>
      </c>
      <c r="D20" s="155" t="s">
        <v>4194</v>
      </c>
      <c r="E20" s="155" t="s">
        <v>4202</v>
      </c>
      <c r="K20" t="s">
        <v>113</v>
      </c>
      <c r="L20">
        <v>1618</v>
      </c>
      <c r="M20" t="s">
        <v>113</v>
      </c>
      <c r="O20" t="s">
        <v>125</v>
      </c>
      <c r="P20">
        <v>1624</v>
      </c>
      <c r="Q20" t="s">
        <v>7414</v>
      </c>
    </row>
    <row r="21" spans="2:17">
      <c r="B21" s="155"/>
      <c r="C21" s="155"/>
      <c r="D21" s="155" t="s">
        <v>4195</v>
      </c>
      <c r="E21" s="155" t="s">
        <v>4203</v>
      </c>
      <c r="K21" t="s">
        <v>115</v>
      </c>
      <c r="L21">
        <v>1619</v>
      </c>
      <c r="M21" t="s">
        <v>115</v>
      </c>
      <c r="O21" t="s">
        <v>127</v>
      </c>
      <c r="P21">
        <v>1625</v>
      </c>
      <c r="Q21" t="s">
        <v>7415</v>
      </c>
    </row>
    <row r="22" spans="2:17">
      <c r="B22" s="155" t="s">
        <v>4187</v>
      </c>
      <c r="C22" s="155" t="s">
        <v>4188</v>
      </c>
      <c r="D22" s="155" t="s">
        <v>4194</v>
      </c>
      <c r="E22" s="155" t="s">
        <v>4200</v>
      </c>
      <c r="K22" t="s">
        <v>117</v>
      </c>
      <c r="L22">
        <v>1620</v>
      </c>
      <c r="M22" t="s">
        <v>117</v>
      </c>
      <c r="O22" t="s">
        <v>129</v>
      </c>
      <c r="P22">
        <v>1626</v>
      </c>
      <c r="Q22" t="s">
        <v>7416</v>
      </c>
    </row>
    <row r="23" spans="2:17">
      <c r="B23" s="155"/>
      <c r="C23" s="155"/>
      <c r="D23" s="155" t="s">
        <v>4195</v>
      </c>
      <c r="E23" s="155" t="s">
        <v>4201</v>
      </c>
      <c r="K23" t="s">
        <v>119</v>
      </c>
      <c r="L23">
        <v>1621</v>
      </c>
      <c r="M23" t="s">
        <v>119</v>
      </c>
      <c r="O23" t="s">
        <v>131</v>
      </c>
      <c r="P23">
        <v>1627</v>
      </c>
      <c r="Q23" t="s">
        <v>7417</v>
      </c>
    </row>
    <row r="24" spans="2:17">
      <c r="B24" s="155"/>
      <c r="C24" s="155" t="s">
        <v>4189</v>
      </c>
      <c r="D24" s="155" t="s">
        <v>4194</v>
      </c>
      <c r="E24" s="155" t="s">
        <v>4202</v>
      </c>
      <c r="K24" t="s">
        <v>121</v>
      </c>
      <c r="L24">
        <v>1622</v>
      </c>
      <c r="M24" t="s">
        <v>121</v>
      </c>
      <c r="O24" t="s">
        <v>133</v>
      </c>
      <c r="P24">
        <v>1628</v>
      </c>
      <c r="Q24" t="s">
        <v>7418</v>
      </c>
    </row>
    <row r="25" spans="2:17">
      <c r="B25" s="155"/>
      <c r="C25" s="155"/>
      <c r="D25" s="155" t="s">
        <v>4195</v>
      </c>
      <c r="E25" s="155" t="s">
        <v>4203</v>
      </c>
      <c r="K25" t="s">
        <v>123</v>
      </c>
      <c r="L25">
        <v>1623</v>
      </c>
      <c r="M25" t="s">
        <v>123</v>
      </c>
      <c r="O25" t="s">
        <v>135</v>
      </c>
      <c r="P25">
        <v>1629</v>
      </c>
      <c r="Q25" t="s">
        <v>7419</v>
      </c>
    </row>
    <row r="26" spans="2:17">
      <c r="B26" s="155"/>
      <c r="C26" s="155" t="s">
        <v>4190</v>
      </c>
      <c r="D26" s="155" t="s">
        <v>4194</v>
      </c>
      <c r="E26" s="155" t="s">
        <v>4202</v>
      </c>
      <c r="K26" t="s">
        <v>125</v>
      </c>
      <c r="L26">
        <v>1624</v>
      </c>
      <c r="M26" t="s">
        <v>125</v>
      </c>
      <c r="O26" t="s">
        <v>137</v>
      </c>
      <c r="P26">
        <v>1630</v>
      </c>
      <c r="Q26" t="s">
        <v>7420</v>
      </c>
    </row>
    <row r="27" spans="2:17">
      <c r="B27" s="149"/>
      <c r="C27" s="155"/>
      <c r="D27" s="155" t="s">
        <v>4195</v>
      </c>
      <c r="E27" s="155" t="s">
        <v>4203</v>
      </c>
      <c r="K27" t="s">
        <v>127</v>
      </c>
      <c r="L27">
        <v>1625</v>
      </c>
      <c r="M27" t="s">
        <v>127</v>
      </c>
      <c r="O27" t="s">
        <v>139</v>
      </c>
      <c r="P27">
        <v>1631</v>
      </c>
      <c r="Q27" t="s">
        <v>7421</v>
      </c>
    </row>
    <row r="28" spans="2:17">
      <c r="K28" t="s">
        <v>129</v>
      </c>
      <c r="L28">
        <v>1626</v>
      </c>
      <c r="M28" t="s">
        <v>129</v>
      </c>
      <c r="O28" t="s">
        <v>141</v>
      </c>
      <c r="P28">
        <v>1632</v>
      </c>
      <c r="Q28" t="s">
        <v>7422</v>
      </c>
    </row>
    <row r="29" spans="2:17">
      <c r="C29" s="215" t="s">
        <v>8296</v>
      </c>
      <c r="D29" s="215" t="s">
        <v>8297</v>
      </c>
      <c r="E29" s="30"/>
      <c r="K29" t="s">
        <v>131</v>
      </c>
      <c r="L29">
        <v>1627</v>
      </c>
      <c r="M29" t="s">
        <v>131</v>
      </c>
      <c r="O29" t="s">
        <v>143</v>
      </c>
      <c r="P29">
        <v>1633</v>
      </c>
      <c r="Q29" t="s">
        <v>7423</v>
      </c>
    </row>
    <row r="30" spans="2:17">
      <c r="B30">
        <v>3030</v>
      </c>
      <c r="C30" s="149" t="s">
        <v>7740</v>
      </c>
      <c r="D30" s="149" t="str">
        <f>VLOOKUP(C30, [2]문서!$B$4:$J$1143, 9, 0)</f>
        <v>EU Commission</v>
      </c>
      <c r="K30" t="s">
        <v>133</v>
      </c>
      <c r="L30">
        <v>1628</v>
      </c>
      <c r="M30" t="s">
        <v>133</v>
      </c>
      <c r="O30" t="s">
        <v>145</v>
      </c>
      <c r="P30">
        <v>1634</v>
      </c>
      <c r="Q30" t="s">
        <v>7424</v>
      </c>
    </row>
    <row r="31" spans="2:17">
      <c r="B31">
        <v>3031</v>
      </c>
      <c r="C31" s="149" t="s">
        <v>7741</v>
      </c>
      <c r="D31" s="149" t="str">
        <f>VLOOKUP(C31, [2]문서!$B$4:$J$1143, 9, 0)</f>
        <v>EU Commission</v>
      </c>
      <c r="K31" t="s">
        <v>135</v>
      </c>
      <c r="L31">
        <v>1629</v>
      </c>
      <c r="M31" t="s">
        <v>135</v>
      </c>
      <c r="O31" t="s">
        <v>147</v>
      </c>
      <c r="P31">
        <v>1635</v>
      </c>
      <c r="Q31" t="s">
        <v>7425</v>
      </c>
    </row>
    <row r="32" spans="2:17">
      <c r="B32">
        <v>3032</v>
      </c>
      <c r="C32" s="149" t="s">
        <v>7742</v>
      </c>
      <c r="D32" s="149" t="str">
        <f>VLOOKUP(C32, [2]문서!$B$4:$J$1143, 9, 0)</f>
        <v>EU Commission</v>
      </c>
      <c r="K32" t="s">
        <v>137</v>
      </c>
      <c r="L32">
        <v>1630</v>
      </c>
      <c r="M32" t="s">
        <v>137</v>
      </c>
      <c r="O32" t="s">
        <v>149</v>
      </c>
      <c r="P32">
        <v>1636</v>
      </c>
      <c r="Q32" t="s">
        <v>7426</v>
      </c>
    </row>
    <row r="33" spans="2:17">
      <c r="B33">
        <v>3039</v>
      </c>
      <c r="C33" s="149" t="s">
        <v>7749</v>
      </c>
      <c r="D33" s="149" t="str">
        <f>VLOOKUP(C33, [2]문서!$B$4:$J$1143, 9, 0)</f>
        <v>국가법령정보포털</v>
      </c>
      <c r="K33" t="s">
        <v>139</v>
      </c>
      <c r="L33">
        <v>1631</v>
      </c>
      <c r="M33" t="s">
        <v>139</v>
      </c>
      <c r="O33" t="s">
        <v>151</v>
      </c>
      <c r="P33">
        <v>1637</v>
      </c>
      <c r="Q33" t="s">
        <v>7427</v>
      </c>
    </row>
    <row r="34" spans="2:17">
      <c r="B34">
        <v>3047</v>
      </c>
      <c r="C34" s="149" t="s">
        <v>7757</v>
      </c>
      <c r="D34" s="149" t="str">
        <f>VLOOKUP(C34, [2]문서!$B$4:$J$1143, 9, 0)</f>
        <v>BEPS 대응지원센터</v>
      </c>
      <c r="K34" t="s">
        <v>141</v>
      </c>
      <c r="L34">
        <v>1632</v>
      </c>
      <c r="M34" t="s">
        <v>141</v>
      </c>
      <c r="O34" t="s">
        <v>153</v>
      </c>
      <c r="P34">
        <v>1638</v>
      </c>
      <c r="Q34" t="s">
        <v>7428</v>
      </c>
    </row>
    <row r="35" spans="2:17">
      <c r="B35">
        <v>3048</v>
      </c>
      <c r="C35" s="149" t="s">
        <v>7758</v>
      </c>
      <c r="D35" s="149" t="str">
        <f>VLOOKUP(C35, [2]문서!$B$4:$J$1143, 9, 0)</f>
        <v>BEPS 대응지원센터</v>
      </c>
      <c r="K35" t="s">
        <v>143</v>
      </c>
      <c r="L35">
        <v>1633</v>
      </c>
      <c r="M35" t="s">
        <v>143</v>
      </c>
      <c r="O35" t="s">
        <v>155</v>
      </c>
      <c r="P35">
        <v>1639</v>
      </c>
      <c r="Q35" t="s">
        <v>7429</v>
      </c>
    </row>
    <row r="36" spans="2:17">
      <c r="B36">
        <v>3049</v>
      </c>
      <c r="C36" s="149" t="s">
        <v>7759</v>
      </c>
      <c r="D36" s="149" t="str">
        <f>VLOOKUP(C36, [2]문서!$B$4:$J$1143, 9, 0)</f>
        <v>BEPS 대응지원센터</v>
      </c>
      <c r="K36" t="s">
        <v>145</v>
      </c>
      <c r="L36">
        <v>1634</v>
      </c>
      <c r="M36" t="s">
        <v>145</v>
      </c>
      <c r="O36" t="s">
        <v>157</v>
      </c>
      <c r="P36">
        <v>1640</v>
      </c>
      <c r="Q36" t="s">
        <v>7430</v>
      </c>
    </row>
    <row r="37" spans="2:17">
      <c r="B37">
        <v>3051</v>
      </c>
      <c r="C37" s="149" t="s">
        <v>7761</v>
      </c>
      <c r="D37" s="149" t="str">
        <f>VLOOKUP(C37, [2]문서!$B$4:$J$1143, 9, 0)</f>
        <v>한국조세연구원</v>
      </c>
      <c r="K37" t="s">
        <v>147</v>
      </c>
      <c r="L37">
        <v>1635</v>
      </c>
      <c r="M37" t="s">
        <v>147</v>
      </c>
      <c r="O37" t="s">
        <v>159</v>
      </c>
      <c r="P37">
        <v>1641</v>
      </c>
      <c r="Q37" t="s">
        <v>7431</v>
      </c>
    </row>
    <row r="38" spans="2:17">
      <c r="B38">
        <v>3053</v>
      </c>
      <c r="C38" s="149" t="s">
        <v>7763</v>
      </c>
      <c r="D38" s="149" t="str">
        <f>VLOOKUP(C38, [2]문서!$B$4:$J$1143, 9, 0)</f>
        <v>한국조세연구원</v>
      </c>
      <c r="K38" t="s">
        <v>149</v>
      </c>
      <c r="L38">
        <v>1636</v>
      </c>
      <c r="M38" t="s">
        <v>149</v>
      </c>
      <c r="O38" t="s">
        <v>161</v>
      </c>
      <c r="P38">
        <v>1642</v>
      </c>
      <c r="Q38" t="s">
        <v>7432</v>
      </c>
    </row>
    <row r="39" spans="2:17">
      <c r="B39">
        <v>3054</v>
      </c>
      <c r="C39" s="149" t="s">
        <v>7764</v>
      </c>
      <c r="D39" s="149" t="str">
        <f>VLOOKUP(C39, [2]문서!$B$4:$J$1143, 9, 0)</f>
        <v>국가회계재정통계센터</v>
      </c>
      <c r="K39" t="s">
        <v>151</v>
      </c>
      <c r="L39">
        <v>1637</v>
      </c>
      <c r="M39" t="s">
        <v>151</v>
      </c>
      <c r="O39" t="s">
        <v>163</v>
      </c>
      <c r="P39">
        <v>1643</v>
      </c>
      <c r="Q39" t="s">
        <v>7433</v>
      </c>
    </row>
    <row r="40" spans="2:17">
      <c r="B40">
        <v>3063</v>
      </c>
      <c r="C40" s="149" t="s">
        <v>7773</v>
      </c>
      <c r="D40" s="149" t="str">
        <f>VLOOKUP(C40, [2]문서!$B$4:$J$1143, 9, 0)</f>
        <v>한국거래소</v>
      </c>
      <c r="K40" t="s">
        <v>153</v>
      </c>
      <c r="L40">
        <v>1638</v>
      </c>
      <c r="M40" t="s">
        <v>153</v>
      </c>
      <c r="O40" t="s">
        <v>165</v>
      </c>
      <c r="P40">
        <v>1644</v>
      </c>
      <c r="Q40" t="s">
        <v>7434</v>
      </c>
    </row>
    <row r="41" spans="2:17">
      <c r="B41">
        <v>3065</v>
      </c>
      <c r="C41" s="149" t="s">
        <v>7775</v>
      </c>
      <c r="D41" s="149" t="str">
        <f>VLOOKUP(C41, [2]문서!$B$4:$J$1143, 9, 0)</f>
        <v>Climate Bonds Initiative</v>
      </c>
      <c r="K41" t="s">
        <v>155</v>
      </c>
      <c r="L41">
        <v>1639</v>
      </c>
      <c r="M41" t="s">
        <v>155</v>
      </c>
      <c r="O41" t="s">
        <v>167</v>
      </c>
      <c r="P41">
        <v>1645</v>
      </c>
      <c r="Q41" t="s">
        <v>7435</v>
      </c>
    </row>
    <row r="42" spans="2:17">
      <c r="B42">
        <v>3066</v>
      </c>
      <c r="C42" s="149" t="s">
        <v>7776</v>
      </c>
      <c r="D42" s="149" t="str">
        <f>VLOOKUP(C42, [2]문서!$B$4:$J$1143, 9, 0)</f>
        <v>Climate Bonds Initiative</v>
      </c>
      <c r="K42" t="s">
        <v>157</v>
      </c>
      <c r="L42">
        <v>1640</v>
      </c>
      <c r="M42" t="s">
        <v>157</v>
      </c>
      <c r="O42" t="s">
        <v>169</v>
      </c>
      <c r="P42">
        <v>1646</v>
      </c>
      <c r="Q42" t="s">
        <v>7436</v>
      </c>
    </row>
    <row r="43" spans="2:17">
      <c r="B43">
        <v>3067</v>
      </c>
      <c r="C43" s="149" t="s">
        <v>7777</v>
      </c>
      <c r="D43" s="149" t="str">
        <f>VLOOKUP(C43, [2]문서!$B$4:$J$1143, 9, 0)</f>
        <v>Climate Bonds Initiative</v>
      </c>
      <c r="K43" t="s">
        <v>159</v>
      </c>
      <c r="L43">
        <v>1641</v>
      </c>
      <c r="M43" t="s">
        <v>159</v>
      </c>
      <c r="O43" t="s">
        <v>171</v>
      </c>
      <c r="P43">
        <v>1647</v>
      </c>
      <c r="Q43" t="s">
        <v>7437</v>
      </c>
    </row>
    <row r="44" spans="2:17">
      <c r="B44">
        <v>3068</v>
      </c>
      <c r="C44" s="149" t="s">
        <v>7778</v>
      </c>
      <c r="D44" s="149" t="str">
        <f>VLOOKUP(C44, [2]문서!$B$4:$J$1143, 9, 0)</f>
        <v>UN PRI</v>
      </c>
      <c r="K44" t="s">
        <v>161</v>
      </c>
      <c r="L44">
        <v>1642</v>
      </c>
      <c r="M44" t="s">
        <v>161</v>
      </c>
      <c r="O44" t="s">
        <v>173</v>
      </c>
      <c r="P44">
        <v>1648</v>
      </c>
      <c r="Q44" t="s">
        <v>7438</v>
      </c>
    </row>
    <row r="45" spans="2:17">
      <c r="B45">
        <v>3070</v>
      </c>
      <c r="C45" s="149" t="s">
        <v>7780</v>
      </c>
      <c r="D45" s="149" t="str">
        <f>VLOOKUP(C45, [2]문서!$B$4:$J$1143, 9, 0)</f>
        <v>국제금융센터</v>
      </c>
      <c r="K45" t="s">
        <v>163</v>
      </c>
      <c r="L45">
        <v>1643</v>
      </c>
      <c r="M45" t="s">
        <v>163</v>
      </c>
      <c r="O45" t="s">
        <v>175</v>
      </c>
      <c r="P45">
        <v>1649</v>
      </c>
      <c r="Q45" t="s">
        <v>7439</v>
      </c>
    </row>
    <row r="46" spans="2:17">
      <c r="B46">
        <v>3071</v>
      </c>
      <c r="C46" s="149" t="s">
        <v>7781</v>
      </c>
      <c r="D46" s="149" t="str">
        <f>VLOOKUP(C46, [2]문서!$B$4:$J$1143, 9, 0)</f>
        <v>한국금융연구원</v>
      </c>
      <c r="K46" t="s">
        <v>165</v>
      </c>
      <c r="L46">
        <v>1644</v>
      </c>
      <c r="M46" t="s">
        <v>165</v>
      </c>
      <c r="O46" t="s">
        <v>177</v>
      </c>
      <c r="P46">
        <v>1650</v>
      </c>
      <c r="Q46" t="s">
        <v>7440</v>
      </c>
    </row>
    <row r="47" spans="2:17">
      <c r="B47">
        <v>3084</v>
      </c>
      <c r="C47" s="149" t="s">
        <v>7794</v>
      </c>
      <c r="D47" s="149" t="str">
        <f>VLOOKUP(C47, [2]문서!$B$4:$J$1143, 9, 0)</f>
        <v>KDI</v>
      </c>
      <c r="K47" t="s">
        <v>167</v>
      </c>
      <c r="L47">
        <v>1645</v>
      </c>
      <c r="M47" t="s">
        <v>167</v>
      </c>
      <c r="O47" t="s">
        <v>179</v>
      </c>
      <c r="P47">
        <v>1651</v>
      </c>
      <c r="Q47" t="s">
        <v>7441</v>
      </c>
    </row>
    <row r="48" spans="2:17">
      <c r="B48">
        <v>3090</v>
      </c>
      <c r="C48" s="149" t="s">
        <v>7800</v>
      </c>
      <c r="D48" s="149" t="str">
        <f>VLOOKUP(C48, [2]문서!$B$4:$J$1143, 9, 0)</f>
        <v>대한상공회의소</v>
      </c>
      <c r="K48" t="s">
        <v>169</v>
      </c>
      <c r="L48">
        <v>1646</v>
      </c>
      <c r="M48" t="s">
        <v>169</v>
      </c>
      <c r="O48" t="s">
        <v>181</v>
      </c>
      <c r="P48">
        <v>1652</v>
      </c>
      <c r="Q48" t="s">
        <v>7442</v>
      </c>
    </row>
    <row r="49" spans="2:17">
      <c r="B49">
        <v>3099</v>
      </c>
      <c r="C49" s="149" t="s">
        <v>7809</v>
      </c>
      <c r="D49" s="149" t="str">
        <f>VLOOKUP(C49, [2]문서!$B$4:$J$1143, 9, 0)</f>
        <v>대한상공회의소</v>
      </c>
      <c r="K49" t="s">
        <v>171</v>
      </c>
      <c r="L49">
        <v>1647</v>
      </c>
      <c r="M49" t="s">
        <v>171</v>
      </c>
      <c r="O49" t="s">
        <v>183</v>
      </c>
      <c r="P49">
        <v>1653</v>
      </c>
      <c r="Q49" t="s">
        <v>7443</v>
      </c>
    </row>
    <row r="50" spans="2:17">
      <c r="B50">
        <v>3100</v>
      </c>
      <c r="C50" s="149" t="s">
        <v>7810</v>
      </c>
      <c r="D50" s="149" t="str">
        <f>VLOOKUP(C50, [2]문서!$B$4:$J$1143, 9, 0)</f>
        <v>국가기술표준원</v>
      </c>
      <c r="K50" t="s">
        <v>173</v>
      </c>
      <c r="L50">
        <v>1648</v>
      </c>
      <c r="M50" t="s">
        <v>173</v>
      </c>
      <c r="O50" t="s">
        <v>185</v>
      </c>
      <c r="P50">
        <v>1654</v>
      </c>
      <c r="Q50" t="s">
        <v>7444</v>
      </c>
    </row>
    <row r="51" spans="2:17">
      <c r="B51">
        <v>3102</v>
      </c>
      <c r="C51" s="149" t="s">
        <v>7812</v>
      </c>
      <c r="D51" s="149" t="str">
        <f>VLOOKUP(C51, [2]문서!$B$4:$J$1143, 9, 0)</f>
        <v>TNFD,SBTN</v>
      </c>
      <c r="K51" t="s">
        <v>175</v>
      </c>
      <c r="L51">
        <v>1649</v>
      </c>
      <c r="M51" t="s">
        <v>175</v>
      </c>
      <c r="O51" t="s">
        <v>187</v>
      </c>
      <c r="P51">
        <v>1655</v>
      </c>
      <c r="Q51" t="s">
        <v>7445</v>
      </c>
    </row>
    <row r="52" spans="2:17">
      <c r="B52">
        <v>3103</v>
      </c>
      <c r="C52" s="149" t="s">
        <v>7813</v>
      </c>
      <c r="D52" s="149" t="str">
        <f>VLOOKUP(C52, [2]문서!$B$4:$J$1143, 9, 0)</f>
        <v>SBTN</v>
      </c>
      <c r="K52" t="s">
        <v>177</v>
      </c>
      <c r="L52">
        <v>1650</v>
      </c>
      <c r="M52" t="s">
        <v>177</v>
      </c>
      <c r="O52" t="s">
        <v>189</v>
      </c>
      <c r="P52">
        <v>1656</v>
      </c>
      <c r="Q52" t="s">
        <v>7446</v>
      </c>
    </row>
    <row r="53" spans="2:17">
      <c r="B53">
        <v>3104</v>
      </c>
      <c r="C53" s="149" t="s">
        <v>7814</v>
      </c>
      <c r="D53" s="149" t="str">
        <f>VLOOKUP(C53, [2]문서!$B$4:$J$1143, 9, 0)</f>
        <v>EU-Lex</v>
      </c>
      <c r="K53" t="s">
        <v>179</v>
      </c>
      <c r="L53">
        <v>1651</v>
      </c>
      <c r="M53" t="s">
        <v>179</v>
      </c>
      <c r="O53" t="s">
        <v>191</v>
      </c>
      <c r="P53">
        <v>1657</v>
      </c>
      <c r="Q53" t="s">
        <v>7447</v>
      </c>
    </row>
    <row r="54" spans="2:17">
      <c r="B54">
        <v>3107</v>
      </c>
      <c r="C54" s="149" t="s">
        <v>7817</v>
      </c>
      <c r="D54" s="149" t="str">
        <f>VLOOKUP(C54, [2]문서!$B$4:$J$1143, 9, 0)</f>
        <v>국가환경산업기술정보시스템</v>
      </c>
      <c r="K54" t="s">
        <v>181</v>
      </c>
      <c r="L54">
        <v>1652</v>
      </c>
      <c r="M54" t="s">
        <v>181</v>
      </c>
      <c r="O54" t="s">
        <v>193</v>
      </c>
      <c r="P54">
        <v>1658</v>
      </c>
      <c r="Q54" t="s">
        <v>7448</v>
      </c>
    </row>
    <row r="55" spans="2:17">
      <c r="B55">
        <v>3108</v>
      </c>
      <c r="C55" s="149" t="s">
        <v>7818</v>
      </c>
      <c r="D55" s="149" t="str">
        <f>VLOOKUP(C55, [2]문서!$B$4:$J$1143, 9, 0)</f>
        <v>기업과 생물다양성 플랫폼</v>
      </c>
      <c r="K55" t="s">
        <v>183</v>
      </c>
      <c r="L55">
        <v>1653</v>
      </c>
      <c r="M55" t="s">
        <v>183</v>
      </c>
      <c r="O55" t="s">
        <v>195</v>
      </c>
      <c r="P55">
        <v>1659</v>
      </c>
      <c r="Q55" t="s">
        <v>7449</v>
      </c>
    </row>
    <row r="56" spans="2:17">
      <c r="B56">
        <v>3111</v>
      </c>
      <c r="C56" s="149" t="s">
        <v>7821</v>
      </c>
      <c r="D56" s="149" t="str">
        <f>VLOOKUP(C56, [2]문서!$B$4:$J$1143, 9, 0)</f>
        <v>TCFD, 한국공인회계사회</v>
      </c>
      <c r="K56" t="s">
        <v>185</v>
      </c>
      <c r="L56">
        <v>1654</v>
      </c>
      <c r="M56" t="s">
        <v>185</v>
      </c>
      <c r="O56" t="s">
        <v>197</v>
      </c>
      <c r="P56">
        <v>1660</v>
      </c>
      <c r="Q56" t="s">
        <v>7450</v>
      </c>
    </row>
    <row r="57" spans="2:17">
      <c r="B57">
        <v>3112</v>
      </c>
      <c r="C57" s="149" t="s">
        <v>7822</v>
      </c>
      <c r="D57" s="149" t="str">
        <f>VLOOKUP(C57, [2]문서!$B$4:$J$1143, 9, 0)</f>
        <v>IFRS</v>
      </c>
      <c r="K57" t="s">
        <v>187</v>
      </c>
      <c r="L57">
        <v>1655</v>
      </c>
      <c r="M57" t="s">
        <v>187</v>
      </c>
      <c r="O57" t="s">
        <v>199</v>
      </c>
      <c r="P57">
        <v>1661</v>
      </c>
      <c r="Q57" t="s">
        <v>7451</v>
      </c>
    </row>
    <row r="58" spans="2:17">
      <c r="B58">
        <v>3115</v>
      </c>
      <c r="C58" s="149" t="s">
        <v>7825</v>
      </c>
      <c r="D58" s="149" t="str">
        <f>VLOOKUP(C58, [2]문서!$B$4:$J$1143, 9, 0)</f>
        <v>국가녹색기술연구소</v>
      </c>
      <c r="K58" t="s">
        <v>189</v>
      </c>
      <c r="L58">
        <v>1656</v>
      </c>
      <c r="M58" t="s">
        <v>189</v>
      </c>
      <c r="O58" t="s">
        <v>201</v>
      </c>
      <c r="P58">
        <v>1662</v>
      </c>
      <c r="Q58" t="s">
        <v>7452</v>
      </c>
    </row>
    <row r="59" spans="2:17">
      <c r="B59">
        <v>3117</v>
      </c>
      <c r="C59" s="149" t="s">
        <v>7827</v>
      </c>
      <c r="D59" s="149" t="str">
        <f>VLOOKUP(C59, [2]문서!$B$4:$J$1143, 9, 0)</f>
        <v>금융위원회,금융감독원,한국거래소</v>
      </c>
      <c r="K59" t="s">
        <v>191</v>
      </c>
      <c r="L59">
        <v>1657</v>
      </c>
      <c r="M59" t="s">
        <v>191</v>
      </c>
      <c r="O59" t="s">
        <v>203</v>
      </c>
      <c r="P59">
        <v>1663</v>
      </c>
      <c r="Q59" t="s">
        <v>7453</v>
      </c>
    </row>
    <row r="60" spans="2:17">
      <c r="B60">
        <v>3118</v>
      </c>
      <c r="C60" s="149" t="s">
        <v>7828</v>
      </c>
      <c r="D60" s="149" t="str">
        <f>VLOOKUP(C60, [2]문서!$B$4:$J$1143, 9, 0)</f>
        <v>US Committee on Financial Service</v>
      </c>
      <c r="K60" t="s">
        <v>193</v>
      </c>
      <c r="L60">
        <v>1658</v>
      </c>
      <c r="M60" t="s">
        <v>193</v>
      </c>
      <c r="O60" t="s">
        <v>205</v>
      </c>
      <c r="P60">
        <v>1664</v>
      </c>
      <c r="Q60" t="s">
        <v>7454</v>
      </c>
    </row>
    <row r="61" spans="2:17">
      <c r="B61">
        <v>3120</v>
      </c>
      <c r="C61" s="149" t="s">
        <v>7830</v>
      </c>
      <c r="D61" s="149" t="str">
        <f>VLOOKUP(C61, [2]문서!$B$4:$J$1143, 9, 0)</f>
        <v>금융위원회 외 다수</v>
      </c>
      <c r="K61" t="s">
        <v>195</v>
      </c>
      <c r="L61">
        <v>1659</v>
      </c>
      <c r="M61" t="s">
        <v>195</v>
      </c>
      <c r="O61" t="s">
        <v>207</v>
      </c>
      <c r="P61">
        <v>1665</v>
      </c>
      <c r="Q61" t="s">
        <v>7455</v>
      </c>
    </row>
    <row r="62" spans="2:17">
      <c r="B62">
        <v>3121</v>
      </c>
      <c r="C62" s="149" t="s">
        <v>7831</v>
      </c>
      <c r="D62" s="149" t="str">
        <f>VLOOKUP(C62, [2]문서!$B$4:$J$1143, 9, 0)</f>
        <v>대외경제정책연구원</v>
      </c>
      <c r="K62" t="s">
        <v>197</v>
      </c>
      <c r="L62">
        <v>1660</v>
      </c>
      <c r="M62" t="s">
        <v>197</v>
      </c>
      <c r="O62" t="s">
        <v>209</v>
      </c>
      <c r="P62">
        <v>1666</v>
      </c>
      <c r="Q62" t="s">
        <v>7456</v>
      </c>
    </row>
    <row r="63" spans="2:17">
      <c r="B63">
        <v>3126</v>
      </c>
      <c r="C63" s="149" t="s">
        <v>6974</v>
      </c>
      <c r="D63" s="149" t="str">
        <f>VLOOKUP(C63, [2]영상!$B$5:$I$256, 8,0)</f>
        <v>YTN 사이언스</v>
      </c>
      <c r="K63" t="s">
        <v>199</v>
      </c>
      <c r="L63">
        <v>1661</v>
      </c>
      <c r="M63" t="s">
        <v>199</v>
      </c>
      <c r="O63" t="s">
        <v>211</v>
      </c>
      <c r="P63">
        <v>1667</v>
      </c>
      <c r="Q63" t="s">
        <v>7457</v>
      </c>
    </row>
    <row r="64" spans="2:17">
      <c r="B64">
        <v>3127</v>
      </c>
      <c r="C64" s="149" t="s">
        <v>6973</v>
      </c>
      <c r="D64" s="149" t="str">
        <f>VLOOKUP(C64, [2]영상!$B$5:$I$256, 8,0)</f>
        <v>윤리경영</v>
      </c>
      <c r="K64" t="s">
        <v>201</v>
      </c>
      <c r="L64">
        <v>1662</v>
      </c>
      <c r="M64" t="s">
        <v>201</v>
      </c>
      <c r="O64" t="s">
        <v>213</v>
      </c>
      <c r="P64">
        <v>1668</v>
      </c>
      <c r="Q64" t="s">
        <v>7458</v>
      </c>
    </row>
    <row r="65" spans="2:17">
      <c r="B65">
        <v>3128</v>
      </c>
      <c r="C65" s="149" t="s">
        <v>6972</v>
      </c>
      <c r="D65" s="149" t="str">
        <f>VLOOKUP(C65, [2]영상!$B$5:$I$256, 8,0)</f>
        <v>FKI TV</v>
      </c>
      <c r="K65" t="s">
        <v>203</v>
      </c>
      <c r="L65">
        <v>1663</v>
      </c>
      <c r="M65" t="s">
        <v>203</v>
      </c>
      <c r="O65" t="s">
        <v>215</v>
      </c>
      <c r="P65">
        <v>1669</v>
      </c>
      <c r="Q65" t="s">
        <v>7459</v>
      </c>
    </row>
    <row r="66" spans="2:17">
      <c r="B66">
        <v>3131</v>
      </c>
      <c r="C66" s="149" t="s">
        <v>6969</v>
      </c>
      <c r="D66" s="149" t="str">
        <f>VLOOKUP(C66, [2]영상!$B$5:$I$256, 8,0)</f>
        <v>국가청정생산지원센터</v>
      </c>
      <c r="K66" t="s">
        <v>205</v>
      </c>
      <c r="L66">
        <v>1664</v>
      </c>
      <c r="M66" t="s">
        <v>205</v>
      </c>
      <c r="O66" t="s">
        <v>217</v>
      </c>
      <c r="P66">
        <v>1670</v>
      </c>
      <c r="Q66" t="s">
        <v>7460</v>
      </c>
    </row>
    <row r="67" spans="2:17">
      <c r="B67">
        <v>3132</v>
      </c>
      <c r="C67" s="149" t="s">
        <v>6968</v>
      </c>
      <c r="D67" s="149" t="str">
        <f>VLOOKUP(C67, [2]영상!$B$5:$I$256, 8,0)</f>
        <v>환경재단</v>
      </c>
      <c r="K67" t="s">
        <v>207</v>
      </c>
      <c r="L67">
        <v>1665</v>
      </c>
      <c r="M67" t="s">
        <v>207</v>
      </c>
      <c r="O67" t="s">
        <v>219</v>
      </c>
      <c r="P67">
        <v>1671</v>
      </c>
      <c r="Q67" t="s">
        <v>7461</v>
      </c>
    </row>
    <row r="68" spans="2:17">
      <c r="B68">
        <v>3139</v>
      </c>
      <c r="C68" s="149" t="s">
        <v>6961</v>
      </c>
      <c r="D68" s="149" t="str">
        <f>VLOOKUP(C68, [2]영상!$B$5:$I$256, 8,0)</f>
        <v>한국사회복지협의회</v>
      </c>
      <c r="K68" t="s">
        <v>209</v>
      </c>
      <c r="L68">
        <v>1666</v>
      </c>
      <c r="M68" t="s">
        <v>209</v>
      </c>
      <c r="O68" t="s">
        <v>221</v>
      </c>
      <c r="P68">
        <v>1672</v>
      </c>
      <c r="Q68" t="s">
        <v>7462</v>
      </c>
    </row>
    <row r="69" spans="2:17">
      <c r="B69">
        <v>3141</v>
      </c>
      <c r="C69" s="149" t="s">
        <v>6959</v>
      </c>
      <c r="D69" s="149" t="str">
        <f>VLOOKUP(C69, [2]영상!$B$5:$I$256, 8,0)</f>
        <v>Like Green</v>
      </c>
      <c r="K69" t="s">
        <v>211</v>
      </c>
      <c r="L69">
        <v>1667</v>
      </c>
      <c r="M69" t="s">
        <v>211</v>
      </c>
      <c r="O69" t="s">
        <v>223</v>
      </c>
      <c r="P69">
        <v>1673</v>
      </c>
      <c r="Q69" t="s">
        <v>7463</v>
      </c>
    </row>
    <row r="70" spans="2:17">
      <c r="B70">
        <v>3142</v>
      </c>
      <c r="C70" s="149" t="s">
        <v>6958</v>
      </c>
      <c r="D70" s="149" t="str">
        <f>VLOOKUP(C70, [2]영상!$B$5:$I$256, 8,0)</f>
        <v>H eco Forum</v>
      </c>
      <c r="K70" t="s">
        <v>213</v>
      </c>
      <c r="L70">
        <v>1668</v>
      </c>
      <c r="M70" t="s">
        <v>213</v>
      </c>
      <c r="O70" t="s">
        <v>225</v>
      </c>
      <c r="P70">
        <v>1674</v>
      </c>
      <c r="Q70" t="s">
        <v>7464</v>
      </c>
    </row>
    <row r="71" spans="2:17">
      <c r="B71">
        <v>3143</v>
      </c>
      <c r="C71" s="149" t="s">
        <v>6957</v>
      </c>
      <c r="D71" s="149" t="str">
        <f>VLOOKUP(C71, [2]영상!$B$5:$I$256, 8,0)</f>
        <v>기후솔루션</v>
      </c>
      <c r="K71" t="s">
        <v>215</v>
      </c>
      <c r="L71">
        <v>1669</v>
      </c>
      <c r="M71" t="s">
        <v>215</v>
      </c>
      <c r="O71" t="s">
        <v>227</v>
      </c>
      <c r="P71">
        <v>1675</v>
      </c>
      <c r="Q71" t="s">
        <v>7465</v>
      </c>
    </row>
    <row r="72" spans="2:17">
      <c r="B72">
        <v>3144</v>
      </c>
      <c r="C72" s="149" t="s">
        <v>6956</v>
      </c>
      <c r="D72" s="149" t="str">
        <f>VLOOKUP(C72, [2]영상!$B$5:$I$256, 8,0)</f>
        <v>한국사회책임투자포럼</v>
      </c>
      <c r="K72" t="s">
        <v>217</v>
      </c>
      <c r="L72">
        <v>1670</v>
      </c>
      <c r="M72" t="s">
        <v>217</v>
      </c>
      <c r="O72" t="s">
        <v>229</v>
      </c>
      <c r="P72">
        <v>1676</v>
      </c>
      <c r="Q72" t="s">
        <v>7466</v>
      </c>
    </row>
    <row r="73" spans="2:17">
      <c r="B73">
        <v>3146</v>
      </c>
      <c r="C73" s="149" t="s">
        <v>6954</v>
      </c>
      <c r="D73" s="149" t="str">
        <f>VLOOKUP(C73, [2]영상!$B$5:$I$256, 8,0)</f>
        <v>한국사회책임투자포럼</v>
      </c>
      <c r="K73" t="s">
        <v>219</v>
      </c>
      <c r="L73">
        <v>1671</v>
      </c>
      <c r="M73" t="s">
        <v>219</v>
      </c>
      <c r="O73" t="s">
        <v>231</v>
      </c>
      <c r="P73">
        <v>1677</v>
      </c>
      <c r="Q73" t="s">
        <v>7467</v>
      </c>
    </row>
    <row r="74" spans="2:17">
      <c r="B74">
        <v>3148</v>
      </c>
      <c r="C74" s="149" t="s">
        <v>6952</v>
      </c>
      <c r="D74" s="149" t="str">
        <f>VLOOKUP(C74, [2]영상!$B$5:$I$256, 8,0)</f>
        <v>BridgeEconomy</v>
      </c>
      <c r="K74" t="s">
        <v>221</v>
      </c>
      <c r="L74">
        <v>1672</v>
      </c>
      <c r="M74" t="s">
        <v>221</v>
      </c>
      <c r="O74" t="s">
        <v>233</v>
      </c>
      <c r="P74">
        <v>1678</v>
      </c>
      <c r="Q74" t="s">
        <v>7468</v>
      </c>
    </row>
    <row r="75" spans="2:17">
      <c r="B75">
        <v>3149</v>
      </c>
      <c r="C75" s="149" t="s">
        <v>6951</v>
      </c>
      <c r="D75" s="149" t="str">
        <f>VLOOKUP(C75, [2]영상!$B$5:$I$256, 8,0)</f>
        <v>거버넌스TV</v>
      </c>
      <c r="K75" t="s">
        <v>223</v>
      </c>
      <c r="L75">
        <v>1673</v>
      </c>
      <c r="M75" t="s">
        <v>223</v>
      </c>
      <c r="O75" t="s">
        <v>235</v>
      </c>
      <c r="P75">
        <v>1679</v>
      </c>
      <c r="Q75" t="s">
        <v>7469</v>
      </c>
    </row>
    <row r="76" spans="2:17">
      <c r="B76">
        <v>3150</v>
      </c>
      <c r="C76" s="149" t="s">
        <v>6950</v>
      </c>
      <c r="D76" s="149" t="str">
        <f>VLOOKUP(C76, [2]영상!$B$5:$I$256, 8,0)</f>
        <v>한국거래소</v>
      </c>
      <c r="K76" t="s">
        <v>225</v>
      </c>
      <c r="L76">
        <v>1674</v>
      </c>
      <c r="M76" t="s">
        <v>225</v>
      </c>
      <c r="O76" t="s">
        <v>237</v>
      </c>
      <c r="P76">
        <v>1680</v>
      </c>
      <c r="Q76" t="s">
        <v>7470</v>
      </c>
    </row>
    <row r="77" spans="2:17">
      <c r="B77">
        <v>3152</v>
      </c>
      <c r="C77" s="149" t="s">
        <v>6948</v>
      </c>
      <c r="D77" s="149" t="str">
        <f>VLOOKUP(C77, [2]영상!$B$5:$I$256, 8,0)</f>
        <v>사피엔스 스튜디오</v>
      </c>
      <c r="K77" t="s">
        <v>227</v>
      </c>
      <c r="L77">
        <v>1675</v>
      </c>
      <c r="M77" t="s">
        <v>227</v>
      </c>
      <c r="O77" t="s">
        <v>239</v>
      </c>
      <c r="P77">
        <v>1681</v>
      </c>
      <c r="Q77" t="s">
        <v>7471</v>
      </c>
    </row>
    <row r="78" spans="2:17">
      <c r="B78">
        <v>3153</v>
      </c>
      <c r="C78" s="149" t="s">
        <v>6947</v>
      </c>
      <c r="D78" s="149" t="str">
        <f>VLOOKUP(C78, [2]영상!$B$5:$I$256, 8,0)</f>
        <v>서울경제TV</v>
      </c>
      <c r="K78" t="s">
        <v>229</v>
      </c>
      <c r="L78">
        <v>1676</v>
      </c>
      <c r="M78" t="s">
        <v>229</v>
      </c>
      <c r="O78" t="s">
        <v>241</v>
      </c>
      <c r="P78">
        <v>1682</v>
      </c>
      <c r="Q78" t="s">
        <v>7472</v>
      </c>
    </row>
    <row r="79" spans="2:17">
      <c r="B79">
        <v>3154</v>
      </c>
      <c r="C79" s="149" t="s">
        <v>6946</v>
      </c>
      <c r="D79" s="149" t="str">
        <f>VLOOKUP(C79, [2]영상!$B$5:$I$256, 8,0)</f>
        <v>IB 토마토_경제뉴스</v>
      </c>
      <c r="K79" t="s">
        <v>231</v>
      </c>
      <c r="L79">
        <v>1677</v>
      </c>
      <c r="M79" t="s">
        <v>231</v>
      </c>
      <c r="O79" t="s">
        <v>327</v>
      </c>
      <c r="P79">
        <v>1723</v>
      </c>
      <c r="Q79" t="s">
        <v>7473</v>
      </c>
    </row>
    <row r="80" spans="2:17">
      <c r="B80">
        <v>3170</v>
      </c>
      <c r="C80" s="149" t="s">
        <v>6930</v>
      </c>
      <c r="D80" s="149" t="str">
        <f>VLOOKUP(C80, [2]영상!$B$5:$I$256, 8,0)</f>
        <v>SBTN</v>
      </c>
      <c r="K80" t="s">
        <v>233</v>
      </c>
      <c r="L80">
        <v>1678</v>
      </c>
      <c r="M80" t="s">
        <v>233</v>
      </c>
      <c r="O80" t="s">
        <v>332</v>
      </c>
      <c r="P80">
        <v>1724</v>
      </c>
      <c r="Q80" t="s">
        <v>7474</v>
      </c>
    </row>
    <row r="81" spans="2:17">
      <c r="B81">
        <v>3171</v>
      </c>
      <c r="C81" s="149" t="s">
        <v>6929</v>
      </c>
      <c r="D81" s="149" t="str">
        <f>VLOOKUP(C81, [2]영상!$B$5:$I$256, 8,0)</f>
        <v>지속가능발전기업협의회</v>
      </c>
      <c r="K81" t="s">
        <v>235</v>
      </c>
      <c r="L81">
        <v>1679</v>
      </c>
      <c r="M81" t="s">
        <v>235</v>
      </c>
      <c r="O81" t="s">
        <v>347</v>
      </c>
      <c r="P81">
        <v>1728</v>
      </c>
      <c r="Q81" t="s">
        <v>7475</v>
      </c>
    </row>
    <row r="82" spans="2:17">
      <c r="B82">
        <v>3172</v>
      </c>
      <c r="C82" s="149" t="s">
        <v>6928</v>
      </c>
      <c r="D82" s="149" t="str">
        <f>VLOOKUP(C82, [2]영상!$B$5:$I$256, 8,0)</f>
        <v>WWF-Korea</v>
      </c>
      <c r="K82" t="s">
        <v>237</v>
      </c>
      <c r="L82">
        <v>1680</v>
      </c>
      <c r="M82" t="s">
        <v>237</v>
      </c>
      <c r="O82" t="s">
        <v>354</v>
      </c>
      <c r="P82">
        <v>1730</v>
      </c>
      <c r="Q82" t="s">
        <v>7476</v>
      </c>
    </row>
    <row r="83" spans="2:17">
      <c r="B83">
        <v>3174</v>
      </c>
      <c r="C83" s="149" t="s">
        <v>6926</v>
      </c>
      <c r="D83" s="149" t="str">
        <f>VLOOKUP(C83, [2]영상!$B$5:$I$256, 8,0)</f>
        <v>US SEC</v>
      </c>
      <c r="K83" t="s">
        <v>239</v>
      </c>
      <c r="L83">
        <v>1681</v>
      </c>
      <c r="M83" t="s">
        <v>239</v>
      </c>
      <c r="O83" t="s">
        <v>357</v>
      </c>
      <c r="P83">
        <v>1731</v>
      </c>
      <c r="Q83" t="s">
        <v>7477</v>
      </c>
    </row>
    <row r="84" spans="2:17">
      <c r="B84">
        <v>3175</v>
      </c>
      <c r="C84" s="149" t="s">
        <v>6925</v>
      </c>
      <c r="D84" s="149" t="str">
        <f>VLOOKUP(C84, [2]영상!$B$5:$I$256, 8,0)</f>
        <v>Persefoni</v>
      </c>
      <c r="K84" t="s">
        <v>241</v>
      </c>
      <c r="L84">
        <v>1682</v>
      </c>
      <c r="M84" t="s">
        <v>241</v>
      </c>
      <c r="O84" t="s">
        <v>360</v>
      </c>
      <c r="P84">
        <v>1732</v>
      </c>
      <c r="Q84" t="s">
        <v>7478</v>
      </c>
    </row>
    <row r="85" spans="2:17">
      <c r="B85">
        <v>3176</v>
      </c>
      <c r="C85" s="149" t="s">
        <v>6924</v>
      </c>
      <c r="D85" s="149" t="str">
        <f>VLOOKUP(C85, [2]영상!$B$5:$I$256, 8,0)</f>
        <v>Carbon College</v>
      </c>
      <c r="K85" t="s">
        <v>243</v>
      </c>
      <c r="L85">
        <v>1683</v>
      </c>
      <c r="M85" t="s">
        <v>243</v>
      </c>
      <c r="O85" t="s">
        <v>363</v>
      </c>
      <c r="P85">
        <v>1733</v>
      </c>
      <c r="Q85" t="s">
        <v>7479</v>
      </c>
    </row>
    <row r="86" spans="2:17">
      <c r="B86">
        <v>3177</v>
      </c>
      <c r="C86" s="149" t="s">
        <v>6923</v>
      </c>
      <c r="D86" s="149" t="str">
        <f>VLOOKUP(C86, [2]영상!$B$5:$I$256, 8,0)</f>
        <v>Climate Disclosure Standards Board</v>
      </c>
      <c r="K86" t="s">
        <v>249</v>
      </c>
      <c r="L86">
        <v>1684</v>
      </c>
      <c r="M86" t="s">
        <v>249</v>
      </c>
      <c r="O86" t="s">
        <v>367</v>
      </c>
      <c r="P86">
        <v>1734</v>
      </c>
      <c r="Q86" t="s">
        <v>7480</v>
      </c>
    </row>
    <row r="87" spans="2:17">
      <c r="B87">
        <v>3181</v>
      </c>
      <c r="C87" s="149" t="s">
        <v>6919</v>
      </c>
      <c r="D87" s="149" t="str">
        <f>VLOOKUP(C87, [2]영상!$B$5:$I$256, 8,0)</f>
        <v>GRI Secretariat</v>
      </c>
      <c r="K87" t="s">
        <v>251</v>
      </c>
      <c r="L87">
        <v>1685</v>
      </c>
      <c r="M87" t="s">
        <v>251</v>
      </c>
      <c r="O87" t="s">
        <v>370</v>
      </c>
      <c r="P87">
        <v>1735</v>
      </c>
      <c r="Q87" t="s">
        <v>7481</v>
      </c>
    </row>
    <row r="88" spans="2:17">
      <c r="B88">
        <v>3182</v>
      </c>
      <c r="C88" s="149" t="s">
        <v>6918</v>
      </c>
      <c r="D88" s="149" t="str">
        <f>VLOOKUP(C88, [2]영상!$B$5:$I$256, 8,0)</f>
        <v>ESG혁신네트워크</v>
      </c>
      <c r="K88" t="s">
        <v>253</v>
      </c>
      <c r="L88">
        <v>1686</v>
      </c>
      <c r="M88" t="s">
        <v>253</v>
      </c>
      <c r="O88" t="s">
        <v>373</v>
      </c>
      <c r="P88">
        <v>1736</v>
      </c>
      <c r="Q88" t="s">
        <v>7482</v>
      </c>
    </row>
    <row r="89" spans="2:17">
      <c r="K89" t="s">
        <v>255</v>
      </c>
      <c r="L89">
        <v>1687</v>
      </c>
      <c r="M89" t="s">
        <v>255</v>
      </c>
      <c r="O89" t="s">
        <v>376</v>
      </c>
      <c r="P89">
        <v>1737</v>
      </c>
      <c r="Q89" t="s">
        <v>7483</v>
      </c>
    </row>
    <row r="90" spans="2:17">
      <c r="K90" t="s">
        <v>257</v>
      </c>
      <c r="L90">
        <v>1688</v>
      </c>
      <c r="M90" t="s">
        <v>257</v>
      </c>
      <c r="O90" t="s">
        <v>379</v>
      </c>
      <c r="P90">
        <v>1738</v>
      </c>
      <c r="Q90" t="s">
        <v>7484</v>
      </c>
    </row>
    <row r="91" spans="2:17">
      <c r="K91" t="s">
        <v>259</v>
      </c>
      <c r="L91">
        <v>1689</v>
      </c>
      <c r="M91" t="s">
        <v>259</v>
      </c>
      <c r="O91" t="s">
        <v>382</v>
      </c>
      <c r="P91">
        <v>1739</v>
      </c>
      <c r="Q91" t="s">
        <v>7485</v>
      </c>
    </row>
    <row r="92" spans="2:17">
      <c r="K92" t="s">
        <v>261</v>
      </c>
      <c r="L92">
        <v>1690</v>
      </c>
      <c r="M92" t="s">
        <v>261</v>
      </c>
      <c r="O92" t="s">
        <v>385</v>
      </c>
      <c r="P92">
        <v>1740</v>
      </c>
      <c r="Q92" t="s">
        <v>7486</v>
      </c>
    </row>
    <row r="93" spans="2:17">
      <c r="K93" t="s">
        <v>263</v>
      </c>
      <c r="L93">
        <v>1691</v>
      </c>
      <c r="M93" t="s">
        <v>263</v>
      </c>
      <c r="O93" t="s">
        <v>388</v>
      </c>
      <c r="P93">
        <v>1741</v>
      </c>
      <c r="Q93" t="s">
        <v>7487</v>
      </c>
    </row>
    <row r="94" spans="2:17">
      <c r="K94" t="s">
        <v>265</v>
      </c>
      <c r="L94">
        <v>1692</v>
      </c>
      <c r="M94" t="s">
        <v>265</v>
      </c>
      <c r="O94" t="s">
        <v>391</v>
      </c>
      <c r="P94">
        <v>1742</v>
      </c>
      <c r="Q94" t="s">
        <v>7488</v>
      </c>
    </row>
    <row r="95" spans="2:17">
      <c r="K95" t="s">
        <v>267</v>
      </c>
      <c r="L95">
        <v>1693</v>
      </c>
      <c r="M95" t="s">
        <v>267</v>
      </c>
      <c r="O95" t="s">
        <v>394</v>
      </c>
      <c r="P95">
        <v>1743</v>
      </c>
      <c r="Q95" t="s">
        <v>7489</v>
      </c>
    </row>
    <row r="96" spans="2:17">
      <c r="K96" t="s">
        <v>269</v>
      </c>
      <c r="L96">
        <v>1694</v>
      </c>
      <c r="M96" t="s">
        <v>269</v>
      </c>
      <c r="O96" t="s">
        <v>397</v>
      </c>
      <c r="P96">
        <v>1744</v>
      </c>
      <c r="Q96" t="s">
        <v>7490</v>
      </c>
    </row>
    <row r="97" spans="11:17">
      <c r="K97" t="s">
        <v>271</v>
      </c>
      <c r="L97">
        <v>1695</v>
      </c>
      <c r="M97" t="s">
        <v>271</v>
      </c>
      <c r="O97" t="s">
        <v>400</v>
      </c>
      <c r="P97">
        <v>1745</v>
      </c>
      <c r="Q97" t="s">
        <v>7491</v>
      </c>
    </row>
    <row r="98" spans="11:17">
      <c r="K98" t="s">
        <v>273</v>
      </c>
      <c r="L98">
        <v>1696</v>
      </c>
      <c r="M98" t="s">
        <v>273</v>
      </c>
      <c r="O98" t="s">
        <v>404</v>
      </c>
      <c r="P98">
        <v>1746</v>
      </c>
      <c r="Q98" t="s">
        <v>7492</v>
      </c>
    </row>
    <row r="99" spans="11:17">
      <c r="K99" t="s">
        <v>275</v>
      </c>
      <c r="L99">
        <v>1697</v>
      </c>
      <c r="M99" t="s">
        <v>275</v>
      </c>
      <c r="O99" t="s">
        <v>1211</v>
      </c>
      <c r="P99">
        <v>1747</v>
      </c>
      <c r="Q99" t="s">
        <v>7493</v>
      </c>
    </row>
    <row r="100" spans="11:17">
      <c r="K100" t="s">
        <v>277</v>
      </c>
      <c r="L100">
        <v>1698</v>
      </c>
      <c r="M100" t="s">
        <v>277</v>
      </c>
      <c r="O100" t="s">
        <v>938</v>
      </c>
      <c r="P100">
        <v>2012</v>
      </c>
      <c r="Q100" t="s">
        <v>7494</v>
      </c>
    </row>
    <row r="101" spans="11:17">
      <c r="K101" t="s">
        <v>279</v>
      </c>
      <c r="L101">
        <v>1699</v>
      </c>
      <c r="M101" t="s">
        <v>279</v>
      </c>
      <c r="O101" t="s">
        <v>944</v>
      </c>
      <c r="P101">
        <v>2013</v>
      </c>
      <c r="Q101" t="s">
        <v>7495</v>
      </c>
    </row>
    <row r="102" spans="11:17">
      <c r="K102" t="s">
        <v>281</v>
      </c>
      <c r="L102">
        <v>1700</v>
      </c>
      <c r="M102" t="s">
        <v>281</v>
      </c>
      <c r="O102" t="s">
        <v>946</v>
      </c>
      <c r="P102">
        <v>2014</v>
      </c>
      <c r="Q102" t="s">
        <v>7496</v>
      </c>
    </row>
    <row r="103" spans="11:17">
      <c r="K103" t="s">
        <v>283</v>
      </c>
      <c r="L103">
        <v>1701</v>
      </c>
      <c r="M103" t="s">
        <v>283</v>
      </c>
      <c r="O103" t="s">
        <v>1118</v>
      </c>
      <c r="P103">
        <v>2015</v>
      </c>
      <c r="Q103" t="s">
        <v>7497</v>
      </c>
    </row>
    <row r="104" spans="11:17">
      <c r="K104" t="s">
        <v>285</v>
      </c>
      <c r="L104">
        <v>1702</v>
      </c>
      <c r="M104" t="s">
        <v>285</v>
      </c>
      <c r="O104" t="s">
        <v>1121</v>
      </c>
      <c r="P104">
        <v>2016</v>
      </c>
      <c r="Q104" t="s">
        <v>7498</v>
      </c>
    </row>
    <row r="105" spans="11:17">
      <c r="K105" t="s">
        <v>287</v>
      </c>
      <c r="L105">
        <v>1703</v>
      </c>
      <c r="M105" t="s">
        <v>287</v>
      </c>
      <c r="O105" t="s">
        <v>1024</v>
      </c>
      <c r="P105">
        <v>2042</v>
      </c>
      <c r="Q105" t="s">
        <v>7499</v>
      </c>
    </row>
    <row r="106" spans="11:17">
      <c r="K106" t="s">
        <v>289</v>
      </c>
      <c r="L106">
        <v>1704</v>
      </c>
      <c r="M106" t="s">
        <v>289</v>
      </c>
      <c r="O106" t="s">
        <v>1063</v>
      </c>
      <c r="P106">
        <v>2054</v>
      </c>
      <c r="Q106" t="s">
        <v>7500</v>
      </c>
    </row>
    <row r="107" spans="11:17">
      <c r="K107" t="s">
        <v>291</v>
      </c>
      <c r="L107">
        <v>1705</v>
      </c>
      <c r="M107" t="s">
        <v>291</v>
      </c>
      <c r="O107" t="s">
        <v>1066</v>
      </c>
      <c r="P107">
        <v>2055</v>
      </c>
      <c r="Q107" t="s">
        <v>7501</v>
      </c>
    </row>
    <row r="108" spans="11:17">
      <c r="K108" t="s">
        <v>293</v>
      </c>
      <c r="L108">
        <v>1706</v>
      </c>
      <c r="M108" t="s">
        <v>293</v>
      </c>
      <c r="O108" t="s">
        <v>1267</v>
      </c>
      <c r="P108">
        <v>2130</v>
      </c>
      <c r="Q108" t="s">
        <v>7502</v>
      </c>
    </row>
    <row r="109" spans="11:17">
      <c r="K109" t="s">
        <v>295</v>
      </c>
      <c r="L109">
        <v>1707</v>
      </c>
      <c r="M109" t="s">
        <v>295</v>
      </c>
      <c r="O109" t="s">
        <v>1270</v>
      </c>
      <c r="P109">
        <v>2131</v>
      </c>
      <c r="Q109" t="s">
        <v>7503</v>
      </c>
    </row>
    <row r="110" spans="11:17">
      <c r="K110" t="s">
        <v>297</v>
      </c>
      <c r="L110">
        <v>1708</v>
      </c>
      <c r="M110" t="s">
        <v>297</v>
      </c>
      <c r="O110" t="s">
        <v>1273</v>
      </c>
      <c r="P110">
        <v>2132</v>
      </c>
      <c r="Q110" t="s">
        <v>7504</v>
      </c>
    </row>
    <row r="111" spans="11:17">
      <c r="K111" t="s">
        <v>299</v>
      </c>
      <c r="L111">
        <v>1709</v>
      </c>
      <c r="M111" t="s">
        <v>299</v>
      </c>
      <c r="O111" t="s">
        <v>1276</v>
      </c>
      <c r="P111">
        <v>2133</v>
      </c>
      <c r="Q111" t="s">
        <v>7505</v>
      </c>
    </row>
    <row r="112" spans="11:17">
      <c r="K112" t="s">
        <v>301</v>
      </c>
      <c r="L112">
        <v>1710</v>
      </c>
      <c r="M112" t="s">
        <v>301</v>
      </c>
      <c r="O112" t="s">
        <v>1362</v>
      </c>
      <c r="P112">
        <v>2165</v>
      </c>
      <c r="Q112" t="s">
        <v>8272</v>
      </c>
    </row>
    <row r="113" spans="11:17">
      <c r="K113" t="s">
        <v>303</v>
      </c>
      <c r="L113">
        <v>1711</v>
      </c>
      <c r="M113" t="s">
        <v>303</v>
      </c>
      <c r="O113" t="s">
        <v>1364</v>
      </c>
      <c r="P113">
        <v>2166</v>
      </c>
      <c r="Q113" t="s">
        <v>8273</v>
      </c>
    </row>
    <row r="114" spans="11:17">
      <c r="K114" t="s">
        <v>305</v>
      </c>
      <c r="L114">
        <v>1712</v>
      </c>
      <c r="M114" t="s">
        <v>305</v>
      </c>
      <c r="O114" t="s">
        <v>1366</v>
      </c>
      <c r="P114">
        <v>2167</v>
      </c>
      <c r="Q114" t="s">
        <v>7506</v>
      </c>
    </row>
    <row r="115" spans="11:17">
      <c r="K115" t="s">
        <v>307</v>
      </c>
      <c r="L115">
        <v>1713</v>
      </c>
      <c r="M115" t="s">
        <v>307</v>
      </c>
      <c r="O115" t="s">
        <v>1367</v>
      </c>
      <c r="P115">
        <v>2168</v>
      </c>
      <c r="Q115" t="s">
        <v>7507</v>
      </c>
    </row>
    <row r="116" spans="11:17">
      <c r="K116" t="s">
        <v>309</v>
      </c>
      <c r="L116">
        <v>1714</v>
      </c>
      <c r="M116" t="s">
        <v>309</v>
      </c>
      <c r="O116" t="s">
        <v>1368</v>
      </c>
      <c r="P116">
        <v>2169</v>
      </c>
      <c r="Q116" t="s">
        <v>7508</v>
      </c>
    </row>
    <row r="117" spans="11:17">
      <c r="K117" t="s">
        <v>311</v>
      </c>
      <c r="L117">
        <v>1715</v>
      </c>
      <c r="M117" t="s">
        <v>311</v>
      </c>
      <c r="O117" t="s">
        <v>1370</v>
      </c>
      <c r="P117">
        <v>2170</v>
      </c>
      <c r="Q117" t="s">
        <v>7509</v>
      </c>
    </row>
    <row r="118" spans="11:17">
      <c r="K118" t="s">
        <v>313</v>
      </c>
      <c r="L118">
        <v>1716</v>
      </c>
      <c r="M118" t="s">
        <v>313</v>
      </c>
      <c r="O118" t="s">
        <v>1372</v>
      </c>
      <c r="P118">
        <v>2171</v>
      </c>
      <c r="Q118" t="s">
        <v>7510</v>
      </c>
    </row>
    <row r="119" spans="11:17">
      <c r="K119" t="s">
        <v>315</v>
      </c>
      <c r="L119">
        <v>1717</v>
      </c>
      <c r="M119" t="s">
        <v>315</v>
      </c>
      <c r="O119" t="s">
        <v>1374</v>
      </c>
      <c r="P119">
        <v>2172</v>
      </c>
      <c r="Q119" t="s">
        <v>7511</v>
      </c>
    </row>
    <row r="120" spans="11:17">
      <c r="K120" t="s">
        <v>317</v>
      </c>
      <c r="L120">
        <v>1718</v>
      </c>
      <c r="M120" t="s">
        <v>317</v>
      </c>
      <c r="O120" t="s">
        <v>1376</v>
      </c>
      <c r="P120">
        <v>2173</v>
      </c>
      <c r="Q120" t="s">
        <v>7512</v>
      </c>
    </row>
    <row r="121" spans="11:17">
      <c r="K121" t="s">
        <v>319</v>
      </c>
      <c r="L121">
        <v>1719</v>
      </c>
      <c r="M121" t="s">
        <v>319</v>
      </c>
      <c r="O121" t="s">
        <v>1378</v>
      </c>
      <c r="P121">
        <v>2174</v>
      </c>
      <c r="Q121" t="s">
        <v>7513</v>
      </c>
    </row>
    <row r="122" spans="11:17">
      <c r="K122" t="s">
        <v>321</v>
      </c>
      <c r="L122">
        <v>1720</v>
      </c>
      <c r="M122" t="s">
        <v>321</v>
      </c>
      <c r="O122" t="s">
        <v>1380</v>
      </c>
      <c r="P122">
        <v>2175</v>
      </c>
      <c r="Q122" t="s">
        <v>7514</v>
      </c>
    </row>
    <row r="123" spans="11:17">
      <c r="K123" t="s">
        <v>323</v>
      </c>
      <c r="L123">
        <v>1721</v>
      </c>
      <c r="M123" t="s">
        <v>323</v>
      </c>
      <c r="O123" t="s">
        <v>1382</v>
      </c>
      <c r="P123">
        <v>2176</v>
      </c>
      <c r="Q123" t="s">
        <v>7515</v>
      </c>
    </row>
    <row r="124" spans="11:17">
      <c r="K124" t="s">
        <v>325</v>
      </c>
      <c r="L124">
        <v>1722</v>
      </c>
      <c r="M124" t="s">
        <v>325</v>
      </c>
      <c r="O124" t="s">
        <v>1384</v>
      </c>
      <c r="P124">
        <v>2177</v>
      </c>
      <c r="Q124" t="s">
        <v>7516</v>
      </c>
    </row>
    <row r="125" spans="11:17">
      <c r="K125" t="s">
        <v>327</v>
      </c>
      <c r="L125">
        <v>1723</v>
      </c>
      <c r="M125" t="s">
        <v>327</v>
      </c>
      <c r="O125" t="s">
        <v>1386</v>
      </c>
      <c r="P125">
        <v>2178</v>
      </c>
      <c r="Q125" t="s">
        <v>7517</v>
      </c>
    </row>
    <row r="126" spans="11:17">
      <c r="K126" t="s">
        <v>332</v>
      </c>
      <c r="L126">
        <v>1724</v>
      </c>
      <c r="M126" t="s">
        <v>332</v>
      </c>
      <c r="O126" t="s">
        <v>1388</v>
      </c>
      <c r="P126">
        <v>2179</v>
      </c>
      <c r="Q126" t="s">
        <v>7518</v>
      </c>
    </row>
    <row r="127" spans="11:17">
      <c r="K127" t="s">
        <v>335</v>
      </c>
      <c r="L127">
        <v>1725</v>
      </c>
      <c r="M127" t="s">
        <v>335</v>
      </c>
      <c r="O127" t="s">
        <v>1390</v>
      </c>
      <c r="P127">
        <v>2180</v>
      </c>
      <c r="Q127" t="s">
        <v>7519</v>
      </c>
    </row>
    <row r="128" spans="11:17">
      <c r="K128" t="s">
        <v>339</v>
      </c>
      <c r="L128">
        <v>1726</v>
      </c>
      <c r="M128" t="s">
        <v>339</v>
      </c>
      <c r="O128" t="s">
        <v>1392</v>
      </c>
      <c r="P128">
        <v>2181</v>
      </c>
      <c r="Q128" t="s">
        <v>7520</v>
      </c>
    </row>
    <row r="129" spans="11:17">
      <c r="K129" t="s">
        <v>343</v>
      </c>
      <c r="L129">
        <v>1727</v>
      </c>
      <c r="M129" t="s">
        <v>343</v>
      </c>
      <c r="O129" t="s">
        <v>1394</v>
      </c>
      <c r="P129">
        <v>2182</v>
      </c>
      <c r="Q129" t="s">
        <v>7521</v>
      </c>
    </row>
    <row r="130" spans="11:17">
      <c r="K130" t="s">
        <v>347</v>
      </c>
      <c r="L130">
        <v>1728</v>
      </c>
      <c r="M130" t="s">
        <v>347</v>
      </c>
      <c r="O130" t="s">
        <v>1396</v>
      </c>
      <c r="P130">
        <v>2183</v>
      </c>
      <c r="Q130" t="s">
        <v>7522</v>
      </c>
    </row>
    <row r="131" spans="11:17">
      <c r="K131" t="s">
        <v>351</v>
      </c>
      <c r="L131">
        <v>1729</v>
      </c>
      <c r="M131" t="s">
        <v>351</v>
      </c>
      <c r="O131" t="s">
        <v>1398</v>
      </c>
      <c r="P131">
        <v>2184</v>
      </c>
      <c r="Q131" t="s">
        <v>7523</v>
      </c>
    </row>
    <row r="132" spans="11:17">
      <c r="K132" t="s">
        <v>354</v>
      </c>
      <c r="L132">
        <v>1730</v>
      </c>
      <c r="M132" t="s">
        <v>354</v>
      </c>
      <c r="O132" t="s">
        <v>1400</v>
      </c>
      <c r="P132">
        <v>2185</v>
      </c>
      <c r="Q132" t="s">
        <v>7524</v>
      </c>
    </row>
    <row r="133" spans="11:17">
      <c r="K133" t="s">
        <v>357</v>
      </c>
      <c r="L133">
        <v>1731</v>
      </c>
      <c r="M133" t="s">
        <v>357</v>
      </c>
      <c r="O133" t="s">
        <v>1402</v>
      </c>
      <c r="P133">
        <v>2186</v>
      </c>
      <c r="Q133" t="s">
        <v>7525</v>
      </c>
    </row>
    <row r="134" spans="11:17">
      <c r="K134" t="s">
        <v>360</v>
      </c>
      <c r="L134">
        <v>1732</v>
      </c>
      <c r="M134" t="s">
        <v>360</v>
      </c>
      <c r="O134" t="s">
        <v>1404</v>
      </c>
      <c r="P134">
        <v>2187</v>
      </c>
      <c r="Q134" t="s">
        <v>7526</v>
      </c>
    </row>
    <row r="135" spans="11:17">
      <c r="K135" t="s">
        <v>363</v>
      </c>
      <c r="L135">
        <v>1733</v>
      </c>
      <c r="M135" t="s">
        <v>363</v>
      </c>
      <c r="O135" t="s">
        <v>1406</v>
      </c>
      <c r="P135">
        <v>2188</v>
      </c>
      <c r="Q135" t="s">
        <v>7527</v>
      </c>
    </row>
    <row r="136" spans="11:17">
      <c r="K136" t="s">
        <v>367</v>
      </c>
      <c r="L136">
        <v>1734</v>
      </c>
      <c r="M136" t="s">
        <v>367</v>
      </c>
      <c r="O136" t="s">
        <v>1408</v>
      </c>
      <c r="P136">
        <v>2189</v>
      </c>
      <c r="Q136" t="s">
        <v>7528</v>
      </c>
    </row>
    <row r="137" spans="11:17">
      <c r="K137" t="s">
        <v>370</v>
      </c>
      <c r="L137">
        <v>1735</v>
      </c>
      <c r="M137" t="s">
        <v>370</v>
      </c>
      <c r="O137" t="s">
        <v>1410</v>
      </c>
      <c r="P137">
        <v>2190</v>
      </c>
      <c r="Q137" t="s">
        <v>7529</v>
      </c>
    </row>
    <row r="138" spans="11:17">
      <c r="K138" t="s">
        <v>373</v>
      </c>
      <c r="L138">
        <v>1736</v>
      </c>
      <c r="M138" t="s">
        <v>373</v>
      </c>
      <c r="O138" t="s">
        <v>1412</v>
      </c>
      <c r="P138">
        <v>2191</v>
      </c>
      <c r="Q138" t="s">
        <v>7530</v>
      </c>
    </row>
    <row r="139" spans="11:17">
      <c r="K139" t="s">
        <v>376</v>
      </c>
      <c r="L139">
        <v>1737</v>
      </c>
      <c r="M139" t="s">
        <v>376</v>
      </c>
      <c r="O139" t="s">
        <v>1414</v>
      </c>
      <c r="P139">
        <v>2192</v>
      </c>
      <c r="Q139" t="s">
        <v>7531</v>
      </c>
    </row>
    <row r="140" spans="11:17">
      <c r="K140" t="s">
        <v>379</v>
      </c>
      <c r="L140">
        <v>1738</v>
      </c>
      <c r="M140" t="s">
        <v>379</v>
      </c>
      <c r="O140" t="s">
        <v>1416</v>
      </c>
      <c r="P140">
        <v>2193</v>
      </c>
      <c r="Q140" t="s">
        <v>7532</v>
      </c>
    </row>
    <row r="141" spans="11:17">
      <c r="K141" t="s">
        <v>382</v>
      </c>
      <c r="L141">
        <v>1739</v>
      </c>
      <c r="M141" t="s">
        <v>382</v>
      </c>
      <c r="O141" t="s">
        <v>1418</v>
      </c>
      <c r="P141">
        <v>2194</v>
      </c>
      <c r="Q141" t="s">
        <v>7533</v>
      </c>
    </row>
    <row r="142" spans="11:17">
      <c r="K142" t="s">
        <v>385</v>
      </c>
      <c r="L142">
        <v>1740</v>
      </c>
      <c r="M142" t="s">
        <v>385</v>
      </c>
      <c r="O142" t="s">
        <v>1420</v>
      </c>
      <c r="P142">
        <v>2195</v>
      </c>
      <c r="Q142" t="s">
        <v>7534</v>
      </c>
    </row>
    <row r="143" spans="11:17">
      <c r="K143" t="s">
        <v>388</v>
      </c>
      <c r="L143">
        <v>1741</v>
      </c>
      <c r="M143" t="s">
        <v>388</v>
      </c>
      <c r="O143" t="s">
        <v>1422</v>
      </c>
      <c r="P143">
        <v>2196</v>
      </c>
      <c r="Q143" t="s">
        <v>7535</v>
      </c>
    </row>
    <row r="144" spans="11:17">
      <c r="K144" t="s">
        <v>391</v>
      </c>
      <c r="L144">
        <v>1742</v>
      </c>
      <c r="M144" t="s">
        <v>391</v>
      </c>
      <c r="O144" t="s">
        <v>1424</v>
      </c>
      <c r="P144">
        <v>2197</v>
      </c>
      <c r="Q144" t="s">
        <v>7536</v>
      </c>
    </row>
    <row r="145" spans="11:17">
      <c r="K145" t="s">
        <v>394</v>
      </c>
      <c r="L145">
        <v>1743</v>
      </c>
      <c r="M145" t="s">
        <v>394</v>
      </c>
      <c r="O145" t="s">
        <v>1426</v>
      </c>
      <c r="P145">
        <v>2198</v>
      </c>
      <c r="Q145" t="s">
        <v>7537</v>
      </c>
    </row>
    <row r="146" spans="11:17">
      <c r="K146" t="s">
        <v>397</v>
      </c>
      <c r="L146">
        <v>1744</v>
      </c>
      <c r="M146" t="s">
        <v>397</v>
      </c>
      <c r="O146" t="s">
        <v>1428</v>
      </c>
      <c r="P146">
        <v>2199</v>
      </c>
      <c r="Q146" t="s">
        <v>7538</v>
      </c>
    </row>
    <row r="147" spans="11:17">
      <c r="K147" t="s">
        <v>400</v>
      </c>
      <c r="L147">
        <v>1745</v>
      </c>
      <c r="M147" t="s">
        <v>400</v>
      </c>
      <c r="O147" t="s">
        <v>1430</v>
      </c>
      <c r="P147">
        <v>2200</v>
      </c>
      <c r="Q147" t="s">
        <v>7539</v>
      </c>
    </row>
    <row r="148" spans="11:17">
      <c r="K148" t="s">
        <v>404</v>
      </c>
      <c r="L148">
        <v>1746</v>
      </c>
      <c r="M148" t="s">
        <v>404</v>
      </c>
      <c r="O148" t="s">
        <v>1432</v>
      </c>
      <c r="P148">
        <v>2201</v>
      </c>
      <c r="Q148" t="s">
        <v>7540</v>
      </c>
    </row>
    <row r="149" spans="11:17">
      <c r="K149" t="s">
        <v>1211</v>
      </c>
      <c r="L149">
        <v>1747</v>
      </c>
      <c r="M149" t="s">
        <v>1211</v>
      </c>
      <c r="O149" t="s">
        <v>1434</v>
      </c>
      <c r="P149">
        <v>2202</v>
      </c>
      <c r="Q149" t="s">
        <v>7541</v>
      </c>
    </row>
    <row r="150" spans="11:17">
      <c r="K150" t="s">
        <v>413</v>
      </c>
      <c r="L150">
        <v>1748</v>
      </c>
      <c r="M150" t="s">
        <v>413</v>
      </c>
      <c r="O150" t="s">
        <v>1436</v>
      </c>
      <c r="P150">
        <v>2203</v>
      </c>
      <c r="Q150" t="s">
        <v>7542</v>
      </c>
    </row>
    <row r="151" spans="11:17">
      <c r="K151" t="s">
        <v>418</v>
      </c>
      <c r="L151">
        <v>1749</v>
      </c>
      <c r="M151" t="s">
        <v>418</v>
      </c>
      <c r="O151" t="s">
        <v>1438</v>
      </c>
      <c r="P151">
        <v>2204</v>
      </c>
      <c r="Q151" t="s">
        <v>7543</v>
      </c>
    </row>
    <row r="152" spans="11:17">
      <c r="K152" t="s">
        <v>421</v>
      </c>
      <c r="L152">
        <v>1750</v>
      </c>
      <c r="M152" t="s">
        <v>421</v>
      </c>
      <c r="O152" t="s">
        <v>1440</v>
      </c>
      <c r="P152">
        <v>2205</v>
      </c>
      <c r="Q152" t="s">
        <v>7544</v>
      </c>
    </row>
    <row r="153" spans="11:17">
      <c r="K153" t="s">
        <v>423</v>
      </c>
      <c r="L153">
        <v>1751</v>
      </c>
      <c r="M153" t="s">
        <v>423</v>
      </c>
      <c r="O153" t="s">
        <v>1442</v>
      </c>
      <c r="P153">
        <v>2206</v>
      </c>
      <c r="Q153" t="s">
        <v>7545</v>
      </c>
    </row>
    <row r="154" spans="11:17">
      <c r="K154" t="s">
        <v>425</v>
      </c>
      <c r="L154">
        <v>1752</v>
      </c>
      <c r="M154" t="s">
        <v>425</v>
      </c>
      <c r="O154" t="s">
        <v>1444</v>
      </c>
      <c r="P154">
        <v>2207</v>
      </c>
      <c r="Q154" t="s">
        <v>7546</v>
      </c>
    </row>
    <row r="155" spans="11:17">
      <c r="K155" t="s">
        <v>427</v>
      </c>
      <c r="L155">
        <v>1753</v>
      </c>
      <c r="M155" t="s">
        <v>427</v>
      </c>
      <c r="O155" t="s">
        <v>1446</v>
      </c>
      <c r="P155">
        <v>2208</v>
      </c>
      <c r="Q155" t="s">
        <v>7547</v>
      </c>
    </row>
    <row r="156" spans="11:17">
      <c r="K156" t="s">
        <v>429</v>
      </c>
      <c r="L156">
        <v>1754</v>
      </c>
      <c r="M156" t="s">
        <v>429</v>
      </c>
      <c r="O156" t="s">
        <v>1448</v>
      </c>
      <c r="P156">
        <v>2209</v>
      </c>
      <c r="Q156" t="s">
        <v>7548</v>
      </c>
    </row>
    <row r="157" spans="11:17">
      <c r="K157" t="s">
        <v>431</v>
      </c>
      <c r="L157">
        <v>1755</v>
      </c>
      <c r="M157" t="s">
        <v>431</v>
      </c>
      <c r="O157" t="s">
        <v>1450</v>
      </c>
      <c r="P157">
        <v>2210</v>
      </c>
      <c r="Q157" t="s">
        <v>7549</v>
      </c>
    </row>
    <row r="158" spans="11:17">
      <c r="K158" t="s">
        <v>433</v>
      </c>
      <c r="L158">
        <v>1756</v>
      </c>
      <c r="M158" t="s">
        <v>433</v>
      </c>
      <c r="O158" t="s">
        <v>1452</v>
      </c>
      <c r="P158">
        <v>2211</v>
      </c>
      <c r="Q158" t="s">
        <v>7550</v>
      </c>
    </row>
    <row r="159" spans="11:17">
      <c r="K159" t="s">
        <v>435</v>
      </c>
      <c r="L159">
        <v>1757</v>
      </c>
      <c r="M159" t="s">
        <v>435</v>
      </c>
      <c r="O159" t="s">
        <v>1454</v>
      </c>
      <c r="P159">
        <v>2212</v>
      </c>
      <c r="Q159" t="s">
        <v>7551</v>
      </c>
    </row>
    <row r="160" spans="11:17">
      <c r="K160" t="s">
        <v>437</v>
      </c>
      <c r="L160">
        <v>1758</v>
      </c>
      <c r="M160" t="s">
        <v>437</v>
      </c>
      <c r="O160" t="s">
        <v>1456</v>
      </c>
      <c r="P160">
        <v>2213</v>
      </c>
      <c r="Q160" t="s">
        <v>7552</v>
      </c>
    </row>
    <row r="161" spans="11:17">
      <c r="K161" t="s">
        <v>439</v>
      </c>
      <c r="L161">
        <v>1759</v>
      </c>
      <c r="M161" t="s">
        <v>439</v>
      </c>
      <c r="O161" t="s">
        <v>1458</v>
      </c>
      <c r="P161">
        <v>2214</v>
      </c>
      <c r="Q161" t="s">
        <v>7553</v>
      </c>
    </row>
    <row r="162" spans="11:17">
      <c r="K162" t="s">
        <v>441</v>
      </c>
      <c r="L162">
        <v>1760</v>
      </c>
      <c r="M162" t="s">
        <v>441</v>
      </c>
      <c r="O162" t="s">
        <v>1460</v>
      </c>
      <c r="P162">
        <v>2215</v>
      </c>
      <c r="Q162" t="s">
        <v>7554</v>
      </c>
    </row>
    <row r="163" spans="11:17">
      <c r="K163" t="s">
        <v>444</v>
      </c>
      <c r="L163">
        <v>1761</v>
      </c>
      <c r="M163" t="s">
        <v>444</v>
      </c>
      <c r="O163" t="s">
        <v>1462</v>
      </c>
      <c r="P163">
        <v>2216</v>
      </c>
      <c r="Q163" t="s">
        <v>7555</v>
      </c>
    </row>
    <row r="164" spans="11:17">
      <c r="K164" t="s">
        <v>447</v>
      </c>
      <c r="L164">
        <v>1762</v>
      </c>
      <c r="M164" t="s">
        <v>447</v>
      </c>
      <c r="O164" t="s">
        <v>1464</v>
      </c>
      <c r="P164">
        <v>2217</v>
      </c>
      <c r="Q164" t="s">
        <v>7556</v>
      </c>
    </row>
    <row r="165" spans="11:17">
      <c r="K165" t="s">
        <v>451</v>
      </c>
      <c r="L165">
        <v>1763</v>
      </c>
      <c r="M165" t="s">
        <v>451</v>
      </c>
      <c r="O165" t="s">
        <v>1466</v>
      </c>
      <c r="P165">
        <v>2218</v>
      </c>
      <c r="Q165" t="s">
        <v>7557</v>
      </c>
    </row>
    <row r="166" spans="11:17">
      <c r="K166" t="s">
        <v>454</v>
      </c>
      <c r="L166">
        <v>1764</v>
      </c>
      <c r="M166" t="s">
        <v>454</v>
      </c>
      <c r="O166" t="s">
        <v>1468</v>
      </c>
      <c r="P166">
        <v>2219</v>
      </c>
      <c r="Q166" t="s">
        <v>7558</v>
      </c>
    </row>
    <row r="167" spans="11:17">
      <c r="K167" t="s">
        <v>457</v>
      </c>
      <c r="L167">
        <v>1765</v>
      </c>
      <c r="M167" t="s">
        <v>457</v>
      </c>
      <c r="O167" t="s">
        <v>1470</v>
      </c>
      <c r="P167">
        <v>2220</v>
      </c>
      <c r="Q167" t="s">
        <v>7559</v>
      </c>
    </row>
    <row r="168" spans="11:17">
      <c r="K168" t="s">
        <v>460</v>
      </c>
      <c r="L168">
        <v>1766</v>
      </c>
      <c r="M168" t="s">
        <v>460</v>
      </c>
      <c r="O168" t="s">
        <v>1472</v>
      </c>
      <c r="P168">
        <v>2221</v>
      </c>
      <c r="Q168" t="s">
        <v>7560</v>
      </c>
    </row>
    <row r="169" spans="11:17">
      <c r="K169" t="s">
        <v>463</v>
      </c>
      <c r="L169">
        <v>1767</v>
      </c>
      <c r="M169" t="s">
        <v>463</v>
      </c>
      <c r="O169" t="s">
        <v>1474</v>
      </c>
      <c r="P169">
        <v>2222</v>
      </c>
      <c r="Q169" t="s">
        <v>7561</v>
      </c>
    </row>
    <row r="170" spans="11:17">
      <c r="K170" t="s">
        <v>466</v>
      </c>
      <c r="L170">
        <v>1768</v>
      </c>
      <c r="M170" t="s">
        <v>466</v>
      </c>
      <c r="O170" t="s">
        <v>1476</v>
      </c>
      <c r="P170">
        <v>2223</v>
      </c>
      <c r="Q170" t="s">
        <v>7562</v>
      </c>
    </row>
    <row r="171" spans="11:17">
      <c r="K171" t="s">
        <v>469</v>
      </c>
      <c r="L171">
        <v>1769</v>
      </c>
      <c r="M171" t="s">
        <v>469</v>
      </c>
      <c r="O171" t="s">
        <v>1478</v>
      </c>
      <c r="P171">
        <v>2224</v>
      </c>
      <c r="Q171" t="s">
        <v>7563</v>
      </c>
    </row>
    <row r="172" spans="11:17">
      <c r="K172" t="s">
        <v>472</v>
      </c>
      <c r="L172">
        <v>1770</v>
      </c>
      <c r="M172" t="s">
        <v>472</v>
      </c>
      <c r="O172" t="s">
        <v>1480</v>
      </c>
      <c r="P172">
        <v>2225</v>
      </c>
      <c r="Q172" t="s">
        <v>7564</v>
      </c>
    </row>
    <row r="173" spans="11:17">
      <c r="K173" t="s">
        <v>475</v>
      </c>
      <c r="L173">
        <v>1771</v>
      </c>
      <c r="M173" t="s">
        <v>475</v>
      </c>
      <c r="O173" t="s">
        <v>1482</v>
      </c>
      <c r="P173">
        <v>2226</v>
      </c>
      <c r="Q173" t="s">
        <v>7565</v>
      </c>
    </row>
    <row r="174" spans="11:17">
      <c r="K174" t="s">
        <v>478</v>
      </c>
      <c r="L174">
        <v>1772</v>
      </c>
      <c r="M174" t="s">
        <v>478</v>
      </c>
      <c r="O174" t="s">
        <v>1484</v>
      </c>
      <c r="P174">
        <v>2227</v>
      </c>
      <c r="Q174" t="s">
        <v>7566</v>
      </c>
    </row>
    <row r="175" spans="11:17">
      <c r="K175" t="s">
        <v>481</v>
      </c>
      <c r="L175">
        <v>1773</v>
      </c>
      <c r="M175" t="s">
        <v>481</v>
      </c>
      <c r="O175" t="s">
        <v>1486</v>
      </c>
      <c r="P175">
        <v>2228</v>
      </c>
      <c r="Q175" t="s">
        <v>7567</v>
      </c>
    </row>
    <row r="176" spans="11:17">
      <c r="K176" t="s">
        <v>484</v>
      </c>
      <c r="L176">
        <v>1774</v>
      </c>
      <c r="M176" t="s">
        <v>484</v>
      </c>
      <c r="O176" t="s">
        <v>1488</v>
      </c>
      <c r="P176">
        <v>2229</v>
      </c>
      <c r="Q176" t="s">
        <v>7568</v>
      </c>
    </row>
    <row r="177" spans="11:17">
      <c r="K177" t="s">
        <v>487</v>
      </c>
      <c r="L177">
        <v>1775</v>
      </c>
      <c r="M177" t="s">
        <v>487</v>
      </c>
      <c r="O177" t="s">
        <v>1490</v>
      </c>
      <c r="P177">
        <v>2230</v>
      </c>
      <c r="Q177" t="s">
        <v>7569</v>
      </c>
    </row>
    <row r="178" spans="11:17">
      <c r="K178" t="s">
        <v>490</v>
      </c>
      <c r="L178">
        <v>1776</v>
      </c>
      <c r="M178" t="s">
        <v>490</v>
      </c>
      <c r="O178" t="s">
        <v>1492</v>
      </c>
      <c r="P178">
        <v>2231</v>
      </c>
      <c r="Q178" t="s">
        <v>7570</v>
      </c>
    </row>
    <row r="179" spans="11:17">
      <c r="K179" t="s">
        <v>493</v>
      </c>
      <c r="L179">
        <v>1777</v>
      </c>
      <c r="M179" t="s">
        <v>493</v>
      </c>
      <c r="O179" t="s">
        <v>1494</v>
      </c>
      <c r="P179">
        <v>2232</v>
      </c>
      <c r="Q179" t="s">
        <v>7571</v>
      </c>
    </row>
    <row r="180" spans="11:17">
      <c r="K180" t="s">
        <v>496</v>
      </c>
      <c r="L180">
        <v>1778</v>
      </c>
      <c r="M180" t="s">
        <v>496</v>
      </c>
      <c r="O180" t="s">
        <v>1496</v>
      </c>
      <c r="P180">
        <v>2233</v>
      </c>
      <c r="Q180" t="s">
        <v>7572</v>
      </c>
    </row>
    <row r="181" spans="11:17">
      <c r="K181" t="s">
        <v>499</v>
      </c>
      <c r="L181">
        <v>1779</v>
      </c>
      <c r="M181" t="s">
        <v>499</v>
      </c>
      <c r="O181" t="s">
        <v>1498</v>
      </c>
      <c r="P181">
        <v>2234</v>
      </c>
      <c r="Q181" t="s">
        <v>7573</v>
      </c>
    </row>
    <row r="182" spans="11:17">
      <c r="K182" t="s">
        <v>502</v>
      </c>
      <c r="L182">
        <v>1780</v>
      </c>
      <c r="M182" t="s">
        <v>502</v>
      </c>
      <c r="O182" t="s">
        <v>1500</v>
      </c>
      <c r="P182">
        <v>2235</v>
      </c>
      <c r="Q182" t="s">
        <v>7574</v>
      </c>
    </row>
    <row r="183" spans="11:17">
      <c r="K183" t="s">
        <v>505</v>
      </c>
      <c r="L183">
        <v>1781</v>
      </c>
      <c r="M183" t="s">
        <v>505</v>
      </c>
      <c r="O183" t="s">
        <v>1502</v>
      </c>
      <c r="P183">
        <v>2236</v>
      </c>
      <c r="Q183" t="s">
        <v>7575</v>
      </c>
    </row>
    <row r="184" spans="11:17">
      <c r="K184" t="s">
        <v>508</v>
      </c>
      <c r="L184">
        <v>1782</v>
      </c>
      <c r="M184" t="s">
        <v>508</v>
      </c>
      <c r="O184" t="s">
        <v>1506</v>
      </c>
      <c r="P184">
        <v>2238</v>
      </c>
      <c r="Q184" t="s">
        <v>7576</v>
      </c>
    </row>
    <row r="185" spans="11:17">
      <c r="K185" t="s">
        <v>511</v>
      </c>
      <c r="L185">
        <v>1783</v>
      </c>
      <c r="M185" t="s">
        <v>511</v>
      </c>
      <c r="O185" t="s">
        <v>1508</v>
      </c>
      <c r="P185">
        <v>2239</v>
      </c>
      <c r="Q185" t="s">
        <v>7577</v>
      </c>
    </row>
    <row r="186" spans="11:17">
      <c r="K186" t="s">
        <v>514</v>
      </c>
      <c r="L186">
        <v>1784</v>
      </c>
      <c r="M186" t="s">
        <v>514</v>
      </c>
      <c r="O186" t="s">
        <v>1510</v>
      </c>
      <c r="P186">
        <v>2240</v>
      </c>
      <c r="Q186" t="s">
        <v>7578</v>
      </c>
    </row>
    <row r="187" spans="11:17">
      <c r="K187" t="s">
        <v>517</v>
      </c>
      <c r="L187">
        <v>1785</v>
      </c>
      <c r="M187" t="s">
        <v>517</v>
      </c>
      <c r="O187" t="s">
        <v>1512</v>
      </c>
      <c r="P187">
        <v>2241</v>
      </c>
      <c r="Q187" t="s">
        <v>7579</v>
      </c>
    </row>
    <row r="188" spans="11:17">
      <c r="K188" t="s">
        <v>520</v>
      </c>
      <c r="L188">
        <v>1786</v>
      </c>
      <c r="M188" t="s">
        <v>520</v>
      </c>
      <c r="O188" t="s">
        <v>1193</v>
      </c>
      <c r="P188">
        <v>2242</v>
      </c>
      <c r="Q188" t="s">
        <v>7580</v>
      </c>
    </row>
    <row r="189" spans="11:17">
      <c r="K189" t="s">
        <v>523</v>
      </c>
      <c r="L189">
        <v>1787</v>
      </c>
      <c r="M189" t="s">
        <v>523</v>
      </c>
      <c r="O189" t="s">
        <v>1685</v>
      </c>
      <c r="P189">
        <v>2243</v>
      </c>
      <c r="Q189" t="s">
        <v>7581</v>
      </c>
    </row>
    <row r="190" spans="11:17">
      <c r="K190" t="s">
        <v>526</v>
      </c>
      <c r="L190">
        <v>1788</v>
      </c>
      <c r="M190" t="s">
        <v>526</v>
      </c>
      <c r="O190" t="s">
        <v>1519</v>
      </c>
      <c r="P190">
        <v>2244</v>
      </c>
      <c r="Q190" t="s">
        <v>7582</v>
      </c>
    </row>
    <row r="191" spans="11:17">
      <c r="K191" t="s">
        <v>529</v>
      </c>
      <c r="L191">
        <v>1789</v>
      </c>
      <c r="M191" t="s">
        <v>529</v>
      </c>
      <c r="O191" t="s">
        <v>1521</v>
      </c>
      <c r="P191">
        <v>2245</v>
      </c>
      <c r="Q191" t="s">
        <v>7583</v>
      </c>
    </row>
    <row r="192" spans="11:17">
      <c r="K192" t="s">
        <v>532</v>
      </c>
      <c r="L192">
        <v>1790</v>
      </c>
      <c r="M192" t="s">
        <v>532</v>
      </c>
      <c r="O192" t="s">
        <v>1197</v>
      </c>
      <c r="P192">
        <v>2246</v>
      </c>
      <c r="Q192" t="s">
        <v>7584</v>
      </c>
    </row>
    <row r="193" spans="11:17">
      <c r="K193" t="s">
        <v>535</v>
      </c>
      <c r="L193">
        <v>1791</v>
      </c>
      <c r="M193" t="s">
        <v>535</v>
      </c>
      <c r="O193" t="s">
        <v>1526</v>
      </c>
      <c r="P193">
        <v>2247</v>
      </c>
      <c r="Q193" t="s">
        <v>7585</v>
      </c>
    </row>
    <row r="194" spans="11:17">
      <c r="K194" t="s">
        <v>538</v>
      </c>
      <c r="L194">
        <v>1792</v>
      </c>
      <c r="M194" t="s">
        <v>538</v>
      </c>
      <c r="O194" t="s">
        <v>1939</v>
      </c>
      <c r="P194">
        <v>2248</v>
      </c>
      <c r="Q194" t="s">
        <v>7586</v>
      </c>
    </row>
    <row r="195" spans="11:17">
      <c r="K195" t="s">
        <v>541</v>
      </c>
      <c r="L195">
        <v>1793</v>
      </c>
      <c r="M195" t="s">
        <v>541</v>
      </c>
      <c r="O195" t="s">
        <v>1531</v>
      </c>
      <c r="P195">
        <v>2249</v>
      </c>
      <c r="Q195" t="s">
        <v>7587</v>
      </c>
    </row>
    <row r="196" spans="11:17">
      <c r="K196" t="s">
        <v>544</v>
      </c>
      <c r="L196">
        <v>1794</v>
      </c>
      <c r="M196" t="s">
        <v>544</v>
      </c>
      <c r="O196" t="s">
        <v>1980</v>
      </c>
      <c r="P196">
        <v>2255</v>
      </c>
      <c r="Q196" t="s">
        <v>7588</v>
      </c>
    </row>
    <row r="197" spans="11:17">
      <c r="K197" t="s">
        <v>546</v>
      </c>
      <c r="L197">
        <v>1795</v>
      </c>
      <c r="M197" t="s">
        <v>546</v>
      </c>
      <c r="O197" t="s">
        <v>1767</v>
      </c>
      <c r="P197">
        <v>2256</v>
      </c>
      <c r="Q197" t="s">
        <v>7589</v>
      </c>
    </row>
    <row r="198" spans="11:17">
      <c r="K198" t="s">
        <v>548</v>
      </c>
      <c r="L198">
        <v>1796</v>
      </c>
      <c r="M198" t="s">
        <v>548</v>
      </c>
      <c r="O198" t="s">
        <v>2149</v>
      </c>
      <c r="P198">
        <v>2325</v>
      </c>
      <c r="Q198" t="s">
        <v>7590</v>
      </c>
    </row>
    <row r="199" spans="11:17">
      <c r="K199" t="s">
        <v>550</v>
      </c>
      <c r="L199">
        <v>1797</v>
      </c>
      <c r="M199" t="s">
        <v>550</v>
      </c>
      <c r="O199" t="s">
        <v>1705</v>
      </c>
      <c r="P199">
        <v>2326</v>
      </c>
      <c r="Q199" t="s">
        <v>7591</v>
      </c>
    </row>
    <row r="200" spans="11:17">
      <c r="K200" t="s">
        <v>552</v>
      </c>
      <c r="L200">
        <v>1798</v>
      </c>
      <c r="M200" t="s">
        <v>552</v>
      </c>
      <c r="O200" t="s">
        <v>1984</v>
      </c>
      <c r="P200">
        <v>2327</v>
      </c>
      <c r="Q200" t="s">
        <v>7592</v>
      </c>
    </row>
    <row r="201" spans="11:17">
      <c r="K201" t="s">
        <v>554</v>
      </c>
      <c r="L201">
        <v>1799</v>
      </c>
      <c r="M201" t="s">
        <v>554</v>
      </c>
      <c r="O201" t="s">
        <v>1928</v>
      </c>
      <c r="P201">
        <v>2328</v>
      </c>
      <c r="Q201" t="s">
        <v>7593</v>
      </c>
    </row>
    <row r="202" spans="11:17">
      <c r="K202" t="s">
        <v>556</v>
      </c>
      <c r="L202">
        <v>1800</v>
      </c>
      <c r="M202" t="s">
        <v>556</v>
      </c>
      <c r="O202" t="s">
        <v>2111</v>
      </c>
      <c r="P202">
        <v>2329</v>
      </c>
      <c r="Q202" t="s">
        <v>7594</v>
      </c>
    </row>
    <row r="203" spans="11:17">
      <c r="K203" t="s">
        <v>558</v>
      </c>
      <c r="L203">
        <v>1801</v>
      </c>
      <c r="M203" t="s">
        <v>558</v>
      </c>
      <c r="O203" t="s">
        <v>1716</v>
      </c>
      <c r="P203">
        <v>2330</v>
      </c>
      <c r="Q203" t="s">
        <v>7595</v>
      </c>
    </row>
    <row r="204" spans="11:17">
      <c r="K204" t="s">
        <v>560</v>
      </c>
      <c r="L204">
        <v>1802</v>
      </c>
      <c r="M204" t="s">
        <v>560</v>
      </c>
      <c r="O204" t="s">
        <v>1718</v>
      </c>
      <c r="P204">
        <v>2331</v>
      </c>
      <c r="Q204" t="s">
        <v>7596</v>
      </c>
    </row>
    <row r="205" spans="11:17">
      <c r="K205" t="s">
        <v>562</v>
      </c>
      <c r="L205">
        <v>1803</v>
      </c>
      <c r="M205" t="s">
        <v>562</v>
      </c>
      <c r="O205" t="s">
        <v>1989</v>
      </c>
      <c r="P205">
        <v>2332</v>
      </c>
      <c r="Q205" t="s">
        <v>7597</v>
      </c>
    </row>
    <row r="206" spans="11:17">
      <c r="K206" t="s">
        <v>566</v>
      </c>
      <c r="L206">
        <v>1804</v>
      </c>
      <c r="M206" t="s">
        <v>566</v>
      </c>
      <c r="O206" t="s">
        <v>1722</v>
      </c>
      <c r="P206">
        <v>2333</v>
      </c>
      <c r="Q206" t="s">
        <v>7598</v>
      </c>
    </row>
    <row r="207" spans="11:17">
      <c r="K207" t="s">
        <v>569</v>
      </c>
      <c r="L207">
        <v>1805</v>
      </c>
      <c r="M207" t="s">
        <v>569</v>
      </c>
      <c r="O207" t="s">
        <v>1724</v>
      </c>
      <c r="P207">
        <v>2334</v>
      </c>
      <c r="Q207" t="s">
        <v>7599</v>
      </c>
    </row>
    <row r="208" spans="11:17">
      <c r="K208" t="s">
        <v>571</v>
      </c>
      <c r="L208">
        <v>1806</v>
      </c>
      <c r="M208" t="s">
        <v>571</v>
      </c>
      <c r="O208" t="s">
        <v>1919</v>
      </c>
      <c r="P208">
        <v>2335</v>
      </c>
      <c r="Q208" t="s">
        <v>7600</v>
      </c>
    </row>
    <row r="209" spans="11:17">
      <c r="K209" t="s">
        <v>573</v>
      </c>
      <c r="L209">
        <v>1807</v>
      </c>
      <c r="M209" t="s">
        <v>573</v>
      </c>
      <c r="O209" t="s">
        <v>1921</v>
      </c>
      <c r="P209">
        <v>2336</v>
      </c>
      <c r="Q209" t="s">
        <v>7601</v>
      </c>
    </row>
    <row r="210" spans="11:17">
      <c r="K210" t="s">
        <v>575</v>
      </c>
      <c r="L210">
        <v>1808</v>
      </c>
      <c r="M210" t="s">
        <v>575</v>
      </c>
      <c r="O210" t="s">
        <v>1732</v>
      </c>
      <c r="P210">
        <v>2337</v>
      </c>
      <c r="Q210" t="s">
        <v>7602</v>
      </c>
    </row>
    <row r="211" spans="11:17">
      <c r="K211" t="s">
        <v>577</v>
      </c>
      <c r="L211">
        <v>1809</v>
      </c>
      <c r="M211" t="s">
        <v>577</v>
      </c>
      <c r="O211" t="s">
        <v>1734</v>
      </c>
      <c r="P211">
        <v>2338</v>
      </c>
      <c r="Q211" t="s">
        <v>7603</v>
      </c>
    </row>
    <row r="212" spans="11:17">
      <c r="K212" t="s">
        <v>579</v>
      </c>
      <c r="L212">
        <v>1810</v>
      </c>
      <c r="M212" t="s">
        <v>579</v>
      </c>
      <c r="O212" t="s">
        <v>1736</v>
      </c>
      <c r="P212">
        <v>2339</v>
      </c>
      <c r="Q212" t="s">
        <v>7604</v>
      </c>
    </row>
    <row r="213" spans="11:17">
      <c r="K213" t="s">
        <v>581</v>
      </c>
      <c r="L213">
        <v>1811</v>
      </c>
      <c r="M213" t="s">
        <v>581</v>
      </c>
      <c r="O213" t="s">
        <v>1738</v>
      </c>
      <c r="P213">
        <v>2340</v>
      </c>
      <c r="Q213" t="s">
        <v>7605</v>
      </c>
    </row>
    <row r="214" spans="11:17">
      <c r="K214" t="s">
        <v>583</v>
      </c>
      <c r="L214">
        <v>1812</v>
      </c>
      <c r="M214" t="s">
        <v>583</v>
      </c>
      <c r="O214" t="s">
        <v>1991</v>
      </c>
      <c r="P214">
        <v>2341</v>
      </c>
      <c r="Q214" t="s">
        <v>7606</v>
      </c>
    </row>
    <row r="215" spans="11:17">
      <c r="K215" t="s">
        <v>585</v>
      </c>
      <c r="L215">
        <v>1813</v>
      </c>
      <c r="M215" t="s">
        <v>585</v>
      </c>
      <c r="O215" t="s">
        <v>1742</v>
      </c>
      <c r="P215">
        <v>2342</v>
      </c>
      <c r="Q215" t="s">
        <v>7607</v>
      </c>
    </row>
    <row r="216" spans="11:17">
      <c r="K216" t="s">
        <v>587</v>
      </c>
      <c r="L216">
        <v>1814</v>
      </c>
      <c r="M216" t="s">
        <v>587</v>
      </c>
      <c r="O216" t="s">
        <v>1744</v>
      </c>
      <c r="P216">
        <v>2343</v>
      </c>
      <c r="Q216" t="s">
        <v>7608</v>
      </c>
    </row>
    <row r="217" spans="11:17">
      <c r="K217" t="s">
        <v>589</v>
      </c>
      <c r="L217">
        <v>1815</v>
      </c>
      <c r="M217" t="s">
        <v>589</v>
      </c>
      <c r="O217" t="s">
        <v>1746</v>
      </c>
      <c r="P217">
        <v>2344</v>
      </c>
      <c r="Q217" t="s">
        <v>7609</v>
      </c>
    </row>
    <row r="218" spans="11:17">
      <c r="K218" t="s">
        <v>591</v>
      </c>
      <c r="L218">
        <v>1816</v>
      </c>
      <c r="M218" t="s">
        <v>591</v>
      </c>
      <c r="O218" t="s">
        <v>1748</v>
      </c>
      <c r="P218">
        <v>2345</v>
      </c>
      <c r="Q218" t="s">
        <v>7610</v>
      </c>
    </row>
    <row r="219" spans="11:17">
      <c r="K219" t="s">
        <v>593</v>
      </c>
      <c r="L219">
        <v>1817</v>
      </c>
      <c r="M219" t="s">
        <v>593</v>
      </c>
      <c r="O219" t="s">
        <v>1750</v>
      </c>
      <c r="P219">
        <v>2346</v>
      </c>
      <c r="Q219" t="s">
        <v>7611</v>
      </c>
    </row>
    <row r="220" spans="11:17">
      <c r="K220" t="s">
        <v>595</v>
      </c>
      <c r="L220">
        <v>1818</v>
      </c>
      <c r="M220" t="s">
        <v>595</v>
      </c>
      <c r="O220" t="s">
        <v>1752</v>
      </c>
      <c r="P220">
        <v>2347</v>
      </c>
      <c r="Q220" t="s">
        <v>7612</v>
      </c>
    </row>
    <row r="221" spans="11:17">
      <c r="K221" t="s">
        <v>597</v>
      </c>
      <c r="L221">
        <v>1819</v>
      </c>
      <c r="M221" t="s">
        <v>597</v>
      </c>
      <c r="O221" t="s">
        <v>1683</v>
      </c>
      <c r="P221">
        <v>2348</v>
      </c>
      <c r="Q221" t="s">
        <v>7613</v>
      </c>
    </row>
    <row r="222" spans="11:17">
      <c r="K222" t="s">
        <v>599</v>
      </c>
      <c r="L222">
        <v>1820</v>
      </c>
      <c r="M222" t="s">
        <v>599</v>
      </c>
      <c r="O222" t="s">
        <v>2144</v>
      </c>
      <c r="P222">
        <v>2349</v>
      </c>
      <c r="Q222" t="s">
        <v>7614</v>
      </c>
    </row>
    <row r="223" spans="11:17">
      <c r="K223" t="s">
        <v>601</v>
      </c>
      <c r="L223">
        <v>1821</v>
      </c>
      <c r="M223" t="s">
        <v>601</v>
      </c>
      <c r="O223" t="s">
        <v>1759</v>
      </c>
      <c r="P223">
        <v>2350</v>
      </c>
      <c r="Q223" t="s">
        <v>7615</v>
      </c>
    </row>
    <row r="224" spans="11:17">
      <c r="K224" t="s">
        <v>604</v>
      </c>
      <c r="L224">
        <v>1822</v>
      </c>
      <c r="M224" t="s">
        <v>604</v>
      </c>
      <c r="O224" t="s">
        <v>1926</v>
      </c>
      <c r="P224">
        <v>2351</v>
      </c>
      <c r="Q224" t="s">
        <v>7616</v>
      </c>
    </row>
    <row r="225" spans="11:17">
      <c r="K225" t="s">
        <v>606</v>
      </c>
      <c r="L225">
        <v>1823</v>
      </c>
      <c r="M225" t="s">
        <v>606</v>
      </c>
      <c r="O225" t="s">
        <v>2171</v>
      </c>
      <c r="P225">
        <v>2352</v>
      </c>
      <c r="Q225" t="s">
        <v>7617</v>
      </c>
    </row>
    <row r="226" spans="11:17">
      <c r="K226" t="s">
        <v>608</v>
      </c>
      <c r="L226">
        <v>1824</v>
      </c>
      <c r="M226" t="s">
        <v>608</v>
      </c>
      <c r="O226" t="s">
        <v>1949</v>
      </c>
      <c r="P226">
        <v>2353</v>
      </c>
      <c r="Q226" t="s">
        <v>7618</v>
      </c>
    </row>
    <row r="227" spans="11:17">
      <c r="K227" t="s">
        <v>610</v>
      </c>
      <c r="L227">
        <v>1825</v>
      </c>
      <c r="M227" t="s">
        <v>610</v>
      </c>
      <c r="O227" t="s">
        <v>1951</v>
      </c>
      <c r="P227">
        <v>2354</v>
      </c>
      <c r="Q227" t="s">
        <v>7619</v>
      </c>
    </row>
    <row r="228" spans="11:17">
      <c r="K228" t="s">
        <v>612</v>
      </c>
      <c r="L228">
        <v>1826</v>
      </c>
      <c r="M228" t="s">
        <v>612</v>
      </c>
      <c r="O228" t="s">
        <v>1957</v>
      </c>
      <c r="P228">
        <v>2355</v>
      </c>
      <c r="Q228" t="s">
        <v>7620</v>
      </c>
    </row>
    <row r="229" spans="11:17">
      <c r="K229" t="s">
        <v>614</v>
      </c>
      <c r="L229">
        <v>1827</v>
      </c>
      <c r="M229" t="s">
        <v>614</v>
      </c>
      <c r="O229" t="s">
        <v>2176</v>
      </c>
      <c r="P229">
        <v>2359</v>
      </c>
      <c r="Q229" t="s">
        <v>7621</v>
      </c>
    </row>
    <row r="230" spans="11:17">
      <c r="K230" t="s">
        <v>616</v>
      </c>
      <c r="L230">
        <v>1828</v>
      </c>
      <c r="M230" t="s">
        <v>616</v>
      </c>
      <c r="O230" t="s">
        <v>1961</v>
      </c>
      <c r="P230">
        <v>2361</v>
      </c>
      <c r="Q230" t="s">
        <v>7622</v>
      </c>
    </row>
    <row r="231" spans="11:17">
      <c r="K231" t="s">
        <v>618</v>
      </c>
      <c r="L231">
        <v>1829</v>
      </c>
      <c r="M231" t="s">
        <v>618</v>
      </c>
      <c r="O231" t="s">
        <v>1964</v>
      </c>
      <c r="P231">
        <v>2362</v>
      </c>
      <c r="Q231" t="s">
        <v>7623</v>
      </c>
    </row>
    <row r="232" spans="11:17">
      <c r="K232" t="s">
        <v>620</v>
      </c>
      <c r="L232">
        <v>1830</v>
      </c>
      <c r="M232" t="s">
        <v>620</v>
      </c>
      <c r="O232" t="s">
        <v>2067</v>
      </c>
      <c r="P232">
        <v>2363</v>
      </c>
      <c r="Q232" t="s">
        <v>7624</v>
      </c>
    </row>
    <row r="233" spans="11:17">
      <c r="K233" t="s">
        <v>622</v>
      </c>
      <c r="L233">
        <v>1831</v>
      </c>
      <c r="M233" t="s">
        <v>622</v>
      </c>
      <c r="O233" t="s">
        <v>1982</v>
      </c>
      <c r="P233">
        <v>2364</v>
      </c>
      <c r="Q233" t="s">
        <v>7625</v>
      </c>
    </row>
    <row r="234" spans="11:17">
      <c r="K234" t="s">
        <v>624</v>
      </c>
      <c r="L234">
        <v>1832</v>
      </c>
      <c r="M234" t="s">
        <v>624</v>
      </c>
      <c r="O234" t="s">
        <v>2006</v>
      </c>
      <c r="P234">
        <v>2365</v>
      </c>
      <c r="Q234" t="s">
        <v>7626</v>
      </c>
    </row>
    <row r="235" spans="11:17">
      <c r="K235" t="s">
        <v>626</v>
      </c>
      <c r="L235">
        <v>1833</v>
      </c>
      <c r="M235" t="s">
        <v>626</v>
      </c>
      <c r="O235" t="s">
        <v>1805</v>
      </c>
      <c r="P235">
        <v>2366</v>
      </c>
      <c r="Q235" t="s">
        <v>7627</v>
      </c>
    </row>
    <row r="236" spans="11:17">
      <c r="K236" t="s">
        <v>628</v>
      </c>
      <c r="L236">
        <v>1834</v>
      </c>
      <c r="M236" t="s">
        <v>628</v>
      </c>
      <c r="O236" t="s">
        <v>2069</v>
      </c>
      <c r="P236">
        <v>2367</v>
      </c>
      <c r="Q236" t="s">
        <v>7628</v>
      </c>
    </row>
    <row r="237" spans="11:17">
      <c r="K237" t="s">
        <v>630</v>
      </c>
      <c r="L237">
        <v>1835</v>
      </c>
      <c r="M237" t="s">
        <v>630</v>
      </c>
      <c r="O237" t="s">
        <v>2071</v>
      </c>
      <c r="P237">
        <v>2368</v>
      </c>
      <c r="Q237" t="s">
        <v>7629</v>
      </c>
    </row>
    <row r="238" spans="11:17">
      <c r="K238" t="s">
        <v>632</v>
      </c>
      <c r="L238">
        <v>1836</v>
      </c>
      <c r="M238" t="s">
        <v>632</v>
      </c>
      <c r="O238" t="s">
        <v>2081</v>
      </c>
      <c r="P238">
        <v>2369</v>
      </c>
      <c r="Q238" t="s">
        <v>7630</v>
      </c>
    </row>
    <row r="239" spans="11:17">
      <c r="K239" t="s">
        <v>634</v>
      </c>
      <c r="L239">
        <v>1837</v>
      </c>
      <c r="M239" t="s">
        <v>634</v>
      </c>
      <c r="O239" t="s">
        <v>1815</v>
      </c>
      <c r="P239">
        <v>2370</v>
      </c>
      <c r="Q239" t="s">
        <v>7631</v>
      </c>
    </row>
    <row r="240" spans="11:17">
      <c r="K240" t="s">
        <v>636</v>
      </c>
      <c r="L240">
        <v>1838</v>
      </c>
      <c r="M240" t="s">
        <v>636</v>
      </c>
      <c r="O240" t="s">
        <v>1817</v>
      </c>
      <c r="P240">
        <v>2371</v>
      </c>
      <c r="Q240" t="s">
        <v>7632</v>
      </c>
    </row>
    <row r="241" spans="11:17">
      <c r="K241" t="s">
        <v>638</v>
      </c>
      <c r="L241">
        <v>1839</v>
      </c>
      <c r="M241" t="s">
        <v>638</v>
      </c>
      <c r="O241" t="s">
        <v>1953</v>
      </c>
      <c r="P241">
        <v>2372</v>
      </c>
      <c r="Q241" t="s">
        <v>7633</v>
      </c>
    </row>
    <row r="242" spans="11:17">
      <c r="K242" t="s">
        <v>640</v>
      </c>
      <c r="L242">
        <v>1840</v>
      </c>
      <c r="M242" t="s">
        <v>640</v>
      </c>
      <c r="O242" t="s">
        <v>1959</v>
      </c>
      <c r="P242">
        <v>2373</v>
      </c>
      <c r="Q242" t="s">
        <v>7634</v>
      </c>
    </row>
    <row r="243" spans="11:17">
      <c r="K243" t="s">
        <v>641</v>
      </c>
      <c r="L243">
        <v>1841</v>
      </c>
      <c r="M243" t="s">
        <v>641</v>
      </c>
      <c r="O243" t="s">
        <v>1823</v>
      </c>
      <c r="P243">
        <v>2374</v>
      </c>
      <c r="Q243" t="s">
        <v>7635</v>
      </c>
    </row>
    <row r="244" spans="11:17">
      <c r="K244" t="s">
        <v>642</v>
      </c>
      <c r="L244">
        <v>1842</v>
      </c>
      <c r="M244" t="s">
        <v>642</v>
      </c>
      <c r="O244" t="s">
        <v>2039</v>
      </c>
      <c r="P244">
        <v>2375</v>
      </c>
      <c r="Q244" t="s">
        <v>7636</v>
      </c>
    </row>
    <row r="245" spans="11:17">
      <c r="K245" t="s">
        <v>643</v>
      </c>
      <c r="L245">
        <v>1843</v>
      </c>
      <c r="M245" t="s">
        <v>643</v>
      </c>
      <c r="O245" t="s">
        <v>2075</v>
      </c>
      <c r="P245">
        <v>2376</v>
      </c>
      <c r="Q245" t="s">
        <v>7637</v>
      </c>
    </row>
    <row r="246" spans="11:17">
      <c r="K246" t="s">
        <v>644</v>
      </c>
      <c r="L246">
        <v>1844</v>
      </c>
      <c r="M246" t="s">
        <v>644</v>
      </c>
      <c r="O246" t="s">
        <v>2010</v>
      </c>
      <c r="P246">
        <v>2377</v>
      </c>
      <c r="Q246" t="s">
        <v>7638</v>
      </c>
    </row>
    <row r="247" spans="11:17">
      <c r="K247" t="s">
        <v>645</v>
      </c>
      <c r="L247">
        <v>1845</v>
      </c>
      <c r="M247" t="s">
        <v>645</v>
      </c>
      <c r="O247" t="s">
        <v>2018</v>
      </c>
      <c r="P247">
        <v>2378</v>
      </c>
      <c r="Q247" t="s">
        <v>7639</v>
      </c>
    </row>
    <row r="248" spans="11:17">
      <c r="K248" t="s">
        <v>646</v>
      </c>
      <c r="L248">
        <v>1846</v>
      </c>
      <c r="M248" t="s">
        <v>646</v>
      </c>
      <c r="O248" t="s">
        <v>2087</v>
      </c>
      <c r="P248">
        <v>2380</v>
      </c>
      <c r="Q248" t="s">
        <v>7640</v>
      </c>
    </row>
    <row r="249" spans="11:17">
      <c r="K249" t="s">
        <v>647</v>
      </c>
      <c r="L249">
        <v>1847</v>
      </c>
      <c r="M249" t="s">
        <v>647</v>
      </c>
      <c r="O249" t="s">
        <v>2083</v>
      </c>
      <c r="P249">
        <v>2381</v>
      </c>
      <c r="Q249" t="s">
        <v>7641</v>
      </c>
    </row>
    <row r="250" spans="11:17">
      <c r="K250" t="s">
        <v>648</v>
      </c>
      <c r="L250">
        <v>1848</v>
      </c>
      <c r="M250" t="s">
        <v>648</v>
      </c>
      <c r="O250" t="s">
        <v>1986</v>
      </c>
      <c r="P250">
        <v>2382</v>
      </c>
      <c r="Q250" t="s">
        <v>7642</v>
      </c>
    </row>
    <row r="251" spans="11:17">
      <c r="K251" t="s">
        <v>649</v>
      </c>
      <c r="L251">
        <v>1849</v>
      </c>
      <c r="M251" t="s">
        <v>649</v>
      </c>
      <c r="O251" t="s">
        <v>2093</v>
      </c>
      <c r="P251">
        <v>2383</v>
      </c>
      <c r="Q251" t="s">
        <v>7643</v>
      </c>
    </row>
    <row r="252" spans="11:17">
      <c r="K252" t="s">
        <v>650</v>
      </c>
      <c r="L252">
        <v>1850</v>
      </c>
      <c r="M252" t="s">
        <v>650</v>
      </c>
      <c r="O252" t="s">
        <v>2102</v>
      </c>
      <c r="P252">
        <v>2384</v>
      </c>
      <c r="Q252" t="s">
        <v>7644</v>
      </c>
    </row>
    <row r="253" spans="11:17">
      <c r="K253" t="s">
        <v>651</v>
      </c>
      <c r="L253">
        <v>1851</v>
      </c>
      <c r="M253" t="s">
        <v>651</v>
      </c>
      <c r="O253" t="s">
        <v>2085</v>
      </c>
      <c r="P253">
        <v>2385</v>
      </c>
      <c r="Q253" t="s">
        <v>7645</v>
      </c>
    </row>
    <row r="254" spans="11:17">
      <c r="K254" t="s">
        <v>652</v>
      </c>
      <c r="L254">
        <v>1852</v>
      </c>
      <c r="M254" t="s">
        <v>652</v>
      </c>
      <c r="O254" t="s">
        <v>2222</v>
      </c>
      <c r="P254">
        <v>2386</v>
      </c>
      <c r="Q254" t="s">
        <v>7646</v>
      </c>
    </row>
    <row r="255" spans="11:17">
      <c r="K255" t="s">
        <v>653</v>
      </c>
      <c r="L255">
        <v>1853</v>
      </c>
      <c r="M255" t="s">
        <v>653</v>
      </c>
      <c r="O255" t="s">
        <v>1850</v>
      </c>
      <c r="P255">
        <v>2387</v>
      </c>
      <c r="Q255" t="s">
        <v>7647</v>
      </c>
    </row>
    <row r="256" spans="11:17">
      <c r="K256" t="s">
        <v>654</v>
      </c>
      <c r="L256">
        <v>1854</v>
      </c>
      <c r="M256" t="s">
        <v>654</v>
      </c>
      <c r="O256" t="s">
        <v>1853</v>
      </c>
      <c r="P256">
        <v>2388</v>
      </c>
      <c r="Q256" t="s">
        <v>7648</v>
      </c>
    </row>
    <row r="257" spans="11:17">
      <c r="K257" t="s">
        <v>655</v>
      </c>
      <c r="L257">
        <v>1855</v>
      </c>
      <c r="M257" t="s">
        <v>655</v>
      </c>
      <c r="O257" t="s">
        <v>1855</v>
      </c>
      <c r="P257">
        <v>2389</v>
      </c>
      <c r="Q257" t="s">
        <v>7649</v>
      </c>
    </row>
    <row r="258" spans="11:17">
      <c r="K258" t="s">
        <v>656</v>
      </c>
      <c r="L258">
        <v>1856</v>
      </c>
      <c r="M258" t="s">
        <v>656</v>
      </c>
      <c r="O258" t="s">
        <v>1857</v>
      </c>
      <c r="P258">
        <v>2390</v>
      </c>
      <c r="Q258" t="s">
        <v>7650</v>
      </c>
    </row>
    <row r="259" spans="11:17">
      <c r="K259" t="s">
        <v>657</v>
      </c>
      <c r="L259">
        <v>1857</v>
      </c>
      <c r="M259" t="s">
        <v>657</v>
      </c>
      <c r="O259" t="s">
        <v>2124</v>
      </c>
      <c r="P259">
        <v>2391</v>
      </c>
      <c r="Q259" t="s">
        <v>7651</v>
      </c>
    </row>
    <row r="260" spans="11:17">
      <c r="K260" t="s">
        <v>660</v>
      </c>
      <c r="L260">
        <v>1858</v>
      </c>
      <c r="M260" t="s">
        <v>660</v>
      </c>
      <c r="O260" t="s">
        <v>2224</v>
      </c>
      <c r="P260">
        <v>2392</v>
      </c>
      <c r="Q260" t="s">
        <v>7652</v>
      </c>
    </row>
    <row r="261" spans="11:17">
      <c r="K261" t="s">
        <v>662</v>
      </c>
      <c r="L261">
        <v>1859</v>
      </c>
      <c r="M261" t="s">
        <v>662</v>
      </c>
      <c r="O261" t="s">
        <v>2134</v>
      </c>
      <c r="P261">
        <v>2393</v>
      </c>
      <c r="Q261" t="s">
        <v>7653</v>
      </c>
    </row>
    <row r="262" spans="11:17">
      <c r="K262" t="s">
        <v>664</v>
      </c>
      <c r="L262">
        <v>1860</v>
      </c>
      <c r="M262" t="s">
        <v>664</v>
      </c>
      <c r="O262" t="s">
        <v>1867</v>
      </c>
      <c r="P262">
        <v>2394</v>
      </c>
      <c r="Q262" t="s">
        <v>7654</v>
      </c>
    </row>
    <row r="263" spans="11:17">
      <c r="K263" t="s">
        <v>666</v>
      </c>
      <c r="L263">
        <v>1861</v>
      </c>
      <c r="M263" t="s">
        <v>666</v>
      </c>
      <c r="O263" t="s">
        <v>1869</v>
      </c>
      <c r="P263">
        <v>2395</v>
      </c>
      <c r="Q263" t="s">
        <v>7655</v>
      </c>
    </row>
    <row r="264" spans="11:17">
      <c r="K264" t="s">
        <v>668</v>
      </c>
      <c r="L264">
        <v>1862</v>
      </c>
      <c r="M264" t="s">
        <v>668</v>
      </c>
      <c r="O264" t="s">
        <v>1870</v>
      </c>
      <c r="P264">
        <v>2396</v>
      </c>
      <c r="Q264" t="s">
        <v>7656</v>
      </c>
    </row>
    <row r="265" spans="11:17">
      <c r="K265" t="s">
        <v>670</v>
      </c>
      <c r="L265">
        <v>1863</v>
      </c>
      <c r="M265" t="s">
        <v>670</v>
      </c>
      <c r="O265" t="s">
        <v>2107</v>
      </c>
      <c r="P265">
        <v>2397</v>
      </c>
      <c r="Q265" t="s">
        <v>7657</v>
      </c>
    </row>
    <row r="266" spans="11:17">
      <c r="K266" t="s">
        <v>672</v>
      </c>
      <c r="L266">
        <v>1864</v>
      </c>
      <c r="M266" t="s">
        <v>672</v>
      </c>
      <c r="O266" t="s">
        <v>2109</v>
      </c>
      <c r="P266">
        <v>2398</v>
      </c>
      <c r="Q266" t="s">
        <v>7658</v>
      </c>
    </row>
    <row r="267" spans="11:17">
      <c r="K267" t="s">
        <v>674</v>
      </c>
      <c r="L267">
        <v>1865</v>
      </c>
      <c r="M267" t="s">
        <v>674</v>
      </c>
      <c r="O267" t="s">
        <v>1996</v>
      </c>
      <c r="P267">
        <v>2399</v>
      </c>
      <c r="Q267" t="s">
        <v>7659</v>
      </c>
    </row>
    <row r="268" spans="11:17">
      <c r="K268" t="s">
        <v>676</v>
      </c>
      <c r="L268">
        <v>1866</v>
      </c>
      <c r="M268" t="s">
        <v>676</v>
      </c>
      <c r="O268" t="s">
        <v>1998</v>
      </c>
      <c r="P268">
        <v>2400</v>
      </c>
      <c r="Q268" t="s">
        <v>7660</v>
      </c>
    </row>
    <row r="269" spans="11:17">
      <c r="K269" t="s">
        <v>678</v>
      </c>
      <c r="L269">
        <v>1867</v>
      </c>
      <c r="M269" t="s">
        <v>678</v>
      </c>
      <c r="O269" t="s">
        <v>2012</v>
      </c>
      <c r="P269">
        <v>2401</v>
      </c>
      <c r="Q269" t="s">
        <v>7661</v>
      </c>
    </row>
    <row r="270" spans="11:17">
      <c r="K270" t="s">
        <v>680</v>
      </c>
      <c r="L270">
        <v>1868</v>
      </c>
      <c r="M270" t="s">
        <v>680</v>
      </c>
      <c r="O270" t="s">
        <v>2037</v>
      </c>
      <c r="P270">
        <v>2402</v>
      </c>
      <c r="Q270" t="s">
        <v>7662</v>
      </c>
    </row>
    <row r="271" spans="11:17">
      <c r="K271" t="s">
        <v>682</v>
      </c>
      <c r="L271">
        <v>1869</v>
      </c>
      <c r="M271" t="s">
        <v>682</v>
      </c>
      <c r="O271" t="s">
        <v>2113</v>
      </c>
      <c r="P271">
        <v>2403</v>
      </c>
      <c r="Q271" t="s">
        <v>7663</v>
      </c>
    </row>
    <row r="272" spans="11:17">
      <c r="K272" t="s">
        <v>684</v>
      </c>
      <c r="L272">
        <v>1870</v>
      </c>
      <c r="M272" t="s">
        <v>684</v>
      </c>
      <c r="O272" t="s">
        <v>2165</v>
      </c>
      <c r="P272">
        <v>2404</v>
      </c>
      <c r="Q272" t="s">
        <v>7664</v>
      </c>
    </row>
    <row r="273" spans="11:17">
      <c r="K273" t="s">
        <v>686</v>
      </c>
      <c r="L273">
        <v>1871</v>
      </c>
      <c r="M273" t="s">
        <v>686</v>
      </c>
      <c r="O273" t="s">
        <v>2167</v>
      </c>
      <c r="P273">
        <v>2405</v>
      </c>
      <c r="Q273" t="s">
        <v>7665</v>
      </c>
    </row>
    <row r="274" spans="11:17">
      <c r="K274" t="s">
        <v>688</v>
      </c>
      <c r="L274">
        <v>1872</v>
      </c>
      <c r="M274" t="s">
        <v>688</v>
      </c>
      <c r="O274" t="s">
        <v>2169</v>
      </c>
      <c r="P274">
        <v>2406</v>
      </c>
      <c r="Q274" t="s">
        <v>7666</v>
      </c>
    </row>
    <row r="275" spans="11:17">
      <c r="K275" t="s">
        <v>690</v>
      </c>
      <c r="L275">
        <v>1873</v>
      </c>
      <c r="M275" t="s">
        <v>690</v>
      </c>
      <c r="O275" t="s">
        <v>1900</v>
      </c>
      <c r="P275">
        <v>2408</v>
      </c>
      <c r="Q275" t="s">
        <v>7667</v>
      </c>
    </row>
    <row r="276" spans="11:17">
      <c r="K276" t="s">
        <v>692</v>
      </c>
      <c r="L276">
        <v>1874</v>
      </c>
      <c r="M276" t="s">
        <v>692</v>
      </c>
      <c r="O276" t="s">
        <v>1903</v>
      </c>
      <c r="P276">
        <v>2409</v>
      </c>
      <c r="Q276" t="s">
        <v>7668</v>
      </c>
    </row>
    <row r="277" spans="11:17">
      <c r="K277" t="s">
        <v>694</v>
      </c>
      <c r="L277">
        <v>1875</v>
      </c>
      <c r="M277" t="s">
        <v>694</v>
      </c>
      <c r="O277" t="s">
        <v>1905</v>
      </c>
      <c r="P277">
        <v>2410</v>
      </c>
      <c r="Q277" t="s">
        <v>7669</v>
      </c>
    </row>
    <row r="278" spans="11:17">
      <c r="K278" t="s">
        <v>697</v>
      </c>
      <c r="L278">
        <v>1876</v>
      </c>
      <c r="M278" t="s">
        <v>697</v>
      </c>
      <c r="O278" t="s">
        <v>1908</v>
      </c>
      <c r="P278">
        <v>2411</v>
      </c>
      <c r="Q278" t="s">
        <v>7670</v>
      </c>
    </row>
    <row r="279" spans="11:17">
      <c r="K279" t="s">
        <v>699</v>
      </c>
      <c r="L279">
        <v>1877</v>
      </c>
      <c r="M279" t="s">
        <v>699</v>
      </c>
      <c r="O279" t="s">
        <v>1839</v>
      </c>
      <c r="P279">
        <v>2505</v>
      </c>
      <c r="Q279" t="s">
        <v>7671</v>
      </c>
    </row>
    <row r="280" spans="11:17">
      <c r="K280" t="s">
        <v>701</v>
      </c>
      <c r="L280">
        <v>1878</v>
      </c>
      <c r="M280" t="s">
        <v>701</v>
      </c>
      <c r="O280" t="s">
        <v>2115</v>
      </c>
      <c r="P280">
        <v>2506</v>
      </c>
      <c r="Q280" t="s">
        <v>7672</v>
      </c>
    </row>
    <row r="281" spans="11:17">
      <c r="K281" t="s">
        <v>703</v>
      </c>
      <c r="L281">
        <v>1879</v>
      </c>
      <c r="M281" t="s">
        <v>703</v>
      </c>
      <c r="O281" t="s">
        <v>1935</v>
      </c>
      <c r="P281">
        <v>2507</v>
      </c>
      <c r="Q281" t="s">
        <v>7673</v>
      </c>
    </row>
    <row r="282" spans="11:17">
      <c r="K282" t="s">
        <v>705</v>
      </c>
      <c r="L282">
        <v>1880</v>
      </c>
      <c r="M282" t="s">
        <v>705</v>
      </c>
      <c r="O282" t="s">
        <v>1978</v>
      </c>
      <c r="P282">
        <v>2554</v>
      </c>
      <c r="Q282" t="s">
        <v>7674</v>
      </c>
    </row>
    <row r="283" spans="11:17">
      <c r="K283" t="s">
        <v>706</v>
      </c>
      <c r="L283">
        <v>1881</v>
      </c>
      <c r="M283" t="s">
        <v>706</v>
      </c>
      <c r="O283" t="s">
        <v>2216</v>
      </c>
      <c r="P283">
        <v>2555</v>
      </c>
      <c r="Q283" t="s">
        <v>7675</v>
      </c>
    </row>
    <row r="284" spans="11:17">
      <c r="K284" t="s">
        <v>707</v>
      </c>
      <c r="L284">
        <v>1882</v>
      </c>
      <c r="M284" t="s">
        <v>707</v>
      </c>
      <c r="O284" t="s">
        <v>2219</v>
      </c>
      <c r="P284">
        <v>2556</v>
      </c>
      <c r="Q284" t="s">
        <v>7676</v>
      </c>
    </row>
    <row r="285" spans="11:17">
      <c r="K285" t="s">
        <v>708</v>
      </c>
      <c r="L285">
        <v>1883</v>
      </c>
      <c r="M285" t="s">
        <v>708</v>
      </c>
      <c r="O285" t="s">
        <v>1835</v>
      </c>
      <c r="P285">
        <v>2557</v>
      </c>
      <c r="Q285" t="s">
        <v>7677</v>
      </c>
    </row>
    <row r="286" spans="11:17">
      <c r="K286" t="s">
        <v>709</v>
      </c>
      <c r="L286">
        <v>1884</v>
      </c>
      <c r="M286" t="s">
        <v>709</v>
      </c>
      <c r="O286" t="s">
        <v>1207</v>
      </c>
      <c r="P286">
        <v>2558</v>
      </c>
      <c r="Q286" t="s">
        <v>7678</v>
      </c>
    </row>
    <row r="287" spans="11:17">
      <c r="K287" t="s">
        <v>710</v>
      </c>
      <c r="L287">
        <v>1885</v>
      </c>
      <c r="M287" t="s">
        <v>710</v>
      </c>
      <c r="O287" t="s">
        <v>1844</v>
      </c>
      <c r="P287">
        <v>2559</v>
      </c>
      <c r="Q287" t="s">
        <v>7679</v>
      </c>
    </row>
    <row r="288" spans="11:17">
      <c r="K288" t="s">
        <v>711</v>
      </c>
      <c r="L288">
        <v>1886</v>
      </c>
      <c r="M288" t="s">
        <v>711</v>
      </c>
      <c r="O288" t="s">
        <v>2227</v>
      </c>
      <c r="P288">
        <v>2560</v>
      </c>
      <c r="Q288" t="s">
        <v>7680</v>
      </c>
    </row>
    <row r="289" spans="11:17">
      <c r="K289" t="s">
        <v>712</v>
      </c>
      <c r="L289">
        <v>1887</v>
      </c>
      <c r="M289" t="s">
        <v>712</v>
      </c>
      <c r="O289" t="s">
        <v>2229</v>
      </c>
      <c r="P289">
        <v>2561</v>
      </c>
      <c r="Q289" t="s">
        <v>7681</v>
      </c>
    </row>
    <row r="290" spans="11:17">
      <c r="K290" t="s">
        <v>713</v>
      </c>
      <c r="L290">
        <v>1888</v>
      </c>
      <c r="M290" t="s">
        <v>713</v>
      </c>
      <c r="O290" t="s">
        <v>2235</v>
      </c>
      <c r="P290">
        <v>2564</v>
      </c>
      <c r="Q290" t="s">
        <v>7682</v>
      </c>
    </row>
    <row r="291" spans="11:17">
      <c r="K291" t="s">
        <v>714</v>
      </c>
      <c r="L291">
        <v>1889</v>
      </c>
      <c r="M291" t="s">
        <v>714</v>
      </c>
      <c r="O291" t="s">
        <v>2237</v>
      </c>
      <c r="P291">
        <v>2565</v>
      </c>
      <c r="Q291" t="s">
        <v>7683</v>
      </c>
    </row>
    <row r="292" spans="11:17">
      <c r="K292" t="s">
        <v>715</v>
      </c>
      <c r="L292">
        <v>1890</v>
      </c>
      <c r="M292" t="s">
        <v>715</v>
      </c>
      <c r="O292" t="s">
        <v>2239</v>
      </c>
      <c r="P292">
        <v>2566</v>
      </c>
      <c r="Q292" t="s">
        <v>7684</v>
      </c>
    </row>
    <row r="293" spans="11:17">
      <c r="K293" t="s">
        <v>716</v>
      </c>
      <c r="L293">
        <v>1891</v>
      </c>
      <c r="M293" t="s">
        <v>716</v>
      </c>
      <c r="O293" t="s">
        <v>1209</v>
      </c>
      <c r="P293">
        <v>2567</v>
      </c>
      <c r="Q293" t="s">
        <v>7685</v>
      </c>
    </row>
    <row r="294" spans="11:17">
      <c r="K294" t="s">
        <v>717</v>
      </c>
      <c r="L294">
        <v>1892</v>
      </c>
      <c r="M294" t="s">
        <v>717</v>
      </c>
      <c r="O294" t="s">
        <v>2243</v>
      </c>
      <c r="P294">
        <v>2568</v>
      </c>
      <c r="Q294" t="s">
        <v>7686</v>
      </c>
    </row>
    <row r="295" spans="11:17">
      <c r="K295" t="s">
        <v>718</v>
      </c>
      <c r="L295">
        <v>1893</v>
      </c>
      <c r="M295" t="s">
        <v>718</v>
      </c>
      <c r="O295" t="s">
        <v>2245</v>
      </c>
      <c r="P295">
        <v>2569</v>
      </c>
      <c r="Q295" t="s">
        <v>7687</v>
      </c>
    </row>
    <row r="296" spans="11:17">
      <c r="K296" t="s">
        <v>719</v>
      </c>
      <c r="L296">
        <v>1894</v>
      </c>
      <c r="M296" t="s">
        <v>719</v>
      </c>
      <c r="O296" t="s">
        <v>2247</v>
      </c>
      <c r="P296">
        <v>2570</v>
      </c>
      <c r="Q296" t="s">
        <v>7688</v>
      </c>
    </row>
    <row r="297" spans="11:17">
      <c r="K297" t="s">
        <v>720</v>
      </c>
      <c r="L297">
        <v>1895</v>
      </c>
      <c r="M297" t="s">
        <v>720</v>
      </c>
      <c r="O297" t="s">
        <v>2249</v>
      </c>
      <c r="P297">
        <v>2571</v>
      </c>
      <c r="Q297" t="s">
        <v>7689</v>
      </c>
    </row>
    <row r="298" spans="11:17">
      <c r="K298" t="s">
        <v>721</v>
      </c>
      <c r="L298">
        <v>1896</v>
      </c>
      <c r="M298" t="s">
        <v>721</v>
      </c>
      <c r="O298" t="s">
        <v>2251</v>
      </c>
      <c r="P298">
        <v>2572</v>
      </c>
      <c r="Q298" t="s">
        <v>7690</v>
      </c>
    </row>
    <row r="299" spans="11:17">
      <c r="K299" t="s">
        <v>722</v>
      </c>
      <c r="L299">
        <v>1897</v>
      </c>
      <c r="M299" t="s">
        <v>722</v>
      </c>
      <c r="O299" t="s">
        <v>7740</v>
      </c>
      <c r="P299">
        <v>3030</v>
      </c>
      <c r="Q299" t="s">
        <v>8274</v>
      </c>
    </row>
    <row r="300" spans="11:17">
      <c r="K300" t="s">
        <v>723</v>
      </c>
      <c r="L300">
        <v>1898</v>
      </c>
      <c r="M300" t="s">
        <v>723</v>
      </c>
      <c r="O300" t="s">
        <v>7741</v>
      </c>
      <c r="P300">
        <v>3031</v>
      </c>
      <c r="Q300" t="s">
        <v>8275</v>
      </c>
    </row>
    <row r="301" spans="11:17">
      <c r="K301" t="s">
        <v>724</v>
      </c>
      <c r="L301">
        <v>1899</v>
      </c>
      <c r="M301" t="s">
        <v>724</v>
      </c>
      <c r="O301" t="s">
        <v>7742</v>
      </c>
      <c r="P301">
        <v>3032</v>
      </c>
      <c r="Q301" t="s">
        <v>8276</v>
      </c>
    </row>
    <row r="302" spans="11:17">
      <c r="K302" t="s">
        <v>725</v>
      </c>
      <c r="L302">
        <v>1900</v>
      </c>
      <c r="M302" t="s">
        <v>725</v>
      </c>
      <c r="O302" t="s">
        <v>7754</v>
      </c>
      <c r="P302">
        <v>3044</v>
      </c>
      <c r="Q302" t="s">
        <v>8277</v>
      </c>
    </row>
    <row r="303" spans="11:17">
      <c r="K303" t="s">
        <v>726</v>
      </c>
      <c r="L303">
        <v>1901</v>
      </c>
      <c r="M303" t="s">
        <v>726</v>
      </c>
      <c r="O303" t="s">
        <v>7768</v>
      </c>
      <c r="P303">
        <v>3058</v>
      </c>
      <c r="Q303" t="s">
        <v>8278</v>
      </c>
    </row>
    <row r="304" spans="11:17">
      <c r="K304" t="s">
        <v>727</v>
      </c>
      <c r="L304">
        <v>1902</v>
      </c>
      <c r="M304" t="s">
        <v>727</v>
      </c>
      <c r="O304" t="s">
        <v>7769</v>
      </c>
      <c r="P304">
        <v>3059</v>
      </c>
      <c r="Q304" t="s">
        <v>8279</v>
      </c>
    </row>
    <row r="305" spans="11:17">
      <c r="K305" t="s">
        <v>728</v>
      </c>
      <c r="L305">
        <v>1903</v>
      </c>
      <c r="M305" t="s">
        <v>728</v>
      </c>
      <c r="O305" t="s">
        <v>7783</v>
      </c>
      <c r="P305">
        <v>3073</v>
      </c>
      <c r="Q305" t="s">
        <v>8280</v>
      </c>
    </row>
    <row r="306" spans="11:17">
      <c r="K306" t="s">
        <v>729</v>
      </c>
      <c r="L306">
        <v>1904</v>
      </c>
      <c r="M306" t="s">
        <v>729</v>
      </c>
      <c r="O306" t="s">
        <v>7789</v>
      </c>
      <c r="P306">
        <v>3079</v>
      </c>
      <c r="Q306" t="s">
        <v>8281</v>
      </c>
    </row>
    <row r="307" spans="11:17">
      <c r="K307" t="s">
        <v>730</v>
      </c>
      <c r="L307">
        <v>1905</v>
      </c>
      <c r="M307" t="s">
        <v>730</v>
      </c>
      <c r="O307" t="s">
        <v>7793</v>
      </c>
      <c r="P307">
        <v>3083</v>
      </c>
      <c r="Q307" t="s">
        <v>8282</v>
      </c>
    </row>
    <row r="308" spans="11:17">
      <c r="K308" t="s">
        <v>731</v>
      </c>
      <c r="L308">
        <v>1906</v>
      </c>
      <c r="M308" t="s">
        <v>731</v>
      </c>
      <c r="O308" t="s">
        <v>7794</v>
      </c>
      <c r="P308">
        <v>3084</v>
      </c>
      <c r="Q308" t="s">
        <v>8283</v>
      </c>
    </row>
    <row r="309" spans="11:17">
      <c r="K309" t="s">
        <v>732</v>
      </c>
      <c r="L309">
        <v>1907</v>
      </c>
      <c r="M309" t="s">
        <v>732</v>
      </c>
      <c r="O309" t="s">
        <v>7795</v>
      </c>
      <c r="P309">
        <v>3085</v>
      </c>
      <c r="Q309" t="s">
        <v>8284</v>
      </c>
    </row>
    <row r="310" spans="11:17">
      <c r="K310" t="s">
        <v>733</v>
      </c>
      <c r="L310">
        <v>1908</v>
      </c>
      <c r="M310" t="s">
        <v>733</v>
      </c>
      <c r="O310" t="s">
        <v>7798</v>
      </c>
      <c r="P310">
        <v>3088</v>
      </c>
      <c r="Q310" t="s">
        <v>8285</v>
      </c>
    </row>
    <row r="311" spans="11:17">
      <c r="K311" t="s">
        <v>734</v>
      </c>
      <c r="L311">
        <v>1909</v>
      </c>
      <c r="M311" t="s">
        <v>734</v>
      </c>
      <c r="O311" t="s">
        <v>7814</v>
      </c>
      <c r="P311">
        <v>3104</v>
      </c>
      <c r="Q311" t="s">
        <v>8286</v>
      </c>
    </row>
    <row r="312" spans="11:17">
      <c r="K312" t="s">
        <v>735</v>
      </c>
      <c r="L312">
        <v>1910</v>
      </c>
      <c r="M312" t="s">
        <v>735</v>
      </c>
      <c r="O312" t="s">
        <v>7815</v>
      </c>
      <c r="P312">
        <v>3105</v>
      </c>
      <c r="Q312" t="s">
        <v>8287</v>
      </c>
    </row>
    <row r="313" spans="11:17">
      <c r="K313" t="s">
        <v>736</v>
      </c>
      <c r="L313">
        <v>1911</v>
      </c>
      <c r="M313" t="s">
        <v>736</v>
      </c>
      <c r="O313" t="s">
        <v>7816</v>
      </c>
      <c r="P313">
        <v>3106</v>
      </c>
      <c r="Q313" t="s">
        <v>8288</v>
      </c>
    </row>
    <row r="314" spans="11:17">
      <c r="K314" t="s">
        <v>738</v>
      </c>
      <c r="L314">
        <v>1912</v>
      </c>
      <c r="M314" t="s">
        <v>738</v>
      </c>
      <c r="O314" t="s">
        <v>7821</v>
      </c>
      <c r="P314">
        <v>3111</v>
      </c>
      <c r="Q314" t="s">
        <v>8289</v>
      </c>
    </row>
    <row r="315" spans="11:17">
      <c r="K315" t="s">
        <v>739</v>
      </c>
      <c r="L315">
        <v>1913</v>
      </c>
      <c r="M315" t="s">
        <v>739</v>
      </c>
      <c r="O315" t="s">
        <v>7822</v>
      </c>
      <c r="P315">
        <v>3112</v>
      </c>
      <c r="Q315" t="s">
        <v>8290</v>
      </c>
    </row>
    <row r="316" spans="11:17">
      <c r="K316" t="s">
        <v>740</v>
      </c>
      <c r="L316">
        <v>1914</v>
      </c>
      <c r="M316" t="s">
        <v>740</v>
      </c>
      <c r="O316" t="s">
        <v>7823</v>
      </c>
      <c r="P316">
        <v>3113</v>
      </c>
      <c r="Q316" t="s">
        <v>8291</v>
      </c>
    </row>
    <row r="317" spans="11:17">
      <c r="K317" t="s">
        <v>741</v>
      </c>
      <c r="L317">
        <v>1915</v>
      </c>
      <c r="M317" t="s">
        <v>741</v>
      </c>
      <c r="O317" t="s">
        <v>7824</v>
      </c>
      <c r="P317">
        <v>3114</v>
      </c>
      <c r="Q317" t="s">
        <v>8292</v>
      </c>
    </row>
    <row r="318" spans="11:17">
      <c r="K318" t="s">
        <v>742</v>
      </c>
      <c r="L318">
        <v>1916</v>
      </c>
      <c r="M318" t="s">
        <v>742</v>
      </c>
      <c r="O318" t="s">
        <v>7827</v>
      </c>
      <c r="P318">
        <v>3117</v>
      </c>
      <c r="Q318" t="s">
        <v>8293</v>
      </c>
    </row>
    <row r="319" spans="11:17">
      <c r="K319" t="s">
        <v>743</v>
      </c>
      <c r="L319">
        <v>1917</v>
      </c>
      <c r="M319" t="s">
        <v>743</v>
      </c>
      <c r="O319" t="s">
        <v>7830</v>
      </c>
      <c r="P319">
        <v>3120</v>
      </c>
      <c r="Q319" t="s">
        <v>8294</v>
      </c>
    </row>
    <row r="320" spans="11:17">
      <c r="K320" t="s">
        <v>744</v>
      </c>
      <c r="L320">
        <v>1918</v>
      </c>
      <c r="M320" t="s">
        <v>744</v>
      </c>
      <c r="O320" t="s">
        <v>7833</v>
      </c>
      <c r="P320">
        <v>3123</v>
      </c>
      <c r="Q320" t="s">
        <v>8295</v>
      </c>
    </row>
    <row r="321" spans="11:13">
      <c r="K321" t="s">
        <v>745</v>
      </c>
      <c r="L321">
        <v>1919</v>
      </c>
      <c r="M321" t="s">
        <v>745</v>
      </c>
    </row>
    <row r="322" spans="11:13">
      <c r="K322" t="s">
        <v>746</v>
      </c>
      <c r="L322">
        <v>1920</v>
      </c>
      <c r="M322" t="s">
        <v>746</v>
      </c>
    </row>
    <row r="323" spans="11:13">
      <c r="K323" t="s">
        <v>747</v>
      </c>
      <c r="L323">
        <v>1921</v>
      </c>
      <c r="M323" t="s">
        <v>747</v>
      </c>
    </row>
    <row r="324" spans="11:13">
      <c r="K324" t="s">
        <v>748</v>
      </c>
      <c r="L324">
        <v>1922</v>
      </c>
      <c r="M324" t="s">
        <v>748</v>
      </c>
    </row>
    <row r="325" spans="11:13">
      <c r="K325" t="s">
        <v>749</v>
      </c>
      <c r="L325">
        <v>1923</v>
      </c>
      <c r="M325" t="s">
        <v>749</v>
      </c>
    </row>
    <row r="326" spans="11:13">
      <c r="K326" t="s">
        <v>750</v>
      </c>
      <c r="L326">
        <v>1924</v>
      </c>
      <c r="M326" t="s">
        <v>750</v>
      </c>
    </row>
    <row r="327" spans="11:13">
      <c r="K327" t="s">
        <v>751</v>
      </c>
      <c r="L327">
        <v>1925</v>
      </c>
      <c r="M327" t="s">
        <v>751</v>
      </c>
    </row>
    <row r="328" spans="11:13">
      <c r="K328" t="s">
        <v>752</v>
      </c>
      <c r="L328">
        <v>1926</v>
      </c>
      <c r="M328" t="s">
        <v>752</v>
      </c>
    </row>
    <row r="329" spans="11:13">
      <c r="K329" t="s">
        <v>753</v>
      </c>
      <c r="L329">
        <v>1927</v>
      </c>
      <c r="M329" t="s">
        <v>753</v>
      </c>
    </row>
    <row r="330" spans="11:13">
      <c r="K330" t="s">
        <v>754</v>
      </c>
      <c r="L330">
        <v>1928</v>
      </c>
      <c r="M330" t="s">
        <v>754</v>
      </c>
    </row>
    <row r="331" spans="11:13">
      <c r="K331" t="s">
        <v>755</v>
      </c>
      <c r="L331">
        <v>1929</v>
      </c>
      <c r="M331" t="s">
        <v>755</v>
      </c>
    </row>
    <row r="332" spans="11:13">
      <c r="K332" t="s">
        <v>756</v>
      </c>
      <c r="L332">
        <v>1930</v>
      </c>
      <c r="M332" t="s">
        <v>756</v>
      </c>
    </row>
    <row r="333" spans="11:13">
      <c r="K333" t="s">
        <v>757</v>
      </c>
      <c r="L333">
        <v>1931</v>
      </c>
      <c r="M333" t="s">
        <v>757</v>
      </c>
    </row>
    <row r="334" spans="11:13">
      <c r="K334" t="s">
        <v>758</v>
      </c>
      <c r="L334">
        <v>1932</v>
      </c>
      <c r="M334" t="s">
        <v>758</v>
      </c>
    </row>
    <row r="335" spans="11:13">
      <c r="K335" t="s">
        <v>759</v>
      </c>
      <c r="L335">
        <v>1933</v>
      </c>
      <c r="M335" t="s">
        <v>759</v>
      </c>
    </row>
    <row r="336" spans="11:13">
      <c r="K336" t="s">
        <v>760</v>
      </c>
      <c r="L336">
        <v>1934</v>
      </c>
      <c r="M336" t="s">
        <v>760</v>
      </c>
    </row>
    <row r="337" spans="11:13">
      <c r="K337" t="s">
        <v>761</v>
      </c>
      <c r="L337">
        <v>1935</v>
      </c>
      <c r="M337" t="s">
        <v>761</v>
      </c>
    </row>
    <row r="338" spans="11:13">
      <c r="K338" t="s">
        <v>762</v>
      </c>
      <c r="L338">
        <v>1936</v>
      </c>
      <c r="M338" t="s">
        <v>762</v>
      </c>
    </row>
    <row r="339" spans="11:13">
      <c r="K339" t="s">
        <v>763</v>
      </c>
      <c r="L339">
        <v>1937</v>
      </c>
      <c r="M339" t="s">
        <v>763</v>
      </c>
    </row>
    <row r="340" spans="11:13">
      <c r="K340" t="s">
        <v>764</v>
      </c>
      <c r="L340">
        <v>1938</v>
      </c>
      <c r="M340" t="s">
        <v>764</v>
      </c>
    </row>
    <row r="341" spans="11:13">
      <c r="K341" t="s">
        <v>765</v>
      </c>
      <c r="L341">
        <v>1939</v>
      </c>
      <c r="M341" t="s">
        <v>765</v>
      </c>
    </row>
    <row r="342" spans="11:13">
      <c r="K342" t="s">
        <v>766</v>
      </c>
      <c r="L342">
        <v>1940</v>
      </c>
      <c r="M342" t="s">
        <v>766</v>
      </c>
    </row>
    <row r="343" spans="11:13">
      <c r="K343" t="s">
        <v>767</v>
      </c>
      <c r="L343">
        <v>1941</v>
      </c>
      <c r="M343" t="s">
        <v>767</v>
      </c>
    </row>
    <row r="344" spans="11:13">
      <c r="K344" t="s">
        <v>768</v>
      </c>
      <c r="L344">
        <v>1942</v>
      </c>
      <c r="M344" t="s">
        <v>768</v>
      </c>
    </row>
    <row r="345" spans="11:13">
      <c r="K345" t="s">
        <v>769</v>
      </c>
      <c r="L345">
        <v>1943</v>
      </c>
      <c r="M345" t="s">
        <v>769</v>
      </c>
    </row>
    <row r="346" spans="11:13">
      <c r="K346" t="s">
        <v>770</v>
      </c>
      <c r="L346">
        <v>1944</v>
      </c>
      <c r="M346" t="s">
        <v>770</v>
      </c>
    </row>
    <row r="347" spans="11:13">
      <c r="K347" t="s">
        <v>771</v>
      </c>
      <c r="L347">
        <v>1945</v>
      </c>
      <c r="M347" t="s">
        <v>771</v>
      </c>
    </row>
    <row r="348" spans="11:13">
      <c r="K348" t="s">
        <v>772</v>
      </c>
      <c r="L348">
        <v>1946</v>
      </c>
      <c r="M348" t="s">
        <v>772</v>
      </c>
    </row>
    <row r="349" spans="11:13">
      <c r="K349" t="s">
        <v>773</v>
      </c>
      <c r="L349">
        <v>1947</v>
      </c>
      <c r="M349" t="s">
        <v>773</v>
      </c>
    </row>
    <row r="350" spans="11:13">
      <c r="K350" t="s">
        <v>775</v>
      </c>
      <c r="L350">
        <v>1948</v>
      </c>
      <c r="M350" t="s">
        <v>775</v>
      </c>
    </row>
    <row r="351" spans="11:13">
      <c r="K351" t="s">
        <v>777</v>
      </c>
      <c r="L351">
        <v>1949</v>
      </c>
      <c r="M351" t="s">
        <v>777</v>
      </c>
    </row>
    <row r="352" spans="11:13">
      <c r="K352" t="s">
        <v>779</v>
      </c>
      <c r="L352">
        <v>1950</v>
      </c>
      <c r="M352" t="s">
        <v>779</v>
      </c>
    </row>
    <row r="353" spans="11:13">
      <c r="K353" t="s">
        <v>781</v>
      </c>
      <c r="L353">
        <v>1951</v>
      </c>
      <c r="M353" t="s">
        <v>781</v>
      </c>
    </row>
    <row r="354" spans="11:13">
      <c r="K354" t="s">
        <v>783</v>
      </c>
      <c r="L354">
        <v>1952</v>
      </c>
      <c r="M354" t="s">
        <v>783</v>
      </c>
    </row>
    <row r="355" spans="11:13">
      <c r="K355" t="s">
        <v>785</v>
      </c>
      <c r="L355">
        <v>1953</v>
      </c>
      <c r="M355" t="s">
        <v>785</v>
      </c>
    </row>
    <row r="356" spans="11:13">
      <c r="K356" t="s">
        <v>787</v>
      </c>
      <c r="L356">
        <v>1954</v>
      </c>
      <c r="M356" t="s">
        <v>787</v>
      </c>
    </row>
    <row r="357" spans="11:13">
      <c r="K357" t="s">
        <v>789</v>
      </c>
      <c r="L357">
        <v>1955</v>
      </c>
      <c r="M357" t="s">
        <v>789</v>
      </c>
    </row>
    <row r="358" spans="11:13">
      <c r="K358" t="s">
        <v>791</v>
      </c>
      <c r="L358">
        <v>1956</v>
      </c>
      <c r="M358" t="s">
        <v>791</v>
      </c>
    </row>
    <row r="359" spans="11:13">
      <c r="K359" t="s">
        <v>793</v>
      </c>
      <c r="L359">
        <v>1957</v>
      </c>
      <c r="M359" t="s">
        <v>793</v>
      </c>
    </row>
    <row r="360" spans="11:13">
      <c r="K360" t="s">
        <v>795</v>
      </c>
      <c r="L360">
        <v>1958</v>
      </c>
      <c r="M360" t="s">
        <v>795</v>
      </c>
    </row>
    <row r="361" spans="11:13">
      <c r="K361" t="s">
        <v>797</v>
      </c>
      <c r="L361">
        <v>1959</v>
      </c>
      <c r="M361" t="s">
        <v>797</v>
      </c>
    </row>
    <row r="362" spans="11:13">
      <c r="K362" t="s">
        <v>799</v>
      </c>
      <c r="L362">
        <v>1960</v>
      </c>
      <c r="M362" t="s">
        <v>799</v>
      </c>
    </row>
    <row r="363" spans="11:13">
      <c r="K363" t="s">
        <v>801</v>
      </c>
      <c r="L363">
        <v>1961</v>
      </c>
      <c r="M363" t="s">
        <v>801</v>
      </c>
    </row>
    <row r="364" spans="11:13">
      <c r="K364" t="s">
        <v>803</v>
      </c>
      <c r="L364">
        <v>1962</v>
      </c>
      <c r="M364" t="s">
        <v>803</v>
      </c>
    </row>
    <row r="365" spans="11:13">
      <c r="K365" t="s">
        <v>805</v>
      </c>
      <c r="L365">
        <v>1963</v>
      </c>
      <c r="M365" t="s">
        <v>805</v>
      </c>
    </row>
    <row r="366" spans="11:13">
      <c r="K366" t="s">
        <v>807</v>
      </c>
      <c r="L366">
        <v>1964</v>
      </c>
      <c r="M366" t="s">
        <v>807</v>
      </c>
    </row>
    <row r="367" spans="11:13">
      <c r="K367" t="s">
        <v>809</v>
      </c>
      <c r="L367">
        <v>1965</v>
      </c>
      <c r="M367" t="s">
        <v>809</v>
      </c>
    </row>
    <row r="368" spans="11:13">
      <c r="K368" t="s">
        <v>812</v>
      </c>
      <c r="L368">
        <v>1966</v>
      </c>
      <c r="M368" t="s">
        <v>812</v>
      </c>
    </row>
    <row r="369" spans="11:13">
      <c r="K369" t="s">
        <v>814</v>
      </c>
      <c r="L369">
        <v>1967</v>
      </c>
      <c r="M369" t="s">
        <v>814</v>
      </c>
    </row>
    <row r="370" spans="11:13">
      <c r="K370" t="s">
        <v>816</v>
      </c>
      <c r="L370">
        <v>1968</v>
      </c>
      <c r="M370" t="s">
        <v>816</v>
      </c>
    </row>
    <row r="371" spans="11:13">
      <c r="K371" t="s">
        <v>818</v>
      </c>
      <c r="L371">
        <v>1969</v>
      </c>
      <c r="M371" t="s">
        <v>818</v>
      </c>
    </row>
    <row r="372" spans="11:13">
      <c r="K372" t="s">
        <v>820</v>
      </c>
      <c r="L372">
        <v>1970</v>
      </c>
      <c r="M372" t="s">
        <v>820</v>
      </c>
    </row>
    <row r="373" spans="11:13">
      <c r="K373" t="s">
        <v>822</v>
      </c>
      <c r="L373">
        <v>1971</v>
      </c>
      <c r="M373" t="s">
        <v>822</v>
      </c>
    </row>
    <row r="374" spans="11:13">
      <c r="K374" t="s">
        <v>824</v>
      </c>
      <c r="L374">
        <v>1972</v>
      </c>
      <c r="M374" t="s">
        <v>824</v>
      </c>
    </row>
    <row r="375" spans="11:13">
      <c r="K375" t="s">
        <v>826</v>
      </c>
      <c r="L375">
        <v>1973</v>
      </c>
      <c r="M375" t="s">
        <v>826</v>
      </c>
    </row>
    <row r="376" spans="11:13">
      <c r="K376" t="s">
        <v>828</v>
      </c>
      <c r="L376">
        <v>1974</v>
      </c>
      <c r="M376" t="s">
        <v>828</v>
      </c>
    </row>
    <row r="377" spans="11:13">
      <c r="K377" t="s">
        <v>830</v>
      </c>
      <c r="L377">
        <v>1975</v>
      </c>
      <c r="M377" t="s">
        <v>830</v>
      </c>
    </row>
    <row r="378" spans="11:13">
      <c r="K378" t="s">
        <v>832</v>
      </c>
      <c r="L378">
        <v>1976</v>
      </c>
      <c r="M378" t="s">
        <v>832</v>
      </c>
    </row>
    <row r="379" spans="11:13">
      <c r="K379" t="s">
        <v>834</v>
      </c>
      <c r="L379">
        <v>1977</v>
      </c>
      <c r="M379" t="s">
        <v>834</v>
      </c>
    </row>
    <row r="380" spans="11:13">
      <c r="K380" t="s">
        <v>836</v>
      </c>
      <c r="L380">
        <v>1978</v>
      </c>
      <c r="M380" t="s">
        <v>836</v>
      </c>
    </row>
    <row r="381" spans="11:13">
      <c r="K381" t="s">
        <v>838</v>
      </c>
      <c r="L381">
        <v>1979</v>
      </c>
      <c r="M381" t="s">
        <v>838</v>
      </c>
    </row>
    <row r="382" spans="11:13">
      <c r="K382" t="s">
        <v>839</v>
      </c>
      <c r="L382">
        <v>1980</v>
      </c>
      <c r="M382" t="s">
        <v>839</v>
      </c>
    </row>
    <row r="383" spans="11:13">
      <c r="K383" t="s">
        <v>841</v>
      </c>
      <c r="L383">
        <v>1981</v>
      </c>
      <c r="M383" t="s">
        <v>841</v>
      </c>
    </row>
    <row r="384" spans="11:13">
      <c r="K384" t="s">
        <v>842</v>
      </c>
      <c r="L384">
        <v>1982</v>
      </c>
      <c r="M384" t="s">
        <v>842</v>
      </c>
    </row>
    <row r="385" spans="11:13">
      <c r="K385" t="s">
        <v>844</v>
      </c>
      <c r="L385">
        <v>1983</v>
      </c>
      <c r="M385" t="s">
        <v>844</v>
      </c>
    </row>
    <row r="386" spans="11:13">
      <c r="K386" t="s">
        <v>848</v>
      </c>
      <c r="L386">
        <v>1984</v>
      </c>
      <c r="M386" t="s">
        <v>848</v>
      </c>
    </row>
    <row r="387" spans="11:13">
      <c r="K387" t="s">
        <v>851</v>
      </c>
      <c r="L387">
        <v>1985</v>
      </c>
      <c r="M387" t="s">
        <v>851</v>
      </c>
    </row>
    <row r="388" spans="11:13">
      <c r="K388" t="s">
        <v>855</v>
      </c>
      <c r="L388">
        <v>1986</v>
      </c>
      <c r="M388" t="s">
        <v>855</v>
      </c>
    </row>
    <row r="389" spans="11:13">
      <c r="K389" t="s">
        <v>858</v>
      </c>
      <c r="L389">
        <v>1987</v>
      </c>
      <c r="M389" t="s">
        <v>858</v>
      </c>
    </row>
    <row r="390" spans="11:13">
      <c r="K390" t="s">
        <v>861</v>
      </c>
      <c r="L390">
        <v>1988</v>
      </c>
      <c r="M390" t="s">
        <v>861</v>
      </c>
    </row>
    <row r="391" spans="11:13">
      <c r="K391" t="s">
        <v>864</v>
      </c>
      <c r="L391">
        <v>1989</v>
      </c>
      <c r="M391" t="s">
        <v>864</v>
      </c>
    </row>
    <row r="392" spans="11:13">
      <c r="K392" t="s">
        <v>867</v>
      </c>
      <c r="L392">
        <v>1990</v>
      </c>
      <c r="M392" t="s">
        <v>867</v>
      </c>
    </row>
    <row r="393" spans="11:13">
      <c r="K393" t="s">
        <v>870</v>
      </c>
      <c r="L393">
        <v>1991</v>
      </c>
      <c r="M393" t="s">
        <v>870</v>
      </c>
    </row>
    <row r="394" spans="11:13">
      <c r="K394" t="s">
        <v>873</v>
      </c>
      <c r="L394">
        <v>1992</v>
      </c>
      <c r="M394" t="s">
        <v>873</v>
      </c>
    </row>
    <row r="395" spans="11:13">
      <c r="K395" t="s">
        <v>876</v>
      </c>
      <c r="L395">
        <v>1993</v>
      </c>
      <c r="M395" t="s">
        <v>876</v>
      </c>
    </row>
    <row r="396" spans="11:13">
      <c r="K396" t="s">
        <v>879</v>
      </c>
      <c r="L396">
        <v>1994</v>
      </c>
      <c r="M396" t="s">
        <v>879</v>
      </c>
    </row>
    <row r="397" spans="11:13">
      <c r="K397" t="s">
        <v>882</v>
      </c>
      <c r="L397">
        <v>1995</v>
      </c>
      <c r="M397" t="s">
        <v>882</v>
      </c>
    </row>
    <row r="398" spans="11:13">
      <c r="K398" t="s">
        <v>885</v>
      </c>
      <c r="L398">
        <v>1996</v>
      </c>
      <c r="M398" t="s">
        <v>885</v>
      </c>
    </row>
    <row r="399" spans="11:13">
      <c r="K399" t="s">
        <v>888</v>
      </c>
      <c r="L399">
        <v>1997</v>
      </c>
      <c r="M399" t="s">
        <v>888</v>
      </c>
    </row>
    <row r="400" spans="11:13">
      <c r="K400" t="s">
        <v>891</v>
      </c>
      <c r="L400">
        <v>1998</v>
      </c>
      <c r="M400" t="s">
        <v>891</v>
      </c>
    </row>
    <row r="401" spans="11:13">
      <c r="K401" t="s">
        <v>894</v>
      </c>
      <c r="L401">
        <v>1999</v>
      </c>
      <c r="M401" t="s">
        <v>894</v>
      </c>
    </row>
    <row r="402" spans="11:13">
      <c r="K402" t="s">
        <v>901</v>
      </c>
      <c r="L402">
        <v>2000</v>
      </c>
      <c r="M402" t="s">
        <v>901</v>
      </c>
    </row>
    <row r="403" spans="11:13">
      <c r="K403" t="s">
        <v>905</v>
      </c>
      <c r="L403">
        <v>2001</v>
      </c>
      <c r="M403" t="s">
        <v>905</v>
      </c>
    </row>
    <row r="404" spans="11:13">
      <c r="K404" t="s">
        <v>908</v>
      </c>
      <c r="L404">
        <v>2002</v>
      </c>
      <c r="M404" t="s">
        <v>908</v>
      </c>
    </row>
    <row r="405" spans="11:13">
      <c r="K405" t="s">
        <v>911</v>
      </c>
      <c r="L405">
        <v>2003</v>
      </c>
      <c r="M405" t="s">
        <v>911</v>
      </c>
    </row>
    <row r="406" spans="11:13">
      <c r="K406" t="s">
        <v>915</v>
      </c>
      <c r="L406">
        <v>2004</v>
      </c>
      <c r="M406" t="s">
        <v>915</v>
      </c>
    </row>
    <row r="407" spans="11:13">
      <c r="K407" t="s">
        <v>919</v>
      </c>
      <c r="L407">
        <v>2005</v>
      </c>
      <c r="M407" t="s">
        <v>919</v>
      </c>
    </row>
    <row r="408" spans="11:13">
      <c r="K408" t="s">
        <v>921</v>
      </c>
      <c r="L408">
        <v>2006</v>
      </c>
      <c r="M408" t="s">
        <v>921</v>
      </c>
    </row>
    <row r="409" spans="11:13">
      <c r="K409" t="s">
        <v>925</v>
      </c>
      <c r="L409">
        <v>2007</v>
      </c>
      <c r="M409" t="s">
        <v>925</v>
      </c>
    </row>
    <row r="410" spans="11:13">
      <c r="K410" t="s">
        <v>927</v>
      </c>
      <c r="L410">
        <v>2008</v>
      </c>
      <c r="M410" t="s">
        <v>927</v>
      </c>
    </row>
    <row r="411" spans="11:13">
      <c r="K411" t="s">
        <v>929</v>
      </c>
      <c r="L411">
        <v>2009</v>
      </c>
      <c r="M411" t="s">
        <v>929</v>
      </c>
    </row>
    <row r="412" spans="11:13">
      <c r="K412" t="s">
        <v>933</v>
      </c>
      <c r="L412">
        <v>2010</v>
      </c>
      <c r="M412" t="s">
        <v>933</v>
      </c>
    </row>
    <row r="413" spans="11:13">
      <c r="K413" t="s">
        <v>936</v>
      </c>
      <c r="L413">
        <v>2011</v>
      </c>
      <c r="M413" t="s">
        <v>936</v>
      </c>
    </row>
    <row r="414" spans="11:13">
      <c r="K414" t="s">
        <v>938</v>
      </c>
      <c r="L414">
        <v>2012</v>
      </c>
      <c r="M414" t="s">
        <v>938</v>
      </c>
    </row>
    <row r="415" spans="11:13">
      <c r="K415" t="s">
        <v>944</v>
      </c>
      <c r="L415">
        <v>2013</v>
      </c>
      <c r="M415" t="s">
        <v>944</v>
      </c>
    </row>
    <row r="416" spans="11:13">
      <c r="K416" t="s">
        <v>946</v>
      </c>
      <c r="L416">
        <v>2014</v>
      </c>
      <c r="M416" t="s">
        <v>946</v>
      </c>
    </row>
    <row r="417" spans="11:13">
      <c r="K417" t="s">
        <v>1118</v>
      </c>
      <c r="L417">
        <v>2015</v>
      </c>
      <c r="M417" t="s">
        <v>1118</v>
      </c>
    </row>
    <row r="418" spans="11:13">
      <c r="K418" t="s">
        <v>1121</v>
      </c>
      <c r="L418">
        <v>2016</v>
      </c>
      <c r="M418" t="s">
        <v>1121</v>
      </c>
    </row>
    <row r="419" spans="11:13">
      <c r="K419" t="s">
        <v>1132</v>
      </c>
      <c r="L419">
        <v>2017</v>
      </c>
      <c r="M419" t="s">
        <v>1132</v>
      </c>
    </row>
    <row r="420" spans="11:13">
      <c r="K420" t="s">
        <v>1127</v>
      </c>
      <c r="L420">
        <v>2018</v>
      </c>
      <c r="M420" t="s">
        <v>1127</v>
      </c>
    </row>
    <row r="421" spans="11:13">
      <c r="K421" t="s">
        <v>1170</v>
      </c>
      <c r="L421">
        <v>2019</v>
      </c>
      <c r="M421" t="s">
        <v>1170</v>
      </c>
    </row>
    <row r="422" spans="11:13">
      <c r="K422" t="s">
        <v>1157</v>
      </c>
      <c r="L422">
        <v>2020</v>
      </c>
      <c r="M422" t="s">
        <v>1157</v>
      </c>
    </row>
    <row r="423" spans="11:13">
      <c r="K423" t="s">
        <v>1162</v>
      </c>
      <c r="L423">
        <v>2021</v>
      </c>
      <c r="M423" t="s">
        <v>1162</v>
      </c>
    </row>
    <row r="424" spans="11:13">
      <c r="K424" t="s">
        <v>1187</v>
      </c>
      <c r="L424">
        <v>2022</v>
      </c>
      <c r="M424" t="s">
        <v>1187</v>
      </c>
    </row>
    <row r="425" spans="11:13">
      <c r="K425" t="s">
        <v>1173</v>
      </c>
      <c r="L425">
        <v>2023</v>
      </c>
      <c r="M425" t="s">
        <v>1173</v>
      </c>
    </row>
    <row r="426" spans="11:13">
      <c r="K426" t="s">
        <v>1149</v>
      </c>
      <c r="L426">
        <v>2024</v>
      </c>
      <c r="M426" t="s">
        <v>1149</v>
      </c>
    </row>
    <row r="427" spans="11:13">
      <c r="K427" t="s">
        <v>1152</v>
      </c>
      <c r="L427">
        <v>2025</v>
      </c>
      <c r="M427" t="s">
        <v>1152</v>
      </c>
    </row>
    <row r="428" spans="11:13">
      <c r="K428" t="s">
        <v>1182</v>
      </c>
      <c r="L428">
        <v>2026</v>
      </c>
      <c r="M428" t="s">
        <v>1182</v>
      </c>
    </row>
    <row r="429" spans="11:13">
      <c r="K429" t="s">
        <v>1135</v>
      </c>
      <c r="L429">
        <v>2027</v>
      </c>
      <c r="M429" t="s">
        <v>1135</v>
      </c>
    </row>
    <row r="430" spans="11:13">
      <c r="K430" t="s">
        <v>1190</v>
      </c>
      <c r="L430">
        <v>2028</v>
      </c>
      <c r="M430" t="s">
        <v>1190</v>
      </c>
    </row>
    <row r="431" spans="11:13">
      <c r="K431" t="s">
        <v>984</v>
      </c>
      <c r="L431">
        <v>2029</v>
      </c>
      <c r="M431" t="s">
        <v>984</v>
      </c>
    </row>
    <row r="432" spans="11:13">
      <c r="K432" t="s">
        <v>988</v>
      </c>
      <c r="L432">
        <v>2030</v>
      </c>
      <c r="M432" t="s">
        <v>988</v>
      </c>
    </row>
    <row r="433" spans="11:13">
      <c r="K433" t="s">
        <v>991</v>
      </c>
      <c r="L433">
        <v>2031</v>
      </c>
      <c r="M433" t="s">
        <v>991</v>
      </c>
    </row>
    <row r="434" spans="11:13">
      <c r="K434" t="s">
        <v>994</v>
      </c>
      <c r="L434">
        <v>2032</v>
      </c>
      <c r="M434" t="s">
        <v>994</v>
      </c>
    </row>
    <row r="435" spans="11:13">
      <c r="K435" t="s">
        <v>997</v>
      </c>
      <c r="L435">
        <v>2033</v>
      </c>
      <c r="M435" t="s">
        <v>997</v>
      </c>
    </row>
    <row r="436" spans="11:13">
      <c r="K436" t="s">
        <v>1000</v>
      </c>
      <c r="L436">
        <v>2034</v>
      </c>
      <c r="M436" t="s">
        <v>1000</v>
      </c>
    </row>
    <row r="437" spans="11:13">
      <c r="K437" t="s">
        <v>1003</v>
      </c>
      <c r="L437">
        <v>2035</v>
      </c>
      <c r="M437" t="s">
        <v>1003</v>
      </c>
    </row>
    <row r="438" spans="11:13">
      <c r="K438" t="s">
        <v>1006</v>
      </c>
      <c r="L438">
        <v>2036</v>
      </c>
      <c r="M438" t="s">
        <v>1006</v>
      </c>
    </row>
    <row r="439" spans="11:13">
      <c r="K439" t="s">
        <v>1009</v>
      </c>
      <c r="L439">
        <v>2037</v>
      </c>
      <c r="M439" t="s">
        <v>1009</v>
      </c>
    </row>
    <row r="440" spans="11:13">
      <c r="K440" t="s">
        <v>1012</v>
      </c>
      <c r="L440">
        <v>2038</v>
      </c>
      <c r="M440" t="s">
        <v>1012</v>
      </c>
    </row>
    <row r="441" spans="11:13">
      <c r="K441" t="s">
        <v>1015</v>
      </c>
      <c r="L441">
        <v>2039</v>
      </c>
      <c r="M441" t="s">
        <v>1015</v>
      </c>
    </row>
    <row r="442" spans="11:13">
      <c r="K442" t="s">
        <v>1018</v>
      </c>
      <c r="L442">
        <v>2040</v>
      </c>
      <c r="M442" t="s">
        <v>1018</v>
      </c>
    </row>
    <row r="443" spans="11:13">
      <c r="K443" t="s">
        <v>1021</v>
      </c>
      <c r="L443">
        <v>2041</v>
      </c>
      <c r="M443" t="s">
        <v>1021</v>
      </c>
    </row>
    <row r="444" spans="11:13">
      <c r="K444" t="s">
        <v>1024</v>
      </c>
      <c r="L444">
        <v>2042</v>
      </c>
      <c r="M444" t="s">
        <v>1024</v>
      </c>
    </row>
    <row r="445" spans="11:13">
      <c r="K445" t="s">
        <v>1028</v>
      </c>
      <c r="L445">
        <v>2043</v>
      </c>
      <c r="M445" t="s">
        <v>1028</v>
      </c>
    </row>
    <row r="446" spans="11:13">
      <c r="K446" t="s">
        <v>1031</v>
      </c>
      <c r="L446">
        <v>2044</v>
      </c>
      <c r="M446" t="s">
        <v>1031</v>
      </c>
    </row>
    <row r="447" spans="11:13">
      <c r="K447" t="s">
        <v>1035</v>
      </c>
      <c r="L447">
        <v>2045</v>
      </c>
      <c r="M447" t="s">
        <v>1035</v>
      </c>
    </row>
    <row r="448" spans="11:13">
      <c r="K448" t="s">
        <v>1038</v>
      </c>
      <c r="L448">
        <v>2046</v>
      </c>
      <c r="M448" t="s">
        <v>1038</v>
      </c>
    </row>
    <row r="449" spans="11:13">
      <c r="K449" t="s">
        <v>1042</v>
      </c>
      <c r="L449">
        <v>2047</v>
      </c>
      <c r="M449" t="s">
        <v>1042</v>
      </c>
    </row>
    <row r="450" spans="11:13">
      <c r="K450" t="s">
        <v>1045</v>
      </c>
      <c r="L450">
        <v>2048</v>
      </c>
      <c r="M450" t="s">
        <v>1045</v>
      </c>
    </row>
    <row r="451" spans="11:13">
      <c r="K451" t="s">
        <v>1048</v>
      </c>
      <c r="L451">
        <v>2049</v>
      </c>
      <c r="M451" t="s">
        <v>1048</v>
      </c>
    </row>
    <row r="452" spans="11:13">
      <c r="K452" t="s">
        <v>1051</v>
      </c>
      <c r="L452">
        <v>2050</v>
      </c>
      <c r="M452" t="s">
        <v>1051</v>
      </c>
    </row>
    <row r="453" spans="11:13">
      <c r="K453" t="s">
        <v>1054</v>
      </c>
      <c r="L453">
        <v>2051</v>
      </c>
      <c r="M453" t="s">
        <v>1054</v>
      </c>
    </row>
    <row r="454" spans="11:13">
      <c r="K454" t="s">
        <v>1057</v>
      </c>
      <c r="L454">
        <v>2052</v>
      </c>
      <c r="M454" t="s">
        <v>1057</v>
      </c>
    </row>
    <row r="455" spans="11:13">
      <c r="K455" t="s">
        <v>1060</v>
      </c>
      <c r="L455">
        <v>2053</v>
      </c>
      <c r="M455" t="s">
        <v>1060</v>
      </c>
    </row>
    <row r="456" spans="11:13">
      <c r="K456" t="s">
        <v>1063</v>
      </c>
      <c r="L456">
        <v>2054</v>
      </c>
      <c r="M456" t="s">
        <v>1063</v>
      </c>
    </row>
    <row r="457" spans="11:13">
      <c r="K457" t="s">
        <v>1066</v>
      </c>
      <c r="L457">
        <v>2055</v>
      </c>
      <c r="M457" t="s">
        <v>1066</v>
      </c>
    </row>
    <row r="458" spans="11:13">
      <c r="K458" t="s">
        <v>1069</v>
      </c>
      <c r="L458">
        <v>2056</v>
      </c>
      <c r="M458" t="s">
        <v>1069</v>
      </c>
    </row>
    <row r="459" spans="11:13">
      <c r="K459" t="s">
        <v>1073</v>
      </c>
      <c r="L459">
        <v>2057</v>
      </c>
      <c r="M459" t="s">
        <v>1073</v>
      </c>
    </row>
    <row r="460" spans="11:13">
      <c r="K460" t="s">
        <v>1076</v>
      </c>
      <c r="L460">
        <v>2058</v>
      </c>
      <c r="M460" t="s">
        <v>1076</v>
      </c>
    </row>
    <row r="461" spans="11:13">
      <c r="K461" t="s">
        <v>1204</v>
      </c>
      <c r="L461">
        <v>2059</v>
      </c>
      <c r="M461" t="s">
        <v>1204</v>
      </c>
    </row>
    <row r="462" spans="11:13">
      <c r="K462" t="s">
        <v>1215</v>
      </c>
      <c r="L462">
        <v>2060</v>
      </c>
      <c r="M462" t="s">
        <v>1215</v>
      </c>
    </row>
    <row r="463" spans="11:13">
      <c r="K463" t="s">
        <v>1219</v>
      </c>
      <c r="L463">
        <v>2061</v>
      </c>
      <c r="M463" t="s">
        <v>1219</v>
      </c>
    </row>
    <row r="464" spans="11:13">
      <c r="K464" t="s">
        <v>1083</v>
      </c>
      <c r="L464">
        <v>2062</v>
      </c>
      <c r="M464" t="s">
        <v>1083</v>
      </c>
    </row>
    <row r="465" spans="11:13">
      <c r="K465" t="s">
        <v>1087</v>
      </c>
      <c r="L465">
        <v>2063</v>
      </c>
      <c r="M465" t="s">
        <v>1087</v>
      </c>
    </row>
    <row r="466" spans="11:13">
      <c r="K466" t="s">
        <v>1090</v>
      </c>
      <c r="L466">
        <v>2064</v>
      </c>
      <c r="M466" t="s">
        <v>1090</v>
      </c>
    </row>
    <row r="467" spans="11:13">
      <c r="K467" t="s">
        <v>1093</v>
      </c>
      <c r="L467">
        <v>2065</v>
      </c>
      <c r="M467" t="s">
        <v>1093</v>
      </c>
    </row>
    <row r="468" spans="11:13">
      <c r="K468" t="s">
        <v>1096</v>
      </c>
      <c r="L468">
        <v>2066</v>
      </c>
      <c r="M468" t="s">
        <v>1096</v>
      </c>
    </row>
    <row r="469" spans="11:13">
      <c r="K469" t="s">
        <v>1099</v>
      </c>
      <c r="L469">
        <v>2067</v>
      </c>
      <c r="M469" t="s">
        <v>1099</v>
      </c>
    </row>
    <row r="470" spans="11:13">
      <c r="K470" t="s">
        <v>1222</v>
      </c>
      <c r="L470">
        <v>2068</v>
      </c>
      <c r="M470" t="s">
        <v>1222</v>
      </c>
    </row>
    <row r="471" spans="11:13">
      <c r="K471" t="s">
        <v>1255</v>
      </c>
      <c r="L471">
        <v>2069</v>
      </c>
      <c r="M471" t="s">
        <v>1255</v>
      </c>
    </row>
    <row r="472" spans="11:13">
      <c r="K472" t="s">
        <v>1258</v>
      </c>
      <c r="L472">
        <v>2070</v>
      </c>
      <c r="M472" t="s">
        <v>1258</v>
      </c>
    </row>
    <row r="473" spans="11:13">
      <c r="K473" t="s">
        <v>1261</v>
      </c>
      <c r="L473">
        <v>2071</v>
      </c>
      <c r="M473" t="s">
        <v>1261</v>
      </c>
    </row>
    <row r="474" spans="11:13">
      <c r="K474" t="s">
        <v>1264</v>
      </c>
      <c r="L474">
        <v>2072</v>
      </c>
      <c r="M474" t="s">
        <v>1264</v>
      </c>
    </row>
    <row r="475" spans="11:13">
      <c r="K475" t="s">
        <v>1290</v>
      </c>
      <c r="L475">
        <v>2073</v>
      </c>
      <c r="M475" t="s">
        <v>1290</v>
      </c>
    </row>
    <row r="476" spans="11:13">
      <c r="K476" t="s">
        <v>1314</v>
      </c>
      <c r="L476">
        <v>2074</v>
      </c>
      <c r="M476" t="s">
        <v>1314</v>
      </c>
    </row>
    <row r="477" spans="11:13">
      <c r="K477" t="s">
        <v>1514</v>
      </c>
      <c r="L477">
        <v>2075</v>
      </c>
      <c r="M477" t="s">
        <v>1514</v>
      </c>
    </row>
    <row r="478" spans="11:13">
      <c r="K478" t="s">
        <v>1523</v>
      </c>
      <c r="L478">
        <v>2076</v>
      </c>
      <c r="M478" t="s">
        <v>1523</v>
      </c>
    </row>
    <row r="479" spans="11:13">
      <c r="K479" t="s">
        <v>1528</v>
      </c>
      <c r="L479">
        <v>2077</v>
      </c>
      <c r="M479" t="s">
        <v>1528</v>
      </c>
    </row>
    <row r="480" spans="11:13">
      <c r="K480" t="s">
        <v>1538</v>
      </c>
      <c r="L480">
        <v>2078</v>
      </c>
      <c r="M480" t="s">
        <v>1538</v>
      </c>
    </row>
    <row r="481" spans="11:13">
      <c r="K481" t="s">
        <v>1563</v>
      </c>
      <c r="L481">
        <v>2079</v>
      </c>
      <c r="M481" t="s">
        <v>1563</v>
      </c>
    </row>
    <row r="482" spans="11:13">
      <c r="K482" t="s">
        <v>1566</v>
      </c>
      <c r="L482">
        <v>2080</v>
      </c>
      <c r="M482" t="s">
        <v>1566</v>
      </c>
    </row>
    <row r="483" spans="11:13">
      <c r="K483" t="s">
        <v>1585</v>
      </c>
      <c r="L483">
        <v>2081</v>
      </c>
      <c r="M483" t="s">
        <v>1585</v>
      </c>
    </row>
    <row r="484" spans="11:13">
      <c r="K484" t="s">
        <v>1588</v>
      </c>
      <c r="L484">
        <v>2082</v>
      </c>
      <c r="M484" t="s">
        <v>1588</v>
      </c>
    </row>
    <row r="485" spans="11:13">
      <c r="K485" t="s">
        <v>1591</v>
      </c>
      <c r="L485">
        <v>2083</v>
      </c>
      <c r="M485" t="s">
        <v>1591</v>
      </c>
    </row>
    <row r="486" spans="11:13">
      <c r="K486" t="s">
        <v>1629</v>
      </c>
      <c r="L486">
        <v>2084</v>
      </c>
      <c r="M486" t="s">
        <v>1629</v>
      </c>
    </row>
    <row r="487" spans="11:13">
      <c r="K487" t="s">
        <v>1881</v>
      </c>
      <c r="L487">
        <v>2085</v>
      </c>
      <c r="M487" t="s">
        <v>1881</v>
      </c>
    </row>
    <row r="488" spans="11:13">
      <c r="K488" t="s">
        <v>1884</v>
      </c>
      <c r="L488">
        <v>2086</v>
      </c>
      <c r="M488" t="s">
        <v>1884</v>
      </c>
    </row>
    <row r="489" spans="11:13">
      <c r="K489" t="s">
        <v>1897</v>
      </c>
      <c r="L489">
        <v>2087</v>
      </c>
      <c r="M489" t="s">
        <v>1897</v>
      </c>
    </row>
    <row r="490" spans="11:13">
      <c r="K490" t="s">
        <v>1923</v>
      </c>
      <c r="L490">
        <v>2088</v>
      </c>
      <c r="M490" t="s">
        <v>1923</v>
      </c>
    </row>
    <row r="491" spans="11:13">
      <c r="K491" t="s">
        <v>1667</v>
      </c>
      <c r="L491">
        <v>2089</v>
      </c>
      <c r="M491" t="s">
        <v>1667</v>
      </c>
    </row>
    <row r="492" spans="11:13">
      <c r="K492" t="s">
        <v>1965</v>
      </c>
      <c r="L492">
        <v>2090</v>
      </c>
      <c r="M492" t="s">
        <v>1965</v>
      </c>
    </row>
    <row r="493" spans="11:13">
      <c r="K493" t="s">
        <v>1993</v>
      </c>
      <c r="L493">
        <v>2091</v>
      </c>
      <c r="M493" t="s">
        <v>1993</v>
      </c>
    </row>
    <row r="494" spans="11:13">
      <c r="K494" t="s">
        <v>2000</v>
      </c>
      <c r="L494">
        <v>2092</v>
      </c>
      <c r="M494" t="s">
        <v>2000</v>
      </c>
    </row>
    <row r="495" spans="11:13">
      <c r="K495" t="s">
        <v>2003</v>
      </c>
      <c r="L495">
        <v>2093</v>
      </c>
      <c r="M495" t="s">
        <v>2003</v>
      </c>
    </row>
    <row r="496" spans="11:13">
      <c r="K496" t="s">
        <v>1874</v>
      </c>
      <c r="L496">
        <v>2094</v>
      </c>
      <c r="M496" t="s">
        <v>1874</v>
      </c>
    </row>
    <row r="497" spans="11:13">
      <c r="K497" t="s">
        <v>1176</v>
      </c>
      <c r="L497">
        <v>2095</v>
      </c>
      <c r="M497" t="s">
        <v>1176</v>
      </c>
    </row>
    <row r="498" spans="11:13">
      <c r="K498" t="s">
        <v>1687</v>
      </c>
      <c r="L498">
        <v>2096</v>
      </c>
      <c r="M498" t="s">
        <v>1687</v>
      </c>
    </row>
    <row r="499" spans="11:13">
      <c r="K499" t="s">
        <v>1179</v>
      </c>
      <c r="L499">
        <v>2097</v>
      </c>
      <c r="M499" t="s">
        <v>1179</v>
      </c>
    </row>
    <row r="500" spans="11:13">
      <c r="K500" t="s">
        <v>1180</v>
      </c>
      <c r="L500">
        <v>2098</v>
      </c>
      <c r="M500" t="s">
        <v>1180</v>
      </c>
    </row>
    <row r="501" spans="11:13">
      <c r="K501" t="s">
        <v>1181</v>
      </c>
      <c r="L501">
        <v>2099</v>
      </c>
      <c r="M501" t="s">
        <v>1181</v>
      </c>
    </row>
    <row r="502" spans="11:13">
      <c r="K502" t="s">
        <v>1690</v>
      </c>
      <c r="L502">
        <v>2100</v>
      </c>
      <c r="M502" t="s">
        <v>1690</v>
      </c>
    </row>
    <row r="503" spans="11:13">
      <c r="K503" t="s">
        <v>1696</v>
      </c>
      <c r="L503">
        <v>2101</v>
      </c>
      <c r="M503" t="s">
        <v>1696</v>
      </c>
    </row>
    <row r="504" spans="11:13">
      <c r="K504" t="s">
        <v>1699</v>
      </c>
      <c r="L504">
        <v>2102</v>
      </c>
      <c r="M504" t="s">
        <v>1699</v>
      </c>
    </row>
    <row r="505" spans="11:13">
      <c r="K505" t="s">
        <v>1702</v>
      </c>
      <c r="L505">
        <v>2103</v>
      </c>
      <c r="M505" t="s">
        <v>1702</v>
      </c>
    </row>
    <row r="506" spans="11:13">
      <c r="K506" t="s">
        <v>1708</v>
      </c>
      <c r="L506">
        <v>2104</v>
      </c>
      <c r="M506" t="s">
        <v>1708</v>
      </c>
    </row>
    <row r="507" spans="11:13">
      <c r="K507" t="s">
        <v>1713</v>
      </c>
      <c r="L507">
        <v>2105</v>
      </c>
      <c r="M507" t="s">
        <v>1713</v>
      </c>
    </row>
    <row r="508" spans="11:13">
      <c r="K508" t="s">
        <v>1726</v>
      </c>
      <c r="L508">
        <v>2106</v>
      </c>
      <c r="M508" t="s">
        <v>1726</v>
      </c>
    </row>
    <row r="509" spans="11:13">
      <c r="K509" t="s">
        <v>1729</v>
      </c>
      <c r="L509">
        <v>2107</v>
      </c>
      <c r="M509" t="s">
        <v>1729</v>
      </c>
    </row>
    <row r="510" spans="11:13">
      <c r="K510" t="s">
        <v>1756</v>
      </c>
      <c r="L510">
        <v>2108</v>
      </c>
      <c r="M510" t="s">
        <v>1756</v>
      </c>
    </row>
    <row r="511" spans="11:13">
      <c r="K511" t="s">
        <v>1761</v>
      </c>
      <c r="L511">
        <v>2109</v>
      </c>
      <c r="M511" t="s">
        <v>1761</v>
      </c>
    </row>
    <row r="512" spans="11:13">
      <c r="K512" t="s">
        <v>1764</v>
      </c>
      <c r="L512">
        <v>2110</v>
      </c>
      <c r="M512" t="s">
        <v>1764</v>
      </c>
    </row>
    <row r="513" spans="11:13">
      <c r="K513" t="s">
        <v>1102</v>
      </c>
      <c r="L513">
        <v>2111</v>
      </c>
      <c r="M513" t="s">
        <v>1102</v>
      </c>
    </row>
    <row r="514" spans="11:13">
      <c r="K514" t="s">
        <v>1106</v>
      </c>
      <c r="L514">
        <v>2112</v>
      </c>
      <c r="M514" t="s">
        <v>1106</v>
      </c>
    </row>
    <row r="515" spans="11:13">
      <c r="K515" t="s">
        <v>1109</v>
      </c>
      <c r="L515">
        <v>2113</v>
      </c>
      <c r="M515" t="s">
        <v>1109</v>
      </c>
    </row>
    <row r="516" spans="11:13">
      <c r="K516" t="s">
        <v>1888</v>
      </c>
      <c r="L516">
        <v>2114</v>
      </c>
      <c r="M516" t="s">
        <v>1888</v>
      </c>
    </row>
    <row r="517" spans="11:13">
      <c r="K517" t="s">
        <v>1226</v>
      </c>
      <c r="L517">
        <v>2115</v>
      </c>
      <c r="M517" t="s">
        <v>1226</v>
      </c>
    </row>
    <row r="518" spans="11:13">
      <c r="K518" t="s">
        <v>1230</v>
      </c>
      <c r="L518">
        <v>2116</v>
      </c>
      <c r="M518" t="s">
        <v>1230</v>
      </c>
    </row>
    <row r="519" spans="11:13">
      <c r="K519" t="s">
        <v>1232</v>
      </c>
      <c r="L519">
        <v>2117</v>
      </c>
      <c r="M519" t="s">
        <v>1232</v>
      </c>
    </row>
    <row r="520" spans="11:13">
      <c r="K520" t="s">
        <v>1235</v>
      </c>
      <c r="L520">
        <v>2118</v>
      </c>
      <c r="M520" t="s">
        <v>1235</v>
      </c>
    </row>
    <row r="521" spans="11:13">
      <c r="K521" t="s">
        <v>1237</v>
      </c>
      <c r="L521">
        <v>2119</v>
      </c>
      <c r="M521" t="s">
        <v>1237</v>
      </c>
    </row>
    <row r="522" spans="11:13">
      <c r="K522" t="s">
        <v>1240</v>
      </c>
      <c r="L522">
        <v>2120</v>
      </c>
      <c r="M522" t="s">
        <v>1240</v>
      </c>
    </row>
    <row r="523" spans="11:13">
      <c r="K523" t="s">
        <v>1242</v>
      </c>
      <c r="L523">
        <v>2121</v>
      </c>
      <c r="M523" t="s">
        <v>1242</v>
      </c>
    </row>
    <row r="524" spans="11:13">
      <c r="K524" t="s">
        <v>1245</v>
      </c>
      <c r="L524">
        <v>2122</v>
      </c>
      <c r="M524" t="s">
        <v>1245</v>
      </c>
    </row>
    <row r="525" spans="11:13">
      <c r="K525" t="s">
        <v>2117</v>
      </c>
      <c r="L525">
        <v>2123</v>
      </c>
      <c r="M525" t="s">
        <v>2117</v>
      </c>
    </row>
    <row r="526" spans="11:13">
      <c r="K526" t="s">
        <v>2121</v>
      </c>
      <c r="L526">
        <v>2124</v>
      </c>
      <c r="M526" t="s">
        <v>2121</v>
      </c>
    </row>
    <row r="527" spans="11:13">
      <c r="K527" t="s">
        <v>1251</v>
      </c>
      <c r="L527">
        <v>2125</v>
      </c>
      <c r="M527" t="s">
        <v>1251</v>
      </c>
    </row>
    <row r="528" spans="11:13">
      <c r="K528" t="s">
        <v>1769</v>
      </c>
      <c r="L528">
        <v>2126</v>
      </c>
      <c r="M528" t="s">
        <v>1769</v>
      </c>
    </row>
    <row r="529" spans="11:13">
      <c r="K529" t="s">
        <v>1773</v>
      </c>
      <c r="L529">
        <v>2127</v>
      </c>
      <c r="M529" t="s">
        <v>1773</v>
      </c>
    </row>
    <row r="530" spans="11:13">
      <c r="K530" t="s">
        <v>1786</v>
      </c>
      <c r="L530">
        <v>2128</v>
      </c>
      <c r="M530" t="s">
        <v>1786</v>
      </c>
    </row>
    <row r="531" spans="11:13">
      <c r="K531" t="s">
        <v>1791</v>
      </c>
      <c r="L531">
        <v>2129</v>
      </c>
      <c r="M531" t="s">
        <v>1791</v>
      </c>
    </row>
    <row r="532" spans="11:13">
      <c r="K532" t="s">
        <v>1267</v>
      </c>
      <c r="L532">
        <v>2130</v>
      </c>
      <c r="M532" t="s">
        <v>1267</v>
      </c>
    </row>
    <row r="533" spans="11:13">
      <c r="K533" t="s">
        <v>1270</v>
      </c>
      <c r="L533">
        <v>2131</v>
      </c>
      <c r="M533" t="s">
        <v>1270</v>
      </c>
    </row>
    <row r="534" spans="11:13">
      <c r="K534" t="s">
        <v>1273</v>
      </c>
      <c r="L534">
        <v>2132</v>
      </c>
      <c r="M534" t="s">
        <v>1273</v>
      </c>
    </row>
    <row r="535" spans="11:13">
      <c r="K535" t="s">
        <v>1276</v>
      </c>
      <c r="L535">
        <v>2133</v>
      </c>
      <c r="M535" t="s">
        <v>1276</v>
      </c>
    </row>
    <row r="536" spans="11:13">
      <c r="K536" t="s">
        <v>1279</v>
      </c>
      <c r="L536">
        <v>2134</v>
      </c>
      <c r="M536" t="s">
        <v>1279</v>
      </c>
    </row>
    <row r="537" spans="11:13">
      <c r="K537" t="s">
        <v>1283</v>
      </c>
      <c r="L537">
        <v>2135</v>
      </c>
      <c r="M537" t="s">
        <v>1283</v>
      </c>
    </row>
    <row r="538" spans="11:13">
      <c r="K538" t="s">
        <v>1286</v>
      </c>
      <c r="L538">
        <v>2136</v>
      </c>
      <c r="M538" t="s">
        <v>1286</v>
      </c>
    </row>
    <row r="539" spans="11:13">
      <c r="K539" t="s">
        <v>1795</v>
      </c>
      <c r="L539">
        <v>2137</v>
      </c>
      <c r="M539" t="s">
        <v>1795</v>
      </c>
    </row>
    <row r="540" spans="11:13">
      <c r="K540" t="s">
        <v>1293</v>
      </c>
      <c r="L540">
        <v>2138</v>
      </c>
      <c r="M540" t="s">
        <v>1293</v>
      </c>
    </row>
    <row r="541" spans="11:13">
      <c r="K541" t="s">
        <v>1297</v>
      </c>
      <c r="L541">
        <v>2139</v>
      </c>
      <c r="M541" t="s">
        <v>1297</v>
      </c>
    </row>
    <row r="542" spans="11:13">
      <c r="K542" t="s">
        <v>1859</v>
      </c>
      <c r="L542">
        <v>2140</v>
      </c>
      <c r="M542" t="s">
        <v>1859</v>
      </c>
    </row>
    <row r="543" spans="11:13">
      <c r="K543" t="s">
        <v>1302</v>
      </c>
      <c r="L543">
        <v>2141</v>
      </c>
      <c r="M543" t="s">
        <v>1302</v>
      </c>
    </row>
    <row r="544" spans="11:13">
      <c r="K544" t="s">
        <v>1305</v>
      </c>
      <c r="L544">
        <v>2142</v>
      </c>
      <c r="M544" t="s">
        <v>1305</v>
      </c>
    </row>
    <row r="545" spans="11:13">
      <c r="K545" t="s">
        <v>1309</v>
      </c>
      <c r="L545">
        <v>2143</v>
      </c>
      <c r="M545" t="s">
        <v>1309</v>
      </c>
    </row>
    <row r="546" spans="11:13">
      <c r="K546" t="s">
        <v>1311</v>
      </c>
      <c r="L546">
        <v>2144</v>
      </c>
      <c r="M546" t="s">
        <v>1311</v>
      </c>
    </row>
    <row r="547" spans="11:13">
      <c r="K547" t="s">
        <v>407</v>
      </c>
      <c r="L547">
        <v>2145</v>
      </c>
      <c r="M547" t="s">
        <v>407</v>
      </c>
    </row>
    <row r="548" spans="11:13">
      <c r="K548" t="s">
        <v>1317</v>
      </c>
      <c r="L548">
        <v>2146</v>
      </c>
      <c r="M548" t="s">
        <v>1317</v>
      </c>
    </row>
    <row r="549" spans="11:13">
      <c r="K549" t="s">
        <v>1320</v>
      </c>
      <c r="L549">
        <v>2147</v>
      </c>
      <c r="M549" t="s">
        <v>1320</v>
      </c>
    </row>
    <row r="550" spans="11:13">
      <c r="K550" t="s">
        <v>2077</v>
      </c>
      <c r="L550">
        <v>2148</v>
      </c>
      <c r="M550" t="s">
        <v>2077</v>
      </c>
    </row>
    <row r="551" spans="11:13">
      <c r="K551" t="s">
        <v>1326</v>
      </c>
      <c r="L551">
        <v>2149</v>
      </c>
      <c r="M551" t="s">
        <v>1326</v>
      </c>
    </row>
    <row r="552" spans="11:13">
      <c r="K552" t="s">
        <v>1330</v>
      </c>
      <c r="L552">
        <v>2150</v>
      </c>
      <c r="M552" t="s">
        <v>1330</v>
      </c>
    </row>
    <row r="553" spans="11:13">
      <c r="K553" t="s">
        <v>1334</v>
      </c>
      <c r="L553">
        <v>2151</v>
      </c>
      <c r="M553" t="s">
        <v>1334</v>
      </c>
    </row>
    <row r="554" spans="11:13">
      <c r="K554" t="s">
        <v>1338</v>
      </c>
      <c r="L554">
        <v>2152</v>
      </c>
      <c r="M554" t="s">
        <v>1338</v>
      </c>
    </row>
    <row r="555" spans="11:13">
      <c r="K555" t="s">
        <v>1342</v>
      </c>
      <c r="L555">
        <v>2153</v>
      </c>
      <c r="M555" t="s">
        <v>1342</v>
      </c>
    </row>
    <row r="556" spans="11:13">
      <c r="K556" t="s">
        <v>1345</v>
      </c>
      <c r="L556">
        <v>2154</v>
      </c>
      <c r="M556" t="s">
        <v>1345</v>
      </c>
    </row>
    <row r="557" spans="11:13">
      <c r="K557" t="s">
        <v>1348</v>
      </c>
      <c r="L557">
        <v>2155</v>
      </c>
      <c r="M557" t="s">
        <v>1348</v>
      </c>
    </row>
    <row r="558" spans="11:13">
      <c r="K558" t="s">
        <v>1351</v>
      </c>
      <c r="L558">
        <v>2156</v>
      </c>
      <c r="M558" t="s">
        <v>1351</v>
      </c>
    </row>
    <row r="559" spans="11:13">
      <c r="K559" t="s">
        <v>1354</v>
      </c>
      <c r="L559">
        <v>2157</v>
      </c>
      <c r="M559" t="s">
        <v>1354</v>
      </c>
    </row>
    <row r="560" spans="11:13">
      <c r="K560" t="s">
        <v>1355</v>
      </c>
      <c r="L560">
        <v>2158</v>
      </c>
      <c r="M560" t="s">
        <v>1355</v>
      </c>
    </row>
    <row r="561" spans="11:13">
      <c r="K561" t="s">
        <v>1356</v>
      </c>
      <c r="L561">
        <v>2159</v>
      </c>
      <c r="M561" t="s">
        <v>1356</v>
      </c>
    </row>
    <row r="562" spans="11:13">
      <c r="K562" t="s">
        <v>1357</v>
      </c>
      <c r="L562">
        <v>2160</v>
      </c>
      <c r="M562" t="s">
        <v>1357</v>
      </c>
    </row>
    <row r="563" spans="11:13">
      <c r="K563" t="s">
        <v>1358</v>
      </c>
      <c r="L563">
        <v>2161</v>
      </c>
      <c r="M563" t="s">
        <v>1358</v>
      </c>
    </row>
    <row r="564" spans="11:13">
      <c r="K564" t="s">
        <v>1359</v>
      </c>
      <c r="L564">
        <v>2162</v>
      </c>
      <c r="M564" t="s">
        <v>1359</v>
      </c>
    </row>
    <row r="565" spans="11:13">
      <c r="K565" t="s">
        <v>1360</v>
      </c>
      <c r="L565">
        <v>2163</v>
      </c>
      <c r="M565" t="s">
        <v>1360</v>
      </c>
    </row>
    <row r="566" spans="11:13">
      <c r="K566" t="s">
        <v>1361</v>
      </c>
      <c r="L566">
        <v>2164</v>
      </c>
      <c r="M566" t="s">
        <v>1361</v>
      </c>
    </row>
    <row r="567" spans="11:13">
      <c r="K567" t="s">
        <v>1362</v>
      </c>
      <c r="L567">
        <v>2165</v>
      </c>
      <c r="M567" t="s">
        <v>1362</v>
      </c>
    </row>
    <row r="568" spans="11:13">
      <c r="K568" t="s">
        <v>1364</v>
      </c>
      <c r="L568">
        <v>2166</v>
      </c>
      <c r="M568" t="s">
        <v>1364</v>
      </c>
    </row>
    <row r="569" spans="11:13">
      <c r="K569" t="s">
        <v>1366</v>
      </c>
      <c r="L569">
        <v>2167</v>
      </c>
      <c r="M569" t="s">
        <v>1366</v>
      </c>
    </row>
    <row r="570" spans="11:13">
      <c r="K570" t="s">
        <v>1367</v>
      </c>
      <c r="L570">
        <v>2168</v>
      </c>
      <c r="M570" t="s">
        <v>1367</v>
      </c>
    </row>
    <row r="571" spans="11:13">
      <c r="K571" t="s">
        <v>1368</v>
      </c>
      <c r="L571">
        <v>2169</v>
      </c>
      <c r="M571" t="s">
        <v>1368</v>
      </c>
    </row>
    <row r="572" spans="11:13">
      <c r="K572" t="s">
        <v>1370</v>
      </c>
      <c r="L572">
        <v>2170</v>
      </c>
      <c r="M572" t="s">
        <v>1370</v>
      </c>
    </row>
    <row r="573" spans="11:13">
      <c r="K573" t="s">
        <v>1372</v>
      </c>
      <c r="L573">
        <v>2171</v>
      </c>
      <c r="M573" t="s">
        <v>1372</v>
      </c>
    </row>
    <row r="574" spans="11:13">
      <c r="K574" t="s">
        <v>1374</v>
      </c>
      <c r="L574">
        <v>2172</v>
      </c>
      <c r="M574" t="s">
        <v>1374</v>
      </c>
    </row>
    <row r="575" spans="11:13">
      <c r="K575" t="s">
        <v>1376</v>
      </c>
      <c r="L575">
        <v>2173</v>
      </c>
      <c r="M575" t="s">
        <v>1376</v>
      </c>
    </row>
    <row r="576" spans="11:13">
      <c r="K576" t="s">
        <v>1378</v>
      </c>
      <c r="L576">
        <v>2174</v>
      </c>
      <c r="M576" t="s">
        <v>1378</v>
      </c>
    </row>
    <row r="577" spans="11:13">
      <c r="K577" t="s">
        <v>1380</v>
      </c>
      <c r="L577">
        <v>2175</v>
      </c>
      <c r="M577" t="s">
        <v>1380</v>
      </c>
    </row>
    <row r="578" spans="11:13">
      <c r="K578" t="s">
        <v>1382</v>
      </c>
      <c r="L578">
        <v>2176</v>
      </c>
      <c r="M578" t="s">
        <v>1382</v>
      </c>
    </row>
    <row r="579" spans="11:13">
      <c r="K579" t="s">
        <v>1384</v>
      </c>
      <c r="L579">
        <v>2177</v>
      </c>
      <c r="M579" t="s">
        <v>1384</v>
      </c>
    </row>
    <row r="580" spans="11:13">
      <c r="K580" t="s">
        <v>1386</v>
      </c>
      <c r="L580">
        <v>2178</v>
      </c>
      <c r="M580" t="s">
        <v>1386</v>
      </c>
    </row>
    <row r="581" spans="11:13">
      <c r="K581" t="s">
        <v>1388</v>
      </c>
      <c r="L581">
        <v>2179</v>
      </c>
      <c r="M581" t="s">
        <v>1388</v>
      </c>
    </row>
    <row r="582" spans="11:13">
      <c r="K582" t="s">
        <v>1390</v>
      </c>
      <c r="L582">
        <v>2180</v>
      </c>
      <c r="M582" t="s">
        <v>1390</v>
      </c>
    </row>
    <row r="583" spans="11:13">
      <c r="K583" t="s">
        <v>1392</v>
      </c>
      <c r="L583">
        <v>2181</v>
      </c>
      <c r="M583" t="s">
        <v>1392</v>
      </c>
    </row>
    <row r="584" spans="11:13">
      <c r="K584" t="s">
        <v>1394</v>
      </c>
      <c r="L584">
        <v>2182</v>
      </c>
      <c r="M584" t="s">
        <v>1394</v>
      </c>
    </row>
    <row r="585" spans="11:13">
      <c r="K585" t="s">
        <v>1396</v>
      </c>
      <c r="L585">
        <v>2183</v>
      </c>
      <c r="M585" t="s">
        <v>1396</v>
      </c>
    </row>
    <row r="586" spans="11:13">
      <c r="K586" t="s">
        <v>1398</v>
      </c>
      <c r="L586">
        <v>2184</v>
      </c>
      <c r="M586" t="s">
        <v>1398</v>
      </c>
    </row>
    <row r="587" spans="11:13">
      <c r="K587" t="s">
        <v>1400</v>
      </c>
      <c r="L587">
        <v>2185</v>
      </c>
      <c r="M587" t="s">
        <v>1400</v>
      </c>
    </row>
    <row r="588" spans="11:13">
      <c r="K588" t="s">
        <v>1402</v>
      </c>
      <c r="L588">
        <v>2186</v>
      </c>
      <c r="M588" t="s">
        <v>1402</v>
      </c>
    </row>
    <row r="589" spans="11:13">
      <c r="K589" t="s">
        <v>1404</v>
      </c>
      <c r="L589">
        <v>2187</v>
      </c>
      <c r="M589" t="s">
        <v>1404</v>
      </c>
    </row>
    <row r="590" spans="11:13">
      <c r="K590" t="s">
        <v>1406</v>
      </c>
      <c r="L590">
        <v>2188</v>
      </c>
      <c r="M590" t="s">
        <v>1406</v>
      </c>
    </row>
    <row r="591" spans="11:13">
      <c r="K591" t="s">
        <v>1408</v>
      </c>
      <c r="L591">
        <v>2189</v>
      </c>
      <c r="M591" t="s">
        <v>1408</v>
      </c>
    </row>
    <row r="592" spans="11:13">
      <c r="K592" t="s">
        <v>1410</v>
      </c>
      <c r="L592">
        <v>2190</v>
      </c>
      <c r="M592" t="s">
        <v>1410</v>
      </c>
    </row>
    <row r="593" spans="11:13">
      <c r="K593" t="s">
        <v>1412</v>
      </c>
      <c r="L593">
        <v>2191</v>
      </c>
      <c r="M593" t="s">
        <v>1412</v>
      </c>
    </row>
    <row r="594" spans="11:13">
      <c r="K594" t="s">
        <v>1414</v>
      </c>
      <c r="L594">
        <v>2192</v>
      </c>
      <c r="M594" t="s">
        <v>1414</v>
      </c>
    </row>
    <row r="595" spans="11:13">
      <c r="K595" t="s">
        <v>1416</v>
      </c>
      <c r="L595">
        <v>2193</v>
      </c>
      <c r="M595" t="s">
        <v>1416</v>
      </c>
    </row>
    <row r="596" spans="11:13">
      <c r="K596" t="s">
        <v>1418</v>
      </c>
      <c r="L596">
        <v>2194</v>
      </c>
      <c r="M596" t="s">
        <v>1418</v>
      </c>
    </row>
    <row r="597" spans="11:13">
      <c r="K597" t="s">
        <v>1420</v>
      </c>
      <c r="L597">
        <v>2195</v>
      </c>
      <c r="M597" t="s">
        <v>1420</v>
      </c>
    </row>
    <row r="598" spans="11:13">
      <c r="K598" t="s">
        <v>1422</v>
      </c>
      <c r="L598">
        <v>2196</v>
      </c>
      <c r="M598" t="s">
        <v>1422</v>
      </c>
    </row>
    <row r="599" spans="11:13">
      <c r="K599" t="s">
        <v>1424</v>
      </c>
      <c r="L599">
        <v>2197</v>
      </c>
      <c r="M599" t="s">
        <v>1424</v>
      </c>
    </row>
    <row r="600" spans="11:13">
      <c r="K600" t="s">
        <v>1426</v>
      </c>
      <c r="L600">
        <v>2198</v>
      </c>
      <c r="M600" t="s">
        <v>1426</v>
      </c>
    </row>
    <row r="601" spans="11:13">
      <c r="K601" t="s">
        <v>1428</v>
      </c>
      <c r="L601">
        <v>2199</v>
      </c>
      <c r="M601" t="s">
        <v>1428</v>
      </c>
    </row>
    <row r="602" spans="11:13">
      <c r="K602" t="s">
        <v>1430</v>
      </c>
      <c r="L602">
        <v>2200</v>
      </c>
      <c r="M602" t="s">
        <v>1430</v>
      </c>
    </row>
    <row r="603" spans="11:13">
      <c r="K603" t="s">
        <v>1432</v>
      </c>
      <c r="L603">
        <v>2201</v>
      </c>
      <c r="M603" t="s">
        <v>1432</v>
      </c>
    </row>
    <row r="604" spans="11:13">
      <c r="K604" t="s">
        <v>1434</v>
      </c>
      <c r="L604">
        <v>2202</v>
      </c>
      <c r="M604" t="s">
        <v>1434</v>
      </c>
    </row>
    <row r="605" spans="11:13">
      <c r="K605" t="s">
        <v>1436</v>
      </c>
      <c r="L605">
        <v>2203</v>
      </c>
      <c r="M605" t="s">
        <v>1436</v>
      </c>
    </row>
    <row r="606" spans="11:13">
      <c r="K606" t="s">
        <v>1438</v>
      </c>
      <c r="L606">
        <v>2204</v>
      </c>
      <c r="M606" t="s">
        <v>1438</v>
      </c>
    </row>
    <row r="607" spans="11:13">
      <c r="K607" t="s">
        <v>1440</v>
      </c>
      <c r="L607">
        <v>2205</v>
      </c>
      <c r="M607" t="s">
        <v>1440</v>
      </c>
    </row>
    <row r="608" spans="11:13">
      <c r="K608" t="s">
        <v>1442</v>
      </c>
      <c r="L608">
        <v>2206</v>
      </c>
      <c r="M608" t="s">
        <v>1442</v>
      </c>
    </row>
    <row r="609" spans="11:13">
      <c r="K609" t="s">
        <v>1444</v>
      </c>
      <c r="L609">
        <v>2207</v>
      </c>
      <c r="M609" t="s">
        <v>1444</v>
      </c>
    </row>
    <row r="610" spans="11:13">
      <c r="K610" t="s">
        <v>1446</v>
      </c>
      <c r="L610">
        <v>2208</v>
      </c>
      <c r="M610" t="s">
        <v>1446</v>
      </c>
    </row>
    <row r="611" spans="11:13">
      <c r="K611" t="s">
        <v>1448</v>
      </c>
      <c r="L611">
        <v>2209</v>
      </c>
      <c r="M611" t="s">
        <v>1448</v>
      </c>
    </row>
    <row r="612" spans="11:13">
      <c r="K612" t="s">
        <v>1450</v>
      </c>
      <c r="L612">
        <v>2210</v>
      </c>
      <c r="M612" t="s">
        <v>1450</v>
      </c>
    </row>
    <row r="613" spans="11:13">
      <c r="K613" t="s">
        <v>1452</v>
      </c>
      <c r="L613">
        <v>2211</v>
      </c>
      <c r="M613" t="s">
        <v>1452</v>
      </c>
    </row>
    <row r="614" spans="11:13">
      <c r="K614" t="s">
        <v>1454</v>
      </c>
      <c r="L614">
        <v>2212</v>
      </c>
      <c r="M614" t="s">
        <v>1454</v>
      </c>
    </row>
    <row r="615" spans="11:13">
      <c r="K615" t="s">
        <v>1456</v>
      </c>
      <c r="L615">
        <v>2213</v>
      </c>
      <c r="M615" t="s">
        <v>1456</v>
      </c>
    </row>
    <row r="616" spans="11:13">
      <c r="K616" t="s">
        <v>1458</v>
      </c>
      <c r="L616">
        <v>2214</v>
      </c>
      <c r="M616" t="s">
        <v>1458</v>
      </c>
    </row>
    <row r="617" spans="11:13">
      <c r="K617" t="s">
        <v>1460</v>
      </c>
      <c r="L617">
        <v>2215</v>
      </c>
      <c r="M617" t="s">
        <v>1460</v>
      </c>
    </row>
    <row r="618" spans="11:13">
      <c r="K618" t="s">
        <v>1462</v>
      </c>
      <c r="L618">
        <v>2216</v>
      </c>
      <c r="M618" t="s">
        <v>1462</v>
      </c>
    </row>
    <row r="619" spans="11:13">
      <c r="K619" t="s">
        <v>1464</v>
      </c>
      <c r="L619">
        <v>2217</v>
      </c>
      <c r="M619" t="s">
        <v>1464</v>
      </c>
    </row>
    <row r="620" spans="11:13">
      <c r="K620" t="s">
        <v>1466</v>
      </c>
      <c r="L620">
        <v>2218</v>
      </c>
      <c r="M620" t="s">
        <v>1466</v>
      </c>
    </row>
    <row r="621" spans="11:13">
      <c r="K621" t="s">
        <v>1468</v>
      </c>
      <c r="L621">
        <v>2219</v>
      </c>
      <c r="M621" t="s">
        <v>1468</v>
      </c>
    </row>
    <row r="622" spans="11:13">
      <c r="K622" t="s">
        <v>1470</v>
      </c>
      <c r="L622">
        <v>2220</v>
      </c>
      <c r="M622" t="s">
        <v>1470</v>
      </c>
    </row>
    <row r="623" spans="11:13">
      <c r="K623" t="s">
        <v>1472</v>
      </c>
      <c r="L623">
        <v>2221</v>
      </c>
      <c r="M623" t="s">
        <v>1472</v>
      </c>
    </row>
    <row r="624" spans="11:13">
      <c r="K624" t="s">
        <v>1474</v>
      </c>
      <c r="L624">
        <v>2222</v>
      </c>
      <c r="M624" t="s">
        <v>1474</v>
      </c>
    </row>
    <row r="625" spans="11:13">
      <c r="K625" t="s">
        <v>1476</v>
      </c>
      <c r="L625">
        <v>2223</v>
      </c>
      <c r="M625" t="s">
        <v>1476</v>
      </c>
    </row>
    <row r="626" spans="11:13">
      <c r="K626" t="s">
        <v>1478</v>
      </c>
      <c r="L626">
        <v>2224</v>
      </c>
      <c r="M626" t="s">
        <v>1478</v>
      </c>
    </row>
    <row r="627" spans="11:13">
      <c r="K627" t="s">
        <v>1480</v>
      </c>
      <c r="L627">
        <v>2225</v>
      </c>
      <c r="M627" t="s">
        <v>1480</v>
      </c>
    </row>
    <row r="628" spans="11:13">
      <c r="K628" t="s">
        <v>1482</v>
      </c>
      <c r="L628">
        <v>2226</v>
      </c>
      <c r="M628" t="s">
        <v>1482</v>
      </c>
    </row>
    <row r="629" spans="11:13">
      <c r="K629" t="s">
        <v>1484</v>
      </c>
      <c r="L629">
        <v>2227</v>
      </c>
      <c r="M629" t="s">
        <v>1484</v>
      </c>
    </row>
    <row r="630" spans="11:13">
      <c r="K630" t="s">
        <v>1486</v>
      </c>
      <c r="L630">
        <v>2228</v>
      </c>
      <c r="M630" t="s">
        <v>1486</v>
      </c>
    </row>
    <row r="631" spans="11:13">
      <c r="K631" t="s">
        <v>1488</v>
      </c>
      <c r="L631">
        <v>2229</v>
      </c>
      <c r="M631" t="s">
        <v>1488</v>
      </c>
    </row>
    <row r="632" spans="11:13">
      <c r="K632" t="s">
        <v>1490</v>
      </c>
      <c r="L632">
        <v>2230</v>
      </c>
      <c r="M632" t="s">
        <v>1490</v>
      </c>
    </row>
    <row r="633" spans="11:13">
      <c r="K633" t="s">
        <v>1492</v>
      </c>
      <c r="L633">
        <v>2231</v>
      </c>
      <c r="M633" t="s">
        <v>1492</v>
      </c>
    </row>
    <row r="634" spans="11:13">
      <c r="K634" t="s">
        <v>1494</v>
      </c>
      <c r="L634">
        <v>2232</v>
      </c>
      <c r="M634" t="s">
        <v>1494</v>
      </c>
    </row>
    <row r="635" spans="11:13">
      <c r="K635" t="s">
        <v>1496</v>
      </c>
      <c r="L635">
        <v>2233</v>
      </c>
      <c r="M635" t="s">
        <v>1496</v>
      </c>
    </row>
    <row r="636" spans="11:13">
      <c r="K636" t="s">
        <v>1498</v>
      </c>
      <c r="L636">
        <v>2234</v>
      </c>
      <c r="M636" t="s">
        <v>1498</v>
      </c>
    </row>
    <row r="637" spans="11:13">
      <c r="K637" t="s">
        <v>1500</v>
      </c>
      <c r="L637">
        <v>2235</v>
      </c>
      <c r="M637" t="s">
        <v>1500</v>
      </c>
    </row>
    <row r="638" spans="11:13">
      <c r="K638" t="s">
        <v>1502</v>
      </c>
      <c r="L638">
        <v>2236</v>
      </c>
      <c r="M638" t="s">
        <v>1502</v>
      </c>
    </row>
    <row r="639" spans="11:13">
      <c r="K639" t="s">
        <v>1504</v>
      </c>
      <c r="L639">
        <v>2237</v>
      </c>
      <c r="M639" t="s">
        <v>1504</v>
      </c>
    </row>
    <row r="640" spans="11:13">
      <c r="K640" t="s">
        <v>1506</v>
      </c>
      <c r="L640">
        <v>2238</v>
      </c>
      <c r="M640" t="s">
        <v>1506</v>
      </c>
    </row>
    <row r="641" spans="11:13">
      <c r="K641" t="s">
        <v>1508</v>
      </c>
      <c r="L641">
        <v>2239</v>
      </c>
      <c r="M641" t="s">
        <v>1508</v>
      </c>
    </row>
    <row r="642" spans="11:13">
      <c r="K642" t="s">
        <v>1510</v>
      </c>
      <c r="L642">
        <v>2240</v>
      </c>
      <c r="M642" t="s">
        <v>1510</v>
      </c>
    </row>
    <row r="643" spans="11:13">
      <c r="K643" t="s">
        <v>1512</v>
      </c>
      <c r="L643">
        <v>2241</v>
      </c>
      <c r="M643" t="s">
        <v>1512</v>
      </c>
    </row>
    <row r="644" spans="11:13">
      <c r="K644" t="s">
        <v>1193</v>
      </c>
      <c r="L644">
        <v>2242</v>
      </c>
      <c r="M644" t="s">
        <v>1193</v>
      </c>
    </row>
    <row r="645" spans="11:13">
      <c r="K645" t="s">
        <v>1685</v>
      </c>
      <c r="L645">
        <v>2243</v>
      </c>
      <c r="M645" t="s">
        <v>1685</v>
      </c>
    </row>
    <row r="646" spans="11:13">
      <c r="K646" t="s">
        <v>1519</v>
      </c>
      <c r="L646">
        <v>2244</v>
      </c>
      <c r="M646" t="s">
        <v>1519</v>
      </c>
    </row>
    <row r="647" spans="11:13">
      <c r="K647" t="s">
        <v>1521</v>
      </c>
      <c r="L647">
        <v>2245</v>
      </c>
      <c r="M647" t="s">
        <v>1521</v>
      </c>
    </row>
    <row r="648" spans="11:13">
      <c r="K648" t="s">
        <v>1197</v>
      </c>
      <c r="L648">
        <v>2246</v>
      </c>
      <c r="M648" t="s">
        <v>1197</v>
      </c>
    </row>
    <row r="649" spans="11:13">
      <c r="K649" t="s">
        <v>1526</v>
      </c>
      <c r="L649">
        <v>2247</v>
      </c>
      <c r="M649" t="s">
        <v>1526</v>
      </c>
    </row>
    <row r="650" spans="11:13">
      <c r="K650" t="s">
        <v>1939</v>
      </c>
      <c r="L650">
        <v>2248</v>
      </c>
      <c r="M650" t="s">
        <v>1939</v>
      </c>
    </row>
    <row r="651" spans="11:13">
      <c r="K651" t="s">
        <v>1531</v>
      </c>
      <c r="L651">
        <v>2249</v>
      </c>
      <c r="M651" t="s">
        <v>1531</v>
      </c>
    </row>
    <row r="652" spans="11:13">
      <c r="K652" t="s">
        <v>1533</v>
      </c>
      <c r="L652">
        <v>2250</v>
      </c>
      <c r="M652" t="s">
        <v>1533</v>
      </c>
    </row>
    <row r="653" spans="11:13">
      <c r="K653" t="s">
        <v>1535</v>
      </c>
      <c r="L653">
        <v>2251</v>
      </c>
      <c r="M653" t="s">
        <v>1535</v>
      </c>
    </row>
    <row r="654" spans="11:13">
      <c r="K654" t="s">
        <v>1201</v>
      </c>
      <c r="L654">
        <v>2252</v>
      </c>
      <c r="M654" t="s">
        <v>1201</v>
      </c>
    </row>
    <row r="655" spans="11:13">
      <c r="K655" t="s">
        <v>1541</v>
      </c>
      <c r="L655">
        <v>2253</v>
      </c>
      <c r="M655" t="s">
        <v>1541</v>
      </c>
    </row>
    <row r="656" spans="11:13">
      <c r="K656" t="s">
        <v>1543</v>
      </c>
      <c r="L656">
        <v>2254</v>
      </c>
      <c r="M656" t="s">
        <v>1543</v>
      </c>
    </row>
    <row r="657" spans="11:13">
      <c r="K657" t="s">
        <v>1980</v>
      </c>
      <c r="L657">
        <v>2255</v>
      </c>
      <c r="M657" t="s">
        <v>1980</v>
      </c>
    </row>
    <row r="658" spans="11:13">
      <c r="K658" t="s">
        <v>1767</v>
      </c>
      <c r="L658">
        <v>2256</v>
      </c>
      <c r="M658" t="s">
        <v>1767</v>
      </c>
    </row>
    <row r="659" spans="11:13">
      <c r="K659" t="s">
        <v>1549</v>
      </c>
      <c r="L659">
        <v>2257</v>
      </c>
      <c r="M659" t="s">
        <v>1549</v>
      </c>
    </row>
    <row r="660" spans="11:13">
      <c r="K660" t="s">
        <v>1551</v>
      </c>
      <c r="L660">
        <v>2258</v>
      </c>
      <c r="M660" t="s">
        <v>1551</v>
      </c>
    </row>
    <row r="661" spans="11:13">
      <c r="K661" t="s">
        <v>1553</v>
      </c>
      <c r="L661">
        <v>2259</v>
      </c>
      <c r="M661" t="s">
        <v>1553</v>
      </c>
    </row>
    <row r="662" spans="11:13">
      <c r="K662" t="s">
        <v>1555</v>
      </c>
      <c r="L662">
        <v>2260</v>
      </c>
      <c r="M662" t="s">
        <v>1555</v>
      </c>
    </row>
    <row r="663" spans="11:13">
      <c r="K663" t="s">
        <v>1557</v>
      </c>
      <c r="L663">
        <v>2261</v>
      </c>
      <c r="M663" t="s">
        <v>1557</v>
      </c>
    </row>
    <row r="664" spans="11:13">
      <c r="K664" t="s">
        <v>1559</v>
      </c>
      <c r="L664">
        <v>2262</v>
      </c>
      <c r="M664" t="s">
        <v>1559</v>
      </c>
    </row>
    <row r="665" spans="11:13">
      <c r="K665" t="s">
        <v>1561</v>
      </c>
      <c r="L665">
        <v>2263</v>
      </c>
      <c r="M665" t="s">
        <v>1561</v>
      </c>
    </row>
    <row r="666" spans="11:13">
      <c r="K666" t="s">
        <v>950</v>
      </c>
      <c r="L666">
        <v>2264</v>
      </c>
      <c r="M666" t="s">
        <v>950</v>
      </c>
    </row>
    <row r="667" spans="11:13">
      <c r="K667" t="s">
        <v>953</v>
      </c>
      <c r="L667">
        <v>2265</v>
      </c>
      <c r="M667" t="s">
        <v>953</v>
      </c>
    </row>
    <row r="668" spans="11:13">
      <c r="K668" t="s">
        <v>965</v>
      </c>
      <c r="L668">
        <v>2266</v>
      </c>
      <c r="M668" t="s">
        <v>965</v>
      </c>
    </row>
    <row r="669" spans="11:13">
      <c r="K669" t="s">
        <v>967</v>
      </c>
      <c r="L669">
        <v>2267</v>
      </c>
      <c r="M669" t="s">
        <v>967</v>
      </c>
    </row>
    <row r="670" spans="11:13">
      <c r="K670" t="s">
        <v>969</v>
      </c>
      <c r="L670">
        <v>2268</v>
      </c>
      <c r="M670" t="s">
        <v>969</v>
      </c>
    </row>
    <row r="671" spans="11:13">
      <c r="K671" t="s">
        <v>971</v>
      </c>
      <c r="L671">
        <v>2269</v>
      </c>
      <c r="M671" t="s">
        <v>971</v>
      </c>
    </row>
    <row r="672" spans="11:13">
      <c r="K672" t="s">
        <v>1577</v>
      </c>
      <c r="L672">
        <v>2270</v>
      </c>
      <c r="M672" t="s">
        <v>1577</v>
      </c>
    </row>
    <row r="673" spans="11:13">
      <c r="K673" t="s">
        <v>1579</v>
      </c>
      <c r="L673">
        <v>2271</v>
      </c>
      <c r="M673" t="s">
        <v>1579</v>
      </c>
    </row>
    <row r="674" spans="11:13">
      <c r="K674" t="s">
        <v>1138</v>
      </c>
      <c r="L674">
        <v>2272</v>
      </c>
      <c r="M674" t="s">
        <v>1138</v>
      </c>
    </row>
    <row r="675" spans="11:13">
      <c r="K675" t="s">
        <v>1583</v>
      </c>
      <c r="L675">
        <v>2273</v>
      </c>
      <c r="M675" t="s">
        <v>1583</v>
      </c>
    </row>
    <row r="676" spans="11:13">
      <c r="K676" t="s">
        <v>1112</v>
      </c>
      <c r="L676">
        <v>2274</v>
      </c>
      <c r="M676" t="s">
        <v>1112</v>
      </c>
    </row>
    <row r="677" spans="11:13">
      <c r="K677" t="s">
        <v>1130</v>
      </c>
      <c r="L677">
        <v>2275</v>
      </c>
      <c r="M677" t="s">
        <v>1130</v>
      </c>
    </row>
    <row r="678" spans="11:13">
      <c r="K678" t="s">
        <v>1116</v>
      </c>
      <c r="L678">
        <v>2276</v>
      </c>
      <c r="M678" t="s">
        <v>1116</v>
      </c>
    </row>
    <row r="679" spans="11:13">
      <c r="K679" t="s">
        <v>1142</v>
      </c>
      <c r="L679">
        <v>2277</v>
      </c>
      <c r="M679" t="s">
        <v>1142</v>
      </c>
    </row>
    <row r="680" spans="11:13">
      <c r="K680" t="s">
        <v>1144</v>
      </c>
      <c r="L680">
        <v>2278</v>
      </c>
      <c r="M680" t="s">
        <v>1144</v>
      </c>
    </row>
    <row r="681" spans="11:13">
      <c r="K681" t="s">
        <v>1598</v>
      </c>
      <c r="L681">
        <v>2279</v>
      </c>
      <c r="M681" t="s">
        <v>1598</v>
      </c>
    </row>
    <row r="682" spans="11:13">
      <c r="K682" t="s">
        <v>1600</v>
      </c>
      <c r="L682">
        <v>2280</v>
      </c>
      <c r="M682" t="s">
        <v>1600</v>
      </c>
    </row>
    <row r="683" spans="11:13">
      <c r="K683" t="s">
        <v>1603</v>
      </c>
      <c r="L683">
        <v>2281</v>
      </c>
      <c r="M683" t="s">
        <v>1603</v>
      </c>
    </row>
    <row r="684" spans="11:13">
      <c r="K684" t="s">
        <v>1605</v>
      </c>
      <c r="L684">
        <v>2282</v>
      </c>
      <c r="M684" t="s">
        <v>1605</v>
      </c>
    </row>
    <row r="685" spans="11:13">
      <c r="K685" t="s">
        <v>1607</v>
      </c>
      <c r="L685">
        <v>2283</v>
      </c>
      <c r="M685" t="s">
        <v>1607</v>
      </c>
    </row>
    <row r="686" spans="11:13">
      <c r="K686" t="s">
        <v>1609</v>
      </c>
      <c r="L686">
        <v>2284</v>
      </c>
      <c r="M686" t="s">
        <v>1609</v>
      </c>
    </row>
    <row r="687" spans="11:13">
      <c r="K687" t="s">
        <v>1611</v>
      </c>
      <c r="L687">
        <v>2285</v>
      </c>
      <c r="M687" t="s">
        <v>1611</v>
      </c>
    </row>
    <row r="688" spans="11:13">
      <c r="K688" t="s">
        <v>1613</v>
      </c>
      <c r="L688">
        <v>2286</v>
      </c>
      <c r="M688" t="s">
        <v>1613</v>
      </c>
    </row>
    <row r="689" spans="11:13">
      <c r="K689" t="s">
        <v>1615</v>
      </c>
      <c r="L689">
        <v>2287</v>
      </c>
      <c r="M689" t="s">
        <v>1615</v>
      </c>
    </row>
    <row r="690" spans="11:13">
      <c r="K690" t="s">
        <v>1617</v>
      </c>
      <c r="L690">
        <v>2288</v>
      </c>
      <c r="M690" t="s">
        <v>1617</v>
      </c>
    </row>
    <row r="691" spans="11:13">
      <c r="K691" t="s">
        <v>1619</v>
      </c>
      <c r="L691">
        <v>2289</v>
      </c>
      <c r="M691" t="s">
        <v>1619</v>
      </c>
    </row>
    <row r="692" spans="11:13">
      <c r="K692" t="s">
        <v>1621</v>
      </c>
      <c r="L692">
        <v>2290</v>
      </c>
      <c r="M692" t="s">
        <v>1621</v>
      </c>
    </row>
    <row r="693" spans="11:13">
      <c r="K693" t="s">
        <v>1623</v>
      </c>
      <c r="L693">
        <v>2291</v>
      </c>
      <c r="M693" t="s">
        <v>1623</v>
      </c>
    </row>
    <row r="694" spans="11:13">
      <c r="K694" t="s">
        <v>1114</v>
      </c>
      <c r="L694">
        <v>2292</v>
      </c>
      <c r="M694" t="s">
        <v>1114</v>
      </c>
    </row>
    <row r="695" spans="11:13">
      <c r="K695" t="s">
        <v>1627</v>
      </c>
      <c r="L695">
        <v>2293</v>
      </c>
      <c r="M695" t="s">
        <v>1627</v>
      </c>
    </row>
    <row r="696" spans="11:13">
      <c r="K696" t="s">
        <v>956</v>
      </c>
      <c r="L696">
        <v>2294</v>
      </c>
      <c r="M696" t="s">
        <v>956</v>
      </c>
    </row>
    <row r="697" spans="11:13">
      <c r="K697" t="s">
        <v>1632</v>
      </c>
      <c r="L697">
        <v>2295</v>
      </c>
      <c r="M697" t="s">
        <v>1632</v>
      </c>
    </row>
    <row r="698" spans="11:13">
      <c r="K698" t="s">
        <v>960</v>
      </c>
      <c r="L698">
        <v>2296</v>
      </c>
      <c r="M698" t="s">
        <v>960</v>
      </c>
    </row>
    <row r="699" spans="11:13">
      <c r="K699" t="s">
        <v>979</v>
      </c>
      <c r="L699">
        <v>2297</v>
      </c>
      <c r="M699" t="s">
        <v>979</v>
      </c>
    </row>
    <row r="700" spans="11:13">
      <c r="K700" t="s">
        <v>977</v>
      </c>
      <c r="L700">
        <v>2298</v>
      </c>
      <c r="M700" t="s">
        <v>977</v>
      </c>
    </row>
    <row r="701" spans="11:13">
      <c r="K701" t="s">
        <v>1641</v>
      </c>
      <c r="L701">
        <v>2299</v>
      </c>
      <c r="M701" t="s">
        <v>1641</v>
      </c>
    </row>
    <row r="702" spans="11:13">
      <c r="K702" t="s">
        <v>982</v>
      </c>
      <c r="L702">
        <v>2300</v>
      </c>
      <c r="M702" t="s">
        <v>982</v>
      </c>
    </row>
    <row r="703" spans="11:13">
      <c r="K703" t="s">
        <v>1081</v>
      </c>
      <c r="L703">
        <v>2301</v>
      </c>
      <c r="M703" t="s">
        <v>1081</v>
      </c>
    </row>
    <row r="704" spans="11:13">
      <c r="K704" t="s">
        <v>1647</v>
      </c>
      <c r="L704">
        <v>2302</v>
      </c>
      <c r="M704" t="s">
        <v>1647</v>
      </c>
    </row>
    <row r="705" spans="11:13">
      <c r="K705" t="s">
        <v>1649</v>
      </c>
      <c r="L705">
        <v>2303</v>
      </c>
      <c r="M705" t="s">
        <v>1649</v>
      </c>
    </row>
    <row r="706" spans="11:13">
      <c r="K706" t="s">
        <v>1895</v>
      </c>
      <c r="L706">
        <v>2304</v>
      </c>
      <c r="M706" t="s">
        <v>1895</v>
      </c>
    </row>
    <row r="707" spans="11:13">
      <c r="K707" t="s">
        <v>2089</v>
      </c>
      <c r="L707">
        <v>2305</v>
      </c>
      <c r="M707" t="s">
        <v>2089</v>
      </c>
    </row>
    <row r="708" spans="11:13">
      <c r="K708" t="s">
        <v>1655</v>
      </c>
      <c r="L708">
        <v>2306</v>
      </c>
      <c r="M708" t="s">
        <v>1655</v>
      </c>
    </row>
    <row r="709" spans="11:13">
      <c r="K709" t="s">
        <v>1657</v>
      </c>
      <c r="L709">
        <v>2307</v>
      </c>
      <c r="M709" t="s">
        <v>1657</v>
      </c>
    </row>
    <row r="710" spans="11:13">
      <c r="K710" t="s">
        <v>1659</v>
      </c>
      <c r="L710">
        <v>2308</v>
      </c>
      <c r="M710" t="s">
        <v>1659</v>
      </c>
    </row>
    <row r="711" spans="11:13">
      <c r="K711" t="s">
        <v>1662</v>
      </c>
      <c r="L711">
        <v>2309</v>
      </c>
      <c r="M711" t="s">
        <v>1662</v>
      </c>
    </row>
    <row r="712" spans="11:13">
      <c r="K712" t="s">
        <v>2098</v>
      </c>
      <c r="L712">
        <v>2310</v>
      </c>
      <c r="M712" t="s">
        <v>2098</v>
      </c>
    </row>
    <row r="713" spans="11:13">
      <c r="K713" t="s">
        <v>1891</v>
      </c>
      <c r="L713">
        <v>2311</v>
      </c>
      <c r="M713" t="s">
        <v>1891</v>
      </c>
    </row>
    <row r="714" spans="11:13">
      <c r="K714" t="s">
        <v>1841</v>
      </c>
      <c r="L714">
        <v>2312</v>
      </c>
      <c r="M714" t="s">
        <v>1841</v>
      </c>
    </row>
    <row r="715" spans="11:13">
      <c r="K715" t="s">
        <v>1863</v>
      </c>
      <c r="L715">
        <v>2313</v>
      </c>
      <c r="M715" t="s">
        <v>1863</v>
      </c>
    </row>
    <row r="716" spans="11:13">
      <c r="K716" t="s">
        <v>1865</v>
      </c>
      <c r="L716">
        <v>2314</v>
      </c>
      <c r="M716" t="s">
        <v>1865</v>
      </c>
    </row>
    <row r="717" spans="11:13">
      <c r="K717" t="s">
        <v>1913</v>
      </c>
      <c r="L717">
        <v>2315</v>
      </c>
      <c r="M717" t="s">
        <v>1913</v>
      </c>
    </row>
    <row r="718" spans="11:13">
      <c r="K718" t="s">
        <v>1917</v>
      </c>
      <c r="L718">
        <v>2316</v>
      </c>
      <c r="M718" t="s">
        <v>1917</v>
      </c>
    </row>
    <row r="719" spans="11:13">
      <c r="K719" t="s">
        <v>2100</v>
      </c>
      <c r="L719">
        <v>2317</v>
      </c>
      <c r="M719" t="s">
        <v>2100</v>
      </c>
    </row>
    <row r="720" spans="11:13">
      <c r="K720" t="s">
        <v>1872</v>
      </c>
      <c r="L720">
        <v>2318</v>
      </c>
      <c r="M720" t="s">
        <v>1872</v>
      </c>
    </row>
    <row r="721" spans="11:13">
      <c r="K721" t="s">
        <v>2136</v>
      </c>
      <c r="L721">
        <v>2319</v>
      </c>
      <c r="M721" t="s">
        <v>2136</v>
      </c>
    </row>
    <row r="722" spans="11:13">
      <c r="K722" t="s">
        <v>2130</v>
      </c>
      <c r="L722">
        <v>2320</v>
      </c>
      <c r="M722" t="s">
        <v>2130</v>
      </c>
    </row>
    <row r="723" spans="11:13">
      <c r="K723" t="s">
        <v>1893</v>
      </c>
      <c r="L723">
        <v>2321</v>
      </c>
      <c r="M723" t="s">
        <v>1893</v>
      </c>
    </row>
    <row r="724" spans="11:13">
      <c r="K724" t="s">
        <v>1693</v>
      </c>
      <c r="L724">
        <v>2322</v>
      </c>
      <c r="M724" t="s">
        <v>1693</v>
      </c>
    </row>
    <row r="725" spans="11:13">
      <c r="K725" t="s">
        <v>2096</v>
      </c>
      <c r="L725">
        <v>2323</v>
      </c>
      <c r="M725" t="s">
        <v>2096</v>
      </c>
    </row>
    <row r="726" spans="11:13">
      <c r="K726" t="s">
        <v>2146</v>
      </c>
      <c r="L726">
        <v>2324</v>
      </c>
      <c r="M726" t="s">
        <v>2146</v>
      </c>
    </row>
    <row r="727" spans="11:13">
      <c r="K727" t="s">
        <v>2149</v>
      </c>
      <c r="L727">
        <v>2325</v>
      </c>
      <c r="M727" t="s">
        <v>2149</v>
      </c>
    </row>
    <row r="728" spans="11:13">
      <c r="K728" t="s">
        <v>1705</v>
      </c>
      <c r="L728">
        <v>2326</v>
      </c>
      <c r="M728" t="s">
        <v>1705</v>
      </c>
    </row>
    <row r="729" spans="11:13">
      <c r="K729" t="s">
        <v>1984</v>
      </c>
      <c r="L729">
        <v>2327</v>
      </c>
      <c r="M729" t="s">
        <v>1984</v>
      </c>
    </row>
    <row r="730" spans="11:13">
      <c r="K730" t="s">
        <v>1928</v>
      </c>
      <c r="L730">
        <v>2328</v>
      </c>
      <c r="M730" t="s">
        <v>1928</v>
      </c>
    </row>
    <row r="731" spans="11:13">
      <c r="K731" t="s">
        <v>2111</v>
      </c>
      <c r="L731">
        <v>2329</v>
      </c>
      <c r="M731" t="s">
        <v>2111</v>
      </c>
    </row>
    <row r="732" spans="11:13">
      <c r="K732" t="s">
        <v>1716</v>
      </c>
      <c r="L732">
        <v>2330</v>
      </c>
      <c r="M732" t="s">
        <v>1716</v>
      </c>
    </row>
    <row r="733" spans="11:13">
      <c r="K733" t="s">
        <v>1718</v>
      </c>
      <c r="L733">
        <v>2331</v>
      </c>
      <c r="M733" t="s">
        <v>1718</v>
      </c>
    </row>
    <row r="734" spans="11:13">
      <c r="K734" t="s">
        <v>1989</v>
      </c>
      <c r="L734">
        <v>2332</v>
      </c>
      <c r="M734" t="s">
        <v>1989</v>
      </c>
    </row>
    <row r="735" spans="11:13">
      <c r="K735" t="s">
        <v>1722</v>
      </c>
      <c r="L735">
        <v>2333</v>
      </c>
      <c r="M735" t="s">
        <v>1722</v>
      </c>
    </row>
    <row r="736" spans="11:13">
      <c r="K736" t="s">
        <v>1724</v>
      </c>
      <c r="L736">
        <v>2334</v>
      </c>
      <c r="M736" t="s">
        <v>1724</v>
      </c>
    </row>
    <row r="737" spans="11:13">
      <c r="K737" t="s">
        <v>1919</v>
      </c>
      <c r="L737">
        <v>2335</v>
      </c>
      <c r="M737" t="s">
        <v>1919</v>
      </c>
    </row>
    <row r="738" spans="11:13">
      <c r="K738" t="s">
        <v>1921</v>
      </c>
      <c r="L738">
        <v>2336</v>
      </c>
      <c r="M738" t="s">
        <v>1921</v>
      </c>
    </row>
    <row r="739" spans="11:13">
      <c r="K739" t="s">
        <v>1732</v>
      </c>
      <c r="L739">
        <v>2337</v>
      </c>
      <c r="M739" t="s">
        <v>1732</v>
      </c>
    </row>
    <row r="740" spans="11:13">
      <c r="K740" t="s">
        <v>1734</v>
      </c>
      <c r="L740">
        <v>2338</v>
      </c>
      <c r="M740" t="s">
        <v>1734</v>
      </c>
    </row>
    <row r="741" spans="11:13">
      <c r="K741" t="s">
        <v>1736</v>
      </c>
      <c r="L741">
        <v>2339</v>
      </c>
      <c r="M741" t="s">
        <v>1736</v>
      </c>
    </row>
    <row r="742" spans="11:13">
      <c r="K742" t="s">
        <v>1738</v>
      </c>
      <c r="L742">
        <v>2340</v>
      </c>
      <c r="M742" t="s">
        <v>1738</v>
      </c>
    </row>
    <row r="743" spans="11:13">
      <c r="K743" t="s">
        <v>1991</v>
      </c>
      <c r="L743">
        <v>2341</v>
      </c>
      <c r="M743" t="s">
        <v>1991</v>
      </c>
    </row>
    <row r="744" spans="11:13">
      <c r="K744" t="s">
        <v>1742</v>
      </c>
      <c r="L744">
        <v>2342</v>
      </c>
      <c r="M744" t="s">
        <v>1742</v>
      </c>
    </row>
    <row r="745" spans="11:13">
      <c r="K745" t="s">
        <v>1744</v>
      </c>
      <c r="L745">
        <v>2343</v>
      </c>
      <c r="M745" t="s">
        <v>1744</v>
      </c>
    </row>
    <row r="746" spans="11:13">
      <c r="K746" t="s">
        <v>1746</v>
      </c>
      <c r="L746">
        <v>2344</v>
      </c>
      <c r="M746" t="s">
        <v>1746</v>
      </c>
    </row>
    <row r="747" spans="11:13">
      <c r="K747" t="s">
        <v>1748</v>
      </c>
      <c r="L747">
        <v>2345</v>
      </c>
      <c r="M747" t="s">
        <v>1748</v>
      </c>
    </row>
    <row r="748" spans="11:13">
      <c r="K748" t="s">
        <v>1750</v>
      </c>
      <c r="L748">
        <v>2346</v>
      </c>
      <c r="M748" t="s">
        <v>1750</v>
      </c>
    </row>
    <row r="749" spans="11:13">
      <c r="K749" t="s">
        <v>1752</v>
      </c>
      <c r="L749">
        <v>2347</v>
      </c>
      <c r="M749" t="s">
        <v>1752</v>
      </c>
    </row>
    <row r="750" spans="11:13">
      <c r="K750" t="s">
        <v>1683</v>
      </c>
      <c r="L750">
        <v>2348</v>
      </c>
      <c r="M750" t="s">
        <v>1683</v>
      </c>
    </row>
    <row r="751" spans="11:13">
      <c r="K751" t="s">
        <v>2144</v>
      </c>
      <c r="L751">
        <v>2349</v>
      </c>
      <c r="M751" t="s">
        <v>2144</v>
      </c>
    </row>
    <row r="752" spans="11:13">
      <c r="K752" t="s">
        <v>1759</v>
      </c>
      <c r="L752">
        <v>2350</v>
      </c>
      <c r="M752" t="s">
        <v>1759</v>
      </c>
    </row>
    <row r="753" spans="11:13">
      <c r="K753" t="s">
        <v>1926</v>
      </c>
      <c r="L753">
        <v>2351</v>
      </c>
      <c r="M753" t="s">
        <v>1926</v>
      </c>
    </row>
    <row r="754" spans="11:13">
      <c r="K754" t="s">
        <v>2171</v>
      </c>
      <c r="L754">
        <v>2352</v>
      </c>
      <c r="M754" t="s">
        <v>2171</v>
      </c>
    </row>
    <row r="755" spans="11:13">
      <c r="K755" t="s">
        <v>1949</v>
      </c>
      <c r="L755">
        <v>2353</v>
      </c>
      <c r="M755" t="s">
        <v>1949</v>
      </c>
    </row>
    <row r="756" spans="11:13">
      <c r="K756" t="s">
        <v>1951</v>
      </c>
      <c r="L756">
        <v>2354</v>
      </c>
      <c r="M756" t="s">
        <v>1951</v>
      </c>
    </row>
    <row r="757" spans="11:13">
      <c r="K757" t="s">
        <v>1957</v>
      </c>
      <c r="L757">
        <v>2355</v>
      </c>
      <c r="M757" t="s">
        <v>1957</v>
      </c>
    </row>
    <row r="758" spans="11:13">
      <c r="K758" t="s">
        <v>1776</v>
      </c>
      <c r="L758">
        <v>2356</v>
      </c>
      <c r="M758" t="s">
        <v>1776</v>
      </c>
    </row>
    <row r="759" spans="11:13">
      <c r="K759" t="s">
        <v>1780</v>
      </c>
      <c r="L759">
        <v>2357</v>
      </c>
      <c r="M759" t="s">
        <v>1780</v>
      </c>
    </row>
    <row r="760" spans="11:13">
      <c r="K760" t="s">
        <v>1783</v>
      </c>
      <c r="L760">
        <v>2358</v>
      </c>
      <c r="M760" t="s">
        <v>1783</v>
      </c>
    </row>
    <row r="761" spans="11:13">
      <c r="K761" t="s">
        <v>2176</v>
      </c>
      <c r="L761">
        <v>2359</v>
      </c>
      <c r="M761" t="s">
        <v>2176</v>
      </c>
    </row>
    <row r="762" spans="11:13">
      <c r="K762" t="s">
        <v>1788</v>
      </c>
      <c r="L762">
        <v>2360</v>
      </c>
      <c r="M762" t="s">
        <v>1788</v>
      </c>
    </row>
    <row r="763" spans="11:13">
      <c r="K763" t="s">
        <v>1961</v>
      </c>
      <c r="L763">
        <v>2361</v>
      </c>
      <c r="M763" t="s">
        <v>1961</v>
      </c>
    </row>
    <row r="764" spans="11:13">
      <c r="K764" t="s">
        <v>1964</v>
      </c>
      <c r="L764">
        <v>2362</v>
      </c>
      <c r="M764" t="s">
        <v>1964</v>
      </c>
    </row>
    <row r="765" spans="11:13">
      <c r="K765" t="s">
        <v>2067</v>
      </c>
      <c r="L765">
        <v>2363</v>
      </c>
      <c r="M765" t="s">
        <v>2067</v>
      </c>
    </row>
    <row r="766" spans="11:13">
      <c r="K766" t="s">
        <v>1982</v>
      </c>
      <c r="L766">
        <v>2364</v>
      </c>
      <c r="M766" t="s">
        <v>1982</v>
      </c>
    </row>
    <row r="767" spans="11:13">
      <c r="K767" t="s">
        <v>2006</v>
      </c>
      <c r="L767">
        <v>2365</v>
      </c>
      <c r="M767" t="s">
        <v>2006</v>
      </c>
    </row>
    <row r="768" spans="11:13">
      <c r="K768" t="s">
        <v>1805</v>
      </c>
      <c r="L768">
        <v>2366</v>
      </c>
      <c r="M768" t="s">
        <v>1805</v>
      </c>
    </row>
    <row r="769" spans="11:13">
      <c r="K769" t="s">
        <v>2069</v>
      </c>
      <c r="L769">
        <v>2367</v>
      </c>
      <c r="M769" t="s">
        <v>2069</v>
      </c>
    </row>
    <row r="770" spans="11:13">
      <c r="K770" t="s">
        <v>2071</v>
      </c>
      <c r="L770">
        <v>2368</v>
      </c>
      <c r="M770" t="s">
        <v>2071</v>
      </c>
    </row>
    <row r="771" spans="11:13">
      <c r="K771" t="s">
        <v>2081</v>
      </c>
      <c r="L771">
        <v>2369</v>
      </c>
      <c r="M771" t="s">
        <v>2081</v>
      </c>
    </row>
    <row r="772" spans="11:13">
      <c r="K772" t="s">
        <v>1815</v>
      </c>
      <c r="L772">
        <v>2370</v>
      </c>
      <c r="M772" t="s">
        <v>1815</v>
      </c>
    </row>
    <row r="773" spans="11:13">
      <c r="K773" t="s">
        <v>1817</v>
      </c>
      <c r="L773">
        <v>2371</v>
      </c>
      <c r="M773" t="s">
        <v>1817</v>
      </c>
    </row>
    <row r="774" spans="11:13">
      <c r="K774" t="s">
        <v>1953</v>
      </c>
      <c r="L774">
        <v>2372</v>
      </c>
      <c r="M774" t="s">
        <v>1953</v>
      </c>
    </row>
    <row r="775" spans="11:13">
      <c r="K775" t="s">
        <v>1959</v>
      </c>
      <c r="L775">
        <v>2373</v>
      </c>
      <c r="M775" t="s">
        <v>1959</v>
      </c>
    </row>
    <row r="776" spans="11:13">
      <c r="K776" t="s">
        <v>1823</v>
      </c>
      <c r="L776">
        <v>2374</v>
      </c>
      <c r="M776" t="s">
        <v>1823</v>
      </c>
    </row>
    <row r="777" spans="11:13">
      <c r="K777" t="s">
        <v>2039</v>
      </c>
      <c r="L777">
        <v>2375</v>
      </c>
      <c r="M777" t="s">
        <v>2039</v>
      </c>
    </row>
    <row r="778" spans="11:13">
      <c r="K778" t="s">
        <v>2075</v>
      </c>
      <c r="L778">
        <v>2376</v>
      </c>
      <c r="M778" t="s">
        <v>2075</v>
      </c>
    </row>
    <row r="779" spans="11:13">
      <c r="K779" t="s">
        <v>2010</v>
      </c>
      <c r="L779">
        <v>2377</v>
      </c>
      <c r="M779" t="s">
        <v>2010</v>
      </c>
    </row>
    <row r="780" spans="11:13">
      <c r="K780" t="s">
        <v>2018</v>
      </c>
      <c r="L780">
        <v>2378</v>
      </c>
      <c r="M780" t="s">
        <v>2018</v>
      </c>
    </row>
    <row r="781" spans="11:13">
      <c r="K781" t="s">
        <v>1833</v>
      </c>
      <c r="L781">
        <v>2379</v>
      </c>
      <c r="M781" t="s">
        <v>1833</v>
      </c>
    </row>
    <row r="782" spans="11:13">
      <c r="K782" t="s">
        <v>2087</v>
      </c>
      <c r="L782">
        <v>2380</v>
      </c>
      <c r="M782" t="s">
        <v>2087</v>
      </c>
    </row>
    <row r="783" spans="11:13">
      <c r="K783" t="s">
        <v>2083</v>
      </c>
      <c r="L783">
        <v>2381</v>
      </c>
      <c r="M783" t="s">
        <v>2083</v>
      </c>
    </row>
    <row r="784" spans="11:13">
      <c r="K784" t="s">
        <v>1986</v>
      </c>
      <c r="L784">
        <v>2382</v>
      </c>
      <c r="M784" t="s">
        <v>1986</v>
      </c>
    </row>
    <row r="785" spans="11:13">
      <c r="K785" t="s">
        <v>2093</v>
      </c>
      <c r="L785">
        <v>2383</v>
      </c>
      <c r="M785" t="s">
        <v>2093</v>
      </c>
    </row>
    <row r="786" spans="11:13">
      <c r="K786" t="s">
        <v>2102</v>
      </c>
      <c r="L786">
        <v>2384</v>
      </c>
      <c r="M786" t="s">
        <v>2102</v>
      </c>
    </row>
    <row r="787" spans="11:13">
      <c r="K787" t="s">
        <v>2085</v>
      </c>
      <c r="L787">
        <v>2385</v>
      </c>
      <c r="M787" t="s">
        <v>2085</v>
      </c>
    </row>
    <row r="788" spans="11:13">
      <c r="K788" t="s">
        <v>2222</v>
      </c>
      <c r="L788">
        <v>2386</v>
      </c>
      <c r="M788" t="s">
        <v>2222</v>
      </c>
    </row>
    <row r="789" spans="11:13">
      <c r="K789" t="s">
        <v>1850</v>
      </c>
      <c r="L789">
        <v>2387</v>
      </c>
      <c r="M789" t="s">
        <v>1850</v>
      </c>
    </row>
    <row r="790" spans="11:13">
      <c r="K790" t="s">
        <v>1853</v>
      </c>
      <c r="L790">
        <v>2388</v>
      </c>
      <c r="M790" t="s">
        <v>1853</v>
      </c>
    </row>
    <row r="791" spans="11:13">
      <c r="K791" t="s">
        <v>1855</v>
      </c>
      <c r="L791">
        <v>2389</v>
      </c>
      <c r="M791" t="s">
        <v>1855</v>
      </c>
    </row>
    <row r="792" spans="11:13">
      <c r="K792" t="s">
        <v>1857</v>
      </c>
      <c r="L792">
        <v>2390</v>
      </c>
      <c r="M792" t="s">
        <v>1857</v>
      </c>
    </row>
    <row r="793" spans="11:13">
      <c r="K793" t="s">
        <v>2124</v>
      </c>
      <c r="L793">
        <v>2391</v>
      </c>
      <c r="M793" t="s">
        <v>2124</v>
      </c>
    </row>
    <row r="794" spans="11:13">
      <c r="K794" t="s">
        <v>2224</v>
      </c>
      <c r="L794">
        <v>2392</v>
      </c>
      <c r="M794" t="s">
        <v>2224</v>
      </c>
    </row>
    <row r="795" spans="11:13">
      <c r="K795" t="s">
        <v>2134</v>
      </c>
      <c r="L795">
        <v>2393</v>
      </c>
      <c r="M795" t="s">
        <v>2134</v>
      </c>
    </row>
    <row r="796" spans="11:13">
      <c r="K796" t="s">
        <v>1867</v>
      </c>
      <c r="L796">
        <v>2394</v>
      </c>
      <c r="M796" t="s">
        <v>1867</v>
      </c>
    </row>
    <row r="797" spans="11:13">
      <c r="K797" t="s">
        <v>1869</v>
      </c>
      <c r="L797">
        <v>2395</v>
      </c>
      <c r="M797" t="s">
        <v>1869</v>
      </c>
    </row>
    <row r="798" spans="11:13">
      <c r="K798" t="s">
        <v>1870</v>
      </c>
      <c r="L798">
        <v>2396</v>
      </c>
      <c r="M798" t="s">
        <v>1870</v>
      </c>
    </row>
    <row r="799" spans="11:13">
      <c r="K799" t="s">
        <v>2107</v>
      </c>
      <c r="L799">
        <v>2397</v>
      </c>
      <c r="M799" t="s">
        <v>2107</v>
      </c>
    </row>
    <row r="800" spans="11:13">
      <c r="K800" t="s">
        <v>2109</v>
      </c>
      <c r="L800">
        <v>2398</v>
      </c>
      <c r="M800" t="s">
        <v>2109</v>
      </c>
    </row>
    <row r="801" spans="11:13">
      <c r="K801" t="s">
        <v>1996</v>
      </c>
      <c r="L801">
        <v>2399</v>
      </c>
      <c r="M801" t="s">
        <v>1996</v>
      </c>
    </row>
    <row r="802" spans="11:13">
      <c r="K802" t="s">
        <v>1998</v>
      </c>
      <c r="L802">
        <v>2400</v>
      </c>
      <c r="M802" t="s">
        <v>1998</v>
      </c>
    </row>
    <row r="803" spans="11:13">
      <c r="K803" t="s">
        <v>2012</v>
      </c>
      <c r="L803">
        <v>2401</v>
      </c>
      <c r="M803" t="s">
        <v>2012</v>
      </c>
    </row>
    <row r="804" spans="11:13">
      <c r="K804" t="s">
        <v>2037</v>
      </c>
      <c r="L804">
        <v>2402</v>
      </c>
      <c r="M804" t="s">
        <v>2037</v>
      </c>
    </row>
    <row r="805" spans="11:13">
      <c r="K805" t="s">
        <v>2113</v>
      </c>
      <c r="L805">
        <v>2403</v>
      </c>
      <c r="M805" t="s">
        <v>2113</v>
      </c>
    </row>
    <row r="806" spans="11:13">
      <c r="K806" t="s">
        <v>2165</v>
      </c>
      <c r="L806">
        <v>2404</v>
      </c>
      <c r="M806" t="s">
        <v>2165</v>
      </c>
    </row>
    <row r="807" spans="11:13">
      <c r="K807" t="s">
        <v>2167</v>
      </c>
      <c r="L807">
        <v>2405</v>
      </c>
      <c r="M807" t="s">
        <v>2167</v>
      </c>
    </row>
    <row r="808" spans="11:13">
      <c r="K808" t="s">
        <v>2169</v>
      </c>
      <c r="L808">
        <v>2406</v>
      </c>
      <c r="M808" t="s">
        <v>2169</v>
      </c>
    </row>
    <row r="809" spans="11:13">
      <c r="K809" t="s">
        <v>2174</v>
      </c>
      <c r="L809">
        <v>2407</v>
      </c>
      <c r="M809" t="s">
        <v>2174</v>
      </c>
    </row>
    <row r="810" spans="11:13">
      <c r="K810" t="s">
        <v>1900</v>
      </c>
      <c r="L810">
        <v>2408</v>
      </c>
      <c r="M810" t="s">
        <v>1900</v>
      </c>
    </row>
    <row r="811" spans="11:13">
      <c r="K811" t="s">
        <v>1903</v>
      </c>
      <c r="L811">
        <v>2409</v>
      </c>
      <c r="M811" t="s">
        <v>1903</v>
      </c>
    </row>
    <row r="812" spans="11:13">
      <c r="K812" t="s">
        <v>1905</v>
      </c>
      <c r="L812">
        <v>2410</v>
      </c>
      <c r="M812" t="s">
        <v>1905</v>
      </c>
    </row>
    <row r="813" spans="11:13">
      <c r="K813" t="s">
        <v>1908</v>
      </c>
      <c r="L813">
        <v>2411</v>
      </c>
      <c r="M813" t="s">
        <v>1908</v>
      </c>
    </row>
    <row r="814" spans="11:13">
      <c r="K814" t="s">
        <v>1910</v>
      </c>
      <c r="L814">
        <v>2412</v>
      </c>
      <c r="M814" t="s">
        <v>1910</v>
      </c>
    </row>
    <row r="815" spans="11:13">
      <c r="K815" t="s">
        <v>2178</v>
      </c>
      <c r="L815">
        <v>2413</v>
      </c>
      <c r="M815" t="s">
        <v>2178</v>
      </c>
    </row>
    <row r="816" spans="11:13">
      <c r="K816" t="s">
        <v>2214</v>
      </c>
      <c r="L816">
        <v>2414</v>
      </c>
      <c r="M816" t="s">
        <v>2214</v>
      </c>
    </row>
    <row r="817" spans="11:13">
      <c r="K817" t="s">
        <v>2226</v>
      </c>
      <c r="L817">
        <v>2415</v>
      </c>
      <c r="M817" t="s">
        <v>2226</v>
      </c>
    </row>
    <row r="818" spans="11:13">
      <c r="K818" t="s">
        <v>2241</v>
      </c>
      <c r="L818">
        <v>2416</v>
      </c>
      <c r="M818" t="s">
        <v>2241</v>
      </c>
    </row>
    <row r="819" spans="11:13">
      <c r="K819" t="s">
        <v>1247</v>
      </c>
      <c r="L819">
        <v>2417</v>
      </c>
      <c r="M819" t="s">
        <v>1247</v>
      </c>
    </row>
    <row r="820" spans="11:13">
      <c r="K820" t="s">
        <v>1249</v>
      </c>
      <c r="L820">
        <v>2418</v>
      </c>
      <c r="M820" t="s">
        <v>1249</v>
      </c>
    </row>
    <row r="821" spans="11:13">
      <c r="K821" t="s">
        <v>1324</v>
      </c>
      <c r="L821">
        <v>2419</v>
      </c>
      <c r="M821" t="s">
        <v>1324</v>
      </c>
    </row>
    <row r="822" spans="11:13">
      <c r="K822" t="s">
        <v>1300</v>
      </c>
      <c r="L822">
        <v>2420</v>
      </c>
      <c r="M822" t="s">
        <v>1300</v>
      </c>
    </row>
    <row r="823" spans="11:13">
      <c r="K823" t="s">
        <v>1517</v>
      </c>
      <c r="L823">
        <v>2421</v>
      </c>
      <c r="M823" t="s">
        <v>1517</v>
      </c>
    </row>
    <row r="824" spans="11:13">
      <c r="K824" t="s">
        <v>1932</v>
      </c>
      <c r="L824">
        <v>2422</v>
      </c>
      <c r="M824" t="s">
        <v>1932</v>
      </c>
    </row>
    <row r="825" spans="11:13">
      <c r="K825" t="s">
        <v>1547</v>
      </c>
      <c r="L825">
        <v>2423</v>
      </c>
      <c r="M825" t="s">
        <v>1547</v>
      </c>
    </row>
    <row r="826" spans="11:13">
      <c r="K826" t="s">
        <v>1645</v>
      </c>
      <c r="L826">
        <v>2424</v>
      </c>
      <c r="M826" t="s">
        <v>1645</v>
      </c>
    </row>
    <row r="827" spans="11:13">
      <c r="K827" t="s">
        <v>1651</v>
      </c>
      <c r="L827">
        <v>2425</v>
      </c>
      <c r="M827" t="s">
        <v>1651</v>
      </c>
    </row>
    <row r="828" spans="11:13">
      <c r="K828" t="s">
        <v>1941</v>
      </c>
      <c r="L828">
        <v>2426</v>
      </c>
      <c r="M828" t="s">
        <v>1941</v>
      </c>
    </row>
    <row r="829" spans="11:13">
      <c r="K829" t="s">
        <v>1943</v>
      </c>
      <c r="L829">
        <v>2427</v>
      </c>
      <c r="M829" t="s">
        <v>1943</v>
      </c>
    </row>
    <row r="830" spans="11:13">
      <c r="K830" t="s">
        <v>1946</v>
      </c>
      <c r="L830">
        <v>2428</v>
      </c>
      <c r="M830" t="s">
        <v>1946</v>
      </c>
    </row>
    <row r="831" spans="11:13">
      <c r="K831" t="s">
        <v>1575</v>
      </c>
      <c r="L831">
        <v>2429</v>
      </c>
      <c r="M831" t="s">
        <v>1575</v>
      </c>
    </row>
    <row r="832" spans="11:13">
      <c r="K832" t="s">
        <v>1199</v>
      </c>
      <c r="L832">
        <v>2430</v>
      </c>
      <c r="M832" t="s">
        <v>1199</v>
      </c>
    </row>
    <row r="833" spans="11:13">
      <c r="K833" t="s">
        <v>1676</v>
      </c>
      <c r="L833">
        <v>2431</v>
      </c>
      <c r="M833" t="s">
        <v>1676</v>
      </c>
    </row>
    <row r="834" spans="11:13">
      <c r="K834" t="s">
        <v>1955</v>
      </c>
      <c r="L834">
        <v>2432</v>
      </c>
      <c r="M834" t="s">
        <v>1955</v>
      </c>
    </row>
    <row r="835" spans="11:13">
      <c r="K835" t="s">
        <v>1569</v>
      </c>
      <c r="L835">
        <v>2433</v>
      </c>
      <c r="M835" t="s">
        <v>1569</v>
      </c>
    </row>
    <row r="836" spans="11:13">
      <c r="K836" t="s">
        <v>1571</v>
      </c>
      <c r="L836">
        <v>2434</v>
      </c>
      <c r="M836" t="s">
        <v>1571</v>
      </c>
    </row>
    <row r="837" spans="11:13">
      <c r="K837" t="s">
        <v>1573</v>
      </c>
      <c r="L837">
        <v>2435</v>
      </c>
      <c r="M837" t="s">
        <v>1573</v>
      </c>
    </row>
    <row r="838" spans="11:13">
      <c r="K838" t="s">
        <v>1545</v>
      </c>
      <c r="L838">
        <v>2436</v>
      </c>
      <c r="M838" t="s">
        <v>1545</v>
      </c>
    </row>
    <row r="839" spans="11:13">
      <c r="K839" t="s">
        <v>1720</v>
      </c>
      <c r="L839">
        <v>2437</v>
      </c>
      <c r="M839" t="s">
        <v>1720</v>
      </c>
    </row>
    <row r="840" spans="11:13">
      <c r="K840" t="s">
        <v>1665</v>
      </c>
      <c r="L840">
        <v>2438</v>
      </c>
      <c r="M840" t="s">
        <v>1665</v>
      </c>
    </row>
    <row r="841" spans="11:13">
      <c r="K841" t="s">
        <v>1670</v>
      </c>
      <c r="L841">
        <v>2439</v>
      </c>
      <c r="M841" t="s">
        <v>1670</v>
      </c>
    </row>
    <row r="842" spans="11:13">
      <c r="K842" t="s">
        <v>1848</v>
      </c>
      <c r="L842">
        <v>2440</v>
      </c>
      <c r="M842" t="s">
        <v>1848</v>
      </c>
    </row>
    <row r="843" spans="11:13">
      <c r="K843" t="s">
        <v>1877</v>
      </c>
      <c r="L843">
        <v>2441</v>
      </c>
      <c r="M843" t="s">
        <v>1877</v>
      </c>
    </row>
    <row r="844" spans="11:13">
      <c r="K844" t="s">
        <v>1915</v>
      </c>
      <c r="L844">
        <v>2442</v>
      </c>
      <c r="M844" t="s">
        <v>1915</v>
      </c>
    </row>
    <row r="845" spans="11:13">
      <c r="K845" t="s">
        <v>1930</v>
      </c>
      <c r="L845">
        <v>2443</v>
      </c>
      <c r="M845" t="s">
        <v>1930</v>
      </c>
    </row>
    <row r="846" spans="11:13">
      <c r="K846" t="s">
        <v>1740</v>
      </c>
      <c r="L846">
        <v>2444</v>
      </c>
      <c r="M846" t="s">
        <v>1740</v>
      </c>
    </row>
    <row r="847" spans="11:13">
      <c r="K847" t="s">
        <v>1639</v>
      </c>
      <c r="L847">
        <v>2445</v>
      </c>
      <c r="M847" t="s">
        <v>1639</v>
      </c>
    </row>
    <row r="848" spans="11:13">
      <c r="K848" t="s">
        <v>1754</v>
      </c>
      <c r="L848">
        <v>2446</v>
      </c>
      <c r="M848" t="s">
        <v>1754</v>
      </c>
    </row>
    <row r="849" spans="11:13">
      <c r="K849" t="s">
        <v>1801</v>
      </c>
      <c r="L849">
        <v>2447</v>
      </c>
      <c r="M849" t="s">
        <v>1801</v>
      </c>
    </row>
    <row r="850" spans="11:13">
      <c r="K850" t="s">
        <v>1803</v>
      </c>
      <c r="L850">
        <v>2448</v>
      </c>
      <c r="M850" t="s">
        <v>1803</v>
      </c>
    </row>
    <row r="851" spans="11:13">
      <c r="K851" t="s">
        <v>1813</v>
      </c>
      <c r="L851">
        <v>2449</v>
      </c>
      <c r="M851" t="s">
        <v>1813</v>
      </c>
    </row>
    <row r="852" spans="11:13">
      <c r="K852" t="s">
        <v>1799</v>
      </c>
      <c r="L852">
        <v>2450</v>
      </c>
      <c r="M852" t="s">
        <v>1799</v>
      </c>
    </row>
    <row r="853" spans="11:13">
      <c r="K853" t="s">
        <v>1678</v>
      </c>
      <c r="L853">
        <v>2451</v>
      </c>
      <c r="M853" t="s">
        <v>1678</v>
      </c>
    </row>
    <row r="854" spans="11:13">
      <c r="K854" t="s">
        <v>1681</v>
      </c>
      <c r="L854">
        <v>2452</v>
      </c>
      <c r="M854" t="s">
        <v>1681</v>
      </c>
    </row>
    <row r="855" spans="11:13">
      <c r="K855" t="s">
        <v>1809</v>
      </c>
      <c r="L855">
        <v>2453</v>
      </c>
      <c r="M855" t="s">
        <v>1809</v>
      </c>
    </row>
    <row r="856" spans="11:13">
      <c r="K856" t="s">
        <v>1811</v>
      </c>
      <c r="L856">
        <v>2454</v>
      </c>
      <c r="M856" t="s">
        <v>1811</v>
      </c>
    </row>
    <row r="857" spans="11:13">
      <c r="K857" t="s">
        <v>1711</v>
      </c>
      <c r="L857">
        <v>2455</v>
      </c>
      <c r="M857" t="s">
        <v>1711</v>
      </c>
    </row>
    <row r="858" spans="11:13">
      <c r="K858" t="s">
        <v>2008</v>
      </c>
      <c r="L858">
        <v>2456</v>
      </c>
      <c r="M858" t="s">
        <v>2008</v>
      </c>
    </row>
    <row r="859" spans="11:13">
      <c r="K859" t="s">
        <v>1160</v>
      </c>
      <c r="L859">
        <v>2457</v>
      </c>
      <c r="M859" t="s">
        <v>1160</v>
      </c>
    </row>
    <row r="860" spans="11:13">
      <c r="K860" t="s">
        <v>1825</v>
      </c>
      <c r="L860">
        <v>2458</v>
      </c>
      <c r="M860" t="s">
        <v>1825</v>
      </c>
    </row>
    <row r="861" spans="11:13">
      <c r="K861" t="s">
        <v>2014</v>
      </c>
      <c r="L861">
        <v>2459</v>
      </c>
      <c r="M861" t="s">
        <v>2014</v>
      </c>
    </row>
    <row r="862" spans="11:13">
      <c r="K862" t="s">
        <v>2016</v>
      </c>
      <c r="L862">
        <v>2460</v>
      </c>
      <c r="M862" t="s">
        <v>2016</v>
      </c>
    </row>
    <row r="863" spans="11:13">
      <c r="K863" t="s">
        <v>1185</v>
      </c>
      <c r="L863">
        <v>2461</v>
      </c>
      <c r="M863" t="s">
        <v>1185</v>
      </c>
    </row>
    <row r="864" spans="11:13">
      <c r="K864" t="s">
        <v>2020</v>
      </c>
      <c r="L864">
        <v>2462</v>
      </c>
      <c r="M864" t="s">
        <v>2020</v>
      </c>
    </row>
    <row r="865" spans="11:13">
      <c r="K865" t="s">
        <v>2022</v>
      </c>
      <c r="L865">
        <v>2463</v>
      </c>
      <c r="M865" t="s">
        <v>2022</v>
      </c>
    </row>
    <row r="866" spans="11:13">
      <c r="K866" t="s">
        <v>2025</v>
      </c>
      <c r="L866">
        <v>2464</v>
      </c>
      <c r="M866" t="s">
        <v>2025</v>
      </c>
    </row>
    <row r="867" spans="11:13">
      <c r="K867" t="s">
        <v>2028</v>
      </c>
      <c r="L867">
        <v>2465</v>
      </c>
      <c r="M867" t="s">
        <v>2028</v>
      </c>
    </row>
    <row r="868" spans="11:13">
      <c r="K868" t="s">
        <v>2031</v>
      </c>
      <c r="L868">
        <v>2466</v>
      </c>
      <c r="M868" t="s">
        <v>2031</v>
      </c>
    </row>
    <row r="869" spans="11:13">
      <c r="K869" t="s">
        <v>2033</v>
      </c>
      <c r="L869">
        <v>2467</v>
      </c>
      <c r="M869" t="s">
        <v>2033</v>
      </c>
    </row>
    <row r="870" spans="11:13">
      <c r="K870" t="s">
        <v>2035</v>
      </c>
      <c r="L870">
        <v>2468</v>
      </c>
      <c r="M870" t="s">
        <v>2035</v>
      </c>
    </row>
    <row r="871" spans="11:13">
      <c r="K871" t="s">
        <v>1827</v>
      </c>
      <c r="L871">
        <v>2469</v>
      </c>
      <c r="M871" t="s">
        <v>1827</v>
      </c>
    </row>
    <row r="872" spans="11:13">
      <c r="K872" t="s">
        <v>1829</v>
      </c>
      <c r="L872">
        <v>2470</v>
      </c>
      <c r="M872" t="s">
        <v>1829</v>
      </c>
    </row>
    <row r="873" spans="11:13">
      <c r="K873" t="s">
        <v>2041</v>
      </c>
      <c r="L873">
        <v>2471</v>
      </c>
      <c r="M873" t="s">
        <v>2041</v>
      </c>
    </row>
    <row r="874" spans="11:13">
      <c r="K874" t="s">
        <v>2043</v>
      </c>
      <c r="L874">
        <v>2472</v>
      </c>
      <c r="M874" t="s">
        <v>2043</v>
      </c>
    </row>
    <row r="875" spans="11:13">
      <c r="K875" t="s">
        <v>2045</v>
      </c>
      <c r="L875">
        <v>2473</v>
      </c>
      <c r="M875" t="s">
        <v>2045</v>
      </c>
    </row>
    <row r="876" spans="11:13">
      <c r="K876" t="s">
        <v>2047</v>
      </c>
      <c r="L876">
        <v>2474</v>
      </c>
      <c r="M876" t="s">
        <v>2047</v>
      </c>
    </row>
    <row r="877" spans="11:13">
      <c r="K877" t="s">
        <v>2049</v>
      </c>
      <c r="L877">
        <v>2475</v>
      </c>
      <c r="M877" t="s">
        <v>2049</v>
      </c>
    </row>
    <row r="878" spans="11:13">
      <c r="K878" t="s">
        <v>2051</v>
      </c>
      <c r="L878">
        <v>2476</v>
      </c>
      <c r="M878" t="s">
        <v>2051</v>
      </c>
    </row>
    <row r="879" spans="11:13">
      <c r="K879" t="s">
        <v>2053</v>
      </c>
      <c r="L879">
        <v>2477</v>
      </c>
      <c r="M879" t="s">
        <v>2053</v>
      </c>
    </row>
    <row r="880" spans="11:13">
      <c r="K880" t="s">
        <v>2055</v>
      </c>
      <c r="L880">
        <v>2478</v>
      </c>
      <c r="M880" t="s">
        <v>2055</v>
      </c>
    </row>
    <row r="881" spans="11:13">
      <c r="K881" t="s">
        <v>2057</v>
      </c>
      <c r="L881">
        <v>2479</v>
      </c>
      <c r="M881" t="s">
        <v>2057</v>
      </c>
    </row>
    <row r="882" spans="11:13">
      <c r="K882" t="s">
        <v>2059</v>
      </c>
      <c r="L882">
        <v>2480</v>
      </c>
      <c r="M882" t="s">
        <v>2059</v>
      </c>
    </row>
    <row r="883" spans="11:13">
      <c r="K883" t="s">
        <v>2061</v>
      </c>
      <c r="L883">
        <v>2481</v>
      </c>
      <c r="M883" t="s">
        <v>2061</v>
      </c>
    </row>
    <row r="884" spans="11:13">
      <c r="K884" t="s">
        <v>2063</v>
      </c>
      <c r="L884">
        <v>2482</v>
      </c>
      <c r="M884" t="s">
        <v>2063</v>
      </c>
    </row>
    <row r="885" spans="11:13">
      <c r="K885" t="s">
        <v>2065</v>
      </c>
      <c r="L885">
        <v>2483</v>
      </c>
      <c r="M885" t="s">
        <v>2065</v>
      </c>
    </row>
    <row r="886" spans="11:13">
      <c r="K886" t="s">
        <v>1165</v>
      </c>
      <c r="L886">
        <v>2484</v>
      </c>
      <c r="M886" t="s">
        <v>1165</v>
      </c>
    </row>
    <row r="887" spans="11:13">
      <c r="K887" t="s">
        <v>1819</v>
      </c>
      <c r="L887">
        <v>2485</v>
      </c>
      <c r="M887" t="s">
        <v>1819</v>
      </c>
    </row>
    <row r="888" spans="11:13">
      <c r="K888" t="s">
        <v>1821</v>
      </c>
      <c r="L888">
        <v>2486</v>
      </c>
      <c r="M888" t="s">
        <v>1821</v>
      </c>
    </row>
    <row r="889" spans="11:13">
      <c r="K889" t="s">
        <v>2073</v>
      </c>
      <c r="L889">
        <v>2487</v>
      </c>
      <c r="M889" t="s">
        <v>2073</v>
      </c>
    </row>
    <row r="890" spans="11:13">
      <c r="K890" t="s">
        <v>1937</v>
      </c>
      <c r="L890">
        <v>2488</v>
      </c>
      <c r="M890" t="s">
        <v>1937</v>
      </c>
    </row>
    <row r="891" spans="11:13">
      <c r="K891" t="s">
        <v>1968</v>
      </c>
      <c r="L891">
        <v>2489</v>
      </c>
      <c r="M891" t="s">
        <v>1968</v>
      </c>
    </row>
    <row r="892" spans="11:13">
      <c r="K892" t="s">
        <v>1970</v>
      </c>
      <c r="L892">
        <v>2490</v>
      </c>
      <c r="M892" t="s">
        <v>1970</v>
      </c>
    </row>
    <row r="893" spans="11:13">
      <c r="K893" t="s">
        <v>1972</v>
      </c>
      <c r="L893">
        <v>2491</v>
      </c>
      <c r="M893" t="s">
        <v>1972</v>
      </c>
    </row>
    <row r="894" spans="11:13">
      <c r="K894" t="s">
        <v>1831</v>
      </c>
      <c r="L894">
        <v>2492</v>
      </c>
      <c r="M894" t="s">
        <v>1831</v>
      </c>
    </row>
    <row r="895" spans="11:13">
      <c r="K895" t="s">
        <v>1879</v>
      </c>
      <c r="L895">
        <v>2493</v>
      </c>
      <c r="M895" t="s">
        <v>1879</v>
      </c>
    </row>
    <row r="896" spans="11:13">
      <c r="K896" t="s">
        <v>1974</v>
      </c>
      <c r="L896">
        <v>2494</v>
      </c>
      <c r="M896" t="s">
        <v>1974</v>
      </c>
    </row>
    <row r="897" spans="11:13">
      <c r="K897" t="s">
        <v>2091</v>
      </c>
      <c r="L897">
        <v>2495</v>
      </c>
      <c r="M897" t="s">
        <v>2091</v>
      </c>
    </row>
    <row r="898" spans="11:13">
      <c r="K898" t="s">
        <v>1168</v>
      </c>
      <c r="L898">
        <v>2496</v>
      </c>
      <c r="M898" t="s">
        <v>1168</v>
      </c>
    </row>
    <row r="899" spans="11:13">
      <c r="K899" t="s">
        <v>1581</v>
      </c>
      <c r="L899">
        <v>2497</v>
      </c>
      <c r="M899" t="s">
        <v>1581</v>
      </c>
    </row>
    <row r="900" spans="11:13">
      <c r="K900" t="s">
        <v>1976</v>
      </c>
      <c r="L900">
        <v>2498</v>
      </c>
      <c r="M900" t="s">
        <v>1976</v>
      </c>
    </row>
    <row r="901" spans="11:13">
      <c r="K901" t="s">
        <v>1594</v>
      </c>
      <c r="L901">
        <v>2499</v>
      </c>
      <c r="M901" t="s">
        <v>1594</v>
      </c>
    </row>
    <row r="902" spans="11:13">
      <c r="K902" t="s">
        <v>1837</v>
      </c>
      <c r="L902">
        <v>2500</v>
      </c>
      <c r="M902" t="s">
        <v>1837</v>
      </c>
    </row>
    <row r="903" spans="11:13">
      <c r="K903" t="s">
        <v>2105</v>
      </c>
      <c r="L903">
        <v>2501</v>
      </c>
      <c r="M903" t="s">
        <v>2105</v>
      </c>
    </row>
    <row r="904" spans="11:13">
      <c r="K904" t="s">
        <v>1653</v>
      </c>
      <c r="L904">
        <v>2502</v>
      </c>
      <c r="M904" t="s">
        <v>1653</v>
      </c>
    </row>
    <row r="905" spans="11:13">
      <c r="K905" t="s">
        <v>1625</v>
      </c>
      <c r="L905">
        <v>2503</v>
      </c>
      <c r="M905" t="s">
        <v>1625</v>
      </c>
    </row>
    <row r="906" spans="11:13">
      <c r="K906" t="s">
        <v>1672</v>
      </c>
      <c r="L906">
        <v>2504</v>
      </c>
      <c r="M906" t="s">
        <v>1672</v>
      </c>
    </row>
    <row r="907" spans="11:13">
      <c r="K907" t="s">
        <v>1839</v>
      </c>
      <c r="L907">
        <v>2505</v>
      </c>
      <c r="M907" t="s">
        <v>1839</v>
      </c>
    </row>
    <row r="908" spans="11:13">
      <c r="K908" t="s">
        <v>2115</v>
      </c>
      <c r="L908">
        <v>2506</v>
      </c>
      <c r="M908" t="s">
        <v>2115</v>
      </c>
    </row>
    <row r="909" spans="11:13">
      <c r="K909" t="s">
        <v>1935</v>
      </c>
      <c r="L909">
        <v>2507</v>
      </c>
      <c r="M909" t="s">
        <v>1935</v>
      </c>
    </row>
    <row r="910" spans="11:13">
      <c r="K910" t="s">
        <v>1177</v>
      </c>
      <c r="L910">
        <v>2508</v>
      </c>
      <c r="M910" t="s">
        <v>1177</v>
      </c>
    </row>
    <row r="911" spans="11:13">
      <c r="K911" t="s">
        <v>1674</v>
      </c>
      <c r="L911">
        <v>2509</v>
      </c>
      <c r="M911" t="s">
        <v>1674</v>
      </c>
    </row>
    <row r="912" spans="11:13">
      <c r="K912" t="s">
        <v>2126</v>
      </c>
      <c r="L912">
        <v>2510</v>
      </c>
      <c r="M912" t="s">
        <v>2126</v>
      </c>
    </row>
    <row r="913" spans="11:13">
      <c r="K913" t="s">
        <v>2128</v>
      </c>
      <c r="L913">
        <v>2511</v>
      </c>
      <c r="M913" t="s">
        <v>2128</v>
      </c>
    </row>
    <row r="914" spans="11:13">
      <c r="K914" t="s">
        <v>1846</v>
      </c>
      <c r="L914">
        <v>2512</v>
      </c>
      <c r="M914" t="s">
        <v>1846</v>
      </c>
    </row>
    <row r="915" spans="11:13">
      <c r="K915" t="s">
        <v>2132</v>
      </c>
      <c r="L915">
        <v>2513</v>
      </c>
      <c r="M915" t="s">
        <v>2132</v>
      </c>
    </row>
    <row r="916" spans="11:13">
      <c r="K916" t="s">
        <v>1635</v>
      </c>
      <c r="L916">
        <v>2514</v>
      </c>
      <c r="M916" t="s">
        <v>1635</v>
      </c>
    </row>
    <row r="917" spans="11:13">
      <c r="K917" t="s">
        <v>1637</v>
      </c>
      <c r="L917">
        <v>2515</v>
      </c>
      <c r="M917" t="s">
        <v>1637</v>
      </c>
    </row>
    <row r="918" spans="11:13">
      <c r="K918" t="s">
        <v>2138</v>
      </c>
      <c r="L918">
        <v>2516</v>
      </c>
      <c r="M918" t="s">
        <v>2138</v>
      </c>
    </row>
    <row r="919" spans="11:13">
      <c r="K919" t="s">
        <v>2140</v>
      </c>
      <c r="L919">
        <v>2517</v>
      </c>
      <c r="M919" t="s">
        <v>2140</v>
      </c>
    </row>
    <row r="920" spans="11:13">
      <c r="K920" t="s">
        <v>2142</v>
      </c>
      <c r="L920">
        <v>2518</v>
      </c>
      <c r="M920" t="s">
        <v>2142</v>
      </c>
    </row>
    <row r="921" spans="11:13">
      <c r="K921" t="s">
        <v>2143</v>
      </c>
      <c r="L921">
        <v>2519</v>
      </c>
      <c r="M921" t="s">
        <v>2143</v>
      </c>
    </row>
    <row r="922" spans="11:13">
      <c r="K922" t="s">
        <v>1596</v>
      </c>
      <c r="L922">
        <v>2520</v>
      </c>
      <c r="M922" t="s">
        <v>1596</v>
      </c>
    </row>
    <row r="923" spans="11:13">
      <c r="K923" t="s">
        <v>973</v>
      </c>
      <c r="L923">
        <v>2521</v>
      </c>
      <c r="M923" t="s">
        <v>973</v>
      </c>
    </row>
    <row r="924" spans="11:13">
      <c r="K924" t="s">
        <v>1643</v>
      </c>
      <c r="L924">
        <v>2522</v>
      </c>
      <c r="M924" t="s">
        <v>1643</v>
      </c>
    </row>
    <row r="925" spans="11:13">
      <c r="K925" t="s">
        <v>2151</v>
      </c>
      <c r="L925">
        <v>2523</v>
      </c>
      <c r="M925" t="s">
        <v>2151</v>
      </c>
    </row>
    <row r="926" spans="11:13">
      <c r="K926" t="s">
        <v>2153</v>
      </c>
      <c r="L926">
        <v>2524</v>
      </c>
      <c r="M926" t="s">
        <v>2153</v>
      </c>
    </row>
    <row r="927" spans="11:13">
      <c r="K927" t="s">
        <v>2155</v>
      </c>
      <c r="L927">
        <v>2525</v>
      </c>
      <c r="M927" t="s">
        <v>2155</v>
      </c>
    </row>
    <row r="928" spans="11:13">
      <c r="K928" t="s">
        <v>2157</v>
      </c>
      <c r="L928">
        <v>2526</v>
      </c>
      <c r="M928" t="s">
        <v>2157</v>
      </c>
    </row>
    <row r="929" spans="11:13">
      <c r="K929" t="s">
        <v>2159</v>
      </c>
      <c r="L929">
        <v>2527</v>
      </c>
      <c r="M929" t="s">
        <v>2159</v>
      </c>
    </row>
    <row r="930" spans="11:13">
      <c r="K930" t="s">
        <v>2161</v>
      </c>
      <c r="L930">
        <v>2528</v>
      </c>
      <c r="M930" t="s">
        <v>2161</v>
      </c>
    </row>
    <row r="931" spans="11:13">
      <c r="K931" t="s">
        <v>2163</v>
      </c>
      <c r="L931">
        <v>2529</v>
      </c>
      <c r="M931" t="s">
        <v>2163</v>
      </c>
    </row>
    <row r="932" spans="11:13">
      <c r="K932" t="s">
        <v>1140</v>
      </c>
      <c r="L932">
        <v>2530</v>
      </c>
      <c r="M932" t="s">
        <v>1140</v>
      </c>
    </row>
    <row r="933" spans="11:13">
      <c r="K933" t="s">
        <v>1125</v>
      </c>
      <c r="L933">
        <v>2531</v>
      </c>
      <c r="M933" t="s">
        <v>1125</v>
      </c>
    </row>
    <row r="934" spans="11:13">
      <c r="K934" t="s">
        <v>975</v>
      </c>
      <c r="L934">
        <v>2532</v>
      </c>
      <c r="M934" t="s">
        <v>975</v>
      </c>
    </row>
    <row r="935" spans="11:13">
      <c r="K935" t="s">
        <v>1155</v>
      </c>
      <c r="L935">
        <v>2533</v>
      </c>
      <c r="M935" t="s">
        <v>1155</v>
      </c>
    </row>
    <row r="936" spans="11:13">
      <c r="K936" t="s">
        <v>1079</v>
      </c>
      <c r="L936">
        <v>2534</v>
      </c>
      <c r="M936" t="s">
        <v>1079</v>
      </c>
    </row>
    <row r="937" spans="11:13">
      <c r="K937" t="s">
        <v>1147</v>
      </c>
      <c r="L937">
        <v>2535</v>
      </c>
      <c r="M937" t="s">
        <v>1147</v>
      </c>
    </row>
    <row r="938" spans="11:13">
      <c r="K938" t="s">
        <v>963</v>
      </c>
      <c r="L938">
        <v>2536</v>
      </c>
      <c r="M938" t="s">
        <v>963</v>
      </c>
    </row>
    <row r="939" spans="11:13">
      <c r="K939" t="s">
        <v>2180</v>
      </c>
      <c r="L939">
        <v>2537</v>
      </c>
      <c r="M939" t="s">
        <v>2180</v>
      </c>
    </row>
    <row r="940" spans="11:13">
      <c r="K940" t="s">
        <v>2182</v>
      </c>
      <c r="L940">
        <v>2538</v>
      </c>
      <c r="M940" t="s">
        <v>2182</v>
      </c>
    </row>
    <row r="941" spans="11:13">
      <c r="K941" t="s">
        <v>2184</v>
      </c>
      <c r="L941">
        <v>2539</v>
      </c>
      <c r="M941" t="s">
        <v>2184</v>
      </c>
    </row>
    <row r="942" spans="11:13">
      <c r="K942" t="s">
        <v>2186</v>
      </c>
      <c r="L942">
        <v>2540</v>
      </c>
      <c r="M942" t="s">
        <v>2186</v>
      </c>
    </row>
    <row r="943" spans="11:13">
      <c r="K943" t="s">
        <v>2188</v>
      </c>
      <c r="L943">
        <v>2541</v>
      </c>
      <c r="M943" t="s">
        <v>2188</v>
      </c>
    </row>
    <row r="944" spans="11:13">
      <c r="K944" t="s">
        <v>2190</v>
      </c>
      <c r="L944">
        <v>2542</v>
      </c>
      <c r="M944" t="s">
        <v>2190</v>
      </c>
    </row>
    <row r="945" spans="11:13">
      <c r="K945" t="s">
        <v>2192</v>
      </c>
      <c r="L945">
        <v>2543</v>
      </c>
      <c r="M945" t="s">
        <v>2192</v>
      </c>
    </row>
    <row r="946" spans="11:13">
      <c r="K946" t="s">
        <v>2194</v>
      </c>
      <c r="L946">
        <v>2544</v>
      </c>
      <c r="M946" t="s">
        <v>2194</v>
      </c>
    </row>
    <row r="947" spans="11:13">
      <c r="K947" t="s">
        <v>2196</v>
      </c>
      <c r="L947">
        <v>2545</v>
      </c>
      <c r="M947" t="s">
        <v>2196</v>
      </c>
    </row>
    <row r="948" spans="11:13">
      <c r="K948" t="s">
        <v>2198</v>
      </c>
      <c r="L948">
        <v>2546</v>
      </c>
      <c r="M948" t="s">
        <v>2198</v>
      </c>
    </row>
    <row r="949" spans="11:13">
      <c r="K949" t="s">
        <v>2200</v>
      </c>
      <c r="L949">
        <v>2547</v>
      </c>
      <c r="M949" t="s">
        <v>2200</v>
      </c>
    </row>
    <row r="950" spans="11:13">
      <c r="K950" t="s">
        <v>2202</v>
      </c>
      <c r="L950">
        <v>2548</v>
      </c>
      <c r="M950" t="s">
        <v>2202</v>
      </c>
    </row>
    <row r="951" spans="11:13">
      <c r="K951" t="s">
        <v>2204</v>
      </c>
      <c r="L951">
        <v>2549</v>
      </c>
      <c r="M951" t="s">
        <v>2204</v>
      </c>
    </row>
    <row r="952" spans="11:13">
      <c r="K952" t="s">
        <v>2206</v>
      </c>
      <c r="L952">
        <v>2550</v>
      </c>
      <c r="M952" t="s">
        <v>2206</v>
      </c>
    </row>
    <row r="953" spans="11:13">
      <c r="K953" t="s">
        <v>2208</v>
      </c>
      <c r="L953">
        <v>2551</v>
      </c>
      <c r="M953" t="s">
        <v>2208</v>
      </c>
    </row>
    <row r="954" spans="11:13">
      <c r="K954" t="s">
        <v>2210</v>
      </c>
      <c r="L954">
        <v>2552</v>
      </c>
      <c r="M954" t="s">
        <v>2210</v>
      </c>
    </row>
    <row r="955" spans="11:13">
      <c r="K955" t="s">
        <v>2212</v>
      </c>
      <c r="L955">
        <v>2553</v>
      </c>
      <c r="M955" t="s">
        <v>2212</v>
      </c>
    </row>
    <row r="956" spans="11:13">
      <c r="K956" t="s">
        <v>1978</v>
      </c>
      <c r="L956">
        <v>2554</v>
      </c>
      <c r="M956" t="s">
        <v>1978</v>
      </c>
    </row>
    <row r="957" spans="11:13">
      <c r="K957" t="s">
        <v>2216</v>
      </c>
      <c r="L957">
        <v>2555</v>
      </c>
      <c r="M957" t="s">
        <v>2216</v>
      </c>
    </row>
    <row r="958" spans="11:13">
      <c r="K958" t="s">
        <v>2219</v>
      </c>
      <c r="L958">
        <v>2556</v>
      </c>
      <c r="M958" t="s">
        <v>2219</v>
      </c>
    </row>
    <row r="959" spans="11:13">
      <c r="K959" t="s">
        <v>1835</v>
      </c>
      <c r="L959">
        <v>2557</v>
      </c>
      <c r="M959" t="s">
        <v>1835</v>
      </c>
    </row>
    <row r="960" spans="11:13">
      <c r="K960" t="s">
        <v>1207</v>
      </c>
      <c r="L960">
        <v>2558</v>
      </c>
      <c r="M960" t="s">
        <v>1207</v>
      </c>
    </row>
    <row r="961" spans="11:13">
      <c r="K961" t="s">
        <v>1844</v>
      </c>
      <c r="L961">
        <v>2559</v>
      </c>
      <c r="M961" t="s">
        <v>1844</v>
      </c>
    </row>
    <row r="962" spans="11:13">
      <c r="K962" t="s">
        <v>2227</v>
      </c>
      <c r="L962">
        <v>2560</v>
      </c>
      <c r="M962" t="s">
        <v>2227</v>
      </c>
    </row>
    <row r="963" spans="11:13">
      <c r="K963" t="s">
        <v>2229</v>
      </c>
      <c r="L963">
        <v>2561</v>
      </c>
      <c r="M963" t="s">
        <v>2229</v>
      </c>
    </row>
    <row r="964" spans="11:13">
      <c r="K964" t="s">
        <v>2231</v>
      </c>
      <c r="L964">
        <v>2562</v>
      </c>
      <c r="M964" t="s">
        <v>2231</v>
      </c>
    </row>
    <row r="965" spans="11:13">
      <c r="K965" t="s">
        <v>2233</v>
      </c>
      <c r="L965">
        <v>2563</v>
      </c>
      <c r="M965" t="s">
        <v>2233</v>
      </c>
    </row>
    <row r="966" spans="11:13">
      <c r="K966" t="s">
        <v>2235</v>
      </c>
      <c r="L966">
        <v>2564</v>
      </c>
      <c r="M966" t="s">
        <v>2235</v>
      </c>
    </row>
    <row r="967" spans="11:13">
      <c r="K967" t="s">
        <v>2237</v>
      </c>
      <c r="L967">
        <v>2565</v>
      </c>
      <c r="M967" t="s">
        <v>2237</v>
      </c>
    </row>
    <row r="968" spans="11:13">
      <c r="K968" t="s">
        <v>2239</v>
      </c>
      <c r="L968">
        <v>2566</v>
      </c>
      <c r="M968" t="s">
        <v>2239</v>
      </c>
    </row>
    <row r="969" spans="11:13">
      <c r="K969" t="s">
        <v>1209</v>
      </c>
      <c r="L969">
        <v>2567</v>
      </c>
      <c r="M969" t="s">
        <v>1209</v>
      </c>
    </row>
    <row r="970" spans="11:13">
      <c r="K970" t="s">
        <v>2243</v>
      </c>
      <c r="L970">
        <v>2568</v>
      </c>
      <c r="M970" t="s">
        <v>2243</v>
      </c>
    </row>
    <row r="971" spans="11:13">
      <c r="K971" t="s">
        <v>2245</v>
      </c>
      <c r="L971">
        <v>2569</v>
      </c>
      <c r="M971" t="s">
        <v>2245</v>
      </c>
    </row>
    <row r="972" spans="11:13">
      <c r="K972" t="s">
        <v>2247</v>
      </c>
      <c r="L972">
        <v>2570</v>
      </c>
      <c r="M972" t="s">
        <v>2247</v>
      </c>
    </row>
    <row r="973" spans="11:13">
      <c r="K973" t="s">
        <v>2249</v>
      </c>
      <c r="L973">
        <v>2571</v>
      </c>
      <c r="M973" t="s">
        <v>2249</v>
      </c>
    </row>
    <row r="974" spans="11:13">
      <c r="K974" t="s">
        <v>2251</v>
      </c>
      <c r="L974">
        <v>2572</v>
      </c>
      <c r="M974" t="s">
        <v>2251</v>
      </c>
    </row>
    <row r="975" spans="11:13">
      <c r="K975" t="s">
        <v>2253</v>
      </c>
      <c r="L975">
        <v>2573</v>
      </c>
      <c r="M975" t="s">
        <v>2253</v>
      </c>
    </row>
    <row r="976" spans="11:13">
      <c r="K976" t="s">
        <v>2256</v>
      </c>
      <c r="L976">
        <v>2574</v>
      </c>
      <c r="M976" t="s">
        <v>2256</v>
      </c>
    </row>
    <row r="977" spans="11:13">
      <c r="K977" t="s">
        <v>2258</v>
      </c>
      <c r="L977">
        <v>2575</v>
      </c>
      <c r="M977" t="s">
        <v>2258</v>
      </c>
    </row>
    <row r="978" spans="11:13">
      <c r="K978" t="s">
        <v>2261</v>
      </c>
      <c r="L978">
        <v>2576</v>
      </c>
      <c r="M978" t="s">
        <v>2261</v>
      </c>
    </row>
    <row r="979" spans="11:13">
      <c r="K979" t="s">
        <v>2263</v>
      </c>
      <c r="L979">
        <v>2577</v>
      </c>
      <c r="M979" t="s">
        <v>2263</v>
      </c>
    </row>
    <row r="980" spans="11:13">
      <c r="K980" t="s">
        <v>2265</v>
      </c>
      <c r="L980">
        <v>2578</v>
      </c>
      <c r="M980" t="s">
        <v>2265</v>
      </c>
    </row>
    <row r="981" spans="11:13">
      <c r="K981" t="s">
        <v>2267</v>
      </c>
      <c r="L981">
        <v>2579</v>
      </c>
      <c r="M981" t="s">
        <v>2267</v>
      </c>
    </row>
    <row r="982" spans="11:13">
      <c r="K982" t="s">
        <v>2269</v>
      </c>
      <c r="L982">
        <v>2580</v>
      </c>
      <c r="M982" t="s">
        <v>2269</v>
      </c>
    </row>
    <row r="983" spans="11:13">
      <c r="K983" t="s">
        <v>2271</v>
      </c>
      <c r="L983">
        <v>2581</v>
      </c>
      <c r="M983" t="s">
        <v>2271</v>
      </c>
    </row>
    <row r="984" spans="11:13">
      <c r="K984" t="s">
        <v>2273</v>
      </c>
      <c r="L984">
        <v>2582</v>
      </c>
      <c r="M984" t="s">
        <v>2273</v>
      </c>
    </row>
    <row r="985" spans="11:13">
      <c r="K985" t="s">
        <v>2275</v>
      </c>
      <c r="L985">
        <v>2583</v>
      </c>
      <c r="M985" t="s">
        <v>2275</v>
      </c>
    </row>
    <row r="986" spans="11:13">
      <c r="K986" t="s">
        <v>2277</v>
      </c>
      <c r="L986">
        <v>2584</v>
      </c>
      <c r="M986" t="s">
        <v>2277</v>
      </c>
    </row>
    <row r="987" spans="11:13">
      <c r="K987" t="s">
        <v>2279</v>
      </c>
      <c r="L987">
        <v>2585</v>
      </c>
      <c r="M987" t="s">
        <v>2279</v>
      </c>
    </row>
    <row r="988" spans="11:13">
      <c r="K988" t="s">
        <v>2281</v>
      </c>
      <c r="L988">
        <v>2586</v>
      </c>
      <c r="M988" t="s">
        <v>2281</v>
      </c>
    </row>
    <row r="989" spans="11:13">
      <c r="K989" t="s">
        <v>2283</v>
      </c>
      <c r="L989">
        <v>2587</v>
      </c>
      <c r="M989" t="s">
        <v>2283</v>
      </c>
    </row>
    <row r="990" spans="11:13">
      <c r="K990" t="s">
        <v>2285</v>
      </c>
      <c r="L990">
        <v>2588</v>
      </c>
      <c r="M990" t="s">
        <v>2285</v>
      </c>
    </row>
    <row r="991" spans="11:13">
      <c r="K991" t="s">
        <v>2287</v>
      </c>
      <c r="L991">
        <v>2589</v>
      </c>
      <c r="M991" t="s">
        <v>2287</v>
      </c>
    </row>
    <row r="992" spans="11:13">
      <c r="K992" t="s">
        <v>2289</v>
      </c>
      <c r="L992">
        <v>2590</v>
      </c>
      <c r="M992" t="s">
        <v>2289</v>
      </c>
    </row>
    <row r="993" spans="11:13">
      <c r="K993" t="s">
        <v>2291</v>
      </c>
      <c r="L993">
        <v>2591</v>
      </c>
      <c r="M993" t="s">
        <v>2291</v>
      </c>
    </row>
    <row r="994" spans="11:13">
      <c r="K994" t="s">
        <v>2293</v>
      </c>
      <c r="L994">
        <v>2592</v>
      </c>
      <c r="M994" t="s">
        <v>2293</v>
      </c>
    </row>
    <row r="995" spans="11:13">
      <c r="K995" t="s">
        <v>2295</v>
      </c>
      <c r="L995">
        <v>2593</v>
      </c>
      <c r="M995" t="s">
        <v>2295</v>
      </c>
    </row>
    <row r="996" spans="11:13">
      <c r="K996" t="s">
        <v>2297</v>
      </c>
      <c r="L996">
        <v>2594</v>
      </c>
      <c r="M996" t="s">
        <v>2297</v>
      </c>
    </row>
    <row r="997" spans="11:13">
      <c r="K997" t="s">
        <v>2299</v>
      </c>
      <c r="L997">
        <v>2595</v>
      </c>
      <c r="M997" t="s">
        <v>2299</v>
      </c>
    </row>
    <row r="998" spans="11:13">
      <c r="K998" t="s">
        <v>2301</v>
      </c>
      <c r="L998">
        <v>2596</v>
      </c>
      <c r="M998" t="s">
        <v>2301</v>
      </c>
    </row>
    <row r="999" spans="11:13">
      <c r="K999" t="s">
        <v>2303</v>
      </c>
      <c r="L999">
        <v>2597</v>
      </c>
      <c r="M999" t="s">
        <v>2303</v>
      </c>
    </row>
    <row r="1000" spans="11:13">
      <c r="K1000" t="s">
        <v>2305</v>
      </c>
      <c r="L1000">
        <v>2598</v>
      </c>
      <c r="M1000" t="s">
        <v>2305</v>
      </c>
    </row>
    <row r="1001" spans="11:13">
      <c r="K1001" t="s">
        <v>2307</v>
      </c>
      <c r="L1001">
        <v>2599</v>
      </c>
      <c r="M1001" t="s">
        <v>2307</v>
      </c>
    </row>
    <row r="1002" spans="11:13">
      <c r="K1002" t="s">
        <v>2309</v>
      </c>
      <c r="L1002">
        <v>2600</v>
      </c>
      <c r="M1002" t="s">
        <v>2309</v>
      </c>
    </row>
    <row r="1003" spans="11:13">
      <c r="K1003" t="s">
        <v>2311</v>
      </c>
      <c r="L1003">
        <v>2601</v>
      </c>
      <c r="M1003" t="s">
        <v>2311</v>
      </c>
    </row>
    <row r="1004" spans="11:13">
      <c r="K1004" t="s">
        <v>2313</v>
      </c>
      <c r="L1004">
        <v>2602</v>
      </c>
      <c r="M1004" t="s">
        <v>2313</v>
      </c>
    </row>
    <row r="1005" spans="11:13">
      <c r="K1005" t="s">
        <v>2315</v>
      </c>
      <c r="L1005">
        <v>2603</v>
      </c>
      <c r="M1005" t="s">
        <v>2315</v>
      </c>
    </row>
    <row r="1006" spans="11:13">
      <c r="K1006" t="s">
        <v>2318</v>
      </c>
      <c r="L1006">
        <v>2604</v>
      </c>
      <c r="M1006" t="s">
        <v>2318</v>
      </c>
    </row>
    <row r="1007" spans="11:13">
      <c r="K1007" t="s">
        <v>2321</v>
      </c>
      <c r="L1007">
        <v>2605</v>
      </c>
      <c r="M1007" t="s">
        <v>2321</v>
      </c>
    </row>
    <row r="1008" spans="11:13">
      <c r="K1008" t="s">
        <v>2324</v>
      </c>
      <c r="L1008">
        <v>2606</v>
      </c>
      <c r="M1008" t="s">
        <v>2324</v>
      </c>
    </row>
    <row r="1009" spans="11:13">
      <c r="K1009" t="s">
        <v>2326</v>
      </c>
      <c r="L1009">
        <v>2607</v>
      </c>
      <c r="M1009" t="s">
        <v>2326</v>
      </c>
    </row>
    <row r="1010" spans="11:13">
      <c r="K1010" t="s">
        <v>2328</v>
      </c>
      <c r="L1010">
        <v>2608</v>
      </c>
      <c r="M1010" t="s">
        <v>2328</v>
      </c>
    </row>
    <row r="1011" spans="11:13">
      <c r="K1011" t="s">
        <v>2330</v>
      </c>
      <c r="L1011">
        <v>2609</v>
      </c>
      <c r="M1011" t="s">
        <v>2330</v>
      </c>
    </row>
    <row r="1012" spans="11:13">
      <c r="K1012" t="s">
        <v>2332</v>
      </c>
      <c r="L1012">
        <v>2610</v>
      </c>
      <c r="M1012" t="s">
        <v>2332</v>
      </c>
    </row>
    <row r="1013" spans="11:13">
      <c r="K1013" t="s">
        <v>2334</v>
      </c>
      <c r="L1013">
        <v>2611</v>
      </c>
      <c r="M1013" t="s">
        <v>2334</v>
      </c>
    </row>
    <row r="1014" spans="11:13">
      <c r="K1014" t="s">
        <v>2336</v>
      </c>
      <c r="L1014">
        <v>2612</v>
      </c>
      <c r="M1014" t="s">
        <v>2336</v>
      </c>
    </row>
    <row r="1015" spans="11:13">
      <c r="K1015" t="s">
        <v>2338</v>
      </c>
      <c r="L1015">
        <v>2613</v>
      </c>
      <c r="M1015" t="s">
        <v>2338</v>
      </c>
    </row>
    <row r="1016" spans="11:13">
      <c r="K1016" t="s">
        <v>2341</v>
      </c>
      <c r="L1016">
        <v>2614</v>
      </c>
      <c r="M1016" t="s">
        <v>2341</v>
      </c>
    </row>
    <row r="1017" spans="11:13">
      <c r="K1017" t="s">
        <v>2344</v>
      </c>
      <c r="L1017">
        <v>2615</v>
      </c>
      <c r="M1017" t="s">
        <v>2344</v>
      </c>
    </row>
    <row r="1018" spans="11:13">
      <c r="K1018" t="s">
        <v>2346</v>
      </c>
      <c r="L1018">
        <v>2616</v>
      </c>
      <c r="M1018" t="s">
        <v>2346</v>
      </c>
    </row>
    <row r="1019" spans="11:13">
      <c r="K1019" t="s">
        <v>2348</v>
      </c>
      <c r="L1019">
        <v>2617</v>
      </c>
      <c r="M1019" t="s">
        <v>2348</v>
      </c>
    </row>
    <row r="1020" spans="11:13">
      <c r="K1020" t="s">
        <v>2350</v>
      </c>
      <c r="L1020">
        <v>2618</v>
      </c>
      <c r="M1020" t="s">
        <v>2350</v>
      </c>
    </row>
    <row r="1021" spans="11:13">
      <c r="K1021" t="s">
        <v>2352</v>
      </c>
      <c r="L1021">
        <v>2619</v>
      </c>
      <c r="M1021" t="s">
        <v>2352</v>
      </c>
    </row>
    <row r="1022" spans="11:13">
      <c r="K1022" t="s">
        <v>2355</v>
      </c>
      <c r="L1022">
        <v>2620</v>
      </c>
      <c r="M1022" t="s">
        <v>2355</v>
      </c>
    </row>
    <row r="1023" spans="11:13">
      <c r="K1023" t="s">
        <v>2357</v>
      </c>
      <c r="L1023">
        <v>2621</v>
      </c>
      <c r="M1023" t="s">
        <v>2357</v>
      </c>
    </row>
    <row r="1024" spans="11:13">
      <c r="K1024" t="s">
        <v>2359</v>
      </c>
      <c r="L1024">
        <v>2622</v>
      </c>
      <c r="M1024" t="s">
        <v>2359</v>
      </c>
    </row>
    <row r="1025" spans="11:13">
      <c r="K1025" t="s">
        <v>2361</v>
      </c>
      <c r="L1025">
        <v>2623</v>
      </c>
      <c r="M1025" t="s">
        <v>2361</v>
      </c>
    </row>
    <row r="1026" spans="11:13">
      <c r="K1026" t="s">
        <v>2363</v>
      </c>
      <c r="L1026">
        <v>2624</v>
      </c>
      <c r="M1026" t="s">
        <v>2363</v>
      </c>
    </row>
    <row r="1027" spans="11:13">
      <c r="K1027" t="s">
        <v>2365</v>
      </c>
      <c r="L1027">
        <v>2625</v>
      </c>
      <c r="M1027" t="s">
        <v>2365</v>
      </c>
    </row>
    <row r="1028" spans="11:13">
      <c r="K1028" t="s">
        <v>2367</v>
      </c>
      <c r="L1028">
        <v>2626</v>
      </c>
      <c r="M1028" t="s">
        <v>2367</v>
      </c>
    </row>
    <row r="1029" spans="11:13">
      <c r="K1029" t="s">
        <v>2369</v>
      </c>
      <c r="L1029">
        <v>2627</v>
      </c>
      <c r="M1029" t="s">
        <v>2369</v>
      </c>
    </row>
    <row r="1030" spans="11:13">
      <c r="K1030" t="s">
        <v>2372</v>
      </c>
      <c r="L1030">
        <v>2628</v>
      </c>
      <c r="M1030" t="s">
        <v>2372</v>
      </c>
    </row>
    <row r="1031" spans="11:13">
      <c r="K1031" t="s">
        <v>2375</v>
      </c>
      <c r="L1031">
        <v>2629</v>
      </c>
      <c r="M1031" t="s">
        <v>2375</v>
      </c>
    </row>
    <row r="1032" spans="11:13">
      <c r="K1032" t="s">
        <v>2377</v>
      </c>
      <c r="L1032">
        <v>2630</v>
      </c>
      <c r="M1032" t="s">
        <v>2377</v>
      </c>
    </row>
    <row r="1033" spans="11:13">
      <c r="K1033" t="s">
        <v>2379</v>
      </c>
      <c r="L1033">
        <v>2631</v>
      </c>
      <c r="M1033" t="s">
        <v>2379</v>
      </c>
    </row>
    <row r="1034" spans="11:13">
      <c r="K1034" t="s">
        <v>2381</v>
      </c>
      <c r="L1034">
        <v>2632</v>
      </c>
      <c r="M1034" t="s">
        <v>2381</v>
      </c>
    </row>
    <row r="1035" spans="11:13">
      <c r="K1035" t="s">
        <v>2383</v>
      </c>
      <c r="L1035">
        <v>2633</v>
      </c>
      <c r="M1035" t="s">
        <v>2383</v>
      </c>
    </row>
    <row r="1036" spans="11:13">
      <c r="K1036" t="s">
        <v>2386</v>
      </c>
      <c r="L1036">
        <v>2634</v>
      </c>
      <c r="M1036" t="s">
        <v>2386</v>
      </c>
    </row>
    <row r="1037" spans="11:13">
      <c r="K1037" t="s">
        <v>2388</v>
      </c>
      <c r="L1037">
        <v>2635</v>
      </c>
      <c r="M1037" t="s">
        <v>2388</v>
      </c>
    </row>
    <row r="1038" spans="11:13">
      <c r="K1038" t="s">
        <v>2390</v>
      </c>
      <c r="L1038">
        <v>2636</v>
      </c>
      <c r="M1038" t="s">
        <v>2390</v>
      </c>
    </row>
    <row r="1039" spans="11:13">
      <c r="K1039" t="s">
        <v>2393</v>
      </c>
      <c r="L1039">
        <v>2637</v>
      </c>
      <c r="M1039" t="s">
        <v>2393</v>
      </c>
    </row>
    <row r="1040" spans="11:13">
      <c r="K1040" t="s">
        <v>2396</v>
      </c>
      <c r="L1040">
        <v>2638</v>
      </c>
      <c r="M1040" t="s">
        <v>2396</v>
      </c>
    </row>
    <row r="1041" spans="11:13">
      <c r="K1041" t="s">
        <v>2398</v>
      </c>
      <c r="L1041">
        <v>2639</v>
      </c>
      <c r="M1041" t="s">
        <v>2398</v>
      </c>
    </row>
    <row r="1042" spans="11:13">
      <c r="K1042" t="s">
        <v>2401</v>
      </c>
      <c r="L1042">
        <v>2640</v>
      </c>
      <c r="M1042" t="s">
        <v>2401</v>
      </c>
    </row>
    <row r="1043" spans="11:13">
      <c r="K1043" t="s">
        <v>2404</v>
      </c>
      <c r="L1043">
        <v>2641</v>
      </c>
      <c r="M1043" t="s">
        <v>2404</v>
      </c>
    </row>
    <row r="1044" spans="11:13">
      <c r="K1044" t="s">
        <v>2406</v>
      </c>
      <c r="L1044">
        <v>2642</v>
      </c>
      <c r="M1044" t="s">
        <v>2406</v>
      </c>
    </row>
    <row r="1045" spans="11:13">
      <c r="K1045" t="s">
        <v>2408</v>
      </c>
      <c r="L1045">
        <v>2643</v>
      </c>
      <c r="M1045" t="s">
        <v>2408</v>
      </c>
    </row>
    <row r="1046" spans="11:13">
      <c r="K1046" t="s">
        <v>2410</v>
      </c>
      <c r="L1046">
        <v>2644</v>
      </c>
      <c r="M1046" t="s">
        <v>2410</v>
      </c>
    </row>
    <row r="1047" spans="11:13">
      <c r="K1047" t="s">
        <v>2413</v>
      </c>
      <c r="L1047">
        <v>2645</v>
      </c>
      <c r="M1047" t="s">
        <v>2413</v>
      </c>
    </row>
    <row r="1048" spans="11:13">
      <c r="K1048" s="179" t="s">
        <v>7740</v>
      </c>
      <c r="L1048" s="179">
        <v>3030</v>
      </c>
      <c r="M1048" s="179" t="s">
        <v>7740</v>
      </c>
    </row>
    <row r="1049" spans="11:13">
      <c r="K1049" s="179" t="s">
        <v>7741</v>
      </c>
      <c r="L1049" s="179">
        <v>3031</v>
      </c>
      <c r="M1049" s="179" t="s">
        <v>7741</v>
      </c>
    </row>
    <row r="1050" spans="11:13">
      <c r="K1050" s="179" t="s">
        <v>7742</v>
      </c>
      <c r="L1050" s="179">
        <v>3032</v>
      </c>
      <c r="M1050" s="179" t="s">
        <v>7742</v>
      </c>
    </row>
    <row r="1051" spans="11:13">
      <c r="K1051" s="179" t="s">
        <v>7743</v>
      </c>
      <c r="L1051" s="179">
        <v>3033</v>
      </c>
      <c r="M1051" s="179" t="s">
        <v>7743</v>
      </c>
    </row>
    <row r="1052" spans="11:13">
      <c r="K1052" s="179" t="s">
        <v>7744</v>
      </c>
      <c r="L1052" s="179">
        <v>3034</v>
      </c>
      <c r="M1052" s="179" t="s">
        <v>7744</v>
      </c>
    </row>
    <row r="1053" spans="11:13">
      <c r="K1053" s="179" t="s">
        <v>7745</v>
      </c>
      <c r="L1053" s="179">
        <v>3035</v>
      </c>
      <c r="M1053" s="179" t="s">
        <v>7745</v>
      </c>
    </row>
    <row r="1054" spans="11:13">
      <c r="K1054" s="179" t="s">
        <v>7746</v>
      </c>
      <c r="L1054" s="179">
        <v>3036</v>
      </c>
      <c r="M1054" s="179" t="s">
        <v>7746</v>
      </c>
    </row>
    <row r="1055" spans="11:13">
      <c r="K1055" s="179" t="s">
        <v>7747</v>
      </c>
      <c r="L1055" s="179">
        <v>3037</v>
      </c>
      <c r="M1055" s="179" t="s">
        <v>7747</v>
      </c>
    </row>
    <row r="1056" spans="11:13">
      <c r="K1056" s="179" t="s">
        <v>7748</v>
      </c>
      <c r="L1056" s="179">
        <v>3038</v>
      </c>
      <c r="M1056" s="179" t="s">
        <v>7748</v>
      </c>
    </row>
    <row r="1057" spans="11:13">
      <c r="K1057" s="179" t="s">
        <v>7749</v>
      </c>
      <c r="L1057" s="179">
        <v>3039</v>
      </c>
      <c r="M1057" s="179" t="s">
        <v>7749</v>
      </c>
    </row>
    <row r="1058" spans="11:13">
      <c r="K1058" s="179" t="s">
        <v>7750</v>
      </c>
      <c r="L1058" s="179">
        <v>3040</v>
      </c>
      <c r="M1058" s="179" t="s">
        <v>7750</v>
      </c>
    </row>
    <row r="1059" spans="11:13">
      <c r="K1059" s="179" t="s">
        <v>7751</v>
      </c>
      <c r="L1059" s="179">
        <v>3041</v>
      </c>
      <c r="M1059" s="179" t="s">
        <v>7751</v>
      </c>
    </row>
    <row r="1060" spans="11:13">
      <c r="K1060" s="179" t="s">
        <v>7752</v>
      </c>
      <c r="L1060" s="179">
        <v>3042</v>
      </c>
      <c r="M1060" s="179" t="s">
        <v>7752</v>
      </c>
    </row>
    <row r="1061" spans="11:13">
      <c r="K1061" s="179" t="s">
        <v>7753</v>
      </c>
      <c r="L1061" s="179">
        <v>3043</v>
      </c>
      <c r="M1061" s="179" t="s">
        <v>7753</v>
      </c>
    </row>
    <row r="1062" spans="11:13">
      <c r="K1062" s="179" t="s">
        <v>7754</v>
      </c>
      <c r="L1062" s="179">
        <v>3044</v>
      </c>
      <c r="M1062" s="179" t="s">
        <v>7754</v>
      </c>
    </row>
    <row r="1063" spans="11:13">
      <c r="K1063" s="179" t="s">
        <v>7755</v>
      </c>
      <c r="L1063" s="179">
        <v>3045</v>
      </c>
      <c r="M1063" s="179" t="s">
        <v>7755</v>
      </c>
    </row>
    <row r="1064" spans="11:13">
      <c r="K1064" s="179" t="s">
        <v>7756</v>
      </c>
      <c r="L1064" s="179">
        <v>3046</v>
      </c>
      <c r="M1064" s="179" t="s">
        <v>7756</v>
      </c>
    </row>
    <row r="1065" spans="11:13">
      <c r="K1065" s="179" t="s">
        <v>7757</v>
      </c>
      <c r="L1065" s="179">
        <v>3047</v>
      </c>
      <c r="M1065" s="179" t="s">
        <v>7757</v>
      </c>
    </row>
    <row r="1066" spans="11:13">
      <c r="K1066" s="179" t="s">
        <v>7758</v>
      </c>
      <c r="L1066" s="179">
        <v>3048</v>
      </c>
      <c r="M1066" s="179" t="s">
        <v>7758</v>
      </c>
    </row>
    <row r="1067" spans="11:13">
      <c r="K1067" s="179" t="s">
        <v>7759</v>
      </c>
      <c r="L1067" s="179">
        <v>3049</v>
      </c>
      <c r="M1067" s="179" t="s">
        <v>7759</v>
      </c>
    </row>
    <row r="1068" spans="11:13">
      <c r="K1068" s="179" t="s">
        <v>7760</v>
      </c>
      <c r="L1068" s="179">
        <v>3050</v>
      </c>
      <c r="M1068" s="179" t="s">
        <v>7760</v>
      </c>
    </row>
    <row r="1069" spans="11:13">
      <c r="K1069" s="179" t="s">
        <v>7761</v>
      </c>
      <c r="L1069" s="179">
        <v>3051</v>
      </c>
      <c r="M1069" s="179" t="s">
        <v>7761</v>
      </c>
    </row>
    <row r="1070" spans="11:13">
      <c r="K1070" s="179" t="s">
        <v>7762</v>
      </c>
      <c r="L1070" s="179">
        <v>3052</v>
      </c>
      <c r="M1070" s="179" t="s">
        <v>7762</v>
      </c>
    </row>
    <row r="1071" spans="11:13">
      <c r="K1071" s="179" t="s">
        <v>7763</v>
      </c>
      <c r="L1071" s="179">
        <v>3053</v>
      </c>
      <c r="M1071" s="179" t="s">
        <v>7763</v>
      </c>
    </row>
    <row r="1072" spans="11:13">
      <c r="K1072" s="179" t="s">
        <v>7764</v>
      </c>
      <c r="L1072" s="179">
        <v>3054</v>
      </c>
      <c r="M1072" s="179" t="s">
        <v>7764</v>
      </c>
    </row>
    <row r="1073" spans="11:13">
      <c r="K1073" s="179" t="s">
        <v>7765</v>
      </c>
      <c r="L1073" s="179">
        <v>3055</v>
      </c>
      <c r="M1073" s="179" t="s">
        <v>7765</v>
      </c>
    </row>
    <row r="1074" spans="11:13">
      <c r="K1074" s="179" t="s">
        <v>7766</v>
      </c>
      <c r="L1074" s="179">
        <v>3056</v>
      </c>
      <c r="M1074" s="179" t="s">
        <v>7766</v>
      </c>
    </row>
    <row r="1075" spans="11:13">
      <c r="K1075" s="179" t="s">
        <v>7767</v>
      </c>
      <c r="L1075" s="179">
        <v>3057</v>
      </c>
      <c r="M1075" s="179" t="s">
        <v>7767</v>
      </c>
    </row>
    <row r="1076" spans="11:13">
      <c r="K1076" s="179" t="s">
        <v>7768</v>
      </c>
      <c r="L1076" s="179">
        <v>3058</v>
      </c>
      <c r="M1076" s="179" t="s">
        <v>7768</v>
      </c>
    </row>
    <row r="1077" spans="11:13">
      <c r="K1077" s="179" t="s">
        <v>7769</v>
      </c>
      <c r="L1077" s="179">
        <v>3059</v>
      </c>
      <c r="M1077" s="179" t="s">
        <v>7769</v>
      </c>
    </row>
    <row r="1078" spans="11:13">
      <c r="K1078" s="179" t="s">
        <v>7770</v>
      </c>
      <c r="L1078" s="179">
        <v>3060</v>
      </c>
      <c r="M1078" s="179" t="s">
        <v>7770</v>
      </c>
    </row>
    <row r="1079" spans="11:13">
      <c r="K1079" s="179" t="s">
        <v>7771</v>
      </c>
      <c r="L1079" s="179">
        <v>3061</v>
      </c>
      <c r="M1079" s="179" t="s">
        <v>7771</v>
      </c>
    </row>
    <row r="1080" spans="11:13">
      <c r="K1080" s="179" t="s">
        <v>7772</v>
      </c>
      <c r="L1080" s="179">
        <v>3062</v>
      </c>
      <c r="M1080" s="179" t="s">
        <v>7772</v>
      </c>
    </row>
    <row r="1081" spans="11:13">
      <c r="K1081" s="179" t="s">
        <v>7773</v>
      </c>
      <c r="L1081" s="179">
        <v>3063</v>
      </c>
      <c r="M1081" s="179" t="s">
        <v>7773</v>
      </c>
    </row>
    <row r="1082" spans="11:13">
      <c r="K1082" s="179" t="s">
        <v>7774</v>
      </c>
      <c r="L1082" s="179">
        <v>3064</v>
      </c>
      <c r="M1082" s="179" t="s">
        <v>7774</v>
      </c>
    </row>
    <row r="1083" spans="11:13">
      <c r="K1083" s="179" t="s">
        <v>7775</v>
      </c>
      <c r="L1083" s="179">
        <v>3065</v>
      </c>
      <c r="M1083" s="179" t="s">
        <v>7775</v>
      </c>
    </row>
    <row r="1084" spans="11:13">
      <c r="K1084" s="179" t="s">
        <v>7776</v>
      </c>
      <c r="L1084" s="179">
        <v>3066</v>
      </c>
      <c r="M1084" s="179" t="s">
        <v>7776</v>
      </c>
    </row>
    <row r="1085" spans="11:13">
      <c r="K1085" s="179" t="s">
        <v>7777</v>
      </c>
      <c r="L1085" s="179">
        <v>3067</v>
      </c>
      <c r="M1085" s="179" t="s">
        <v>7777</v>
      </c>
    </row>
    <row r="1086" spans="11:13">
      <c r="K1086" s="179" t="s">
        <v>7778</v>
      </c>
      <c r="L1086" s="179">
        <v>3068</v>
      </c>
      <c r="M1086" s="179" t="s">
        <v>7778</v>
      </c>
    </row>
    <row r="1087" spans="11:13">
      <c r="K1087" s="179" t="s">
        <v>7779</v>
      </c>
      <c r="L1087" s="179">
        <v>3069</v>
      </c>
      <c r="M1087" s="179" t="s">
        <v>7779</v>
      </c>
    </row>
    <row r="1088" spans="11:13">
      <c r="K1088" s="179" t="s">
        <v>7780</v>
      </c>
      <c r="L1088" s="179">
        <v>3070</v>
      </c>
      <c r="M1088" s="179" t="s">
        <v>7780</v>
      </c>
    </row>
    <row r="1089" spans="11:13">
      <c r="K1089" s="179" t="s">
        <v>7781</v>
      </c>
      <c r="L1089" s="179">
        <v>3071</v>
      </c>
      <c r="M1089" s="179" t="s">
        <v>7781</v>
      </c>
    </row>
    <row r="1090" spans="11:13">
      <c r="K1090" s="179" t="s">
        <v>7782</v>
      </c>
      <c r="L1090" s="179">
        <v>3072</v>
      </c>
      <c r="M1090" s="179" t="s">
        <v>7782</v>
      </c>
    </row>
    <row r="1091" spans="11:13">
      <c r="K1091" s="179" t="s">
        <v>7783</v>
      </c>
      <c r="L1091" s="179">
        <v>3073</v>
      </c>
      <c r="M1091" s="179" t="s">
        <v>7783</v>
      </c>
    </row>
    <row r="1092" spans="11:13">
      <c r="K1092" s="179" t="s">
        <v>7784</v>
      </c>
      <c r="L1092" s="179">
        <v>3074</v>
      </c>
      <c r="M1092" s="179" t="s">
        <v>7784</v>
      </c>
    </row>
    <row r="1093" spans="11:13">
      <c r="K1093" s="179" t="s">
        <v>7785</v>
      </c>
      <c r="L1093" s="179">
        <v>3075</v>
      </c>
      <c r="M1093" s="179" t="s">
        <v>7785</v>
      </c>
    </row>
    <row r="1094" spans="11:13">
      <c r="K1094" s="179" t="s">
        <v>7786</v>
      </c>
      <c r="L1094" s="179">
        <v>3076</v>
      </c>
      <c r="M1094" s="179" t="s">
        <v>7786</v>
      </c>
    </row>
    <row r="1095" spans="11:13">
      <c r="K1095" s="179" t="s">
        <v>7787</v>
      </c>
      <c r="L1095" s="179">
        <v>3077</v>
      </c>
      <c r="M1095" s="179" t="s">
        <v>7787</v>
      </c>
    </row>
    <row r="1096" spans="11:13">
      <c r="K1096" s="179" t="s">
        <v>7788</v>
      </c>
      <c r="L1096" s="179">
        <v>3078</v>
      </c>
      <c r="M1096" s="179" t="s">
        <v>7788</v>
      </c>
    </row>
    <row r="1097" spans="11:13">
      <c r="K1097" s="179" t="s">
        <v>7789</v>
      </c>
      <c r="L1097" s="179">
        <v>3079</v>
      </c>
      <c r="M1097" s="179" t="s">
        <v>7789</v>
      </c>
    </row>
    <row r="1098" spans="11:13">
      <c r="K1098" s="179" t="s">
        <v>7790</v>
      </c>
      <c r="L1098" s="179">
        <v>3080</v>
      </c>
      <c r="M1098" s="179" t="s">
        <v>7790</v>
      </c>
    </row>
    <row r="1099" spans="11:13">
      <c r="K1099" s="179" t="s">
        <v>7791</v>
      </c>
      <c r="L1099" s="179">
        <v>3081</v>
      </c>
      <c r="M1099" s="179" t="s">
        <v>7791</v>
      </c>
    </row>
    <row r="1100" spans="11:13">
      <c r="K1100" s="179" t="s">
        <v>7792</v>
      </c>
      <c r="L1100" s="179">
        <v>3082</v>
      </c>
      <c r="M1100" s="179" t="s">
        <v>7792</v>
      </c>
    </row>
    <row r="1101" spans="11:13">
      <c r="K1101" s="179" t="s">
        <v>7793</v>
      </c>
      <c r="L1101" s="179">
        <v>3083</v>
      </c>
      <c r="M1101" s="179" t="s">
        <v>7793</v>
      </c>
    </row>
    <row r="1102" spans="11:13">
      <c r="K1102" s="179" t="s">
        <v>7794</v>
      </c>
      <c r="L1102" s="179">
        <v>3084</v>
      </c>
      <c r="M1102" s="179" t="s">
        <v>7794</v>
      </c>
    </row>
    <row r="1103" spans="11:13">
      <c r="K1103" s="179" t="s">
        <v>7795</v>
      </c>
      <c r="L1103" s="179">
        <v>3085</v>
      </c>
      <c r="M1103" s="179" t="s">
        <v>7795</v>
      </c>
    </row>
    <row r="1104" spans="11:13">
      <c r="K1104" s="179" t="s">
        <v>7796</v>
      </c>
      <c r="L1104" s="179">
        <v>3086</v>
      </c>
      <c r="M1104" s="179" t="s">
        <v>7796</v>
      </c>
    </row>
    <row r="1105" spans="11:13">
      <c r="K1105" s="179" t="s">
        <v>7797</v>
      </c>
      <c r="L1105" s="179">
        <v>3087</v>
      </c>
      <c r="M1105" s="179" t="s">
        <v>7797</v>
      </c>
    </row>
    <row r="1106" spans="11:13">
      <c r="K1106" s="179" t="s">
        <v>7798</v>
      </c>
      <c r="L1106" s="179">
        <v>3088</v>
      </c>
      <c r="M1106" s="179" t="s">
        <v>7798</v>
      </c>
    </row>
    <row r="1107" spans="11:13">
      <c r="K1107" s="179" t="s">
        <v>7799</v>
      </c>
      <c r="L1107" s="179">
        <v>3089</v>
      </c>
      <c r="M1107" s="179" t="s">
        <v>7799</v>
      </c>
    </row>
    <row r="1108" spans="11:13">
      <c r="K1108" s="179" t="s">
        <v>7800</v>
      </c>
      <c r="L1108" s="179">
        <v>3090</v>
      </c>
      <c r="M1108" s="179" t="s">
        <v>7800</v>
      </c>
    </row>
    <row r="1109" spans="11:13">
      <c r="K1109" s="179" t="s">
        <v>7801</v>
      </c>
      <c r="L1109" s="179">
        <v>3091</v>
      </c>
      <c r="M1109" s="179" t="s">
        <v>7801</v>
      </c>
    </row>
    <row r="1110" spans="11:13">
      <c r="K1110" s="179" t="s">
        <v>7802</v>
      </c>
      <c r="L1110" s="179">
        <v>3092</v>
      </c>
      <c r="M1110" s="179" t="s">
        <v>7802</v>
      </c>
    </row>
    <row r="1111" spans="11:13">
      <c r="K1111" s="179" t="s">
        <v>7803</v>
      </c>
      <c r="L1111" s="179">
        <v>3093</v>
      </c>
      <c r="M1111" s="179" t="s">
        <v>7803</v>
      </c>
    </row>
    <row r="1112" spans="11:13">
      <c r="K1112" s="179" t="s">
        <v>7804</v>
      </c>
      <c r="L1112" s="179">
        <v>3094</v>
      </c>
      <c r="M1112" s="179" t="s">
        <v>7804</v>
      </c>
    </row>
    <row r="1113" spans="11:13">
      <c r="K1113" s="179" t="s">
        <v>7805</v>
      </c>
      <c r="L1113" s="179">
        <v>3095</v>
      </c>
      <c r="M1113" s="179" t="s">
        <v>7805</v>
      </c>
    </row>
    <row r="1114" spans="11:13">
      <c r="K1114" s="179" t="s">
        <v>7806</v>
      </c>
      <c r="L1114" s="179">
        <v>3096</v>
      </c>
      <c r="M1114" s="179" t="s">
        <v>7806</v>
      </c>
    </row>
    <row r="1115" spans="11:13">
      <c r="K1115" s="179" t="s">
        <v>7807</v>
      </c>
      <c r="L1115" s="179">
        <v>3097</v>
      </c>
      <c r="M1115" s="179" t="s">
        <v>7807</v>
      </c>
    </row>
    <row r="1116" spans="11:13">
      <c r="K1116" s="179" t="s">
        <v>7808</v>
      </c>
      <c r="L1116" s="179">
        <v>3098</v>
      </c>
      <c r="M1116" s="179" t="s">
        <v>7808</v>
      </c>
    </row>
    <row r="1117" spans="11:13">
      <c r="K1117" s="179" t="s">
        <v>7809</v>
      </c>
      <c r="L1117" s="179">
        <v>3099</v>
      </c>
      <c r="M1117" s="179" t="s">
        <v>7809</v>
      </c>
    </row>
    <row r="1118" spans="11:13">
      <c r="K1118" s="179" t="s">
        <v>7810</v>
      </c>
      <c r="L1118" s="179">
        <v>3100</v>
      </c>
      <c r="M1118" s="179" t="s">
        <v>7810</v>
      </c>
    </row>
    <row r="1119" spans="11:13">
      <c r="K1119" s="179" t="s">
        <v>7811</v>
      </c>
      <c r="L1119" s="179">
        <v>3101</v>
      </c>
      <c r="M1119" s="179" t="s">
        <v>7811</v>
      </c>
    </row>
    <row r="1120" spans="11:13">
      <c r="K1120" s="179" t="s">
        <v>7812</v>
      </c>
      <c r="L1120" s="179">
        <v>3102</v>
      </c>
      <c r="M1120" s="179" t="s">
        <v>7812</v>
      </c>
    </row>
    <row r="1121" spans="11:13">
      <c r="K1121" s="179" t="s">
        <v>7813</v>
      </c>
      <c r="L1121" s="179">
        <v>3103</v>
      </c>
      <c r="M1121" s="179" t="s">
        <v>7813</v>
      </c>
    </row>
    <row r="1122" spans="11:13">
      <c r="K1122" s="179" t="s">
        <v>7814</v>
      </c>
      <c r="L1122" s="179">
        <v>3104</v>
      </c>
      <c r="M1122" s="179" t="s">
        <v>7814</v>
      </c>
    </row>
    <row r="1123" spans="11:13">
      <c r="K1123" s="179" t="s">
        <v>7815</v>
      </c>
      <c r="L1123" s="179">
        <v>3105</v>
      </c>
      <c r="M1123" s="179" t="s">
        <v>7815</v>
      </c>
    </row>
    <row r="1124" spans="11:13">
      <c r="K1124" s="179" t="s">
        <v>7816</v>
      </c>
      <c r="L1124" s="179">
        <v>3106</v>
      </c>
      <c r="M1124" s="179" t="s">
        <v>7816</v>
      </c>
    </row>
    <row r="1125" spans="11:13">
      <c r="K1125" s="179" t="s">
        <v>7817</v>
      </c>
      <c r="L1125" s="179">
        <v>3107</v>
      </c>
      <c r="M1125" s="179" t="s">
        <v>7817</v>
      </c>
    </row>
    <row r="1126" spans="11:13">
      <c r="K1126" s="179" t="s">
        <v>7818</v>
      </c>
      <c r="L1126" s="179">
        <v>3108</v>
      </c>
      <c r="M1126" s="179" t="s">
        <v>7818</v>
      </c>
    </row>
    <row r="1127" spans="11:13">
      <c r="K1127" s="179" t="s">
        <v>7819</v>
      </c>
      <c r="L1127" s="179">
        <v>3109</v>
      </c>
      <c r="M1127" s="179" t="s">
        <v>7819</v>
      </c>
    </row>
    <row r="1128" spans="11:13">
      <c r="K1128" s="179" t="s">
        <v>7820</v>
      </c>
      <c r="L1128" s="179">
        <v>3110</v>
      </c>
      <c r="M1128" s="179" t="s">
        <v>7820</v>
      </c>
    </row>
    <row r="1129" spans="11:13">
      <c r="K1129" s="179" t="s">
        <v>7821</v>
      </c>
      <c r="L1129" s="179">
        <v>3111</v>
      </c>
      <c r="M1129" s="179" t="s">
        <v>7821</v>
      </c>
    </row>
    <row r="1130" spans="11:13">
      <c r="K1130" s="179" t="s">
        <v>7822</v>
      </c>
      <c r="L1130" s="179">
        <v>3112</v>
      </c>
      <c r="M1130" s="179" t="s">
        <v>7822</v>
      </c>
    </row>
    <row r="1131" spans="11:13">
      <c r="K1131" s="179" t="s">
        <v>7823</v>
      </c>
      <c r="L1131" s="179">
        <v>3113</v>
      </c>
      <c r="M1131" s="179" t="s">
        <v>7823</v>
      </c>
    </row>
    <row r="1132" spans="11:13">
      <c r="K1132" s="179" t="s">
        <v>7824</v>
      </c>
      <c r="L1132" s="179">
        <v>3114</v>
      </c>
      <c r="M1132" s="179" t="s">
        <v>7824</v>
      </c>
    </row>
    <row r="1133" spans="11:13">
      <c r="K1133" s="179" t="s">
        <v>7825</v>
      </c>
      <c r="L1133" s="179">
        <v>3115</v>
      </c>
      <c r="M1133" s="179" t="s">
        <v>7825</v>
      </c>
    </row>
    <row r="1134" spans="11:13">
      <c r="K1134" s="179" t="s">
        <v>7826</v>
      </c>
      <c r="L1134" s="179">
        <v>3116</v>
      </c>
      <c r="M1134" s="179" t="s">
        <v>7826</v>
      </c>
    </row>
    <row r="1135" spans="11:13">
      <c r="K1135" s="179" t="s">
        <v>7827</v>
      </c>
      <c r="L1135" s="179">
        <v>3117</v>
      </c>
      <c r="M1135" s="179" t="s">
        <v>7827</v>
      </c>
    </row>
    <row r="1136" spans="11:13">
      <c r="K1136" s="179" t="s">
        <v>7828</v>
      </c>
      <c r="L1136" s="179">
        <v>3118</v>
      </c>
      <c r="M1136" s="179" t="s">
        <v>7828</v>
      </c>
    </row>
    <row r="1137" spans="11:13">
      <c r="K1137" s="179" t="s">
        <v>7829</v>
      </c>
      <c r="L1137" s="179">
        <v>3119</v>
      </c>
      <c r="M1137" s="179" t="s">
        <v>7829</v>
      </c>
    </row>
    <row r="1138" spans="11:13">
      <c r="K1138" s="179" t="s">
        <v>7830</v>
      </c>
      <c r="L1138" s="179">
        <v>3120</v>
      </c>
      <c r="M1138" s="179" t="s">
        <v>7830</v>
      </c>
    </row>
    <row r="1139" spans="11:13">
      <c r="K1139" s="179" t="s">
        <v>7831</v>
      </c>
      <c r="L1139" s="179">
        <v>3121</v>
      </c>
      <c r="M1139" s="179" t="s">
        <v>7831</v>
      </c>
    </row>
    <row r="1140" spans="11:13">
      <c r="K1140" s="179" t="s">
        <v>7832</v>
      </c>
      <c r="L1140" s="179">
        <v>3122</v>
      </c>
      <c r="M1140" s="179" t="s">
        <v>7832</v>
      </c>
    </row>
    <row r="1141" spans="11:13">
      <c r="K1141" s="179" t="s">
        <v>7833</v>
      </c>
      <c r="L1141" s="179">
        <v>3123</v>
      </c>
      <c r="M1141" s="179" t="s">
        <v>7833</v>
      </c>
    </row>
    <row r="1142" spans="11:13">
      <c r="K1142" s="179" t="s">
        <v>7834</v>
      </c>
      <c r="L1142" s="179">
        <v>3124</v>
      </c>
      <c r="M1142" s="179" t="s">
        <v>7834</v>
      </c>
    </row>
    <row r="1143" spans="11:13">
      <c r="K1143" t="s">
        <v>2417</v>
      </c>
      <c r="L1143">
        <v>2649</v>
      </c>
      <c r="M1143" t="s">
        <v>2417</v>
      </c>
    </row>
    <row r="1144" spans="11:13">
      <c r="K1144" t="s">
        <v>2424</v>
      </c>
      <c r="L1144">
        <v>2650</v>
      </c>
      <c r="M1144" t="s">
        <v>2424</v>
      </c>
    </row>
    <row r="1145" spans="11:13">
      <c r="K1145" t="s">
        <v>2427</v>
      </c>
      <c r="L1145">
        <v>2651</v>
      </c>
      <c r="M1145" t="s">
        <v>2427</v>
      </c>
    </row>
    <row r="1146" spans="11:13">
      <c r="K1146" t="s">
        <v>2430</v>
      </c>
      <c r="L1146">
        <v>2652</v>
      </c>
      <c r="M1146" t="s">
        <v>2430</v>
      </c>
    </row>
    <row r="1147" spans="11:13">
      <c r="K1147" t="s">
        <v>2432</v>
      </c>
      <c r="L1147">
        <v>2653</v>
      </c>
      <c r="M1147" t="s">
        <v>2432</v>
      </c>
    </row>
    <row r="1148" spans="11:13">
      <c r="K1148" t="s">
        <v>2434</v>
      </c>
      <c r="L1148">
        <v>2654</v>
      </c>
      <c r="M1148" t="s">
        <v>2434</v>
      </c>
    </row>
    <row r="1149" spans="11:13">
      <c r="K1149" t="s">
        <v>2437</v>
      </c>
      <c r="L1149">
        <v>2655</v>
      </c>
      <c r="M1149" t="s">
        <v>2437</v>
      </c>
    </row>
    <row r="1150" spans="11:13">
      <c r="K1150" t="s">
        <v>2439</v>
      </c>
      <c r="L1150">
        <v>2656</v>
      </c>
      <c r="M1150" t="s">
        <v>2439</v>
      </c>
    </row>
    <row r="1151" spans="11:13">
      <c r="K1151" t="s">
        <v>2442</v>
      </c>
      <c r="L1151">
        <v>2657</v>
      </c>
      <c r="M1151" t="s">
        <v>2442</v>
      </c>
    </row>
    <row r="1152" spans="11:13">
      <c r="K1152" t="s">
        <v>2445</v>
      </c>
      <c r="L1152">
        <v>2658</v>
      </c>
      <c r="M1152" t="s">
        <v>2445</v>
      </c>
    </row>
    <row r="1153" spans="11:13">
      <c r="K1153" t="s">
        <v>2448</v>
      </c>
      <c r="L1153">
        <v>2659</v>
      </c>
      <c r="M1153" t="s">
        <v>2448</v>
      </c>
    </row>
    <row r="1154" spans="11:13">
      <c r="K1154" t="s">
        <v>2451</v>
      </c>
      <c r="L1154">
        <v>2660</v>
      </c>
      <c r="M1154" t="s">
        <v>2451</v>
      </c>
    </row>
    <row r="1155" spans="11:13">
      <c r="K1155" t="s">
        <v>2454</v>
      </c>
      <c r="L1155">
        <v>2661</v>
      </c>
      <c r="M1155" t="s">
        <v>2454</v>
      </c>
    </row>
    <row r="1156" spans="11:13">
      <c r="K1156" t="s">
        <v>2457</v>
      </c>
      <c r="L1156">
        <v>2662</v>
      </c>
      <c r="M1156" t="s">
        <v>2457</v>
      </c>
    </row>
    <row r="1157" spans="11:13">
      <c r="K1157" t="s">
        <v>2461</v>
      </c>
      <c r="L1157">
        <v>2663</v>
      </c>
      <c r="M1157" t="s">
        <v>2461</v>
      </c>
    </row>
    <row r="1158" spans="11:13">
      <c r="K1158" t="s">
        <v>2464</v>
      </c>
      <c r="L1158">
        <v>2664</v>
      </c>
      <c r="M1158" t="s">
        <v>2464</v>
      </c>
    </row>
    <row r="1159" spans="11:13">
      <c r="K1159" t="s">
        <v>2466</v>
      </c>
      <c r="L1159">
        <v>2665</v>
      </c>
      <c r="M1159" t="s">
        <v>2466</v>
      </c>
    </row>
    <row r="1160" spans="11:13">
      <c r="K1160" t="s">
        <v>2469</v>
      </c>
      <c r="L1160">
        <v>2666</v>
      </c>
      <c r="M1160" t="s">
        <v>2469</v>
      </c>
    </row>
    <row r="1161" spans="11:13">
      <c r="K1161" t="s">
        <v>2472</v>
      </c>
      <c r="L1161">
        <v>2667</v>
      </c>
      <c r="M1161" t="s">
        <v>2472</v>
      </c>
    </row>
    <row r="1162" spans="11:13">
      <c r="K1162" t="s">
        <v>2474</v>
      </c>
      <c r="L1162">
        <v>2668</v>
      </c>
      <c r="M1162" t="s">
        <v>2474</v>
      </c>
    </row>
    <row r="1163" spans="11:13">
      <c r="K1163" t="s">
        <v>2477</v>
      </c>
      <c r="L1163">
        <v>2669</v>
      </c>
      <c r="M1163" t="s">
        <v>2477</v>
      </c>
    </row>
    <row r="1164" spans="11:13">
      <c r="K1164" t="s">
        <v>2480</v>
      </c>
      <c r="L1164">
        <v>2670</v>
      </c>
      <c r="M1164" t="s">
        <v>2480</v>
      </c>
    </row>
    <row r="1165" spans="11:13">
      <c r="K1165" t="s">
        <v>2483</v>
      </c>
      <c r="L1165">
        <v>2671</v>
      </c>
      <c r="M1165" t="s">
        <v>2483</v>
      </c>
    </row>
    <row r="1166" spans="11:13">
      <c r="K1166" t="s">
        <v>2485</v>
      </c>
      <c r="L1166">
        <v>2672</v>
      </c>
      <c r="M1166" t="s">
        <v>2485</v>
      </c>
    </row>
    <row r="1167" spans="11:13">
      <c r="K1167" t="s">
        <v>2488</v>
      </c>
      <c r="L1167">
        <v>2673</v>
      </c>
      <c r="M1167" t="s">
        <v>2488</v>
      </c>
    </row>
    <row r="1168" spans="11:13">
      <c r="K1168" t="s">
        <v>2491</v>
      </c>
      <c r="L1168">
        <v>2674</v>
      </c>
      <c r="M1168" t="s">
        <v>2491</v>
      </c>
    </row>
    <row r="1169" spans="11:13">
      <c r="K1169" t="s">
        <v>2493</v>
      </c>
      <c r="L1169">
        <v>2675</v>
      </c>
      <c r="M1169" t="s">
        <v>2493</v>
      </c>
    </row>
    <row r="1170" spans="11:13">
      <c r="K1170" t="s">
        <v>2496</v>
      </c>
      <c r="L1170">
        <v>2676</v>
      </c>
      <c r="M1170" t="s">
        <v>2496</v>
      </c>
    </row>
    <row r="1171" spans="11:13">
      <c r="K1171" t="s">
        <v>2498</v>
      </c>
      <c r="L1171">
        <v>2677</v>
      </c>
      <c r="M1171" t="s">
        <v>2498</v>
      </c>
    </row>
    <row r="1172" spans="11:13">
      <c r="K1172" t="s">
        <v>2501</v>
      </c>
      <c r="L1172">
        <v>2678</v>
      </c>
      <c r="M1172" t="s">
        <v>2501</v>
      </c>
    </row>
    <row r="1173" spans="11:13">
      <c r="K1173" t="s">
        <v>2503</v>
      </c>
      <c r="L1173">
        <v>2679</v>
      </c>
      <c r="M1173" t="s">
        <v>2503</v>
      </c>
    </row>
    <row r="1174" spans="11:13">
      <c r="K1174" t="s">
        <v>2505</v>
      </c>
      <c r="L1174">
        <v>2680</v>
      </c>
      <c r="M1174" t="s">
        <v>2505</v>
      </c>
    </row>
    <row r="1175" spans="11:13">
      <c r="K1175" t="s">
        <v>2507</v>
      </c>
      <c r="L1175">
        <v>2681</v>
      </c>
      <c r="M1175" t="s">
        <v>2507</v>
      </c>
    </row>
    <row r="1176" spans="11:13">
      <c r="K1176" t="s">
        <v>2509</v>
      </c>
      <c r="L1176">
        <v>2682</v>
      </c>
      <c r="M1176" t="s">
        <v>2509</v>
      </c>
    </row>
    <row r="1177" spans="11:13">
      <c r="K1177" t="s">
        <v>2511</v>
      </c>
      <c r="L1177">
        <v>2683</v>
      </c>
      <c r="M1177" t="s">
        <v>2511</v>
      </c>
    </row>
    <row r="1178" spans="11:13">
      <c r="K1178" t="s">
        <v>2513</v>
      </c>
      <c r="L1178">
        <v>2684</v>
      </c>
      <c r="M1178" t="s">
        <v>2513</v>
      </c>
    </row>
    <row r="1179" spans="11:13">
      <c r="K1179" t="s">
        <v>2515</v>
      </c>
      <c r="L1179">
        <v>2685</v>
      </c>
      <c r="M1179" t="s">
        <v>2515</v>
      </c>
    </row>
    <row r="1180" spans="11:13">
      <c r="K1180" t="s">
        <v>2517</v>
      </c>
      <c r="L1180">
        <v>2686</v>
      </c>
      <c r="M1180" t="s">
        <v>2517</v>
      </c>
    </row>
    <row r="1181" spans="11:13">
      <c r="K1181" t="s">
        <v>2519</v>
      </c>
      <c r="L1181">
        <v>2687</v>
      </c>
      <c r="M1181" t="s">
        <v>2519</v>
      </c>
    </row>
    <row r="1182" spans="11:13">
      <c r="K1182" t="s">
        <v>2521</v>
      </c>
      <c r="L1182">
        <v>2688</v>
      </c>
      <c r="M1182" t="s">
        <v>2521</v>
      </c>
    </row>
    <row r="1183" spans="11:13">
      <c r="K1183" t="s">
        <v>2524</v>
      </c>
      <c r="L1183">
        <v>2689</v>
      </c>
      <c r="M1183" t="s">
        <v>2524</v>
      </c>
    </row>
    <row r="1184" spans="11:13">
      <c r="K1184" t="s">
        <v>2526</v>
      </c>
      <c r="L1184">
        <v>2690</v>
      </c>
      <c r="M1184" t="s">
        <v>2526</v>
      </c>
    </row>
    <row r="1185" spans="11:13">
      <c r="K1185" t="s">
        <v>2528</v>
      </c>
      <c r="L1185">
        <v>2691</v>
      </c>
      <c r="M1185" t="s">
        <v>2528</v>
      </c>
    </row>
    <row r="1186" spans="11:13">
      <c r="K1186" t="s">
        <v>2530</v>
      </c>
      <c r="L1186">
        <v>2692</v>
      </c>
      <c r="M1186" t="s">
        <v>2530</v>
      </c>
    </row>
    <row r="1187" spans="11:13">
      <c r="K1187" t="s">
        <v>2532</v>
      </c>
      <c r="L1187">
        <v>2693</v>
      </c>
      <c r="M1187" t="s">
        <v>2532</v>
      </c>
    </row>
    <row r="1188" spans="11:13">
      <c r="K1188" t="s">
        <v>2535</v>
      </c>
      <c r="L1188">
        <v>2694</v>
      </c>
      <c r="M1188" t="s">
        <v>2535</v>
      </c>
    </row>
    <row r="1189" spans="11:13">
      <c r="K1189" t="s">
        <v>2537</v>
      </c>
      <c r="L1189">
        <v>2695</v>
      </c>
      <c r="M1189" t="s">
        <v>2537</v>
      </c>
    </row>
    <row r="1190" spans="11:13">
      <c r="K1190" t="s">
        <v>2540</v>
      </c>
      <c r="L1190">
        <v>2696</v>
      </c>
      <c r="M1190" t="s">
        <v>2540</v>
      </c>
    </row>
    <row r="1191" spans="11:13">
      <c r="K1191" t="s">
        <v>2542</v>
      </c>
      <c r="L1191">
        <v>2697</v>
      </c>
      <c r="M1191" t="s">
        <v>2542</v>
      </c>
    </row>
    <row r="1192" spans="11:13">
      <c r="K1192" t="s">
        <v>2544</v>
      </c>
      <c r="L1192">
        <v>2698</v>
      </c>
      <c r="M1192" t="s">
        <v>2544</v>
      </c>
    </row>
    <row r="1193" spans="11:13">
      <c r="K1193" t="s">
        <v>2547</v>
      </c>
      <c r="L1193">
        <v>2699</v>
      </c>
      <c r="M1193" t="s">
        <v>2547</v>
      </c>
    </row>
    <row r="1194" spans="11:13">
      <c r="K1194" t="s">
        <v>2550</v>
      </c>
      <c r="L1194">
        <v>2700</v>
      </c>
      <c r="M1194" t="s">
        <v>2550</v>
      </c>
    </row>
    <row r="1195" spans="11:13">
      <c r="K1195" t="s">
        <v>2553</v>
      </c>
      <c r="L1195">
        <v>2701</v>
      </c>
      <c r="M1195" t="s">
        <v>2553</v>
      </c>
    </row>
    <row r="1196" spans="11:13">
      <c r="K1196" t="s">
        <v>2555</v>
      </c>
      <c r="L1196">
        <v>2702</v>
      </c>
      <c r="M1196" t="s">
        <v>2555</v>
      </c>
    </row>
    <row r="1197" spans="11:13">
      <c r="K1197" t="s">
        <v>2558</v>
      </c>
      <c r="L1197">
        <v>2703</v>
      </c>
      <c r="M1197" t="s">
        <v>2558</v>
      </c>
    </row>
    <row r="1198" spans="11:13">
      <c r="K1198" t="s">
        <v>2560</v>
      </c>
      <c r="L1198">
        <v>2704</v>
      </c>
      <c r="M1198" t="s">
        <v>2560</v>
      </c>
    </row>
    <row r="1199" spans="11:13">
      <c r="K1199" t="s">
        <v>2563</v>
      </c>
      <c r="L1199">
        <v>2705</v>
      </c>
      <c r="M1199" t="s">
        <v>2563</v>
      </c>
    </row>
    <row r="1200" spans="11:13">
      <c r="K1200" t="s">
        <v>2565</v>
      </c>
      <c r="L1200">
        <v>2706</v>
      </c>
      <c r="M1200" t="s">
        <v>2565</v>
      </c>
    </row>
    <row r="1201" spans="11:13">
      <c r="K1201" t="s">
        <v>2568</v>
      </c>
      <c r="L1201">
        <v>2707</v>
      </c>
      <c r="M1201" t="s">
        <v>2568</v>
      </c>
    </row>
    <row r="1202" spans="11:13">
      <c r="K1202" t="s">
        <v>2570</v>
      </c>
      <c r="L1202">
        <v>2708</v>
      </c>
      <c r="M1202" t="s">
        <v>2570</v>
      </c>
    </row>
    <row r="1203" spans="11:13">
      <c r="K1203" t="s">
        <v>2572</v>
      </c>
      <c r="L1203">
        <v>2709</v>
      </c>
      <c r="M1203" t="s">
        <v>2572</v>
      </c>
    </row>
    <row r="1204" spans="11:13">
      <c r="K1204" t="s">
        <v>2575</v>
      </c>
      <c r="L1204">
        <v>2710</v>
      </c>
      <c r="M1204" t="s">
        <v>2575</v>
      </c>
    </row>
    <row r="1205" spans="11:13">
      <c r="K1205" t="s">
        <v>2578</v>
      </c>
      <c r="L1205">
        <v>2711</v>
      </c>
      <c r="M1205" t="s">
        <v>2578</v>
      </c>
    </row>
    <row r="1206" spans="11:13">
      <c r="K1206" t="s">
        <v>2580</v>
      </c>
      <c r="L1206">
        <v>2712</v>
      </c>
      <c r="M1206" t="s">
        <v>2580</v>
      </c>
    </row>
    <row r="1207" spans="11:13">
      <c r="K1207" t="s">
        <v>2582</v>
      </c>
      <c r="L1207">
        <v>2713</v>
      </c>
      <c r="M1207" t="s">
        <v>2582</v>
      </c>
    </row>
    <row r="1208" spans="11:13">
      <c r="K1208" t="s">
        <v>2584</v>
      </c>
      <c r="L1208">
        <v>2714</v>
      </c>
      <c r="M1208" t="s">
        <v>2584</v>
      </c>
    </row>
    <row r="1209" spans="11:13">
      <c r="K1209" t="s">
        <v>2586</v>
      </c>
      <c r="L1209">
        <v>2715</v>
      </c>
      <c r="M1209" t="s">
        <v>2586</v>
      </c>
    </row>
    <row r="1210" spans="11:13">
      <c r="K1210" t="s">
        <v>2588</v>
      </c>
      <c r="L1210">
        <v>2716</v>
      </c>
      <c r="M1210" t="s">
        <v>2588</v>
      </c>
    </row>
    <row r="1211" spans="11:13">
      <c r="K1211" t="s">
        <v>2591</v>
      </c>
      <c r="L1211">
        <v>2717</v>
      </c>
      <c r="M1211" t="s">
        <v>2591</v>
      </c>
    </row>
    <row r="1212" spans="11:13">
      <c r="K1212" t="s">
        <v>2593</v>
      </c>
      <c r="L1212">
        <v>2718</v>
      </c>
      <c r="M1212" t="s">
        <v>2593</v>
      </c>
    </row>
    <row r="1213" spans="11:13">
      <c r="K1213" t="s">
        <v>2596</v>
      </c>
      <c r="L1213">
        <v>2719</v>
      </c>
      <c r="M1213" t="s">
        <v>2596</v>
      </c>
    </row>
    <row r="1214" spans="11:13">
      <c r="K1214" t="s">
        <v>2599</v>
      </c>
      <c r="L1214">
        <v>2720</v>
      </c>
      <c r="M1214" t="s">
        <v>2599</v>
      </c>
    </row>
    <row r="1215" spans="11:13">
      <c r="K1215" t="s">
        <v>2602</v>
      </c>
      <c r="L1215">
        <v>2721</v>
      </c>
      <c r="M1215" t="s">
        <v>2602</v>
      </c>
    </row>
    <row r="1216" spans="11:13">
      <c r="K1216" t="s">
        <v>2605</v>
      </c>
      <c r="L1216">
        <v>2722</v>
      </c>
      <c r="M1216" t="s">
        <v>2605</v>
      </c>
    </row>
    <row r="1217" spans="11:13">
      <c r="K1217" t="s">
        <v>2608</v>
      </c>
      <c r="L1217">
        <v>2723</v>
      </c>
      <c r="M1217" t="s">
        <v>2608</v>
      </c>
    </row>
    <row r="1218" spans="11:13">
      <c r="K1218" t="s">
        <v>2611</v>
      </c>
      <c r="L1218">
        <v>2724</v>
      </c>
      <c r="M1218" t="s">
        <v>2611</v>
      </c>
    </row>
    <row r="1219" spans="11:13">
      <c r="K1219" t="s">
        <v>2613</v>
      </c>
      <c r="L1219">
        <v>2725</v>
      </c>
      <c r="M1219" t="s">
        <v>2613</v>
      </c>
    </row>
    <row r="1220" spans="11:13">
      <c r="K1220" t="s">
        <v>2615</v>
      </c>
      <c r="L1220">
        <v>2726</v>
      </c>
      <c r="M1220" t="s">
        <v>2615</v>
      </c>
    </row>
    <row r="1221" spans="11:13">
      <c r="K1221" t="s">
        <v>2617</v>
      </c>
      <c r="L1221">
        <v>2727</v>
      </c>
      <c r="M1221" t="s">
        <v>2617</v>
      </c>
    </row>
    <row r="1222" spans="11:13">
      <c r="K1222" t="s">
        <v>2620</v>
      </c>
      <c r="L1222">
        <v>2728</v>
      </c>
      <c r="M1222" t="s">
        <v>2620</v>
      </c>
    </row>
    <row r="1223" spans="11:13">
      <c r="K1223" t="s">
        <v>2622</v>
      </c>
      <c r="L1223">
        <v>2729</v>
      </c>
      <c r="M1223" t="s">
        <v>2622</v>
      </c>
    </row>
    <row r="1224" spans="11:13">
      <c r="K1224" t="s">
        <v>2624</v>
      </c>
      <c r="L1224">
        <v>2730</v>
      </c>
      <c r="M1224" t="s">
        <v>2624</v>
      </c>
    </row>
    <row r="1225" spans="11:13">
      <c r="K1225" t="s">
        <v>2626</v>
      </c>
      <c r="L1225">
        <v>2731</v>
      </c>
      <c r="M1225" t="s">
        <v>2626</v>
      </c>
    </row>
    <row r="1226" spans="11:13">
      <c r="K1226" t="s">
        <v>2629</v>
      </c>
      <c r="L1226">
        <v>2732</v>
      </c>
      <c r="M1226" t="s">
        <v>2629</v>
      </c>
    </row>
    <row r="1227" spans="11:13">
      <c r="K1227" t="s">
        <v>2632</v>
      </c>
      <c r="L1227">
        <v>2733</v>
      </c>
      <c r="M1227" t="s">
        <v>2632</v>
      </c>
    </row>
    <row r="1228" spans="11:13">
      <c r="K1228" t="s">
        <v>2635</v>
      </c>
      <c r="L1228">
        <v>2734</v>
      </c>
      <c r="M1228" t="s">
        <v>2635</v>
      </c>
    </row>
    <row r="1229" spans="11:13">
      <c r="K1229" t="s">
        <v>2638</v>
      </c>
      <c r="L1229">
        <v>2735</v>
      </c>
      <c r="M1229" t="s">
        <v>2638</v>
      </c>
    </row>
    <row r="1230" spans="11:13">
      <c r="K1230" t="s">
        <v>2641</v>
      </c>
      <c r="L1230">
        <v>2736</v>
      </c>
      <c r="M1230" t="s">
        <v>2641</v>
      </c>
    </row>
    <row r="1231" spans="11:13">
      <c r="K1231" t="s">
        <v>2644</v>
      </c>
      <c r="L1231">
        <v>2737</v>
      </c>
      <c r="M1231" t="s">
        <v>2644</v>
      </c>
    </row>
    <row r="1232" spans="11:13">
      <c r="K1232" t="s">
        <v>2646</v>
      </c>
      <c r="L1232">
        <v>2738</v>
      </c>
      <c r="M1232" t="s">
        <v>2646</v>
      </c>
    </row>
    <row r="1233" spans="11:13">
      <c r="K1233" t="s">
        <v>2649</v>
      </c>
      <c r="L1233">
        <v>2739</v>
      </c>
      <c r="M1233" t="s">
        <v>2649</v>
      </c>
    </row>
    <row r="1234" spans="11:13">
      <c r="K1234" t="s">
        <v>2652</v>
      </c>
      <c r="L1234">
        <v>2740</v>
      </c>
      <c r="M1234" t="s">
        <v>2652</v>
      </c>
    </row>
    <row r="1235" spans="11:13">
      <c r="K1235" t="s">
        <v>2655</v>
      </c>
      <c r="L1235">
        <v>2741</v>
      </c>
      <c r="M1235" t="s">
        <v>2655</v>
      </c>
    </row>
    <row r="1236" spans="11:13">
      <c r="K1236" t="s">
        <v>2658</v>
      </c>
      <c r="L1236">
        <v>2742</v>
      </c>
      <c r="M1236" t="s">
        <v>2658</v>
      </c>
    </row>
    <row r="1237" spans="11:13">
      <c r="K1237" t="s">
        <v>2661</v>
      </c>
      <c r="L1237">
        <v>2743</v>
      </c>
      <c r="M1237" t="s">
        <v>2661</v>
      </c>
    </row>
    <row r="1238" spans="11:13">
      <c r="K1238" t="s">
        <v>2663</v>
      </c>
      <c r="L1238">
        <v>2744</v>
      </c>
      <c r="M1238" t="s">
        <v>2663</v>
      </c>
    </row>
    <row r="1239" spans="11:13">
      <c r="K1239" t="s">
        <v>2665</v>
      </c>
      <c r="L1239">
        <v>2745</v>
      </c>
      <c r="M1239" t="s">
        <v>2665</v>
      </c>
    </row>
    <row r="1240" spans="11:13">
      <c r="K1240" t="s">
        <v>2668</v>
      </c>
      <c r="L1240">
        <v>2746</v>
      </c>
      <c r="M1240" t="s">
        <v>2668</v>
      </c>
    </row>
    <row r="1241" spans="11:13">
      <c r="K1241" t="s">
        <v>2670</v>
      </c>
      <c r="L1241">
        <v>2747</v>
      </c>
      <c r="M1241" t="s">
        <v>2670</v>
      </c>
    </row>
    <row r="1242" spans="11:13">
      <c r="K1242" t="s">
        <v>2672</v>
      </c>
      <c r="L1242">
        <v>2748</v>
      </c>
      <c r="M1242" t="s">
        <v>2672</v>
      </c>
    </row>
    <row r="1243" spans="11:13">
      <c r="K1243" t="s">
        <v>2673</v>
      </c>
      <c r="L1243">
        <v>2749</v>
      </c>
      <c r="M1243" t="s">
        <v>2673</v>
      </c>
    </row>
    <row r="1244" spans="11:13">
      <c r="K1244" t="s">
        <v>2676</v>
      </c>
      <c r="L1244">
        <v>2750</v>
      </c>
      <c r="M1244" t="s">
        <v>2676</v>
      </c>
    </row>
    <row r="1245" spans="11:13">
      <c r="K1245" t="s">
        <v>2679</v>
      </c>
      <c r="L1245">
        <v>2751</v>
      </c>
      <c r="M1245" t="s">
        <v>2679</v>
      </c>
    </row>
    <row r="1246" spans="11:13">
      <c r="K1246" t="s">
        <v>2681</v>
      </c>
      <c r="L1246">
        <v>2752</v>
      </c>
      <c r="M1246" t="s">
        <v>2681</v>
      </c>
    </row>
    <row r="1247" spans="11:13">
      <c r="K1247" t="s">
        <v>2683</v>
      </c>
      <c r="L1247">
        <v>2753</v>
      </c>
      <c r="M1247" t="s">
        <v>2683</v>
      </c>
    </row>
    <row r="1248" spans="11:13">
      <c r="K1248" t="s">
        <v>2685</v>
      </c>
      <c r="L1248">
        <v>2754</v>
      </c>
      <c r="M1248" t="s">
        <v>2685</v>
      </c>
    </row>
    <row r="1249" spans="11:13">
      <c r="K1249" t="s">
        <v>2688</v>
      </c>
      <c r="L1249">
        <v>2755</v>
      </c>
      <c r="M1249" t="s">
        <v>2688</v>
      </c>
    </row>
    <row r="1250" spans="11:13">
      <c r="K1250" t="s">
        <v>2691</v>
      </c>
      <c r="L1250">
        <v>2756</v>
      </c>
      <c r="M1250" t="s">
        <v>2691</v>
      </c>
    </row>
    <row r="1251" spans="11:13">
      <c r="K1251" t="s">
        <v>2694</v>
      </c>
      <c r="L1251">
        <v>2757</v>
      </c>
      <c r="M1251" t="s">
        <v>2694</v>
      </c>
    </row>
    <row r="1252" spans="11:13">
      <c r="K1252" t="s">
        <v>2697</v>
      </c>
      <c r="L1252">
        <v>2758</v>
      </c>
      <c r="M1252" t="s">
        <v>2697</v>
      </c>
    </row>
    <row r="1253" spans="11:13">
      <c r="K1253" t="s">
        <v>2700</v>
      </c>
      <c r="L1253">
        <v>2759</v>
      </c>
      <c r="M1253" t="s">
        <v>2700</v>
      </c>
    </row>
    <row r="1254" spans="11:13">
      <c r="K1254" t="s">
        <v>2703</v>
      </c>
      <c r="L1254">
        <v>2760</v>
      </c>
      <c r="M1254" t="s">
        <v>2703</v>
      </c>
    </row>
    <row r="1255" spans="11:13">
      <c r="K1255" t="s">
        <v>2706</v>
      </c>
      <c r="L1255">
        <v>2761</v>
      </c>
      <c r="M1255" t="s">
        <v>2706</v>
      </c>
    </row>
    <row r="1256" spans="11:13">
      <c r="K1256" t="s">
        <v>2708</v>
      </c>
      <c r="L1256">
        <v>2762</v>
      </c>
      <c r="M1256" t="s">
        <v>2708</v>
      </c>
    </row>
    <row r="1257" spans="11:13">
      <c r="K1257" t="s">
        <v>2710</v>
      </c>
      <c r="L1257">
        <v>2763</v>
      </c>
      <c r="M1257" t="s">
        <v>2710</v>
      </c>
    </row>
    <row r="1258" spans="11:13">
      <c r="K1258" t="s">
        <v>2712</v>
      </c>
      <c r="L1258">
        <v>2764</v>
      </c>
      <c r="M1258" t="s">
        <v>2712</v>
      </c>
    </row>
    <row r="1259" spans="11:13">
      <c r="K1259" t="s">
        <v>2714</v>
      </c>
      <c r="L1259">
        <v>2765</v>
      </c>
      <c r="M1259" t="s">
        <v>2714</v>
      </c>
    </row>
    <row r="1260" spans="11:13">
      <c r="K1260" t="s">
        <v>2717</v>
      </c>
      <c r="L1260">
        <v>2766</v>
      </c>
      <c r="M1260" t="s">
        <v>2717</v>
      </c>
    </row>
    <row r="1261" spans="11:13">
      <c r="K1261" t="s">
        <v>2719</v>
      </c>
      <c r="L1261">
        <v>2767</v>
      </c>
      <c r="M1261" t="s">
        <v>2719</v>
      </c>
    </row>
    <row r="1262" spans="11:13">
      <c r="K1262" t="s">
        <v>2722</v>
      </c>
      <c r="L1262">
        <v>2768</v>
      </c>
      <c r="M1262" t="s">
        <v>2722</v>
      </c>
    </row>
    <row r="1263" spans="11:13">
      <c r="K1263" t="s">
        <v>2724</v>
      </c>
      <c r="L1263">
        <v>2769</v>
      </c>
      <c r="M1263" t="s">
        <v>2724</v>
      </c>
    </row>
    <row r="1264" spans="11:13">
      <c r="K1264" t="s">
        <v>2726</v>
      </c>
      <c r="L1264">
        <v>2770</v>
      </c>
      <c r="M1264" t="s">
        <v>2726</v>
      </c>
    </row>
    <row r="1265" spans="11:13">
      <c r="K1265" t="s">
        <v>2728</v>
      </c>
      <c r="L1265">
        <v>2771</v>
      </c>
      <c r="M1265" t="s">
        <v>2728</v>
      </c>
    </row>
    <row r="1266" spans="11:13">
      <c r="K1266" t="s">
        <v>2731</v>
      </c>
      <c r="L1266">
        <v>2772</v>
      </c>
      <c r="M1266" t="s">
        <v>2731</v>
      </c>
    </row>
    <row r="1267" spans="11:13">
      <c r="K1267" t="s">
        <v>2734</v>
      </c>
      <c r="L1267">
        <v>2773</v>
      </c>
      <c r="M1267" t="s">
        <v>2734</v>
      </c>
    </row>
    <row r="1268" spans="11:13">
      <c r="K1268" t="s">
        <v>2736</v>
      </c>
      <c r="L1268">
        <v>2774</v>
      </c>
      <c r="M1268" t="s">
        <v>2736</v>
      </c>
    </row>
    <row r="1269" spans="11:13">
      <c r="K1269" t="s">
        <v>2738</v>
      </c>
      <c r="L1269">
        <v>2775</v>
      </c>
      <c r="M1269" t="s">
        <v>2738</v>
      </c>
    </row>
    <row r="1270" spans="11:13">
      <c r="K1270" t="s">
        <v>2740</v>
      </c>
      <c r="L1270">
        <v>2776</v>
      </c>
      <c r="M1270" t="s">
        <v>2740</v>
      </c>
    </row>
    <row r="1271" spans="11:13">
      <c r="K1271" t="s">
        <v>2742</v>
      </c>
      <c r="L1271">
        <v>2777</v>
      </c>
      <c r="M1271" t="s">
        <v>2742</v>
      </c>
    </row>
    <row r="1272" spans="11:13">
      <c r="K1272" t="s">
        <v>2745</v>
      </c>
      <c r="L1272">
        <v>2778</v>
      </c>
      <c r="M1272" t="s">
        <v>2745</v>
      </c>
    </row>
    <row r="1273" spans="11:13">
      <c r="K1273" t="s">
        <v>2748</v>
      </c>
      <c r="L1273">
        <v>2779</v>
      </c>
      <c r="M1273" t="s">
        <v>2748</v>
      </c>
    </row>
    <row r="1274" spans="11:13">
      <c r="K1274" t="s">
        <v>2751</v>
      </c>
      <c r="L1274">
        <v>2780</v>
      </c>
      <c r="M1274" t="s">
        <v>2751</v>
      </c>
    </row>
    <row r="1275" spans="11:13">
      <c r="K1275" t="s">
        <v>2753</v>
      </c>
      <c r="L1275">
        <v>2781</v>
      </c>
      <c r="M1275" t="s">
        <v>2753</v>
      </c>
    </row>
    <row r="1276" spans="11:13">
      <c r="K1276" t="s">
        <v>2755</v>
      </c>
      <c r="L1276">
        <v>2782</v>
      </c>
      <c r="M1276" t="s">
        <v>2755</v>
      </c>
    </row>
    <row r="1277" spans="11:13">
      <c r="K1277" t="s">
        <v>2758</v>
      </c>
      <c r="L1277">
        <v>2783</v>
      </c>
      <c r="M1277" t="s">
        <v>2758</v>
      </c>
    </row>
    <row r="1278" spans="11:13">
      <c r="K1278" t="s">
        <v>2760</v>
      </c>
      <c r="L1278">
        <v>2784</v>
      </c>
      <c r="M1278" t="s">
        <v>2760</v>
      </c>
    </row>
    <row r="1279" spans="11:13">
      <c r="K1279" t="s">
        <v>2762</v>
      </c>
      <c r="L1279">
        <v>2785</v>
      </c>
      <c r="M1279" t="s">
        <v>2762</v>
      </c>
    </row>
    <row r="1280" spans="11:13">
      <c r="K1280" t="s">
        <v>2764</v>
      </c>
      <c r="L1280">
        <v>2786</v>
      </c>
      <c r="M1280" t="s">
        <v>2764</v>
      </c>
    </row>
    <row r="1281" spans="11:13">
      <c r="K1281" t="s">
        <v>2767</v>
      </c>
      <c r="L1281">
        <v>2787</v>
      </c>
      <c r="M1281" t="s">
        <v>2767</v>
      </c>
    </row>
    <row r="1282" spans="11:13">
      <c r="K1282" t="s">
        <v>2769</v>
      </c>
      <c r="L1282">
        <v>2788</v>
      </c>
      <c r="M1282" t="s">
        <v>2769</v>
      </c>
    </row>
    <row r="1283" spans="11:13">
      <c r="K1283" t="s">
        <v>2771</v>
      </c>
      <c r="L1283">
        <v>2789</v>
      </c>
      <c r="M1283" t="s">
        <v>2771</v>
      </c>
    </row>
    <row r="1284" spans="11:13">
      <c r="K1284" t="s">
        <v>2774</v>
      </c>
      <c r="L1284">
        <v>2790</v>
      </c>
      <c r="M1284" t="s">
        <v>2774</v>
      </c>
    </row>
    <row r="1285" spans="11:13">
      <c r="K1285" t="s">
        <v>2777</v>
      </c>
      <c r="L1285">
        <v>2791</v>
      </c>
      <c r="M1285" t="s">
        <v>2777</v>
      </c>
    </row>
    <row r="1286" spans="11:13">
      <c r="K1286" t="s">
        <v>2780</v>
      </c>
      <c r="L1286">
        <v>2792</v>
      </c>
      <c r="M1286" t="s">
        <v>2780</v>
      </c>
    </row>
    <row r="1287" spans="11:13">
      <c r="K1287" t="s">
        <v>2782</v>
      </c>
      <c r="L1287">
        <v>2793</v>
      </c>
      <c r="M1287" t="s">
        <v>2782</v>
      </c>
    </row>
    <row r="1288" spans="11:13">
      <c r="K1288" t="s">
        <v>2785</v>
      </c>
      <c r="L1288">
        <v>2794</v>
      </c>
      <c r="M1288" t="s">
        <v>2785</v>
      </c>
    </row>
    <row r="1289" spans="11:13">
      <c r="K1289" t="s">
        <v>2788</v>
      </c>
      <c r="L1289">
        <v>2795</v>
      </c>
      <c r="M1289" t="s">
        <v>2788</v>
      </c>
    </row>
    <row r="1290" spans="11:13">
      <c r="K1290" t="s">
        <v>2790</v>
      </c>
      <c r="L1290">
        <v>2796</v>
      </c>
      <c r="M1290" t="s">
        <v>2790</v>
      </c>
    </row>
    <row r="1291" spans="11:13">
      <c r="K1291" t="s">
        <v>2792</v>
      </c>
      <c r="L1291">
        <v>2797</v>
      </c>
      <c r="M1291" t="s">
        <v>2792</v>
      </c>
    </row>
    <row r="1292" spans="11:13">
      <c r="K1292" t="s">
        <v>2794</v>
      </c>
      <c r="L1292">
        <v>2798</v>
      </c>
      <c r="M1292" t="s">
        <v>2794</v>
      </c>
    </row>
    <row r="1293" spans="11:13">
      <c r="K1293" t="s">
        <v>2797</v>
      </c>
      <c r="L1293">
        <v>2799</v>
      </c>
      <c r="M1293" t="s">
        <v>2797</v>
      </c>
    </row>
    <row r="1294" spans="11:13">
      <c r="K1294" t="s">
        <v>2798</v>
      </c>
      <c r="L1294">
        <v>2800</v>
      </c>
      <c r="M1294" t="s">
        <v>2798</v>
      </c>
    </row>
    <row r="1295" spans="11:13">
      <c r="K1295" t="s">
        <v>2800</v>
      </c>
      <c r="L1295">
        <v>2801</v>
      </c>
      <c r="M1295" t="s">
        <v>2800</v>
      </c>
    </row>
    <row r="1296" spans="11:13">
      <c r="K1296" t="s">
        <v>2802</v>
      </c>
      <c r="L1296">
        <v>2802</v>
      </c>
      <c r="M1296" t="s">
        <v>2802</v>
      </c>
    </row>
    <row r="1297" spans="11:13">
      <c r="K1297" t="s">
        <v>2804</v>
      </c>
      <c r="L1297">
        <v>2803</v>
      </c>
      <c r="M1297" t="s">
        <v>2804</v>
      </c>
    </row>
    <row r="1298" spans="11:13">
      <c r="K1298" t="s">
        <v>2806</v>
      </c>
      <c r="L1298">
        <v>2804</v>
      </c>
      <c r="M1298" t="s">
        <v>2806</v>
      </c>
    </row>
    <row r="1299" spans="11:13">
      <c r="K1299" t="s">
        <v>2808</v>
      </c>
      <c r="L1299">
        <v>2805</v>
      </c>
      <c r="M1299" t="s">
        <v>2808</v>
      </c>
    </row>
    <row r="1300" spans="11:13">
      <c r="K1300" t="s">
        <v>2811</v>
      </c>
      <c r="L1300">
        <v>2806</v>
      </c>
      <c r="M1300" t="s">
        <v>2811</v>
      </c>
    </row>
    <row r="1301" spans="11:13">
      <c r="K1301" t="s">
        <v>2814</v>
      </c>
      <c r="L1301">
        <v>2807</v>
      </c>
      <c r="M1301" t="s">
        <v>2814</v>
      </c>
    </row>
    <row r="1302" spans="11:13">
      <c r="K1302" t="s">
        <v>2816</v>
      </c>
      <c r="L1302">
        <v>2808</v>
      </c>
      <c r="M1302" t="s">
        <v>2816</v>
      </c>
    </row>
    <row r="1303" spans="11:13">
      <c r="K1303" t="s">
        <v>2819</v>
      </c>
      <c r="L1303">
        <v>2809</v>
      </c>
      <c r="M1303" t="s">
        <v>2819</v>
      </c>
    </row>
    <row r="1304" spans="11:13">
      <c r="K1304" t="s">
        <v>2822</v>
      </c>
      <c r="L1304">
        <v>2810</v>
      </c>
      <c r="M1304" t="s">
        <v>2822</v>
      </c>
    </row>
    <row r="1305" spans="11:13">
      <c r="K1305" t="s">
        <v>2825</v>
      </c>
      <c r="L1305">
        <v>2811</v>
      </c>
      <c r="M1305" t="s">
        <v>2825</v>
      </c>
    </row>
    <row r="1306" spans="11:13">
      <c r="K1306" t="s">
        <v>2827</v>
      </c>
      <c r="L1306">
        <v>2812</v>
      </c>
      <c r="M1306" t="s">
        <v>2827</v>
      </c>
    </row>
    <row r="1307" spans="11:13">
      <c r="K1307" t="s">
        <v>2829</v>
      </c>
      <c r="L1307">
        <v>2813</v>
      </c>
      <c r="M1307" t="s">
        <v>2829</v>
      </c>
    </row>
    <row r="1308" spans="11:13">
      <c r="K1308" t="s">
        <v>2832</v>
      </c>
      <c r="L1308">
        <v>2814</v>
      </c>
      <c r="M1308" t="s">
        <v>2832</v>
      </c>
    </row>
    <row r="1309" spans="11:13">
      <c r="K1309" t="s">
        <v>2835</v>
      </c>
      <c r="L1309">
        <v>2815</v>
      </c>
      <c r="M1309" t="s">
        <v>2835</v>
      </c>
    </row>
    <row r="1310" spans="11:13">
      <c r="K1310" t="s">
        <v>2838</v>
      </c>
      <c r="L1310">
        <v>2816</v>
      </c>
      <c r="M1310" t="s">
        <v>2838</v>
      </c>
    </row>
    <row r="1311" spans="11:13">
      <c r="K1311" t="s">
        <v>2842</v>
      </c>
      <c r="L1311">
        <v>2817</v>
      </c>
      <c r="M1311" t="s">
        <v>2842</v>
      </c>
    </row>
    <row r="1312" spans="11:13">
      <c r="K1312" t="s">
        <v>2845</v>
      </c>
      <c r="L1312">
        <v>2818</v>
      </c>
      <c r="M1312" t="s">
        <v>2845</v>
      </c>
    </row>
    <row r="1313" spans="11:13">
      <c r="K1313" t="s">
        <v>2848</v>
      </c>
      <c r="L1313">
        <v>2819</v>
      </c>
      <c r="M1313" t="s">
        <v>2848</v>
      </c>
    </row>
    <row r="1314" spans="11:13">
      <c r="K1314" t="s">
        <v>2851</v>
      </c>
      <c r="L1314">
        <v>2820</v>
      </c>
      <c r="M1314" t="s">
        <v>2851</v>
      </c>
    </row>
    <row r="1315" spans="11:13">
      <c r="K1315" t="s">
        <v>2855</v>
      </c>
      <c r="L1315">
        <v>2821</v>
      </c>
      <c r="M1315" t="s">
        <v>2855</v>
      </c>
    </row>
    <row r="1316" spans="11:13">
      <c r="K1316" t="s">
        <v>2857</v>
      </c>
      <c r="L1316">
        <v>2822</v>
      </c>
      <c r="M1316" t="s">
        <v>2857</v>
      </c>
    </row>
    <row r="1317" spans="11:13">
      <c r="K1317" t="s">
        <v>2859</v>
      </c>
      <c r="L1317">
        <v>2823</v>
      </c>
      <c r="M1317" t="s">
        <v>2859</v>
      </c>
    </row>
    <row r="1318" spans="11:13">
      <c r="K1318" t="s">
        <v>2861</v>
      </c>
      <c r="L1318">
        <v>2824</v>
      </c>
      <c r="M1318" t="s">
        <v>2861</v>
      </c>
    </row>
    <row r="1319" spans="11:13">
      <c r="K1319" t="s">
        <v>2863</v>
      </c>
      <c r="L1319">
        <v>2825</v>
      </c>
      <c r="M1319" t="s">
        <v>2863</v>
      </c>
    </row>
    <row r="1320" spans="11:13">
      <c r="K1320" t="s">
        <v>2865</v>
      </c>
      <c r="L1320">
        <v>2826</v>
      </c>
      <c r="M1320" t="s">
        <v>2865</v>
      </c>
    </row>
    <row r="1321" spans="11:13">
      <c r="K1321" t="s">
        <v>2867</v>
      </c>
      <c r="L1321">
        <v>2827</v>
      </c>
      <c r="M1321" t="s">
        <v>2867</v>
      </c>
    </row>
    <row r="1322" spans="11:13">
      <c r="K1322" t="s">
        <v>2869</v>
      </c>
      <c r="L1322">
        <v>2828</v>
      </c>
      <c r="M1322" t="s">
        <v>2869</v>
      </c>
    </row>
    <row r="1323" spans="11:13">
      <c r="K1323" t="s">
        <v>2871</v>
      </c>
      <c r="L1323">
        <v>2829</v>
      </c>
      <c r="M1323" t="s">
        <v>2871</v>
      </c>
    </row>
    <row r="1324" spans="11:13">
      <c r="K1324" t="s">
        <v>2873</v>
      </c>
      <c r="L1324">
        <v>2830</v>
      </c>
      <c r="M1324" t="s">
        <v>2873</v>
      </c>
    </row>
    <row r="1325" spans="11:13">
      <c r="K1325" t="s">
        <v>2875</v>
      </c>
      <c r="L1325">
        <v>2831</v>
      </c>
      <c r="M1325" t="s">
        <v>2875</v>
      </c>
    </row>
    <row r="1326" spans="11:13">
      <c r="K1326" t="s">
        <v>2877</v>
      </c>
      <c r="L1326">
        <v>2832</v>
      </c>
      <c r="M1326" t="s">
        <v>2877</v>
      </c>
    </row>
    <row r="1327" spans="11:13">
      <c r="K1327" t="s">
        <v>2879</v>
      </c>
      <c r="L1327">
        <v>2833</v>
      </c>
      <c r="M1327" t="s">
        <v>2879</v>
      </c>
    </row>
    <row r="1328" spans="11:13">
      <c r="K1328" t="s">
        <v>2881</v>
      </c>
      <c r="L1328">
        <v>2834</v>
      </c>
      <c r="M1328" t="s">
        <v>2881</v>
      </c>
    </row>
    <row r="1329" spans="11:13">
      <c r="K1329" t="s">
        <v>2883</v>
      </c>
      <c r="L1329">
        <v>2835</v>
      </c>
      <c r="M1329" t="s">
        <v>2883</v>
      </c>
    </row>
    <row r="1330" spans="11:13">
      <c r="K1330" t="s">
        <v>2885</v>
      </c>
      <c r="L1330">
        <v>2836</v>
      </c>
      <c r="M1330" t="s">
        <v>2885</v>
      </c>
    </row>
    <row r="1331" spans="11:13">
      <c r="K1331" t="s">
        <v>5355</v>
      </c>
      <c r="L1331">
        <v>2837</v>
      </c>
      <c r="M1331" t="s">
        <v>5355</v>
      </c>
    </row>
    <row r="1332" spans="11:13">
      <c r="K1332" t="s">
        <v>5356</v>
      </c>
      <c r="L1332">
        <v>2838</v>
      </c>
      <c r="M1332" t="s">
        <v>5356</v>
      </c>
    </row>
    <row r="1333" spans="11:13">
      <c r="K1333" t="s">
        <v>5357</v>
      </c>
      <c r="L1333">
        <v>2839</v>
      </c>
      <c r="M1333" t="s">
        <v>5357</v>
      </c>
    </row>
    <row r="1334" spans="11:13">
      <c r="K1334" t="s">
        <v>5358</v>
      </c>
      <c r="L1334">
        <v>2840</v>
      </c>
      <c r="M1334" t="s">
        <v>5358</v>
      </c>
    </row>
    <row r="1335" spans="11:13">
      <c r="K1335" t="s">
        <v>5359</v>
      </c>
      <c r="L1335">
        <v>2841</v>
      </c>
      <c r="M1335" t="s">
        <v>5359</v>
      </c>
    </row>
    <row r="1336" spans="11:13">
      <c r="K1336" t="s">
        <v>5360</v>
      </c>
      <c r="L1336">
        <v>2842</v>
      </c>
      <c r="M1336" t="s">
        <v>5360</v>
      </c>
    </row>
    <row r="1337" spans="11:13">
      <c r="K1337" t="s">
        <v>6975</v>
      </c>
      <c r="L1337">
        <v>3125</v>
      </c>
      <c r="M1337" t="s">
        <v>6975</v>
      </c>
    </row>
    <row r="1338" spans="11:13">
      <c r="K1338" t="s">
        <v>6974</v>
      </c>
      <c r="L1338">
        <v>3126</v>
      </c>
      <c r="M1338" t="s">
        <v>6974</v>
      </c>
    </row>
    <row r="1339" spans="11:13">
      <c r="K1339" t="s">
        <v>6973</v>
      </c>
      <c r="L1339">
        <v>3127</v>
      </c>
      <c r="M1339" t="s">
        <v>6973</v>
      </c>
    </row>
    <row r="1340" spans="11:13">
      <c r="K1340" t="s">
        <v>6972</v>
      </c>
      <c r="L1340">
        <v>3128</v>
      </c>
      <c r="M1340" t="s">
        <v>6972</v>
      </c>
    </row>
    <row r="1341" spans="11:13">
      <c r="K1341" t="s">
        <v>6971</v>
      </c>
      <c r="L1341">
        <v>3129</v>
      </c>
      <c r="M1341" t="s">
        <v>6971</v>
      </c>
    </row>
    <row r="1342" spans="11:13">
      <c r="K1342" t="s">
        <v>6970</v>
      </c>
      <c r="L1342">
        <v>3130</v>
      </c>
      <c r="M1342" t="s">
        <v>6970</v>
      </c>
    </row>
    <row r="1343" spans="11:13">
      <c r="K1343" t="s">
        <v>6969</v>
      </c>
      <c r="L1343">
        <v>3131</v>
      </c>
      <c r="M1343" t="s">
        <v>6969</v>
      </c>
    </row>
    <row r="1344" spans="11:13">
      <c r="K1344" t="s">
        <v>6968</v>
      </c>
      <c r="L1344">
        <v>3132</v>
      </c>
      <c r="M1344" t="s">
        <v>6968</v>
      </c>
    </row>
    <row r="1345" spans="11:13">
      <c r="K1345" t="s">
        <v>6967</v>
      </c>
      <c r="L1345">
        <v>3133</v>
      </c>
      <c r="M1345" t="s">
        <v>6967</v>
      </c>
    </row>
    <row r="1346" spans="11:13">
      <c r="K1346" t="s">
        <v>6966</v>
      </c>
      <c r="L1346">
        <v>3134</v>
      </c>
      <c r="M1346" t="s">
        <v>6966</v>
      </c>
    </row>
    <row r="1347" spans="11:13">
      <c r="K1347" t="s">
        <v>6965</v>
      </c>
      <c r="L1347">
        <v>3135</v>
      </c>
      <c r="M1347" t="s">
        <v>6965</v>
      </c>
    </row>
    <row r="1348" spans="11:13">
      <c r="K1348" t="s">
        <v>6964</v>
      </c>
      <c r="L1348">
        <v>3136</v>
      </c>
      <c r="M1348" t="s">
        <v>6964</v>
      </c>
    </row>
    <row r="1349" spans="11:13">
      <c r="K1349" t="s">
        <v>6963</v>
      </c>
      <c r="L1349">
        <v>3137</v>
      </c>
      <c r="M1349" t="s">
        <v>6963</v>
      </c>
    </row>
    <row r="1350" spans="11:13">
      <c r="K1350" t="s">
        <v>6962</v>
      </c>
      <c r="L1350">
        <v>3138</v>
      </c>
      <c r="M1350" t="s">
        <v>6962</v>
      </c>
    </row>
    <row r="1351" spans="11:13">
      <c r="K1351" t="s">
        <v>6961</v>
      </c>
      <c r="L1351">
        <v>3139</v>
      </c>
      <c r="M1351" t="s">
        <v>6961</v>
      </c>
    </row>
    <row r="1352" spans="11:13">
      <c r="K1352" t="s">
        <v>6960</v>
      </c>
      <c r="L1352">
        <v>3140</v>
      </c>
      <c r="M1352" t="s">
        <v>6960</v>
      </c>
    </row>
    <row r="1353" spans="11:13">
      <c r="K1353" t="s">
        <v>6959</v>
      </c>
      <c r="L1353">
        <v>3141</v>
      </c>
      <c r="M1353" t="s">
        <v>6959</v>
      </c>
    </row>
    <row r="1354" spans="11:13">
      <c r="K1354" t="s">
        <v>6958</v>
      </c>
      <c r="L1354">
        <v>3142</v>
      </c>
      <c r="M1354" t="s">
        <v>6958</v>
      </c>
    </row>
    <row r="1355" spans="11:13">
      <c r="K1355" t="s">
        <v>6957</v>
      </c>
      <c r="L1355">
        <v>3143</v>
      </c>
      <c r="M1355" t="s">
        <v>6957</v>
      </c>
    </row>
    <row r="1356" spans="11:13">
      <c r="K1356" t="s">
        <v>6956</v>
      </c>
      <c r="L1356">
        <v>3144</v>
      </c>
      <c r="M1356" t="s">
        <v>6956</v>
      </c>
    </row>
    <row r="1357" spans="11:13">
      <c r="K1357" t="s">
        <v>6955</v>
      </c>
      <c r="L1357">
        <v>3145</v>
      </c>
      <c r="M1357" t="s">
        <v>6955</v>
      </c>
    </row>
    <row r="1358" spans="11:13">
      <c r="K1358" t="s">
        <v>6954</v>
      </c>
      <c r="L1358">
        <v>3146</v>
      </c>
      <c r="M1358" t="s">
        <v>6954</v>
      </c>
    </row>
    <row r="1359" spans="11:13">
      <c r="K1359" t="s">
        <v>6953</v>
      </c>
      <c r="L1359">
        <v>3147</v>
      </c>
      <c r="M1359" t="s">
        <v>6953</v>
      </c>
    </row>
    <row r="1360" spans="11:13">
      <c r="K1360" t="s">
        <v>6952</v>
      </c>
      <c r="L1360">
        <v>3148</v>
      </c>
      <c r="M1360" t="s">
        <v>6952</v>
      </c>
    </row>
    <row r="1361" spans="11:13">
      <c r="K1361" t="s">
        <v>6951</v>
      </c>
      <c r="L1361">
        <v>3149</v>
      </c>
      <c r="M1361" t="s">
        <v>6951</v>
      </c>
    </row>
    <row r="1362" spans="11:13">
      <c r="K1362" t="s">
        <v>6950</v>
      </c>
      <c r="L1362">
        <v>3150</v>
      </c>
      <c r="M1362" t="s">
        <v>6950</v>
      </c>
    </row>
    <row r="1363" spans="11:13">
      <c r="K1363" t="s">
        <v>6949</v>
      </c>
      <c r="L1363">
        <v>3151</v>
      </c>
      <c r="M1363" t="s">
        <v>6949</v>
      </c>
    </row>
    <row r="1364" spans="11:13">
      <c r="K1364" t="s">
        <v>6948</v>
      </c>
      <c r="L1364">
        <v>3152</v>
      </c>
      <c r="M1364" t="s">
        <v>6948</v>
      </c>
    </row>
    <row r="1365" spans="11:13">
      <c r="K1365" t="s">
        <v>6947</v>
      </c>
      <c r="L1365">
        <v>3153</v>
      </c>
      <c r="M1365" t="s">
        <v>6947</v>
      </c>
    </row>
    <row r="1366" spans="11:13">
      <c r="K1366" t="s">
        <v>6946</v>
      </c>
      <c r="L1366">
        <v>3154</v>
      </c>
      <c r="M1366" t="s">
        <v>6946</v>
      </c>
    </row>
    <row r="1367" spans="11:13">
      <c r="K1367" t="s">
        <v>6945</v>
      </c>
      <c r="L1367">
        <v>3155</v>
      </c>
      <c r="M1367" t="s">
        <v>6945</v>
      </c>
    </row>
    <row r="1368" spans="11:13">
      <c r="K1368" t="s">
        <v>6944</v>
      </c>
      <c r="L1368">
        <v>3156</v>
      </c>
      <c r="M1368" t="s">
        <v>6944</v>
      </c>
    </row>
    <row r="1369" spans="11:13">
      <c r="K1369" t="s">
        <v>6943</v>
      </c>
      <c r="L1369">
        <v>3157</v>
      </c>
      <c r="M1369" t="s">
        <v>6943</v>
      </c>
    </row>
    <row r="1370" spans="11:13">
      <c r="K1370" t="s">
        <v>6942</v>
      </c>
      <c r="L1370">
        <v>3158</v>
      </c>
      <c r="M1370" t="s">
        <v>6942</v>
      </c>
    </row>
    <row r="1371" spans="11:13">
      <c r="K1371" t="s">
        <v>6941</v>
      </c>
      <c r="L1371">
        <v>3159</v>
      </c>
      <c r="M1371" t="s">
        <v>6941</v>
      </c>
    </row>
    <row r="1372" spans="11:13">
      <c r="K1372" t="s">
        <v>6940</v>
      </c>
      <c r="L1372">
        <v>3160</v>
      </c>
      <c r="M1372" t="s">
        <v>6940</v>
      </c>
    </row>
    <row r="1373" spans="11:13">
      <c r="K1373" t="s">
        <v>6939</v>
      </c>
      <c r="L1373">
        <v>3161</v>
      </c>
      <c r="M1373" t="s">
        <v>6939</v>
      </c>
    </row>
    <row r="1374" spans="11:13">
      <c r="K1374" t="s">
        <v>6938</v>
      </c>
      <c r="L1374">
        <v>3162</v>
      </c>
      <c r="M1374" t="s">
        <v>6938</v>
      </c>
    </row>
    <row r="1375" spans="11:13">
      <c r="K1375" t="s">
        <v>6937</v>
      </c>
      <c r="L1375">
        <v>3163</v>
      </c>
      <c r="M1375" t="s">
        <v>6937</v>
      </c>
    </row>
    <row r="1376" spans="11:13">
      <c r="K1376" t="s">
        <v>6936</v>
      </c>
      <c r="L1376">
        <v>3164</v>
      </c>
      <c r="M1376" t="s">
        <v>6936</v>
      </c>
    </row>
    <row r="1377" spans="11:13">
      <c r="K1377" t="s">
        <v>6935</v>
      </c>
      <c r="L1377">
        <v>3165</v>
      </c>
      <c r="M1377" t="s">
        <v>6935</v>
      </c>
    </row>
    <row r="1378" spans="11:13">
      <c r="K1378" t="s">
        <v>6934</v>
      </c>
      <c r="L1378">
        <v>3166</v>
      </c>
      <c r="M1378" t="s">
        <v>6934</v>
      </c>
    </row>
    <row r="1379" spans="11:13">
      <c r="K1379" t="s">
        <v>6933</v>
      </c>
      <c r="L1379">
        <v>3167</v>
      </c>
      <c r="M1379" t="s">
        <v>6933</v>
      </c>
    </row>
    <row r="1380" spans="11:13">
      <c r="K1380" t="s">
        <v>6932</v>
      </c>
      <c r="L1380">
        <v>3168</v>
      </c>
      <c r="M1380" t="s">
        <v>6932</v>
      </c>
    </row>
    <row r="1381" spans="11:13">
      <c r="K1381" t="s">
        <v>6931</v>
      </c>
      <c r="L1381">
        <v>3169</v>
      </c>
      <c r="M1381" t="s">
        <v>6931</v>
      </c>
    </row>
    <row r="1382" spans="11:13">
      <c r="K1382" t="s">
        <v>6930</v>
      </c>
      <c r="L1382">
        <v>3170</v>
      </c>
      <c r="M1382" t="s">
        <v>6930</v>
      </c>
    </row>
    <row r="1383" spans="11:13">
      <c r="K1383" t="s">
        <v>6929</v>
      </c>
      <c r="L1383">
        <v>3171</v>
      </c>
      <c r="M1383" t="s">
        <v>6929</v>
      </c>
    </row>
    <row r="1384" spans="11:13">
      <c r="K1384" t="s">
        <v>6928</v>
      </c>
      <c r="L1384">
        <v>3172</v>
      </c>
      <c r="M1384" t="s">
        <v>6928</v>
      </c>
    </row>
    <row r="1385" spans="11:13">
      <c r="K1385" t="s">
        <v>6927</v>
      </c>
      <c r="L1385">
        <v>3173</v>
      </c>
      <c r="M1385" t="s">
        <v>6927</v>
      </c>
    </row>
    <row r="1386" spans="11:13">
      <c r="K1386" t="s">
        <v>6926</v>
      </c>
      <c r="L1386">
        <v>3174</v>
      </c>
      <c r="M1386" t="s">
        <v>6926</v>
      </c>
    </row>
    <row r="1387" spans="11:13">
      <c r="K1387" t="s">
        <v>6925</v>
      </c>
      <c r="L1387">
        <v>3175</v>
      </c>
      <c r="M1387" t="s">
        <v>6925</v>
      </c>
    </row>
    <row r="1388" spans="11:13">
      <c r="K1388" t="s">
        <v>6924</v>
      </c>
      <c r="L1388">
        <v>3176</v>
      </c>
      <c r="M1388" t="s">
        <v>6924</v>
      </c>
    </row>
    <row r="1389" spans="11:13">
      <c r="K1389" t="s">
        <v>6923</v>
      </c>
      <c r="L1389">
        <v>3177</v>
      </c>
      <c r="M1389" t="s">
        <v>6923</v>
      </c>
    </row>
    <row r="1390" spans="11:13">
      <c r="K1390" t="s">
        <v>6922</v>
      </c>
      <c r="L1390">
        <v>3178</v>
      </c>
      <c r="M1390" t="s">
        <v>6922</v>
      </c>
    </row>
    <row r="1391" spans="11:13">
      <c r="K1391" t="s">
        <v>6921</v>
      </c>
      <c r="L1391">
        <v>3179</v>
      </c>
      <c r="M1391" t="s">
        <v>6921</v>
      </c>
    </row>
    <row r="1392" spans="11:13">
      <c r="K1392" t="s">
        <v>6920</v>
      </c>
      <c r="L1392">
        <v>3180</v>
      </c>
      <c r="M1392" t="s">
        <v>6920</v>
      </c>
    </row>
    <row r="1393" spans="11:13">
      <c r="K1393" t="s">
        <v>6919</v>
      </c>
      <c r="L1393">
        <v>3181</v>
      </c>
      <c r="M1393" t="s">
        <v>6919</v>
      </c>
    </row>
    <row r="1394" spans="11:13">
      <c r="K1394" t="s">
        <v>6918</v>
      </c>
      <c r="L1394">
        <v>3182</v>
      </c>
      <c r="M1394" t="s">
        <v>6918</v>
      </c>
    </row>
  </sheetData>
  <phoneticPr fontId="49" type="noConversion"/>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9C748-511B-BA4E-A9E3-9AD16447CFB5}">
  <sheetPr>
    <tabColor rgb="FFFFE598"/>
  </sheetPr>
  <dimension ref="A1"/>
  <sheetViews>
    <sheetView workbookViewId="0"/>
  </sheetViews>
  <sheetFormatPr baseColWidth="10" defaultRowHeight="15"/>
  <sheetData/>
  <phoneticPr fontId="49"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E2581-7F3B-284B-8752-F6BF66C09BB7}">
  <sheetPr>
    <tabColor rgb="FFFFE598"/>
  </sheetPr>
  <dimension ref="A1:K3330"/>
  <sheetViews>
    <sheetView topLeftCell="A2834" zoomScale="150" zoomScaleNormal="150" workbookViewId="0">
      <selection activeCell="E2903" sqref="E2903"/>
    </sheetView>
  </sheetViews>
  <sheetFormatPr baseColWidth="10" defaultRowHeight="15"/>
  <cols>
    <col min="5" max="5" width="13" bestFit="1" customWidth="1"/>
    <col min="6" max="6" width="14" bestFit="1" customWidth="1"/>
    <col min="8" max="8" width="14" bestFit="1" customWidth="1"/>
    <col min="10" max="10" width="17.5" bestFit="1" customWidth="1"/>
    <col min="11" max="11" width="2" style="162" customWidth="1"/>
  </cols>
  <sheetData>
    <row r="1" spans="1:10">
      <c r="A1" s="145" t="s">
        <v>4004</v>
      </c>
      <c r="B1" s="145" t="s">
        <v>5593</v>
      </c>
      <c r="C1" s="145" t="s">
        <v>57</v>
      </c>
      <c r="D1" s="145" t="s">
        <v>5759</v>
      </c>
      <c r="E1" s="145" t="s">
        <v>5761</v>
      </c>
      <c r="F1" s="145" t="s">
        <v>3960</v>
      </c>
      <c r="G1" s="145" t="s">
        <v>3962</v>
      </c>
      <c r="H1" s="145" t="s">
        <v>3964</v>
      </c>
      <c r="I1" s="145" t="s">
        <v>3966</v>
      </c>
    </row>
    <row r="2" spans="1:10">
      <c r="A2" t="s">
        <v>3968</v>
      </c>
      <c r="B2" t="s">
        <v>5592</v>
      </c>
      <c r="C2" t="s">
        <v>3983</v>
      </c>
      <c r="D2" t="s">
        <v>5758</v>
      </c>
      <c r="E2" t="s">
        <v>5760</v>
      </c>
      <c r="F2" t="s">
        <v>3996</v>
      </c>
      <c r="G2" t="s">
        <v>3997</v>
      </c>
      <c r="H2" t="s">
        <v>3998</v>
      </c>
      <c r="I2" t="s">
        <v>3999</v>
      </c>
      <c r="J2" s="30" t="s">
        <v>7943</v>
      </c>
    </row>
    <row r="3" spans="1:10">
      <c r="A3">
        <v>1747</v>
      </c>
      <c r="B3">
        <v>1</v>
      </c>
      <c r="C3" t="s">
        <v>3934</v>
      </c>
      <c r="D3">
        <v>1</v>
      </c>
      <c r="E3" t="s">
        <v>3943</v>
      </c>
      <c r="F3" s="146">
        <v>45202.37263888889</v>
      </c>
      <c r="G3" t="s">
        <v>3935</v>
      </c>
      <c r="H3" s="146">
        <v>45202.37263888889</v>
      </c>
      <c r="I3" t="s">
        <v>3935</v>
      </c>
    </row>
    <row r="4" spans="1:10">
      <c r="A4">
        <v>2015</v>
      </c>
      <c r="B4">
        <v>1</v>
      </c>
      <c r="C4" t="s">
        <v>3934</v>
      </c>
      <c r="D4">
        <v>1</v>
      </c>
      <c r="E4" t="s">
        <v>3943</v>
      </c>
      <c r="F4" s="146">
        <v>45202.37263888889</v>
      </c>
      <c r="G4" t="s">
        <v>3935</v>
      </c>
      <c r="H4" s="146">
        <v>45202.37263888889</v>
      </c>
      <c r="I4" t="s">
        <v>3935</v>
      </c>
    </row>
    <row r="5" spans="1:10">
      <c r="A5">
        <v>2016</v>
      </c>
      <c r="B5">
        <v>1</v>
      </c>
      <c r="C5" t="s">
        <v>3934</v>
      </c>
      <c r="D5">
        <v>1</v>
      </c>
      <c r="E5" t="s">
        <v>3943</v>
      </c>
      <c r="F5" s="146">
        <v>45202.37263888889</v>
      </c>
      <c r="G5" t="s">
        <v>3935</v>
      </c>
      <c r="H5" s="146">
        <v>45202.37263888889</v>
      </c>
      <c r="I5" t="s">
        <v>3935</v>
      </c>
    </row>
    <row r="6" spans="1:10">
      <c r="A6">
        <v>2017</v>
      </c>
      <c r="B6">
        <v>1</v>
      </c>
      <c r="C6" t="s">
        <v>3934</v>
      </c>
      <c r="D6">
        <v>1</v>
      </c>
      <c r="E6" t="s">
        <v>3943</v>
      </c>
      <c r="F6" s="146">
        <v>45202.37263888889</v>
      </c>
      <c r="G6" t="s">
        <v>3935</v>
      </c>
      <c r="H6" s="146">
        <v>45202.37263888889</v>
      </c>
      <c r="I6" t="s">
        <v>3935</v>
      </c>
    </row>
    <row r="7" spans="1:10">
      <c r="A7">
        <v>2018</v>
      </c>
      <c r="B7">
        <v>1</v>
      </c>
      <c r="C7" t="s">
        <v>3934</v>
      </c>
      <c r="D7">
        <v>1</v>
      </c>
      <c r="E7" t="s">
        <v>3943</v>
      </c>
      <c r="F7" s="146">
        <v>45202.37263888889</v>
      </c>
      <c r="G7" t="s">
        <v>3935</v>
      </c>
      <c r="H7" s="146">
        <v>45202.37263888889</v>
      </c>
      <c r="I7" t="s">
        <v>3935</v>
      </c>
    </row>
    <row r="8" spans="1:10">
      <c r="A8">
        <v>2027</v>
      </c>
      <c r="B8">
        <v>1</v>
      </c>
      <c r="C8" t="s">
        <v>3934</v>
      </c>
      <c r="D8">
        <v>1</v>
      </c>
      <c r="E8" t="s">
        <v>3943</v>
      </c>
      <c r="F8" s="146">
        <v>45202.37263888889</v>
      </c>
      <c r="G8" t="s">
        <v>3935</v>
      </c>
      <c r="H8" s="146">
        <v>45202.37263888889</v>
      </c>
      <c r="I8" t="s">
        <v>3935</v>
      </c>
    </row>
    <row r="9" spans="1:10">
      <c r="A9">
        <v>2059</v>
      </c>
      <c r="B9">
        <v>1</v>
      </c>
      <c r="C9" t="s">
        <v>3934</v>
      </c>
      <c r="D9">
        <v>1</v>
      </c>
      <c r="E9" t="s">
        <v>3943</v>
      </c>
      <c r="F9" s="146">
        <v>45202.37263888889</v>
      </c>
      <c r="G9" t="s">
        <v>3935</v>
      </c>
      <c r="H9" s="146">
        <v>45202.37263888889</v>
      </c>
      <c r="I9" t="s">
        <v>3935</v>
      </c>
    </row>
    <row r="10" spans="1:10">
      <c r="A10">
        <v>2060</v>
      </c>
      <c r="B10">
        <v>1</v>
      </c>
      <c r="C10" t="s">
        <v>3934</v>
      </c>
      <c r="D10">
        <v>1</v>
      </c>
      <c r="E10" t="s">
        <v>3943</v>
      </c>
      <c r="F10" s="146">
        <v>45202.37263888889</v>
      </c>
      <c r="G10" t="s">
        <v>3935</v>
      </c>
      <c r="H10" s="146">
        <v>45202.37263888889</v>
      </c>
      <c r="I10" t="s">
        <v>3935</v>
      </c>
    </row>
    <row r="11" spans="1:10">
      <c r="A11">
        <v>2061</v>
      </c>
      <c r="B11">
        <v>1</v>
      </c>
      <c r="C11" t="s">
        <v>3934</v>
      </c>
      <c r="D11">
        <v>1</v>
      </c>
      <c r="E11" t="s">
        <v>3943</v>
      </c>
      <c r="F11" s="146">
        <v>45202.37263888889</v>
      </c>
      <c r="G11" t="s">
        <v>3935</v>
      </c>
      <c r="H11" s="146">
        <v>45202.37263888889</v>
      </c>
      <c r="I11" t="s">
        <v>3935</v>
      </c>
    </row>
    <row r="12" spans="1:10">
      <c r="A12">
        <v>2062</v>
      </c>
      <c r="B12">
        <v>1</v>
      </c>
      <c r="C12" t="s">
        <v>3934</v>
      </c>
      <c r="D12">
        <v>1</v>
      </c>
      <c r="E12" t="s">
        <v>3943</v>
      </c>
      <c r="F12" s="146">
        <v>45202.37263888889</v>
      </c>
      <c r="G12" t="s">
        <v>3935</v>
      </c>
      <c r="H12" s="146">
        <v>45202.37263888889</v>
      </c>
      <c r="I12" t="s">
        <v>3935</v>
      </c>
    </row>
    <row r="13" spans="1:10">
      <c r="A13">
        <v>2063</v>
      </c>
      <c r="B13">
        <v>1</v>
      </c>
      <c r="C13" t="s">
        <v>3934</v>
      </c>
      <c r="D13">
        <v>1</v>
      </c>
      <c r="E13" t="s">
        <v>3943</v>
      </c>
      <c r="F13" s="146">
        <v>45202.37263888889</v>
      </c>
      <c r="G13" t="s">
        <v>3935</v>
      </c>
      <c r="H13" s="146">
        <v>45202.37263888889</v>
      </c>
      <c r="I13" t="s">
        <v>3935</v>
      </c>
    </row>
    <row r="14" spans="1:10">
      <c r="A14">
        <v>2064</v>
      </c>
      <c r="B14">
        <v>1</v>
      </c>
      <c r="C14" t="s">
        <v>3934</v>
      </c>
      <c r="D14">
        <v>1</v>
      </c>
      <c r="E14" t="s">
        <v>3943</v>
      </c>
      <c r="F14" s="146">
        <v>45202.37263888889</v>
      </c>
      <c r="G14" t="s">
        <v>3935</v>
      </c>
      <c r="H14" s="146">
        <v>45202.37263888889</v>
      </c>
      <c r="I14" t="s">
        <v>3935</v>
      </c>
    </row>
    <row r="15" spans="1:10">
      <c r="A15">
        <v>2065</v>
      </c>
      <c r="B15">
        <v>1</v>
      </c>
      <c r="C15" t="s">
        <v>3934</v>
      </c>
      <c r="D15">
        <v>1</v>
      </c>
      <c r="E15" t="s">
        <v>3943</v>
      </c>
      <c r="F15" s="146">
        <v>45202.37263888889</v>
      </c>
      <c r="G15" t="s">
        <v>3935</v>
      </c>
      <c r="H15" s="146">
        <v>45202.37263888889</v>
      </c>
      <c r="I15" t="s">
        <v>3935</v>
      </c>
    </row>
    <row r="16" spans="1:10">
      <c r="A16">
        <v>2066</v>
      </c>
      <c r="B16">
        <v>1</v>
      </c>
      <c r="C16" t="s">
        <v>3934</v>
      </c>
      <c r="D16">
        <v>1</v>
      </c>
      <c r="E16" t="s">
        <v>3943</v>
      </c>
      <c r="F16" s="146">
        <v>45202.37263888889</v>
      </c>
      <c r="G16" t="s">
        <v>3935</v>
      </c>
      <c r="H16" s="146">
        <v>45202.37263888889</v>
      </c>
      <c r="I16" t="s">
        <v>3935</v>
      </c>
    </row>
    <row r="17" spans="1:9">
      <c r="A17">
        <v>2067</v>
      </c>
      <c r="B17">
        <v>1</v>
      </c>
      <c r="C17" t="s">
        <v>3934</v>
      </c>
      <c r="D17">
        <v>1</v>
      </c>
      <c r="E17" t="s">
        <v>3943</v>
      </c>
      <c r="F17" s="146">
        <v>45202.37263888889</v>
      </c>
      <c r="G17" t="s">
        <v>3935</v>
      </c>
      <c r="H17" s="146">
        <v>45202.37263888889</v>
      </c>
      <c r="I17" t="s">
        <v>3935</v>
      </c>
    </row>
    <row r="18" spans="1:9">
      <c r="A18">
        <v>2068</v>
      </c>
      <c r="B18">
        <v>1</v>
      </c>
      <c r="C18" t="s">
        <v>3934</v>
      </c>
      <c r="D18">
        <v>1</v>
      </c>
      <c r="E18" t="s">
        <v>3943</v>
      </c>
      <c r="F18" s="146">
        <v>45202.37263888889</v>
      </c>
      <c r="G18" t="s">
        <v>3935</v>
      </c>
      <c r="H18" s="146">
        <v>45202.37263888889</v>
      </c>
      <c r="I18" t="s">
        <v>3935</v>
      </c>
    </row>
    <row r="19" spans="1:9">
      <c r="A19">
        <v>2069</v>
      </c>
      <c r="B19">
        <v>1</v>
      </c>
      <c r="C19" t="s">
        <v>3934</v>
      </c>
      <c r="D19">
        <v>1</v>
      </c>
      <c r="E19" t="s">
        <v>3943</v>
      </c>
      <c r="F19" s="146">
        <v>45202.37263888889</v>
      </c>
      <c r="G19" t="s">
        <v>3935</v>
      </c>
      <c r="H19" s="146">
        <v>45202.37263888889</v>
      </c>
      <c r="I19" t="s">
        <v>3935</v>
      </c>
    </row>
    <row r="20" spans="1:9">
      <c r="A20">
        <v>2070</v>
      </c>
      <c r="B20">
        <v>1</v>
      </c>
      <c r="C20" t="s">
        <v>3934</v>
      </c>
      <c r="D20">
        <v>1</v>
      </c>
      <c r="E20" t="s">
        <v>3943</v>
      </c>
      <c r="F20" s="146">
        <v>45202.37263888889</v>
      </c>
      <c r="G20" t="s">
        <v>3935</v>
      </c>
      <c r="H20" s="146">
        <v>45202.37263888889</v>
      </c>
      <c r="I20" t="s">
        <v>3935</v>
      </c>
    </row>
    <row r="21" spans="1:9">
      <c r="A21">
        <v>2071</v>
      </c>
      <c r="B21">
        <v>1</v>
      </c>
      <c r="C21" t="s">
        <v>3934</v>
      </c>
      <c r="D21">
        <v>1</v>
      </c>
      <c r="E21" t="s">
        <v>3943</v>
      </c>
      <c r="F21" s="146">
        <v>45202.37263888889</v>
      </c>
      <c r="G21" t="s">
        <v>3935</v>
      </c>
      <c r="H21" s="146">
        <v>45202.37263888889</v>
      </c>
      <c r="I21" t="s">
        <v>3935</v>
      </c>
    </row>
    <row r="22" spans="1:9">
      <c r="A22">
        <v>2072</v>
      </c>
      <c r="B22">
        <v>1</v>
      </c>
      <c r="C22" t="s">
        <v>3934</v>
      </c>
      <c r="D22">
        <v>1</v>
      </c>
      <c r="E22" t="s">
        <v>3943</v>
      </c>
      <c r="F22" s="146">
        <v>45202.37263888889</v>
      </c>
      <c r="G22" t="s">
        <v>3935</v>
      </c>
      <c r="H22" s="146">
        <v>45202.37263888889</v>
      </c>
      <c r="I22" t="s">
        <v>3935</v>
      </c>
    </row>
    <row r="23" spans="1:9">
      <c r="A23">
        <v>2073</v>
      </c>
      <c r="B23">
        <v>1</v>
      </c>
      <c r="C23" t="s">
        <v>3934</v>
      </c>
      <c r="D23">
        <v>1</v>
      </c>
      <c r="E23" t="s">
        <v>3943</v>
      </c>
      <c r="F23" s="146">
        <v>45202.37263888889</v>
      </c>
      <c r="G23" t="s">
        <v>3935</v>
      </c>
      <c r="H23" s="146">
        <v>45202.37263888889</v>
      </c>
      <c r="I23" t="s">
        <v>3935</v>
      </c>
    </row>
    <row r="24" spans="1:9">
      <c r="A24">
        <v>2074</v>
      </c>
      <c r="B24">
        <v>1</v>
      </c>
      <c r="C24" t="s">
        <v>3934</v>
      </c>
      <c r="D24">
        <v>1</v>
      </c>
      <c r="E24" t="s">
        <v>3943</v>
      </c>
      <c r="F24" s="146">
        <v>45202.37263888889</v>
      </c>
      <c r="G24" t="s">
        <v>3935</v>
      </c>
      <c r="H24" s="146">
        <v>45202.37263888889</v>
      </c>
      <c r="I24" t="s">
        <v>3935</v>
      </c>
    </row>
    <row r="25" spans="1:9">
      <c r="A25">
        <v>2075</v>
      </c>
      <c r="B25">
        <v>1</v>
      </c>
      <c r="C25" t="s">
        <v>3934</v>
      </c>
      <c r="D25">
        <v>1</v>
      </c>
      <c r="E25" t="s">
        <v>3943</v>
      </c>
      <c r="F25" s="146">
        <v>45202.37263888889</v>
      </c>
      <c r="G25" t="s">
        <v>3935</v>
      </c>
      <c r="H25" s="146">
        <v>45202.37263888889</v>
      </c>
      <c r="I25" t="s">
        <v>3935</v>
      </c>
    </row>
    <row r="26" spans="1:9">
      <c r="A26">
        <v>2076</v>
      </c>
      <c r="B26">
        <v>1</v>
      </c>
      <c r="C26" t="s">
        <v>3934</v>
      </c>
      <c r="D26">
        <v>1</v>
      </c>
      <c r="E26" t="s">
        <v>3943</v>
      </c>
      <c r="F26" s="146">
        <v>45202.37263888889</v>
      </c>
      <c r="G26" t="s">
        <v>3935</v>
      </c>
      <c r="H26" s="146">
        <v>45202.37263888889</v>
      </c>
      <c r="I26" t="s">
        <v>3935</v>
      </c>
    </row>
    <row r="27" spans="1:9">
      <c r="A27">
        <v>2077</v>
      </c>
      <c r="B27">
        <v>1</v>
      </c>
      <c r="C27" t="s">
        <v>3934</v>
      </c>
      <c r="D27">
        <v>1</v>
      </c>
      <c r="E27" t="s">
        <v>3943</v>
      </c>
      <c r="F27" s="146">
        <v>45202.37263888889</v>
      </c>
      <c r="G27" t="s">
        <v>3935</v>
      </c>
      <c r="H27" s="146">
        <v>45202.37263888889</v>
      </c>
      <c r="I27" t="s">
        <v>3935</v>
      </c>
    </row>
    <row r="28" spans="1:9">
      <c r="A28">
        <v>2078</v>
      </c>
      <c r="B28">
        <v>1</v>
      </c>
      <c r="C28" t="s">
        <v>3934</v>
      </c>
      <c r="D28">
        <v>1</v>
      </c>
      <c r="E28" t="s">
        <v>3943</v>
      </c>
      <c r="F28" s="146">
        <v>45202.37263888889</v>
      </c>
      <c r="G28" t="s">
        <v>3935</v>
      </c>
      <c r="H28" s="146">
        <v>45202.37263888889</v>
      </c>
      <c r="I28" t="s">
        <v>3935</v>
      </c>
    </row>
    <row r="29" spans="1:9">
      <c r="A29">
        <v>2079</v>
      </c>
      <c r="B29">
        <v>1</v>
      </c>
      <c r="C29" t="s">
        <v>3934</v>
      </c>
      <c r="D29">
        <v>1</v>
      </c>
      <c r="E29" t="s">
        <v>3943</v>
      </c>
      <c r="F29" s="146">
        <v>45202.37263888889</v>
      </c>
      <c r="G29" t="s">
        <v>3935</v>
      </c>
      <c r="H29" s="146">
        <v>45202.37263888889</v>
      </c>
      <c r="I29" t="s">
        <v>3935</v>
      </c>
    </row>
    <row r="30" spans="1:9">
      <c r="A30">
        <v>2080</v>
      </c>
      <c r="B30">
        <v>1</v>
      </c>
      <c r="C30" t="s">
        <v>3934</v>
      </c>
      <c r="D30">
        <v>1</v>
      </c>
      <c r="E30" t="s">
        <v>3943</v>
      </c>
      <c r="F30" s="146">
        <v>45202.37263888889</v>
      </c>
      <c r="G30" t="s">
        <v>3935</v>
      </c>
      <c r="H30" s="146">
        <v>45202.37263888889</v>
      </c>
      <c r="I30" t="s">
        <v>3935</v>
      </c>
    </row>
    <row r="31" spans="1:9">
      <c r="A31">
        <v>2081</v>
      </c>
      <c r="B31">
        <v>1</v>
      </c>
      <c r="C31" t="s">
        <v>3934</v>
      </c>
      <c r="D31">
        <v>1</v>
      </c>
      <c r="E31" t="s">
        <v>3943</v>
      </c>
      <c r="F31" s="146">
        <v>45202.37263888889</v>
      </c>
      <c r="G31" t="s">
        <v>3935</v>
      </c>
      <c r="H31" s="146">
        <v>45202.37263888889</v>
      </c>
      <c r="I31" t="s">
        <v>3935</v>
      </c>
    </row>
    <row r="32" spans="1:9">
      <c r="A32">
        <v>2082</v>
      </c>
      <c r="B32">
        <v>1</v>
      </c>
      <c r="C32" t="s">
        <v>3934</v>
      </c>
      <c r="D32">
        <v>1</v>
      </c>
      <c r="E32" t="s">
        <v>3943</v>
      </c>
      <c r="F32" s="146">
        <v>45202.37263888889</v>
      </c>
      <c r="G32" t="s">
        <v>3935</v>
      </c>
      <c r="H32" s="146">
        <v>45202.37263888889</v>
      </c>
      <c r="I32" t="s">
        <v>3935</v>
      </c>
    </row>
    <row r="33" spans="1:9">
      <c r="A33">
        <v>2083</v>
      </c>
      <c r="B33">
        <v>1</v>
      </c>
      <c r="C33" t="s">
        <v>3934</v>
      </c>
      <c r="D33">
        <v>1</v>
      </c>
      <c r="E33" t="s">
        <v>3943</v>
      </c>
      <c r="F33" s="146">
        <v>45202.37263888889</v>
      </c>
      <c r="G33" t="s">
        <v>3935</v>
      </c>
      <c r="H33" s="146">
        <v>45202.37263888889</v>
      </c>
      <c r="I33" t="s">
        <v>3935</v>
      </c>
    </row>
    <row r="34" spans="1:9">
      <c r="A34">
        <v>2084</v>
      </c>
      <c r="B34">
        <v>1</v>
      </c>
      <c r="C34" t="s">
        <v>3934</v>
      </c>
      <c r="D34">
        <v>1</v>
      </c>
      <c r="E34" t="s">
        <v>3943</v>
      </c>
      <c r="F34" s="146">
        <v>45202.37263888889</v>
      </c>
      <c r="G34" t="s">
        <v>3935</v>
      </c>
      <c r="H34" s="146">
        <v>45202.37263888889</v>
      </c>
      <c r="I34" t="s">
        <v>3935</v>
      </c>
    </row>
    <row r="35" spans="1:9">
      <c r="A35">
        <v>2085</v>
      </c>
      <c r="B35">
        <v>1</v>
      </c>
      <c r="C35" t="s">
        <v>3934</v>
      </c>
      <c r="D35">
        <v>1</v>
      </c>
      <c r="E35" t="s">
        <v>3943</v>
      </c>
      <c r="F35" s="146">
        <v>45202.37263888889</v>
      </c>
      <c r="G35" t="s">
        <v>3935</v>
      </c>
      <c r="H35" s="146">
        <v>45202.37263888889</v>
      </c>
      <c r="I35" t="s">
        <v>3935</v>
      </c>
    </row>
    <row r="36" spans="1:9">
      <c r="A36">
        <v>2086</v>
      </c>
      <c r="B36">
        <v>1</v>
      </c>
      <c r="C36" t="s">
        <v>3934</v>
      </c>
      <c r="D36">
        <v>1</v>
      </c>
      <c r="E36" t="s">
        <v>3943</v>
      </c>
      <c r="F36" s="146">
        <v>45202.37263888889</v>
      </c>
      <c r="G36" t="s">
        <v>3935</v>
      </c>
      <c r="H36" s="146">
        <v>45202.37263888889</v>
      </c>
      <c r="I36" t="s">
        <v>3935</v>
      </c>
    </row>
    <row r="37" spans="1:9">
      <c r="A37">
        <v>2087</v>
      </c>
      <c r="B37">
        <v>1</v>
      </c>
      <c r="C37" t="s">
        <v>3934</v>
      </c>
      <c r="D37">
        <v>1</v>
      </c>
      <c r="E37" t="s">
        <v>3943</v>
      </c>
      <c r="F37" s="146">
        <v>45202.37263888889</v>
      </c>
      <c r="G37" t="s">
        <v>3935</v>
      </c>
      <c r="H37" s="146">
        <v>45202.37263888889</v>
      </c>
      <c r="I37" t="s">
        <v>3935</v>
      </c>
    </row>
    <row r="38" spans="1:9">
      <c r="A38">
        <v>2088</v>
      </c>
      <c r="B38">
        <v>1</v>
      </c>
      <c r="C38" t="s">
        <v>3934</v>
      </c>
      <c r="D38">
        <v>1</v>
      </c>
      <c r="E38" t="s">
        <v>3943</v>
      </c>
      <c r="F38" s="146">
        <v>45202.37263888889</v>
      </c>
      <c r="G38" t="s">
        <v>3935</v>
      </c>
      <c r="H38" s="146">
        <v>45202.37263888889</v>
      </c>
      <c r="I38" t="s">
        <v>3935</v>
      </c>
    </row>
    <row r="39" spans="1:9">
      <c r="A39">
        <v>2089</v>
      </c>
      <c r="B39">
        <v>1</v>
      </c>
      <c r="C39" t="s">
        <v>3934</v>
      </c>
      <c r="D39">
        <v>1</v>
      </c>
      <c r="E39" t="s">
        <v>3943</v>
      </c>
      <c r="F39" s="146">
        <v>45202.37263888889</v>
      </c>
      <c r="G39" t="s">
        <v>3935</v>
      </c>
      <c r="H39" s="146">
        <v>45202.37263888889</v>
      </c>
      <c r="I39" t="s">
        <v>3935</v>
      </c>
    </row>
    <row r="40" spans="1:9">
      <c r="A40">
        <v>2090</v>
      </c>
      <c r="B40">
        <v>1</v>
      </c>
      <c r="C40" t="s">
        <v>3934</v>
      </c>
      <c r="D40">
        <v>1</v>
      </c>
      <c r="E40" t="s">
        <v>3943</v>
      </c>
      <c r="F40" s="146">
        <v>45202.37263888889</v>
      </c>
      <c r="G40" t="s">
        <v>3935</v>
      </c>
      <c r="H40" s="146">
        <v>45202.37263888889</v>
      </c>
      <c r="I40" t="s">
        <v>3935</v>
      </c>
    </row>
    <row r="41" spans="1:9">
      <c r="A41">
        <v>2091</v>
      </c>
      <c r="B41">
        <v>1</v>
      </c>
      <c r="C41" t="s">
        <v>3934</v>
      </c>
      <c r="D41">
        <v>1</v>
      </c>
      <c r="E41" t="s">
        <v>3943</v>
      </c>
      <c r="F41" s="146">
        <v>45202.37263888889</v>
      </c>
      <c r="G41" t="s">
        <v>3935</v>
      </c>
      <c r="H41" s="146">
        <v>45202.37263888889</v>
      </c>
      <c r="I41" t="s">
        <v>3935</v>
      </c>
    </row>
    <row r="42" spans="1:9">
      <c r="A42">
        <v>2092</v>
      </c>
      <c r="B42">
        <v>1</v>
      </c>
      <c r="C42" t="s">
        <v>3934</v>
      </c>
      <c r="D42">
        <v>1</v>
      </c>
      <c r="E42" t="s">
        <v>3943</v>
      </c>
      <c r="F42" s="146">
        <v>45202.37263888889</v>
      </c>
      <c r="G42" t="s">
        <v>3935</v>
      </c>
      <c r="H42" s="146">
        <v>45202.37263888889</v>
      </c>
      <c r="I42" t="s">
        <v>3935</v>
      </c>
    </row>
    <row r="43" spans="1:9">
      <c r="A43">
        <v>2093</v>
      </c>
      <c r="B43">
        <v>1</v>
      </c>
      <c r="C43" t="s">
        <v>3934</v>
      </c>
      <c r="D43">
        <v>1</v>
      </c>
      <c r="E43" t="s">
        <v>3943</v>
      </c>
      <c r="F43" s="146">
        <v>45202.37263888889</v>
      </c>
      <c r="G43" t="s">
        <v>3935</v>
      </c>
      <c r="H43" s="146">
        <v>45202.37263888889</v>
      </c>
      <c r="I43" t="s">
        <v>3935</v>
      </c>
    </row>
    <row r="44" spans="1:9">
      <c r="A44">
        <v>2094</v>
      </c>
      <c r="B44">
        <v>1</v>
      </c>
      <c r="C44" t="s">
        <v>3934</v>
      </c>
      <c r="D44">
        <v>1</v>
      </c>
      <c r="E44" t="s">
        <v>3943</v>
      </c>
      <c r="F44" s="146">
        <v>45202.37263888889</v>
      </c>
      <c r="G44" t="s">
        <v>3935</v>
      </c>
      <c r="H44" s="146">
        <v>45202.37263888889</v>
      </c>
      <c r="I44" t="s">
        <v>3935</v>
      </c>
    </row>
    <row r="45" spans="1:9">
      <c r="A45">
        <v>2096</v>
      </c>
      <c r="B45">
        <v>1</v>
      </c>
      <c r="C45" t="s">
        <v>3934</v>
      </c>
      <c r="D45">
        <v>1</v>
      </c>
      <c r="E45" t="s">
        <v>3943</v>
      </c>
      <c r="F45" s="146">
        <v>45202.37263888889</v>
      </c>
      <c r="G45" t="s">
        <v>3935</v>
      </c>
      <c r="H45" s="146">
        <v>45202.37263888889</v>
      </c>
      <c r="I45" t="s">
        <v>3935</v>
      </c>
    </row>
    <row r="46" spans="1:9">
      <c r="A46">
        <v>2100</v>
      </c>
      <c r="B46">
        <v>1</v>
      </c>
      <c r="C46" t="s">
        <v>3934</v>
      </c>
      <c r="D46">
        <v>1</v>
      </c>
      <c r="E46" t="s">
        <v>3943</v>
      </c>
      <c r="F46" s="146">
        <v>45202.37263888889</v>
      </c>
      <c r="G46" t="s">
        <v>3935</v>
      </c>
      <c r="H46" s="146">
        <v>45202.37263888889</v>
      </c>
      <c r="I46" t="s">
        <v>3935</v>
      </c>
    </row>
    <row r="47" spans="1:9">
      <c r="A47">
        <v>2101</v>
      </c>
      <c r="B47">
        <v>1</v>
      </c>
      <c r="C47" t="s">
        <v>3934</v>
      </c>
      <c r="D47">
        <v>1</v>
      </c>
      <c r="E47" t="s">
        <v>3943</v>
      </c>
      <c r="F47" s="146">
        <v>45202.37263888889</v>
      </c>
      <c r="G47" t="s">
        <v>3935</v>
      </c>
      <c r="H47" s="146">
        <v>45202.37263888889</v>
      </c>
      <c r="I47" t="s">
        <v>3935</v>
      </c>
    </row>
    <row r="48" spans="1:9">
      <c r="A48">
        <v>2102</v>
      </c>
      <c r="B48">
        <v>1</v>
      </c>
      <c r="C48" t="s">
        <v>3934</v>
      </c>
      <c r="D48">
        <v>1</v>
      </c>
      <c r="E48" t="s">
        <v>3943</v>
      </c>
      <c r="F48" s="146">
        <v>45202.37263888889</v>
      </c>
      <c r="G48" t="s">
        <v>3935</v>
      </c>
      <c r="H48" s="146">
        <v>45202.37263888889</v>
      </c>
      <c r="I48" t="s">
        <v>3935</v>
      </c>
    </row>
    <row r="49" spans="1:9">
      <c r="A49">
        <v>2103</v>
      </c>
      <c r="B49">
        <v>1</v>
      </c>
      <c r="C49" t="s">
        <v>3934</v>
      </c>
      <c r="D49">
        <v>1</v>
      </c>
      <c r="E49" t="s">
        <v>3943</v>
      </c>
      <c r="F49" s="146">
        <v>45202.37263888889</v>
      </c>
      <c r="G49" t="s">
        <v>3935</v>
      </c>
      <c r="H49" s="146">
        <v>45202.37263888889</v>
      </c>
      <c r="I49" t="s">
        <v>3935</v>
      </c>
    </row>
    <row r="50" spans="1:9">
      <c r="A50">
        <v>2104</v>
      </c>
      <c r="B50">
        <v>1</v>
      </c>
      <c r="C50" t="s">
        <v>3934</v>
      </c>
      <c r="D50">
        <v>1</v>
      </c>
      <c r="E50" t="s">
        <v>3943</v>
      </c>
      <c r="F50" s="146">
        <v>45202.37263888889</v>
      </c>
      <c r="G50" t="s">
        <v>3935</v>
      </c>
      <c r="H50" s="146">
        <v>45202.37263888889</v>
      </c>
      <c r="I50" t="s">
        <v>3935</v>
      </c>
    </row>
    <row r="51" spans="1:9">
      <c r="A51">
        <v>2105</v>
      </c>
      <c r="B51">
        <v>1</v>
      </c>
      <c r="C51" t="s">
        <v>3934</v>
      </c>
      <c r="D51">
        <v>1</v>
      </c>
      <c r="E51" t="s">
        <v>3943</v>
      </c>
      <c r="F51" s="146">
        <v>45202.37263888889</v>
      </c>
      <c r="G51" t="s">
        <v>3935</v>
      </c>
      <c r="H51" s="146">
        <v>45202.37263888889</v>
      </c>
      <c r="I51" t="s">
        <v>3935</v>
      </c>
    </row>
    <row r="52" spans="1:9">
      <c r="A52">
        <v>2106</v>
      </c>
      <c r="B52">
        <v>1</v>
      </c>
      <c r="C52" t="s">
        <v>3934</v>
      </c>
      <c r="D52">
        <v>1</v>
      </c>
      <c r="E52" t="s">
        <v>3943</v>
      </c>
      <c r="F52" s="146">
        <v>45202.37263888889</v>
      </c>
      <c r="G52" t="s">
        <v>3935</v>
      </c>
      <c r="H52" s="146">
        <v>45202.37263888889</v>
      </c>
      <c r="I52" t="s">
        <v>3935</v>
      </c>
    </row>
    <row r="53" spans="1:9">
      <c r="A53">
        <v>2107</v>
      </c>
      <c r="B53">
        <v>1</v>
      </c>
      <c r="C53" t="s">
        <v>3934</v>
      </c>
      <c r="D53">
        <v>1</v>
      </c>
      <c r="E53" t="s">
        <v>3943</v>
      </c>
      <c r="F53" s="146">
        <v>45202.37263888889</v>
      </c>
      <c r="G53" t="s">
        <v>3935</v>
      </c>
      <c r="H53" s="146">
        <v>45202.37263888889</v>
      </c>
      <c r="I53" t="s">
        <v>3935</v>
      </c>
    </row>
    <row r="54" spans="1:9">
      <c r="A54">
        <v>2108</v>
      </c>
      <c r="B54">
        <v>1</v>
      </c>
      <c r="C54" t="s">
        <v>3934</v>
      </c>
      <c r="D54">
        <v>1</v>
      </c>
      <c r="E54" t="s">
        <v>3943</v>
      </c>
      <c r="F54" s="146">
        <v>45202.37263888889</v>
      </c>
      <c r="G54" t="s">
        <v>3935</v>
      </c>
      <c r="H54" s="146">
        <v>45202.37263888889</v>
      </c>
      <c r="I54" t="s">
        <v>3935</v>
      </c>
    </row>
    <row r="55" spans="1:9">
      <c r="A55">
        <v>2109</v>
      </c>
      <c r="B55">
        <v>1</v>
      </c>
      <c r="C55" t="s">
        <v>3934</v>
      </c>
      <c r="D55">
        <v>1</v>
      </c>
      <c r="E55" t="s">
        <v>3943</v>
      </c>
      <c r="F55" s="146">
        <v>45202.37263888889</v>
      </c>
      <c r="G55" t="s">
        <v>3935</v>
      </c>
      <c r="H55" s="146">
        <v>45202.37263888889</v>
      </c>
      <c r="I55" t="s">
        <v>3935</v>
      </c>
    </row>
    <row r="56" spans="1:9">
      <c r="A56">
        <v>2110</v>
      </c>
      <c r="B56">
        <v>1</v>
      </c>
      <c r="C56" t="s">
        <v>3934</v>
      </c>
      <c r="D56">
        <v>1</v>
      </c>
      <c r="E56" t="s">
        <v>3943</v>
      </c>
      <c r="F56" s="146">
        <v>45202.37263888889</v>
      </c>
      <c r="G56" t="s">
        <v>3935</v>
      </c>
      <c r="H56" s="146">
        <v>45202.37263888889</v>
      </c>
      <c r="I56" t="s">
        <v>3935</v>
      </c>
    </row>
    <row r="57" spans="1:9">
      <c r="A57">
        <v>2111</v>
      </c>
      <c r="B57">
        <v>1</v>
      </c>
      <c r="C57" t="s">
        <v>3934</v>
      </c>
      <c r="D57">
        <v>1</v>
      </c>
      <c r="E57" t="s">
        <v>3943</v>
      </c>
      <c r="F57" s="146">
        <v>45202.37263888889</v>
      </c>
      <c r="G57" t="s">
        <v>3935</v>
      </c>
      <c r="H57" s="146">
        <v>45202.37263888889</v>
      </c>
      <c r="I57" t="s">
        <v>3935</v>
      </c>
    </row>
    <row r="58" spans="1:9">
      <c r="A58">
        <v>2112</v>
      </c>
      <c r="B58">
        <v>1</v>
      </c>
      <c r="C58" t="s">
        <v>3934</v>
      </c>
      <c r="D58">
        <v>1</v>
      </c>
      <c r="E58" t="s">
        <v>3943</v>
      </c>
      <c r="F58" s="146">
        <v>45202.37263888889</v>
      </c>
      <c r="G58" t="s">
        <v>3935</v>
      </c>
      <c r="H58" s="146">
        <v>45202.37263888889</v>
      </c>
      <c r="I58" t="s">
        <v>3935</v>
      </c>
    </row>
    <row r="59" spans="1:9">
      <c r="A59">
        <v>2113</v>
      </c>
      <c r="B59">
        <v>1</v>
      </c>
      <c r="C59" t="s">
        <v>3934</v>
      </c>
      <c r="D59">
        <v>1</v>
      </c>
      <c r="E59" t="s">
        <v>3943</v>
      </c>
      <c r="F59" s="146">
        <v>45202.37263888889</v>
      </c>
      <c r="G59" t="s">
        <v>3935</v>
      </c>
      <c r="H59" s="146">
        <v>45202.37263888889</v>
      </c>
      <c r="I59" t="s">
        <v>3935</v>
      </c>
    </row>
    <row r="60" spans="1:9">
      <c r="A60">
        <v>2114</v>
      </c>
      <c r="B60">
        <v>1</v>
      </c>
      <c r="C60" t="s">
        <v>3934</v>
      </c>
      <c r="D60">
        <v>1</v>
      </c>
      <c r="E60" t="s">
        <v>3943</v>
      </c>
      <c r="F60" s="146">
        <v>45202.37263888889</v>
      </c>
      <c r="G60" t="s">
        <v>3935</v>
      </c>
      <c r="H60" s="146">
        <v>45202.37263888889</v>
      </c>
      <c r="I60" t="s">
        <v>3935</v>
      </c>
    </row>
    <row r="61" spans="1:9">
      <c r="A61">
        <v>2126</v>
      </c>
      <c r="B61">
        <v>1</v>
      </c>
      <c r="C61" t="s">
        <v>3934</v>
      </c>
      <c r="D61">
        <v>1</v>
      </c>
      <c r="E61" t="s">
        <v>3943</v>
      </c>
      <c r="F61" s="146">
        <v>45202.37263888889</v>
      </c>
      <c r="G61" t="s">
        <v>3935</v>
      </c>
      <c r="H61" s="146">
        <v>45202.37263888889</v>
      </c>
      <c r="I61" t="s">
        <v>3935</v>
      </c>
    </row>
    <row r="62" spans="1:9">
      <c r="A62">
        <v>2127</v>
      </c>
      <c r="B62">
        <v>1</v>
      </c>
      <c r="C62" t="s">
        <v>3934</v>
      </c>
      <c r="D62">
        <v>1</v>
      </c>
      <c r="E62" t="s">
        <v>3943</v>
      </c>
      <c r="F62" s="146">
        <v>45202.37263888889</v>
      </c>
      <c r="G62" t="s">
        <v>3935</v>
      </c>
      <c r="H62" s="146">
        <v>45202.37263888889</v>
      </c>
      <c r="I62" t="s">
        <v>3935</v>
      </c>
    </row>
    <row r="63" spans="1:9">
      <c r="A63">
        <v>2128</v>
      </c>
      <c r="B63">
        <v>1</v>
      </c>
      <c r="C63" t="s">
        <v>3934</v>
      </c>
      <c r="D63">
        <v>1</v>
      </c>
      <c r="E63" t="s">
        <v>3943</v>
      </c>
      <c r="F63" s="146">
        <v>45202.37263888889</v>
      </c>
      <c r="G63" t="s">
        <v>3935</v>
      </c>
      <c r="H63" s="146">
        <v>45202.37263888889</v>
      </c>
      <c r="I63" t="s">
        <v>3935</v>
      </c>
    </row>
    <row r="64" spans="1:9">
      <c r="A64">
        <v>2129</v>
      </c>
      <c r="B64">
        <v>1</v>
      </c>
      <c r="C64" t="s">
        <v>3934</v>
      </c>
      <c r="D64">
        <v>1</v>
      </c>
      <c r="E64" t="s">
        <v>3943</v>
      </c>
      <c r="F64" s="146">
        <v>45202.37263888889</v>
      </c>
      <c r="G64" t="s">
        <v>3935</v>
      </c>
      <c r="H64" s="146">
        <v>45202.37263888889</v>
      </c>
      <c r="I64" t="s">
        <v>3935</v>
      </c>
    </row>
    <row r="65" spans="1:9">
      <c r="A65">
        <v>2137</v>
      </c>
      <c r="B65">
        <v>1</v>
      </c>
      <c r="C65" t="s">
        <v>3934</v>
      </c>
      <c r="D65">
        <v>1</v>
      </c>
      <c r="E65" t="s">
        <v>3943</v>
      </c>
      <c r="F65" s="146">
        <v>45202.37263888889</v>
      </c>
      <c r="G65" t="s">
        <v>3935</v>
      </c>
      <c r="H65" s="146">
        <v>45202.37263888889</v>
      </c>
      <c r="I65" t="s">
        <v>3935</v>
      </c>
    </row>
    <row r="66" spans="1:9">
      <c r="A66">
        <v>2145</v>
      </c>
      <c r="B66">
        <v>1</v>
      </c>
      <c r="C66" t="s">
        <v>3934</v>
      </c>
      <c r="D66">
        <v>1</v>
      </c>
      <c r="E66" t="s">
        <v>3943</v>
      </c>
      <c r="F66" s="146">
        <v>45202.37263888889</v>
      </c>
      <c r="G66" t="s">
        <v>3935</v>
      </c>
      <c r="H66" s="146">
        <v>45202.37263888889</v>
      </c>
      <c r="I66" t="s">
        <v>3935</v>
      </c>
    </row>
    <row r="67" spans="1:9">
      <c r="A67">
        <v>2242</v>
      </c>
      <c r="B67">
        <v>1</v>
      </c>
      <c r="C67" t="s">
        <v>3934</v>
      </c>
      <c r="D67">
        <v>1</v>
      </c>
      <c r="E67" t="s">
        <v>3943</v>
      </c>
      <c r="F67" s="146">
        <v>45202.37263888889</v>
      </c>
      <c r="G67" t="s">
        <v>5568</v>
      </c>
      <c r="H67" s="146">
        <v>45202.37263888889</v>
      </c>
      <c r="I67" t="s">
        <v>5568</v>
      </c>
    </row>
    <row r="68" spans="1:9">
      <c r="A68">
        <v>2246</v>
      </c>
      <c r="B68">
        <v>1</v>
      </c>
      <c r="C68" t="s">
        <v>3934</v>
      </c>
      <c r="D68">
        <v>1</v>
      </c>
      <c r="E68" t="s">
        <v>3943</v>
      </c>
      <c r="F68" s="146">
        <v>45202.37263888889</v>
      </c>
      <c r="G68" t="s">
        <v>3935</v>
      </c>
      <c r="H68" s="146">
        <v>45202.37263888889</v>
      </c>
      <c r="I68" t="s">
        <v>3935</v>
      </c>
    </row>
    <row r="69" spans="1:9">
      <c r="A69">
        <v>2248</v>
      </c>
      <c r="B69">
        <v>1</v>
      </c>
      <c r="C69" t="s">
        <v>3934</v>
      </c>
      <c r="D69">
        <v>1</v>
      </c>
      <c r="E69" t="s">
        <v>3943</v>
      </c>
      <c r="F69" s="146">
        <v>45202.37263888889</v>
      </c>
      <c r="G69" t="s">
        <v>3935</v>
      </c>
      <c r="H69" s="146">
        <v>45202.37263888889</v>
      </c>
      <c r="I69" t="s">
        <v>3935</v>
      </c>
    </row>
    <row r="70" spans="1:9">
      <c r="A70">
        <v>2252</v>
      </c>
      <c r="B70">
        <v>1</v>
      </c>
      <c r="C70" t="s">
        <v>3934</v>
      </c>
      <c r="D70">
        <v>1</v>
      </c>
      <c r="E70" t="s">
        <v>3943</v>
      </c>
      <c r="F70" s="146">
        <v>45202.37263888889</v>
      </c>
      <c r="G70" t="s">
        <v>3935</v>
      </c>
      <c r="H70" s="146">
        <v>45202.37263888889</v>
      </c>
      <c r="I70" t="s">
        <v>3935</v>
      </c>
    </row>
    <row r="71" spans="1:9">
      <c r="A71">
        <v>2264</v>
      </c>
      <c r="B71">
        <v>1</v>
      </c>
      <c r="C71" t="s">
        <v>3934</v>
      </c>
      <c r="D71">
        <v>1</v>
      </c>
      <c r="E71" t="s">
        <v>3943</v>
      </c>
      <c r="F71" s="146">
        <v>45202.37263888889</v>
      </c>
      <c r="G71" t="s">
        <v>3935</v>
      </c>
      <c r="H71" s="146">
        <v>45202.37263888889</v>
      </c>
      <c r="I71" t="s">
        <v>3935</v>
      </c>
    </row>
    <row r="72" spans="1:9">
      <c r="A72">
        <v>2265</v>
      </c>
      <c r="B72">
        <v>1</v>
      </c>
      <c r="C72" t="s">
        <v>3934</v>
      </c>
      <c r="D72">
        <v>1</v>
      </c>
      <c r="E72" t="s">
        <v>3943</v>
      </c>
      <c r="F72" s="146">
        <v>45202.37263888889</v>
      </c>
      <c r="G72" t="s">
        <v>3935</v>
      </c>
      <c r="H72" s="146">
        <v>45202.37263888889</v>
      </c>
      <c r="I72" t="s">
        <v>3935</v>
      </c>
    </row>
    <row r="73" spans="1:9">
      <c r="A73">
        <v>2274</v>
      </c>
      <c r="B73">
        <v>1</v>
      </c>
      <c r="C73" t="s">
        <v>3934</v>
      </c>
      <c r="D73">
        <v>1</v>
      </c>
      <c r="E73" t="s">
        <v>3943</v>
      </c>
      <c r="F73" s="146">
        <v>45202.37263888889</v>
      </c>
      <c r="G73" t="s">
        <v>3935</v>
      </c>
      <c r="H73" s="146">
        <v>45202.37263888889</v>
      </c>
      <c r="I73" t="s">
        <v>3935</v>
      </c>
    </row>
    <row r="74" spans="1:9">
      <c r="A74">
        <v>2275</v>
      </c>
      <c r="B74">
        <v>1</v>
      </c>
      <c r="C74" t="s">
        <v>3934</v>
      </c>
      <c r="D74">
        <v>1</v>
      </c>
      <c r="E74" t="s">
        <v>3943</v>
      </c>
      <c r="F74" s="146">
        <v>45202.37263888889</v>
      </c>
      <c r="G74" t="s">
        <v>3935</v>
      </c>
      <c r="H74" s="146">
        <v>45202.37263888889</v>
      </c>
      <c r="I74" t="s">
        <v>3935</v>
      </c>
    </row>
    <row r="75" spans="1:9">
      <c r="A75">
        <v>2276</v>
      </c>
      <c r="B75">
        <v>1</v>
      </c>
      <c r="C75" t="s">
        <v>3934</v>
      </c>
      <c r="D75">
        <v>1</v>
      </c>
      <c r="E75" t="s">
        <v>3943</v>
      </c>
      <c r="F75" s="146">
        <v>45202.37263888889</v>
      </c>
      <c r="G75" t="s">
        <v>3935</v>
      </c>
      <c r="H75" s="146">
        <v>45202.37263888889</v>
      </c>
      <c r="I75" t="s">
        <v>3935</v>
      </c>
    </row>
    <row r="76" spans="1:9">
      <c r="A76">
        <v>2294</v>
      </c>
      <c r="B76">
        <v>1</v>
      </c>
      <c r="C76" t="s">
        <v>3934</v>
      </c>
      <c r="D76">
        <v>1</v>
      </c>
      <c r="E76" t="s">
        <v>3943</v>
      </c>
      <c r="F76" s="146">
        <v>45202.37263888889</v>
      </c>
      <c r="G76" t="s">
        <v>3935</v>
      </c>
      <c r="H76" s="146">
        <v>45202.37263888889</v>
      </c>
      <c r="I76" t="s">
        <v>3935</v>
      </c>
    </row>
    <row r="77" spans="1:9">
      <c r="A77">
        <v>2296</v>
      </c>
      <c r="B77">
        <v>1</v>
      </c>
      <c r="C77" t="s">
        <v>3934</v>
      </c>
      <c r="D77">
        <v>1</v>
      </c>
      <c r="E77" t="s">
        <v>3943</v>
      </c>
      <c r="F77" s="146">
        <v>45202.37263888889</v>
      </c>
      <c r="G77" t="s">
        <v>3935</v>
      </c>
      <c r="H77" s="146">
        <v>45202.37263888889</v>
      </c>
      <c r="I77" t="s">
        <v>3935</v>
      </c>
    </row>
    <row r="78" spans="1:9">
      <c r="A78">
        <v>2297</v>
      </c>
      <c r="B78">
        <v>1</v>
      </c>
      <c r="C78" t="s">
        <v>3934</v>
      </c>
      <c r="D78">
        <v>1</v>
      </c>
      <c r="E78" t="s">
        <v>3943</v>
      </c>
      <c r="F78" s="146">
        <v>45202.37263888889</v>
      </c>
      <c r="G78" t="s">
        <v>3935</v>
      </c>
      <c r="H78" s="146">
        <v>45202.37263888889</v>
      </c>
      <c r="I78" t="s">
        <v>3935</v>
      </c>
    </row>
    <row r="79" spans="1:9">
      <c r="A79">
        <v>2305</v>
      </c>
      <c r="B79">
        <v>1</v>
      </c>
      <c r="C79" t="s">
        <v>3934</v>
      </c>
      <c r="D79">
        <v>1</v>
      </c>
      <c r="E79" t="s">
        <v>3943</v>
      </c>
      <c r="F79" s="146">
        <v>45202.37263888889</v>
      </c>
      <c r="G79" t="s">
        <v>3935</v>
      </c>
      <c r="H79" s="146">
        <v>45202.37263888889</v>
      </c>
      <c r="I79" t="s">
        <v>3935</v>
      </c>
    </row>
    <row r="80" spans="1:9">
      <c r="A80">
        <v>2310</v>
      </c>
      <c r="B80">
        <v>1</v>
      </c>
      <c r="C80" t="s">
        <v>3934</v>
      </c>
      <c r="D80">
        <v>1</v>
      </c>
      <c r="E80" t="s">
        <v>3943</v>
      </c>
      <c r="F80" s="146">
        <v>45202.37263888889</v>
      </c>
      <c r="G80" t="s">
        <v>3935</v>
      </c>
      <c r="H80" s="146">
        <v>45202.37263888889</v>
      </c>
      <c r="I80" t="s">
        <v>3935</v>
      </c>
    </row>
    <row r="81" spans="1:9">
      <c r="A81">
        <v>2311</v>
      </c>
      <c r="B81">
        <v>1</v>
      </c>
      <c r="C81" t="s">
        <v>3934</v>
      </c>
      <c r="D81">
        <v>1</v>
      </c>
      <c r="E81" t="s">
        <v>3943</v>
      </c>
      <c r="F81" s="146">
        <v>45202.37263888889</v>
      </c>
      <c r="G81" t="s">
        <v>3935</v>
      </c>
      <c r="H81" s="146">
        <v>45202.37263888889</v>
      </c>
      <c r="I81" t="s">
        <v>3935</v>
      </c>
    </row>
    <row r="82" spans="1:9">
      <c r="A82">
        <v>2312</v>
      </c>
      <c r="B82">
        <v>1</v>
      </c>
      <c r="C82" t="s">
        <v>3934</v>
      </c>
      <c r="D82">
        <v>1</v>
      </c>
      <c r="E82" t="s">
        <v>3943</v>
      </c>
      <c r="F82" s="146">
        <v>45202.37263888889</v>
      </c>
      <c r="G82" t="s">
        <v>3935</v>
      </c>
      <c r="H82" s="146">
        <v>45202.37263888889</v>
      </c>
      <c r="I82" t="s">
        <v>3935</v>
      </c>
    </row>
    <row r="83" spans="1:9">
      <c r="A83">
        <v>2315</v>
      </c>
      <c r="B83">
        <v>1</v>
      </c>
      <c r="C83" t="s">
        <v>3934</v>
      </c>
      <c r="D83">
        <v>1</v>
      </c>
      <c r="E83" t="s">
        <v>3943</v>
      </c>
      <c r="F83" s="146">
        <v>45202.37263888889</v>
      </c>
      <c r="G83" t="s">
        <v>3935</v>
      </c>
      <c r="H83" s="146">
        <v>45202.37263888889</v>
      </c>
      <c r="I83" t="s">
        <v>3935</v>
      </c>
    </row>
    <row r="84" spans="1:9">
      <c r="A84">
        <v>2316</v>
      </c>
      <c r="B84">
        <v>1</v>
      </c>
      <c r="C84" t="s">
        <v>3934</v>
      </c>
      <c r="D84">
        <v>1</v>
      </c>
      <c r="E84" t="s">
        <v>3943</v>
      </c>
      <c r="F84" s="146">
        <v>45202.37263888889</v>
      </c>
      <c r="G84" t="s">
        <v>3935</v>
      </c>
      <c r="H84" s="146">
        <v>45202.37263888889</v>
      </c>
      <c r="I84" t="s">
        <v>3935</v>
      </c>
    </row>
    <row r="85" spans="1:9">
      <c r="A85">
        <v>2317</v>
      </c>
      <c r="B85">
        <v>1</v>
      </c>
      <c r="C85" t="s">
        <v>3934</v>
      </c>
      <c r="D85">
        <v>1</v>
      </c>
      <c r="E85" t="s">
        <v>3943</v>
      </c>
      <c r="F85" s="146">
        <v>45202.37263888889</v>
      </c>
      <c r="G85" t="s">
        <v>3935</v>
      </c>
      <c r="H85" s="146">
        <v>45202.37263888889</v>
      </c>
      <c r="I85" t="s">
        <v>3935</v>
      </c>
    </row>
    <row r="86" spans="1:9">
      <c r="A86">
        <v>2319</v>
      </c>
      <c r="B86">
        <v>1</v>
      </c>
      <c r="C86" t="s">
        <v>3934</v>
      </c>
      <c r="D86">
        <v>1</v>
      </c>
      <c r="E86" t="s">
        <v>3943</v>
      </c>
      <c r="F86" s="146">
        <v>45202.37263888889</v>
      </c>
      <c r="G86" t="s">
        <v>3935</v>
      </c>
      <c r="H86" s="146">
        <v>45202.37263888889</v>
      </c>
      <c r="I86" t="s">
        <v>3935</v>
      </c>
    </row>
    <row r="87" spans="1:9">
      <c r="A87">
        <v>2320</v>
      </c>
      <c r="B87">
        <v>1</v>
      </c>
      <c r="C87" t="s">
        <v>3934</v>
      </c>
      <c r="D87">
        <v>1</v>
      </c>
      <c r="E87" t="s">
        <v>3943</v>
      </c>
      <c r="F87" s="146">
        <v>45202.37263888889</v>
      </c>
      <c r="G87" t="s">
        <v>3935</v>
      </c>
      <c r="H87" s="146">
        <v>45202.37263888889</v>
      </c>
      <c r="I87" t="s">
        <v>3935</v>
      </c>
    </row>
    <row r="88" spans="1:9">
      <c r="A88">
        <v>2321</v>
      </c>
      <c r="B88">
        <v>1</v>
      </c>
      <c r="C88" t="s">
        <v>3934</v>
      </c>
      <c r="D88">
        <v>1</v>
      </c>
      <c r="E88" t="s">
        <v>3943</v>
      </c>
      <c r="F88" s="146">
        <v>45202.37263888889</v>
      </c>
      <c r="G88" t="s">
        <v>3935</v>
      </c>
      <c r="H88" s="146">
        <v>45202.37263888889</v>
      </c>
      <c r="I88" t="s">
        <v>3935</v>
      </c>
    </row>
    <row r="89" spans="1:9">
      <c r="A89">
        <v>2323</v>
      </c>
      <c r="B89">
        <v>1</v>
      </c>
      <c r="C89" t="s">
        <v>3934</v>
      </c>
      <c r="D89">
        <v>1</v>
      </c>
      <c r="E89" t="s">
        <v>3943</v>
      </c>
      <c r="F89" s="146">
        <v>45202.37263888889</v>
      </c>
      <c r="G89" t="s">
        <v>3935</v>
      </c>
      <c r="H89" s="146">
        <v>45202.37263888889</v>
      </c>
      <c r="I89" t="s">
        <v>3935</v>
      </c>
    </row>
    <row r="90" spans="1:9">
      <c r="A90">
        <v>2324</v>
      </c>
      <c r="B90">
        <v>1</v>
      </c>
      <c r="C90" t="s">
        <v>3934</v>
      </c>
      <c r="D90">
        <v>1</v>
      </c>
      <c r="E90" t="s">
        <v>3943</v>
      </c>
      <c r="F90" s="146">
        <v>45202.37263888889</v>
      </c>
      <c r="G90" t="s">
        <v>3935</v>
      </c>
      <c r="H90" s="146">
        <v>45202.37263888889</v>
      </c>
      <c r="I90" t="s">
        <v>3935</v>
      </c>
    </row>
    <row r="91" spans="1:9">
      <c r="A91">
        <v>2325</v>
      </c>
      <c r="B91">
        <v>1</v>
      </c>
      <c r="C91" t="s">
        <v>3934</v>
      </c>
      <c r="D91">
        <v>1</v>
      </c>
      <c r="E91" t="s">
        <v>3943</v>
      </c>
      <c r="F91" s="146">
        <v>45202.37263888889</v>
      </c>
      <c r="G91" t="s">
        <v>3935</v>
      </c>
      <c r="H91" s="146">
        <v>45202.37263888889</v>
      </c>
      <c r="I91" t="s">
        <v>3935</v>
      </c>
    </row>
    <row r="92" spans="1:9">
      <c r="A92">
        <v>2327</v>
      </c>
      <c r="B92">
        <v>1</v>
      </c>
      <c r="C92" t="s">
        <v>3934</v>
      </c>
      <c r="D92">
        <v>1</v>
      </c>
      <c r="E92" t="s">
        <v>3943</v>
      </c>
      <c r="F92" s="146">
        <v>45202.37263888889</v>
      </c>
      <c r="G92" t="s">
        <v>3935</v>
      </c>
      <c r="H92" s="146">
        <v>45202.37263888889</v>
      </c>
      <c r="I92" t="s">
        <v>3935</v>
      </c>
    </row>
    <row r="93" spans="1:9">
      <c r="A93">
        <v>2329</v>
      </c>
      <c r="B93">
        <v>1</v>
      </c>
      <c r="C93" t="s">
        <v>3934</v>
      </c>
      <c r="D93">
        <v>1</v>
      </c>
      <c r="E93" t="s">
        <v>3943</v>
      </c>
      <c r="F93" s="146">
        <v>45202.37263888889</v>
      </c>
      <c r="G93" t="s">
        <v>3935</v>
      </c>
      <c r="H93" s="146">
        <v>45202.37263888889</v>
      </c>
      <c r="I93" t="s">
        <v>3935</v>
      </c>
    </row>
    <row r="94" spans="1:9">
      <c r="A94">
        <v>2335</v>
      </c>
      <c r="B94">
        <v>1</v>
      </c>
      <c r="C94" t="s">
        <v>3934</v>
      </c>
      <c r="D94">
        <v>1</v>
      </c>
      <c r="E94" t="s">
        <v>3943</v>
      </c>
      <c r="F94" s="146">
        <v>45202.37263888889</v>
      </c>
      <c r="G94" t="s">
        <v>3935</v>
      </c>
      <c r="H94" s="146">
        <v>45202.37263888889</v>
      </c>
      <c r="I94" t="s">
        <v>3935</v>
      </c>
    </row>
    <row r="95" spans="1:9">
      <c r="A95">
        <v>2336</v>
      </c>
      <c r="B95">
        <v>1</v>
      </c>
      <c r="C95" t="s">
        <v>3934</v>
      </c>
      <c r="D95">
        <v>1</v>
      </c>
      <c r="E95" t="s">
        <v>3943</v>
      </c>
      <c r="F95" s="146">
        <v>45202.37263888889</v>
      </c>
      <c r="G95" t="s">
        <v>3935</v>
      </c>
      <c r="H95" s="146">
        <v>45202.37263888889</v>
      </c>
      <c r="I95" t="s">
        <v>3935</v>
      </c>
    </row>
    <row r="96" spans="1:9">
      <c r="A96">
        <v>2349</v>
      </c>
      <c r="B96">
        <v>1</v>
      </c>
      <c r="C96" t="s">
        <v>3934</v>
      </c>
      <c r="D96">
        <v>1</v>
      </c>
      <c r="E96" t="s">
        <v>3943</v>
      </c>
      <c r="F96" s="146">
        <v>45202.37263888889</v>
      </c>
      <c r="G96" t="s">
        <v>3935</v>
      </c>
      <c r="H96" s="146">
        <v>45202.37263888889</v>
      </c>
      <c r="I96" t="s">
        <v>3935</v>
      </c>
    </row>
    <row r="97" spans="1:9">
      <c r="A97">
        <v>2351</v>
      </c>
      <c r="B97">
        <v>1</v>
      </c>
      <c r="C97" t="s">
        <v>3934</v>
      </c>
      <c r="D97">
        <v>1</v>
      </c>
      <c r="E97" t="s">
        <v>3943</v>
      </c>
      <c r="F97" s="146">
        <v>45202.37263888889</v>
      </c>
      <c r="G97" t="s">
        <v>3935</v>
      </c>
      <c r="H97" s="146">
        <v>45202.37263888889</v>
      </c>
      <c r="I97" t="s">
        <v>3935</v>
      </c>
    </row>
    <row r="98" spans="1:9">
      <c r="A98">
        <v>2352</v>
      </c>
      <c r="B98">
        <v>1</v>
      </c>
      <c r="C98" t="s">
        <v>3934</v>
      </c>
      <c r="D98">
        <v>1</v>
      </c>
      <c r="E98" t="s">
        <v>3943</v>
      </c>
      <c r="F98" s="146">
        <v>45202.37263888889</v>
      </c>
      <c r="G98" t="s">
        <v>3935</v>
      </c>
      <c r="H98" s="146">
        <v>45202.37263888889</v>
      </c>
      <c r="I98" t="s">
        <v>3935</v>
      </c>
    </row>
    <row r="99" spans="1:9">
      <c r="A99">
        <v>2353</v>
      </c>
      <c r="B99">
        <v>1</v>
      </c>
      <c r="C99" t="s">
        <v>3934</v>
      </c>
      <c r="D99">
        <v>1</v>
      </c>
      <c r="E99" t="s">
        <v>3943</v>
      </c>
      <c r="F99" s="146">
        <v>45202.37263888889</v>
      </c>
      <c r="G99" t="s">
        <v>3935</v>
      </c>
      <c r="H99" s="146">
        <v>45202.37263888889</v>
      </c>
      <c r="I99" t="s">
        <v>3935</v>
      </c>
    </row>
    <row r="100" spans="1:9">
      <c r="A100">
        <v>2354</v>
      </c>
      <c r="B100">
        <v>1</v>
      </c>
      <c r="C100" t="s">
        <v>3934</v>
      </c>
      <c r="D100">
        <v>1</v>
      </c>
      <c r="E100" t="s">
        <v>3943</v>
      </c>
      <c r="F100" s="146">
        <v>45202.37263888889</v>
      </c>
      <c r="G100" t="s">
        <v>3935</v>
      </c>
      <c r="H100" s="146">
        <v>45202.37263888889</v>
      </c>
      <c r="I100" t="s">
        <v>3935</v>
      </c>
    </row>
    <row r="101" spans="1:9">
      <c r="A101">
        <v>2355</v>
      </c>
      <c r="B101">
        <v>1</v>
      </c>
      <c r="C101" t="s">
        <v>3934</v>
      </c>
      <c r="D101">
        <v>1</v>
      </c>
      <c r="E101" t="s">
        <v>3943</v>
      </c>
      <c r="F101" s="146">
        <v>45202.37263888889</v>
      </c>
      <c r="G101" t="s">
        <v>3935</v>
      </c>
      <c r="H101" s="146">
        <v>45202.37263888889</v>
      </c>
      <c r="I101" t="s">
        <v>3935</v>
      </c>
    </row>
    <row r="102" spans="1:9">
      <c r="A102">
        <v>2359</v>
      </c>
      <c r="B102">
        <v>1</v>
      </c>
      <c r="C102" t="s">
        <v>3934</v>
      </c>
      <c r="D102">
        <v>1</v>
      </c>
      <c r="E102" t="s">
        <v>3943</v>
      </c>
      <c r="F102" s="146">
        <v>45202.37263888889</v>
      </c>
      <c r="G102" t="s">
        <v>3935</v>
      </c>
      <c r="H102" s="146">
        <v>45202.37263888889</v>
      </c>
      <c r="I102" t="s">
        <v>3935</v>
      </c>
    </row>
    <row r="103" spans="1:9">
      <c r="A103">
        <v>2361</v>
      </c>
      <c r="B103">
        <v>1</v>
      </c>
      <c r="C103" t="s">
        <v>3934</v>
      </c>
      <c r="D103">
        <v>1</v>
      </c>
      <c r="E103" t="s">
        <v>3943</v>
      </c>
      <c r="F103" s="146">
        <v>45202.37263888889</v>
      </c>
      <c r="G103" t="s">
        <v>3935</v>
      </c>
      <c r="H103" s="146">
        <v>45202.37263888889</v>
      </c>
      <c r="I103" t="s">
        <v>3935</v>
      </c>
    </row>
    <row r="104" spans="1:9">
      <c r="A104">
        <v>2362</v>
      </c>
      <c r="B104">
        <v>1</v>
      </c>
      <c r="C104" t="s">
        <v>3934</v>
      </c>
      <c r="D104">
        <v>1</v>
      </c>
      <c r="E104" t="s">
        <v>3943</v>
      </c>
      <c r="F104" s="146">
        <v>45202.37263888889</v>
      </c>
      <c r="G104" t="s">
        <v>3935</v>
      </c>
      <c r="H104" s="146">
        <v>45202.37263888889</v>
      </c>
      <c r="I104" t="s">
        <v>3935</v>
      </c>
    </row>
    <row r="105" spans="1:9">
      <c r="A105">
        <v>2377</v>
      </c>
      <c r="B105">
        <v>1</v>
      </c>
      <c r="C105" t="s">
        <v>3934</v>
      </c>
      <c r="D105">
        <v>1</v>
      </c>
      <c r="E105" t="s">
        <v>3943</v>
      </c>
      <c r="F105" s="146">
        <v>45202.37263888889</v>
      </c>
      <c r="G105" t="s">
        <v>3935</v>
      </c>
      <c r="H105" s="146">
        <v>45202.37263888889</v>
      </c>
      <c r="I105" t="s">
        <v>3935</v>
      </c>
    </row>
    <row r="106" spans="1:9">
      <c r="A106">
        <v>2378</v>
      </c>
      <c r="B106">
        <v>1</v>
      </c>
      <c r="C106" t="s">
        <v>3934</v>
      </c>
      <c r="D106">
        <v>1</v>
      </c>
      <c r="E106" t="s">
        <v>3943</v>
      </c>
      <c r="F106" s="146">
        <v>45202.37263888889</v>
      </c>
      <c r="G106" t="s">
        <v>3935</v>
      </c>
      <c r="H106" s="146">
        <v>45202.37263888889</v>
      </c>
      <c r="I106" t="s">
        <v>3935</v>
      </c>
    </row>
    <row r="107" spans="1:9">
      <c r="A107">
        <v>2380</v>
      </c>
      <c r="B107">
        <v>1</v>
      </c>
      <c r="C107" t="s">
        <v>3934</v>
      </c>
      <c r="D107">
        <v>1</v>
      </c>
      <c r="E107" t="s">
        <v>3943</v>
      </c>
      <c r="F107" s="146">
        <v>45202.37263888889</v>
      </c>
      <c r="G107" t="s">
        <v>3935</v>
      </c>
      <c r="H107" s="146">
        <v>45202.37263888889</v>
      </c>
      <c r="I107" t="s">
        <v>3935</v>
      </c>
    </row>
    <row r="108" spans="1:9">
      <c r="A108">
        <v>2383</v>
      </c>
      <c r="B108">
        <v>1</v>
      </c>
      <c r="C108" t="s">
        <v>3934</v>
      </c>
      <c r="D108">
        <v>1</v>
      </c>
      <c r="E108" t="s">
        <v>3943</v>
      </c>
      <c r="F108" s="146">
        <v>45202.37263888889</v>
      </c>
      <c r="G108" t="s">
        <v>3935</v>
      </c>
      <c r="H108" s="146">
        <v>45202.37263888889</v>
      </c>
      <c r="I108" t="s">
        <v>3935</v>
      </c>
    </row>
    <row r="109" spans="1:9">
      <c r="A109">
        <v>2386</v>
      </c>
      <c r="B109">
        <v>1</v>
      </c>
      <c r="C109" t="s">
        <v>3934</v>
      </c>
      <c r="D109">
        <v>1</v>
      </c>
      <c r="E109" t="s">
        <v>3943</v>
      </c>
      <c r="F109" s="146">
        <v>45202.37263888889</v>
      </c>
      <c r="G109" t="s">
        <v>3935</v>
      </c>
      <c r="H109" s="146">
        <v>45202.37263888889</v>
      </c>
      <c r="I109" t="s">
        <v>3935</v>
      </c>
    </row>
    <row r="110" spans="1:9">
      <c r="A110">
        <v>2391</v>
      </c>
      <c r="B110">
        <v>1</v>
      </c>
      <c r="C110" t="s">
        <v>3934</v>
      </c>
      <c r="D110">
        <v>1</v>
      </c>
      <c r="E110" t="s">
        <v>3943</v>
      </c>
      <c r="F110" s="146">
        <v>45202.37263888889</v>
      </c>
      <c r="G110" t="s">
        <v>3935</v>
      </c>
      <c r="H110" s="146">
        <v>45202.37263888889</v>
      </c>
      <c r="I110" t="s">
        <v>3935</v>
      </c>
    </row>
    <row r="111" spans="1:9">
      <c r="A111">
        <v>2392</v>
      </c>
      <c r="B111">
        <v>1</v>
      </c>
      <c r="C111" t="s">
        <v>3934</v>
      </c>
      <c r="D111">
        <v>1</v>
      </c>
      <c r="E111" t="s">
        <v>3943</v>
      </c>
      <c r="F111" s="146">
        <v>45202.37263888889</v>
      </c>
      <c r="G111" t="s">
        <v>3935</v>
      </c>
      <c r="H111" s="146">
        <v>45202.37263888889</v>
      </c>
      <c r="I111" t="s">
        <v>3935</v>
      </c>
    </row>
    <row r="112" spans="1:9">
      <c r="A112">
        <v>2393</v>
      </c>
      <c r="B112">
        <v>1</v>
      </c>
      <c r="C112" t="s">
        <v>3934</v>
      </c>
      <c r="D112">
        <v>1</v>
      </c>
      <c r="E112" t="s">
        <v>3943</v>
      </c>
      <c r="F112" s="146">
        <v>45202.37263888889</v>
      </c>
      <c r="G112" t="s">
        <v>3935</v>
      </c>
      <c r="H112" s="146">
        <v>45202.37263888889</v>
      </c>
      <c r="I112" t="s">
        <v>3935</v>
      </c>
    </row>
    <row r="113" spans="1:9">
      <c r="A113">
        <v>2404</v>
      </c>
      <c r="B113">
        <v>1</v>
      </c>
      <c r="C113" t="s">
        <v>3934</v>
      </c>
      <c r="D113">
        <v>1</v>
      </c>
      <c r="E113" t="s">
        <v>3943</v>
      </c>
      <c r="F113" s="146">
        <v>45202.37263888889</v>
      </c>
      <c r="G113" t="s">
        <v>3935</v>
      </c>
      <c r="H113" s="146">
        <v>45202.37263888889</v>
      </c>
      <c r="I113" t="s">
        <v>3935</v>
      </c>
    </row>
    <row r="114" spans="1:9">
      <c r="A114">
        <v>2405</v>
      </c>
      <c r="B114">
        <v>1</v>
      </c>
      <c r="C114" t="s">
        <v>3934</v>
      </c>
      <c r="D114">
        <v>1</v>
      </c>
      <c r="E114" t="s">
        <v>3943</v>
      </c>
      <c r="F114" s="146">
        <v>45202.37263888889</v>
      </c>
      <c r="G114" t="s">
        <v>3935</v>
      </c>
      <c r="H114" s="146">
        <v>45202.37263888889</v>
      </c>
      <c r="I114" t="s">
        <v>3935</v>
      </c>
    </row>
    <row r="115" spans="1:9">
      <c r="A115">
        <v>2406</v>
      </c>
      <c r="B115">
        <v>1</v>
      </c>
      <c r="C115" t="s">
        <v>3934</v>
      </c>
      <c r="D115">
        <v>1</v>
      </c>
      <c r="E115" t="s">
        <v>3943</v>
      </c>
      <c r="F115" s="146">
        <v>45202.37263888889</v>
      </c>
      <c r="G115" t="s">
        <v>3935</v>
      </c>
      <c r="H115" s="146">
        <v>45202.37263888889</v>
      </c>
      <c r="I115" t="s">
        <v>3935</v>
      </c>
    </row>
    <row r="116" spans="1:9">
      <c r="A116">
        <v>2407</v>
      </c>
      <c r="B116">
        <v>1</v>
      </c>
      <c r="C116" t="s">
        <v>3934</v>
      </c>
      <c r="D116">
        <v>1</v>
      </c>
      <c r="E116" t="s">
        <v>3943</v>
      </c>
      <c r="F116" s="146">
        <v>45202.37263888889</v>
      </c>
      <c r="G116" t="s">
        <v>3935</v>
      </c>
      <c r="H116" s="146">
        <v>45202.37263888889</v>
      </c>
      <c r="I116" t="s">
        <v>3935</v>
      </c>
    </row>
    <row r="117" spans="1:9">
      <c r="A117">
        <v>2413</v>
      </c>
      <c r="B117">
        <v>1</v>
      </c>
      <c r="C117" t="s">
        <v>3934</v>
      </c>
      <c r="D117">
        <v>1</v>
      </c>
      <c r="E117" t="s">
        <v>3943</v>
      </c>
      <c r="F117" s="146">
        <v>45202.37263888889</v>
      </c>
      <c r="G117" t="s">
        <v>3935</v>
      </c>
      <c r="H117" s="146">
        <v>45202.37263888889</v>
      </c>
      <c r="I117" t="s">
        <v>3935</v>
      </c>
    </row>
    <row r="118" spans="1:9">
      <c r="A118">
        <v>2414</v>
      </c>
      <c r="B118">
        <v>1</v>
      </c>
      <c r="C118" t="s">
        <v>3934</v>
      </c>
      <c r="D118">
        <v>1</v>
      </c>
      <c r="E118" t="s">
        <v>3943</v>
      </c>
      <c r="F118" s="146">
        <v>45202.37263888889</v>
      </c>
      <c r="G118" t="s">
        <v>3935</v>
      </c>
      <c r="H118" s="146">
        <v>45202.37263888889</v>
      </c>
      <c r="I118" t="s">
        <v>3935</v>
      </c>
    </row>
    <row r="119" spans="1:9">
      <c r="A119">
        <v>2415</v>
      </c>
      <c r="B119">
        <v>1</v>
      </c>
      <c r="C119" t="s">
        <v>3934</v>
      </c>
      <c r="D119">
        <v>1</v>
      </c>
      <c r="E119" t="s">
        <v>3943</v>
      </c>
      <c r="F119" s="146">
        <v>45202.37263888889</v>
      </c>
      <c r="G119" t="s">
        <v>3935</v>
      </c>
      <c r="H119" s="146">
        <v>45202.37263888889</v>
      </c>
      <c r="I119" t="s">
        <v>3935</v>
      </c>
    </row>
    <row r="120" spans="1:9">
      <c r="A120">
        <v>2416</v>
      </c>
      <c r="B120">
        <v>1</v>
      </c>
      <c r="C120" t="s">
        <v>3934</v>
      </c>
      <c r="D120">
        <v>1</v>
      </c>
      <c r="E120" t="s">
        <v>3943</v>
      </c>
      <c r="F120" s="146">
        <v>45202.37263888889</v>
      </c>
      <c r="G120" t="s">
        <v>3935</v>
      </c>
      <c r="H120" s="146">
        <v>45202.37263888889</v>
      </c>
      <c r="I120" t="s">
        <v>3935</v>
      </c>
    </row>
    <row r="121" spans="1:9">
      <c r="A121">
        <v>2417</v>
      </c>
      <c r="B121">
        <v>1</v>
      </c>
      <c r="C121" t="s">
        <v>3934</v>
      </c>
      <c r="D121">
        <v>1</v>
      </c>
      <c r="E121" t="s">
        <v>3943</v>
      </c>
      <c r="F121" s="146">
        <v>45202.37263888889</v>
      </c>
      <c r="G121" t="s">
        <v>3935</v>
      </c>
      <c r="H121" s="146">
        <v>45202.37263888889</v>
      </c>
      <c r="I121" t="s">
        <v>3935</v>
      </c>
    </row>
    <row r="122" spans="1:9">
      <c r="A122">
        <v>2418</v>
      </c>
      <c r="B122">
        <v>1</v>
      </c>
      <c r="C122" t="s">
        <v>3934</v>
      </c>
      <c r="D122">
        <v>1</v>
      </c>
      <c r="E122" t="s">
        <v>3943</v>
      </c>
      <c r="F122" s="146">
        <v>45202.37263888889</v>
      </c>
      <c r="G122" t="s">
        <v>3935</v>
      </c>
      <c r="H122" s="146">
        <v>45202.37263888889</v>
      </c>
      <c r="I122" t="s">
        <v>3935</v>
      </c>
    </row>
    <row r="123" spans="1:9">
      <c r="A123">
        <v>2419</v>
      </c>
      <c r="B123">
        <v>1</v>
      </c>
      <c r="C123" t="s">
        <v>3934</v>
      </c>
      <c r="D123">
        <v>1</v>
      </c>
      <c r="E123" t="s">
        <v>3943</v>
      </c>
      <c r="F123" s="146">
        <v>45202.37263888889</v>
      </c>
      <c r="G123" t="s">
        <v>3935</v>
      </c>
      <c r="H123" s="146">
        <v>45202.37263888889</v>
      </c>
      <c r="I123" t="s">
        <v>3935</v>
      </c>
    </row>
    <row r="124" spans="1:9">
      <c r="A124">
        <v>2423</v>
      </c>
      <c r="B124">
        <v>1</v>
      </c>
      <c r="C124" t="s">
        <v>3934</v>
      </c>
      <c r="D124">
        <v>1</v>
      </c>
      <c r="E124" t="s">
        <v>3943</v>
      </c>
      <c r="F124" s="146">
        <v>45202.37263888889</v>
      </c>
      <c r="G124" t="s">
        <v>3935</v>
      </c>
      <c r="H124" s="146">
        <v>45202.37263888889</v>
      </c>
      <c r="I124" t="s">
        <v>3935</v>
      </c>
    </row>
    <row r="125" spans="1:9">
      <c r="A125">
        <v>2429</v>
      </c>
      <c r="B125">
        <v>1</v>
      </c>
      <c r="C125" t="s">
        <v>3934</v>
      </c>
      <c r="D125">
        <v>1</v>
      </c>
      <c r="E125" t="s">
        <v>3943</v>
      </c>
      <c r="F125" s="146">
        <v>45202.37263888889</v>
      </c>
      <c r="G125" t="s">
        <v>3935</v>
      </c>
      <c r="H125" s="146">
        <v>45202.37263888889</v>
      </c>
      <c r="I125" t="s">
        <v>3935</v>
      </c>
    </row>
    <row r="126" spans="1:9">
      <c r="A126">
        <v>2430</v>
      </c>
      <c r="B126">
        <v>1</v>
      </c>
      <c r="C126" t="s">
        <v>3934</v>
      </c>
      <c r="D126">
        <v>1</v>
      </c>
      <c r="E126" t="s">
        <v>3943</v>
      </c>
      <c r="F126" s="146">
        <v>45202.37263888889</v>
      </c>
      <c r="G126" t="s">
        <v>3935</v>
      </c>
      <c r="H126" s="146">
        <v>45202.37263888889</v>
      </c>
      <c r="I126" t="s">
        <v>3935</v>
      </c>
    </row>
    <row r="127" spans="1:9">
      <c r="A127">
        <v>2433</v>
      </c>
      <c r="B127">
        <v>1</v>
      </c>
      <c r="C127" t="s">
        <v>3934</v>
      </c>
      <c r="D127">
        <v>1</v>
      </c>
      <c r="E127" t="s">
        <v>3943</v>
      </c>
      <c r="F127" s="146">
        <v>45202.37263888889</v>
      </c>
      <c r="G127" t="s">
        <v>3935</v>
      </c>
      <c r="H127" s="146">
        <v>45202.37263888889</v>
      </c>
      <c r="I127" t="s">
        <v>3935</v>
      </c>
    </row>
    <row r="128" spans="1:9">
      <c r="A128">
        <v>2434</v>
      </c>
      <c r="B128">
        <v>1</v>
      </c>
      <c r="C128" t="s">
        <v>3934</v>
      </c>
      <c r="D128">
        <v>1</v>
      </c>
      <c r="E128" t="s">
        <v>3943</v>
      </c>
      <c r="F128" s="146">
        <v>45202.37263888889</v>
      </c>
      <c r="G128" t="s">
        <v>3935</v>
      </c>
      <c r="H128" s="146">
        <v>45202.37263888889</v>
      </c>
      <c r="I128" t="s">
        <v>3935</v>
      </c>
    </row>
    <row r="129" spans="1:9">
      <c r="A129">
        <v>2435</v>
      </c>
      <c r="B129">
        <v>1</v>
      </c>
      <c r="C129" t="s">
        <v>3934</v>
      </c>
      <c r="D129">
        <v>1</v>
      </c>
      <c r="E129" t="s">
        <v>3943</v>
      </c>
      <c r="F129" s="146">
        <v>45202.37263888889</v>
      </c>
      <c r="G129" t="s">
        <v>3935</v>
      </c>
      <c r="H129" s="146">
        <v>45202.37263888889</v>
      </c>
      <c r="I129" t="s">
        <v>3935</v>
      </c>
    </row>
    <row r="130" spans="1:9">
      <c r="A130">
        <v>2436</v>
      </c>
      <c r="B130">
        <v>1</v>
      </c>
      <c r="C130" t="s">
        <v>3934</v>
      </c>
      <c r="D130">
        <v>1</v>
      </c>
      <c r="E130" t="s">
        <v>3943</v>
      </c>
      <c r="F130" s="146">
        <v>45202.37263888889</v>
      </c>
      <c r="G130" t="s">
        <v>3935</v>
      </c>
      <c r="H130" s="146">
        <v>45202.37263888889</v>
      </c>
      <c r="I130" t="s">
        <v>3935</v>
      </c>
    </row>
    <row r="131" spans="1:9">
      <c r="A131">
        <v>2457</v>
      </c>
      <c r="B131">
        <v>1</v>
      </c>
      <c r="C131" t="s">
        <v>3934</v>
      </c>
      <c r="D131">
        <v>1</v>
      </c>
      <c r="E131" t="s">
        <v>3943</v>
      </c>
      <c r="F131" s="146">
        <v>45202.37263888889</v>
      </c>
      <c r="G131" t="s">
        <v>3935</v>
      </c>
      <c r="H131" s="146">
        <v>45202.37263888889</v>
      </c>
      <c r="I131" t="s">
        <v>3935</v>
      </c>
    </row>
    <row r="132" spans="1:9">
      <c r="A132">
        <v>2461</v>
      </c>
      <c r="B132">
        <v>1</v>
      </c>
      <c r="C132" t="s">
        <v>3934</v>
      </c>
      <c r="D132">
        <v>1</v>
      </c>
      <c r="E132" t="s">
        <v>3943</v>
      </c>
      <c r="F132" s="146">
        <v>45202.37263888889</v>
      </c>
      <c r="G132" t="s">
        <v>3935</v>
      </c>
      <c r="H132" s="146">
        <v>45202.37263888889</v>
      </c>
      <c r="I132" t="s">
        <v>3935</v>
      </c>
    </row>
    <row r="133" spans="1:9">
      <c r="A133">
        <v>2484</v>
      </c>
      <c r="B133">
        <v>1</v>
      </c>
      <c r="C133" t="s">
        <v>3934</v>
      </c>
      <c r="D133">
        <v>1</v>
      </c>
      <c r="E133" t="s">
        <v>3943</v>
      </c>
      <c r="F133" s="146">
        <v>45202.37263888889</v>
      </c>
      <c r="G133" t="s">
        <v>3935</v>
      </c>
      <c r="H133" s="146">
        <v>45202.37263888889</v>
      </c>
      <c r="I133" t="s">
        <v>3935</v>
      </c>
    </row>
    <row r="134" spans="1:9">
      <c r="A134">
        <v>2496</v>
      </c>
      <c r="B134">
        <v>1</v>
      </c>
      <c r="C134" t="s">
        <v>3934</v>
      </c>
      <c r="D134">
        <v>1</v>
      </c>
      <c r="E134" t="s">
        <v>3943</v>
      </c>
      <c r="F134" s="146">
        <v>45202.37263888889</v>
      </c>
      <c r="G134" t="s">
        <v>3935</v>
      </c>
      <c r="H134" s="146">
        <v>45202.37263888889</v>
      </c>
      <c r="I134" t="s">
        <v>3935</v>
      </c>
    </row>
    <row r="135" spans="1:9">
      <c r="A135">
        <v>2497</v>
      </c>
      <c r="B135">
        <v>1</v>
      </c>
      <c r="C135" t="s">
        <v>3934</v>
      </c>
      <c r="D135">
        <v>1</v>
      </c>
      <c r="E135" t="s">
        <v>3943</v>
      </c>
      <c r="F135" s="146">
        <v>45202.37263888889</v>
      </c>
      <c r="G135" t="s">
        <v>3935</v>
      </c>
      <c r="H135" s="146">
        <v>45202.37263888889</v>
      </c>
      <c r="I135" t="s">
        <v>3935</v>
      </c>
    </row>
    <row r="136" spans="1:9">
      <c r="A136">
        <v>2499</v>
      </c>
      <c r="B136">
        <v>1</v>
      </c>
      <c r="C136" t="s">
        <v>3934</v>
      </c>
      <c r="D136">
        <v>1</v>
      </c>
      <c r="E136" t="s">
        <v>3943</v>
      </c>
      <c r="F136" s="146">
        <v>45202.37263888889</v>
      </c>
      <c r="G136" t="s">
        <v>3935</v>
      </c>
      <c r="H136" s="146">
        <v>45202.37263888889</v>
      </c>
      <c r="I136" t="s">
        <v>3935</v>
      </c>
    </row>
    <row r="137" spans="1:9">
      <c r="A137">
        <v>2508</v>
      </c>
      <c r="B137">
        <v>1</v>
      </c>
      <c r="C137" t="s">
        <v>3934</v>
      </c>
      <c r="D137">
        <v>1</v>
      </c>
      <c r="E137" t="s">
        <v>3943</v>
      </c>
      <c r="F137" s="146">
        <v>45202.37263888889</v>
      </c>
      <c r="G137" t="s">
        <v>3935</v>
      </c>
      <c r="H137" s="146">
        <v>45202.37263888889</v>
      </c>
      <c r="I137" t="s">
        <v>3935</v>
      </c>
    </row>
    <row r="138" spans="1:9">
      <c r="A138">
        <v>2514</v>
      </c>
      <c r="B138">
        <v>1</v>
      </c>
      <c r="C138" t="s">
        <v>3934</v>
      </c>
      <c r="D138">
        <v>1</v>
      </c>
      <c r="E138" t="s">
        <v>3943</v>
      </c>
      <c r="F138" s="146">
        <v>45202.37263888889</v>
      </c>
      <c r="G138" t="s">
        <v>3935</v>
      </c>
      <c r="H138" s="146">
        <v>45202.37263888889</v>
      </c>
      <c r="I138" t="s">
        <v>3935</v>
      </c>
    </row>
    <row r="139" spans="1:9">
      <c r="A139">
        <v>2515</v>
      </c>
      <c r="B139">
        <v>1</v>
      </c>
      <c r="C139" t="s">
        <v>3934</v>
      </c>
      <c r="D139">
        <v>1</v>
      </c>
      <c r="E139" t="s">
        <v>3943</v>
      </c>
      <c r="F139" s="146">
        <v>45202.37263888889</v>
      </c>
      <c r="G139" t="s">
        <v>3935</v>
      </c>
      <c r="H139" s="146">
        <v>45202.37263888889</v>
      </c>
      <c r="I139" t="s">
        <v>3935</v>
      </c>
    </row>
    <row r="140" spans="1:9">
      <c r="A140">
        <v>2520</v>
      </c>
      <c r="B140">
        <v>1</v>
      </c>
      <c r="C140" t="s">
        <v>3934</v>
      </c>
      <c r="D140">
        <v>1</v>
      </c>
      <c r="E140" t="s">
        <v>3943</v>
      </c>
      <c r="F140" s="146">
        <v>45202.37263888889</v>
      </c>
      <c r="G140" t="s">
        <v>3935</v>
      </c>
      <c r="H140" s="146">
        <v>45202.37263888889</v>
      </c>
      <c r="I140" t="s">
        <v>3935</v>
      </c>
    </row>
    <row r="141" spans="1:9">
      <c r="A141">
        <v>2522</v>
      </c>
      <c r="B141">
        <v>1</v>
      </c>
      <c r="C141" t="s">
        <v>3934</v>
      </c>
      <c r="D141">
        <v>1</v>
      </c>
      <c r="E141" t="s">
        <v>3943</v>
      </c>
      <c r="F141" s="146">
        <v>45202.37263888889</v>
      </c>
      <c r="G141" t="s">
        <v>3935</v>
      </c>
      <c r="H141" s="146">
        <v>45202.37263888889</v>
      </c>
      <c r="I141" t="s">
        <v>3935</v>
      </c>
    </row>
    <row r="142" spans="1:9">
      <c r="A142">
        <v>2534</v>
      </c>
      <c r="B142">
        <v>1</v>
      </c>
      <c r="C142" t="s">
        <v>3934</v>
      </c>
      <c r="D142">
        <v>1</v>
      </c>
      <c r="E142" t="s">
        <v>3943</v>
      </c>
      <c r="F142" s="146">
        <v>45202.37263888889</v>
      </c>
      <c r="G142" t="s">
        <v>3935</v>
      </c>
      <c r="H142" s="146">
        <v>45202.37263888889</v>
      </c>
      <c r="I142" t="s">
        <v>3935</v>
      </c>
    </row>
    <row r="143" spans="1:9">
      <c r="A143">
        <v>2536</v>
      </c>
      <c r="B143">
        <v>1</v>
      </c>
      <c r="C143" t="s">
        <v>3934</v>
      </c>
      <c r="D143">
        <v>1</v>
      </c>
      <c r="E143" t="s">
        <v>3943</v>
      </c>
      <c r="F143" s="146">
        <v>45202.37263888889</v>
      </c>
      <c r="G143" t="s">
        <v>3935</v>
      </c>
      <c r="H143" s="146">
        <v>45202.37263888889</v>
      </c>
      <c r="I143" t="s">
        <v>3935</v>
      </c>
    </row>
    <row r="144" spans="1:9">
      <c r="A144">
        <v>2554</v>
      </c>
      <c r="B144">
        <v>1</v>
      </c>
      <c r="C144" t="s">
        <v>3934</v>
      </c>
      <c r="D144">
        <v>1</v>
      </c>
      <c r="E144" t="s">
        <v>3943</v>
      </c>
      <c r="F144" s="146">
        <v>45202.37263888889</v>
      </c>
      <c r="G144" t="s">
        <v>3935</v>
      </c>
      <c r="H144" s="146">
        <v>45202.37263888889</v>
      </c>
      <c r="I144" t="s">
        <v>3935</v>
      </c>
    </row>
    <row r="145" spans="1:9">
      <c r="A145">
        <v>2558</v>
      </c>
      <c r="B145">
        <v>1</v>
      </c>
      <c r="C145" t="s">
        <v>3934</v>
      </c>
      <c r="D145">
        <v>1</v>
      </c>
      <c r="E145" t="s">
        <v>3943</v>
      </c>
      <c r="F145" s="146">
        <v>45202.37263888889</v>
      </c>
      <c r="G145" t="s">
        <v>3935</v>
      </c>
      <c r="H145" s="146">
        <v>45202.37263888889</v>
      </c>
      <c r="I145" t="s">
        <v>3935</v>
      </c>
    </row>
    <row r="146" spans="1:9">
      <c r="A146">
        <v>2567</v>
      </c>
      <c r="B146">
        <v>1</v>
      </c>
      <c r="C146" t="s">
        <v>3934</v>
      </c>
      <c r="D146">
        <v>1</v>
      </c>
      <c r="E146" t="s">
        <v>3943</v>
      </c>
      <c r="F146" s="146">
        <v>45202.37263888889</v>
      </c>
      <c r="G146" t="s">
        <v>3935</v>
      </c>
      <c r="H146" s="146">
        <v>45202.37263888889</v>
      </c>
      <c r="I146" t="s">
        <v>3935</v>
      </c>
    </row>
    <row r="147" spans="1:9">
      <c r="A147">
        <v>2603</v>
      </c>
      <c r="B147">
        <v>1</v>
      </c>
      <c r="C147" t="s">
        <v>3934</v>
      </c>
      <c r="D147">
        <v>1</v>
      </c>
      <c r="E147" t="s">
        <v>3943</v>
      </c>
      <c r="F147" s="146">
        <v>45202.37263888889</v>
      </c>
      <c r="G147" t="s">
        <v>3935</v>
      </c>
      <c r="H147" s="146">
        <v>45202.37263888889</v>
      </c>
      <c r="I147" t="s">
        <v>3935</v>
      </c>
    </row>
    <row r="148" spans="1:9">
      <c r="A148">
        <v>2604</v>
      </c>
      <c r="B148">
        <v>1</v>
      </c>
      <c r="C148" t="s">
        <v>3934</v>
      </c>
      <c r="D148">
        <v>1</v>
      </c>
      <c r="E148" t="s">
        <v>3943</v>
      </c>
      <c r="F148" s="146">
        <v>45202.37263888889</v>
      </c>
      <c r="G148" t="s">
        <v>3935</v>
      </c>
      <c r="H148" s="146">
        <v>45202.37263888889</v>
      </c>
      <c r="I148" t="s">
        <v>3935</v>
      </c>
    </row>
    <row r="149" spans="1:9">
      <c r="A149">
        <v>2605</v>
      </c>
      <c r="B149">
        <v>1</v>
      </c>
      <c r="C149" t="s">
        <v>3934</v>
      </c>
      <c r="D149">
        <v>1</v>
      </c>
      <c r="E149" t="s">
        <v>3943</v>
      </c>
      <c r="F149" s="146">
        <v>45202.37263888889</v>
      </c>
      <c r="G149" t="s">
        <v>3935</v>
      </c>
      <c r="H149" s="146">
        <v>45202.37263888889</v>
      </c>
      <c r="I149" t="s">
        <v>3935</v>
      </c>
    </row>
    <row r="150" spans="1:9">
      <c r="A150">
        <v>1747</v>
      </c>
      <c r="B150">
        <v>2</v>
      </c>
      <c r="C150" t="s">
        <v>3934</v>
      </c>
      <c r="D150">
        <v>1</v>
      </c>
      <c r="E150" t="s">
        <v>3943</v>
      </c>
      <c r="F150" s="146">
        <v>45202.37263888889</v>
      </c>
      <c r="G150" t="s">
        <v>3935</v>
      </c>
      <c r="H150" s="146">
        <v>45202.37263888889</v>
      </c>
      <c r="I150" t="s">
        <v>3935</v>
      </c>
    </row>
    <row r="151" spans="1:9">
      <c r="A151">
        <v>2017</v>
      </c>
      <c r="B151">
        <v>2</v>
      </c>
      <c r="C151" t="s">
        <v>3934</v>
      </c>
      <c r="D151">
        <v>1</v>
      </c>
      <c r="E151" t="s">
        <v>3943</v>
      </c>
      <c r="F151" s="146">
        <v>45202.37263888889</v>
      </c>
      <c r="G151" t="s">
        <v>3935</v>
      </c>
      <c r="H151" s="146">
        <v>45202.37263888889</v>
      </c>
      <c r="I151" t="s">
        <v>3935</v>
      </c>
    </row>
    <row r="152" spans="1:9">
      <c r="A152">
        <v>2056</v>
      </c>
      <c r="B152">
        <v>2</v>
      </c>
      <c r="C152" t="s">
        <v>3934</v>
      </c>
      <c r="D152">
        <v>1</v>
      </c>
      <c r="E152" t="s">
        <v>3943</v>
      </c>
      <c r="F152" s="146">
        <v>45202.37263888889</v>
      </c>
      <c r="G152" t="s">
        <v>3935</v>
      </c>
      <c r="H152" s="146">
        <v>45202.37263888889</v>
      </c>
      <c r="I152" t="s">
        <v>3935</v>
      </c>
    </row>
    <row r="153" spans="1:9">
      <c r="A153">
        <v>2057</v>
      </c>
      <c r="B153">
        <v>2</v>
      </c>
      <c r="C153" t="s">
        <v>3934</v>
      </c>
      <c r="D153">
        <v>1</v>
      </c>
      <c r="E153" t="s">
        <v>3943</v>
      </c>
      <c r="F153" s="146">
        <v>45202.37263888889</v>
      </c>
      <c r="G153" t="s">
        <v>3935</v>
      </c>
      <c r="H153" s="146">
        <v>45202.37263888889</v>
      </c>
      <c r="I153" t="s">
        <v>3935</v>
      </c>
    </row>
    <row r="154" spans="1:9">
      <c r="A154">
        <v>2058</v>
      </c>
      <c r="B154">
        <v>2</v>
      </c>
      <c r="C154" t="s">
        <v>3934</v>
      </c>
      <c r="D154">
        <v>1</v>
      </c>
      <c r="E154" t="s">
        <v>3943</v>
      </c>
      <c r="F154" s="146">
        <v>45202.37263888889</v>
      </c>
      <c r="G154" t="s">
        <v>3935</v>
      </c>
      <c r="H154" s="146">
        <v>45202.37263888889</v>
      </c>
      <c r="I154" t="s">
        <v>3935</v>
      </c>
    </row>
    <row r="155" spans="1:9">
      <c r="A155">
        <v>2059</v>
      </c>
      <c r="B155">
        <v>2</v>
      </c>
      <c r="C155" t="s">
        <v>3934</v>
      </c>
      <c r="D155">
        <v>1</v>
      </c>
      <c r="E155" t="s">
        <v>3943</v>
      </c>
      <c r="F155" s="146">
        <v>45202.37263888889</v>
      </c>
      <c r="G155" t="s">
        <v>3935</v>
      </c>
      <c r="H155" s="146">
        <v>45202.37263888889</v>
      </c>
      <c r="I155" t="s">
        <v>3935</v>
      </c>
    </row>
    <row r="156" spans="1:9">
      <c r="A156">
        <v>2060</v>
      </c>
      <c r="B156">
        <v>2</v>
      </c>
      <c r="C156" t="s">
        <v>3934</v>
      </c>
      <c r="D156">
        <v>1</v>
      </c>
      <c r="E156" t="s">
        <v>3943</v>
      </c>
      <c r="F156" s="146">
        <v>45202.37263888889</v>
      </c>
      <c r="G156" t="s">
        <v>3935</v>
      </c>
      <c r="H156" s="146">
        <v>45202.37263888889</v>
      </c>
      <c r="I156" t="s">
        <v>3935</v>
      </c>
    </row>
    <row r="157" spans="1:9">
      <c r="A157">
        <v>2061</v>
      </c>
      <c r="B157">
        <v>2</v>
      </c>
      <c r="C157" t="s">
        <v>3934</v>
      </c>
      <c r="D157">
        <v>1</v>
      </c>
      <c r="E157" t="s">
        <v>3943</v>
      </c>
      <c r="F157" s="146">
        <v>45202.37263888889</v>
      </c>
      <c r="G157" t="s">
        <v>3935</v>
      </c>
      <c r="H157" s="146">
        <v>45202.37263888889</v>
      </c>
      <c r="I157" t="s">
        <v>3935</v>
      </c>
    </row>
    <row r="158" spans="1:9">
      <c r="A158">
        <v>2140</v>
      </c>
      <c r="B158">
        <v>2</v>
      </c>
      <c r="C158" t="s">
        <v>3934</v>
      </c>
      <c r="D158">
        <v>1</v>
      </c>
      <c r="E158" t="s">
        <v>3943</v>
      </c>
      <c r="F158" s="146">
        <v>45202.37263888889</v>
      </c>
      <c r="G158" t="s">
        <v>3935</v>
      </c>
      <c r="H158" s="146">
        <v>45202.37263888889</v>
      </c>
      <c r="I158" t="s">
        <v>3935</v>
      </c>
    </row>
    <row r="159" spans="1:9">
      <c r="A159">
        <v>2145</v>
      </c>
      <c r="B159">
        <v>2</v>
      </c>
      <c r="C159" t="s">
        <v>3934</v>
      </c>
      <c r="D159">
        <v>1</v>
      </c>
      <c r="E159" t="s">
        <v>3943</v>
      </c>
      <c r="F159" s="146">
        <v>45202.37263888889</v>
      </c>
      <c r="G159" t="s">
        <v>3935</v>
      </c>
      <c r="H159" s="146">
        <v>45202.37263888889</v>
      </c>
      <c r="I159" t="s">
        <v>3935</v>
      </c>
    </row>
    <row r="160" spans="1:9">
      <c r="A160">
        <v>2154</v>
      </c>
      <c r="B160">
        <v>2</v>
      </c>
      <c r="C160" t="s">
        <v>3934</v>
      </c>
      <c r="D160">
        <v>1</v>
      </c>
      <c r="E160" t="s">
        <v>3943</v>
      </c>
      <c r="F160" s="146">
        <v>45202.37263888889</v>
      </c>
      <c r="G160" t="s">
        <v>3935</v>
      </c>
      <c r="H160" s="146">
        <v>45202.37263888889</v>
      </c>
      <c r="I160" t="s">
        <v>3935</v>
      </c>
    </row>
    <row r="161" spans="1:9">
      <c r="A161">
        <v>2155</v>
      </c>
      <c r="B161">
        <v>2</v>
      </c>
      <c r="C161" t="s">
        <v>3934</v>
      </c>
      <c r="D161">
        <v>1</v>
      </c>
      <c r="E161" t="s">
        <v>3943</v>
      </c>
      <c r="F161" s="146">
        <v>45202.37263888889</v>
      </c>
      <c r="G161" t="s">
        <v>3935</v>
      </c>
      <c r="H161" s="146">
        <v>45202.37263888889</v>
      </c>
      <c r="I161" t="s">
        <v>3935</v>
      </c>
    </row>
    <row r="162" spans="1:9">
      <c r="A162">
        <v>2166</v>
      </c>
      <c r="B162">
        <v>2</v>
      </c>
      <c r="C162" t="s">
        <v>3934</v>
      </c>
      <c r="D162">
        <v>1</v>
      </c>
      <c r="E162" t="s">
        <v>3943</v>
      </c>
      <c r="F162" s="146">
        <v>45202.37263888889</v>
      </c>
      <c r="G162" t="s">
        <v>3935</v>
      </c>
      <c r="H162" s="146">
        <v>45202.37263888889</v>
      </c>
      <c r="I162" t="s">
        <v>3935</v>
      </c>
    </row>
    <row r="163" spans="1:9">
      <c r="A163">
        <v>2168</v>
      </c>
      <c r="B163">
        <v>2</v>
      </c>
      <c r="C163" t="s">
        <v>3934</v>
      </c>
      <c r="D163">
        <v>1</v>
      </c>
      <c r="E163" t="s">
        <v>3943</v>
      </c>
      <c r="F163" s="146">
        <v>45202.37263888889</v>
      </c>
      <c r="G163" t="s">
        <v>3935</v>
      </c>
      <c r="H163" s="146">
        <v>45202.37263888889</v>
      </c>
      <c r="I163" t="s">
        <v>3935</v>
      </c>
    </row>
    <row r="164" spans="1:9">
      <c r="A164">
        <v>2239</v>
      </c>
      <c r="B164">
        <v>2</v>
      </c>
      <c r="C164" t="s">
        <v>3934</v>
      </c>
      <c r="D164">
        <v>1</v>
      </c>
      <c r="E164" t="s">
        <v>3943</v>
      </c>
      <c r="F164" s="146">
        <v>45202.37263888889</v>
      </c>
      <c r="G164" t="s">
        <v>3935</v>
      </c>
      <c r="H164" s="146">
        <v>45202.37263888889</v>
      </c>
      <c r="I164" t="s">
        <v>3935</v>
      </c>
    </row>
    <row r="165" spans="1:9">
      <c r="A165">
        <v>2241</v>
      </c>
      <c r="B165">
        <v>2</v>
      </c>
      <c r="C165" t="s">
        <v>3934</v>
      </c>
      <c r="D165">
        <v>1</v>
      </c>
      <c r="E165" t="s">
        <v>3943</v>
      </c>
      <c r="F165" s="146">
        <v>45202.37263888889</v>
      </c>
      <c r="G165" t="s">
        <v>3935</v>
      </c>
      <c r="H165" s="146">
        <v>45202.37263888889</v>
      </c>
      <c r="I165" t="s">
        <v>3935</v>
      </c>
    </row>
    <row r="166" spans="1:9">
      <c r="A166">
        <v>2243</v>
      </c>
      <c r="B166">
        <v>2</v>
      </c>
      <c r="C166" t="s">
        <v>3934</v>
      </c>
      <c r="D166">
        <v>1</v>
      </c>
      <c r="E166" t="s">
        <v>3943</v>
      </c>
      <c r="F166" s="146">
        <v>45202.37263888889</v>
      </c>
      <c r="G166" t="s">
        <v>3935</v>
      </c>
      <c r="H166" s="146">
        <v>45202.37263888889</v>
      </c>
      <c r="I166" t="s">
        <v>3935</v>
      </c>
    </row>
    <row r="167" spans="1:9">
      <c r="A167">
        <v>2244</v>
      </c>
      <c r="B167">
        <v>2</v>
      </c>
      <c r="C167" t="s">
        <v>3934</v>
      </c>
      <c r="D167">
        <v>1</v>
      </c>
      <c r="E167" t="s">
        <v>3943</v>
      </c>
      <c r="F167" s="146">
        <v>45202.37263888889</v>
      </c>
      <c r="G167" t="s">
        <v>3935</v>
      </c>
      <c r="H167" s="146">
        <v>45202.37263888889</v>
      </c>
      <c r="I167" t="s">
        <v>3935</v>
      </c>
    </row>
    <row r="168" spans="1:9">
      <c r="A168">
        <v>2246</v>
      </c>
      <c r="B168">
        <v>2</v>
      </c>
      <c r="C168" t="s">
        <v>3934</v>
      </c>
      <c r="D168">
        <v>1</v>
      </c>
      <c r="E168" t="s">
        <v>3943</v>
      </c>
      <c r="F168" s="146">
        <v>45202.37263888889</v>
      </c>
      <c r="G168" t="s">
        <v>3935</v>
      </c>
      <c r="H168" s="146">
        <v>45202.37263888889</v>
      </c>
      <c r="I168" t="s">
        <v>3935</v>
      </c>
    </row>
    <row r="169" spans="1:9">
      <c r="A169">
        <v>2249</v>
      </c>
      <c r="B169">
        <v>2</v>
      </c>
      <c r="C169" t="s">
        <v>3934</v>
      </c>
      <c r="D169">
        <v>1</v>
      </c>
      <c r="E169" t="s">
        <v>3943</v>
      </c>
      <c r="F169" s="146">
        <v>45202.37263888889</v>
      </c>
      <c r="G169" t="s">
        <v>3935</v>
      </c>
      <c r="H169" s="146">
        <v>45202.37263888889</v>
      </c>
      <c r="I169" t="s">
        <v>3935</v>
      </c>
    </row>
    <row r="170" spans="1:9">
      <c r="A170">
        <v>2252</v>
      </c>
      <c r="B170">
        <v>2</v>
      </c>
      <c r="C170" t="s">
        <v>3934</v>
      </c>
      <c r="D170">
        <v>1</v>
      </c>
      <c r="E170" t="s">
        <v>3943</v>
      </c>
      <c r="F170" s="146">
        <v>45202.37263888889</v>
      </c>
      <c r="G170" t="s">
        <v>3935</v>
      </c>
      <c r="H170" s="146">
        <v>45202.37263888889</v>
      </c>
      <c r="I170" t="s">
        <v>3935</v>
      </c>
    </row>
    <row r="171" spans="1:9">
      <c r="A171">
        <v>2264</v>
      </c>
      <c r="B171">
        <v>2</v>
      </c>
      <c r="C171" t="s">
        <v>3934</v>
      </c>
      <c r="D171">
        <v>1</v>
      </c>
      <c r="E171" t="s">
        <v>3943</v>
      </c>
      <c r="F171" s="146">
        <v>45202.37263888889</v>
      </c>
      <c r="G171" t="s">
        <v>3935</v>
      </c>
      <c r="H171" s="146">
        <v>45202.37263888889</v>
      </c>
      <c r="I171" t="s">
        <v>3935</v>
      </c>
    </row>
    <row r="172" spans="1:9">
      <c r="A172">
        <v>2292</v>
      </c>
      <c r="B172">
        <v>2</v>
      </c>
      <c r="C172" t="s">
        <v>3934</v>
      </c>
      <c r="D172">
        <v>1</v>
      </c>
      <c r="E172" t="s">
        <v>3943</v>
      </c>
      <c r="F172" s="146">
        <v>45202.37263888889</v>
      </c>
      <c r="G172" t="s">
        <v>3935</v>
      </c>
      <c r="H172" s="146">
        <v>45202.37263888889</v>
      </c>
      <c r="I172" t="s">
        <v>3935</v>
      </c>
    </row>
    <row r="173" spans="1:9">
      <c r="A173">
        <v>2294</v>
      </c>
      <c r="B173">
        <v>2</v>
      </c>
      <c r="C173" t="s">
        <v>3934</v>
      </c>
      <c r="D173">
        <v>1</v>
      </c>
      <c r="E173" t="s">
        <v>3943</v>
      </c>
      <c r="F173" s="146">
        <v>45202.37263888889</v>
      </c>
      <c r="G173" t="s">
        <v>3935</v>
      </c>
      <c r="H173" s="146">
        <v>45202.37263888889</v>
      </c>
      <c r="I173" t="s">
        <v>3935</v>
      </c>
    </row>
    <row r="174" spans="1:9">
      <c r="A174">
        <v>2299</v>
      </c>
      <c r="B174">
        <v>2</v>
      </c>
      <c r="C174" t="s">
        <v>3934</v>
      </c>
      <c r="D174">
        <v>1</v>
      </c>
      <c r="E174" t="s">
        <v>3943</v>
      </c>
      <c r="F174" s="146">
        <v>45202.37263888889</v>
      </c>
      <c r="G174" t="s">
        <v>3935</v>
      </c>
      <c r="H174" s="146">
        <v>45202.37263888889</v>
      </c>
      <c r="I174" t="s">
        <v>3935</v>
      </c>
    </row>
    <row r="175" spans="1:9">
      <c r="A175">
        <v>2302</v>
      </c>
      <c r="B175">
        <v>2</v>
      </c>
      <c r="C175" t="s">
        <v>3934</v>
      </c>
      <c r="D175">
        <v>1</v>
      </c>
      <c r="E175" t="s">
        <v>3943</v>
      </c>
      <c r="F175" s="146">
        <v>45202.37263888889</v>
      </c>
      <c r="G175" t="s">
        <v>3935</v>
      </c>
      <c r="H175" s="146">
        <v>45202.37263888889</v>
      </c>
      <c r="I175" t="s">
        <v>3935</v>
      </c>
    </row>
    <row r="176" spans="1:9">
      <c r="A176">
        <v>2303</v>
      </c>
      <c r="B176">
        <v>2</v>
      </c>
      <c r="C176" t="s">
        <v>3934</v>
      </c>
      <c r="D176">
        <v>1</v>
      </c>
      <c r="E176" t="s">
        <v>3943</v>
      </c>
      <c r="F176" s="146">
        <v>45202.37263888889</v>
      </c>
      <c r="G176" t="s">
        <v>3935</v>
      </c>
      <c r="H176" s="146">
        <v>45202.37263888889</v>
      </c>
      <c r="I176" t="s">
        <v>3935</v>
      </c>
    </row>
    <row r="177" spans="1:9">
      <c r="A177">
        <v>2304</v>
      </c>
      <c r="B177">
        <v>2</v>
      </c>
      <c r="C177" t="s">
        <v>3934</v>
      </c>
      <c r="D177">
        <v>1</v>
      </c>
      <c r="E177" t="s">
        <v>3943</v>
      </c>
      <c r="F177" s="146">
        <v>45202.37263888889</v>
      </c>
      <c r="G177" t="s">
        <v>3935</v>
      </c>
      <c r="H177" s="146">
        <v>45202.37263888889</v>
      </c>
      <c r="I177" t="s">
        <v>3935</v>
      </c>
    </row>
    <row r="178" spans="1:9">
      <c r="A178">
        <v>2305</v>
      </c>
      <c r="B178">
        <v>2</v>
      </c>
      <c r="C178" t="s">
        <v>3934</v>
      </c>
      <c r="D178">
        <v>1</v>
      </c>
      <c r="E178" t="s">
        <v>3943</v>
      </c>
      <c r="F178" s="146">
        <v>45202.37263888889</v>
      </c>
      <c r="G178" t="s">
        <v>3935</v>
      </c>
      <c r="H178" s="146">
        <v>45202.37263888889</v>
      </c>
      <c r="I178" t="s">
        <v>3935</v>
      </c>
    </row>
    <row r="179" spans="1:9">
      <c r="A179">
        <v>2311</v>
      </c>
      <c r="B179">
        <v>2</v>
      </c>
      <c r="C179" t="s">
        <v>3934</v>
      </c>
      <c r="D179">
        <v>1</v>
      </c>
      <c r="E179" t="s">
        <v>3943</v>
      </c>
      <c r="F179" s="146">
        <v>45202.37263888889</v>
      </c>
      <c r="G179" t="s">
        <v>3935</v>
      </c>
      <c r="H179" s="146">
        <v>45202.37263888889</v>
      </c>
      <c r="I179" t="s">
        <v>3935</v>
      </c>
    </row>
    <row r="180" spans="1:9">
      <c r="A180">
        <v>2316</v>
      </c>
      <c r="B180">
        <v>2</v>
      </c>
      <c r="C180" t="s">
        <v>3934</v>
      </c>
      <c r="D180">
        <v>1</v>
      </c>
      <c r="E180" t="s">
        <v>3943</v>
      </c>
      <c r="F180" s="146">
        <v>45202.37263888889</v>
      </c>
      <c r="G180" t="s">
        <v>3935</v>
      </c>
      <c r="H180" s="146">
        <v>45202.37263888889</v>
      </c>
      <c r="I180" t="s">
        <v>3935</v>
      </c>
    </row>
    <row r="181" spans="1:9">
      <c r="A181">
        <v>2319</v>
      </c>
      <c r="B181">
        <v>2</v>
      </c>
      <c r="C181" t="s">
        <v>3934</v>
      </c>
      <c r="D181">
        <v>1</v>
      </c>
      <c r="E181" t="s">
        <v>3943</v>
      </c>
      <c r="F181" s="146">
        <v>45202.37263888889</v>
      </c>
      <c r="G181" t="s">
        <v>3935</v>
      </c>
      <c r="H181" s="146">
        <v>45202.37263888889</v>
      </c>
      <c r="I181" t="s">
        <v>3935</v>
      </c>
    </row>
    <row r="182" spans="1:9">
      <c r="A182">
        <v>2321</v>
      </c>
      <c r="B182">
        <v>2</v>
      </c>
      <c r="C182" t="s">
        <v>3934</v>
      </c>
      <c r="D182">
        <v>1</v>
      </c>
      <c r="E182" t="s">
        <v>3943</v>
      </c>
      <c r="F182" s="146">
        <v>45202.37263888889</v>
      </c>
      <c r="G182" t="s">
        <v>3935</v>
      </c>
      <c r="H182" s="146">
        <v>45202.37263888889</v>
      </c>
      <c r="I182" t="s">
        <v>3935</v>
      </c>
    </row>
    <row r="183" spans="1:9">
      <c r="A183">
        <v>2322</v>
      </c>
      <c r="B183">
        <v>2</v>
      </c>
      <c r="C183" t="s">
        <v>3934</v>
      </c>
      <c r="D183">
        <v>1</v>
      </c>
      <c r="E183" t="s">
        <v>3943</v>
      </c>
      <c r="F183" s="146">
        <v>45202.37263888889</v>
      </c>
      <c r="G183" t="s">
        <v>3935</v>
      </c>
      <c r="H183" s="146">
        <v>45202.37263888889</v>
      </c>
      <c r="I183" t="s">
        <v>3935</v>
      </c>
    </row>
    <row r="184" spans="1:9">
      <c r="A184">
        <v>2324</v>
      </c>
      <c r="B184">
        <v>2</v>
      </c>
      <c r="C184" t="s">
        <v>3934</v>
      </c>
      <c r="D184">
        <v>1</v>
      </c>
      <c r="E184" t="s">
        <v>3943</v>
      </c>
      <c r="F184" s="146">
        <v>45202.37263888889</v>
      </c>
      <c r="G184" t="s">
        <v>3935</v>
      </c>
      <c r="H184" s="146">
        <v>45202.37263888889</v>
      </c>
      <c r="I184" t="s">
        <v>3935</v>
      </c>
    </row>
    <row r="185" spans="1:9">
      <c r="A185">
        <v>2325</v>
      </c>
      <c r="B185">
        <v>2</v>
      </c>
      <c r="C185" t="s">
        <v>3934</v>
      </c>
      <c r="D185">
        <v>1</v>
      </c>
      <c r="E185" t="s">
        <v>3943</v>
      </c>
      <c r="F185" s="146">
        <v>45202.37263888889</v>
      </c>
      <c r="G185" t="s">
        <v>3935</v>
      </c>
      <c r="H185" s="146">
        <v>45202.37263888889</v>
      </c>
      <c r="I185" t="s">
        <v>3935</v>
      </c>
    </row>
    <row r="186" spans="1:9">
      <c r="A186">
        <v>2335</v>
      </c>
      <c r="B186">
        <v>2</v>
      </c>
      <c r="C186" t="s">
        <v>3934</v>
      </c>
      <c r="D186">
        <v>1</v>
      </c>
      <c r="E186" t="s">
        <v>3943</v>
      </c>
      <c r="F186" s="146">
        <v>45202.37263888889</v>
      </c>
      <c r="G186" t="s">
        <v>3935</v>
      </c>
      <c r="H186" s="146">
        <v>45202.37263888889</v>
      </c>
      <c r="I186" t="s">
        <v>3935</v>
      </c>
    </row>
    <row r="187" spans="1:9">
      <c r="A187">
        <v>2351</v>
      </c>
      <c r="B187">
        <v>2</v>
      </c>
      <c r="C187" t="s">
        <v>3934</v>
      </c>
      <c r="D187">
        <v>1</v>
      </c>
      <c r="E187" t="s">
        <v>3943</v>
      </c>
      <c r="F187" s="146">
        <v>45202.37263888889</v>
      </c>
      <c r="G187" t="s">
        <v>3935</v>
      </c>
      <c r="H187" s="146">
        <v>45202.37263888889</v>
      </c>
      <c r="I187" t="s">
        <v>3935</v>
      </c>
    </row>
    <row r="188" spans="1:9">
      <c r="A188">
        <v>2352</v>
      </c>
      <c r="B188">
        <v>2</v>
      </c>
      <c r="C188" t="s">
        <v>3934</v>
      </c>
      <c r="D188">
        <v>1</v>
      </c>
      <c r="E188" t="s">
        <v>3943</v>
      </c>
      <c r="F188" s="146">
        <v>45202.37263888889</v>
      </c>
      <c r="G188" t="s">
        <v>3935</v>
      </c>
      <c r="H188" s="146">
        <v>45202.37263888889</v>
      </c>
      <c r="I188" t="s">
        <v>3935</v>
      </c>
    </row>
    <row r="189" spans="1:9">
      <c r="A189">
        <v>2354</v>
      </c>
      <c r="B189">
        <v>2</v>
      </c>
      <c r="C189" t="s">
        <v>3934</v>
      </c>
      <c r="D189">
        <v>1</v>
      </c>
      <c r="E189" t="s">
        <v>3943</v>
      </c>
      <c r="F189" s="146">
        <v>45202.37263888889</v>
      </c>
      <c r="G189" t="s">
        <v>3935</v>
      </c>
      <c r="H189" s="146">
        <v>45202.37263888889</v>
      </c>
      <c r="I189" t="s">
        <v>3935</v>
      </c>
    </row>
    <row r="190" spans="1:9">
      <c r="A190">
        <v>2355</v>
      </c>
      <c r="B190">
        <v>2</v>
      </c>
      <c r="C190" t="s">
        <v>3934</v>
      </c>
      <c r="D190">
        <v>1</v>
      </c>
      <c r="E190" t="s">
        <v>3943</v>
      </c>
      <c r="F190" s="146">
        <v>45202.37263888889</v>
      </c>
      <c r="G190" t="s">
        <v>3935</v>
      </c>
      <c r="H190" s="146">
        <v>45202.37263888889</v>
      </c>
      <c r="I190" t="s">
        <v>3935</v>
      </c>
    </row>
    <row r="191" spans="1:9">
      <c r="A191">
        <v>2359</v>
      </c>
      <c r="B191">
        <v>2</v>
      </c>
      <c r="C191" t="s">
        <v>3934</v>
      </c>
      <c r="D191">
        <v>1</v>
      </c>
      <c r="E191" t="s">
        <v>3943</v>
      </c>
      <c r="F191" s="146">
        <v>45202.37263888889</v>
      </c>
      <c r="G191" t="s">
        <v>3935</v>
      </c>
      <c r="H191" s="146">
        <v>45202.37263888889</v>
      </c>
      <c r="I191" t="s">
        <v>3935</v>
      </c>
    </row>
    <row r="192" spans="1:9">
      <c r="A192">
        <v>2361</v>
      </c>
      <c r="B192">
        <v>2</v>
      </c>
      <c r="C192" t="s">
        <v>3934</v>
      </c>
      <c r="D192">
        <v>1</v>
      </c>
      <c r="E192" t="s">
        <v>3943</v>
      </c>
      <c r="F192" s="146">
        <v>45202.37263888889</v>
      </c>
      <c r="G192" t="s">
        <v>3935</v>
      </c>
      <c r="H192" s="146">
        <v>45202.37263888889</v>
      </c>
      <c r="I192" t="s">
        <v>3935</v>
      </c>
    </row>
    <row r="193" spans="1:9">
      <c r="A193">
        <v>2362</v>
      </c>
      <c r="B193">
        <v>2</v>
      </c>
      <c r="C193" t="s">
        <v>3934</v>
      </c>
      <c r="D193">
        <v>1</v>
      </c>
      <c r="E193" t="s">
        <v>3943</v>
      </c>
      <c r="F193" s="146">
        <v>45202.37263888889</v>
      </c>
      <c r="G193" t="s">
        <v>3935</v>
      </c>
      <c r="H193" s="146">
        <v>45202.37263888889</v>
      </c>
      <c r="I193" t="s">
        <v>3935</v>
      </c>
    </row>
    <row r="194" spans="1:9">
      <c r="A194">
        <v>2364</v>
      </c>
      <c r="B194">
        <v>2</v>
      </c>
      <c r="C194" t="s">
        <v>3934</v>
      </c>
      <c r="D194">
        <v>1</v>
      </c>
      <c r="E194" t="s">
        <v>3943</v>
      </c>
      <c r="F194" s="146">
        <v>45202.37263888889</v>
      </c>
      <c r="G194" t="s">
        <v>3935</v>
      </c>
      <c r="H194" s="146">
        <v>45202.37263888889</v>
      </c>
      <c r="I194" t="s">
        <v>3935</v>
      </c>
    </row>
    <row r="195" spans="1:9">
      <c r="A195">
        <v>2369</v>
      </c>
      <c r="B195">
        <v>2</v>
      </c>
      <c r="C195" t="s">
        <v>3934</v>
      </c>
      <c r="D195">
        <v>1</v>
      </c>
      <c r="E195" t="s">
        <v>3943</v>
      </c>
      <c r="F195" s="146">
        <v>45202.37263888889</v>
      </c>
      <c r="G195" t="s">
        <v>3935</v>
      </c>
      <c r="H195" s="146">
        <v>45202.37263888889</v>
      </c>
      <c r="I195" t="s">
        <v>3935</v>
      </c>
    </row>
    <row r="196" spans="1:9">
      <c r="A196">
        <v>2370</v>
      </c>
      <c r="B196">
        <v>2</v>
      </c>
      <c r="C196" t="s">
        <v>3934</v>
      </c>
      <c r="D196">
        <v>1</v>
      </c>
      <c r="E196" t="s">
        <v>3943</v>
      </c>
      <c r="F196" s="146">
        <v>45202.37263888889</v>
      </c>
      <c r="G196" t="s">
        <v>3935</v>
      </c>
      <c r="H196" s="146">
        <v>45202.37263888889</v>
      </c>
      <c r="I196" t="s">
        <v>3935</v>
      </c>
    </row>
    <row r="197" spans="1:9">
      <c r="A197">
        <v>2377</v>
      </c>
      <c r="B197">
        <v>2</v>
      </c>
      <c r="C197" t="s">
        <v>3934</v>
      </c>
      <c r="D197">
        <v>1</v>
      </c>
      <c r="E197" t="s">
        <v>3943</v>
      </c>
      <c r="F197" s="146">
        <v>45202.37263888889</v>
      </c>
      <c r="G197" t="s">
        <v>3935</v>
      </c>
      <c r="H197" s="146">
        <v>45202.37263888889</v>
      </c>
      <c r="I197" t="s">
        <v>3935</v>
      </c>
    </row>
    <row r="198" spans="1:9">
      <c r="A198">
        <v>2378</v>
      </c>
      <c r="B198">
        <v>2</v>
      </c>
      <c r="C198" t="s">
        <v>3934</v>
      </c>
      <c r="D198">
        <v>1</v>
      </c>
      <c r="E198" t="s">
        <v>3943</v>
      </c>
      <c r="F198" s="146">
        <v>45202.37263888889</v>
      </c>
      <c r="G198" t="s">
        <v>3935</v>
      </c>
      <c r="H198" s="146">
        <v>45202.37263888889</v>
      </c>
      <c r="I198" t="s">
        <v>3935</v>
      </c>
    </row>
    <row r="199" spans="1:9">
      <c r="A199">
        <v>2379</v>
      </c>
      <c r="B199">
        <v>2</v>
      </c>
      <c r="C199" t="s">
        <v>3934</v>
      </c>
      <c r="D199">
        <v>1</v>
      </c>
      <c r="E199" t="s">
        <v>3943</v>
      </c>
      <c r="F199" s="146">
        <v>45202.37263888889</v>
      </c>
      <c r="G199" t="s">
        <v>3935</v>
      </c>
      <c r="H199" s="146">
        <v>45202.37263888889</v>
      </c>
      <c r="I199" t="s">
        <v>3935</v>
      </c>
    </row>
    <row r="200" spans="1:9">
      <c r="A200">
        <v>2380</v>
      </c>
      <c r="B200">
        <v>2</v>
      </c>
      <c r="C200" t="s">
        <v>3934</v>
      </c>
      <c r="D200">
        <v>1</v>
      </c>
      <c r="E200" t="s">
        <v>3943</v>
      </c>
      <c r="F200" s="146">
        <v>45202.37263888889</v>
      </c>
      <c r="G200" t="s">
        <v>3935</v>
      </c>
      <c r="H200" s="146">
        <v>45202.37263888889</v>
      </c>
      <c r="I200" t="s">
        <v>3935</v>
      </c>
    </row>
    <row r="201" spans="1:9">
      <c r="A201">
        <v>2392</v>
      </c>
      <c r="B201">
        <v>2</v>
      </c>
      <c r="C201" t="s">
        <v>3934</v>
      </c>
      <c r="D201">
        <v>1</v>
      </c>
      <c r="E201" t="s">
        <v>3943</v>
      </c>
      <c r="F201" s="146">
        <v>45202.37263888889</v>
      </c>
      <c r="G201" t="s">
        <v>3935</v>
      </c>
      <c r="H201" s="146">
        <v>45202.37263888889</v>
      </c>
      <c r="I201" t="s">
        <v>3935</v>
      </c>
    </row>
    <row r="202" spans="1:9">
      <c r="A202">
        <v>2407</v>
      </c>
      <c r="B202">
        <v>2</v>
      </c>
      <c r="C202" t="s">
        <v>3934</v>
      </c>
      <c r="D202">
        <v>1</v>
      </c>
      <c r="E202" t="s">
        <v>3943</v>
      </c>
      <c r="F202" s="146">
        <v>45202.37263888889</v>
      </c>
      <c r="G202" t="s">
        <v>3935</v>
      </c>
      <c r="H202" s="146">
        <v>45202.37263888889</v>
      </c>
      <c r="I202" t="s">
        <v>3935</v>
      </c>
    </row>
    <row r="203" spans="1:9">
      <c r="A203">
        <v>2414</v>
      </c>
      <c r="B203">
        <v>2</v>
      </c>
      <c r="C203" t="s">
        <v>3934</v>
      </c>
      <c r="D203">
        <v>1</v>
      </c>
      <c r="E203" t="s">
        <v>3943</v>
      </c>
      <c r="F203" s="146">
        <v>45202.37263888889</v>
      </c>
      <c r="G203" t="s">
        <v>3935</v>
      </c>
      <c r="H203" s="146">
        <v>45202.37263888889</v>
      </c>
      <c r="I203" t="s">
        <v>3935</v>
      </c>
    </row>
    <row r="204" spans="1:9">
      <c r="A204">
        <v>2415</v>
      </c>
      <c r="B204">
        <v>2</v>
      </c>
      <c r="C204" t="s">
        <v>3934</v>
      </c>
      <c r="D204">
        <v>1</v>
      </c>
      <c r="E204" t="s">
        <v>3943</v>
      </c>
      <c r="F204" s="146">
        <v>45202.37263888889</v>
      </c>
      <c r="G204" t="s">
        <v>3935</v>
      </c>
      <c r="H204" s="146">
        <v>45202.37263888889</v>
      </c>
      <c r="I204" t="s">
        <v>3935</v>
      </c>
    </row>
    <row r="205" spans="1:9">
      <c r="A205">
        <v>2416</v>
      </c>
      <c r="B205">
        <v>2</v>
      </c>
      <c r="C205" t="s">
        <v>3934</v>
      </c>
      <c r="D205">
        <v>1</v>
      </c>
      <c r="E205" t="s">
        <v>3943</v>
      </c>
      <c r="F205" s="146">
        <v>45202.37263888889</v>
      </c>
      <c r="G205" t="s">
        <v>3935</v>
      </c>
      <c r="H205" s="146">
        <v>45202.37263888889</v>
      </c>
      <c r="I205" t="s">
        <v>3935</v>
      </c>
    </row>
    <row r="206" spans="1:9">
      <c r="A206">
        <v>2417</v>
      </c>
      <c r="B206">
        <v>2</v>
      </c>
      <c r="C206" t="s">
        <v>3934</v>
      </c>
      <c r="D206">
        <v>1</v>
      </c>
      <c r="E206" t="s">
        <v>3943</v>
      </c>
      <c r="F206" s="146">
        <v>45202.37263888889</v>
      </c>
      <c r="G206" t="s">
        <v>3935</v>
      </c>
      <c r="H206" s="146">
        <v>45202.37263888889</v>
      </c>
      <c r="I206" t="s">
        <v>3935</v>
      </c>
    </row>
    <row r="207" spans="1:9">
      <c r="A207">
        <v>2418</v>
      </c>
      <c r="B207">
        <v>2</v>
      </c>
      <c r="C207" t="s">
        <v>3934</v>
      </c>
      <c r="D207">
        <v>1</v>
      </c>
      <c r="E207" t="s">
        <v>3943</v>
      </c>
      <c r="F207" s="146">
        <v>45202.37263888889</v>
      </c>
      <c r="G207" t="s">
        <v>3935</v>
      </c>
      <c r="H207" s="146">
        <v>45202.37263888889</v>
      </c>
      <c r="I207" t="s">
        <v>3935</v>
      </c>
    </row>
    <row r="208" spans="1:9">
      <c r="A208">
        <v>2419</v>
      </c>
      <c r="B208">
        <v>2</v>
      </c>
      <c r="C208" t="s">
        <v>3934</v>
      </c>
      <c r="D208">
        <v>1</v>
      </c>
      <c r="E208" t="s">
        <v>3943</v>
      </c>
      <c r="F208" s="146">
        <v>45202.37263888889</v>
      </c>
      <c r="G208" t="s">
        <v>3935</v>
      </c>
      <c r="H208" s="146">
        <v>45202.37263888889</v>
      </c>
      <c r="I208" t="s">
        <v>3935</v>
      </c>
    </row>
    <row r="209" spans="1:9">
      <c r="A209">
        <v>2420</v>
      </c>
      <c r="B209">
        <v>2</v>
      </c>
      <c r="C209" t="s">
        <v>3934</v>
      </c>
      <c r="D209">
        <v>1</v>
      </c>
      <c r="E209" t="s">
        <v>3943</v>
      </c>
      <c r="F209" s="146">
        <v>45202.37263888889</v>
      </c>
      <c r="G209" t="s">
        <v>3935</v>
      </c>
      <c r="H209" s="146">
        <v>45202.37263888889</v>
      </c>
      <c r="I209" t="s">
        <v>3935</v>
      </c>
    </row>
    <row r="210" spans="1:9">
      <c r="A210">
        <v>2421</v>
      </c>
      <c r="B210">
        <v>2</v>
      </c>
      <c r="C210" t="s">
        <v>3934</v>
      </c>
      <c r="D210">
        <v>1</v>
      </c>
      <c r="E210" t="s">
        <v>3943</v>
      </c>
      <c r="F210" s="146">
        <v>45202.37263888889</v>
      </c>
      <c r="G210" t="s">
        <v>3935</v>
      </c>
      <c r="H210" s="146">
        <v>45202.37263888889</v>
      </c>
      <c r="I210" t="s">
        <v>3935</v>
      </c>
    </row>
    <row r="211" spans="1:9">
      <c r="A211">
        <v>2423</v>
      </c>
      <c r="B211">
        <v>2</v>
      </c>
      <c r="C211" t="s">
        <v>3934</v>
      </c>
      <c r="D211">
        <v>1</v>
      </c>
      <c r="E211" t="s">
        <v>3943</v>
      </c>
      <c r="F211" s="146">
        <v>45202.37263888889</v>
      </c>
      <c r="G211" t="s">
        <v>3935</v>
      </c>
      <c r="H211" s="146">
        <v>45202.37263888889</v>
      </c>
      <c r="I211" t="s">
        <v>3935</v>
      </c>
    </row>
    <row r="212" spans="1:9">
      <c r="A212">
        <v>2429</v>
      </c>
      <c r="B212">
        <v>2</v>
      </c>
      <c r="C212" t="s">
        <v>3934</v>
      </c>
      <c r="D212">
        <v>1</v>
      </c>
      <c r="E212" t="s">
        <v>3943</v>
      </c>
      <c r="F212" s="146">
        <v>45202.37263888889</v>
      </c>
      <c r="G212" t="s">
        <v>3935</v>
      </c>
      <c r="H212" s="146">
        <v>45202.37263888889</v>
      </c>
      <c r="I212" t="s">
        <v>3935</v>
      </c>
    </row>
    <row r="213" spans="1:9">
      <c r="A213">
        <v>2430</v>
      </c>
      <c r="B213">
        <v>2</v>
      </c>
      <c r="C213" t="s">
        <v>3934</v>
      </c>
      <c r="D213">
        <v>1</v>
      </c>
      <c r="E213" t="s">
        <v>3943</v>
      </c>
      <c r="F213" s="146">
        <v>45202.37263888889</v>
      </c>
      <c r="G213" t="s">
        <v>3935</v>
      </c>
      <c r="H213" s="146">
        <v>45202.37263888889</v>
      </c>
      <c r="I213" t="s">
        <v>3935</v>
      </c>
    </row>
    <row r="214" spans="1:9">
      <c r="A214">
        <v>2431</v>
      </c>
      <c r="B214">
        <v>2</v>
      </c>
      <c r="C214" t="s">
        <v>3934</v>
      </c>
      <c r="D214">
        <v>1</v>
      </c>
      <c r="E214" t="s">
        <v>3943</v>
      </c>
      <c r="F214" s="146">
        <v>45202.37263888889</v>
      </c>
      <c r="G214" t="s">
        <v>3935</v>
      </c>
      <c r="H214" s="146">
        <v>45202.37263888889</v>
      </c>
      <c r="I214" t="s">
        <v>3935</v>
      </c>
    </row>
    <row r="215" spans="1:9">
      <c r="A215">
        <v>2432</v>
      </c>
      <c r="B215">
        <v>2</v>
      </c>
      <c r="C215" t="s">
        <v>3934</v>
      </c>
      <c r="D215">
        <v>1</v>
      </c>
      <c r="E215" t="s">
        <v>3943</v>
      </c>
      <c r="F215" s="146">
        <v>45202.37263888889</v>
      </c>
      <c r="G215" t="s">
        <v>3935</v>
      </c>
      <c r="H215" s="146">
        <v>45202.37263888889</v>
      </c>
      <c r="I215" t="s">
        <v>3935</v>
      </c>
    </row>
    <row r="216" spans="1:9">
      <c r="A216">
        <v>2450</v>
      </c>
      <c r="B216">
        <v>2</v>
      </c>
      <c r="C216" t="s">
        <v>3934</v>
      </c>
      <c r="D216">
        <v>1</v>
      </c>
      <c r="E216" t="s">
        <v>3943</v>
      </c>
      <c r="F216" s="146">
        <v>45202.37263888889</v>
      </c>
      <c r="G216" t="s">
        <v>3935</v>
      </c>
      <c r="H216" s="146">
        <v>45202.37263888889</v>
      </c>
      <c r="I216" t="s">
        <v>3935</v>
      </c>
    </row>
    <row r="217" spans="1:9">
      <c r="A217">
        <v>2451</v>
      </c>
      <c r="B217">
        <v>2</v>
      </c>
      <c r="C217" t="s">
        <v>3934</v>
      </c>
      <c r="D217">
        <v>1</v>
      </c>
      <c r="E217" t="s">
        <v>3943</v>
      </c>
      <c r="F217" s="146">
        <v>45202.37263888889</v>
      </c>
      <c r="G217" t="s">
        <v>3935</v>
      </c>
      <c r="H217" s="146">
        <v>45202.37263888889</v>
      </c>
      <c r="I217" t="s">
        <v>3935</v>
      </c>
    </row>
    <row r="218" spans="1:9">
      <c r="A218">
        <v>2452</v>
      </c>
      <c r="B218">
        <v>2</v>
      </c>
      <c r="C218" t="s">
        <v>3934</v>
      </c>
      <c r="D218">
        <v>1</v>
      </c>
      <c r="E218" t="s">
        <v>3943</v>
      </c>
      <c r="F218" s="146">
        <v>45202.37263888889</v>
      </c>
      <c r="G218" t="s">
        <v>3935</v>
      </c>
      <c r="H218" s="146">
        <v>45202.37263888889</v>
      </c>
      <c r="I218" t="s">
        <v>3935</v>
      </c>
    </row>
    <row r="219" spans="1:9">
      <c r="A219">
        <v>2453</v>
      </c>
      <c r="B219">
        <v>2</v>
      </c>
      <c r="C219" t="s">
        <v>3934</v>
      </c>
      <c r="D219">
        <v>1</v>
      </c>
      <c r="E219" t="s">
        <v>3943</v>
      </c>
      <c r="F219" s="146">
        <v>45202.37263888889</v>
      </c>
      <c r="G219" t="s">
        <v>3935</v>
      </c>
      <c r="H219" s="146">
        <v>45202.37263888889</v>
      </c>
      <c r="I219" t="s">
        <v>3935</v>
      </c>
    </row>
    <row r="220" spans="1:9">
      <c r="A220">
        <v>2454</v>
      </c>
      <c r="B220">
        <v>2</v>
      </c>
      <c r="C220" t="s">
        <v>3934</v>
      </c>
      <c r="D220">
        <v>1</v>
      </c>
      <c r="E220" t="s">
        <v>3943</v>
      </c>
      <c r="F220" s="146">
        <v>45202.37263888889</v>
      </c>
      <c r="G220" t="s">
        <v>3935</v>
      </c>
      <c r="H220" s="146">
        <v>45202.37263888889</v>
      </c>
      <c r="I220" t="s">
        <v>3935</v>
      </c>
    </row>
    <row r="221" spans="1:9">
      <c r="A221">
        <v>2455</v>
      </c>
      <c r="B221">
        <v>2</v>
      </c>
      <c r="C221" t="s">
        <v>3934</v>
      </c>
      <c r="D221">
        <v>1</v>
      </c>
      <c r="E221" t="s">
        <v>3943</v>
      </c>
      <c r="F221" s="146">
        <v>45202.37263888889</v>
      </c>
      <c r="G221" t="s">
        <v>3935</v>
      </c>
      <c r="H221" s="146">
        <v>45202.37263888889</v>
      </c>
      <c r="I221" t="s">
        <v>3935</v>
      </c>
    </row>
    <row r="222" spans="1:9">
      <c r="A222">
        <v>2495</v>
      </c>
      <c r="B222">
        <v>2</v>
      </c>
      <c r="C222" t="s">
        <v>3934</v>
      </c>
      <c r="D222">
        <v>1</v>
      </c>
      <c r="E222" t="s">
        <v>3943</v>
      </c>
      <c r="F222" s="146">
        <v>45202.37263888889</v>
      </c>
      <c r="G222" t="s">
        <v>3935</v>
      </c>
      <c r="H222" s="146">
        <v>45202.37263888889</v>
      </c>
      <c r="I222" t="s">
        <v>3935</v>
      </c>
    </row>
    <row r="223" spans="1:9">
      <c r="A223">
        <v>2497</v>
      </c>
      <c r="B223">
        <v>2</v>
      </c>
      <c r="C223" t="s">
        <v>3934</v>
      </c>
      <c r="D223">
        <v>1</v>
      </c>
      <c r="E223" t="s">
        <v>3943</v>
      </c>
      <c r="F223" s="146">
        <v>45202.37263888889</v>
      </c>
      <c r="G223" t="s">
        <v>3935</v>
      </c>
      <c r="H223" s="146">
        <v>45202.37263888889</v>
      </c>
      <c r="I223" t="s">
        <v>3935</v>
      </c>
    </row>
    <row r="224" spans="1:9">
      <c r="A224">
        <v>2499</v>
      </c>
      <c r="B224">
        <v>2</v>
      </c>
      <c r="C224" t="s">
        <v>3934</v>
      </c>
      <c r="D224">
        <v>1</v>
      </c>
      <c r="E224" t="s">
        <v>3943</v>
      </c>
      <c r="F224" s="146">
        <v>45202.37263888889</v>
      </c>
      <c r="G224" t="s">
        <v>3935</v>
      </c>
      <c r="H224" s="146">
        <v>45202.37263888889</v>
      </c>
      <c r="I224" t="s">
        <v>3935</v>
      </c>
    </row>
    <row r="225" spans="1:9">
      <c r="A225">
        <v>2506</v>
      </c>
      <c r="B225">
        <v>2</v>
      </c>
      <c r="C225" t="s">
        <v>3934</v>
      </c>
      <c r="D225">
        <v>1</v>
      </c>
      <c r="E225" t="s">
        <v>3943</v>
      </c>
      <c r="F225" s="146">
        <v>45202.37263888889</v>
      </c>
      <c r="G225" t="s">
        <v>3935</v>
      </c>
      <c r="H225" s="146">
        <v>45202.37263888889</v>
      </c>
      <c r="I225" t="s">
        <v>3935</v>
      </c>
    </row>
    <row r="226" spans="1:9">
      <c r="A226">
        <v>2508</v>
      </c>
      <c r="B226">
        <v>2</v>
      </c>
      <c r="C226" t="s">
        <v>3934</v>
      </c>
      <c r="D226">
        <v>1</v>
      </c>
      <c r="E226" t="s">
        <v>3943</v>
      </c>
      <c r="F226" s="146">
        <v>45202.37263888889</v>
      </c>
      <c r="G226" t="s">
        <v>3935</v>
      </c>
      <c r="H226" s="146">
        <v>45202.37263888889</v>
      </c>
      <c r="I226" t="s">
        <v>3935</v>
      </c>
    </row>
    <row r="227" spans="1:9">
      <c r="A227">
        <v>2514</v>
      </c>
      <c r="B227">
        <v>2</v>
      </c>
      <c r="C227" t="s">
        <v>3934</v>
      </c>
      <c r="D227">
        <v>1</v>
      </c>
      <c r="E227" t="s">
        <v>3943</v>
      </c>
      <c r="F227" s="146">
        <v>45202.37263888889</v>
      </c>
      <c r="G227" t="s">
        <v>3935</v>
      </c>
      <c r="H227" s="146">
        <v>45202.37263888889</v>
      </c>
      <c r="I227" t="s">
        <v>3935</v>
      </c>
    </row>
    <row r="228" spans="1:9">
      <c r="A228">
        <v>2515</v>
      </c>
      <c r="B228">
        <v>2</v>
      </c>
      <c r="C228" t="s">
        <v>3934</v>
      </c>
      <c r="D228">
        <v>1</v>
      </c>
      <c r="E228" t="s">
        <v>3943</v>
      </c>
      <c r="F228" s="146">
        <v>45202.37263888889</v>
      </c>
      <c r="G228" t="s">
        <v>3935</v>
      </c>
      <c r="H228" s="146">
        <v>45202.37263888889</v>
      </c>
      <c r="I228" t="s">
        <v>3935</v>
      </c>
    </row>
    <row r="229" spans="1:9">
      <c r="A229">
        <v>2520</v>
      </c>
      <c r="B229">
        <v>2</v>
      </c>
      <c r="C229" t="s">
        <v>3934</v>
      </c>
      <c r="D229">
        <v>1</v>
      </c>
      <c r="E229" t="s">
        <v>3943</v>
      </c>
      <c r="F229" s="146">
        <v>45202.37263888889</v>
      </c>
      <c r="G229" t="s">
        <v>3935</v>
      </c>
      <c r="H229" s="146">
        <v>45202.37263888889</v>
      </c>
      <c r="I229" t="s">
        <v>3935</v>
      </c>
    </row>
    <row r="230" spans="1:9">
      <c r="A230">
        <v>2522</v>
      </c>
      <c r="B230">
        <v>2</v>
      </c>
      <c r="C230" t="s">
        <v>3934</v>
      </c>
      <c r="D230">
        <v>1</v>
      </c>
      <c r="E230" t="s">
        <v>3943</v>
      </c>
      <c r="F230" s="146">
        <v>45202.37263888889</v>
      </c>
      <c r="G230" t="s">
        <v>3935</v>
      </c>
      <c r="H230" s="146">
        <v>45202.37263888889</v>
      </c>
      <c r="I230" t="s">
        <v>3935</v>
      </c>
    </row>
    <row r="231" spans="1:9">
      <c r="A231">
        <v>2525</v>
      </c>
      <c r="B231">
        <v>2</v>
      </c>
      <c r="C231" t="s">
        <v>3934</v>
      </c>
      <c r="D231">
        <v>1</v>
      </c>
      <c r="E231" t="s">
        <v>3943</v>
      </c>
      <c r="F231" s="146">
        <v>45202.37263888889</v>
      </c>
      <c r="G231" t="s">
        <v>3935</v>
      </c>
      <c r="H231" s="146">
        <v>45202.37263888889</v>
      </c>
      <c r="I231" t="s">
        <v>3935</v>
      </c>
    </row>
    <row r="232" spans="1:9">
      <c r="A232">
        <v>2556</v>
      </c>
      <c r="B232">
        <v>2</v>
      </c>
      <c r="C232" t="s">
        <v>3934</v>
      </c>
      <c r="D232">
        <v>1</v>
      </c>
      <c r="E232" t="s">
        <v>3943</v>
      </c>
      <c r="F232" s="146">
        <v>45202.37263888889</v>
      </c>
      <c r="G232" t="s">
        <v>3935</v>
      </c>
      <c r="H232" s="146">
        <v>45202.37263888889</v>
      </c>
      <c r="I232" t="s">
        <v>3935</v>
      </c>
    </row>
    <row r="233" spans="1:9">
      <c r="A233">
        <v>2559</v>
      </c>
      <c r="B233">
        <v>2</v>
      </c>
      <c r="C233" t="s">
        <v>3934</v>
      </c>
      <c r="D233">
        <v>1</v>
      </c>
      <c r="E233" t="s">
        <v>3943</v>
      </c>
      <c r="F233" s="146">
        <v>45202.37263888889</v>
      </c>
      <c r="G233" t="s">
        <v>3935</v>
      </c>
      <c r="H233" s="146">
        <v>45202.37263888889</v>
      </c>
      <c r="I233" t="s">
        <v>3935</v>
      </c>
    </row>
    <row r="234" spans="1:9">
      <c r="A234">
        <v>2563</v>
      </c>
      <c r="B234">
        <v>2</v>
      </c>
      <c r="C234" t="s">
        <v>3934</v>
      </c>
      <c r="D234">
        <v>1</v>
      </c>
      <c r="E234" t="s">
        <v>3943</v>
      </c>
      <c r="F234" s="146">
        <v>45202.37263888889</v>
      </c>
      <c r="G234" t="s">
        <v>3935</v>
      </c>
      <c r="H234" s="146">
        <v>45202.37263888889</v>
      </c>
      <c r="I234" t="s">
        <v>3935</v>
      </c>
    </row>
    <row r="235" spans="1:9">
      <c r="A235">
        <v>2603</v>
      </c>
      <c r="B235">
        <v>2</v>
      </c>
      <c r="C235" t="s">
        <v>3934</v>
      </c>
      <c r="D235">
        <v>1</v>
      </c>
      <c r="E235" t="s">
        <v>3943</v>
      </c>
      <c r="F235" s="146">
        <v>45202.37263888889</v>
      </c>
      <c r="G235" t="s">
        <v>3935</v>
      </c>
      <c r="H235" s="146">
        <v>45202.37263888889</v>
      </c>
      <c r="I235" t="s">
        <v>3935</v>
      </c>
    </row>
    <row r="236" spans="1:9">
      <c r="A236">
        <v>2604</v>
      </c>
      <c r="B236">
        <v>2</v>
      </c>
      <c r="C236" t="s">
        <v>3934</v>
      </c>
      <c r="D236">
        <v>1</v>
      </c>
      <c r="E236" t="s">
        <v>3943</v>
      </c>
      <c r="F236" s="146">
        <v>45202.37263888889</v>
      </c>
      <c r="G236" t="s">
        <v>3935</v>
      </c>
      <c r="H236" s="146">
        <v>45202.37263888889</v>
      </c>
      <c r="I236" t="s">
        <v>3935</v>
      </c>
    </row>
    <row r="237" spans="1:9">
      <c r="A237">
        <v>2605</v>
      </c>
      <c r="B237">
        <v>2</v>
      </c>
      <c r="C237" t="s">
        <v>3934</v>
      </c>
      <c r="D237">
        <v>1</v>
      </c>
      <c r="E237" t="s">
        <v>3943</v>
      </c>
      <c r="F237" s="146">
        <v>45202.37263888889</v>
      </c>
      <c r="G237" t="s">
        <v>3935</v>
      </c>
      <c r="H237" s="146">
        <v>45202.37263888889</v>
      </c>
      <c r="I237" t="s">
        <v>3935</v>
      </c>
    </row>
    <row r="238" spans="1:9">
      <c r="A238">
        <v>2607</v>
      </c>
      <c r="B238">
        <v>2</v>
      </c>
      <c r="C238" t="s">
        <v>3934</v>
      </c>
      <c r="D238">
        <v>1</v>
      </c>
      <c r="E238" t="s">
        <v>3943</v>
      </c>
      <c r="F238" s="146">
        <v>45202.37263888889</v>
      </c>
      <c r="G238" t="s">
        <v>3935</v>
      </c>
      <c r="H238" s="146">
        <v>45202.37263888889</v>
      </c>
      <c r="I238" t="s">
        <v>3935</v>
      </c>
    </row>
    <row r="239" spans="1:9">
      <c r="A239">
        <v>2608</v>
      </c>
      <c r="B239">
        <v>2</v>
      </c>
      <c r="C239" t="s">
        <v>3934</v>
      </c>
      <c r="D239">
        <v>1</v>
      </c>
      <c r="E239" t="s">
        <v>3943</v>
      </c>
      <c r="F239" s="146">
        <v>45202.37263888889</v>
      </c>
      <c r="G239" t="s">
        <v>3935</v>
      </c>
      <c r="H239" s="146">
        <v>45202.37263888889</v>
      </c>
      <c r="I239" t="s">
        <v>3935</v>
      </c>
    </row>
    <row r="240" spans="1:9">
      <c r="A240">
        <v>2609</v>
      </c>
      <c r="B240">
        <v>2</v>
      </c>
      <c r="C240" t="s">
        <v>3934</v>
      </c>
      <c r="D240">
        <v>1</v>
      </c>
      <c r="E240" t="s">
        <v>3943</v>
      </c>
      <c r="F240" s="146">
        <v>45202.37263888889</v>
      </c>
      <c r="G240" t="s">
        <v>3935</v>
      </c>
      <c r="H240" s="146">
        <v>45202.37263888889</v>
      </c>
      <c r="I240" t="s">
        <v>3935</v>
      </c>
    </row>
    <row r="241" spans="1:9">
      <c r="A241">
        <v>2017</v>
      </c>
      <c r="B241">
        <v>3</v>
      </c>
      <c r="C241" t="s">
        <v>3934</v>
      </c>
      <c r="D241">
        <v>1</v>
      </c>
      <c r="E241" t="s">
        <v>3943</v>
      </c>
      <c r="F241" s="146">
        <v>45202.37263888889</v>
      </c>
      <c r="G241" t="s">
        <v>3935</v>
      </c>
      <c r="H241" s="146">
        <v>45202.37263888889</v>
      </c>
      <c r="I241" t="s">
        <v>3935</v>
      </c>
    </row>
    <row r="242" spans="1:9">
      <c r="A242">
        <v>2027</v>
      </c>
      <c r="B242">
        <v>3</v>
      </c>
      <c r="C242" t="s">
        <v>3934</v>
      </c>
      <c r="D242">
        <v>1</v>
      </c>
      <c r="E242" t="s">
        <v>3943</v>
      </c>
      <c r="F242" s="146">
        <v>45202.37263888889</v>
      </c>
      <c r="G242" t="s">
        <v>3935</v>
      </c>
      <c r="H242" s="146">
        <v>45202.37263888889</v>
      </c>
      <c r="I242" t="s">
        <v>3935</v>
      </c>
    </row>
    <row r="243" spans="1:9">
      <c r="A243">
        <v>2059</v>
      </c>
      <c r="B243">
        <v>3</v>
      </c>
      <c r="C243" t="s">
        <v>3934</v>
      </c>
      <c r="D243">
        <v>1</v>
      </c>
      <c r="E243" t="s">
        <v>3943</v>
      </c>
      <c r="F243" s="146">
        <v>45202.37263888889</v>
      </c>
      <c r="G243" t="s">
        <v>3935</v>
      </c>
      <c r="H243" s="146">
        <v>45202.37263888889</v>
      </c>
      <c r="I243" t="s">
        <v>3935</v>
      </c>
    </row>
    <row r="244" spans="1:9">
      <c r="A244">
        <v>2094</v>
      </c>
      <c r="B244">
        <v>3</v>
      </c>
      <c r="C244" t="s">
        <v>3934</v>
      </c>
      <c r="D244">
        <v>1</v>
      </c>
      <c r="E244" t="s">
        <v>3943</v>
      </c>
      <c r="F244" s="146">
        <v>45202.37263888889</v>
      </c>
      <c r="G244" t="s">
        <v>3935</v>
      </c>
      <c r="H244" s="146">
        <v>45202.37263888889</v>
      </c>
      <c r="I244" t="s">
        <v>3935</v>
      </c>
    </row>
    <row r="245" spans="1:9">
      <c r="A245">
        <v>2114</v>
      </c>
      <c r="B245">
        <v>3</v>
      </c>
      <c r="C245" t="s">
        <v>3934</v>
      </c>
      <c r="D245">
        <v>1</v>
      </c>
      <c r="E245" t="s">
        <v>3943</v>
      </c>
      <c r="F245" s="146">
        <v>45202.37263888889</v>
      </c>
      <c r="G245" t="s">
        <v>3935</v>
      </c>
      <c r="H245" s="146">
        <v>45202.37263888889</v>
      </c>
      <c r="I245" t="s">
        <v>3935</v>
      </c>
    </row>
    <row r="246" spans="1:9">
      <c r="A246">
        <v>2123</v>
      </c>
      <c r="B246">
        <v>3</v>
      </c>
      <c r="C246" t="s">
        <v>3934</v>
      </c>
      <c r="D246">
        <v>1</v>
      </c>
      <c r="E246" t="s">
        <v>3943</v>
      </c>
      <c r="F246" s="146">
        <v>45202.37263888889</v>
      </c>
      <c r="G246" t="s">
        <v>3935</v>
      </c>
      <c r="H246" s="146">
        <v>45202.37263888889</v>
      </c>
      <c r="I246" t="s">
        <v>3935</v>
      </c>
    </row>
    <row r="247" spans="1:9">
      <c r="A247">
        <v>2124</v>
      </c>
      <c r="B247">
        <v>3</v>
      </c>
      <c r="C247" t="s">
        <v>3934</v>
      </c>
      <c r="D247">
        <v>1</v>
      </c>
      <c r="E247" t="s">
        <v>3943</v>
      </c>
      <c r="F247" s="146">
        <v>45202.37263888889</v>
      </c>
      <c r="G247" t="s">
        <v>3935</v>
      </c>
      <c r="H247" s="146">
        <v>45202.37263888889</v>
      </c>
      <c r="I247" t="s">
        <v>3935</v>
      </c>
    </row>
    <row r="248" spans="1:9">
      <c r="A248">
        <v>2140</v>
      </c>
      <c r="B248">
        <v>3</v>
      </c>
      <c r="C248" t="s">
        <v>3934</v>
      </c>
      <c r="D248">
        <v>1</v>
      </c>
      <c r="E248" t="s">
        <v>3943</v>
      </c>
      <c r="F248" s="146">
        <v>45202.37263888889</v>
      </c>
      <c r="G248" t="s">
        <v>3935</v>
      </c>
      <c r="H248" s="146">
        <v>45202.37263888889</v>
      </c>
      <c r="I248" t="s">
        <v>3935</v>
      </c>
    </row>
    <row r="249" spans="1:9">
      <c r="A249">
        <v>2243</v>
      </c>
      <c r="B249">
        <v>3</v>
      </c>
      <c r="C249" t="s">
        <v>3934</v>
      </c>
      <c r="D249">
        <v>1</v>
      </c>
      <c r="E249" t="s">
        <v>3943</v>
      </c>
      <c r="F249" s="146">
        <v>45202.37263888889</v>
      </c>
      <c r="G249" t="s">
        <v>3935</v>
      </c>
      <c r="H249" s="146">
        <v>45202.37263888889</v>
      </c>
      <c r="I249" t="s">
        <v>3935</v>
      </c>
    </row>
    <row r="250" spans="1:9">
      <c r="A250">
        <v>2255</v>
      </c>
      <c r="B250">
        <v>3</v>
      </c>
      <c r="C250" t="s">
        <v>3934</v>
      </c>
      <c r="D250">
        <v>1</v>
      </c>
      <c r="E250" t="s">
        <v>3943</v>
      </c>
      <c r="F250" s="146">
        <v>45202.37263888889</v>
      </c>
      <c r="G250" t="s">
        <v>3935</v>
      </c>
      <c r="H250" s="146">
        <v>45202.37263888889</v>
      </c>
      <c r="I250" t="s">
        <v>3935</v>
      </c>
    </row>
    <row r="251" spans="1:9">
      <c r="A251">
        <v>2256</v>
      </c>
      <c r="B251">
        <v>3</v>
      </c>
      <c r="C251" t="s">
        <v>3934</v>
      </c>
      <c r="D251">
        <v>1</v>
      </c>
      <c r="E251" t="s">
        <v>3943</v>
      </c>
      <c r="F251" s="146">
        <v>45202.37263888889</v>
      </c>
      <c r="G251" t="s">
        <v>3935</v>
      </c>
      <c r="H251" s="146">
        <v>45202.37263888889</v>
      </c>
      <c r="I251" t="s">
        <v>3935</v>
      </c>
    </row>
    <row r="252" spans="1:9">
      <c r="A252">
        <v>2275</v>
      </c>
      <c r="B252">
        <v>3</v>
      </c>
      <c r="C252" t="s">
        <v>3934</v>
      </c>
      <c r="D252">
        <v>1</v>
      </c>
      <c r="E252" t="s">
        <v>3943</v>
      </c>
      <c r="F252" s="146">
        <v>45202.37263888889</v>
      </c>
      <c r="G252" t="s">
        <v>3935</v>
      </c>
      <c r="H252" s="146">
        <v>45202.37263888889</v>
      </c>
      <c r="I252" t="s">
        <v>3935</v>
      </c>
    </row>
    <row r="253" spans="1:9">
      <c r="A253">
        <v>2292</v>
      </c>
      <c r="B253">
        <v>3</v>
      </c>
      <c r="C253" t="s">
        <v>3934</v>
      </c>
      <c r="D253">
        <v>1</v>
      </c>
      <c r="E253" t="s">
        <v>3943</v>
      </c>
      <c r="F253" s="146">
        <v>45202.37263888889</v>
      </c>
      <c r="G253" t="s">
        <v>3935</v>
      </c>
      <c r="H253" s="146">
        <v>45202.37263888889</v>
      </c>
      <c r="I253" t="s">
        <v>3935</v>
      </c>
    </row>
    <row r="254" spans="1:9">
      <c r="A254">
        <v>2294</v>
      </c>
      <c r="B254">
        <v>3</v>
      </c>
      <c r="C254" t="s">
        <v>3934</v>
      </c>
      <c r="D254">
        <v>1</v>
      </c>
      <c r="E254" t="s">
        <v>3943</v>
      </c>
      <c r="F254" s="146">
        <v>45202.37263888889</v>
      </c>
      <c r="G254" t="s">
        <v>3935</v>
      </c>
      <c r="H254" s="146">
        <v>45202.37263888889</v>
      </c>
      <c r="I254" t="s">
        <v>3935</v>
      </c>
    </row>
    <row r="255" spans="1:9">
      <c r="A255">
        <v>2311</v>
      </c>
      <c r="B255">
        <v>3</v>
      </c>
      <c r="C255" t="s">
        <v>3934</v>
      </c>
      <c r="D255">
        <v>1</v>
      </c>
      <c r="E255" t="s">
        <v>3943</v>
      </c>
      <c r="F255" s="146">
        <v>45202.37263888889</v>
      </c>
      <c r="G255" t="s">
        <v>3935</v>
      </c>
      <c r="H255" s="146">
        <v>45202.37263888889</v>
      </c>
      <c r="I255" t="s">
        <v>3935</v>
      </c>
    </row>
    <row r="256" spans="1:9">
      <c r="A256">
        <v>2313</v>
      </c>
      <c r="B256">
        <v>3</v>
      </c>
      <c r="C256" t="s">
        <v>3934</v>
      </c>
      <c r="D256">
        <v>1</v>
      </c>
      <c r="E256" t="s">
        <v>3943</v>
      </c>
      <c r="F256" s="146">
        <v>45202.37263888889</v>
      </c>
      <c r="G256" t="s">
        <v>3935</v>
      </c>
      <c r="H256" s="146">
        <v>45202.37263888889</v>
      </c>
      <c r="I256" t="s">
        <v>3935</v>
      </c>
    </row>
    <row r="257" spans="1:9">
      <c r="A257">
        <v>2314</v>
      </c>
      <c r="B257">
        <v>3</v>
      </c>
      <c r="C257" t="s">
        <v>3934</v>
      </c>
      <c r="D257">
        <v>1</v>
      </c>
      <c r="E257" t="s">
        <v>3943</v>
      </c>
      <c r="F257" s="146">
        <v>45202.37263888889</v>
      </c>
      <c r="G257" t="s">
        <v>3935</v>
      </c>
      <c r="H257" s="146">
        <v>45202.37263888889</v>
      </c>
      <c r="I257" t="s">
        <v>3935</v>
      </c>
    </row>
    <row r="258" spans="1:9">
      <c r="A258">
        <v>2315</v>
      </c>
      <c r="B258">
        <v>3</v>
      </c>
      <c r="C258" t="s">
        <v>3934</v>
      </c>
      <c r="D258">
        <v>1</v>
      </c>
      <c r="E258" t="s">
        <v>3943</v>
      </c>
      <c r="F258" s="146">
        <v>45202.37263888889</v>
      </c>
      <c r="G258" t="s">
        <v>3935</v>
      </c>
      <c r="H258" s="146">
        <v>45202.37263888889</v>
      </c>
      <c r="I258" t="s">
        <v>3935</v>
      </c>
    </row>
    <row r="259" spans="1:9">
      <c r="A259">
        <v>2316</v>
      </c>
      <c r="B259">
        <v>3</v>
      </c>
      <c r="C259" t="s">
        <v>3934</v>
      </c>
      <c r="D259">
        <v>1</v>
      </c>
      <c r="E259" t="s">
        <v>3943</v>
      </c>
      <c r="F259" s="146">
        <v>45202.37263888889</v>
      </c>
      <c r="G259" t="s">
        <v>3935</v>
      </c>
      <c r="H259" s="146">
        <v>45202.37263888889</v>
      </c>
      <c r="I259" t="s">
        <v>3935</v>
      </c>
    </row>
    <row r="260" spans="1:9">
      <c r="A260">
        <v>2317</v>
      </c>
      <c r="B260">
        <v>3</v>
      </c>
      <c r="C260" t="s">
        <v>3934</v>
      </c>
      <c r="D260">
        <v>1</v>
      </c>
      <c r="E260" t="s">
        <v>3943</v>
      </c>
      <c r="F260" s="146">
        <v>45202.37263888889</v>
      </c>
      <c r="G260" t="s">
        <v>3935</v>
      </c>
      <c r="H260" s="146">
        <v>45202.37263888889</v>
      </c>
      <c r="I260" t="s">
        <v>3935</v>
      </c>
    </row>
    <row r="261" spans="1:9">
      <c r="A261">
        <v>2318</v>
      </c>
      <c r="B261">
        <v>3</v>
      </c>
      <c r="C261" t="s">
        <v>3934</v>
      </c>
      <c r="D261">
        <v>1</v>
      </c>
      <c r="E261" t="s">
        <v>3943</v>
      </c>
      <c r="F261" s="146">
        <v>45202.37263888889</v>
      </c>
      <c r="G261" t="s">
        <v>3935</v>
      </c>
      <c r="H261" s="146">
        <v>45202.37263888889</v>
      </c>
      <c r="I261" t="s">
        <v>3935</v>
      </c>
    </row>
    <row r="262" spans="1:9">
      <c r="A262">
        <v>2319</v>
      </c>
      <c r="B262">
        <v>3</v>
      </c>
      <c r="C262" t="s">
        <v>3934</v>
      </c>
      <c r="D262">
        <v>1</v>
      </c>
      <c r="E262" t="s">
        <v>3943</v>
      </c>
      <c r="F262" s="146">
        <v>45202.37263888889</v>
      </c>
      <c r="G262" t="s">
        <v>3935</v>
      </c>
      <c r="H262" s="146">
        <v>45202.37263888889</v>
      </c>
      <c r="I262" t="s">
        <v>3935</v>
      </c>
    </row>
    <row r="263" spans="1:9">
      <c r="A263">
        <v>2320</v>
      </c>
      <c r="B263">
        <v>3</v>
      </c>
      <c r="C263" t="s">
        <v>3934</v>
      </c>
      <c r="D263">
        <v>1</v>
      </c>
      <c r="E263" t="s">
        <v>3943</v>
      </c>
      <c r="F263" s="146">
        <v>45202.37263888889</v>
      </c>
      <c r="G263" t="s">
        <v>3935</v>
      </c>
      <c r="H263" s="146">
        <v>45202.37263888889</v>
      </c>
      <c r="I263" t="s">
        <v>3935</v>
      </c>
    </row>
    <row r="264" spans="1:9">
      <c r="A264">
        <v>2323</v>
      </c>
      <c r="B264">
        <v>3</v>
      </c>
      <c r="C264" t="s">
        <v>3934</v>
      </c>
      <c r="D264">
        <v>1</v>
      </c>
      <c r="E264" t="s">
        <v>3943</v>
      </c>
      <c r="F264" s="146">
        <v>45202.37263888889</v>
      </c>
      <c r="G264" t="s">
        <v>3935</v>
      </c>
      <c r="H264" s="146">
        <v>45202.37263888889</v>
      </c>
      <c r="I264" t="s">
        <v>3935</v>
      </c>
    </row>
    <row r="265" spans="1:9">
      <c r="A265">
        <v>2324</v>
      </c>
      <c r="B265">
        <v>3</v>
      </c>
      <c r="C265" t="s">
        <v>3934</v>
      </c>
      <c r="D265">
        <v>1</v>
      </c>
      <c r="E265" t="s">
        <v>3943</v>
      </c>
      <c r="F265" s="146">
        <v>45202.37263888889</v>
      </c>
      <c r="G265" t="s">
        <v>3935</v>
      </c>
      <c r="H265" s="146">
        <v>45202.37263888889</v>
      </c>
      <c r="I265" t="s">
        <v>3935</v>
      </c>
    </row>
    <row r="266" spans="1:9">
      <c r="A266">
        <v>2325</v>
      </c>
      <c r="B266">
        <v>3</v>
      </c>
      <c r="C266" t="s">
        <v>3934</v>
      </c>
      <c r="D266">
        <v>1</v>
      </c>
      <c r="E266" t="s">
        <v>3943</v>
      </c>
      <c r="F266" s="146">
        <v>45202.37263888889</v>
      </c>
      <c r="G266" t="s">
        <v>3935</v>
      </c>
      <c r="H266" s="146">
        <v>45202.37263888889</v>
      </c>
      <c r="I266" t="s">
        <v>3935</v>
      </c>
    </row>
    <row r="267" spans="1:9">
      <c r="A267">
        <v>2329</v>
      </c>
      <c r="B267">
        <v>3</v>
      </c>
      <c r="C267" t="s">
        <v>3934</v>
      </c>
      <c r="D267">
        <v>1</v>
      </c>
      <c r="E267" t="s">
        <v>3943</v>
      </c>
      <c r="F267" s="146">
        <v>45202.37263888889</v>
      </c>
      <c r="G267" t="s">
        <v>3935</v>
      </c>
      <c r="H267" s="146">
        <v>45202.37263888889</v>
      </c>
      <c r="I267" t="s">
        <v>3935</v>
      </c>
    </row>
    <row r="268" spans="1:9">
      <c r="A268">
        <v>2348</v>
      </c>
      <c r="B268">
        <v>3</v>
      </c>
      <c r="C268" t="s">
        <v>3934</v>
      </c>
      <c r="D268">
        <v>1</v>
      </c>
      <c r="E268" t="s">
        <v>3943</v>
      </c>
      <c r="F268" s="146">
        <v>45202.37263888889</v>
      </c>
      <c r="G268" t="s">
        <v>3935</v>
      </c>
      <c r="H268" s="146">
        <v>45202.37263888889</v>
      </c>
      <c r="I268" t="s">
        <v>3935</v>
      </c>
    </row>
    <row r="269" spans="1:9">
      <c r="A269">
        <v>2349</v>
      </c>
      <c r="B269">
        <v>3</v>
      </c>
      <c r="C269" t="s">
        <v>3934</v>
      </c>
      <c r="D269">
        <v>1</v>
      </c>
      <c r="E269" t="s">
        <v>3943</v>
      </c>
      <c r="F269" s="146">
        <v>45202.37263888889</v>
      </c>
      <c r="G269" t="s">
        <v>3935</v>
      </c>
      <c r="H269" s="146">
        <v>45202.37263888889</v>
      </c>
      <c r="I269" t="s">
        <v>3935</v>
      </c>
    </row>
    <row r="270" spans="1:9">
      <c r="A270">
        <v>2352</v>
      </c>
      <c r="B270">
        <v>3</v>
      </c>
      <c r="C270" t="s">
        <v>3934</v>
      </c>
      <c r="D270">
        <v>1</v>
      </c>
      <c r="E270" t="s">
        <v>3943</v>
      </c>
      <c r="F270" s="146">
        <v>45202.37263888889</v>
      </c>
      <c r="G270" t="s">
        <v>3935</v>
      </c>
      <c r="H270" s="146">
        <v>45202.37263888889</v>
      </c>
      <c r="I270" t="s">
        <v>3935</v>
      </c>
    </row>
    <row r="271" spans="1:9">
      <c r="A271">
        <v>2359</v>
      </c>
      <c r="B271">
        <v>3</v>
      </c>
      <c r="C271" t="s">
        <v>3934</v>
      </c>
      <c r="D271">
        <v>1</v>
      </c>
      <c r="E271" t="s">
        <v>3943</v>
      </c>
      <c r="F271" s="146">
        <v>45202.37263888889</v>
      </c>
      <c r="G271" t="s">
        <v>3935</v>
      </c>
      <c r="H271" s="146">
        <v>45202.37263888889</v>
      </c>
      <c r="I271" t="s">
        <v>3935</v>
      </c>
    </row>
    <row r="272" spans="1:9">
      <c r="A272">
        <v>2384</v>
      </c>
      <c r="B272">
        <v>3</v>
      </c>
      <c r="C272" t="s">
        <v>3934</v>
      </c>
      <c r="D272">
        <v>1</v>
      </c>
      <c r="E272" t="s">
        <v>3943</v>
      </c>
      <c r="F272" s="146">
        <v>45202.37263888889</v>
      </c>
      <c r="G272" t="s">
        <v>3935</v>
      </c>
      <c r="H272" s="146">
        <v>45202.37263888889</v>
      </c>
      <c r="I272" t="s">
        <v>3935</v>
      </c>
    </row>
    <row r="273" spans="1:9">
      <c r="A273">
        <v>2385</v>
      </c>
      <c r="B273">
        <v>3</v>
      </c>
      <c r="C273" t="s">
        <v>3934</v>
      </c>
      <c r="D273">
        <v>1</v>
      </c>
      <c r="E273" t="s">
        <v>3943</v>
      </c>
      <c r="F273" s="146">
        <v>45202.37263888889</v>
      </c>
      <c r="G273" t="s">
        <v>3935</v>
      </c>
      <c r="H273" s="146">
        <v>45202.37263888889</v>
      </c>
      <c r="I273" t="s">
        <v>3935</v>
      </c>
    </row>
    <row r="274" spans="1:9">
      <c r="A274">
        <v>2386</v>
      </c>
      <c r="B274">
        <v>3</v>
      </c>
      <c r="C274" t="s">
        <v>3934</v>
      </c>
      <c r="D274">
        <v>1</v>
      </c>
      <c r="E274" t="s">
        <v>3943</v>
      </c>
      <c r="F274" s="146">
        <v>45202.37263888889</v>
      </c>
      <c r="G274" t="s">
        <v>3935</v>
      </c>
      <c r="H274" s="146">
        <v>45202.37263888889</v>
      </c>
      <c r="I274" t="s">
        <v>3935</v>
      </c>
    </row>
    <row r="275" spans="1:9">
      <c r="A275">
        <v>2392</v>
      </c>
      <c r="B275">
        <v>3</v>
      </c>
      <c r="C275" t="s">
        <v>3934</v>
      </c>
      <c r="D275">
        <v>1</v>
      </c>
      <c r="E275" t="s">
        <v>3943</v>
      </c>
      <c r="F275" s="146">
        <v>45202.37263888889</v>
      </c>
      <c r="G275" t="s">
        <v>3935</v>
      </c>
      <c r="H275" s="146">
        <v>45202.37263888889</v>
      </c>
      <c r="I275" t="s">
        <v>3935</v>
      </c>
    </row>
    <row r="276" spans="1:9">
      <c r="A276">
        <v>2397</v>
      </c>
      <c r="B276">
        <v>3</v>
      </c>
      <c r="C276" t="s">
        <v>3934</v>
      </c>
      <c r="D276">
        <v>1</v>
      </c>
      <c r="E276" t="s">
        <v>3943</v>
      </c>
      <c r="F276" s="146">
        <v>45202.37263888889</v>
      </c>
      <c r="G276" t="s">
        <v>3935</v>
      </c>
      <c r="H276" s="146">
        <v>45202.37263888889</v>
      </c>
      <c r="I276" t="s">
        <v>3935</v>
      </c>
    </row>
    <row r="277" spans="1:9">
      <c r="A277">
        <v>2398</v>
      </c>
      <c r="B277">
        <v>3</v>
      </c>
      <c r="C277" t="s">
        <v>3934</v>
      </c>
      <c r="D277">
        <v>1</v>
      </c>
      <c r="E277" t="s">
        <v>3943</v>
      </c>
      <c r="F277" s="146">
        <v>45202.37263888889</v>
      </c>
      <c r="G277" t="s">
        <v>3935</v>
      </c>
      <c r="H277" s="146">
        <v>45202.37263888889</v>
      </c>
      <c r="I277" t="s">
        <v>3935</v>
      </c>
    </row>
    <row r="278" spans="1:9">
      <c r="A278">
        <v>2403</v>
      </c>
      <c r="B278">
        <v>3</v>
      </c>
      <c r="C278" t="s">
        <v>3934</v>
      </c>
      <c r="D278">
        <v>1</v>
      </c>
      <c r="E278" t="s">
        <v>3943</v>
      </c>
      <c r="F278" s="146">
        <v>45202.37263888889</v>
      </c>
      <c r="G278" t="s">
        <v>3935</v>
      </c>
      <c r="H278" s="146">
        <v>45202.37263888889</v>
      </c>
      <c r="I278" t="s">
        <v>3935</v>
      </c>
    </row>
    <row r="279" spans="1:9">
      <c r="A279">
        <v>2415</v>
      </c>
      <c r="B279">
        <v>3</v>
      </c>
      <c r="C279" t="s">
        <v>3934</v>
      </c>
      <c r="D279">
        <v>1</v>
      </c>
      <c r="E279" t="s">
        <v>3943</v>
      </c>
      <c r="F279" s="146">
        <v>45202.37263888889</v>
      </c>
      <c r="G279" t="s">
        <v>3935</v>
      </c>
      <c r="H279" s="146">
        <v>45202.37263888889</v>
      </c>
      <c r="I279" t="s">
        <v>3935</v>
      </c>
    </row>
    <row r="280" spans="1:9">
      <c r="A280">
        <v>2416</v>
      </c>
      <c r="B280">
        <v>3</v>
      </c>
      <c r="C280" t="s">
        <v>3934</v>
      </c>
      <c r="D280">
        <v>1</v>
      </c>
      <c r="E280" t="s">
        <v>3943</v>
      </c>
      <c r="F280" s="146">
        <v>45202.37263888889</v>
      </c>
      <c r="G280" t="s">
        <v>3935</v>
      </c>
      <c r="H280" s="146">
        <v>45202.37263888889</v>
      </c>
      <c r="I280" t="s">
        <v>3935</v>
      </c>
    </row>
    <row r="281" spans="1:9">
      <c r="A281">
        <v>2417</v>
      </c>
      <c r="B281">
        <v>3</v>
      </c>
      <c r="C281" t="s">
        <v>3934</v>
      </c>
      <c r="D281">
        <v>1</v>
      </c>
      <c r="E281" t="s">
        <v>3943</v>
      </c>
      <c r="F281" s="146">
        <v>45202.37263888889</v>
      </c>
      <c r="G281" t="s">
        <v>3935</v>
      </c>
      <c r="H281" s="146">
        <v>45202.37263888889</v>
      </c>
      <c r="I281" t="s">
        <v>3935</v>
      </c>
    </row>
    <row r="282" spans="1:9">
      <c r="A282">
        <v>2418</v>
      </c>
      <c r="B282">
        <v>3</v>
      </c>
      <c r="C282" t="s">
        <v>3934</v>
      </c>
      <c r="D282">
        <v>1</v>
      </c>
      <c r="E282" t="s">
        <v>3943</v>
      </c>
      <c r="F282" s="146">
        <v>45202.37263888889</v>
      </c>
      <c r="G282" t="s">
        <v>3935</v>
      </c>
      <c r="H282" s="146">
        <v>45202.37263888889</v>
      </c>
      <c r="I282" t="s">
        <v>3935</v>
      </c>
    </row>
    <row r="283" spans="1:9">
      <c r="A283">
        <v>2419</v>
      </c>
      <c r="B283">
        <v>3</v>
      </c>
      <c r="C283" t="s">
        <v>3934</v>
      </c>
      <c r="D283">
        <v>1</v>
      </c>
      <c r="E283" t="s">
        <v>3943</v>
      </c>
      <c r="F283" s="146">
        <v>45202.37263888889</v>
      </c>
      <c r="G283" t="s">
        <v>3935</v>
      </c>
      <c r="H283" s="146">
        <v>45202.37263888889</v>
      </c>
      <c r="I283" t="s">
        <v>3935</v>
      </c>
    </row>
    <row r="284" spans="1:9">
      <c r="A284">
        <v>2420</v>
      </c>
      <c r="B284">
        <v>3</v>
      </c>
      <c r="C284" t="s">
        <v>3934</v>
      </c>
      <c r="D284">
        <v>1</v>
      </c>
      <c r="E284" t="s">
        <v>3943</v>
      </c>
      <c r="F284" s="146">
        <v>45202.37263888889</v>
      </c>
      <c r="G284" t="s">
        <v>3935</v>
      </c>
      <c r="H284" s="146">
        <v>45202.37263888889</v>
      </c>
      <c r="I284" t="s">
        <v>3935</v>
      </c>
    </row>
    <row r="285" spans="1:9">
      <c r="A285">
        <v>2421</v>
      </c>
      <c r="B285">
        <v>3</v>
      </c>
      <c r="C285" t="s">
        <v>3934</v>
      </c>
      <c r="D285">
        <v>1</v>
      </c>
      <c r="E285" t="s">
        <v>3943</v>
      </c>
      <c r="F285" s="146">
        <v>45202.37263888889</v>
      </c>
      <c r="G285" t="s">
        <v>3935</v>
      </c>
      <c r="H285" s="146">
        <v>45202.37263888889</v>
      </c>
      <c r="I285" t="s">
        <v>3935</v>
      </c>
    </row>
    <row r="286" spans="1:9">
      <c r="A286">
        <v>2423</v>
      </c>
      <c r="B286">
        <v>3</v>
      </c>
      <c r="C286" t="s">
        <v>3934</v>
      </c>
      <c r="D286">
        <v>1</v>
      </c>
      <c r="E286" t="s">
        <v>3943</v>
      </c>
      <c r="F286" s="146">
        <v>45202.37263888889</v>
      </c>
      <c r="G286" t="s">
        <v>3935</v>
      </c>
      <c r="H286" s="146">
        <v>45202.37263888889</v>
      </c>
      <c r="I286" t="s">
        <v>3935</v>
      </c>
    </row>
    <row r="287" spans="1:9">
      <c r="A287">
        <v>2429</v>
      </c>
      <c r="B287">
        <v>3</v>
      </c>
      <c r="C287" t="s">
        <v>3934</v>
      </c>
      <c r="D287">
        <v>1</v>
      </c>
      <c r="E287" t="s">
        <v>3943</v>
      </c>
      <c r="F287" s="146">
        <v>45202.37263888889</v>
      </c>
      <c r="G287" t="s">
        <v>3935</v>
      </c>
      <c r="H287" s="146">
        <v>45202.37263888889</v>
      </c>
      <c r="I287" t="s">
        <v>3935</v>
      </c>
    </row>
    <row r="288" spans="1:9">
      <c r="A288">
        <v>2430</v>
      </c>
      <c r="B288">
        <v>3</v>
      </c>
      <c r="C288" t="s">
        <v>3934</v>
      </c>
      <c r="D288">
        <v>1</v>
      </c>
      <c r="E288" t="s">
        <v>3943</v>
      </c>
      <c r="F288" s="146">
        <v>45202.37263888889</v>
      </c>
      <c r="G288" t="s">
        <v>3935</v>
      </c>
      <c r="H288" s="146">
        <v>45202.37263888889</v>
      </c>
      <c r="I288" t="s">
        <v>3935</v>
      </c>
    </row>
    <row r="289" spans="1:9">
      <c r="A289">
        <v>2445</v>
      </c>
      <c r="B289">
        <v>3</v>
      </c>
      <c r="C289" t="s">
        <v>3934</v>
      </c>
      <c r="D289">
        <v>1</v>
      </c>
      <c r="E289" t="s">
        <v>3943</v>
      </c>
      <c r="F289" s="146">
        <v>45202.37263888889</v>
      </c>
      <c r="G289" t="s">
        <v>3935</v>
      </c>
      <c r="H289" s="146">
        <v>45202.37263888889</v>
      </c>
      <c r="I289" t="s">
        <v>3935</v>
      </c>
    </row>
    <row r="290" spans="1:9">
      <c r="A290">
        <v>2497</v>
      </c>
      <c r="B290">
        <v>3</v>
      </c>
      <c r="C290" t="s">
        <v>3934</v>
      </c>
      <c r="D290">
        <v>1</v>
      </c>
      <c r="E290" t="s">
        <v>3943</v>
      </c>
      <c r="F290" s="146">
        <v>45202.37263888889</v>
      </c>
      <c r="G290" t="s">
        <v>3935</v>
      </c>
      <c r="H290" s="146">
        <v>45202.37263888889</v>
      </c>
      <c r="I290" t="s">
        <v>3935</v>
      </c>
    </row>
    <row r="291" spans="1:9">
      <c r="A291">
        <v>2499</v>
      </c>
      <c r="B291">
        <v>3</v>
      </c>
      <c r="C291" t="s">
        <v>3934</v>
      </c>
      <c r="D291">
        <v>1</v>
      </c>
      <c r="E291" t="s">
        <v>3943</v>
      </c>
      <c r="F291" s="146">
        <v>45202.37263888889</v>
      </c>
      <c r="G291" t="s">
        <v>3935</v>
      </c>
      <c r="H291" s="146">
        <v>45202.37263888889</v>
      </c>
      <c r="I291" t="s">
        <v>3935</v>
      </c>
    </row>
    <row r="292" spans="1:9">
      <c r="A292">
        <v>2502</v>
      </c>
      <c r="B292">
        <v>3</v>
      </c>
      <c r="C292" t="s">
        <v>3934</v>
      </c>
      <c r="D292">
        <v>1</v>
      </c>
      <c r="E292" t="s">
        <v>3943</v>
      </c>
      <c r="F292" s="146">
        <v>45202.37263888889</v>
      </c>
      <c r="G292" t="s">
        <v>3935</v>
      </c>
      <c r="H292" s="146">
        <v>45202.37263888889</v>
      </c>
      <c r="I292" t="s">
        <v>3935</v>
      </c>
    </row>
    <row r="293" spans="1:9">
      <c r="A293">
        <v>2503</v>
      </c>
      <c r="B293">
        <v>3</v>
      </c>
      <c r="C293" t="s">
        <v>3934</v>
      </c>
      <c r="D293">
        <v>1</v>
      </c>
      <c r="E293" t="s">
        <v>3943</v>
      </c>
      <c r="F293" s="146">
        <v>45202.37263888889</v>
      </c>
      <c r="G293" t="s">
        <v>3935</v>
      </c>
      <c r="H293" s="146">
        <v>45202.37263888889</v>
      </c>
      <c r="I293" t="s">
        <v>3935</v>
      </c>
    </row>
    <row r="294" spans="1:9">
      <c r="A294">
        <v>2504</v>
      </c>
      <c r="B294">
        <v>3</v>
      </c>
      <c r="C294" t="s">
        <v>3934</v>
      </c>
      <c r="D294">
        <v>1</v>
      </c>
      <c r="E294" t="s">
        <v>3943</v>
      </c>
      <c r="F294" s="146">
        <v>45202.37263888889</v>
      </c>
      <c r="G294" t="s">
        <v>3935</v>
      </c>
      <c r="H294" s="146">
        <v>45202.37263888889</v>
      </c>
      <c r="I294" t="s">
        <v>3935</v>
      </c>
    </row>
    <row r="295" spans="1:9">
      <c r="A295">
        <v>2509</v>
      </c>
      <c r="B295">
        <v>3</v>
      </c>
      <c r="C295" t="s">
        <v>3934</v>
      </c>
      <c r="D295">
        <v>1</v>
      </c>
      <c r="E295" t="s">
        <v>3943</v>
      </c>
      <c r="F295" s="146">
        <v>45202.37263888889</v>
      </c>
      <c r="G295" t="s">
        <v>3935</v>
      </c>
      <c r="H295" s="146">
        <v>45202.37263888889</v>
      </c>
      <c r="I295" t="s">
        <v>3935</v>
      </c>
    </row>
    <row r="296" spans="1:9">
      <c r="A296">
        <v>2514</v>
      </c>
      <c r="B296">
        <v>3</v>
      </c>
      <c r="C296" t="s">
        <v>3934</v>
      </c>
      <c r="D296">
        <v>1</v>
      </c>
      <c r="E296" t="s">
        <v>3943</v>
      </c>
      <c r="F296" s="146">
        <v>45202.37263888889</v>
      </c>
      <c r="G296" t="s">
        <v>3935</v>
      </c>
      <c r="H296" s="146">
        <v>45202.37263888889</v>
      </c>
      <c r="I296" t="s">
        <v>3935</v>
      </c>
    </row>
    <row r="297" spans="1:9">
      <c r="A297">
        <v>2515</v>
      </c>
      <c r="B297">
        <v>3</v>
      </c>
      <c r="C297" t="s">
        <v>3934</v>
      </c>
      <c r="D297">
        <v>1</v>
      </c>
      <c r="E297" t="s">
        <v>3943</v>
      </c>
      <c r="F297" s="146">
        <v>45202.37263888889</v>
      </c>
      <c r="G297" t="s">
        <v>3935</v>
      </c>
      <c r="H297" s="146">
        <v>45202.37263888889</v>
      </c>
      <c r="I297" t="s">
        <v>3935</v>
      </c>
    </row>
    <row r="298" spans="1:9">
      <c r="A298">
        <v>2522</v>
      </c>
      <c r="B298">
        <v>3</v>
      </c>
      <c r="C298" t="s">
        <v>3934</v>
      </c>
      <c r="D298">
        <v>1</v>
      </c>
      <c r="E298" t="s">
        <v>3943</v>
      </c>
      <c r="F298" s="146">
        <v>45202.37263888889</v>
      </c>
      <c r="G298" t="s">
        <v>3935</v>
      </c>
      <c r="H298" s="146">
        <v>45202.37263888889</v>
      </c>
      <c r="I298" t="s">
        <v>3935</v>
      </c>
    </row>
    <row r="299" spans="1:9">
      <c r="A299">
        <v>2531</v>
      </c>
      <c r="B299">
        <v>3</v>
      </c>
      <c r="C299" t="s">
        <v>3934</v>
      </c>
      <c r="D299">
        <v>1</v>
      </c>
      <c r="E299" t="s">
        <v>3943</v>
      </c>
      <c r="F299" s="146">
        <v>45202.37263888889</v>
      </c>
      <c r="G299" t="s">
        <v>3935</v>
      </c>
      <c r="H299" s="146">
        <v>45202.37263888889</v>
      </c>
      <c r="I299" t="s">
        <v>3935</v>
      </c>
    </row>
    <row r="300" spans="1:9">
      <c r="A300">
        <v>2557</v>
      </c>
      <c r="B300">
        <v>3</v>
      </c>
      <c r="C300" t="s">
        <v>3934</v>
      </c>
      <c r="D300">
        <v>1</v>
      </c>
      <c r="E300" t="s">
        <v>3943</v>
      </c>
      <c r="F300" s="146">
        <v>45202.37263888889</v>
      </c>
      <c r="G300" t="s">
        <v>3935</v>
      </c>
      <c r="H300" s="146">
        <v>45202.37263888889</v>
      </c>
      <c r="I300" t="s">
        <v>3935</v>
      </c>
    </row>
    <row r="301" spans="1:9">
      <c r="A301">
        <v>2559</v>
      </c>
      <c r="B301">
        <v>3</v>
      </c>
      <c r="C301" t="s">
        <v>3934</v>
      </c>
      <c r="D301">
        <v>1</v>
      </c>
      <c r="E301" t="s">
        <v>3943</v>
      </c>
      <c r="F301" s="146">
        <v>45202.37263888889</v>
      </c>
      <c r="G301" t="s">
        <v>3935</v>
      </c>
      <c r="H301" s="146">
        <v>45202.37263888889</v>
      </c>
      <c r="I301" t="s">
        <v>3935</v>
      </c>
    </row>
    <row r="302" spans="1:9">
      <c r="A302">
        <v>2603</v>
      </c>
      <c r="B302">
        <v>3</v>
      </c>
      <c r="C302" t="s">
        <v>3934</v>
      </c>
      <c r="D302">
        <v>1</v>
      </c>
      <c r="E302" t="s">
        <v>3943</v>
      </c>
      <c r="F302" s="146">
        <v>45202.37263888889</v>
      </c>
      <c r="G302" t="s">
        <v>3935</v>
      </c>
      <c r="H302" s="146">
        <v>45202.37263888889</v>
      </c>
      <c r="I302" t="s">
        <v>3935</v>
      </c>
    </row>
    <row r="303" spans="1:9">
      <c r="A303">
        <v>2604</v>
      </c>
      <c r="B303">
        <v>3</v>
      </c>
      <c r="C303" t="s">
        <v>3934</v>
      </c>
      <c r="D303">
        <v>1</v>
      </c>
      <c r="E303" t="s">
        <v>3943</v>
      </c>
      <c r="F303" s="146">
        <v>45202.37263888889</v>
      </c>
      <c r="G303" t="s">
        <v>3935</v>
      </c>
      <c r="H303" s="146">
        <v>45202.37263888889</v>
      </c>
      <c r="I303" t="s">
        <v>3935</v>
      </c>
    </row>
    <row r="304" spans="1:9">
      <c r="A304">
        <v>2605</v>
      </c>
      <c r="B304">
        <v>3</v>
      </c>
      <c r="C304" t="s">
        <v>3934</v>
      </c>
      <c r="D304">
        <v>1</v>
      </c>
      <c r="E304" t="s">
        <v>3943</v>
      </c>
      <c r="F304" s="146">
        <v>45202.37263888889</v>
      </c>
      <c r="G304" t="s">
        <v>3935</v>
      </c>
      <c r="H304" s="146">
        <v>45202.37263888889</v>
      </c>
      <c r="I304" t="s">
        <v>3935</v>
      </c>
    </row>
    <row r="305" spans="1:9">
      <c r="A305">
        <v>2019</v>
      </c>
      <c r="B305">
        <v>4</v>
      </c>
      <c r="C305" t="s">
        <v>3934</v>
      </c>
      <c r="D305">
        <v>1</v>
      </c>
      <c r="E305" t="s">
        <v>3943</v>
      </c>
      <c r="F305" s="146">
        <v>45202.37263888889</v>
      </c>
      <c r="G305" t="s">
        <v>3935</v>
      </c>
      <c r="H305" s="146">
        <v>45202.37263888889</v>
      </c>
      <c r="I305" t="s">
        <v>3935</v>
      </c>
    </row>
    <row r="306" spans="1:9">
      <c r="A306">
        <v>2020</v>
      </c>
      <c r="B306">
        <v>4</v>
      </c>
      <c r="C306" t="s">
        <v>3934</v>
      </c>
      <c r="D306">
        <v>1</v>
      </c>
      <c r="E306" t="s">
        <v>3943</v>
      </c>
      <c r="F306" s="146">
        <v>45202.37263888889</v>
      </c>
      <c r="G306" t="s">
        <v>3935</v>
      </c>
      <c r="H306" s="146">
        <v>45202.37263888889</v>
      </c>
      <c r="I306" t="s">
        <v>3935</v>
      </c>
    </row>
    <row r="307" spans="1:9">
      <c r="A307">
        <v>2021</v>
      </c>
      <c r="B307">
        <v>4</v>
      </c>
      <c r="C307" t="s">
        <v>3934</v>
      </c>
      <c r="D307">
        <v>1</v>
      </c>
      <c r="E307" t="s">
        <v>3943</v>
      </c>
      <c r="F307" s="146">
        <v>45202.37263888889</v>
      </c>
      <c r="G307" t="s">
        <v>3935</v>
      </c>
      <c r="H307" s="146">
        <v>45202.37263888889</v>
      </c>
      <c r="I307" t="s">
        <v>3935</v>
      </c>
    </row>
    <row r="308" spans="1:9">
      <c r="A308">
        <v>2022</v>
      </c>
      <c r="B308">
        <v>4</v>
      </c>
      <c r="C308" t="s">
        <v>3934</v>
      </c>
      <c r="D308">
        <v>1</v>
      </c>
      <c r="E308" t="s">
        <v>3943</v>
      </c>
      <c r="F308" s="146">
        <v>45202.37263888889</v>
      </c>
      <c r="G308" t="s">
        <v>3935</v>
      </c>
      <c r="H308" s="146">
        <v>45202.37263888889</v>
      </c>
      <c r="I308" t="s">
        <v>3935</v>
      </c>
    </row>
    <row r="309" spans="1:9">
      <c r="A309">
        <v>2023</v>
      </c>
      <c r="B309">
        <v>4</v>
      </c>
      <c r="C309" t="s">
        <v>3934</v>
      </c>
      <c r="D309">
        <v>1</v>
      </c>
      <c r="E309" t="s">
        <v>3943</v>
      </c>
      <c r="F309" s="146">
        <v>45202.37263888889</v>
      </c>
      <c r="G309" t="s">
        <v>3935</v>
      </c>
      <c r="H309" s="146">
        <v>45202.37263888889</v>
      </c>
      <c r="I309" t="s">
        <v>3935</v>
      </c>
    </row>
    <row r="310" spans="1:9">
      <c r="A310">
        <v>2026</v>
      </c>
      <c r="B310">
        <v>4</v>
      </c>
      <c r="C310" t="s">
        <v>3934</v>
      </c>
      <c r="D310">
        <v>1</v>
      </c>
      <c r="E310" t="s">
        <v>3943</v>
      </c>
      <c r="F310" s="146">
        <v>45202.37263888889</v>
      </c>
      <c r="G310" t="s">
        <v>3935</v>
      </c>
      <c r="H310" s="146">
        <v>45202.37263888889</v>
      </c>
      <c r="I310" t="s">
        <v>3935</v>
      </c>
    </row>
    <row r="311" spans="1:9">
      <c r="A311">
        <v>2028</v>
      </c>
      <c r="B311">
        <v>4</v>
      </c>
      <c r="C311" t="s">
        <v>3934</v>
      </c>
      <c r="D311">
        <v>1</v>
      </c>
      <c r="E311" t="s">
        <v>3943</v>
      </c>
      <c r="F311" s="146">
        <v>45202.37263888889</v>
      </c>
      <c r="G311" t="s">
        <v>3935</v>
      </c>
      <c r="H311" s="146">
        <v>45202.37263888889</v>
      </c>
      <c r="I311" t="s">
        <v>3935</v>
      </c>
    </row>
    <row r="312" spans="1:9">
      <c r="A312">
        <v>2059</v>
      </c>
      <c r="B312">
        <v>4</v>
      </c>
      <c r="C312" t="s">
        <v>3934</v>
      </c>
      <c r="D312">
        <v>1</v>
      </c>
      <c r="E312" t="s">
        <v>3943</v>
      </c>
      <c r="F312" s="146">
        <v>45202.37263888889</v>
      </c>
      <c r="G312" t="s">
        <v>3935</v>
      </c>
      <c r="H312" s="146">
        <v>45202.37263888889</v>
      </c>
      <c r="I312" t="s">
        <v>3935</v>
      </c>
    </row>
    <row r="313" spans="1:9">
      <c r="A313">
        <v>2085</v>
      </c>
      <c r="B313">
        <v>4</v>
      </c>
      <c r="C313" t="s">
        <v>3934</v>
      </c>
      <c r="D313">
        <v>1</v>
      </c>
      <c r="E313" t="s">
        <v>3943</v>
      </c>
      <c r="F313" s="146">
        <v>45202.37263888889</v>
      </c>
      <c r="G313" t="s">
        <v>3935</v>
      </c>
      <c r="H313" s="146">
        <v>45202.37263888889</v>
      </c>
      <c r="I313" t="s">
        <v>3935</v>
      </c>
    </row>
    <row r="314" spans="1:9">
      <c r="A314">
        <v>2086</v>
      </c>
      <c r="B314">
        <v>4</v>
      </c>
      <c r="C314" t="s">
        <v>3934</v>
      </c>
      <c r="D314">
        <v>1</v>
      </c>
      <c r="E314" t="s">
        <v>3943</v>
      </c>
      <c r="F314" s="146">
        <v>45202.37263888889</v>
      </c>
      <c r="G314" t="s">
        <v>3935</v>
      </c>
      <c r="H314" s="146">
        <v>45202.37263888889</v>
      </c>
      <c r="I314" t="s">
        <v>3935</v>
      </c>
    </row>
    <row r="315" spans="1:9">
      <c r="A315">
        <v>2087</v>
      </c>
      <c r="B315">
        <v>4</v>
      </c>
      <c r="C315" t="s">
        <v>3934</v>
      </c>
      <c r="D315">
        <v>1</v>
      </c>
      <c r="E315" t="s">
        <v>3943</v>
      </c>
      <c r="F315" s="146">
        <v>45202.37263888889</v>
      </c>
      <c r="G315" t="s">
        <v>3935</v>
      </c>
      <c r="H315" s="146">
        <v>45202.37263888889</v>
      </c>
      <c r="I315" t="s">
        <v>3935</v>
      </c>
    </row>
    <row r="316" spans="1:9">
      <c r="A316">
        <v>2088</v>
      </c>
      <c r="B316">
        <v>4</v>
      </c>
      <c r="C316" t="s">
        <v>3934</v>
      </c>
      <c r="D316">
        <v>1</v>
      </c>
      <c r="E316" t="s">
        <v>3943</v>
      </c>
      <c r="F316" s="146">
        <v>45202.37263888889</v>
      </c>
      <c r="G316" t="s">
        <v>3935</v>
      </c>
      <c r="H316" s="146">
        <v>45202.37263888889</v>
      </c>
      <c r="I316" t="s">
        <v>3935</v>
      </c>
    </row>
    <row r="317" spans="1:9">
      <c r="A317">
        <v>2123</v>
      </c>
      <c r="B317">
        <v>4</v>
      </c>
      <c r="C317" t="s">
        <v>3934</v>
      </c>
      <c r="D317">
        <v>1</v>
      </c>
      <c r="E317" t="s">
        <v>3943</v>
      </c>
      <c r="F317" s="146">
        <v>45202.37263888889</v>
      </c>
      <c r="G317" t="s">
        <v>3935</v>
      </c>
      <c r="H317" s="146">
        <v>45202.37263888889</v>
      </c>
      <c r="I317" t="s">
        <v>3935</v>
      </c>
    </row>
    <row r="318" spans="1:9">
      <c r="A318">
        <v>2124</v>
      </c>
      <c r="B318">
        <v>4</v>
      </c>
      <c r="C318" t="s">
        <v>3934</v>
      </c>
      <c r="D318">
        <v>1</v>
      </c>
      <c r="E318" t="s">
        <v>3943</v>
      </c>
      <c r="F318" s="146">
        <v>45202.37263888889</v>
      </c>
      <c r="G318" t="s">
        <v>3935</v>
      </c>
      <c r="H318" s="146">
        <v>45202.37263888889</v>
      </c>
      <c r="I318" t="s">
        <v>3935</v>
      </c>
    </row>
    <row r="319" spans="1:9">
      <c r="A319">
        <v>2148</v>
      </c>
      <c r="B319">
        <v>4</v>
      </c>
      <c r="C319" t="s">
        <v>3934</v>
      </c>
      <c r="D319">
        <v>1</v>
      </c>
      <c r="E319" t="s">
        <v>3943</v>
      </c>
      <c r="F319" s="146">
        <v>45202.37263888889</v>
      </c>
      <c r="G319" t="s">
        <v>3935</v>
      </c>
      <c r="H319" s="146">
        <v>45202.37263888889</v>
      </c>
      <c r="I319" t="s">
        <v>3935</v>
      </c>
    </row>
    <row r="320" spans="1:9">
      <c r="A320">
        <v>2255</v>
      </c>
      <c r="B320">
        <v>4</v>
      </c>
      <c r="C320" t="s">
        <v>3934</v>
      </c>
      <c r="D320">
        <v>1</v>
      </c>
      <c r="E320" t="s">
        <v>3943</v>
      </c>
      <c r="F320" s="146">
        <v>45202.37263888889</v>
      </c>
      <c r="G320" t="s">
        <v>3935</v>
      </c>
      <c r="H320" s="146">
        <v>45202.37263888889</v>
      </c>
      <c r="I320" t="s">
        <v>3935</v>
      </c>
    </row>
    <row r="321" spans="1:9">
      <c r="A321">
        <v>2266</v>
      </c>
      <c r="B321">
        <v>4</v>
      </c>
      <c r="C321" t="s">
        <v>3934</v>
      </c>
      <c r="D321">
        <v>1</v>
      </c>
      <c r="E321" t="s">
        <v>3943</v>
      </c>
      <c r="F321" s="146">
        <v>45202.37263888889</v>
      </c>
      <c r="G321" t="s">
        <v>3935</v>
      </c>
      <c r="H321" s="146">
        <v>45202.37263888889</v>
      </c>
      <c r="I321" t="s">
        <v>3935</v>
      </c>
    </row>
    <row r="322" spans="1:9">
      <c r="A322">
        <v>2267</v>
      </c>
      <c r="B322">
        <v>4</v>
      </c>
      <c r="C322" t="s">
        <v>3934</v>
      </c>
      <c r="D322">
        <v>1</v>
      </c>
      <c r="E322" t="s">
        <v>3943</v>
      </c>
      <c r="F322" s="146">
        <v>45202.37263888889</v>
      </c>
      <c r="G322" t="s">
        <v>3935</v>
      </c>
      <c r="H322" s="146">
        <v>45202.37263888889</v>
      </c>
      <c r="I322" t="s">
        <v>3935</v>
      </c>
    </row>
    <row r="323" spans="1:9">
      <c r="A323">
        <v>2268</v>
      </c>
      <c r="B323">
        <v>4</v>
      </c>
      <c r="C323" t="s">
        <v>3934</v>
      </c>
      <c r="D323">
        <v>1</v>
      </c>
      <c r="E323" t="s">
        <v>3943</v>
      </c>
      <c r="F323" s="146">
        <v>45202.37263888889</v>
      </c>
      <c r="G323" t="s">
        <v>3935</v>
      </c>
      <c r="H323" s="146">
        <v>45202.37263888889</v>
      </c>
      <c r="I323" t="s">
        <v>3935</v>
      </c>
    </row>
    <row r="324" spans="1:9">
      <c r="A324">
        <v>2269</v>
      </c>
      <c r="B324">
        <v>4</v>
      </c>
      <c r="C324" t="s">
        <v>3934</v>
      </c>
      <c r="D324">
        <v>1</v>
      </c>
      <c r="E324" t="s">
        <v>3943</v>
      </c>
      <c r="F324" s="146">
        <v>45202.37263888889</v>
      </c>
      <c r="G324" t="s">
        <v>3935</v>
      </c>
      <c r="H324" s="146">
        <v>45202.37263888889</v>
      </c>
      <c r="I324" t="s">
        <v>3935</v>
      </c>
    </row>
    <row r="325" spans="1:9">
      <c r="A325">
        <v>2294</v>
      </c>
      <c r="B325">
        <v>4</v>
      </c>
      <c r="C325" t="s">
        <v>3934</v>
      </c>
      <c r="D325">
        <v>1</v>
      </c>
      <c r="E325" t="s">
        <v>3943</v>
      </c>
      <c r="F325" s="146">
        <v>45202.37263888889</v>
      </c>
      <c r="G325" t="s">
        <v>3935</v>
      </c>
      <c r="H325" s="146">
        <v>45202.37263888889</v>
      </c>
      <c r="I325" t="s">
        <v>3935</v>
      </c>
    </row>
    <row r="326" spans="1:9">
      <c r="A326">
        <v>2298</v>
      </c>
      <c r="B326">
        <v>4</v>
      </c>
      <c r="C326" t="s">
        <v>3934</v>
      </c>
      <c r="D326">
        <v>1</v>
      </c>
      <c r="E326" t="s">
        <v>3943</v>
      </c>
      <c r="F326" s="146">
        <v>45202.37263888889</v>
      </c>
      <c r="G326" t="s">
        <v>3935</v>
      </c>
      <c r="H326" s="146">
        <v>45202.37263888889</v>
      </c>
      <c r="I326" t="s">
        <v>3935</v>
      </c>
    </row>
    <row r="327" spans="1:9">
      <c r="A327">
        <v>2300</v>
      </c>
      <c r="B327">
        <v>4</v>
      </c>
      <c r="C327" t="s">
        <v>3934</v>
      </c>
      <c r="D327">
        <v>1</v>
      </c>
      <c r="E327" t="s">
        <v>3943</v>
      </c>
      <c r="F327" s="146">
        <v>45202.37263888889</v>
      </c>
      <c r="G327" t="s">
        <v>3935</v>
      </c>
      <c r="H327" s="146">
        <v>45202.37263888889</v>
      </c>
      <c r="I327" t="s">
        <v>3935</v>
      </c>
    </row>
    <row r="328" spans="1:9">
      <c r="A328">
        <v>2301</v>
      </c>
      <c r="B328">
        <v>4</v>
      </c>
      <c r="C328" t="s">
        <v>3934</v>
      </c>
      <c r="D328">
        <v>1</v>
      </c>
      <c r="E328" t="s">
        <v>3943</v>
      </c>
      <c r="F328" s="146">
        <v>45202.37263888889</v>
      </c>
      <c r="G328" t="s">
        <v>3935</v>
      </c>
      <c r="H328" s="146">
        <v>45202.37263888889</v>
      </c>
      <c r="I328" t="s">
        <v>3935</v>
      </c>
    </row>
    <row r="329" spans="1:9">
      <c r="A329">
        <v>2304</v>
      </c>
      <c r="B329">
        <v>4</v>
      </c>
      <c r="C329" t="s">
        <v>3934</v>
      </c>
      <c r="D329">
        <v>1</v>
      </c>
      <c r="E329" t="s">
        <v>3943</v>
      </c>
      <c r="F329" s="146">
        <v>45202.37263888889</v>
      </c>
      <c r="G329" t="s">
        <v>3935</v>
      </c>
      <c r="H329" s="146">
        <v>45202.37263888889</v>
      </c>
      <c r="I329" t="s">
        <v>3935</v>
      </c>
    </row>
    <row r="330" spans="1:9">
      <c r="A330">
        <v>2305</v>
      </c>
      <c r="B330">
        <v>4</v>
      </c>
      <c r="C330" t="s">
        <v>3934</v>
      </c>
      <c r="D330">
        <v>1</v>
      </c>
      <c r="E330" t="s">
        <v>3943</v>
      </c>
      <c r="F330" s="146">
        <v>45202.37263888889</v>
      </c>
      <c r="G330" t="s">
        <v>3935</v>
      </c>
      <c r="H330" s="146">
        <v>45202.37263888889</v>
      </c>
      <c r="I330" t="s">
        <v>3935</v>
      </c>
    </row>
    <row r="331" spans="1:9">
      <c r="A331">
        <v>2310</v>
      </c>
      <c r="B331">
        <v>4</v>
      </c>
      <c r="C331" t="s">
        <v>3934</v>
      </c>
      <c r="D331">
        <v>1</v>
      </c>
      <c r="E331" t="s">
        <v>3943</v>
      </c>
      <c r="F331" s="146">
        <v>45202.37263888889</v>
      </c>
      <c r="G331" t="s">
        <v>3935</v>
      </c>
      <c r="H331" s="146">
        <v>45202.37263888889</v>
      </c>
      <c r="I331" t="s">
        <v>3935</v>
      </c>
    </row>
    <row r="332" spans="1:9">
      <c r="A332">
        <v>2317</v>
      </c>
      <c r="B332">
        <v>4</v>
      </c>
      <c r="C332" t="s">
        <v>3934</v>
      </c>
      <c r="D332">
        <v>1</v>
      </c>
      <c r="E332" t="s">
        <v>3943</v>
      </c>
      <c r="F332" s="146">
        <v>45202.37263888889</v>
      </c>
      <c r="G332" t="s">
        <v>3935</v>
      </c>
      <c r="H332" s="146">
        <v>45202.37263888889</v>
      </c>
      <c r="I332" t="s">
        <v>3935</v>
      </c>
    </row>
    <row r="333" spans="1:9">
      <c r="A333">
        <v>2319</v>
      </c>
      <c r="B333">
        <v>4</v>
      </c>
      <c r="C333" t="s">
        <v>3934</v>
      </c>
      <c r="D333">
        <v>1</v>
      </c>
      <c r="E333" t="s">
        <v>3943</v>
      </c>
      <c r="F333" s="146">
        <v>45202.37263888889</v>
      </c>
      <c r="G333" t="s">
        <v>3935</v>
      </c>
      <c r="H333" s="146">
        <v>45202.37263888889</v>
      </c>
      <c r="I333" t="s">
        <v>3935</v>
      </c>
    </row>
    <row r="334" spans="1:9">
      <c r="A334">
        <v>2320</v>
      </c>
      <c r="B334">
        <v>4</v>
      </c>
      <c r="C334" t="s">
        <v>3934</v>
      </c>
      <c r="D334">
        <v>1</v>
      </c>
      <c r="E334" t="s">
        <v>3943</v>
      </c>
      <c r="F334" s="146">
        <v>45202.37263888889</v>
      </c>
      <c r="G334" t="s">
        <v>3935</v>
      </c>
      <c r="H334" s="146">
        <v>45202.37263888889</v>
      </c>
      <c r="I334" t="s">
        <v>3935</v>
      </c>
    </row>
    <row r="335" spans="1:9">
      <c r="A335">
        <v>2324</v>
      </c>
      <c r="B335">
        <v>4</v>
      </c>
      <c r="C335" t="s">
        <v>3934</v>
      </c>
      <c r="D335">
        <v>1</v>
      </c>
      <c r="E335" t="s">
        <v>3943</v>
      </c>
      <c r="F335" s="146">
        <v>45202.37263888889</v>
      </c>
      <c r="G335" t="s">
        <v>3935</v>
      </c>
      <c r="H335" s="146">
        <v>45202.37263888889</v>
      </c>
      <c r="I335" t="s">
        <v>3935</v>
      </c>
    </row>
    <row r="336" spans="1:9">
      <c r="A336">
        <v>2325</v>
      </c>
      <c r="B336">
        <v>4</v>
      </c>
      <c r="C336" t="s">
        <v>3934</v>
      </c>
      <c r="D336">
        <v>1</v>
      </c>
      <c r="E336" t="s">
        <v>3943</v>
      </c>
      <c r="F336" s="146">
        <v>45202.37263888889</v>
      </c>
      <c r="G336" t="s">
        <v>3935</v>
      </c>
      <c r="H336" s="146">
        <v>45202.37263888889</v>
      </c>
      <c r="I336" t="s">
        <v>3935</v>
      </c>
    </row>
    <row r="337" spans="1:9">
      <c r="A337">
        <v>2328</v>
      </c>
      <c r="B337">
        <v>4</v>
      </c>
      <c r="C337" t="s">
        <v>3934</v>
      </c>
      <c r="D337">
        <v>1</v>
      </c>
      <c r="E337" t="s">
        <v>3943</v>
      </c>
      <c r="F337" s="146">
        <v>45202.37263888889</v>
      </c>
      <c r="G337" t="s">
        <v>3935</v>
      </c>
      <c r="H337" s="146">
        <v>45202.37263888889</v>
      </c>
      <c r="I337" t="s">
        <v>3935</v>
      </c>
    </row>
    <row r="338" spans="1:9">
      <c r="A338">
        <v>2332</v>
      </c>
      <c r="B338">
        <v>4</v>
      </c>
      <c r="C338" t="s">
        <v>3934</v>
      </c>
      <c r="D338">
        <v>1</v>
      </c>
      <c r="E338" t="s">
        <v>3943</v>
      </c>
      <c r="F338" s="146">
        <v>45202.37263888889</v>
      </c>
      <c r="G338" t="s">
        <v>3935</v>
      </c>
      <c r="H338" s="146">
        <v>45202.37263888889</v>
      </c>
      <c r="I338" t="s">
        <v>3935</v>
      </c>
    </row>
    <row r="339" spans="1:9">
      <c r="A339">
        <v>2341</v>
      </c>
      <c r="B339">
        <v>4</v>
      </c>
      <c r="C339" t="s">
        <v>3934</v>
      </c>
      <c r="D339">
        <v>1</v>
      </c>
      <c r="E339" t="s">
        <v>3943</v>
      </c>
      <c r="F339" s="146">
        <v>45202.37263888889</v>
      </c>
      <c r="G339" t="s">
        <v>3935</v>
      </c>
      <c r="H339" s="146">
        <v>45202.37263888889</v>
      </c>
      <c r="I339" t="s">
        <v>3935</v>
      </c>
    </row>
    <row r="340" spans="1:9">
      <c r="A340">
        <v>2349</v>
      </c>
      <c r="B340">
        <v>4</v>
      </c>
      <c r="C340" t="s">
        <v>3934</v>
      </c>
      <c r="D340">
        <v>1</v>
      </c>
      <c r="E340" t="s">
        <v>3943</v>
      </c>
      <c r="F340" s="146">
        <v>45202.37263888889</v>
      </c>
      <c r="G340" t="s">
        <v>3935</v>
      </c>
      <c r="H340" s="146">
        <v>45202.37263888889</v>
      </c>
      <c r="I340" t="s">
        <v>3935</v>
      </c>
    </row>
    <row r="341" spans="1:9">
      <c r="A341">
        <v>2352</v>
      </c>
      <c r="B341">
        <v>4</v>
      </c>
      <c r="C341" t="s">
        <v>3934</v>
      </c>
      <c r="D341">
        <v>1</v>
      </c>
      <c r="E341" t="s">
        <v>3943</v>
      </c>
      <c r="F341" s="146">
        <v>45202.37263888889</v>
      </c>
      <c r="G341" t="s">
        <v>3935</v>
      </c>
      <c r="H341" s="146">
        <v>45202.37263888889</v>
      </c>
      <c r="I341" t="s">
        <v>3935</v>
      </c>
    </row>
    <row r="342" spans="1:9">
      <c r="A342">
        <v>2359</v>
      </c>
      <c r="B342">
        <v>4</v>
      </c>
      <c r="C342" t="s">
        <v>3934</v>
      </c>
      <c r="D342">
        <v>1</v>
      </c>
      <c r="E342" t="s">
        <v>3943</v>
      </c>
      <c r="F342" s="146">
        <v>45202.37263888889</v>
      </c>
      <c r="G342" t="s">
        <v>3935</v>
      </c>
      <c r="H342" s="146">
        <v>45202.37263888889</v>
      </c>
      <c r="I342" t="s">
        <v>3935</v>
      </c>
    </row>
    <row r="343" spans="1:9">
      <c r="A343">
        <v>2365</v>
      </c>
      <c r="B343">
        <v>4</v>
      </c>
      <c r="C343" t="s">
        <v>3934</v>
      </c>
      <c r="D343">
        <v>1</v>
      </c>
      <c r="E343" t="s">
        <v>3943</v>
      </c>
      <c r="F343" s="146">
        <v>45202.37263888889</v>
      </c>
      <c r="G343" t="s">
        <v>3935</v>
      </c>
      <c r="H343" s="146">
        <v>45202.37263888889</v>
      </c>
      <c r="I343" t="s">
        <v>3935</v>
      </c>
    </row>
    <row r="344" spans="1:9">
      <c r="A344">
        <v>2369</v>
      </c>
      <c r="B344">
        <v>4</v>
      </c>
      <c r="C344" t="s">
        <v>3934</v>
      </c>
      <c r="D344">
        <v>1</v>
      </c>
      <c r="E344" t="s">
        <v>3943</v>
      </c>
      <c r="F344" s="146">
        <v>45202.37263888889</v>
      </c>
      <c r="G344" t="s">
        <v>3935</v>
      </c>
      <c r="H344" s="146">
        <v>45202.37263888889</v>
      </c>
      <c r="I344" t="s">
        <v>3935</v>
      </c>
    </row>
    <row r="345" spans="1:9">
      <c r="A345">
        <v>2372</v>
      </c>
      <c r="B345">
        <v>4</v>
      </c>
      <c r="C345" t="s">
        <v>3934</v>
      </c>
      <c r="D345">
        <v>1</v>
      </c>
      <c r="E345" t="s">
        <v>3943</v>
      </c>
      <c r="F345" s="146">
        <v>45202.37263888889</v>
      </c>
      <c r="G345" t="s">
        <v>3935</v>
      </c>
      <c r="H345" s="146">
        <v>45202.37263888889</v>
      </c>
      <c r="I345" t="s">
        <v>3935</v>
      </c>
    </row>
    <row r="346" spans="1:9">
      <c r="A346">
        <v>2373</v>
      </c>
      <c r="B346">
        <v>4</v>
      </c>
      <c r="C346" t="s">
        <v>3934</v>
      </c>
      <c r="D346">
        <v>1</v>
      </c>
      <c r="E346" t="s">
        <v>3943</v>
      </c>
      <c r="F346" s="146">
        <v>45202.37263888889</v>
      </c>
      <c r="G346" t="s">
        <v>3935</v>
      </c>
      <c r="H346" s="146">
        <v>45202.37263888889</v>
      </c>
      <c r="I346" t="s">
        <v>3935</v>
      </c>
    </row>
    <row r="347" spans="1:9">
      <c r="A347">
        <v>2375</v>
      </c>
      <c r="B347">
        <v>4</v>
      </c>
      <c r="C347" t="s">
        <v>3934</v>
      </c>
      <c r="D347">
        <v>1</v>
      </c>
      <c r="E347" t="s">
        <v>3943</v>
      </c>
      <c r="F347" s="146">
        <v>45202.37263888889</v>
      </c>
      <c r="G347" t="s">
        <v>3935</v>
      </c>
      <c r="H347" s="146">
        <v>45202.37263888889</v>
      </c>
      <c r="I347" t="s">
        <v>3935</v>
      </c>
    </row>
    <row r="348" spans="1:9">
      <c r="A348">
        <v>2376</v>
      </c>
      <c r="B348">
        <v>4</v>
      </c>
      <c r="C348" t="s">
        <v>3934</v>
      </c>
      <c r="D348">
        <v>1</v>
      </c>
      <c r="E348" t="s">
        <v>3943</v>
      </c>
      <c r="F348" s="146">
        <v>45202.37263888889</v>
      </c>
      <c r="G348" t="s">
        <v>3935</v>
      </c>
      <c r="H348" s="146">
        <v>45202.37263888889</v>
      </c>
      <c r="I348" t="s">
        <v>3935</v>
      </c>
    </row>
    <row r="349" spans="1:9">
      <c r="A349">
        <v>2381</v>
      </c>
      <c r="B349">
        <v>4</v>
      </c>
      <c r="C349" t="s">
        <v>3934</v>
      </c>
      <c r="D349">
        <v>1</v>
      </c>
      <c r="E349" t="s">
        <v>3943</v>
      </c>
      <c r="F349" s="146">
        <v>45202.37263888889</v>
      </c>
      <c r="G349" t="s">
        <v>3935</v>
      </c>
      <c r="H349" s="146">
        <v>45202.37263888889</v>
      </c>
      <c r="I349" t="s">
        <v>3935</v>
      </c>
    </row>
    <row r="350" spans="1:9">
      <c r="A350">
        <v>2382</v>
      </c>
      <c r="B350">
        <v>4</v>
      </c>
      <c r="C350" t="s">
        <v>3934</v>
      </c>
      <c r="D350">
        <v>1</v>
      </c>
      <c r="E350" t="s">
        <v>3943</v>
      </c>
      <c r="F350" s="146">
        <v>45202.37263888889</v>
      </c>
      <c r="G350" t="s">
        <v>3935</v>
      </c>
      <c r="H350" s="146">
        <v>45202.37263888889</v>
      </c>
      <c r="I350" t="s">
        <v>3935</v>
      </c>
    </row>
    <row r="351" spans="1:9">
      <c r="A351">
        <v>2384</v>
      </c>
      <c r="B351">
        <v>4</v>
      </c>
      <c r="C351" t="s">
        <v>3934</v>
      </c>
      <c r="D351">
        <v>1</v>
      </c>
      <c r="E351" t="s">
        <v>3943</v>
      </c>
      <c r="F351" s="146">
        <v>45202.37263888889</v>
      </c>
      <c r="G351" t="s">
        <v>3935</v>
      </c>
      <c r="H351" s="146">
        <v>45202.37263888889</v>
      </c>
      <c r="I351" t="s">
        <v>3935</v>
      </c>
    </row>
    <row r="352" spans="1:9">
      <c r="A352">
        <v>2385</v>
      </c>
      <c r="B352">
        <v>4</v>
      </c>
      <c r="C352" t="s">
        <v>3934</v>
      </c>
      <c r="D352">
        <v>1</v>
      </c>
      <c r="E352" t="s">
        <v>3943</v>
      </c>
      <c r="F352" s="146">
        <v>45202.37263888889</v>
      </c>
      <c r="G352" t="s">
        <v>3935</v>
      </c>
      <c r="H352" s="146">
        <v>45202.37263888889</v>
      </c>
      <c r="I352" t="s">
        <v>3935</v>
      </c>
    </row>
    <row r="353" spans="1:9">
      <c r="A353">
        <v>2386</v>
      </c>
      <c r="B353">
        <v>4</v>
      </c>
      <c r="C353" t="s">
        <v>3934</v>
      </c>
      <c r="D353">
        <v>1</v>
      </c>
      <c r="E353" t="s">
        <v>3943</v>
      </c>
      <c r="F353" s="146">
        <v>45202.37263888889</v>
      </c>
      <c r="G353" t="s">
        <v>3935</v>
      </c>
      <c r="H353" s="146">
        <v>45202.37263888889</v>
      </c>
      <c r="I353" t="s">
        <v>3935</v>
      </c>
    </row>
    <row r="354" spans="1:9">
      <c r="A354">
        <v>2391</v>
      </c>
      <c r="B354">
        <v>4</v>
      </c>
      <c r="C354" t="s">
        <v>3934</v>
      </c>
      <c r="D354">
        <v>1</v>
      </c>
      <c r="E354" t="s">
        <v>3943</v>
      </c>
      <c r="F354" s="146">
        <v>45202.37263888889</v>
      </c>
      <c r="G354" t="s">
        <v>3935</v>
      </c>
      <c r="H354" s="146">
        <v>45202.37263888889</v>
      </c>
      <c r="I354" t="s">
        <v>3935</v>
      </c>
    </row>
    <row r="355" spans="1:9">
      <c r="A355">
        <v>2392</v>
      </c>
      <c r="B355">
        <v>4</v>
      </c>
      <c r="C355" t="s">
        <v>3934</v>
      </c>
      <c r="D355">
        <v>1</v>
      </c>
      <c r="E355" t="s">
        <v>3943</v>
      </c>
      <c r="F355" s="146">
        <v>45202.37263888889</v>
      </c>
      <c r="G355" t="s">
        <v>3935</v>
      </c>
      <c r="H355" s="146">
        <v>45202.37263888889</v>
      </c>
      <c r="I355" t="s">
        <v>3935</v>
      </c>
    </row>
    <row r="356" spans="1:9">
      <c r="A356">
        <v>2397</v>
      </c>
      <c r="B356">
        <v>4</v>
      </c>
      <c r="C356" t="s">
        <v>3934</v>
      </c>
      <c r="D356">
        <v>1</v>
      </c>
      <c r="E356" t="s">
        <v>3943</v>
      </c>
      <c r="F356" s="146">
        <v>45202.37263888889</v>
      </c>
      <c r="G356" t="s">
        <v>3935</v>
      </c>
      <c r="H356" s="146">
        <v>45202.37263888889</v>
      </c>
      <c r="I356" t="s">
        <v>3935</v>
      </c>
    </row>
    <row r="357" spans="1:9">
      <c r="A357">
        <v>2398</v>
      </c>
      <c r="B357">
        <v>4</v>
      </c>
      <c r="C357" t="s">
        <v>3934</v>
      </c>
      <c r="D357">
        <v>1</v>
      </c>
      <c r="E357" t="s">
        <v>3943</v>
      </c>
      <c r="F357" s="146">
        <v>45202.37263888889</v>
      </c>
      <c r="G357" t="s">
        <v>3935</v>
      </c>
      <c r="H357" s="146">
        <v>45202.37263888889</v>
      </c>
      <c r="I357" t="s">
        <v>3935</v>
      </c>
    </row>
    <row r="358" spans="1:9">
      <c r="A358">
        <v>2399</v>
      </c>
      <c r="B358">
        <v>4</v>
      </c>
      <c r="C358" t="s">
        <v>3934</v>
      </c>
      <c r="D358">
        <v>1</v>
      </c>
      <c r="E358" t="s">
        <v>3943</v>
      </c>
      <c r="F358" s="146">
        <v>45202.37263888889</v>
      </c>
      <c r="G358" t="s">
        <v>3935</v>
      </c>
      <c r="H358" s="146">
        <v>45202.37263888889</v>
      </c>
      <c r="I358" t="s">
        <v>3935</v>
      </c>
    </row>
    <row r="359" spans="1:9">
      <c r="A359">
        <v>2400</v>
      </c>
      <c r="B359">
        <v>4</v>
      </c>
      <c r="C359" t="s">
        <v>3934</v>
      </c>
      <c r="D359">
        <v>1</v>
      </c>
      <c r="E359" t="s">
        <v>3943</v>
      </c>
      <c r="F359" s="146">
        <v>45202.37263888889</v>
      </c>
      <c r="G359" t="s">
        <v>3935</v>
      </c>
      <c r="H359" s="146">
        <v>45202.37263888889</v>
      </c>
      <c r="I359" t="s">
        <v>3935</v>
      </c>
    </row>
    <row r="360" spans="1:9">
      <c r="A360">
        <v>2401</v>
      </c>
      <c r="B360">
        <v>4</v>
      </c>
      <c r="C360" t="s">
        <v>3934</v>
      </c>
      <c r="D360">
        <v>1</v>
      </c>
      <c r="E360" t="s">
        <v>3943</v>
      </c>
      <c r="F360" s="146">
        <v>45202.37263888889</v>
      </c>
      <c r="G360" t="s">
        <v>3935</v>
      </c>
      <c r="H360" s="146">
        <v>45202.37263888889</v>
      </c>
      <c r="I360" t="s">
        <v>3935</v>
      </c>
    </row>
    <row r="361" spans="1:9">
      <c r="A361">
        <v>2402</v>
      </c>
      <c r="B361">
        <v>4</v>
      </c>
      <c r="C361" t="s">
        <v>3934</v>
      </c>
      <c r="D361">
        <v>1</v>
      </c>
      <c r="E361" t="s">
        <v>3943</v>
      </c>
      <c r="F361" s="146">
        <v>45202.37263888889</v>
      </c>
      <c r="G361" t="s">
        <v>3935</v>
      </c>
      <c r="H361" s="146">
        <v>45202.37263888889</v>
      </c>
      <c r="I361" t="s">
        <v>3935</v>
      </c>
    </row>
    <row r="362" spans="1:9">
      <c r="A362">
        <v>2403</v>
      </c>
      <c r="B362">
        <v>4</v>
      </c>
      <c r="C362" t="s">
        <v>3934</v>
      </c>
      <c r="D362">
        <v>1</v>
      </c>
      <c r="E362" t="s">
        <v>3943</v>
      </c>
      <c r="F362" s="146">
        <v>45202.37263888889</v>
      </c>
      <c r="G362" t="s">
        <v>3935</v>
      </c>
      <c r="H362" s="146">
        <v>45202.37263888889</v>
      </c>
      <c r="I362" t="s">
        <v>3935</v>
      </c>
    </row>
    <row r="363" spans="1:9">
      <c r="A363">
        <v>2404</v>
      </c>
      <c r="B363">
        <v>4</v>
      </c>
      <c r="C363" t="s">
        <v>3934</v>
      </c>
      <c r="D363">
        <v>1</v>
      </c>
      <c r="E363" t="s">
        <v>3943</v>
      </c>
      <c r="F363" s="146">
        <v>45202.37263888889</v>
      </c>
      <c r="G363" t="s">
        <v>3935</v>
      </c>
      <c r="H363" s="146">
        <v>45202.37263888889</v>
      </c>
      <c r="I363" t="s">
        <v>3935</v>
      </c>
    </row>
    <row r="364" spans="1:9">
      <c r="A364">
        <v>2405</v>
      </c>
      <c r="B364">
        <v>4</v>
      </c>
      <c r="C364" t="s">
        <v>3934</v>
      </c>
      <c r="D364">
        <v>1</v>
      </c>
      <c r="E364" t="s">
        <v>3943</v>
      </c>
      <c r="F364" s="146">
        <v>45202.37263888889</v>
      </c>
      <c r="G364" t="s">
        <v>3935</v>
      </c>
      <c r="H364" s="146">
        <v>45202.37263888889</v>
      </c>
      <c r="I364" t="s">
        <v>3935</v>
      </c>
    </row>
    <row r="365" spans="1:9">
      <c r="A365">
        <v>2406</v>
      </c>
      <c r="B365">
        <v>4</v>
      </c>
      <c r="C365" t="s">
        <v>3934</v>
      </c>
      <c r="D365">
        <v>1</v>
      </c>
      <c r="E365" t="s">
        <v>3943</v>
      </c>
      <c r="F365" s="146">
        <v>45202.37263888889</v>
      </c>
      <c r="G365" t="s">
        <v>3935</v>
      </c>
      <c r="H365" s="146">
        <v>45202.37263888889</v>
      </c>
      <c r="I365" t="s">
        <v>3935</v>
      </c>
    </row>
    <row r="366" spans="1:9">
      <c r="A366">
        <v>2415</v>
      </c>
      <c r="B366">
        <v>4</v>
      </c>
      <c r="C366" t="s">
        <v>3934</v>
      </c>
      <c r="D366">
        <v>1</v>
      </c>
      <c r="E366" t="s">
        <v>3943</v>
      </c>
      <c r="F366" s="146">
        <v>45202.37263888889</v>
      </c>
      <c r="G366" t="s">
        <v>3935</v>
      </c>
      <c r="H366" s="146">
        <v>45202.37263888889</v>
      </c>
      <c r="I366" t="s">
        <v>3935</v>
      </c>
    </row>
    <row r="367" spans="1:9">
      <c r="A367">
        <v>2416</v>
      </c>
      <c r="B367">
        <v>4</v>
      </c>
      <c r="C367" t="s">
        <v>3934</v>
      </c>
      <c r="D367">
        <v>1</v>
      </c>
      <c r="E367" t="s">
        <v>3943</v>
      </c>
      <c r="F367" s="146">
        <v>45202.37263888889</v>
      </c>
      <c r="G367" t="s">
        <v>3935</v>
      </c>
      <c r="H367" s="146">
        <v>45202.37263888889</v>
      </c>
      <c r="I367" t="s">
        <v>3935</v>
      </c>
    </row>
    <row r="368" spans="1:9">
      <c r="A368">
        <v>2417</v>
      </c>
      <c r="B368">
        <v>4</v>
      </c>
      <c r="C368" t="s">
        <v>3934</v>
      </c>
      <c r="D368">
        <v>1</v>
      </c>
      <c r="E368" t="s">
        <v>3943</v>
      </c>
      <c r="F368" s="146">
        <v>45202.37263888889</v>
      </c>
      <c r="G368" t="s">
        <v>3935</v>
      </c>
      <c r="H368" s="146">
        <v>45202.37263888889</v>
      </c>
      <c r="I368" t="s">
        <v>3935</v>
      </c>
    </row>
    <row r="369" spans="1:9">
      <c r="A369">
        <v>2418</v>
      </c>
      <c r="B369">
        <v>4</v>
      </c>
      <c r="C369" t="s">
        <v>3934</v>
      </c>
      <c r="D369">
        <v>1</v>
      </c>
      <c r="E369" t="s">
        <v>3943</v>
      </c>
      <c r="F369" s="146">
        <v>45202.37263888889</v>
      </c>
      <c r="G369" t="s">
        <v>3935</v>
      </c>
      <c r="H369" s="146">
        <v>45202.37263888889</v>
      </c>
      <c r="I369" t="s">
        <v>3935</v>
      </c>
    </row>
    <row r="370" spans="1:9">
      <c r="A370">
        <v>2419</v>
      </c>
      <c r="B370">
        <v>4</v>
      </c>
      <c r="C370" t="s">
        <v>3934</v>
      </c>
      <c r="D370">
        <v>1</v>
      </c>
      <c r="E370" t="s">
        <v>3943</v>
      </c>
      <c r="F370" s="146">
        <v>45202.37263888889</v>
      </c>
      <c r="G370" t="s">
        <v>3935</v>
      </c>
      <c r="H370" s="146">
        <v>45202.37263888889</v>
      </c>
      <c r="I370" t="s">
        <v>3935</v>
      </c>
    </row>
    <row r="371" spans="1:9">
      <c r="A371">
        <v>2423</v>
      </c>
      <c r="B371">
        <v>4</v>
      </c>
      <c r="C371" t="s">
        <v>3934</v>
      </c>
      <c r="D371">
        <v>1</v>
      </c>
      <c r="E371" t="s">
        <v>3943</v>
      </c>
      <c r="F371" s="146">
        <v>45202.37263888889</v>
      </c>
      <c r="G371" t="s">
        <v>3935</v>
      </c>
      <c r="H371" s="146">
        <v>45202.37263888889</v>
      </c>
      <c r="I371" t="s">
        <v>3935</v>
      </c>
    </row>
    <row r="372" spans="1:9">
      <c r="A372">
        <v>2424</v>
      </c>
      <c r="B372">
        <v>4</v>
      </c>
      <c r="C372" t="s">
        <v>3934</v>
      </c>
      <c r="D372">
        <v>1</v>
      </c>
      <c r="E372" t="s">
        <v>3943</v>
      </c>
      <c r="F372" s="146">
        <v>45202.37263888889</v>
      </c>
      <c r="G372" t="s">
        <v>3935</v>
      </c>
      <c r="H372" s="146">
        <v>45202.37263888889</v>
      </c>
      <c r="I372" t="s">
        <v>3935</v>
      </c>
    </row>
    <row r="373" spans="1:9">
      <c r="A373">
        <v>2425</v>
      </c>
      <c r="B373">
        <v>4</v>
      </c>
      <c r="C373" t="s">
        <v>3934</v>
      </c>
      <c r="D373">
        <v>1</v>
      </c>
      <c r="E373" t="s">
        <v>3943</v>
      </c>
      <c r="F373" s="146">
        <v>45202.37263888889</v>
      </c>
      <c r="G373" t="s">
        <v>3935</v>
      </c>
      <c r="H373" s="146">
        <v>45202.37263888889</v>
      </c>
      <c r="I373" t="s">
        <v>3935</v>
      </c>
    </row>
    <row r="374" spans="1:9">
      <c r="A374">
        <v>2429</v>
      </c>
      <c r="B374">
        <v>4</v>
      </c>
      <c r="C374" t="s">
        <v>3934</v>
      </c>
      <c r="D374">
        <v>1</v>
      </c>
      <c r="E374" t="s">
        <v>3943</v>
      </c>
      <c r="F374" s="146">
        <v>45202.37263888889</v>
      </c>
      <c r="G374" t="s">
        <v>3935</v>
      </c>
      <c r="H374" s="146">
        <v>45202.37263888889</v>
      </c>
      <c r="I374" t="s">
        <v>3935</v>
      </c>
    </row>
    <row r="375" spans="1:9">
      <c r="A375">
        <v>2431</v>
      </c>
      <c r="B375">
        <v>4</v>
      </c>
      <c r="C375" t="s">
        <v>3934</v>
      </c>
      <c r="D375">
        <v>1</v>
      </c>
      <c r="E375" t="s">
        <v>3943</v>
      </c>
      <c r="F375" s="146">
        <v>45202.37263888889</v>
      </c>
      <c r="G375" t="s">
        <v>3935</v>
      </c>
      <c r="H375" s="146">
        <v>45202.37263888889</v>
      </c>
      <c r="I375" t="s">
        <v>3935</v>
      </c>
    </row>
    <row r="376" spans="1:9">
      <c r="A376">
        <v>2433</v>
      </c>
      <c r="B376">
        <v>4</v>
      </c>
      <c r="C376" t="s">
        <v>3934</v>
      </c>
      <c r="D376">
        <v>1</v>
      </c>
      <c r="E376" t="s">
        <v>3943</v>
      </c>
      <c r="F376" s="146">
        <v>45202.37263888889</v>
      </c>
      <c r="G376" t="s">
        <v>3935</v>
      </c>
      <c r="H376" s="146">
        <v>45202.37263888889</v>
      </c>
      <c r="I376" t="s">
        <v>3935</v>
      </c>
    </row>
    <row r="377" spans="1:9">
      <c r="A377">
        <v>2434</v>
      </c>
      <c r="B377">
        <v>4</v>
      </c>
      <c r="C377" t="s">
        <v>3934</v>
      </c>
      <c r="D377">
        <v>1</v>
      </c>
      <c r="E377" t="s">
        <v>3943</v>
      </c>
      <c r="F377" s="146">
        <v>45202.37263888889</v>
      </c>
      <c r="G377" t="s">
        <v>3935</v>
      </c>
      <c r="H377" s="146">
        <v>45202.37263888889</v>
      </c>
      <c r="I377" t="s">
        <v>3935</v>
      </c>
    </row>
    <row r="378" spans="1:9">
      <c r="A378">
        <v>2435</v>
      </c>
      <c r="B378">
        <v>4</v>
      </c>
      <c r="C378" t="s">
        <v>3934</v>
      </c>
      <c r="D378">
        <v>1</v>
      </c>
      <c r="E378" t="s">
        <v>3943</v>
      </c>
      <c r="F378" s="146">
        <v>45202.37263888889</v>
      </c>
      <c r="G378" t="s">
        <v>3935</v>
      </c>
      <c r="H378" s="146">
        <v>45202.37263888889</v>
      </c>
      <c r="I378" t="s">
        <v>3935</v>
      </c>
    </row>
    <row r="379" spans="1:9">
      <c r="A379">
        <v>2436</v>
      </c>
      <c r="B379">
        <v>4</v>
      </c>
      <c r="C379" t="s">
        <v>3934</v>
      </c>
      <c r="D379">
        <v>1</v>
      </c>
      <c r="E379" t="s">
        <v>3943</v>
      </c>
      <c r="F379" s="146">
        <v>45202.37263888889</v>
      </c>
      <c r="G379" t="s">
        <v>3935</v>
      </c>
      <c r="H379" s="146">
        <v>45202.37263888889</v>
      </c>
      <c r="I379" t="s">
        <v>3935</v>
      </c>
    </row>
    <row r="380" spans="1:9">
      <c r="A380">
        <v>2438</v>
      </c>
      <c r="B380">
        <v>4</v>
      </c>
      <c r="C380" t="s">
        <v>3934</v>
      </c>
      <c r="D380">
        <v>1</v>
      </c>
      <c r="E380" t="s">
        <v>3943</v>
      </c>
      <c r="F380" s="146">
        <v>45202.37263888889</v>
      </c>
      <c r="G380" t="s">
        <v>3935</v>
      </c>
      <c r="H380" s="146">
        <v>45202.37263888889</v>
      </c>
      <c r="I380" t="s">
        <v>3935</v>
      </c>
    </row>
    <row r="381" spans="1:9">
      <c r="A381">
        <v>2439</v>
      </c>
      <c r="B381">
        <v>4</v>
      </c>
      <c r="C381" t="s">
        <v>3934</v>
      </c>
      <c r="D381">
        <v>1</v>
      </c>
      <c r="E381" t="s">
        <v>3943</v>
      </c>
      <c r="F381" s="146">
        <v>45202.37263888889</v>
      </c>
      <c r="G381" t="s">
        <v>3935</v>
      </c>
      <c r="H381" s="146">
        <v>45202.37263888889</v>
      </c>
      <c r="I381" t="s">
        <v>3935</v>
      </c>
    </row>
    <row r="382" spans="1:9">
      <c r="A382">
        <v>2444</v>
      </c>
      <c r="B382">
        <v>4</v>
      </c>
      <c r="C382" t="s">
        <v>3934</v>
      </c>
      <c r="D382">
        <v>1</v>
      </c>
      <c r="E382" t="s">
        <v>3943</v>
      </c>
      <c r="F382" s="146">
        <v>45202.37263888889</v>
      </c>
      <c r="G382" t="s">
        <v>3935</v>
      </c>
      <c r="H382" s="146">
        <v>45202.37263888889</v>
      </c>
      <c r="I382" t="s">
        <v>3935</v>
      </c>
    </row>
    <row r="383" spans="1:9">
      <c r="A383">
        <v>2445</v>
      </c>
      <c r="B383">
        <v>4</v>
      </c>
      <c r="C383" t="s">
        <v>3934</v>
      </c>
      <c r="D383">
        <v>1</v>
      </c>
      <c r="E383" t="s">
        <v>3943</v>
      </c>
      <c r="F383" s="146">
        <v>45202.37263888889</v>
      </c>
      <c r="G383" t="s">
        <v>3935</v>
      </c>
      <c r="H383" s="146">
        <v>45202.37263888889</v>
      </c>
      <c r="I383" t="s">
        <v>3935</v>
      </c>
    </row>
    <row r="384" spans="1:9">
      <c r="A384">
        <v>2446</v>
      </c>
      <c r="B384">
        <v>4</v>
      </c>
      <c r="C384" t="s">
        <v>3934</v>
      </c>
      <c r="D384">
        <v>1</v>
      </c>
      <c r="E384" t="s">
        <v>3943</v>
      </c>
      <c r="F384" s="146">
        <v>45202.37263888889</v>
      </c>
      <c r="G384" t="s">
        <v>3935</v>
      </c>
      <c r="H384" s="146">
        <v>45202.37263888889</v>
      </c>
      <c r="I384" t="s">
        <v>3935</v>
      </c>
    </row>
    <row r="385" spans="1:9">
      <c r="A385">
        <v>2447</v>
      </c>
      <c r="B385">
        <v>4</v>
      </c>
      <c r="C385" t="s">
        <v>3934</v>
      </c>
      <c r="D385">
        <v>1</v>
      </c>
      <c r="E385" t="s">
        <v>3943</v>
      </c>
      <c r="F385" s="146">
        <v>45202.37263888889</v>
      </c>
      <c r="G385" t="s">
        <v>3935</v>
      </c>
      <c r="H385" s="146">
        <v>45202.37263888889</v>
      </c>
      <c r="I385" t="s">
        <v>3935</v>
      </c>
    </row>
    <row r="386" spans="1:9">
      <c r="A386">
        <v>2448</v>
      </c>
      <c r="B386">
        <v>4</v>
      </c>
      <c r="C386" t="s">
        <v>3934</v>
      </c>
      <c r="D386">
        <v>1</v>
      </c>
      <c r="E386" t="s">
        <v>3943</v>
      </c>
      <c r="F386" s="146">
        <v>45202.37263888889</v>
      </c>
      <c r="G386" t="s">
        <v>3935</v>
      </c>
      <c r="H386" s="146">
        <v>45202.37263888889</v>
      </c>
      <c r="I386" t="s">
        <v>3935</v>
      </c>
    </row>
    <row r="387" spans="1:9">
      <c r="A387">
        <v>2449</v>
      </c>
      <c r="B387">
        <v>4</v>
      </c>
      <c r="C387" t="s">
        <v>3934</v>
      </c>
      <c r="D387">
        <v>1</v>
      </c>
      <c r="E387" t="s">
        <v>3943</v>
      </c>
      <c r="F387" s="146">
        <v>45202.37263888889</v>
      </c>
      <c r="G387" t="s">
        <v>3935</v>
      </c>
      <c r="H387" s="146">
        <v>45202.37263888889</v>
      </c>
      <c r="I387" t="s">
        <v>3935</v>
      </c>
    </row>
    <row r="388" spans="1:9">
      <c r="A388">
        <v>2451</v>
      </c>
      <c r="B388">
        <v>4</v>
      </c>
      <c r="C388" t="s">
        <v>3934</v>
      </c>
      <c r="D388">
        <v>1</v>
      </c>
      <c r="E388" t="s">
        <v>3943</v>
      </c>
      <c r="F388" s="146">
        <v>45202.37263888889</v>
      </c>
      <c r="G388" t="s">
        <v>3935</v>
      </c>
      <c r="H388" s="146">
        <v>45202.37263888889</v>
      </c>
      <c r="I388" t="s">
        <v>3935</v>
      </c>
    </row>
    <row r="389" spans="1:9">
      <c r="A389">
        <v>2452</v>
      </c>
      <c r="B389">
        <v>4</v>
      </c>
      <c r="C389" t="s">
        <v>3934</v>
      </c>
      <c r="D389">
        <v>1</v>
      </c>
      <c r="E389" t="s">
        <v>3943</v>
      </c>
      <c r="F389" s="146">
        <v>45202.37263888889</v>
      </c>
      <c r="G389" t="s">
        <v>3935</v>
      </c>
      <c r="H389" s="146">
        <v>45202.37263888889</v>
      </c>
      <c r="I389" t="s">
        <v>3935</v>
      </c>
    </row>
    <row r="390" spans="1:9">
      <c r="A390">
        <v>2458</v>
      </c>
      <c r="B390">
        <v>4</v>
      </c>
      <c r="C390" t="s">
        <v>3934</v>
      </c>
      <c r="D390">
        <v>1</v>
      </c>
      <c r="E390" t="s">
        <v>3943</v>
      </c>
      <c r="F390" s="146">
        <v>45202.37263888889</v>
      </c>
      <c r="G390" t="s">
        <v>3935</v>
      </c>
      <c r="H390" s="146">
        <v>45202.37263888889</v>
      </c>
      <c r="I390" t="s">
        <v>3935</v>
      </c>
    </row>
    <row r="391" spans="1:9">
      <c r="A391">
        <v>2469</v>
      </c>
      <c r="B391">
        <v>4</v>
      </c>
      <c r="C391" t="s">
        <v>3934</v>
      </c>
      <c r="D391">
        <v>1</v>
      </c>
      <c r="E391" t="s">
        <v>3943</v>
      </c>
      <c r="F391" s="146">
        <v>45202.37263888889</v>
      </c>
      <c r="G391" t="s">
        <v>3935</v>
      </c>
      <c r="H391" s="146">
        <v>45202.37263888889</v>
      </c>
      <c r="I391" t="s">
        <v>3935</v>
      </c>
    </row>
    <row r="392" spans="1:9">
      <c r="A392">
        <v>2470</v>
      </c>
      <c r="B392">
        <v>4</v>
      </c>
      <c r="C392" t="s">
        <v>3934</v>
      </c>
      <c r="D392">
        <v>1</v>
      </c>
      <c r="E392" t="s">
        <v>3943</v>
      </c>
      <c r="F392" s="146">
        <v>45202.37263888889</v>
      </c>
      <c r="G392" t="s">
        <v>3935</v>
      </c>
      <c r="H392" s="146">
        <v>45202.37263888889</v>
      </c>
      <c r="I392" t="s">
        <v>3935</v>
      </c>
    </row>
    <row r="393" spans="1:9">
      <c r="A393">
        <v>2492</v>
      </c>
      <c r="B393">
        <v>4</v>
      </c>
      <c r="C393" t="s">
        <v>3934</v>
      </c>
      <c r="D393">
        <v>1</v>
      </c>
      <c r="E393" t="s">
        <v>3943</v>
      </c>
      <c r="F393" s="146">
        <v>45202.37263888889</v>
      </c>
      <c r="G393" t="s">
        <v>3935</v>
      </c>
      <c r="H393" s="146">
        <v>45202.37263888889</v>
      </c>
      <c r="I393" t="s">
        <v>3935</v>
      </c>
    </row>
    <row r="394" spans="1:9">
      <c r="A394">
        <v>2497</v>
      </c>
      <c r="B394">
        <v>4</v>
      </c>
      <c r="C394" t="s">
        <v>3934</v>
      </c>
      <c r="D394">
        <v>1</v>
      </c>
      <c r="E394" t="s">
        <v>3943</v>
      </c>
      <c r="F394" s="146">
        <v>45202.37263888889</v>
      </c>
      <c r="G394" t="s">
        <v>3935</v>
      </c>
      <c r="H394" s="146">
        <v>45202.37263888889</v>
      </c>
      <c r="I394" t="s">
        <v>3935</v>
      </c>
    </row>
    <row r="395" spans="1:9">
      <c r="A395">
        <v>2499</v>
      </c>
      <c r="B395">
        <v>4</v>
      </c>
      <c r="C395" t="s">
        <v>3934</v>
      </c>
      <c r="D395">
        <v>1</v>
      </c>
      <c r="E395" t="s">
        <v>3943</v>
      </c>
      <c r="F395" s="146">
        <v>45202.37263888889</v>
      </c>
      <c r="G395" t="s">
        <v>3935</v>
      </c>
      <c r="H395" s="146">
        <v>45202.37263888889</v>
      </c>
      <c r="I395" t="s">
        <v>3935</v>
      </c>
    </row>
    <row r="396" spans="1:9">
      <c r="A396">
        <v>2500</v>
      </c>
      <c r="B396">
        <v>4</v>
      </c>
      <c r="C396" t="s">
        <v>3934</v>
      </c>
      <c r="D396">
        <v>1</v>
      </c>
      <c r="E396" t="s">
        <v>3943</v>
      </c>
      <c r="F396" s="146">
        <v>45202.37263888889</v>
      </c>
      <c r="G396" t="s">
        <v>3935</v>
      </c>
      <c r="H396" s="146">
        <v>45202.37263888889</v>
      </c>
      <c r="I396" t="s">
        <v>3935</v>
      </c>
    </row>
    <row r="397" spans="1:9">
      <c r="A397">
        <v>2502</v>
      </c>
      <c r="B397">
        <v>4</v>
      </c>
      <c r="C397" t="s">
        <v>3934</v>
      </c>
      <c r="D397">
        <v>1</v>
      </c>
      <c r="E397" t="s">
        <v>3943</v>
      </c>
      <c r="F397" s="146">
        <v>45202.37263888889</v>
      </c>
      <c r="G397" t="s">
        <v>3935</v>
      </c>
      <c r="H397" s="146">
        <v>45202.37263888889</v>
      </c>
      <c r="I397" t="s">
        <v>3935</v>
      </c>
    </row>
    <row r="398" spans="1:9">
      <c r="A398">
        <v>2505</v>
      </c>
      <c r="B398">
        <v>4</v>
      </c>
      <c r="C398" t="s">
        <v>3934</v>
      </c>
      <c r="D398">
        <v>1</v>
      </c>
      <c r="E398" t="s">
        <v>3943</v>
      </c>
      <c r="F398" s="146">
        <v>45202.37263888889</v>
      </c>
      <c r="G398" t="s">
        <v>3935</v>
      </c>
      <c r="H398" s="146">
        <v>45202.37263888889</v>
      </c>
      <c r="I398" t="s">
        <v>3935</v>
      </c>
    </row>
    <row r="399" spans="1:9">
      <c r="A399">
        <v>2512</v>
      </c>
      <c r="B399">
        <v>4</v>
      </c>
      <c r="C399" t="s">
        <v>3934</v>
      </c>
      <c r="D399">
        <v>1</v>
      </c>
      <c r="E399" t="s">
        <v>3943</v>
      </c>
      <c r="F399" s="146">
        <v>45202.37263888889</v>
      </c>
      <c r="G399" t="s">
        <v>3935</v>
      </c>
      <c r="H399" s="146">
        <v>45202.37263888889</v>
      </c>
      <c r="I399" t="s">
        <v>3935</v>
      </c>
    </row>
    <row r="400" spans="1:9">
      <c r="A400">
        <v>2514</v>
      </c>
      <c r="B400">
        <v>4</v>
      </c>
      <c r="C400" t="s">
        <v>3934</v>
      </c>
      <c r="D400">
        <v>1</v>
      </c>
      <c r="E400" t="s">
        <v>3943</v>
      </c>
      <c r="F400" s="146">
        <v>45202.37263888889</v>
      </c>
      <c r="G400" t="s">
        <v>3935</v>
      </c>
      <c r="H400" s="146">
        <v>45202.37263888889</v>
      </c>
      <c r="I400" t="s">
        <v>3935</v>
      </c>
    </row>
    <row r="401" spans="1:9">
      <c r="A401">
        <v>2515</v>
      </c>
      <c r="B401">
        <v>4</v>
      </c>
      <c r="C401" t="s">
        <v>3934</v>
      </c>
      <c r="D401">
        <v>1</v>
      </c>
      <c r="E401" t="s">
        <v>3943</v>
      </c>
      <c r="F401" s="146">
        <v>45202.37263888889</v>
      </c>
      <c r="G401" t="s">
        <v>3935</v>
      </c>
      <c r="H401" s="146">
        <v>45202.37263888889</v>
      </c>
      <c r="I401" t="s">
        <v>3935</v>
      </c>
    </row>
    <row r="402" spans="1:9">
      <c r="A402">
        <v>2520</v>
      </c>
      <c r="B402">
        <v>4</v>
      </c>
      <c r="C402" t="s">
        <v>3934</v>
      </c>
      <c r="D402">
        <v>1</v>
      </c>
      <c r="E402" t="s">
        <v>3943</v>
      </c>
      <c r="F402" s="146">
        <v>45202.37263888889</v>
      </c>
      <c r="G402" t="s">
        <v>3935</v>
      </c>
      <c r="H402" s="146">
        <v>45202.37263888889</v>
      </c>
      <c r="I402" t="s">
        <v>3935</v>
      </c>
    </row>
    <row r="403" spans="1:9">
      <c r="A403">
        <v>2521</v>
      </c>
      <c r="B403">
        <v>4</v>
      </c>
      <c r="C403" t="s">
        <v>3934</v>
      </c>
      <c r="D403">
        <v>1</v>
      </c>
      <c r="E403" t="s">
        <v>3943</v>
      </c>
      <c r="F403" s="146">
        <v>45202.37263888889</v>
      </c>
      <c r="G403" t="s">
        <v>3935</v>
      </c>
      <c r="H403" s="146">
        <v>45202.37263888889</v>
      </c>
      <c r="I403" t="s">
        <v>3935</v>
      </c>
    </row>
    <row r="404" spans="1:9">
      <c r="A404">
        <v>2522</v>
      </c>
      <c r="B404">
        <v>4</v>
      </c>
      <c r="C404" t="s">
        <v>3934</v>
      </c>
      <c r="D404">
        <v>1</v>
      </c>
      <c r="E404" t="s">
        <v>3943</v>
      </c>
      <c r="F404" s="146">
        <v>45202.37263888889</v>
      </c>
      <c r="G404" t="s">
        <v>3935</v>
      </c>
      <c r="H404" s="146">
        <v>45202.37263888889</v>
      </c>
      <c r="I404" t="s">
        <v>3935</v>
      </c>
    </row>
    <row r="405" spans="1:9">
      <c r="A405">
        <v>2530</v>
      </c>
      <c r="B405">
        <v>4</v>
      </c>
      <c r="C405" t="s">
        <v>3934</v>
      </c>
      <c r="D405">
        <v>1</v>
      </c>
      <c r="E405" t="s">
        <v>3943</v>
      </c>
      <c r="F405" s="146">
        <v>45202.37263888889</v>
      </c>
      <c r="G405" t="s">
        <v>3935</v>
      </c>
      <c r="H405" s="146">
        <v>45202.37263888889</v>
      </c>
      <c r="I405" t="s">
        <v>3935</v>
      </c>
    </row>
    <row r="406" spans="1:9">
      <c r="A406">
        <v>2532</v>
      </c>
      <c r="B406">
        <v>4</v>
      </c>
      <c r="C406" t="s">
        <v>3934</v>
      </c>
      <c r="D406">
        <v>1</v>
      </c>
      <c r="E406" t="s">
        <v>3943</v>
      </c>
      <c r="F406" s="146">
        <v>45202.37263888889</v>
      </c>
      <c r="G406" t="s">
        <v>3935</v>
      </c>
      <c r="H406" s="146">
        <v>45202.37263888889</v>
      </c>
      <c r="I406" t="s">
        <v>3935</v>
      </c>
    </row>
    <row r="407" spans="1:9">
      <c r="A407">
        <v>2536</v>
      </c>
      <c r="B407">
        <v>4</v>
      </c>
      <c r="C407" t="s">
        <v>3934</v>
      </c>
      <c r="D407">
        <v>1</v>
      </c>
      <c r="E407" t="s">
        <v>3943</v>
      </c>
      <c r="F407" s="146">
        <v>45202.37263888889</v>
      </c>
      <c r="G407" t="s">
        <v>3935</v>
      </c>
      <c r="H407" s="146">
        <v>45202.37263888889</v>
      </c>
      <c r="I407" t="s">
        <v>3935</v>
      </c>
    </row>
    <row r="408" spans="1:9">
      <c r="A408">
        <v>2554</v>
      </c>
      <c r="B408">
        <v>4</v>
      </c>
      <c r="C408" t="s">
        <v>3934</v>
      </c>
      <c r="D408">
        <v>1</v>
      </c>
      <c r="E408" t="s">
        <v>3943</v>
      </c>
      <c r="F408" s="146">
        <v>45202.37263888889</v>
      </c>
      <c r="G408" t="s">
        <v>3935</v>
      </c>
      <c r="H408" s="146">
        <v>45202.37263888889</v>
      </c>
      <c r="I408" t="s">
        <v>3935</v>
      </c>
    </row>
    <row r="409" spans="1:9">
      <c r="A409">
        <v>2611</v>
      </c>
      <c r="B409">
        <v>4</v>
      </c>
      <c r="C409" t="s">
        <v>3934</v>
      </c>
      <c r="D409">
        <v>1</v>
      </c>
      <c r="E409" t="s">
        <v>3943</v>
      </c>
      <c r="F409" s="146">
        <v>45202.37263888889</v>
      </c>
      <c r="G409" t="s">
        <v>3935</v>
      </c>
      <c r="H409" s="146">
        <v>45202.37263888889</v>
      </c>
      <c r="I409" t="s">
        <v>3935</v>
      </c>
    </row>
    <row r="410" spans="1:9">
      <c r="A410">
        <v>2612</v>
      </c>
      <c r="B410">
        <v>4</v>
      </c>
      <c r="C410" t="s">
        <v>3934</v>
      </c>
      <c r="D410">
        <v>1</v>
      </c>
      <c r="E410" t="s">
        <v>3943</v>
      </c>
      <c r="F410" s="146">
        <v>45202.37263888889</v>
      </c>
      <c r="G410" t="s">
        <v>3935</v>
      </c>
      <c r="H410" s="146">
        <v>45202.37263888889</v>
      </c>
      <c r="I410" t="s">
        <v>3935</v>
      </c>
    </row>
    <row r="411" spans="1:9">
      <c r="A411">
        <v>2613</v>
      </c>
      <c r="B411">
        <v>4</v>
      </c>
      <c r="C411" t="s">
        <v>3934</v>
      </c>
      <c r="D411">
        <v>1</v>
      </c>
      <c r="E411" t="s">
        <v>3943</v>
      </c>
      <c r="F411" s="146">
        <v>45202.37263888889</v>
      </c>
      <c r="G411" t="s">
        <v>3935</v>
      </c>
      <c r="H411" s="146">
        <v>45202.37263888889</v>
      </c>
      <c r="I411" t="s">
        <v>3935</v>
      </c>
    </row>
    <row r="412" spans="1:9">
      <c r="A412">
        <v>2614</v>
      </c>
      <c r="B412">
        <v>4</v>
      </c>
      <c r="C412" t="s">
        <v>3934</v>
      </c>
      <c r="D412">
        <v>1</v>
      </c>
      <c r="E412" t="s">
        <v>3943</v>
      </c>
      <c r="F412" s="146">
        <v>45202.37263888889</v>
      </c>
      <c r="G412" t="s">
        <v>3935</v>
      </c>
      <c r="H412" s="146">
        <v>45202.37263888889</v>
      </c>
      <c r="I412" t="s">
        <v>3935</v>
      </c>
    </row>
    <row r="413" spans="1:9">
      <c r="A413">
        <v>2615</v>
      </c>
      <c r="B413">
        <v>4</v>
      </c>
      <c r="C413" t="s">
        <v>3934</v>
      </c>
      <c r="D413">
        <v>1</v>
      </c>
      <c r="E413" t="s">
        <v>3943</v>
      </c>
      <c r="F413" s="146">
        <v>45202.37263888889</v>
      </c>
      <c r="G413" t="s">
        <v>3935</v>
      </c>
      <c r="H413" s="146">
        <v>45202.37263888889</v>
      </c>
      <c r="I413" t="s">
        <v>3935</v>
      </c>
    </row>
    <row r="414" spans="1:9">
      <c r="A414">
        <v>2616</v>
      </c>
      <c r="B414">
        <v>4</v>
      </c>
      <c r="C414" t="s">
        <v>3934</v>
      </c>
      <c r="D414">
        <v>1</v>
      </c>
      <c r="E414" t="s">
        <v>3943</v>
      </c>
      <c r="F414" s="146">
        <v>45202.37263888889</v>
      </c>
      <c r="G414" t="s">
        <v>3935</v>
      </c>
      <c r="H414" s="146">
        <v>45202.37263888889</v>
      </c>
      <c r="I414" t="s">
        <v>3935</v>
      </c>
    </row>
    <row r="415" spans="1:9">
      <c r="A415">
        <v>2627</v>
      </c>
      <c r="B415">
        <v>4</v>
      </c>
      <c r="C415" t="s">
        <v>3934</v>
      </c>
      <c r="D415">
        <v>1</v>
      </c>
      <c r="E415" t="s">
        <v>3943</v>
      </c>
      <c r="F415" s="146">
        <v>45202.37263888889</v>
      </c>
      <c r="G415" t="s">
        <v>3935</v>
      </c>
      <c r="H415" s="146">
        <v>45202.37263888889</v>
      </c>
      <c r="I415" t="s">
        <v>3935</v>
      </c>
    </row>
    <row r="416" spans="1:9">
      <c r="A416">
        <v>2019</v>
      </c>
      <c r="B416">
        <v>6</v>
      </c>
      <c r="C416" t="s">
        <v>3934</v>
      </c>
      <c r="D416">
        <v>1</v>
      </c>
      <c r="E416" t="s">
        <v>3943</v>
      </c>
      <c r="F416" s="146">
        <v>45202.37263888889</v>
      </c>
      <c r="G416" t="s">
        <v>3935</v>
      </c>
      <c r="H416" s="146">
        <v>45202.37263888889</v>
      </c>
      <c r="I416" t="s">
        <v>3935</v>
      </c>
    </row>
    <row r="417" spans="1:9">
      <c r="A417">
        <v>2020</v>
      </c>
      <c r="B417">
        <v>6</v>
      </c>
      <c r="C417" t="s">
        <v>3934</v>
      </c>
      <c r="D417">
        <v>1</v>
      </c>
      <c r="E417" t="s">
        <v>3943</v>
      </c>
      <c r="F417" s="146">
        <v>45202.37263888889</v>
      </c>
      <c r="G417" t="s">
        <v>3935</v>
      </c>
      <c r="H417" s="146">
        <v>45202.37263888889</v>
      </c>
      <c r="I417" t="s">
        <v>3935</v>
      </c>
    </row>
    <row r="418" spans="1:9">
      <c r="A418">
        <v>2021</v>
      </c>
      <c r="B418">
        <v>6</v>
      </c>
      <c r="C418" t="s">
        <v>3934</v>
      </c>
      <c r="D418">
        <v>1</v>
      </c>
      <c r="E418" t="s">
        <v>3943</v>
      </c>
      <c r="F418" s="146">
        <v>45202.37263888889</v>
      </c>
      <c r="G418" t="s">
        <v>3935</v>
      </c>
      <c r="H418" s="146">
        <v>45202.37263888889</v>
      </c>
      <c r="I418" t="s">
        <v>3935</v>
      </c>
    </row>
    <row r="419" spans="1:9">
      <c r="A419">
        <v>2022</v>
      </c>
      <c r="B419">
        <v>6</v>
      </c>
      <c r="C419" t="s">
        <v>3934</v>
      </c>
      <c r="D419">
        <v>1</v>
      </c>
      <c r="E419" t="s">
        <v>3943</v>
      </c>
      <c r="F419" s="146">
        <v>45202.37263888889</v>
      </c>
      <c r="G419" t="s">
        <v>3935</v>
      </c>
      <c r="H419" s="146">
        <v>45202.37263888889</v>
      </c>
      <c r="I419" t="s">
        <v>3935</v>
      </c>
    </row>
    <row r="420" spans="1:9">
      <c r="A420">
        <v>2023</v>
      </c>
      <c r="B420">
        <v>6</v>
      </c>
      <c r="C420" t="s">
        <v>3934</v>
      </c>
      <c r="D420">
        <v>1</v>
      </c>
      <c r="E420" t="s">
        <v>3943</v>
      </c>
      <c r="F420" s="146">
        <v>45202.37263888889</v>
      </c>
      <c r="G420" t="s">
        <v>3935</v>
      </c>
      <c r="H420" s="146">
        <v>45202.37263888889</v>
      </c>
      <c r="I420" t="s">
        <v>3935</v>
      </c>
    </row>
    <row r="421" spans="1:9">
      <c r="A421">
        <v>2024</v>
      </c>
      <c r="B421">
        <v>6</v>
      </c>
      <c r="C421" t="s">
        <v>3934</v>
      </c>
      <c r="D421">
        <v>1</v>
      </c>
      <c r="E421" t="s">
        <v>3943</v>
      </c>
      <c r="F421" s="146">
        <v>45202.37263888889</v>
      </c>
      <c r="G421" t="s">
        <v>3935</v>
      </c>
      <c r="H421" s="146">
        <v>45202.37263888889</v>
      </c>
      <c r="I421" t="s">
        <v>3935</v>
      </c>
    </row>
    <row r="422" spans="1:9">
      <c r="A422">
        <v>2025</v>
      </c>
      <c r="B422">
        <v>6</v>
      </c>
      <c r="C422" t="s">
        <v>3934</v>
      </c>
      <c r="D422">
        <v>1</v>
      </c>
      <c r="E422" t="s">
        <v>3943</v>
      </c>
      <c r="F422" s="146">
        <v>45202.37263888889</v>
      </c>
      <c r="G422" t="s">
        <v>3935</v>
      </c>
      <c r="H422" s="146">
        <v>45202.37263888889</v>
      </c>
      <c r="I422" t="s">
        <v>3935</v>
      </c>
    </row>
    <row r="423" spans="1:9">
      <c r="A423">
        <v>2026</v>
      </c>
      <c r="B423">
        <v>6</v>
      </c>
      <c r="C423" t="s">
        <v>3934</v>
      </c>
      <c r="D423">
        <v>1</v>
      </c>
      <c r="E423" t="s">
        <v>3943</v>
      </c>
      <c r="F423" s="146">
        <v>45202.37263888889</v>
      </c>
      <c r="G423" t="s">
        <v>3935</v>
      </c>
      <c r="H423" s="146">
        <v>45202.37263888889</v>
      </c>
      <c r="I423" t="s">
        <v>3935</v>
      </c>
    </row>
    <row r="424" spans="1:9">
      <c r="A424">
        <v>2028</v>
      </c>
      <c r="B424">
        <v>6</v>
      </c>
      <c r="C424" t="s">
        <v>3934</v>
      </c>
      <c r="D424">
        <v>1</v>
      </c>
      <c r="E424" t="s">
        <v>3943</v>
      </c>
      <c r="F424" s="146">
        <v>45202.37263888889</v>
      </c>
      <c r="G424" t="s">
        <v>3935</v>
      </c>
      <c r="H424" s="146">
        <v>45202.37263888889</v>
      </c>
      <c r="I424" t="s">
        <v>3935</v>
      </c>
    </row>
    <row r="425" spans="1:9">
      <c r="A425">
        <v>2059</v>
      </c>
      <c r="B425">
        <v>6</v>
      </c>
      <c r="C425" t="s">
        <v>3934</v>
      </c>
      <c r="D425">
        <v>1</v>
      </c>
      <c r="E425" t="s">
        <v>3943</v>
      </c>
      <c r="F425" s="146">
        <v>45202.37263888889</v>
      </c>
      <c r="G425" t="s">
        <v>3935</v>
      </c>
      <c r="H425" s="146">
        <v>45202.37263888889</v>
      </c>
      <c r="I425" t="s">
        <v>3935</v>
      </c>
    </row>
    <row r="426" spans="1:9">
      <c r="A426">
        <v>2123</v>
      </c>
      <c r="B426">
        <v>6</v>
      </c>
      <c r="C426" t="s">
        <v>3934</v>
      </c>
      <c r="D426">
        <v>1</v>
      </c>
      <c r="E426" t="s">
        <v>3943</v>
      </c>
      <c r="F426" s="146">
        <v>45202.37263888889</v>
      </c>
      <c r="G426" t="s">
        <v>3935</v>
      </c>
      <c r="H426" s="146">
        <v>45202.37263888889</v>
      </c>
      <c r="I426" t="s">
        <v>3935</v>
      </c>
    </row>
    <row r="427" spans="1:9">
      <c r="A427">
        <v>2124</v>
      </c>
      <c r="B427">
        <v>6</v>
      </c>
      <c r="C427" t="s">
        <v>3934</v>
      </c>
      <c r="D427">
        <v>1</v>
      </c>
      <c r="E427" t="s">
        <v>3943</v>
      </c>
      <c r="F427" s="146">
        <v>45202.37263888889</v>
      </c>
      <c r="G427" t="s">
        <v>3935</v>
      </c>
      <c r="H427" s="146">
        <v>45202.37263888889</v>
      </c>
      <c r="I427" t="s">
        <v>3935</v>
      </c>
    </row>
    <row r="428" spans="1:9">
      <c r="A428">
        <v>2255</v>
      </c>
      <c r="B428">
        <v>6</v>
      </c>
      <c r="C428" t="s">
        <v>3934</v>
      </c>
      <c r="D428">
        <v>1</v>
      </c>
      <c r="E428" t="s">
        <v>3943</v>
      </c>
      <c r="F428" s="146">
        <v>45202.37263888889</v>
      </c>
      <c r="G428" t="s">
        <v>3935</v>
      </c>
      <c r="H428" s="146">
        <v>45202.37263888889</v>
      </c>
      <c r="I428" t="s">
        <v>3935</v>
      </c>
    </row>
    <row r="429" spans="1:9">
      <c r="A429">
        <v>2266</v>
      </c>
      <c r="B429">
        <v>6</v>
      </c>
      <c r="C429" t="s">
        <v>3934</v>
      </c>
      <c r="D429">
        <v>1</v>
      </c>
      <c r="E429" t="s">
        <v>3943</v>
      </c>
      <c r="F429" s="146">
        <v>45202.37263888889</v>
      </c>
      <c r="G429" t="s">
        <v>3935</v>
      </c>
      <c r="H429" s="146">
        <v>45202.37263888889</v>
      </c>
      <c r="I429" t="s">
        <v>3935</v>
      </c>
    </row>
    <row r="430" spans="1:9">
      <c r="A430">
        <v>2267</v>
      </c>
      <c r="B430">
        <v>6</v>
      </c>
      <c r="C430" t="s">
        <v>3934</v>
      </c>
      <c r="D430">
        <v>1</v>
      </c>
      <c r="E430" t="s">
        <v>3943</v>
      </c>
      <c r="F430" s="146">
        <v>45202.37263888889</v>
      </c>
      <c r="G430" t="s">
        <v>3935</v>
      </c>
      <c r="H430" s="146">
        <v>45202.37263888889</v>
      </c>
      <c r="I430" t="s">
        <v>3935</v>
      </c>
    </row>
    <row r="431" spans="1:9">
      <c r="A431">
        <v>2269</v>
      </c>
      <c r="B431">
        <v>6</v>
      </c>
      <c r="C431" t="s">
        <v>3934</v>
      </c>
      <c r="D431">
        <v>1</v>
      </c>
      <c r="E431" t="s">
        <v>3943</v>
      </c>
      <c r="F431" s="146">
        <v>45202.37263888889</v>
      </c>
      <c r="G431" t="s">
        <v>3935</v>
      </c>
      <c r="H431" s="146">
        <v>45202.37263888889</v>
      </c>
      <c r="I431" t="s">
        <v>3935</v>
      </c>
    </row>
    <row r="432" spans="1:9">
      <c r="A432">
        <v>2272</v>
      </c>
      <c r="B432">
        <v>6</v>
      </c>
      <c r="C432" t="s">
        <v>3934</v>
      </c>
      <c r="D432">
        <v>1</v>
      </c>
      <c r="E432" t="s">
        <v>3943</v>
      </c>
      <c r="F432" s="146">
        <v>45202.37263888889</v>
      </c>
      <c r="G432" t="s">
        <v>3935</v>
      </c>
      <c r="H432" s="146">
        <v>45202.37263888889</v>
      </c>
      <c r="I432" t="s">
        <v>3935</v>
      </c>
    </row>
    <row r="433" spans="1:9">
      <c r="A433">
        <v>2277</v>
      </c>
      <c r="B433">
        <v>6</v>
      </c>
      <c r="C433" t="s">
        <v>3934</v>
      </c>
      <c r="D433">
        <v>1</v>
      </c>
      <c r="E433" t="s">
        <v>3943</v>
      </c>
      <c r="F433" s="146">
        <v>45202.37263888889</v>
      </c>
      <c r="G433" t="s">
        <v>3935</v>
      </c>
      <c r="H433" s="146">
        <v>45202.37263888889</v>
      </c>
      <c r="I433" t="s">
        <v>3935</v>
      </c>
    </row>
    <row r="434" spans="1:9">
      <c r="A434">
        <v>2278</v>
      </c>
      <c r="B434">
        <v>6</v>
      </c>
      <c r="C434" t="s">
        <v>3934</v>
      </c>
      <c r="D434">
        <v>1</v>
      </c>
      <c r="E434" t="s">
        <v>3943</v>
      </c>
      <c r="F434" s="146">
        <v>45202.37263888889</v>
      </c>
      <c r="G434" t="s">
        <v>3935</v>
      </c>
      <c r="H434" s="146">
        <v>45202.37263888889</v>
      </c>
      <c r="I434" t="s">
        <v>3935</v>
      </c>
    </row>
    <row r="435" spans="1:9">
      <c r="A435">
        <v>2294</v>
      </c>
      <c r="B435">
        <v>6</v>
      </c>
      <c r="C435" t="s">
        <v>3934</v>
      </c>
      <c r="D435">
        <v>1</v>
      </c>
      <c r="E435" t="s">
        <v>3943</v>
      </c>
      <c r="F435" s="146">
        <v>45202.37263888889</v>
      </c>
      <c r="G435" t="s">
        <v>3935</v>
      </c>
      <c r="H435" s="146">
        <v>45202.37263888889</v>
      </c>
      <c r="I435" t="s">
        <v>3935</v>
      </c>
    </row>
    <row r="436" spans="1:9">
      <c r="A436">
        <v>2305</v>
      </c>
      <c r="B436">
        <v>6</v>
      </c>
      <c r="C436" t="s">
        <v>3934</v>
      </c>
      <c r="D436">
        <v>1</v>
      </c>
      <c r="E436" t="s">
        <v>3943</v>
      </c>
      <c r="F436" s="146">
        <v>45202.37263888889</v>
      </c>
      <c r="G436" t="s">
        <v>3935</v>
      </c>
      <c r="H436" s="146">
        <v>45202.37263888889</v>
      </c>
      <c r="I436" t="s">
        <v>3935</v>
      </c>
    </row>
    <row r="437" spans="1:9">
      <c r="A437">
        <v>2310</v>
      </c>
      <c r="B437">
        <v>6</v>
      </c>
      <c r="C437" t="s">
        <v>3934</v>
      </c>
      <c r="D437">
        <v>1</v>
      </c>
      <c r="E437" t="s">
        <v>3943</v>
      </c>
      <c r="F437" s="146">
        <v>45202.37263888889</v>
      </c>
      <c r="G437" t="s">
        <v>3935</v>
      </c>
      <c r="H437" s="146">
        <v>45202.37263888889</v>
      </c>
      <c r="I437" t="s">
        <v>3935</v>
      </c>
    </row>
    <row r="438" spans="1:9">
      <c r="A438">
        <v>2319</v>
      </c>
      <c r="B438">
        <v>6</v>
      </c>
      <c r="C438" t="s">
        <v>3934</v>
      </c>
      <c r="D438">
        <v>1</v>
      </c>
      <c r="E438" t="s">
        <v>3943</v>
      </c>
      <c r="F438" s="146">
        <v>45202.37263888889</v>
      </c>
      <c r="G438" t="s">
        <v>3935</v>
      </c>
      <c r="H438" s="146">
        <v>45202.37263888889</v>
      </c>
      <c r="I438" t="s">
        <v>3935</v>
      </c>
    </row>
    <row r="439" spans="1:9">
      <c r="A439">
        <v>2324</v>
      </c>
      <c r="B439">
        <v>6</v>
      </c>
      <c r="C439" t="s">
        <v>3934</v>
      </c>
      <c r="D439">
        <v>1</v>
      </c>
      <c r="E439" t="s">
        <v>3943</v>
      </c>
      <c r="F439" s="146">
        <v>45202.37263888889</v>
      </c>
      <c r="G439" t="s">
        <v>3935</v>
      </c>
      <c r="H439" s="146">
        <v>45202.37263888889</v>
      </c>
      <c r="I439" t="s">
        <v>3935</v>
      </c>
    </row>
    <row r="440" spans="1:9">
      <c r="A440">
        <v>2325</v>
      </c>
      <c r="B440">
        <v>6</v>
      </c>
      <c r="C440" t="s">
        <v>3934</v>
      </c>
      <c r="D440">
        <v>1</v>
      </c>
      <c r="E440" t="s">
        <v>3943</v>
      </c>
      <c r="F440" s="146">
        <v>45202.37263888889</v>
      </c>
      <c r="G440" t="s">
        <v>3935</v>
      </c>
      <c r="H440" s="146">
        <v>45202.37263888889</v>
      </c>
      <c r="I440" t="s">
        <v>3935</v>
      </c>
    </row>
    <row r="441" spans="1:9">
      <c r="A441">
        <v>2327</v>
      </c>
      <c r="B441">
        <v>6</v>
      </c>
      <c r="C441" t="s">
        <v>3934</v>
      </c>
      <c r="D441">
        <v>1</v>
      </c>
      <c r="E441" t="s">
        <v>3943</v>
      </c>
      <c r="F441" s="146">
        <v>45202.37263888889</v>
      </c>
      <c r="G441" t="s">
        <v>3935</v>
      </c>
      <c r="H441" s="146">
        <v>45202.37263888889</v>
      </c>
      <c r="I441" t="s">
        <v>3935</v>
      </c>
    </row>
    <row r="442" spans="1:9">
      <c r="A442">
        <v>2332</v>
      </c>
      <c r="B442">
        <v>6</v>
      </c>
      <c r="C442" t="s">
        <v>3934</v>
      </c>
      <c r="D442">
        <v>1</v>
      </c>
      <c r="E442" t="s">
        <v>3943</v>
      </c>
      <c r="F442" s="146">
        <v>45202.37263888889</v>
      </c>
      <c r="G442" t="s">
        <v>3935</v>
      </c>
      <c r="H442" s="146">
        <v>45202.37263888889</v>
      </c>
      <c r="I442" t="s">
        <v>3935</v>
      </c>
    </row>
    <row r="443" spans="1:9">
      <c r="A443">
        <v>2341</v>
      </c>
      <c r="B443">
        <v>6</v>
      </c>
      <c r="C443" t="s">
        <v>3934</v>
      </c>
      <c r="D443">
        <v>1</v>
      </c>
      <c r="E443" t="s">
        <v>3943</v>
      </c>
      <c r="F443" s="146">
        <v>45202.37263888889</v>
      </c>
      <c r="G443" t="s">
        <v>3935</v>
      </c>
      <c r="H443" s="146">
        <v>45202.37263888889</v>
      </c>
      <c r="I443" t="s">
        <v>3935</v>
      </c>
    </row>
    <row r="444" spans="1:9">
      <c r="A444">
        <v>2352</v>
      </c>
      <c r="B444">
        <v>6</v>
      </c>
      <c r="C444" t="s">
        <v>3934</v>
      </c>
      <c r="D444">
        <v>1</v>
      </c>
      <c r="E444" t="s">
        <v>3943</v>
      </c>
      <c r="F444" s="146">
        <v>45202.37263888889</v>
      </c>
      <c r="G444" t="s">
        <v>3935</v>
      </c>
      <c r="H444" s="146">
        <v>45202.37263888889</v>
      </c>
      <c r="I444" t="s">
        <v>3935</v>
      </c>
    </row>
    <row r="445" spans="1:9">
      <c r="A445">
        <v>2359</v>
      </c>
      <c r="B445">
        <v>6</v>
      </c>
      <c r="C445" t="s">
        <v>3934</v>
      </c>
      <c r="D445">
        <v>1</v>
      </c>
      <c r="E445" t="s">
        <v>3943</v>
      </c>
      <c r="F445" s="146">
        <v>45202.37263888889</v>
      </c>
      <c r="G445" t="s">
        <v>3935</v>
      </c>
      <c r="H445" s="146">
        <v>45202.37263888889</v>
      </c>
      <c r="I445" t="s">
        <v>3935</v>
      </c>
    </row>
    <row r="446" spans="1:9">
      <c r="A446">
        <v>2364</v>
      </c>
      <c r="B446">
        <v>6</v>
      </c>
      <c r="C446" t="s">
        <v>3934</v>
      </c>
      <c r="D446">
        <v>1</v>
      </c>
      <c r="E446" t="s">
        <v>3943</v>
      </c>
      <c r="F446" s="146">
        <v>45202.37263888889</v>
      </c>
      <c r="G446" t="s">
        <v>3935</v>
      </c>
      <c r="H446" s="146">
        <v>45202.37263888889</v>
      </c>
      <c r="I446" t="s">
        <v>3935</v>
      </c>
    </row>
    <row r="447" spans="1:9">
      <c r="A447">
        <v>2365</v>
      </c>
      <c r="B447">
        <v>6</v>
      </c>
      <c r="C447" t="s">
        <v>3934</v>
      </c>
      <c r="D447">
        <v>1</v>
      </c>
      <c r="E447" t="s">
        <v>3943</v>
      </c>
      <c r="F447" s="146">
        <v>45202.37263888889</v>
      </c>
      <c r="G447" t="s">
        <v>3935</v>
      </c>
      <c r="H447" s="146">
        <v>45202.37263888889</v>
      </c>
      <c r="I447" t="s">
        <v>3935</v>
      </c>
    </row>
    <row r="448" spans="1:9">
      <c r="A448">
        <v>2375</v>
      </c>
      <c r="B448">
        <v>6</v>
      </c>
      <c r="C448" t="s">
        <v>3934</v>
      </c>
      <c r="D448">
        <v>1</v>
      </c>
      <c r="E448" t="s">
        <v>3943</v>
      </c>
      <c r="F448" s="146">
        <v>45202.37263888889</v>
      </c>
      <c r="G448" t="s">
        <v>3935</v>
      </c>
      <c r="H448" s="146">
        <v>45202.37263888889</v>
      </c>
      <c r="I448" t="s">
        <v>3935</v>
      </c>
    </row>
    <row r="449" spans="1:9">
      <c r="A449">
        <v>2376</v>
      </c>
      <c r="B449">
        <v>6</v>
      </c>
      <c r="C449" t="s">
        <v>3934</v>
      </c>
      <c r="D449">
        <v>1</v>
      </c>
      <c r="E449" t="s">
        <v>3943</v>
      </c>
      <c r="F449" s="146">
        <v>45202.37263888889</v>
      </c>
      <c r="G449" t="s">
        <v>3935</v>
      </c>
      <c r="H449" s="146">
        <v>45202.37263888889</v>
      </c>
      <c r="I449" t="s">
        <v>3935</v>
      </c>
    </row>
    <row r="450" spans="1:9">
      <c r="A450">
        <v>2381</v>
      </c>
      <c r="B450">
        <v>6</v>
      </c>
      <c r="C450" t="s">
        <v>3934</v>
      </c>
      <c r="D450">
        <v>1</v>
      </c>
      <c r="E450" t="s">
        <v>3943</v>
      </c>
      <c r="F450" s="146">
        <v>45202.37263888889</v>
      </c>
      <c r="G450" t="s">
        <v>3935</v>
      </c>
      <c r="H450" s="146">
        <v>45202.37263888889</v>
      </c>
      <c r="I450" t="s">
        <v>3935</v>
      </c>
    </row>
    <row r="451" spans="1:9">
      <c r="A451">
        <v>2384</v>
      </c>
      <c r="B451">
        <v>6</v>
      </c>
      <c r="C451" t="s">
        <v>3934</v>
      </c>
      <c r="D451">
        <v>1</v>
      </c>
      <c r="E451" t="s">
        <v>3943</v>
      </c>
      <c r="F451" s="146">
        <v>45202.37263888889</v>
      </c>
      <c r="G451" t="s">
        <v>3935</v>
      </c>
      <c r="H451" s="146">
        <v>45202.37263888889</v>
      </c>
      <c r="I451" t="s">
        <v>3935</v>
      </c>
    </row>
    <row r="452" spans="1:9">
      <c r="A452">
        <v>2386</v>
      </c>
      <c r="B452">
        <v>6</v>
      </c>
      <c r="C452" t="s">
        <v>3934</v>
      </c>
      <c r="D452">
        <v>1</v>
      </c>
      <c r="E452" t="s">
        <v>3943</v>
      </c>
      <c r="F452" s="146">
        <v>45202.37263888889</v>
      </c>
      <c r="G452" t="s">
        <v>3935</v>
      </c>
      <c r="H452" s="146">
        <v>45202.37263888889</v>
      </c>
      <c r="I452" t="s">
        <v>3935</v>
      </c>
    </row>
    <row r="453" spans="1:9">
      <c r="A453">
        <v>2404</v>
      </c>
      <c r="B453">
        <v>6</v>
      </c>
      <c r="C453" t="s">
        <v>3934</v>
      </c>
      <c r="D453">
        <v>1</v>
      </c>
      <c r="E453" t="s">
        <v>3943</v>
      </c>
      <c r="F453" s="146">
        <v>45202.37263888889</v>
      </c>
      <c r="G453" t="s">
        <v>3935</v>
      </c>
      <c r="H453" s="146">
        <v>45202.37263888889</v>
      </c>
      <c r="I453" t="s">
        <v>3935</v>
      </c>
    </row>
    <row r="454" spans="1:9">
      <c r="A454">
        <v>2405</v>
      </c>
      <c r="B454">
        <v>6</v>
      </c>
      <c r="C454" t="s">
        <v>3934</v>
      </c>
      <c r="D454">
        <v>1</v>
      </c>
      <c r="E454" t="s">
        <v>3943</v>
      </c>
      <c r="F454" s="146">
        <v>45202.37263888889</v>
      </c>
      <c r="G454" t="s">
        <v>3935</v>
      </c>
      <c r="H454" s="146">
        <v>45202.37263888889</v>
      </c>
      <c r="I454" t="s">
        <v>3935</v>
      </c>
    </row>
    <row r="455" spans="1:9">
      <c r="A455">
        <v>2406</v>
      </c>
      <c r="B455">
        <v>6</v>
      </c>
      <c r="C455" t="s">
        <v>3934</v>
      </c>
      <c r="D455">
        <v>1</v>
      </c>
      <c r="E455" t="s">
        <v>3943</v>
      </c>
      <c r="F455" s="146">
        <v>45202.37263888889</v>
      </c>
      <c r="G455" t="s">
        <v>3935</v>
      </c>
      <c r="H455" s="146">
        <v>45202.37263888889</v>
      </c>
      <c r="I455" t="s">
        <v>3935</v>
      </c>
    </row>
    <row r="456" spans="1:9">
      <c r="A456">
        <v>2415</v>
      </c>
      <c r="B456">
        <v>6</v>
      </c>
      <c r="C456" t="s">
        <v>3934</v>
      </c>
      <c r="D456">
        <v>1</v>
      </c>
      <c r="E456" t="s">
        <v>3943</v>
      </c>
      <c r="F456" s="146">
        <v>45202.37263888889</v>
      </c>
      <c r="G456" t="s">
        <v>3935</v>
      </c>
      <c r="H456" s="146">
        <v>45202.37263888889</v>
      </c>
      <c r="I456" t="s">
        <v>3935</v>
      </c>
    </row>
    <row r="457" spans="1:9">
      <c r="A457">
        <v>2416</v>
      </c>
      <c r="B457">
        <v>6</v>
      </c>
      <c r="C457" t="s">
        <v>3934</v>
      </c>
      <c r="D457">
        <v>1</v>
      </c>
      <c r="E457" t="s">
        <v>3943</v>
      </c>
      <c r="F457" s="146">
        <v>45202.37263888889</v>
      </c>
      <c r="G457" t="s">
        <v>3935</v>
      </c>
      <c r="H457" s="146">
        <v>45202.37263888889</v>
      </c>
      <c r="I457" t="s">
        <v>3935</v>
      </c>
    </row>
    <row r="458" spans="1:9">
      <c r="A458">
        <v>2417</v>
      </c>
      <c r="B458">
        <v>6</v>
      </c>
      <c r="C458" t="s">
        <v>3934</v>
      </c>
      <c r="D458">
        <v>1</v>
      </c>
      <c r="E458" t="s">
        <v>3943</v>
      </c>
      <c r="F458" s="146">
        <v>45202.37263888889</v>
      </c>
      <c r="G458" t="s">
        <v>3935</v>
      </c>
      <c r="H458" s="146">
        <v>45202.37263888889</v>
      </c>
      <c r="I458" t="s">
        <v>3935</v>
      </c>
    </row>
    <row r="459" spans="1:9">
      <c r="A459">
        <v>2418</v>
      </c>
      <c r="B459">
        <v>6</v>
      </c>
      <c r="C459" t="s">
        <v>3934</v>
      </c>
      <c r="D459">
        <v>1</v>
      </c>
      <c r="E459" t="s">
        <v>3943</v>
      </c>
      <c r="F459" s="146">
        <v>45202.37263888889</v>
      </c>
      <c r="G459" t="s">
        <v>3935</v>
      </c>
      <c r="H459" s="146">
        <v>45202.37263888889</v>
      </c>
      <c r="I459" t="s">
        <v>3935</v>
      </c>
    </row>
    <row r="460" spans="1:9">
      <c r="A460">
        <v>2419</v>
      </c>
      <c r="B460">
        <v>6</v>
      </c>
      <c r="C460" t="s">
        <v>3934</v>
      </c>
      <c r="D460">
        <v>1</v>
      </c>
      <c r="E460" t="s">
        <v>3943</v>
      </c>
      <c r="F460" s="146">
        <v>45202.37263888889</v>
      </c>
      <c r="G460" t="s">
        <v>3935</v>
      </c>
      <c r="H460" s="146">
        <v>45202.37263888889</v>
      </c>
      <c r="I460" t="s">
        <v>3935</v>
      </c>
    </row>
    <row r="461" spans="1:9">
      <c r="A461">
        <v>2423</v>
      </c>
      <c r="B461">
        <v>6</v>
      </c>
      <c r="C461" t="s">
        <v>3934</v>
      </c>
      <c r="D461">
        <v>1</v>
      </c>
      <c r="E461" t="s">
        <v>3943</v>
      </c>
      <c r="F461" s="146">
        <v>45202.37263888889</v>
      </c>
      <c r="G461" t="s">
        <v>3935</v>
      </c>
      <c r="H461" s="146">
        <v>45202.37263888889</v>
      </c>
      <c r="I461" t="s">
        <v>3935</v>
      </c>
    </row>
    <row r="462" spans="1:9">
      <c r="A462">
        <v>2429</v>
      </c>
      <c r="B462">
        <v>6</v>
      </c>
      <c r="C462" t="s">
        <v>3934</v>
      </c>
      <c r="D462">
        <v>1</v>
      </c>
      <c r="E462" t="s">
        <v>3943</v>
      </c>
      <c r="F462" s="146">
        <v>45202.37263888889</v>
      </c>
      <c r="G462" t="s">
        <v>3935</v>
      </c>
      <c r="H462" s="146">
        <v>45202.37263888889</v>
      </c>
      <c r="I462" t="s">
        <v>3935</v>
      </c>
    </row>
    <row r="463" spans="1:9">
      <c r="A463">
        <v>2430</v>
      </c>
      <c r="B463">
        <v>6</v>
      </c>
      <c r="C463" t="s">
        <v>3934</v>
      </c>
      <c r="D463">
        <v>1</v>
      </c>
      <c r="E463" t="s">
        <v>3943</v>
      </c>
      <c r="F463" s="146">
        <v>45202.37263888889</v>
      </c>
      <c r="G463" t="s">
        <v>3935</v>
      </c>
      <c r="H463" s="146">
        <v>45202.37263888889</v>
      </c>
      <c r="I463" t="s">
        <v>3935</v>
      </c>
    </row>
    <row r="464" spans="1:9">
      <c r="A464">
        <v>2431</v>
      </c>
      <c r="B464">
        <v>6</v>
      </c>
      <c r="C464" t="s">
        <v>3934</v>
      </c>
      <c r="D464">
        <v>1</v>
      </c>
      <c r="E464" t="s">
        <v>3943</v>
      </c>
      <c r="F464" s="146">
        <v>45202.37263888889</v>
      </c>
      <c r="G464" t="s">
        <v>3935</v>
      </c>
      <c r="H464" s="146">
        <v>45202.37263888889</v>
      </c>
      <c r="I464" t="s">
        <v>3935</v>
      </c>
    </row>
    <row r="465" spans="1:9">
      <c r="A465">
        <v>2433</v>
      </c>
      <c r="B465">
        <v>6</v>
      </c>
      <c r="C465" t="s">
        <v>3934</v>
      </c>
      <c r="D465">
        <v>1</v>
      </c>
      <c r="E465" t="s">
        <v>3943</v>
      </c>
      <c r="F465" s="146">
        <v>45202.37263888889</v>
      </c>
      <c r="G465" t="s">
        <v>3935</v>
      </c>
      <c r="H465" s="146">
        <v>45202.37263888889</v>
      </c>
      <c r="I465" t="s">
        <v>3935</v>
      </c>
    </row>
    <row r="466" spans="1:9">
      <c r="A466">
        <v>2434</v>
      </c>
      <c r="B466">
        <v>6</v>
      </c>
      <c r="C466" t="s">
        <v>3934</v>
      </c>
      <c r="D466">
        <v>1</v>
      </c>
      <c r="E466" t="s">
        <v>3943</v>
      </c>
      <c r="F466" s="146">
        <v>45202.37263888889</v>
      </c>
      <c r="G466" t="s">
        <v>3935</v>
      </c>
      <c r="H466" s="146">
        <v>45202.37263888889</v>
      </c>
      <c r="I466" t="s">
        <v>3935</v>
      </c>
    </row>
    <row r="467" spans="1:9">
      <c r="A467">
        <v>2435</v>
      </c>
      <c r="B467">
        <v>6</v>
      </c>
      <c r="C467" t="s">
        <v>3934</v>
      </c>
      <c r="D467">
        <v>1</v>
      </c>
      <c r="E467" t="s">
        <v>3943</v>
      </c>
      <c r="F467" s="146">
        <v>45202.37263888889</v>
      </c>
      <c r="G467" t="s">
        <v>3935</v>
      </c>
      <c r="H467" s="146">
        <v>45202.37263888889</v>
      </c>
      <c r="I467" t="s">
        <v>3935</v>
      </c>
    </row>
    <row r="468" spans="1:9">
      <c r="A468">
        <v>2440</v>
      </c>
      <c r="B468">
        <v>6</v>
      </c>
      <c r="C468" t="s">
        <v>3934</v>
      </c>
      <c r="D468">
        <v>1</v>
      </c>
      <c r="E468" t="s">
        <v>3943</v>
      </c>
      <c r="F468" s="146">
        <v>45202.37263888889</v>
      </c>
      <c r="G468" t="s">
        <v>3935</v>
      </c>
      <c r="H468" s="146">
        <v>45202.37263888889</v>
      </c>
      <c r="I468" t="s">
        <v>3935</v>
      </c>
    </row>
    <row r="469" spans="1:9">
      <c r="A469">
        <v>2441</v>
      </c>
      <c r="B469">
        <v>6</v>
      </c>
      <c r="C469" t="s">
        <v>3934</v>
      </c>
      <c r="D469">
        <v>1</v>
      </c>
      <c r="E469" t="s">
        <v>3943</v>
      </c>
      <c r="F469" s="146">
        <v>45202.37263888889</v>
      </c>
      <c r="G469" t="s">
        <v>3935</v>
      </c>
      <c r="H469" s="146">
        <v>45202.37263888889</v>
      </c>
      <c r="I469" t="s">
        <v>3935</v>
      </c>
    </row>
    <row r="470" spans="1:9">
      <c r="A470">
        <v>2442</v>
      </c>
      <c r="B470">
        <v>6</v>
      </c>
      <c r="C470" t="s">
        <v>3934</v>
      </c>
      <c r="D470">
        <v>1</v>
      </c>
      <c r="E470" t="s">
        <v>3943</v>
      </c>
      <c r="F470" s="146">
        <v>45202.37263888889</v>
      </c>
      <c r="G470" t="s">
        <v>3935</v>
      </c>
      <c r="H470" s="146">
        <v>45202.37263888889</v>
      </c>
      <c r="I470" t="s">
        <v>3935</v>
      </c>
    </row>
    <row r="471" spans="1:9">
      <c r="A471">
        <v>2443</v>
      </c>
      <c r="B471">
        <v>6</v>
      </c>
      <c r="C471" t="s">
        <v>3934</v>
      </c>
      <c r="D471">
        <v>1</v>
      </c>
      <c r="E471" t="s">
        <v>3943</v>
      </c>
      <c r="F471" s="146">
        <v>45202.37263888889</v>
      </c>
      <c r="G471" t="s">
        <v>3935</v>
      </c>
      <c r="H471" s="146">
        <v>45202.37263888889</v>
      </c>
      <c r="I471" t="s">
        <v>3935</v>
      </c>
    </row>
    <row r="472" spans="1:9">
      <c r="A472">
        <v>2444</v>
      </c>
      <c r="B472">
        <v>6</v>
      </c>
      <c r="C472" t="s">
        <v>3934</v>
      </c>
      <c r="D472">
        <v>1</v>
      </c>
      <c r="E472" t="s">
        <v>3943</v>
      </c>
      <c r="F472" s="146">
        <v>45202.37263888889</v>
      </c>
      <c r="G472" t="s">
        <v>3935</v>
      </c>
      <c r="H472" s="146">
        <v>45202.37263888889</v>
      </c>
      <c r="I472" t="s">
        <v>3935</v>
      </c>
    </row>
    <row r="473" spans="1:9">
      <c r="A473">
        <v>2446</v>
      </c>
      <c r="B473">
        <v>6</v>
      </c>
      <c r="C473" t="s">
        <v>3934</v>
      </c>
      <c r="D473">
        <v>1</v>
      </c>
      <c r="E473" t="s">
        <v>3943</v>
      </c>
      <c r="F473" s="146">
        <v>45202.37263888889</v>
      </c>
      <c r="G473" t="s">
        <v>3935</v>
      </c>
      <c r="H473" s="146">
        <v>45202.37263888889</v>
      </c>
      <c r="I473" t="s">
        <v>3935</v>
      </c>
    </row>
    <row r="474" spans="1:9">
      <c r="A474">
        <v>2447</v>
      </c>
      <c r="B474">
        <v>6</v>
      </c>
      <c r="C474" t="s">
        <v>3934</v>
      </c>
      <c r="D474">
        <v>1</v>
      </c>
      <c r="E474" t="s">
        <v>3943</v>
      </c>
      <c r="F474" s="146">
        <v>45202.37263888889</v>
      </c>
      <c r="G474" t="s">
        <v>3935</v>
      </c>
      <c r="H474" s="146">
        <v>45202.37263888889</v>
      </c>
      <c r="I474" t="s">
        <v>3935</v>
      </c>
    </row>
    <row r="475" spans="1:9">
      <c r="A475">
        <v>2448</v>
      </c>
      <c r="B475">
        <v>6</v>
      </c>
      <c r="C475" t="s">
        <v>3934</v>
      </c>
      <c r="D475">
        <v>1</v>
      </c>
      <c r="E475" t="s">
        <v>3943</v>
      </c>
      <c r="F475" s="146">
        <v>45202.37263888889</v>
      </c>
      <c r="G475" t="s">
        <v>3935</v>
      </c>
      <c r="H475" s="146">
        <v>45202.37263888889</v>
      </c>
      <c r="I475" t="s">
        <v>3935</v>
      </c>
    </row>
    <row r="476" spans="1:9">
      <c r="A476">
        <v>2449</v>
      </c>
      <c r="B476">
        <v>6</v>
      </c>
      <c r="C476" t="s">
        <v>3934</v>
      </c>
      <c r="D476">
        <v>1</v>
      </c>
      <c r="E476" t="s">
        <v>3943</v>
      </c>
      <c r="F476" s="146">
        <v>45202.37263888889</v>
      </c>
      <c r="G476" t="s">
        <v>3935</v>
      </c>
      <c r="H476" s="146">
        <v>45202.37263888889</v>
      </c>
      <c r="I476" t="s">
        <v>3935</v>
      </c>
    </row>
    <row r="477" spans="1:9">
      <c r="A477">
        <v>2455</v>
      </c>
      <c r="B477">
        <v>6</v>
      </c>
      <c r="C477" t="s">
        <v>3934</v>
      </c>
      <c r="D477">
        <v>1</v>
      </c>
      <c r="E477" t="s">
        <v>3943</v>
      </c>
      <c r="F477" s="146">
        <v>45202.37263888889</v>
      </c>
      <c r="G477" t="s">
        <v>3935</v>
      </c>
      <c r="H477" s="146">
        <v>45202.37263888889</v>
      </c>
      <c r="I477" t="s">
        <v>3935</v>
      </c>
    </row>
    <row r="478" spans="1:9">
      <c r="A478">
        <v>2461</v>
      </c>
      <c r="B478">
        <v>6</v>
      </c>
      <c r="C478" t="s">
        <v>3934</v>
      </c>
      <c r="D478">
        <v>1</v>
      </c>
      <c r="E478" t="s">
        <v>3943</v>
      </c>
      <c r="F478" s="146">
        <v>45202.37263888889</v>
      </c>
      <c r="G478" t="s">
        <v>3935</v>
      </c>
      <c r="H478" s="146">
        <v>45202.37263888889</v>
      </c>
      <c r="I478" t="s">
        <v>3935</v>
      </c>
    </row>
    <row r="479" spans="1:9">
      <c r="A479">
        <v>2469</v>
      </c>
      <c r="B479">
        <v>6</v>
      </c>
      <c r="C479" t="s">
        <v>3934</v>
      </c>
      <c r="D479">
        <v>1</v>
      </c>
      <c r="E479" t="s">
        <v>3943</v>
      </c>
      <c r="F479" s="146">
        <v>45202.37263888889</v>
      </c>
      <c r="G479" t="s">
        <v>3935</v>
      </c>
      <c r="H479" s="146">
        <v>45202.37263888889</v>
      </c>
      <c r="I479" t="s">
        <v>3935</v>
      </c>
    </row>
    <row r="480" spans="1:9">
      <c r="A480">
        <v>2470</v>
      </c>
      <c r="B480">
        <v>6</v>
      </c>
      <c r="C480" t="s">
        <v>3934</v>
      </c>
      <c r="D480">
        <v>1</v>
      </c>
      <c r="E480" t="s">
        <v>3943</v>
      </c>
      <c r="F480" s="146">
        <v>45202.37263888889</v>
      </c>
      <c r="G480" t="s">
        <v>3935</v>
      </c>
      <c r="H480" s="146">
        <v>45202.37263888889</v>
      </c>
      <c r="I480" t="s">
        <v>3935</v>
      </c>
    </row>
    <row r="481" spans="1:9">
      <c r="A481">
        <v>2488</v>
      </c>
      <c r="B481">
        <v>6</v>
      </c>
      <c r="C481" t="s">
        <v>3934</v>
      </c>
      <c r="D481">
        <v>1</v>
      </c>
      <c r="E481" t="s">
        <v>3943</v>
      </c>
      <c r="F481" s="146">
        <v>45202.37263888889</v>
      </c>
      <c r="G481" t="s">
        <v>3935</v>
      </c>
      <c r="H481" s="146">
        <v>45202.37263888889</v>
      </c>
      <c r="I481" t="s">
        <v>3935</v>
      </c>
    </row>
    <row r="482" spans="1:9">
      <c r="A482">
        <v>2489</v>
      </c>
      <c r="B482">
        <v>6</v>
      </c>
      <c r="C482" t="s">
        <v>3934</v>
      </c>
      <c r="D482">
        <v>1</v>
      </c>
      <c r="E482" t="s">
        <v>3943</v>
      </c>
      <c r="F482" s="146">
        <v>45202.37263888889</v>
      </c>
      <c r="G482" t="s">
        <v>3935</v>
      </c>
      <c r="H482" s="146">
        <v>45202.37263888889</v>
      </c>
      <c r="I482" t="s">
        <v>3935</v>
      </c>
    </row>
    <row r="483" spans="1:9">
      <c r="A483">
        <v>2490</v>
      </c>
      <c r="B483">
        <v>6</v>
      </c>
      <c r="C483" t="s">
        <v>3934</v>
      </c>
      <c r="D483">
        <v>1</v>
      </c>
      <c r="E483" t="s">
        <v>3943</v>
      </c>
      <c r="F483" s="146">
        <v>45202.37263888889</v>
      </c>
      <c r="G483" t="s">
        <v>3935</v>
      </c>
      <c r="H483" s="146">
        <v>45202.37263888889</v>
      </c>
      <c r="I483" t="s">
        <v>3935</v>
      </c>
    </row>
    <row r="484" spans="1:9">
      <c r="A484">
        <v>2491</v>
      </c>
      <c r="B484">
        <v>6</v>
      </c>
      <c r="C484" t="s">
        <v>3934</v>
      </c>
      <c r="D484">
        <v>1</v>
      </c>
      <c r="E484" t="s">
        <v>3943</v>
      </c>
      <c r="F484" s="146">
        <v>45202.37263888889</v>
      </c>
      <c r="G484" t="s">
        <v>3935</v>
      </c>
      <c r="H484" s="146">
        <v>45202.37263888889</v>
      </c>
      <c r="I484" t="s">
        <v>3935</v>
      </c>
    </row>
    <row r="485" spans="1:9">
      <c r="A485">
        <v>2492</v>
      </c>
      <c r="B485">
        <v>6</v>
      </c>
      <c r="C485" t="s">
        <v>3934</v>
      </c>
      <c r="D485">
        <v>1</v>
      </c>
      <c r="E485" t="s">
        <v>3943</v>
      </c>
      <c r="F485" s="146">
        <v>45202.37263888889</v>
      </c>
      <c r="G485" t="s">
        <v>3935</v>
      </c>
      <c r="H485" s="146">
        <v>45202.37263888889</v>
      </c>
      <c r="I485" t="s">
        <v>3935</v>
      </c>
    </row>
    <row r="486" spans="1:9">
      <c r="A486">
        <v>2494</v>
      </c>
      <c r="B486">
        <v>6</v>
      </c>
      <c r="C486" t="s">
        <v>3934</v>
      </c>
      <c r="D486">
        <v>1</v>
      </c>
      <c r="E486" t="s">
        <v>3943</v>
      </c>
      <c r="F486" s="146">
        <v>45202.37263888889</v>
      </c>
      <c r="G486" t="s">
        <v>3935</v>
      </c>
      <c r="H486" s="146">
        <v>45202.37263888889</v>
      </c>
      <c r="I486" t="s">
        <v>3935</v>
      </c>
    </row>
    <row r="487" spans="1:9">
      <c r="A487">
        <v>2497</v>
      </c>
      <c r="B487">
        <v>6</v>
      </c>
      <c r="C487" t="s">
        <v>3934</v>
      </c>
      <c r="D487">
        <v>1</v>
      </c>
      <c r="E487" t="s">
        <v>3943</v>
      </c>
      <c r="F487" s="146">
        <v>45202.37263888889</v>
      </c>
      <c r="G487" t="s">
        <v>3935</v>
      </c>
      <c r="H487" s="146">
        <v>45202.37263888889</v>
      </c>
      <c r="I487" t="s">
        <v>3935</v>
      </c>
    </row>
    <row r="488" spans="1:9">
      <c r="A488">
        <v>2498</v>
      </c>
      <c r="B488">
        <v>6</v>
      </c>
      <c r="C488" t="s">
        <v>3934</v>
      </c>
      <c r="D488">
        <v>1</v>
      </c>
      <c r="E488" t="s">
        <v>3943</v>
      </c>
      <c r="F488" s="146">
        <v>45202.37263888889</v>
      </c>
      <c r="G488" t="s">
        <v>3935</v>
      </c>
      <c r="H488" s="146">
        <v>45202.37263888889</v>
      </c>
      <c r="I488" t="s">
        <v>3935</v>
      </c>
    </row>
    <row r="489" spans="1:9">
      <c r="A489">
        <v>2499</v>
      </c>
      <c r="B489">
        <v>6</v>
      </c>
      <c r="C489" t="s">
        <v>3934</v>
      </c>
      <c r="D489">
        <v>1</v>
      </c>
      <c r="E489" t="s">
        <v>3943</v>
      </c>
      <c r="F489" s="146">
        <v>45202.37263888889</v>
      </c>
      <c r="G489" t="s">
        <v>3935</v>
      </c>
      <c r="H489" s="146">
        <v>45202.37263888889</v>
      </c>
      <c r="I489" t="s">
        <v>3935</v>
      </c>
    </row>
    <row r="490" spans="1:9">
      <c r="A490">
        <v>2500</v>
      </c>
      <c r="B490">
        <v>6</v>
      </c>
      <c r="C490" t="s">
        <v>3934</v>
      </c>
      <c r="D490">
        <v>1</v>
      </c>
      <c r="E490" t="s">
        <v>3943</v>
      </c>
      <c r="F490" s="146">
        <v>45202.37263888889</v>
      </c>
      <c r="G490" t="s">
        <v>3935</v>
      </c>
      <c r="H490" s="146">
        <v>45202.37263888889</v>
      </c>
      <c r="I490" t="s">
        <v>3935</v>
      </c>
    </row>
    <row r="491" spans="1:9">
      <c r="A491">
        <v>2502</v>
      </c>
      <c r="B491">
        <v>6</v>
      </c>
      <c r="C491" t="s">
        <v>3934</v>
      </c>
      <c r="D491">
        <v>1</v>
      </c>
      <c r="E491" t="s">
        <v>3943</v>
      </c>
      <c r="F491" s="146">
        <v>45202.37263888889</v>
      </c>
      <c r="G491" t="s">
        <v>3935</v>
      </c>
      <c r="H491" s="146">
        <v>45202.37263888889</v>
      </c>
      <c r="I491" t="s">
        <v>3935</v>
      </c>
    </row>
    <row r="492" spans="1:9">
      <c r="A492">
        <v>2505</v>
      </c>
      <c r="B492">
        <v>6</v>
      </c>
      <c r="C492" t="s">
        <v>3934</v>
      </c>
      <c r="D492">
        <v>1</v>
      </c>
      <c r="E492" t="s">
        <v>3943</v>
      </c>
      <c r="F492" s="146">
        <v>45202.37263888889</v>
      </c>
      <c r="G492" t="s">
        <v>3935</v>
      </c>
      <c r="H492" s="146">
        <v>45202.37263888889</v>
      </c>
      <c r="I492" t="s">
        <v>3935</v>
      </c>
    </row>
    <row r="493" spans="1:9">
      <c r="A493">
        <v>2512</v>
      </c>
      <c r="B493">
        <v>6</v>
      </c>
      <c r="C493" t="s">
        <v>3934</v>
      </c>
      <c r="D493">
        <v>1</v>
      </c>
      <c r="E493" t="s">
        <v>3943</v>
      </c>
      <c r="F493" s="146">
        <v>45202.37263888889</v>
      </c>
      <c r="G493" t="s">
        <v>3935</v>
      </c>
      <c r="H493" s="146">
        <v>45202.37263888889</v>
      </c>
      <c r="I493" t="s">
        <v>3935</v>
      </c>
    </row>
    <row r="494" spans="1:9">
      <c r="A494">
        <v>2514</v>
      </c>
      <c r="B494">
        <v>6</v>
      </c>
      <c r="C494" t="s">
        <v>3934</v>
      </c>
      <c r="D494">
        <v>1</v>
      </c>
      <c r="E494" t="s">
        <v>3943</v>
      </c>
      <c r="F494" s="146">
        <v>45202.37263888889</v>
      </c>
      <c r="G494" t="s">
        <v>3935</v>
      </c>
      <c r="H494" s="146">
        <v>45202.37263888889</v>
      </c>
      <c r="I494" t="s">
        <v>3935</v>
      </c>
    </row>
    <row r="495" spans="1:9">
      <c r="A495">
        <v>2515</v>
      </c>
      <c r="B495">
        <v>6</v>
      </c>
      <c r="C495" t="s">
        <v>3934</v>
      </c>
      <c r="D495">
        <v>1</v>
      </c>
      <c r="E495" t="s">
        <v>3943</v>
      </c>
      <c r="F495" s="146">
        <v>45202.37263888889</v>
      </c>
      <c r="G495" t="s">
        <v>3935</v>
      </c>
      <c r="H495" s="146">
        <v>45202.37263888889</v>
      </c>
      <c r="I495" t="s">
        <v>3935</v>
      </c>
    </row>
    <row r="496" spans="1:9">
      <c r="A496">
        <v>2520</v>
      </c>
      <c r="B496">
        <v>6</v>
      </c>
      <c r="C496" t="s">
        <v>3934</v>
      </c>
      <c r="D496">
        <v>1</v>
      </c>
      <c r="E496" t="s">
        <v>3943</v>
      </c>
      <c r="F496" s="146">
        <v>45202.37263888889</v>
      </c>
      <c r="G496" t="s">
        <v>3935</v>
      </c>
      <c r="H496" s="146">
        <v>45202.37263888889</v>
      </c>
      <c r="I496" t="s">
        <v>3935</v>
      </c>
    </row>
    <row r="497" spans="1:9">
      <c r="A497">
        <v>2521</v>
      </c>
      <c r="B497">
        <v>6</v>
      </c>
      <c r="C497" t="s">
        <v>3934</v>
      </c>
      <c r="D497">
        <v>1</v>
      </c>
      <c r="E497" t="s">
        <v>3943</v>
      </c>
      <c r="F497" s="146">
        <v>45202.37263888889</v>
      </c>
      <c r="G497" t="s">
        <v>3935</v>
      </c>
      <c r="H497" s="146">
        <v>45202.37263888889</v>
      </c>
      <c r="I497" t="s">
        <v>3935</v>
      </c>
    </row>
    <row r="498" spans="1:9">
      <c r="A498">
        <v>2522</v>
      </c>
      <c r="B498">
        <v>6</v>
      </c>
      <c r="C498" t="s">
        <v>3934</v>
      </c>
      <c r="D498">
        <v>1</v>
      </c>
      <c r="E498" t="s">
        <v>3943</v>
      </c>
      <c r="F498" s="146">
        <v>45202.37263888889</v>
      </c>
      <c r="G498" t="s">
        <v>3935</v>
      </c>
      <c r="H498" s="146">
        <v>45202.37263888889</v>
      </c>
      <c r="I498" t="s">
        <v>3935</v>
      </c>
    </row>
    <row r="499" spans="1:9">
      <c r="A499">
        <v>2532</v>
      </c>
      <c r="B499">
        <v>6</v>
      </c>
      <c r="C499" t="s">
        <v>3934</v>
      </c>
      <c r="D499">
        <v>1</v>
      </c>
      <c r="E499" t="s">
        <v>3943</v>
      </c>
      <c r="F499" s="146">
        <v>45202.37263888889</v>
      </c>
      <c r="G499" t="s">
        <v>3935</v>
      </c>
      <c r="H499" s="146">
        <v>45202.37263888889</v>
      </c>
      <c r="I499" t="s">
        <v>3935</v>
      </c>
    </row>
    <row r="500" spans="1:9">
      <c r="A500">
        <v>2535</v>
      </c>
      <c r="B500">
        <v>6</v>
      </c>
      <c r="C500" t="s">
        <v>3934</v>
      </c>
      <c r="D500">
        <v>1</v>
      </c>
      <c r="E500" t="s">
        <v>3943</v>
      </c>
      <c r="F500" s="146">
        <v>45202.37263888889</v>
      </c>
      <c r="G500" t="s">
        <v>3935</v>
      </c>
      <c r="H500" s="146">
        <v>45202.37263888889</v>
      </c>
      <c r="I500" t="s">
        <v>3935</v>
      </c>
    </row>
    <row r="501" spans="1:9">
      <c r="A501">
        <v>2536</v>
      </c>
      <c r="B501">
        <v>6</v>
      </c>
      <c r="C501" t="s">
        <v>3934</v>
      </c>
      <c r="D501">
        <v>1</v>
      </c>
      <c r="E501" t="s">
        <v>3943</v>
      </c>
      <c r="F501" s="146">
        <v>45202.37263888889</v>
      </c>
      <c r="G501" t="s">
        <v>3935</v>
      </c>
      <c r="H501" s="146">
        <v>45202.37263888889</v>
      </c>
      <c r="I501" t="s">
        <v>3935</v>
      </c>
    </row>
    <row r="502" spans="1:9">
      <c r="A502">
        <v>2554</v>
      </c>
      <c r="B502">
        <v>6</v>
      </c>
      <c r="C502" t="s">
        <v>3934</v>
      </c>
      <c r="D502">
        <v>1</v>
      </c>
      <c r="E502" t="s">
        <v>3943</v>
      </c>
      <c r="F502" s="146">
        <v>45202.37263888889</v>
      </c>
      <c r="G502" t="s">
        <v>3935</v>
      </c>
      <c r="H502" s="146">
        <v>45202.37263888889</v>
      </c>
      <c r="I502" t="s">
        <v>3935</v>
      </c>
    </row>
    <row r="503" spans="1:9">
      <c r="A503">
        <v>2606</v>
      </c>
      <c r="B503">
        <v>6</v>
      </c>
      <c r="C503" t="s">
        <v>3934</v>
      </c>
      <c r="D503">
        <v>1</v>
      </c>
      <c r="E503" t="s">
        <v>3943</v>
      </c>
      <c r="F503" s="146">
        <v>45202.37263888889</v>
      </c>
      <c r="G503" t="s">
        <v>3935</v>
      </c>
      <c r="H503" s="146">
        <v>45202.37263888889</v>
      </c>
      <c r="I503" t="s">
        <v>3935</v>
      </c>
    </row>
    <row r="504" spans="1:9">
      <c r="A504">
        <v>2611</v>
      </c>
      <c r="B504">
        <v>6</v>
      </c>
      <c r="C504" t="s">
        <v>3934</v>
      </c>
      <c r="D504">
        <v>1</v>
      </c>
      <c r="E504" t="s">
        <v>3943</v>
      </c>
      <c r="F504" s="146">
        <v>45202.37263888889</v>
      </c>
      <c r="G504" t="s">
        <v>3935</v>
      </c>
      <c r="H504" s="146">
        <v>45202.37263888889</v>
      </c>
      <c r="I504" t="s">
        <v>3935</v>
      </c>
    </row>
    <row r="505" spans="1:9">
      <c r="A505">
        <v>2612</v>
      </c>
      <c r="B505">
        <v>6</v>
      </c>
      <c r="C505" t="s">
        <v>3934</v>
      </c>
      <c r="D505">
        <v>1</v>
      </c>
      <c r="E505" t="s">
        <v>3943</v>
      </c>
      <c r="F505" s="146">
        <v>45202.37263888889</v>
      </c>
      <c r="G505" t="s">
        <v>3935</v>
      </c>
      <c r="H505" s="146">
        <v>45202.37263888889</v>
      </c>
      <c r="I505" t="s">
        <v>3935</v>
      </c>
    </row>
    <row r="506" spans="1:9">
      <c r="A506">
        <v>2613</v>
      </c>
      <c r="B506">
        <v>6</v>
      </c>
      <c r="C506" t="s">
        <v>3934</v>
      </c>
      <c r="D506">
        <v>1</v>
      </c>
      <c r="E506" t="s">
        <v>3943</v>
      </c>
      <c r="F506" s="146">
        <v>45202.37263888889</v>
      </c>
      <c r="G506" t="s">
        <v>3935</v>
      </c>
      <c r="H506" s="146">
        <v>45202.37263888889</v>
      </c>
      <c r="I506" t="s">
        <v>3935</v>
      </c>
    </row>
    <row r="507" spans="1:9">
      <c r="A507">
        <v>2614</v>
      </c>
      <c r="B507">
        <v>6</v>
      </c>
      <c r="C507" t="s">
        <v>3934</v>
      </c>
      <c r="D507">
        <v>1</v>
      </c>
      <c r="E507" t="s">
        <v>3943</v>
      </c>
      <c r="F507" s="146">
        <v>45202.37263888889</v>
      </c>
      <c r="G507" t="s">
        <v>3935</v>
      </c>
      <c r="H507" s="146">
        <v>45202.37263888889</v>
      </c>
      <c r="I507" t="s">
        <v>3935</v>
      </c>
    </row>
    <row r="508" spans="1:9">
      <c r="A508">
        <v>2615</v>
      </c>
      <c r="B508">
        <v>6</v>
      </c>
      <c r="C508" t="s">
        <v>3934</v>
      </c>
      <c r="D508">
        <v>1</v>
      </c>
      <c r="E508" t="s">
        <v>3943</v>
      </c>
      <c r="F508" s="146">
        <v>45202.37263888889</v>
      </c>
      <c r="G508" t="s">
        <v>3935</v>
      </c>
      <c r="H508" s="146">
        <v>45202.37263888889</v>
      </c>
      <c r="I508" t="s">
        <v>3935</v>
      </c>
    </row>
    <row r="509" spans="1:9">
      <c r="A509">
        <v>2616</v>
      </c>
      <c r="B509">
        <v>6</v>
      </c>
      <c r="C509" t="s">
        <v>3934</v>
      </c>
      <c r="D509">
        <v>1</v>
      </c>
      <c r="E509" t="s">
        <v>3943</v>
      </c>
      <c r="F509" s="146">
        <v>45202.37263888889</v>
      </c>
      <c r="G509" t="s">
        <v>3935</v>
      </c>
      <c r="H509" s="146">
        <v>45202.37263888889</v>
      </c>
      <c r="I509" t="s">
        <v>3935</v>
      </c>
    </row>
    <row r="510" spans="1:9">
      <c r="A510">
        <v>2019</v>
      </c>
      <c r="B510">
        <v>5</v>
      </c>
      <c r="C510" t="s">
        <v>3934</v>
      </c>
      <c r="D510">
        <v>1</v>
      </c>
      <c r="E510" t="s">
        <v>3943</v>
      </c>
      <c r="F510" s="146">
        <v>45202.37263888889</v>
      </c>
      <c r="G510" t="s">
        <v>3935</v>
      </c>
      <c r="H510" s="146">
        <v>45202.37263888889</v>
      </c>
      <c r="I510" t="s">
        <v>3935</v>
      </c>
    </row>
    <row r="511" spans="1:9">
      <c r="A511">
        <v>2022</v>
      </c>
      <c r="B511">
        <v>5</v>
      </c>
      <c r="C511" t="s">
        <v>3934</v>
      </c>
      <c r="D511">
        <v>1</v>
      </c>
      <c r="E511" t="s">
        <v>3943</v>
      </c>
      <c r="F511" s="146">
        <v>45202.37263888889</v>
      </c>
      <c r="G511" t="s">
        <v>3935</v>
      </c>
      <c r="H511" s="146">
        <v>45202.37263888889</v>
      </c>
      <c r="I511" t="s">
        <v>3935</v>
      </c>
    </row>
    <row r="512" spans="1:9">
      <c r="A512">
        <v>2028</v>
      </c>
      <c r="B512">
        <v>5</v>
      </c>
      <c r="C512" t="s">
        <v>3934</v>
      </c>
      <c r="D512">
        <v>1</v>
      </c>
      <c r="E512" t="s">
        <v>3943</v>
      </c>
      <c r="F512" s="146">
        <v>45202.37263888889</v>
      </c>
      <c r="G512" t="s">
        <v>3935</v>
      </c>
      <c r="H512" s="146">
        <v>45202.37263888889</v>
      </c>
      <c r="I512" t="s">
        <v>3935</v>
      </c>
    </row>
    <row r="513" spans="1:9">
      <c r="A513">
        <v>2059</v>
      </c>
      <c r="B513">
        <v>5</v>
      </c>
      <c r="C513" t="s">
        <v>3934</v>
      </c>
      <c r="D513">
        <v>1</v>
      </c>
      <c r="E513" t="s">
        <v>3943</v>
      </c>
      <c r="F513" s="146">
        <v>45202.37263888889</v>
      </c>
      <c r="G513" t="s">
        <v>3935</v>
      </c>
      <c r="H513" s="146">
        <v>45202.37263888889</v>
      </c>
      <c r="I513" t="s">
        <v>3935</v>
      </c>
    </row>
    <row r="514" spans="1:9">
      <c r="A514">
        <v>2090</v>
      </c>
      <c r="B514">
        <v>5</v>
      </c>
      <c r="C514" t="s">
        <v>3934</v>
      </c>
      <c r="D514">
        <v>1</v>
      </c>
      <c r="E514" t="s">
        <v>3943</v>
      </c>
      <c r="F514" s="146">
        <v>45202.37263888889</v>
      </c>
      <c r="G514" t="s">
        <v>3935</v>
      </c>
      <c r="H514" s="146">
        <v>45202.37263888889</v>
      </c>
      <c r="I514" t="s">
        <v>3935</v>
      </c>
    </row>
    <row r="515" spans="1:9">
      <c r="A515">
        <v>2091</v>
      </c>
      <c r="B515">
        <v>5</v>
      </c>
      <c r="C515" t="s">
        <v>3934</v>
      </c>
      <c r="D515">
        <v>1</v>
      </c>
      <c r="E515" t="s">
        <v>3943</v>
      </c>
      <c r="F515" s="146">
        <v>45202.37263888889</v>
      </c>
      <c r="G515" t="s">
        <v>3935</v>
      </c>
      <c r="H515" s="146">
        <v>45202.37263888889</v>
      </c>
      <c r="I515" t="s">
        <v>3935</v>
      </c>
    </row>
    <row r="516" spans="1:9">
      <c r="A516">
        <v>2092</v>
      </c>
      <c r="B516">
        <v>5</v>
      </c>
      <c r="C516" t="s">
        <v>3934</v>
      </c>
      <c r="D516">
        <v>1</v>
      </c>
      <c r="E516" t="s">
        <v>3943</v>
      </c>
      <c r="F516" s="146">
        <v>45202.37263888889</v>
      </c>
      <c r="G516" t="s">
        <v>3935</v>
      </c>
      <c r="H516" s="146">
        <v>45202.37263888889</v>
      </c>
      <c r="I516" t="s">
        <v>3935</v>
      </c>
    </row>
    <row r="517" spans="1:9">
      <c r="A517">
        <v>2093</v>
      </c>
      <c r="B517">
        <v>5</v>
      </c>
      <c r="C517" t="s">
        <v>3934</v>
      </c>
      <c r="D517">
        <v>1</v>
      </c>
      <c r="E517" t="s">
        <v>3943</v>
      </c>
      <c r="F517" s="146">
        <v>45202.37263888889</v>
      </c>
      <c r="G517" t="s">
        <v>3935</v>
      </c>
      <c r="H517" s="146">
        <v>45202.37263888889</v>
      </c>
      <c r="I517" t="s">
        <v>3935</v>
      </c>
    </row>
    <row r="518" spans="1:9">
      <c r="A518">
        <v>2123</v>
      </c>
      <c r="B518">
        <v>5</v>
      </c>
      <c r="C518" t="s">
        <v>3934</v>
      </c>
      <c r="D518">
        <v>1</v>
      </c>
      <c r="E518" t="s">
        <v>3943</v>
      </c>
      <c r="F518" s="146">
        <v>45202.37263888889</v>
      </c>
      <c r="G518" t="s">
        <v>3935</v>
      </c>
      <c r="H518" s="146">
        <v>45202.37263888889</v>
      </c>
      <c r="I518" t="s">
        <v>3935</v>
      </c>
    </row>
    <row r="519" spans="1:9">
      <c r="A519">
        <v>2124</v>
      </c>
      <c r="B519">
        <v>5</v>
      </c>
      <c r="C519" t="s">
        <v>3934</v>
      </c>
      <c r="D519">
        <v>1</v>
      </c>
      <c r="E519" t="s">
        <v>3943</v>
      </c>
      <c r="F519" s="146">
        <v>45202.37263888889</v>
      </c>
      <c r="G519" t="s">
        <v>3935</v>
      </c>
      <c r="H519" s="146">
        <v>45202.37263888889</v>
      </c>
      <c r="I519" t="s">
        <v>3935</v>
      </c>
    </row>
    <row r="520" spans="1:9">
      <c r="A520">
        <v>2148</v>
      </c>
      <c r="B520">
        <v>5</v>
      </c>
      <c r="C520" t="s">
        <v>3934</v>
      </c>
      <c r="D520">
        <v>1</v>
      </c>
      <c r="E520" t="s">
        <v>3943</v>
      </c>
      <c r="F520" s="146">
        <v>45202.37263888889</v>
      </c>
      <c r="G520" t="s">
        <v>3935</v>
      </c>
      <c r="H520" s="146">
        <v>45202.37263888889</v>
      </c>
      <c r="I520" t="s">
        <v>3935</v>
      </c>
    </row>
    <row r="521" spans="1:9">
      <c r="A521">
        <v>2248</v>
      </c>
      <c r="B521">
        <v>5</v>
      </c>
      <c r="C521" t="s">
        <v>3934</v>
      </c>
      <c r="D521">
        <v>1</v>
      </c>
      <c r="E521" t="s">
        <v>3943</v>
      </c>
      <c r="F521" s="146">
        <v>45202.37263888889</v>
      </c>
      <c r="G521" t="s">
        <v>3935</v>
      </c>
      <c r="H521" s="146">
        <v>45202.37263888889</v>
      </c>
      <c r="I521" t="s">
        <v>3935</v>
      </c>
    </row>
    <row r="522" spans="1:9">
      <c r="A522">
        <v>2268</v>
      </c>
      <c r="B522">
        <v>5</v>
      </c>
      <c r="C522" t="s">
        <v>3934</v>
      </c>
      <c r="D522">
        <v>1</v>
      </c>
      <c r="E522" t="s">
        <v>3943</v>
      </c>
      <c r="F522" s="146">
        <v>45202.37263888889</v>
      </c>
      <c r="G522" t="s">
        <v>3935</v>
      </c>
      <c r="H522" s="146">
        <v>45202.37263888889</v>
      </c>
      <c r="I522" t="s">
        <v>3935</v>
      </c>
    </row>
    <row r="523" spans="1:9">
      <c r="A523">
        <v>2294</v>
      </c>
      <c r="B523">
        <v>5</v>
      </c>
      <c r="C523" t="s">
        <v>3934</v>
      </c>
      <c r="D523">
        <v>1</v>
      </c>
      <c r="E523" t="s">
        <v>3943</v>
      </c>
      <c r="F523" s="146">
        <v>45202.37263888889</v>
      </c>
      <c r="G523" t="s">
        <v>3935</v>
      </c>
      <c r="H523" s="146">
        <v>45202.37263888889</v>
      </c>
      <c r="I523" t="s">
        <v>3935</v>
      </c>
    </row>
    <row r="524" spans="1:9">
      <c r="A524">
        <v>2305</v>
      </c>
      <c r="B524">
        <v>5</v>
      </c>
      <c r="C524" t="s">
        <v>3934</v>
      </c>
      <c r="D524">
        <v>1</v>
      </c>
      <c r="E524" t="s">
        <v>3943</v>
      </c>
      <c r="F524" s="146">
        <v>45202.37263888889</v>
      </c>
      <c r="G524" t="s">
        <v>3935</v>
      </c>
      <c r="H524" s="146">
        <v>45202.37263888889</v>
      </c>
      <c r="I524" t="s">
        <v>3935</v>
      </c>
    </row>
    <row r="525" spans="1:9">
      <c r="A525">
        <v>2310</v>
      </c>
      <c r="B525">
        <v>5</v>
      </c>
      <c r="C525" t="s">
        <v>3934</v>
      </c>
      <c r="D525">
        <v>1</v>
      </c>
      <c r="E525" t="s">
        <v>3943</v>
      </c>
      <c r="F525" s="146">
        <v>45202.37263888889</v>
      </c>
      <c r="G525" t="s">
        <v>3935</v>
      </c>
      <c r="H525" s="146">
        <v>45202.37263888889</v>
      </c>
      <c r="I525" t="s">
        <v>3935</v>
      </c>
    </row>
    <row r="526" spans="1:9">
      <c r="A526">
        <v>2319</v>
      </c>
      <c r="B526">
        <v>5</v>
      </c>
      <c r="C526" t="s">
        <v>3934</v>
      </c>
      <c r="D526">
        <v>1</v>
      </c>
      <c r="E526" t="s">
        <v>3943</v>
      </c>
      <c r="F526" s="146">
        <v>45202.37263888889</v>
      </c>
      <c r="G526" t="s">
        <v>3935</v>
      </c>
      <c r="H526" s="146">
        <v>45202.37263888889</v>
      </c>
      <c r="I526" t="s">
        <v>3935</v>
      </c>
    </row>
    <row r="527" spans="1:9">
      <c r="A527">
        <v>2320</v>
      </c>
      <c r="B527">
        <v>5</v>
      </c>
      <c r="C527" t="s">
        <v>3934</v>
      </c>
      <c r="D527">
        <v>1</v>
      </c>
      <c r="E527" t="s">
        <v>3943</v>
      </c>
      <c r="F527" s="146">
        <v>45202.37263888889</v>
      </c>
      <c r="G527" t="s">
        <v>3935</v>
      </c>
      <c r="H527" s="146">
        <v>45202.37263888889</v>
      </c>
      <c r="I527" t="s">
        <v>3935</v>
      </c>
    </row>
    <row r="528" spans="1:9">
      <c r="A528">
        <v>2324</v>
      </c>
      <c r="B528">
        <v>5</v>
      </c>
      <c r="C528" t="s">
        <v>3934</v>
      </c>
      <c r="D528">
        <v>1</v>
      </c>
      <c r="E528" t="s">
        <v>3943</v>
      </c>
      <c r="F528" s="146">
        <v>45202.37263888889</v>
      </c>
      <c r="G528" t="s">
        <v>3935</v>
      </c>
      <c r="H528" s="146">
        <v>45202.37263888889</v>
      </c>
      <c r="I528" t="s">
        <v>3935</v>
      </c>
    </row>
    <row r="529" spans="1:9">
      <c r="A529">
        <v>2325</v>
      </c>
      <c r="B529">
        <v>5</v>
      </c>
      <c r="C529" t="s">
        <v>3934</v>
      </c>
      <c r="D529">
        <v>1</v>
      </c>
      <c r="E529" t="s">
        <v>3943</v>
      </c>
      <c r="F529" s="146">
        <v>45202.37263888889</v>
      </c>
      <c r="G529" t="s">
        <v>3935</v>
      </c>
      <c r="H529" s="146">
        <v>45202.37263888889</v>
      </c>
      <c r="I529" t="s">
        <v>3935</v>
      </c>
    </row>
    <row r="530" spans="1:9">
      <c r="A530">
        <v>2352</v>
      </c>
      <c r="B530">
        <v>5</v>
      </c>
      <c r="C530" t="s">
        <v>3934</v>
      </c>
      <c r="D530">
        <v>1</v>
      </c>
      <c r="E530" t="s">
        <v>3943</v>
      </c>
      <c r="F530" s="146">
        <v>45202.37263888889</v>
      </c>
      <c r="G530" t="s">
        <v>3935</v>
      </c>
      <c r="H530" s="146">
        <v>45202.37263888889</v>
      </c>
      <c r="I530" t="s">
        <v>3935</v>
      </c>
    </row>
    <row r="531" spans="1:9">
      <c r="A531">
        <v>2359</v>
      </c>
      <c r="B531">
        <v>5</v>
      </c>
      <c r="C531" t="s">
        <v>3934</v>
      </c>
      <c r="D531">
        <v>1</v>
      </c>
      <c r="E531" t="s">
        <v>3943</v>
      </c>
      <c r="F531" s="146">
        <v>45202.37263888889</v>
      </c>
      <c r="G531" t="s">
        <v>3935</v>
      </c>
      <c r="H531" s="146">
        <v>45202.37263888889</v>
      </c>
      <c r="I531" t="s">
        <v>3935</v>
      </c>
    </row>
    <row r="532" spans="1:9">
      <c r="A532">
        <v>2363</v>
      </c>
      <c r="B532">
        <v>5</v>
      </c>
      <c r="C532" t="s">
        <v>3934</v>
      </c>
      <c r="D532">
        <v>1</v>
      </c>
      <c r="E532" t="s">
        <v>3943</v>
      </c>
      <c r="F532" s="146">
        <v>45202.37263888889</v>
      </c>
      <c r="G532" t="s">
        <v>3935</v>
      </c>
      <c r="H532" s="146">
        <v>45202.37263888889</v>
      </c>
      <c r="I532" t="s">
        <v>3935</v>
      </c>
    </row>
    <row r="533" spans="1:9">
      <c r="A533">
        <v>2367</v>
      </c>
      <c r="B533">
        <v>5</v>
      </c>
      <c r="C533" t="s">
        <v>3934</v>
      </c>
      <c r="D533">
        <v>1</v>
      </c>
      <c r="E533" t="s">
        <v>3943</v>
      </c>
      <c r="F533" s="146">
        <v>45202.37263888889</v>
      </c>
      <c r="G533" t="s">
        <v>3935</v>
      </c>
      <c r="H533" s="146">
        <v>45202.37263888889</v>
      </c>
      <c r="I533" t="s">
        <v>3935</v>
      </c>
    </row>
    <row r="534" spans="1:9">
      <c r="A534">
        <v>2368</v>
      </c>
      <c r="B534">
        <v>5</v>
      </c>
      <c r="C534" t="s">
        <v>3934</v>
      </c>
      <c r="D534">
        <v>1</v>
      </c>
      <c r="E534" t="s">
        <v>3943</v>
      </c>
      <c r="F534" s="146">
        <v>45202.37263888889</v>
      </c>
      <c r="G534" t="s">
        <v>3935</v>
      </c>
      <c r="H534" s="146">
        <v>45202.37263888889</v>
      </c>
      <c r="I534" t="s">
        <v>3935</v>
      </c>
    </row>
    <row r="535" spans="1:9">
      <c r="A535">
        <v>2369</v>
      </c>
      <c r="B535">
        <v>5</v>
      </c>
      <c r="C535" t="s">
        <v>3934</v>
      </c>
      <c r="D535">
        <v>1</v>
      </c>
      <c r="E535" t="s">
        <v>3943</v>
      </c>
      <c r="F535" s="146">
        <v>45202.37263888889</v>
      </c>
      <c r="G535" t="s">
        <v>3935</v>
      </c>
      <c r="H535" s="146">
        <v>45202.37263888889</v>
      </c>
      <c r="I535" t="s">
        <v>3935</v>
      </c>
    </row>
    <row r="536" spans="1:9">
      <c r="A536">
        <v>2380</v>
      </c>
      <c r="B536">
        <v>5</v>
      </c>
      <c r="C536" t="s">
        <v>3934</v>
      </c>
      <c r="D536">
        <v>1</v>
      </c>
      <c r="E536" t="s">
        <v>3943</v>
      </c>
      <c r="F536" s="146">
        <v>45202.37263888889</v>
      </c>
      <c r="G536" t="s">
        <v>3935</v>
      </c>
      <c r="H536" s="146">
        <v>45202.37263888889</v>
      </c>
      <c r="I536" t="s">
        <v>3935</v>
      </c>
    </row>
    <row r="537" spans="1:9">
      <c r="A537">
        <v>2415</v>
      </c>
      <c r="B537">
        <v>5</v>
      </c>
      <c r="C537" t="s">
        <v>3934</v>
      </c>
      <c r="D537">
        <v>1</v>
      </c>
      <c r="E537" t="s">
        <v>3943</v>
      </c>
      <c r="F537" s="146">
        <v>45202.37263888889</v>
      </c>
      <c r="G537" t="s">
        <v>3935</v>
      </c>
      <c r="H537" s="146">
        <v>45202.37263888889</v>
      </c>
      <c r="I537" t="s">
        <v>3935</v>
      </c>
    </row>
    <row r="538" spans="1:9">
      <c r="A538">
        <v>2416</v>
      </c>
      <c r="B538">
        <v>5</v>
      </c>
      <c r="C538" t="s">
        <v>3934</v>
      </c>
      <c r="D538">
        <v>1</v>
      </c>
      <c r="E538" t="s">
        <v>3943</v>
      </c>
      <c r="F538" s="146">
        <v>45202.37263888889</v>
      </c>
      <c r="G538" t="s">
        <v>3935</v>
      </c>
      <c r="H538" s="146">
        <v>45202.37263888889</v>
      </c>
      <c r="I538" t="s">
        <v>3935</v>
      </c>
    </row>
    <row r="539" spans="1:9">
      <c r="A539">
        <v>2417</v>
      </c>
      <c r="B539">
        <v>5</v>
      </c>
      <c r="C539" t="s">
        <v>3934</v>
      </c>
      <c r="D539">
        <v>1</v>
      </c>
      <c r="E539" t="s">
        <v>3943</v>
      </c>
      <c r="F539" s="146">
        <v>45202.37263888889</v>
      </c>
      <c r="G539" t="s">
        <v>3935</v>
      </c>
      <c r="H539" s="146">
        <v>45202.37263888889</v>
      </c>
      <c r="I539" t="s">
        <v>3935</v>
      </c>
    </row>
    <row r="540" spans="1:9">
      <c r="A540">
        <v>2418</v>
      </c>
      <c r="B540">
        <v>5</v>
      </c>
      <c r="C540" t="s">
        <v>3934</v>
      </c>
      <c r="D540">
        <v>1</v>
      </c>
      <c r="E540" t="s">
        <v>3943</v>
      </c>
      <c r="F540" s="146">
        <v>45202.37263888889</v>
      </c>
      <c r="G540" t="s">
        <v>3935</v>
      </c>
      <c r="H540" s="146">
        <v>45202.37263888889</v>
      </c>
      <c r="I540" t="s">
        <v>3935</v>
      </c>
    </row>
    <row r="541" spans="1:9">
      <c r="A541">
        <v>2419</v>
      </c>
      <c r="B541">
        <v>5</v>
      </c>
      <c r="C541" t="s">
        <v>3934</v>
      </c>
      <c r="D541">
        <v>1</v>
      </c>
      <c r="E541" t="s">
        <v>3943</v>
      </c>
      <c r="F541" s="146">
        <v>45202.37263888889</v>
      </c>
      <c r="G541" t="s">
        <v>3935</v>
      </c>
      <c r="H541" s="146">
        <v>45202.37263888889</v>
      </c>
      <c r="I541" t="s">
        <v>3935</v>
      </c>
    </row>
    <row r="542" spans="1:9">
      <c r="A542">
        <v>2423</v>
      </c>
      <c r="B542">
        <v>5</v>
      </c>
      <c r="C542" t="s">
        <v>3934</v>
      </c>
      <c r="D542">
        <v>1</v>
      </c>
      <c r="E542" t="s">
        <v>3943</v>
      </c>
      <c r="F542" s="146">
        <v>45202.37263888889</v>
      </c>
      <c r="G542" t="s">
        <v>3935</v>
      </c>
      <c r="H542" s="146">
        <v>45202.37263888889</v>
      </c>
      <c r="I542" t="s">
        <v>3935</v>
      </c>
    </row>
    <row r="543" spans="1:9">
      <c r="A543">
        <v>2429</v>
      </c>
      <c r="B543">
        <v>5</v>
      </c>
      <c r="C543" t="s">
        <v>3934</v>
      </c>
      <c r="D543">
        <v>1</v>
      </c>
      <c r="E543" t="s">
        <v>3943</v>
      </c>
      <c r="F543" s="146">
        <v>45202.37263888889</v>
      </c>
      <c r="G543" t="s">
        <v>3935</v>
      </c>
      <c r="H543" s="146">
        <v>45202.37263888889</v>
      </c>
      <c r="I543" t="s">
        <v>3935</v>
      </c>
    </row>
    <row r="544" spans="1:9">
      <c r="A544">
        <v>2430</v>
      </c>
      <c r="B544">
        <v>5</v>
      </c>
      <c r="C544" t="s">
        <v>3934</v>
      </c>
      <c r="D544">
        <v>1</v>
      </c>
      <c r="E544" t="s">
        <v>3943</v>
      </c>
      <c r="F544" s="146">
        <v>45202.37263888889</v>
      </c>
      <c r="G544" t="s">
        <v>3935</v>
      </c>
      <c r="H544" s="146">
        <v>45202.37263888889</v>
      </c>
      <c r="I544" t="s">
        <v>3935</v>
      </c>
    </row>
    <row r="545" spans="1:9">
      <c r="A545">
        <v>2431</v>
      </c>
      <c r="B545">
        <v>5</v>
      </c>
      <c r="C545" t="s">
        <v>3934</v>
      </c>
      <c r="D545">
        <v>1</v>
      </c>
      <c r="E545" t="s">
        <v>3943</v>
      </c>
      <c r="F545" s="146">
        <v>45202.37263888889</v>
      </c>
      <c r="G545" t="s">
        <v>3935</v>
      </c>
      <c r="H545" s="146">
        <v>45202.37263888889</v>
      </c>
      <c r="I545" t="s">
        <v>3935</v>
      </c>
    </row>
    <row r="546" spans="1:9">
      <c r="A546">
        <v>2437</v>
      </c>
      <c r="B546">
        <v>5</v>
      </c>
      <c r="C546" t="s">
        <v>3934</v>
      </c>
      <c r="D546">
        <v>1</v>
      </c>
      <c r="E546" t="s">
        <v>3943</v>
      </c>
      <c r="F546" s="146">
        <v>45202.37263888889</v>
      </c>
      <c r="G546" t="s">
        <v>3935</v>
      </c>
      <c r="H546" s="146">
        <v>45202.37263888889</v>
      </c>
      <c r="I546" t="s">
        <v>3935</v>
      </c>
    </row>
    <row r="547" spans="1:9">
      <c r="A547">
        <v>2438</v>
      </c>
      <c r="B547">
        <v>5</v>
      </c>
      <c r="C547" t="s">
        <v>3934</v>
      </c>
      <c r="D547">
        <v>1</v>
      </c>
      <c r="E547" t="s">
        <v>3943</v>
      </c>
      <c r="F547" s="146">
        <v>45202.37263888889</v>
      </c>
      <c r="G547" t="s">
        <v>3935</v>
      </c>
      <c r="H547" s="146">
        <v>45202.37263888889</v>
      </c>
      <c r="I547" t="s">
        <v>3935</v>
      </c>
    </row>
    <row r="548" spans="1:9">
      <c r="A548">
        <v>2439</v>
      </c>
      <c r="B548">
        <v>5</v>
      </c>
      <c r="C548" t="s">
        <v>3934</v>
      </c>
      <c r="D548">
        <v>1</v>
      </c>
      <c r="E548" t="s">
        <v>3943</v>
      </c>
      <c r="F548" s="146">
        <v>45202.37263888889</v>
      </c>
      <c r="G548" t="s">
        <v>3935</v>
      </c>
      <c r="H548" s="146">
        <v>45202.37263888889</v>
      </c>
      <c r="I548" t="s">
        <v>3935</v>
      </c>
    </row>
    <row r="549" spans="1:9">
      <c r="A549">
        <v>2450</v>
      </c>
      <c r="B549">
        <v>5</v>
      </c>
      <c r="C549" t="s">
        <v>3934</v>
      </c>
      <c r="D549">
        <v>1</v>
      </c>
      <c r="E549" t="s">
        <v>3943</v>
      </c>
      <c r="F549" s="146">
        <v>45202.37263888889</v>
      </c>
      <c r="G549" t="s">
        <v>3935</v>
      </c>
      <c r="H549" s="146">
        <v>45202.37263888889</v>
      </c>
      <c r="I549" t="s">
        <v>3935</v>
      </c>
    </row>
    <row r="550" spans="1:9">
      <c r="A550">
        <v>2451</v>
      </c>
      <c r="B550">
        <v>5</v>
      </c>
      <c r="C550" t="s">
        <v>3934</v>
      </c>
      <c r="D550">
        <v>1</v>
      </c>
      <c r="E550" t="s">
        <v>3943</v>
      </c>
      <c r="F550" s="146">
        <v>45202.37263888889</v>
      </c>
      <c r="G550" t="s">
        <v>3935</v>
      </c>
      <c r="H550" s="146">
        <v>45202.37263888889</v>
      </c>
      <c r="I550" t="s">
        <v>3935</v>
      </c>
    </row>
    <row r="551" spans="1:9">
      <c r="A551">
        <v>2452</v>
      </c>
      <c r="B551">
        <v>5</v>
      </c>
      <c r="C551" t="s">
        <v>3934</v>
      </c>
      <c r="D551">
        <v>1</v>
      </c>
      <c r="E551" t="s">
        <v>3943</v>
      </c>
      <c r="F551" s="146">
        <v>45202.37263888889</v>
      </c>
      <c r="G551" t="s">
        <v>3935</v>
      </c>
      <c r="H551" s="146">
        <v>45202.37263888889</v>
      </c>
      <c r="I551" t="s">
        <v>3935</v>
      </c>
    </row>
    <row r="552" spans="1:9">
      <c r="A552">
        <v>2453</v>
      </c>
      <c r="B552">
        <v>5</v>
      </c>
      <c r="C552" t="s">
        <v>3934</v>
      </c>
      <c r="D552">
        <v>1</v>
      </c>
      <c r="E552" t="s">
        <v>3943</v>
      </c>
      <c r="F552" s="146">
        <v>45202.37263888889</v>
      </c>
      <c r="G552" t="s">
        <v>3935</v>
      </c>
      <c r="H552" s="146">
        <v>45202.37263888889</v>
      </c>
      <c r="I552" t="s">
        <v>3935</v>
      </c>
    </row>
    <row r="553" spans="1:9">
      <c r="A553">
        <v>2454</v>
      </c>
      <c r="B553">
        <v>5</v>
      </c>
      <c r="C553" t="s">
        <v>3934</v>
      </c>
      <c r="D553">
        <v>1</v>
      </c>
      <c r="E553" t="s">
        <v>3943</v>
      </c>
      <c r="F553" s="146">
        <v>45202.37263888889</v>
      </c>
      <c r="G553" t="s">
        <v>3935</v>
      </c>
      <c r="H553" s="146">
        <v>45202.37263888889</v>
      </c>
      <c r="I553" t="s">
        <v>3935</v>
      </c>
    </row>
    <row r="554" spans="1:9">
      <c r="A554">
        <v>2455</v>
      </c>
      <c r="B554">
        <v>5</v>
      </c>
      <c r="C554" t="s">
        <v>3934</v>
      </c>
      <c r="D554">
        <v>1</v>
      </c>
      <c r="E554" t="s">
        <v>3943</v>
      </c>
      <c r="F554" s="146">
        <v>45202.37263888889</v>
      </c>
      <c r="G554" t="s">
        <v>3935</v>
      </c>
      <c r="H554" s="146">
        <v>45202.37263888889</v>
      </c>
      <c r="I554" t="s">
        <v>3935</v>
      </c>
    </row>
    <row r="555" spans="1:9">
      <c r="A555">
        <v>2485</v>
      </c>
      <c r="B555">
        <v>5</v>
      </c>
      <c r="C555" t="s">
        <v>3934</v>
      </c>
      <c r="D555">
        <v>1</v>
      </c>
      <c r="E555" t="s">
        <v>3943</v>
      </c>
      <c r="F555" s="146">
        <v>45202.37263888889</v>
      </c>
      <c r="G555" t="s">
        <v>3935</v>
      </c>
      <c r="H555" s="146">
        <v>45202.37263888889</v>
      </c>
      <c r="I555" t="s">
        <v>3935</v>
      </c>
    </row>
    <row r="556" spans="1:9">
      <c r="A556">
        <v>2486</v>
      </c>
      <c r="B556">
        <v>5</v>
      </c>
      <c r="C556" t="s">
        <v>3934</v>
      </c>
      <c r="D556">
        <v>1</v>
      </c>
      <c r="E556" t="s">
        <v>3943</v>
      </c>
      <c r="F556" s="146">
        <v>45202.37263888889</v>
      </c>
      <c r="G556" t="s">
        <v>3935</v>
      </c>
      <c r="H556" s="146">
        <v>45202.37263888889</v>
      </c>
      <c r="I556" t="s">
        <v>3935</v>
      </c>
    </row>
    <row r="557" spans="1:9">
      <c r="A557">
        <v>2493</v>
      </c>
      <c r="B557">
        <v>5</v>
      </c>
      <c r="C557" t="s">
        <v>3934</v>
      </c>
      <c r="D557">
        <v>1</v>
      </c>
      <c r="E557" t="s">
        <v>3943</v>
      </c>
      <c r="F557" s="146">
        <v>45202.37263888889</v>
      </c>
      <c r="G557" t="s">
        <v>3935</v>
      </c>
      <c r="H557" s="146">
        <v>45202.37263888889</v>
      </c>
      <c r="I557" t="s">
        <v>3935</v>
      </c>
    </row>
    <row r="558" spans="1:9">
      <c r="A558">
        <v>2497</v>
      </c>
      <c r="B558">
        <v>5</v>
      </c>
      <c r="C558" t="s">
        <v>3934</v>
      </c>
      <c r="D558">
        <v>1</v>
      </c>
      <c r="E558" t="s">
        <v>3943</v>
      </c>
      <c r="F558" s="146">
        <v>45202.37263888889</v>
      </c>
      <c r="G558" t="s">
        <v>3935</v>
      </c>
      <c r="H558" s="146">
        <v>45202.37263888889</v>
      </c>
      <c r="I558" t="s">
        <v>3935</v>
      </c>
    </row>
    <row r="559" spans="1:9">
      <c r="A559">
        <v>2499</v>
      </c>
      <c r="B559">
        <v>5</v>
      </c>
      <c r="C559" t="s">
        <v>3934</v>
      </c>
      <c r="D559">
        <v>1</v>
      </c>
      <c r="E559" t="s">
        <v>3943</v>
      </c>
      <c r="F559" s="146">
        <v>45202.37263888889</v>
      </c>
      <c r="G559" t="s">
        <v>3935</v>
      </c>
      <c r="H559" s="146">
        <v>45202.37263888889</v>
      </c>
      <c r="I559" t="s">
        <v>3935</v>
      </c>
    </row>
    <row r="560" spans="1:9">
      <c r="A560">
        <v>2507</v>
      </c>
      <c r="B560">
        <v>5</v>
      </c>
      <c r="C560" t="s">
        <v>3934</v>
      </c>
      <c r="D560">
        <v>1</v>
      </c>
      <c r="E560" t="s">
        <v>3943</v>
      </c>
      <c r="F560" s="146">
        <v>45202.37263888889</v>
      </c>
      <c r="G560" t="s">
        <v>3935</v>
      </c>
      <c r="H560" s="146">
        <v>45202.37263888889</v>
      </c>
      <c r="I560" t="s">
        <v>3935</v>
      </c>
    </row>
    <row r="561" spans="1:9">
      <c r="A561">
        <v>2520</v>
      </c>
      <c r="B561">
        <v>5</v>
      </c>
      <c r="C561" t="s">
        <v>3934</v>
      </c>
      <c r="D561">
        <v>1</v>
      </c>
      <c r="E561" t="s">
        <v>3943</v>
      </c>
      <c r="F561" s="146">
        <v>45202.37263888889</v>
      </c>
      <c r="G561" t="s">
        <v>3935</v>
      </c>
      <c r="H561" s="146">
        <v>45202.37263888889</v>
      </c>
      <c r="I561" t="s">
        <v>3935</v>
      </c>
    </row>
    <row r="562" spans="1:9">
      <c r="A562">
        <v>2522</v>
      </c>
      <c r="B562">
        <v>5</v>
      </c>
      <c r="C562" t="s">
        <v>3934</v>
      </c>
      <c r="D562">
        <v>1</v>
      </c>
      <c r="E562" t="s">
        <v>3943</v>
      </c>
      <c r="F562" s="146">
        <v>45202.37263888889</v>
      </c>
      <c r="G562" t="s">
        <v>3935</v>
      </c>
      <c r="H562" s="146">
        <v>45202.37263888889</v>
      </c>
      <c r="I562" t="s">
        <v>3935</v>
      </c>
    </row>
    <row r="563" spans="1:9">
      <c r="A563">
        <v>2533</v>
      </c>
      <c r="B563">
        <v>5</v>
      </c>
      <c r="C563" t="s">
        <v>3934</v>
      </c>
      <c r="D563">
        <v>1</v>
      </c>
      <c r="E563" t="s">
        <v>3943</v>
      </c>
      <c r="F563" s="146">
        <v>45202.37263888889</v>
      </c>
      <c r="G563" t="s">
        <v>3935</v>
      </c>
      <c r="H563" s="146">
        <v>45202.37263888889</v>
      </c>
      <c r="I563" t="s">
        <v>3935</v>
      </c>
    </row>
    <row r="564" spans="1:9">
      <c r="A564">
        <v>2536</v>
      </c>
      <c r="B564">
        <v>5</v>
      </c>
      <c r="C564" t="s">
        <v>3934</v>
      </c>
      <c r="D564">
        <v>1</v>
      </c>
      <c r="E564" t="s">
        <v>3943</v>
      </c>
      <c r="F564" s="146">
        <v>45202.37263888889</v>
      </c>
      <c r="G564" t="s">
        <v>3935</v>
      </c>
      <c r="H564" s="146">
        <v>45202.37263888889</v>
      </c>
      <c r="I564" t="s">
        <v>3935</v>
      </c>
    </row>
    <row r="565" spans="1:9">
      <c r="A565">
        <v>2607</v>
      </c>
      <c r="B565">
        <v>5</v>
      </c>
      <c r="C565" t="s">
        <v>3934</v>
      </c>
      <c r="D565">
        <v>1</v>
      </c>
      <c r="E565" t="s">
        <v>3943</v>
      </c>
      <c r="F565" s="146">
        <v>45202.37263888889</v>
      </c>
      <c r="G565" t="s">
        <v>3935</v>
      </c>
      <c r="H565" s="146">
        <v>45202.37263888889</v>
      </c>
      <c r="I565" t="s">
        <v>3935</v>
      </c>
    </row>
    <row r="566" spans="1:9">
      <c r="A566">
        <v>2608</v>
      </c>
      <c r="B566">
        <v>5</v>
      </c>
      <c r="C566" t="s">
        <v>3934</v>
      </c>
      <c r="D566">
        <v>1</v>
      </c>
      <c r="E566" t="s">
        <v>3943</v>
      </c>
      <c r="F566" s="146">
        <v>45202.37263888889</v>
      </c>
      <c r="G566" t="s">
        <v>3935</v>
      </c>
      <c r="H566" s="146">
        <v>45202.37263888889</v>
      </c>
      <c r="I566" t="s">
        <v>3935</v>
      </c>
    </row>
    <row r="567" spans="1:9">
      <c r="A567">
        <v>2609</v>
      </c>
      <c r="B567">
        <v>5</v>
      </c>
      <c r="C567" t="s">
        <v>3934</v>
      </c>
      <c r="D567">
        <v>1</v>
      </c>
      <c r="E567" t="s">
        <v>3943</v>
      </c>
      <c r="F567" s="146">
        <v>45202.37263888889</v>
      </c>
      <c r="G567" t="s">
        <v>3935</v>
      </c>
      <c r="H567" s="146">
        <v>45202.37263888889</v>
      </c>
      <c r="I567" t="s">
        <v>3935</v>
      </c>
    </row>
    <row r="568" spans="1:9">
      <c r="A568">
        <v>2610</v>
      </c>
      <c r="B568">
        <v>5</v>
      </c>
      <c r="C568" t="s">
        <v>3934</v>
      </c>
      <c r="D568">
        <v>1</v>
      </c>
      <c r="E568" t="s">
        <v>3943</v>
      </c>
      <c r="F568" s="146">
        <v>45202.37263888889</v>
      </c>
      <c r="G568" t="s">
        <v>3935</v>
      </c>
      <c r="H568" s="146">
        <v>45202.37263888889</v>
      </c>
      <c r="I568" t="s">
        <v>3935</v>
      </c>
    </row>
    <row r="569" spans="1:9">
      <c r="A569">
        <v>1745</v>
      </c>
      <c r="B569">
        <v>7</v>
      </c>
      <c r="C569" t="s">
        <v>3934</v>
      </c>
      <c r="D569">
        <v>1</v>
      </c>
      <c r="E569" t="s">
        <v>3943</v>
      </c>
      <c r="F569" s="146">
        <v>45202.37263888889</v>
      </c>
      <c r="G569" t="s">
        <v>3935</v>
      </c>
      <c r="H569" s="146">
        <v>45202.37263888889</v>
      </c>
      <c r="I569" t="s">
        <v>3935</v>
      </c>
    </row>
    <row r="570" spans="1:9">
      <c r="A570">
        <v>2017</v>
      </c>
      <c r="B570">
        <v>7</v>
      </c>
      <c r="C570" t="s">
        <v>3934</v>
      </c>
      <c r="D570">
        <v>1</v>
      </c>
      <c r="E570" t="s">
        <v>3943</v>
      </c>
      <c r="F570" s="146">
        <v>45202.37263888889</v>
      </c>
      <c r="G570" t="s">
        <v>3935</v>
      </c>
      <c r="H570" s="146">
        <v>45202.37263888889</v>
      </c>
      <c r="I570" t="s">
        <v>3935</v>
      </c>
    </row>
    <row r="571" spans="1:9">
      <c r="A571">
        <v>2027</v>
      </c>
      <c r="B571">
        <v>7</v>
      </c>
      <c r="C571" t="s">
        <v>3934</v>
      </c>
      <c r="D571">
        <v>1</v>
      </c>
      <c r="E571" t="s">
        <v>3943</v>
      </c>
      <c r="F571" s="146">
        <v>45202.37263888889</v>
      </c>
      <c r="G571" t="s">
        <v>3935</v>
      </c>
      <c r="H571" s="146">
        <v>45202.37263888889</v>
      </c>
      <c r="I571" t="s">
        <v>3935</v>
      </c>
    </row>
    <row r="572" spans="1:9">
      <c r="A572">
        <v>2056</v>
      </c>
      <c r="B572">
        <v>7</v>
      </c>
      <c r="C572" t="s">
        <v>3934</v>
      </c>
      <c r="D572">
        <v>1</v>
      </c>
      <c r="E572" t="s">
        <v>3943</v>
      </c>
      <c r="F572" s="146">
        <v>45202.37263888889</v>
      </c>
      <c r="G572" t="s">
        <v>3935</v>
      </c>
      <c r="H572" s="146">
        <v>45202.37263888889</v>
      </c>
      <c r="I572" t="s">
        <v>3935</v>
      </c>
    </row>
    <row r="573" spans="1:9">
      <c r="A573">
        <v>2057</v>
      </c>
      <c r="B573">
        <v>7</v>
      </c>
      <c r="C573" t="s">
        <v>3934</v>
      </c>
      <c r="D573">
        <v>1</v>
      </c>
      <c r="E573" t="s">
        <v>3943</v>
      </c>
      <c r="F573" s="146">
        <v>45202.37263888889</v>
      </c>
      <c r="G573" t="s">
        <v>3935</v>
      </c>
      <c r="H573" s="146">
        <v>45202.37263888889</v>
      </c>
      <c r="I573" t="s">
        <v>3935</v>
      </c>
    </row>
    <row r="574" spans="1:9">
      <c r="A574">
        <v>2059</v>
      </c>
      <c r="B574">
        <v>7</v>
      </c>
      <c r="C574" t="s">
        <v>3934</v>
      </c>
      <c r="D574">
        <v>1</v>
      </c>
      <c r="E574" t="s">
        <v>3943</v>
      </c>
      <c r="F574" s="146">
        <v>45202.37263888889</v>
      </c>
      <c r="G574" t="s">
        <v>3935</v>
      </c>
      <c r="H574" s="146">
        <v>45202.37263888889</v>
      </c>
      <c r="I574" t="s">
        <v>3935</v>
      </c>
    </row>
    <row r="575" spans="1:9">
      <c r="A575">
        <v>2123</v>
      </c>
      <c r="B575">
        <v>7</v>
      </c>
      <c r="C575" t="s">
        <v>3934</v>
      </c>
      <c r="D575">
        <v>1</v>
      </c>
      <c r="E575" t="s">
        <v>3943</v>
      </c>
      <c r="F575" s="146">
        <v>45202.37263888889</v>
      </c>
      <c r="G575" t="s">
        <v>3935</v>
      </c>
      <c r="H575" s="146">
        <v>45202.37263888889</v>
      </c>
      <c r="I575" t="s">
        <v>3935</v>
      </c>
    </row>
    <row r="576" spans="1:9">
      <c r="A576">
        <v>2124</v>
      </c>
      <c r="B576">
        <v>7</v>
      </c>
      <c r="C576" t="s">
        <v>3934</v>
      </c>
      <c r="D576">
        <v>1</v>
      </c>
      <c r="E576" t="s">
        <v>3943</v>
      </c>
      <c r="F576" s="146">
        <v>45202.37263888889</v>
      </c>
      <c r="G576" t="s">
        <v>3935</v>
      </c>
      <c r="H576" s="146">
        <v>45202.37263888889</v>
      </c>
      <c r="I576" t="s">
        <v>3935</v>
      </c>
    </row>
    <row r="577" spans="1:9">
      <c r="A577">
        <v>2249</v>
      </c>
      <c r="B577">
        <v>7</v>
      </c>
      <c r="C577" t="s">
        <v>3934</v>
      </c>
      <c r="D577">
        <v>1</v>
      </c>
      <c r="E577" t="s">
        <v>3943</v>
      </c>
      <c r="F577" s="146">
        <v>45202.37263888889</v>
      </c>
      <c r="G577" t="s">
        <v>3935</v>
      </c>
      <c r="H577" s="146">
        <v>45202.37263888889</v>
      </c>
      <c r="I577" t="s">
        <v>3935</v>
      </c>
    </row>
    <row r="578" spans="1:9">
      <c r="A578">
        <v>2266</v>
      </c>
      <c r="B578">
        <v>7</v>
      </c>
      <c r="C578" t="s">
        <v>3934</v>
      </c>
      <c r="D578">
        <v>1</v>
      </c>
      <c r="E578" t="s">
        <v>3943</v>
      </c>
      <c r="F578" s="146">
        <v>45202.37263888889</v>
      </c>
      <c r="G578" t="s">
        <v>3935</v>
      </c>
      <c r="H578" s="146">
        <v>45202.37263888889</v>
      </c>
      <c r="I578" t="s">
        <v>3935</v>
      </c>
    </row>
    <row r="579" spans="1:9">
      <c r="A579">
        <v>2267</v>
      </c>
      <c r="B579">
        <v>7</v>
      </c>
      <c r="C579" t="s">
        <v>3934</v>
      </c>
      <c r="D579">
        <v>1</v>
      </c>
      <c r="E579" t="s">
        <v>3943</v>
      </c>
      <c r="F579" s="146">
        <v>45202.37263888889</v>
      </c>
      <c r="G579" t="s">
        <v>3935</v>
      </c>
      <c r="H579" s="146">
        <v>45202.37263888889</v>
      </c>
      <c r="I579" t="s">
        <v>3935</v>
      </c>
    </row>
    <row r="580" spans="1:9">
      <c r="A580">
        <v>2270</v>
      </c>
      <c r="B580">
        <v>7</v>
      </c>
      <c r="C580" t="s">
        <v>3934</v>
      </c>
      <c r="D580">
        <v>1</v>
      </c>
      <c r="E580" t="s">
        <v>3943</v>
      </c>
      <c r="F580" s="146">
        <v>45202.37263888889</v>
      </c>
      <c r="G580" t="s">
        <v>3935</v>
      </c>
      <c r="H580" s="146">
        <v>45202.37263888889</v>
      </c>
      <c r="I580" t="s">
        <v>3935</v>
      </c>
    </row>
    <row r="581" spans="1:9">
      <c r="A581">
        <v>2271</v>
      </c>
      <c r="B581">
        <v>7</v>
      </c>
      <c r="C581" t="s">
        <v>3934</v>
      </c>
      <c r="D581">
        <v>1</v>
      </c>
      <c r="E581" t="s">
        <v>3943</v>
      </c>
      <c r="F581" s="146">
        <v>45202.37263888889</v>
      </c>
      <c r="G581" t="s">
        <v>3935</v>
      </c>
      <c r="H581" s="146">
        <v>45202.37263888889</v>
      </c>
      <c r="I581" t="s">
        <v>3935</v>
      </c>
    </row>
    <row r="582" spans="1:9">
      <c r="A582">
        <v>2273</v>
      </c>
      <c r="B582">
        <v>7</v>
      </c>
      <c r="C582" t="s">
        <v>3934</v>
      </c>
      <c r="D582">
        <v>1</v>
      </c>
      <c r="E582" t="s">
        <v>3943</v>
      </c>
      <c r="F582" s="146">
        <v>45202.37263888889</v>
      </c>
      <c r="G582" t="s">
        <v>3935</v>
      </c>
      <c r="H582" s="146">
        <v>45202.37263888889</v>
      </c>
      <c r="I582" t="s">
        <v>3935</v>
      </c>
    </row>
    <row r="583" spans="1:9">
      <c r="A583">
        <v>2293</v>
      </c>
      <c r="B583">
        <v>7</v>
      </c>
      <c r="C583" t="s">
        <v>3934</v>
      </c>
      <c r="D583">
        <v>1</v>
      </c>
      <c r="E583" t="s">
        <v>3943</v>
      </c>
      <c r="F583" s="146">
        <v>45202.37263888889</v>
      </c>
      <c r="G583" t="s">
        <v>3935</v>
      </c>
      <c r="H583" s="146">
        <v>45202.37263888889</v>
      </c>
      <c r="I583" t="s">
        <v>3935</v>
      </c>
    </row>
    <row r="584" spans="1:9">
      <c r="A584">
        <v>2294</v>
      </c>
      <c r="B584">
        <v>7</v>
      </c>
      <c r="C584" t="s">
        <v>3934</v>
      </c>
      <c r="D584">
        <v>1</v>
      </c>
      <c r="E584" t="s">
        <v>3943</v>
      </c>
      <c r="F584" s="146">
        <v>45202.37263888889</v>
      </c>
      <c r="G584" t="s">
        <v>3935</v>
      </c>
      <c r="H584" s="146">
        <v>45202.37263888889</v>
      </c>
      <c r="I584" t="s">
        <v>3935</v>
      </c>
    </row>
    <row r="585" spans="1:9">
      <c r="A585">
        <v>2305</v>
      </c>
      <c r="B585">
        <v>7</v>
      </c>
      <c r="C585" t="s">
        <v>3934</v>
      </c>
      <c r="D585">
        <v>1</v>
      </c>
      <c r="E585" t="s">
        <v>3943</v>
      </c>
      <c r="F585" s="146">
        <v>45202.37263888889</v>
      </c>
      <c r="G585" t="s">
        <v>3935</v>
      </c>
      <c r="H585" s="146">
        <v>45202.37263888889</v>
      </c>
      <c r="I585" t="s">
        <v>3935</v>
      </c>
    </row>
    <row r="586" spans="1:9">
      <c r="A586">
        <v>2311</v>
      </c>
      <c r="B586">
        <v>7</v>
      </c>
      <c r="C586" t="s">
        <v>3934</v>
      </c>
      <c r="D586">
        <v>1</v>
      </c>
      <c r="E586" t="s">
        <v>3943</v>
      </c>
      <c r="F586" s="146">
        <v>45202.37263888889</v>
      </c>
      <c r="G586" t="s">
        <v>3935</v>
      </c>
      <c r="H586" s="146">
        <v>45202.37263888889</v>
      </c>
      <c r="I586" t="s">
        <v>3935</v>
      </c>
    </row>
    <row r="587" spans="1:9">
      <c r="A587">
        <v>2313</v>
      </c>
      <c r="B587">
        <v>7</v>
      </c>
      <c r="C587" t="s">
        <v>3934</v>
      </c>
      <c r="D587">
        <v>1</v>
      </c>
      <c r="E587" t="s">
        <v>3943</v>
      </c>
      <c r="F587" s="146">
        <v>45202.37263888889</v>
      </c>
      <c r="G587" t="s">
        <v>3935</v>
      </c>
      <c r="H587" s="146">
        <v>45202.37263888889</v>
      </c>
      <c r="I587" t="s">
        <v>3935</v>
      </c>
    </row>
    <row r="588" spans="1:9">
      <c r="A588">
        <v>2314</v>
      </c>
      <c r="B588">
        <v>7</v>
      </c>
      <c r="C588" t="s">
        <v>3934</v>
      </c>
      <c r="D588">
        <v>1</v>
      </c>
      <c r="E588" t="s">
        <v>3943</v>
      </c>
      <c r="F588" s="146">
        <v>45202.37263888889</v>
      </c>
      <c r="G588" t="s">
        <v>3935</v>
      </c>
      <c r="H588" s="146">
        <v>45202.37263888889</v>
      </c>
      <c r="I588" t="s">
        <v>3935</v>
      </c>
    </row>
    <row r="589" spans="1:9">
      <c r="A589">
        <v>2321</v>
      </c>
      <c r="B589">
        <v>7</v>
      </c>
      <c r="C589" t="s">
        <v>3934</v>
      </c>
      <c r="D589">
        <v>1</v>
      </c>
      <c r="E589" t="s">
        <v>3943</v>
      </c>
      <c r="F589" s="146">
        <v>45202.37263888889</v>
      </c>
      <c r="G589" t="s">
        <v>3935</v>
      </c>
      <c r="H589" s="146">
        <v>45202.37263888889</v>
      </c>
      <c r="I589" t="s">
        <v>3935</v>
      </c>
    </row>
    <row r="590" spans="1:9">
      <c r="A590">
        <v>2324</v>
      </c>
      <c r="B590">
        <v>7</v>
      </c>
      <c r="C590" t="s">
        <v>3934</v>
      </c>
      <c r="D590">
        <v>1</v>
      </c>
      <c r="E590" t="s">
        <v>3943</v>
      </c>
      <c r="F590" s="146">
        <v>45202.37263888889</v>
      </c>
      <c r="G590" t="s">
        <v>3935</v>
      </c>
      <c r="H590" s="146">
        <v>45202.37263888889</v>
      </c>
      <c r="I590" t="s">
        <v>3935</v>
      </c>
    </row>
    <row r="591" spans="1:9">
      <c r="A591">
        <v>2325</v>
      </c>
      <c r="B591">
        <v>7</v>
      </c>
      <c r="C591" t="s">
        <v>3934</v>
      </c>
      <c r="D591">
        <v>1</v>
      </c>
      <c r="E591" t="s">
        <v>3943</v>
      </c>
      <c r="F591" s="146">
        <v>45202.37263888889</v>
      </c>
      <c r="G591" t="s">
        <v>3935</v>
      </c>
      <c r="H591" s="146">
        <v>45202.37263888889</v>
      </c>
      <c r="I591" t="s">
        <v>3935</v>
      </c>
    </row>
    <row r="592" spans="1:9">
      <c r="A592">
        <v>2328</v>
      </c>
      <c r="B592">
        <v>7</v>
      </c>
      <c r="C592" t="s">
        <v>3934</v>
      </c>
      <c r="D592">
        <v>1</v>
      </c>
      <c r="E592" t="s">
        <v>3943</v>
      </c>
      <c r="F592" s="146">
        <v>45202.37263888889</v>
      </c>
      <c r="G592" t="s">
        <v>3935</v>
      </c>
      <c r="H592" s="146">
        <v>45202.37263888889</v>
      </c>
      <c r="I592" t="s">
        <v>3935</v>
      </c>
    </row>
    <row r="593" spans="1:9">
      <c r="A593">
        <v>2330</v>
      </c>
      <c r="B593">
        <v>7</v>
      </c>
      <c r="C593" t="s">
        <v>3934</v>
      </c>
      <c r="D593">
        <v>1</v>
      </c>
      <c r="E593" t="s">
        <v>3943</v>
      </c>
      <c r="F593" s="146">
        <v>45202.37263888889</v>
      </c>
      <c r="G593" t="s">
        <v>3935</v>
      </c>
      <c r="H593" s="146">
        <v>45202.37263888889</v>
      </c>
      <c r="I593" t="s">
        <v>3935</v>
      </c>
    </row>
    <row r="594" spans="1:9">
      <c r="A594">
        <v>2352</v>
      </c>
      <c r="B594">
        <v>7</v>
      </c>
      <c r="C594" t="s">
        <v>3934</v>
      </c>
      <c r="D594">
        <v>1</v>
      </c>
      <c r="E594" t="s">
        <v>3943</v>
      </c>
      <c r="F594" s="146">
        <v>45202.37263888889</v>
      </c>
      <c r="G594" t="s">
        <v>3935</v>
      </c>
      <c r="H594" s="146">
        <v>45202.37263888889</v>
      </c>
      <c r="I594" t="s">
        <v>3935</v>
      </c>
    </row>
    <row r="595" spans="1:9">
      <c r="A595">
        <v>2369</v>
      </c>
      <c r="B595">
        <v>7</v>
      </c>
      <c r="C595" t="s">
        <v>3934</v>
      </c>
      <c r="D595">
        <v>1</v>
      </c>
      <c r="E595" t="s">
        <v>3943</v>
      </c>
      <c r="F595" s="146">
        <v>45202.37263888889</v>
      </c>
      <c r="G595" t="s">
        <v>3935</v>
      </c>
      <c r="H595" s="146">
        <v>45202.37263888889</v>
      </c>
      <c r="I595" t="s">
        <v>3935</v>
      </c>
    </row>
    <row r="596" spans="1:9">
      <c r="A596">
        <v>2372</v>
      </c>
      <c r="B596">
        <v>7</v>
      </c>
      <c r="C596" t="s">
        <v>3934</v>
      </c>
      <c r="D596">
        <v>1</v>
      </c>
      <c r="E596" t="s">
        <v>3943</v>
      </c>
      <c r="F596" s="146">
        <v>45202.37263888889</v>
      </c>
      <c r="G596" t="s">
        <v>3935</v>
      </c>
      <c r="H596" s="146">
        <v>45202.37263888889</v>
      </c>
      <c r="I596" t="s">
        <v>3935</v>
      </c>
    </row>
    <row r="597" spans="1:9">
      <c r="A597">
        <v>2373</v>
      </c>
      <c r="B597">
        <v>7</v>
      </c>
      <c r="C597" t="s">
        <v>3934</v>
      </c>
      <c r="D597">
        <v>1</v>
      </c>
      <c r="E597" t="s">
        <v>3943</v>
      </c>
      <c r="F597" s="146">
        <v>45202.37263888889</v>
      </c>
      <c r="G597" t="s">
        <v>3935</v>
      </c>
      <c r="H597" s="146">
        <v>45202.37263888889</v>
      </c>
      <c r="I597" t="s">
        <v>3935</v>
      </c>
    </row>
    <row r="598" spans="1:9">
      <c r="A598">
        <v>2376</v>
      </c>
      <c r="B598">
        <v>7</v>
      </c>
      <c r="C598" t="s">
        <v>3934</v>
      </c>
      <c r="D598">
        <v>1</v>
      </c>
      <c r="E598" t="s">
        <v>3943</v>
      </c>
      <c r="F598" s="146">
        <v>45202.37263888889</v>
      </c>
      <c r="G598" t="s">
        <v>3935</v>
      </c>
      <c r="H598" s="146">
        <v>45202.37263888889</v>
      </c>
      <c r="I598" t="s">
        <v>3935</v>
      </c>
    </row>
    <row r="599" spans="1:9">
      <c r="A599">
        <v>2381</v>
      </c>
      <c r="B599">
        <v>7</v>
      </c>
      <c r="C599" t="s">
        <v>3934</v>
      </c>
      <c r="D599">
        <v>1</v>
      </c>
      <c r="E599" t="s">
        <v>3943</v>
      </c>
      <c r="F599" s="146">
        <v>45202.37263888889</v>
      </c>
      <c r="G599" t="s">
        <v>3935</v>
      </c>
      <c r="H599" s="146">
        <v>45202.37263888889</v>
      </c>
      <c r="I599" t="s">
        <v>3935</v>
      </c>
    </row>
    <row r="600" spans="1:9">
      <c r="A600">
        <v>2382</v>
      </c>
      <c r="B600">
        <v>7</v>
      </c>
      <c r="C600" t="s">
        <v>3934</v>
      </c>
      <c r="D600">
        <v>1</v>
      </c>
      <c r="E600" t="s">
        <v>3943</v>
      </c>
      <c r="F600" s="146">
        <v>45202.37263888889</v>
      </c>
      <c r="G600" t="s">
        <v>3935</v>
      </c>
      <c r="H600" s="146">
        <v>45202.37263888889</v>
      </c>
      <c r="I600" t="s">
        <v>3935</v>
      </c>
    </row>
    <row r="601" spans="1:9">
      <c r="A601">
        <v>2384</v>
      </c>
      <c r="B601">
        <v>7</v>
      </c>
      <c r="C601" t="s">
        <v>3934</v>
      </c>
      <c r="D601">
        <v>1</v>
      </c>
      <c r="E601" t="s">
        <v>3943</v>
      </c>
      <c r="F601" s="146">
        <v>45202.37263888889</v>
      </c>
      <c r="G601" t="s">
        <v>3935</v>
      </c>
      <c r="H601" s="146">
        <v>45202.37263888889</v>
      </c>
      <c r="I601" t="s">
        <v>3935</v>
      </c>
    </row>
    <row r="602" spans="1:9">
      <c r="A602">
        <v>2385</v>
      </c>
      <c r="B602">
        <v>7</v>
      </c>
      <c r="C602" t="s">
        <v>3934</v>
      </c>
      <c r="D602">
        <v>1</v>
      </c>
      <c r="E602" t="s">
        <v>3943</v>
      </c>
      <c r="F602" s="146">
        <v>45202.37263888889</v>
      </c>
      <c r="G602" t="s">
        <v>3935</v>
      </c>
      <c r="H602" s="146">
        <v>45202.37263888889</v>
      </c>
      <c r="I602" t="s">
        <v>3935</v>
      </c>
    </row>
    <row r="603" spans="1:9">
      <c r="A603">
        <v>2386</v>
      </c>
      <c r="B603">
        <v>7</v>
      </c>
      <c r="C603" t="s">
        <v>3934</v>
      </c>
      <c r="D603">
        <v>1</v>
      </c>
      <c r="E603" t="s">
        <v>3943</v>
      </c>
      <c r="F603" s="146">
        <v>45202.37263888889</v>
      </c>
      <c r="G603" t="s">
        <v>3935</v>
      </c>
      <c r="H603" s="146">
        <v>45202.37263888889</v>
      </c>
      <c r="I603" t="s">
        <v>3935</v>
      </c>
    </row>
    <row r="604" spans="1:9">
      <c r="A604">
        <v>2388</v>
      </c>
      <c r="B604">
        <v>7</v>
      </c>
      <c r="C604" t="s">
        <v>3934</v>
      </c>
      <c r="D604">
        <v>1</v>
      </c>
      <c r="E604" t="s">
        <v>3943</v>
      </c>
      <c r="F604" s="146">
        <v>45202.37263888889</v>
      </c>
      <c r="G604" t="s">
        <v>3935</v>
      </c>
      <c r="H604" s="146">
        <v>45202.37263888889</v>
      </c>
      <c r="I604" t="s">
        <v>3935</v>
      </c>
    </row>
    <row r="605" spans="1:9">
      <c r="A605">
        <v>2389</v>
      </c>
      <c r="B605">
        <v>7</v>
      </c>
      <c r="C605" t="s">
        <v>3934</v>
      </c>
      <c r="D605">
        <v>1</v>
      </c>
      <c r="E605" t="s">
        <v>3943</v>
      </c>
      <c r="F605" s="146">
        <v>45202.37263888889</v>
      </c>
      <c r="G605" t="s">
        <v>3935</v>
      </c>
      <c r="H605" s="146">
        <v>45202.37263888889</v>
      </c>
      <c r="I605" t="s">
        <v>3935</v>
      </c>
    </row>
    <row r="606" spans="1:9">
      <c r="A606">
        <v>2390</v>
      </c>
      <c r="B606">
        <v>7</v>
      </c>
      <c r="C606" t="s">
        <v>3934</v>
      </c>
      <c r="D606">
        <v>1</v>
      </c>
      <c r="E606" t="s">
        <v>3943</v>
      </c>
      <c r="F606" s="146">
        <v>45202.37263888889</v>
      </c>
      <c r="G606" t="s">
        <v>3935</v>
      </c>
      <c r="H606" s="146">
        <v>45202.37263888889</v>
      </c>
      <c r="I606" t="s">
        <v>3935</v>
      </c>
    </row>
    <row r="607" spans="1:9">
      <c r="A607">
        <v>2391</v>
      </c>
      <c r="B607">
        <v>7</v>
      </c>
      <c r="C607" t="s">
        <v>3934</v>
      </c>
      <c r="D607">
        <v>1</v>
      </c>
      <c r="E607" t="s">
        <v>3943</v>
      </c>
      <c r="F607" s="146">
        <v>45202.37263888889</v>
      </c>
      <c r="G607" t="s">
        <v>3935</v>
      </c>
      <c r="H607" s="146">
        <v>45202.37263888889</v>
      </c>
      <c r="I607" t="s">
        <v>3935</v>
      </c>
    </row>
    <row r="608" spans="1:9">
      <c r="A608">
        <v>2392</v>
      </c>
      <c r="B608">
        <v>7</v>
      </c>
      <c r="C608" t="s">
        <v>3934</v>
      </c>
      <c r="D608">
        <v>1</v>
      </c>
      <c r="E608" t="s">
        <v>3943</v>
      </c>
      <c r="F608" s="146">
        <v>45202.37263888889</v>
      </c>
      <c r="G608" t="s">
        <v>3935</v>
      </c>
      <c r="H608" s="146">
        <v>45202.37263888889</v>
      </c>
      <c r="I608" t="s">
        <v>3935</v>
      </c>
    </row>
    <row r="609" spans="1:9">
      <c r="A609">
        <v>2394</v>
      </c>
      <c r="B609">
        <v>7</v>
      </c>
      <c r="C609" t="s">
        <v>3934</v>
      </c>
      <c r="D609">
        <v>1</v>
      </c>
      <c r="E609" t="s">
        <v>3943</v>
      </c>
      <c r="F609" s="146">
        <v>45202.37263888889</v>
      </c>
      <c r="G609" t="s">
        <v>3935</v>
      </c>
      <c r="H609" s="146">
        <v>45202.37263888889</v>
      </c>
      <c r="I609" t="s">
        <v>3935</v>
      </c>
    </row>
    <row r="610" spans="1:9">
      <c r="A610">
        <v>2396</v>
      </c>
      <c r="B610">
        <v>7</v>
      </c>
      <c r="C610" t="s">
        <v>3934</v>
      </c>
      <c r="D610">
        <v>1</v>
      </c>
      <c r="E610" t="s">
        <v>3943</v>
      </c>
      <c r="F610" s="146">
        <v>45202.37263888889</v>
      </c>
      <c r="G610" t="s">
        <v>3935</v>
      </c>
      <c r="H610" s="146">
        <v>45202.37263888889</v>
      </c>
      <c r="I610" t="s">
        <v>3935</v>
      </c>
    </row>
    <row r="611" spans="1:9">
      <c r="A611">
        <v>2397</v>
      </c>
      <c r="B611">
        <v>7</v>
      </c>
      <c r="C611" t="s">
        <v>3934</v>
      </c>
      <c r="D611">
        <v>1</v>
      </c>
      <c r="E611" t="s">
        <v>3943</v>
      </c>
      <c r="F611" s="146">
        <v>45202.37263888889</v>
      </c>
      <c r="G611" t="s">
        <v>3935</v>
      </c>
      <c r="H611" s="146">
        <v>45202.37263888889</v>
      </c>
      <c r="I611" t="s">
        <v>3935</v>
      </c>
    </row>
    <row r="612" spans="1:9">
      <c r="A612">
        <v>2398</v>
      </c>
      <c r="B612">
        <v>7</v>
      </c>
      <c r="C612" t="s">
        <v>3934</v>
      </c>
      <c r="D612">
        <v>1</v>
      </c>
      <c r="E612" t="s">
        <v>3943</v>
      </c>
      <c r="F612" s="146">
        <v>45202.37263888889</v>
      </c>
      <c r="G612" t="s">
        <v>3935</v>
      </c>
      <c r="H612" s="146">
        <v>45202.37263888889</v>
      </c>
      <c r="I612" t="s">
        <v>3935</v>
      </c>
    </row>
    <row r="613" spans="1:9">
      <c r="A613">
        <v>2399</v>
      </c>
      <c r="B613">
        <v>7</v>
      </c>
      <c r="C613" t="s">
        <v>3934</v>
      </c>
      <c r="D613">
        <v>1</v>
      </c>
      <c r="E613" t="s">
        <v>3943</v>
      </c>
      <c r="F613" s="146">
        <v>45202.37263888889</v>
      </c>
      <c r="G613" t="s">
        <v>3935</v>
      </c>
      <c r="H613" s="146">
        <v>45202.37263888889</v>
      </c>
      <c r="I613" t="s">
        <v>3935</v>
      </c>
    </row>
    <row r="614" spans="1:9">
      <c r="A614">
        <v>2400</v>
      </c>
      <c r="B614">
        <v>7</v>
      </c>
      <c r="C614" t="s">
        <v>3934</v>
      </c>
      <c r="D614">
        <v>1</v>
      </c>
      <c r="E614" t="s">
        <v>3943</v>
      </c>
      <c r="F614" s="146">
        <v>45202.37263888889</v>
      </c>
      <c r="G614" t="s">
        <v>3935</v>
      </c>
      <c r="H614" s="146">
        <v>45202.37263888889</v>
      </c>
      <c r="I614" t="s">
        <v>3935</v>
      </c>
    </row>
    <row r="615" spans="1:9">
      <c r="A615">
        <v>2401</v>
      </c>
      <c r="B615">
        <v>7</v>
      </c>
      <c r="C615" t="s">
        <v>3934</v>
      </c>
      <c r="D615">
        <v>1</v>
      </c>
      <c r="E615" t="s">
        <v>3943</v>
      </c>
      <c r="F615" s="146">
        <v>45202.37263888889</v>
      </c>
      <c r="G615" t="s">
        <v>3935</v>
      </c>
      <c r="H615" s="146">
        <v>45202.37263888889</v>
      </c>
      <c r="I615" t="s">
        <v>3935</v>
      </c>
    </row>
    <row r="616" spans="1:9">
      <c r="A616">
        <v>2402</v>
      </c>
      <c r="B616">
        <v>7</v>
      </c>
      <c r="C616" t="s">
        <v>3934</v>
      </c>
      <c r="D616">
        <v>1</v>
      </c>
      <c r="E616" t="s">
        <v>3943</v>
      </c>
      <c r="F616" s="146">
        <v>45202.37263888889</v>
      </c>
      <c r="G616" t="s">
        <v>3935</v>
      </c>
      <c r="H616" s="146">
        <v>45202.37263888889</v>
      </c>
      <c r="I616" t="s">
        <v>3935</v>
      </c>
    </row>
    <row r="617" spans="1:9">
      <c r="A617">
        <v>2403</v>
      </c>
      <c r="B617">
        <v>7</v>
      </c>
      <c r="C617" t="s">
        <v>3934</v>
      </c>
      <c r="D617">
        <v>1</v>
      </c>
      <c r="E617" t="s">
        <v>3943</v>
      </c>
      <c r="F617" s="146">
        <v>45202.37263888889</v>
      </c>
      <c r="G617" t="s">
        <v>3935</v>
      </c>
      <c r="H617" s="146">
        <v>45202.37263888889</v>
      </c>
      <c r="I617" t="s">
        <v>3935</v>
      </c>
    </row>
    <row r="618" spans="1:9">
      <c r="A618">
        <v>2404</v>
      </c>
      <c r="B618">
        <v>7</v>
      </c>
      <c r="C618" t="s">
        <v>3934</v>
      </c>
      <c r="D618">
        <v>1</v>
      </c>
      <c r="E618" t="s">
        <v>3943</v>
      </c>
      <c r="F618" s="146">
        <v>45202.37263888889</v>
      </c>
      <c r="G618" t="s">
        <v>3935</v>
      </c>
      <c r="H618" s="146">
        <v>45202.37263888889</v>
      </c>
      <c r="I618" t="s">
        <v>3935</v>
      </c>
    </row>
    <row r="619" spans="1:9">
      <c r="A619">
        <v>2405</v>
      </c>
      <c r="B619">
        <v>7</v>
      </c>
      <c r="C619" t="s">
        <v>3934</v>
      </c>
      <c r="D619">
        <v>1</v>
      </c>
      <c r="E619" t="s">
        <v>3943</v>
      </c>
      <c r="F619" s="146">
        <v>45202.37263888889</v>
      </c>
      <c r="G619" t="s">
        <v>3935</v>
      </c>
      <c r="H619" s="146">
        <v>45202.37263888889</v>
      </c>
      <c r="I619" t="s">
        <v>3935</v>
      </c>
    </row>
    <row r="620" spans="1:9">
      <c r="A620">
        <v>2406</v>
      </c>
      <c r="B620">
        <v>7</v>
      </c>
      <c r="C620" t="s">
        <v>3934</v>
      </c>
      <c r="D620">
        <v>1</v>
      </c>
      <c r="E620" t="s">
        <v>3943</v>
      </c>
      <c r="F620" s="146">
        <v>45202.37263888889</v>
      </c>
      <c r="G620" t="s">
        <v>3935</v>
      </c>
      <c r="H620" s="146">
        <v>45202.37263888889</v>
      </c>
      <c r="I620" t="s">
        <v>3935</v>
      </c>
    </row>
    <row r="621" spans="1:9">
      <c r="A621">
        <v>2407</v>
      </c>
      <c r="B621">
        <v>7</v>
      </c>
      <c r="C621" t="s">
        <v>3934</v>
      </c>
      <c r="D621">
        <v>1</v>
      </c>
      <c r="E621" t="s">
        <v>3943</v>
      </c>
      <c r="F621" s="146">
        <v>45202.37263888889</v>
      </c>
      <c r="G621" t="s">
        <v>3935</v>
      </c>
      <c r="H621" s="146">
        <v>45202.37263888889</v>
      </c>
      <c r="I621" t="s">
        <v>3935</v>
      </c>
    </row>
    <row r="622" spans="1:9">
      <c r="A622">
        <v>2417</v>
      </c>
      <c r="B622">
        <v>7</v>
      </c>
      <c r="C622" t="s">
        <v>3934</v>
      </c>
      <c r="D622">
        <v>1</v>
      </c>
      <c r="E622" t="s">
        <v>3943</v>
      </c>
      <c r="F622" s="146">
        <v>45202.37263888889</v>
      </c>
      <c r="G622" t="s">
        <v>3935</v>
      </c>
      <c r="H622" s="146">
        <v>45202.37263888889</v>
      </c>
      <c r="I622" t="s">
        <v>3935</v>
      </c>
    </row>
    <row r="623" spans="1:9">
      <c r="A623">
        <v>2418</v>
      </c>
      <c r="B623">
        <v>7</v>
      </c>
      <c r="C623" t="s">
        <v>3934</v>
      </c>
      <c r="D623">
        <v>1</v>
      </c>
      <c r="E623" t="s">
        <v>3943</v>
      </c>
      <c r="F623" s="146">
        <v>45202.37263888889</v>
      </c>
      <c r="G623" t="s">
        <v>3935</v>
      </c>
      <c r="H623" s="146">
        <v>45202.37263888889</v>
      </c>
      <c r="I623" t="s">
        <v>3935</v>
      </c>
    </row>
    <row r="624" spans="1:9">
      <c r="A624">
        <v>2419</v>
      </c>
      <c r="B624">
        <v>7</v>
      </c>
      <c r="C624" t="s">
        <v>3934</v>
      </c>
      <c r="D624">
        <v>1</v>
      </c>
      <c r="E624" t="s">
        <v>3943</v>
      </c>
      <c r="F624" s="146">
        <v>45202.37263888889</v>
      </c>
      <c r="G624" t="s">
        <v>3935</v>
      </c>
      <c r="H624" s="146">
        <v>45202.37263888889</v>
      </c>
      <c r="I624" t="s">
        <v>3935</v>
      </c>
    </row>
    <row r="625" spans="1:9">
      <c r="A625">
        <v>2423</v>
      </c>
      <c r="B625">
        <v>7</v>
      </c>
      <c r="C625" t="s">
        <v>3934</v>
      </c>
      <c r="D625">
        <v>1</v>
      </c>
      <c r="E625" t="s">
        <v>3943</v>
      </c>
      <c r="F625" s="146">
        <v>45202.37263888889</v>
      </c>
      <c r="G625" t="s">
        <v>3935</v>
      </c>
      <c r="H625" s="146">
        <v>45202.37263888889</v>
      </c>
      <c r="I625" t="s">
        <v>3935</v>
      </c>
    </row>
    <row r="626" spans="1:9">
      <c r="A626">
        <v>2426</v>
      </c>
      <c r="B626">
        <v>7</v>
      </c>
      <c r="C626" t="s">
        <v>3934</v>
      </c>
      <c r="D626">
        <v>1</v>
      </c>
      <c r="E626" t="s">
        <v>3943</v>
      </c>
      <c r="F626" s="146">
        <v>45202.37263888889</v>
      </c>
      <c r="G626" t="s">
        <v>3935</v>
      </c>
      <c r="H626" s="146">
        <v>45202.37263888889</v>
      </c>
      <c r="I626" t="s">
        <v>3935</v>
      </c>
    </row>
    <row r="627" spans="1:9">
      <c r="A627">
        <v>2429</v>
      </c>
      <c r="B627">
        <v>7</v>
      </c>
      <c r="C627" t="s">
        <v>3934</v>
      </c>
      <c r="D627">
        <v>1</v>
      </c>
      <c r="E627" t="s">
        <v>3943</v>
      </c>
      <c r="F627" s="146">
        <v>45202.37263888889</v>
      </c>
      <c r="G627" t="s">
        <v>3935</v>
      </c>
      <c r="H627" s="146">
        <v>45202.37263888889</v>
      </c>
      <c r="I627" t="s">
        <v>3935</v>
      </c>
    </row>
    <row r="628" spans="1:9">
      <c r="A628">
        <v>2431</v>
      </c>
      <c r="B628">
        <v>7</v>
      </c>
      <c r="C628" t="s">
        <v>3934</v>
      </c>
      <c r="D628">
        <v>1</v>
      </c>
      <c r="E628" t="s">
        <v>3943</v>
      </c>
      <c r="F628" s="146">
        <v>45202.37263888889</v>
      </c>
      <c r="G628" t="s">
        <v>3935</v>
      </c>
      <c r="H628" s="146">
        <v>45202.37263888889</v>
      </c>
      <c r="I628" t="s">
        <v>3935</v>
      </c>
    </row>
    <row r="629" spans="1:9">
      <c r="A629">
        <v>2432</v>
      </c>
      <c r="B629">
        <v>7</v>
      </c>
      <c r="C629" t="s">
        <v>3934</v>
      </c>
      <c r="D629">
        <v>1</v>
      </c>
      <c r="E629" t="s">
        <v>3943</v>
      </c>
      <c r="F629" s="146">
        <v>45202.37263888889</v>
      </c>
      <c r="G629" t="s">
        <v>3935</v>
      </c>
      <c r="H629" s="146">
        <v>45202.37263888889</v>
      </c>
      <c r="I629" t="s">
        <v>3935</v>
      </c>
    </row>
    <row r="630" spans="1:9">
      <c r="A630">
        <v>2433</v>
      </c>
      <c r="B630">
        <v>7</v>
      </c>
      <c r="C630" t="s">
        <v>3934</v>
      </c>
      <c r="D630">
        <v>1</v>
      </c>
      <c r="E630" t="s">
        <v>3943</v>
      </c>
      <c r="F630" s="146">
        <v>45202.37263888889</v>
      </c>
      <c r="G630" t="s">
        <v>3935</v>
      </c>
      <c r="H630" s="146">
        <v>45202.37263888889</v>
      </c>
      <c r="I630" t="s">
        <v>3935</v>
      </c>
    </row>
    <row r="631" spans="1:9">
      <c r="A631">
        <v>2434</v>
      </c>
      <c r="B631">
        <v>7</v>
      </c>
      <c r="C631" t="s">
        <v>3934</v>
      </c>
      <c r="D631">
        <v>1</v>
      </c>
      <c r="E631" t="s">
        <v>3943</v>
      </c>
      <c r="F631" s="146">
        <v>45202.37263888889</v>
      </c>
      <c r="G631" t="s">
        <v>3935</v>
      </c>
      <c r="H631" s="146">
        <v>45202.37263888889</v>
      </c>
      <c r="I631" t="s">
        <v>3935</v>
      </c>
    </row>
    <row r="632" spans="1:9">
      <c r="A632">
        <v>2436</v>
      </c>
      <c r="B632">
        <v>7</v>
      </c>
      <c r="C632" t="s">
        <v>3934</v>
      </c>
      <c r="D632">
        <v>1</v>
      </c>
      <c r="E632" t="s">
        <v>3943</v>
      </c>
      <c r="F632" s="146">
        <v>45202.37263888889</v>
      </c>
      <c r="G632" t="s">
        <v>3935</v>
      </c>
      <c r="H632" s="146">
        <v>45202.37263888889</v>
      </c>
      <c r="I632" t="s">
        <v>3935</v>
      </c>
    </row>
    <row r="633" spans="1:9">
      <c r="A633">
        <v>2444</v>
      </c>
      <c r="B633">
        <v>7</v>
      </c>
      <c r="C633" t="s">
        <v>3934</v>
      </c>
      <c r="D633">
        <v>1</v>
      </c>
      <c r="E633" t="s">
        <v>3943</v>
      </c>
      <c r="F633" s="146">
        <v>45202.37263888889</v>
      </c>
      <c r="G633" t="s">
        <v>3935</v>
      </c>
      <c r="H633" s="146">
        <v>45202.37263888889</v>
      </c>
      <c r="I633" t="s">
        <v>3935</v>
      </c>
    </row>
    <row r="634" spans="1:9">
      <c r="A634">
        <v>2445</v>
      </c>
      <c r="B634">
        <v>7</v>
      </c>
      <c r="C634" t="s">
        <v>3934</v>
      </c>
      <c r="D634">
        <v>1</v>
      </c>
      <c r="E634" t="s">
        <v>3943</v>
      </c>
      <c r="F634" s="146">
        <v>45202.37263888889</v>
      </c>
      <c r="G634" t="s">
        <v>3935</v>
      </c>
      <c r="H634" s="146">
        <v>45202.37263888889</v>
      </c>
      <c r="I634" t="s">
        <v>3935</v>
      </c>
    </row>
    <row r="635" spans="1:9">
      <c r="A635">
        <v>2451</v>
      </c>
      <c r="B635">
        <v>7</v>
      </c>
      <c r="C635" t="s">
        <v>3934</v>
      </c>
      <c r="D635">
        <v>1</v>
      </c>
      <c r="E635" t="s">
        <v>3943</v>
      </c>
      <c r="F635" s="146">
        <v>45202.37263888889</v>
      </c>
      <c r="G635" t="s">
        <v>3935</v>
      </c>
      <c r="H635" s="146">
        <v>45202.37263888889</v>
      </c>
      <c r="I635" t="s">
        <v>3935</v>
      </c>
    </row>
    <row r="636" spans="1:9">
      <c r="A636">
        <v>2461</v>
      </c>
      <c r="B636">
        <v>7</v>
      </c>
      <c r="C636" t="s">
        <v>3934</v>
      </c>
      <c r="D636">
        <v>1</v>
      </c>
      <c r="E636" t="s">
        <v>3943</v>
      </c>
      <c r="F636" s="146">
        <v>45202.37263888889</v>
      </c>
      <c r="G636" t="s">
        <v>3935</v>
      </c>
      <c r="H636" s="146">
        <v>45202.37263888889</v>
      </c>
      <c r="I636" t="s">
        <v>3935</v>
      </c>
    </row>
    <row r="637" spans="1:9">
      <c r="A637">
        <v>2469</v>
      </c>
      <c r="B637">
        <v>7</v>
      </c>
      <c r="C637" t="s">
        <v>3934</v>
      </c>
      <c r="D637">
        <v>1</v>
      </c>
      <c r="E637" t="s">
        <v>3943</v>
      </c>
      <c r="F637" s="146">
        <v>45202.37263888889</v>
      </c>
      <c r="G637" t="s">
        <v>3935</v>
      </c>
      <c r="H637" s="146">
        <v>45202.37263888889</v>
      </c>
      <c r="I637" t="s">
        <v>3935</v>
      </c>
    </row>
    <row r="638" spans="1:9">
      <c r="A638">
        <v>2470</v>
      </c>
      <c r="B638">
        <v>7</v>
      </c>
      <c r="C638" t="s">
        <v>3934</v>
      </c>
      <c r="D638">
        <v>1</v>
      </c>
      <c r="E638" t="s">
        <v>3943</v>
      </c>
      <c r="F638" s="146">
        <v>45202.37263888889</v>
      </c>
      <c r="G638" t="s">
        <v>3935</v>
      </c>
      <c r="H638" s="146">
        <v>45202.37263888889</v>
      </c>
      <c r="I638" t="s">
        <v>3935</v>
      </c>
    </row>
    <row r="639" spans="1:9">
      <c r="A639">
        <v>2487</v>
      </c>
      <c r="B639">
        <v>7</v>
      </c>
      <c r="C639" t="s">
        <v>3934</v>
      </c>
      <c r="D639">
        <v>1</v>
      </c>
      <c r="E639" t="s">
        <v>3943</v>
      </c>
      <c r="F639" s="146">
        <v>45202.37263888889</v>
      </c>
      <c r="G639" t="s">
        <v>3935</v>
      </c>
      <c r="H639" s="146">
        <v>45202.37263888889</v>
      </c>
      <c r="I639" t="s">
        <v>3935</v>
      </c>
    </row>
    <row r="640" spans="1:9">
      <c r="A640">
        <v>2501</v>
      </c>
      <c r="B640">
        <v>7</v>
      </c>
      <c r="C640" t="s">
        <v>3934</v>
      </c>
      <c r="D640">
        <v>1</v>
      </c>
      <c r="E640" t="s">
        <v>3943</v>
      </c>
      <c r="F640" s="146">
        <v>45202.37263888889</v>
      </c>
      <c r="G640" t="s">
        <v>3935</v>
      </c>
      <c r="H640" s="146">
        <v>45202.37263888889</v>
      </c>
      <c r="I640" t="s">
        <v>3935</v>
      </c>
    </row>
    <row r="641" spans="1:9">
      <c r="A641">
        <v>2502</v>
      </c>
      <c r="B641">
        <v>7</v>
      </c>
      <c r="C641" t="s">
        <v>3934</v>
      </c>
      <c r="D641">
        <v>1</v>
      </c>
      <c r="E641" t="s">
        <v>3943</v>
      </c>
      <c r="F641" s="146">
        <v>45202.37263888889</v>
      </c>
      <c r="G641" t="s">
        <v>3935</v>
      </c>
      <c r="H641" s="146">
        <v>45202.37263888889</v>
      </c>
      <c r="I641" t="s">
        <v>3935</v>
      </c>
    </row>
    <row r="642" spans="1:9">
      <c r="A642">
        <v>2503</v>
      </c>
      <c r="B642">
        <v>7</v>
      </c>
      <c r="C642" t="s">
        <v>3934</v>
      </c>
      <c r="D642">
        <v>1</v>
      </c>
      <c r="E642" t="s">
        <v>3943</v>
      </c>
      <c r="F642" s="146">
        <v>45202.37263888889</v>
      </c>
      <c r="G642" t="s">
        <v>3935</v>
      </c>
      <c r="H642" s="146">
        <v>45202.37263888889</v>
      </c>
      <c r="I642" t="s">
        <v>3935</v>
      </c>
    </row>
    <row r="643" spans="1:9">
      <c r="A643">
        <v>2504</v>
      </c>
      <c r="B643">
        <v>7</v>
      </c>
      <c r="C643" t="s">
        <v>3934</v>
      </c>
      <c r="D643">
        <v>1</v>
      </c>
      <c r="E643" t="s">
        <v>3943</v>
      </c>
      <c r="F643" s="146">
        <v>45202.37263888889</v>
      </c>
      <c r="G643" t="s">
        <v>3935</v>
      </c>
      <c r="H643" s="146">
        <v>45202.37263888889</v>
      </c>
      <c r="I643" t="s">
        <v>3935</v>
      </c>
    </row>
    <row r="644" spans="1:9">
      <c r="A644">
        <v>2505</v>
      </c>
      <c r="B644">
        <v>7</v>
      </c>
      <c r="C644" t="s">
        <v>3934</v>
      </c>
      <c r="D644">
        <v>1</v>
      </c>
      <c r="E644" t="s">
        <v>3943</v>
      </c>
      <c r="F644" s="146">
        <v>45202.37263888889</v>
      </c>
      <c r="G644" t="s">
        <v>3935</v>
      </c>
      <c r="H644" s="146">
        <v>45202.37263888889</v>
      </c>
      <c r="I644" t="s">
        <v>3935</v>
      </c>
    </row>
    <row r="645" spans="1:9">
      <c r="A645">
        <v>2509</v>
      </c>
      <c r="B645">
        <v>7</v>
      </c>
      <c r="C645" t="s">
        <v>3934</v>
      </c>
      <c r="D645">
        <v>1</v>
      </c>
      <c r="E645" t="s">
        <v>3943</v>
      </c>
      <c r="F645" s="146">
        <v>45202.37263888889</v>
      </c>
      <c r="G645" t="s">
        <v>3935</v>
      </c>
      <c r="H645" s="146">
        <v>45202.37263888889</v>
      </c>
      <c r="I645" t="s">
        <v>3935</v>
      </c>
    </row>
    <row r="646" spans="1:9">
      <c r="A646">
        <v>2511</v>
      </c>
      <c r="B646">
        <v>7</v>
      </c>
      <c r="C646" t="s">
        <v>3934</v>
      </c>
      <c r="D646">
        <v>1</v>
      </c>
      <c r="E646" t="s">
        <v>3943</v>
      </c>
      <c r="F646" s="146">
        <v>45202.37263888889</v>
      </c>
      <c r="G646" t="s">
        <v>3935</v>
      </c>
      <c r="H646" s="146">
        <v>45202.37263888889</v>
      </c>
      <c r="I646" t="s">
        <v>3935</v>
      </c>
    </row>
    <row r="647" spans="1:9">
      <c r="A647">
        <v>2512</v>
      </c>
      <c r="B647">
        <v>7</v>
      </c>
      <c r="C647" t="s">
        <v>3934</v>
      </c>
      <c r="D647">
        <v>1</v>
      </c>
      <c r="E647" t="s">
        <v>3943</v>
      </c>
      <c r="F647" s="146">
        <v>45202.37263888889</v>
      </c>
      <c r="G647" t="s">
        <v>3935</v>
      </c>
      <c r="H647" s="146">
        <v>45202.37263888889</v>
      </c>
      <c r="I647" t="s">
        <v>3935</v>
      </c>
    </row>
    <row r="648" spans="1:9">
      <c r="A648">
        <v>2514</v>
      </c>
      <c r="B648">
        <v>7</v>
      </c>
      <c r="C648" t="s">
        <v>3934</v>
      </c>
      <c r="D648">
        <v>1</v>
      </c>
      <c r="E648" t="s">
        <v>3943</v>
      </c>
      <c r="F648" s="146">
        <v>45202.37263888889</v>
      </c>
      <c r="G648" t="s">
        <v>3935</v>
      </c>
      <c r="H648" s="146">
        <v>45202.37263888889</v>
      </c>
      <c r="I648" t="s">
        <v>3935</v>
      </c>
    </row>
    <row r="649" spans="1:9">
      <c r="A649">
        <v>2515</v>
      </c>
      <c r="B649">
        <v>7</v>
      </c>
      <c r="C649" t="s">
        <v>3934</v>
      </c>
      <c r="D649">
        <v>1</v>
      </c>
      <c r="E649" t="s">
        <v>3943</v>
      </c>
      <c r="F649" s="146">
        <v>45202.37263888889</v>
      </c>
      <c r="G649" t="s">
        <v>3935</v>
      </c>
      <c r="H649" s="146">
        <v>45202.37263888889</v>
      </c>
      <c r="I649" t="s">
        <v>3935</v>
      </c>
    </row>
    <row r="650" spans="1:9">
      <c r="A650">
        <v>2520</v>
      </c>
      <c r="B650">
        <v>7</v>
      </c>
      <c r="C650" t="s">
        <v>3934</v>
      </c>
      <c r="D650">
        <v>1</v>
      </c>
      <c r="E650" t="s">
        <v>3943</v>
      </c>
      <c r="F650" s="146">
        <v>45202.37263888889</v>
      </c>
      <c r="G650" t="s">
        <v>3935</v>
      </c>
      <c r="H650" s="146">
        <v>45202.37263888889</v>
      </c>
      <c r="I650" t="s">
        <v>3935</v>
      </c>
    </row>
    <row r="651" spans="1:9">
      <c r="A651">
        <v>2522</v>
      </c>
      <c r="B651">
        <v>7</v>
      </c>
      <c r="C651" t="s">
        <v>3934</v>
      </c>
      <c r="D651">
        <v>1</v>
      </c>
      <c r="E651" t="s">
        <v>3943</v>
      </c>
      <c r="F651" s="146">
        <v>45202.37263888889</v>
      </c>
      <c r="G651" t="s">
        <v>3935</v>
      </c>
      <c r="H651" s="146">
        <v>45202.37263888889</v>
      </c>
      <c r="I651" t="s">
        <v>3935</v>
      </c>
    </row>
    <row r="652" spans="1:9">
      <c r="A652">
        <v>2552</v>
      </c>
      <c r="B652">
        <v>7</v>
      </c>
      <c r="C652" t="s">
        <v>3934</v>
      </c>
      <c r="D652">
        <v>1</v>
      </c>
      <c r="E652" t="s">
        <v>3943</v>
      </c>
      <c r="F652" s="146">
        <v>45202.37263888889</v>
      </c>
      <c r="G652" t="s">
        <v>3935</v>
      </c>
      <c r="H652" s="146">
        <v>45202.37263888889</v>
      </c>
      <c r="I652" t="s">
        <v>3935</v>
      </c>
    </row>
    <row r="653" spans="1:9">
      <c r="A653">
        <v>2558</v>
      </c>
      <c r="B653">
        <v>7</v>
      </c>
      <c r="C653" t="s">
        <v>3934</v>
      </c>
      <c r="D653">
        <v>1</v>
      </c>
      <c r="E653" t="s">
        <v>3943</v>
      </c>
      <c r="F653" s="146">
        <v>45202.37263888889</v>
      </c>
      <c r="G653" t="s">
        <v>3935</v>
      </c>
      <c r="H653" s="146">
        <v>45202.37263888889</v>
      </c>
      <c r="I653" t="s">
        <v>3935</v>
      </c>
    </row>
    <row r="654" spans="1:9">
      <c r="A654">
        <v>2563</v>
      </c>
      <c r="B654">
        <v>7</v>
      </c>
      <c r="C654" t="s">
        <v>3934</v>
      </c>
      <c r="D654">
        <v>1</v>
      </c>
      <c r="E654" t="s">
        <v>3943</v>
      </c>
      <c r="F654" s="146">
        <v>45202.37263888889</v>
      </c>
      <c r="G654" t="s">
        <v>3935</v>
      </c>
      <c r="H654" s="146">
        <v>45202.37263888889</v>
      </c>
      <c r="I654" t="s">
        <v>3935</v>
      </c>
    </row>
    <row r="655" spans="1:9">
      <c r="A655">
        <v>2029</v>
      </c>
      <c r="B655">
        <v>10</v>
      </c>
      <c r="C655" t="s">
        <v>3934</v>
      </c>
      <c r="D655">
        <v>1</v>
      </c>
      <c r="E655" t="s">
        <v>3943</v>
      </c>
      <c r="F655" s="146">
        <v>45202.37263888889</v>
      </c>
      <c r="G655" t="s">
        <v>3935</v>
      </c>
      <c r="H655" s="146">
        <v>45202.37263888889</v>
      </c>
      <c r="I655" t="s">
        <v>3935</v>
      </c>
    </row>
    <row r="656" spans="1:9">
      <c r="A656">
        <v>2030</v>
      </c>
      <c r="B656">
        <v>10</v>
      </c>
      <c r="C656" t="s">
        <v>3934</v>
      </c>
      <c r="D656">
        <v>1</v>
      </c>
      <c r="E656" t="s">
        <v>3943</v>
      </c>
      <c r="F656" s="146">
        <v>45202.37263888889</v>
      </c>
      <c r="G656" t="s">
        <v>3935</v>
      </c>
      <c r="H656" s="146">
        <v>45202.37263888889</v>
      </c>
      <c r="I656" t="s">
        <v>3935</v>
      </c>
    </row>
    <row r="657" spans="1:9">
      <c r="A657">
        <v>2031</v>
      </c>
      <c r="B657">
        <v>10</v>
      </c>
      <c r="C657" t="s">
        <v>3934</v>
      </c>
      <c r="D657">
        <v>1</v>
      </c>
      <c r="E657" t="s">
        <v>3943</v>
      </c>
      <c r="F657" s="146">
        <v>45202.37263888889</v>
      </c>
      <c r="G657" t="s">
        <v>3935</v>
      </c>
      <c r="H657" s="146">
        <v>45202.37263888889</v>
      </c>
      <c r="I657" t="s">
        <v>3935</v>
      </c>
    </row>
    <row r="658" spans="1:9">
      <c r="A658">
        <v>2032</v>
      </c>
      <c r="B658">
        <v>10</v>
      </c>
      <c r="C658" t="s">
        <v>3934</v>
      </c>
      <c r="D658">
        <v>1</v>
      </c>
      <c r="E658" t="s">
        <v>3943</v>
      </c>
      <c r="F658" s="146">
        <v>45202.37263888889</v>
      </c>
      <c r="G658" t="s">
        <v>3935</v>
      </c>
      <c r="H658" s="146">
        <v>45202.37263888889</v>
      </c>
      <c r="I658" t="s">
        <v>3935</v>
      </c>
    </row>
    <row r="659" spans="1:9">
      <c r="A659">
        <v>2033</v>
      </c>
      <c r="B659">
        <v>10</v>
      </c>
      <c r="C659" t="s">
        <v>3934</v>
      </c>
      <c r="D659">
        <v>1</v>
      </c>
      <c r="E659" t="s">
        <v>3943</v>
      </c>
      <c r="F659" s="146">
        <v>45202.37263888889</v>
      </c>
      <c r="G659" t="s">
        <v>3935</v>
      </c>
      <c r="H659" s="146">
        <v>45202.37263888889</v>
      </c>
      <c r="I659" t="s">
        <v>3935</v>
      </c>
    </row>
    <row r="660" spans="1:9">
      <c r="A660">
        <v>2034</v>
      </c>
      <c r="B660">
        <v>10</v>
      </c>
      <c r="C660" t="s">
        <v>3934</v>
      </c>
      <c r="D660">
        <v>1</v>
      </c>
      <c r="E660" t="s">
        <v>3943</v>
      </c>
      <c r="F660" s="146">
        <v>45202.37263888889</v>
      </c>
      <c r="G660" t="s">
        <v>3935</v>
      </c>
      <c r="H660" s="146">
        <v>45202.37263888889</v>
      </c>
      <c r="I660" t="s">
        <v>3935</v>
      </c>
    </row>
    <row r="661" spans="1:9">
      <c r="A661">
        <v>2040</v>
      </c>
      <c r="B661">
        <v>10</v>
      </c>
      <c r="C661" t="s">
        <v>3934</v>
      </c>
      <c r="D661">
        <v>1</v>
      </c>
      <c r="E661" t="s">
        <v>3943</v>
      </c>
      <c r="F661" s="146">
        <v>45202.37263888889</v>
      </c>
      <c r="G661" t="s">
        <v>3935</v>
      </c>
      <c r="H661" s="146">
        <v>45202.37263888889</v>
      </c>
      <c r="I661" t="s">
        <v>3935</v>
      </c>
    </row>
    <row r="662" spans="1:9">
      <c r="A662">
        <v>2042</v>
      </c>
      <c r="B662">
        <v>10</v>
      </c>
      <c r="C662" t="s">
        <v>3934</v>
      </c>
      <c r="D662">
        <v>1</v>
      </c>
      <c r="E662" t="s">
        <v>3943</v>
      </c>
      <c r="F662" s="146">
        <v>45202.37263888889</v>
      </c>
      <c r="G662" t="s">
        <v>3935</v>
      </c>
      <c r="H662" s="146">
        <v>45202.37263888889</v>
      </c>
      <c r="I662" t="s">
        <v>3935</v>
      </c>
    </row>
    <row r="663" spans="1:9">
      <c r="A663">
        <v>2043</v>
      </c>
      <c r="B663">
        <v>10</v>
      </c>
      <c r="C663" t="s">
        <v>3934</v>
      </c>
      <c r="D663">
        <v>1</v>
      </c>
      <c r="E663" t="s">
        <v>3943</v>
      </c>
      <c r="F663" s="146">
        <v>45202.37263888889</v>
      </c>
      <c r="G663" t="s">
        <v>3935</v>
      </c>
      <c r="H663" s="146">
        <v>45202.37263888889</v>
      </c>
      <c r="I663" t="s">
        <v>3935</v>
      </c>
    </row>
    <row r="664" spans="1:9">
      <c r="A664">
        <v>2046</v>
      </c>
      <c r="B664">
        <v>10</v>
      </c>
      <c r="C664" t="s">
        <v>3934</v>
      </c>
      <c r="D664">
        <v>1</v>
      </c>
      <c r="E664" t="s">
        <v>3943</v>
      </c>
      <c r="F664" s="146">
        <v>45202.37263888889</v>
      </c>
      <c r="G664" t="s">
        <v>3935</v>
      </c>
      <c r="H664" s="146">
        <v>45202.37263888889</v>
      </c>
      <c r="I664" t="s">
        <v>3935</v>
      </c>
    </row>
    <row r="665" spans="1:9">
      <c r="A665">
        <v>2047</v>
      </c>
      <c r="B665">
        <v>10</v>
      </c>
      <c r="C665" t="s">
        <v>3934</v>
      </c>
      <c r="D665">
        <v>1</v>
      </c>
      <c r="E665" t="s">
        <v>3943</v>
      </c>
      <c r="F665" s="146">
        <v>45202.37263888889</v>
      </c>
      <c r="G665" t="s">
        <v>3935</v>
      </c>
      <c r="H665" s="146">
        <v>45202.37263888889</v>
      </c>
      <c r="I665" t="s">
        <v>3935</v>
      </c>
    </row>
    <row r="666" spans="1:9">
      <c r="A666">
        <v>2048</v>
      </c>
      <c r="B666">
        <v>10</v>
      </c>
      <c r="C666" t="s">
        <v>3934</v>
      </c>
      <c r="D666">
        <v>1</v>
      </c>
      <c r="E666" t="s">
        <v>3943</v>
      </c>
      <c r="F666" s="146">
        <v>45202.37263888889</v>
      </c>
      <c r="G666" t="s">
        <v>3935</v>
      </c>
      <c r="H666" s="146">
        <v>45202.37263888889</v>
      </c>
      <c r="I666" t="s">
        <v>3935</v>
      </c>
    </row>
    <row r="667" spans="1:9">
      <c r="A667">
        <v>2049</v>
      </c>
      <c r="B667">
        <v>10</v>
      </c>
      <c r="C667" t="s">
        <v>3934</v>
      </c>
      <c r="D667">
        <v>1</v>
      </c>
      <c r="E667" t="s">
        <v>3943</v>
      </c>
      <c r="F667" s="146">
        <v>45202.37263888889</v>
      </c>
      <c r="G667" t="s">
        <v>3935</v>
      </c>
      <c r="H667" s="146">
        <v>45202.37263888889</v>
      </c>
      <c r="I667" t="s">
        <v>3935</v>
      </c>
    </row>
    <row r="668" spans="1:9">
      <c r="A668">
        <v>2050</v>
      </c>
      <c r="B668">
        <v>10</v>
      </c>
      <c r="C668" t="s">
        <v>3934</v>
      </c>
      <c r="D668">
        <v>1</v>
      </c>
      <c r="E668" t="s">
        <v>3943</v>
      </c>
      <c r="F668" s="146">
        <v>45202.37263888889</v>
      </c>
      <c r="G668" t="s">
        <v>3935</v>
      </c>
      <c r="H668" s="146">
        <v>45202.37263888889</v>
      </c>
      <c r="I668" t="s">
        <v>3935</v>
      </c>
    </row>
    <row r="669" spans="1:9">
      <c r="A669">
        <v>2051</v>
      </c>
      <c r="B669">
        <v>10</v>
      </c>
      <c r="C669" t="s">
        <v>3934</v>
      </c>
      <c r="D669">
        <v>1</v>
      </c>
      <c r="E669" t="s">
        <v>3943</v>
      </c>
      <c r="F669" s="146">
        <v>45202.37263888889</v>
      </c>
      <c r="G669" t="s">
        <v>3935</v>
      </c>
      <c r="H669" s="146">
        <v>45202.37263888889</v>
      </c>
      <c r="I669" t="s">
        <v>3935</v>
      </c>
    </row>
    <row r="670" spans="1:9">
      <c r="A670">
        <v>2052</v>
      </c>
      <c r="B670">
        <v>10</v>
      </c>
      <c r="C670" t="s">
        <v>3934</v>
      </c>
      <c r="D670">
        <v>1</v>
      </c>
      <c r="E670" t="s">
        <v>3943</v>
      </c>
      <c r="F670" s="146">
        <v>45202.37263888889</v>
      </c>
      <c r="G670" t="s">
        <v>3935</v>
      </c>
      <c r="H670" s="146">
        <v>45202.37263888889</v>
      </c>
      <c r="I670" t="s">
        <v>3935</v>
      </c>
    </row>
    <row r="671" spans="1:9">
      <c r="A671">
        <v>2053</v>
      </c>
      <c r="B671">
        <v>10</v>
      </c>
      <c r="C671" t="s">
        <v>3934</v>
      </c>
      <c r="D671">
        <v>1</v>
      </c>
      <c r="E671" t="s">
        <v>3943</v>
      </c>
      <c r="F671" s="146">
        <v>45202.37263888889</v>
      </c>
      <c r="G671" t="s">
        <v>3935</v>
      </c>
      <c r="H671" s="146">
        <v>45202.37263888889</v>
      </c>
      <c r="I671" t="s">
        <v>3935</v>
      </c>
    </row>
    <row r="672" spans="1:9">
      <c r="A672">
        <v>2123</v>
      </c>
      <c r="B672">
        <v>10</v>
      </c>
      <c r="C672" t="s">
        <v>3934</v>
      </c>
      <c r="D672">
        <v>1</v>
      </c>
      <c r="E672" t="s">
        <v>3943</v>
      </c>
      <c r="F672" s="146">
        <v>45202.37263888889</v>
      </c>
      <c r="G672" t="s">
        <v>3935</v>
      </c>
      <c r="H672" s="146">
        <v>45202.37263888889</v>
      </c>
      <c r="I672" t="s">
        <v>3935</v>
      </c>
    </row>
    <row r="673" spans="1:9">
      <c r="A673">
        <v>2124</v>
      </c>
      <c r="B673">
        <v>10</v>
      </c>
      <c r="C673" t="s">
        <v>3934</v>
      </c>
      <c r="D673">
        <v>1</v>
      </c>
      <c r="E673" t="s">
        <v>3943</v>
      </c>
      <c r="F673" s="146">
        <v>45202.37263888889</v>
      </c>
      <c r="G673" t="s">
        <v>3935</v>
      </c>
      <c r="H673" s="146">
        <v>45202.37263888889</v>
      </c>
      <c r="I673" t="s">
        <v>3935</v>
      </c>
    </row>
    <row r="674" spans="1:9">
      <c r="A674">
        <v>2145</v>
      </c>
      <c r="B674">
        <v>10</v>
      </c>
      <c r="C674" t="s">
        <v>3934</v>
      </c>
      <c r="D674">
        <v>1</v>
      </c>
      <c r="E674" t="s">
        <v>3943</v>
      </c>
      <c r="F674" s="146">
        <v>45202.37263888889</v>
      </c>
      <c r="G674" t="s">
        <v>3935</v>
      </c>
      <c r="H674" s="146">
        <v>45202.37263888889</v>
      </c>
      <c r="I674" t="s">
        <v>3935</v>
      </c>
    </row>
    <row r="675" spans="1:9">
      <c r="A675">
        <v>2279</v>
      </c>
      <c r="B675">
        <v>10</v>
      </c>
      <c r="C675" t="s">
        <v>3934</v>
      </c>
      <c r="D675">
        <v>1</v>
      </c>
      <c r="E675" t="s">
        <v>3943</v>
      </c>
      <c r="F675" s="146">
        <v>45202.37263888889</v>
      </c>
      <c r="G675" t="s">
        <v>3935</v>
      </c>
      <c r="H675" s="146">
        <v>45202.37263888889</v>
      </c>
      <c r="I675" t="s">
        <v>3935</v>
      </c>
    </row>
    <row r="676" spans="1:9">
      <c r="A676">
        <v>2280</v>
      </c>
      <c r="B676">
        <v>10</v>
      </c>
      <c r="C676" t="s">
        <v>3934</v>
      </c>
      <c r="D676">
        <v>1</v>
      </c>
      <c r="E676" t="s">
        <v>3943</v>
      </c>
      <c r="F676" s="146">
        <v>45202.37263888889</v>
      </c>
      <c r="G676" t="s">
        <v>3935</v>
      </c>
      <c r="H676" s="146">
        <v>45202.37263888889</v>
      </c>
      <c r="I676" t="s">
        <v>3935</v>
      </c>
    </row>
    <row r="677" spans="1:9">
      <c r="A677">
        <v>2281</v>
      </c>
      <c r="B677">
        <v>10</v>
      </c>
      <c r="C677" t="s">
        <v>3934</v>
      </c>
      <c r="D677">
        <v>1</v>
      </c>
      <c r="E677" t="s">
        <v>3943</v>
      </c>
      <c r="F677" s="146">
        <v>45202.37263888889</v>
      </c>
      <c r="G677" t="s">
        <v>3935</v>
      </c>
      <c r="H677" s="146">
        <v>45202.37263888889</v>
      </c>
      <c r="I677" t="s">
        <v>3935</v>
      </c>
    </row>
    <row r="678" spans="1:9">
      <c r="A678">
        <v>2282</v>
      </c>
      <c r="B678">
        <v>10</v>
      </c>
      <c r="C678" t="s">
        <v>3934</v>
      </c>
      <c r="D678">
        <v>1</v>
      </c>
      <c r="E678" t="s">
        <v>3943</v>
      </c>
      <c r="F678" s="146">
        <v>45202.37263888889</v>
      </c>
      <c r="G678" t="s">
        <v>3935</v>
      </c>
      <c r="H678" s="146">
        <v>45202.37263888889</v>
      </c>
      <c r="I678" t="s">
        <v>3935</v>
      </c>
    </row>
    <row r="679" spans="1:9">
      <c r="A679">
        <v>2283</v>
      </c>
      <c r="B679">
        <v>10</v>
      </c>
      <c r="C679" t="s">
        <v>3934</v>
      </c>
      <c r="D679">
        <v>1</v>
      </c>
      <c r="E679" t="s">
        <v>3943</v>
      </c>
      <c r="F679" s="146">
        <v>45202.37263888889</v>
      </c>
      <c r="G679" t="s">
        <v>3935</v>
      </c>
      <c r="H679" s="146">
        <v>45202.37263888889</v>
      </c>
      <c r="I679" t="s">
        <v>3935</v>
      </c>
    </row>
    <row r="680" spans="1:9">
      <c r="A680">
        <v>2284</v>
      </c>
      <c r="B680">
        <v>10</v>
      </c>
      <c r="C680" t="s">
        <v>3934</v>
      </c>
      <c r="D680">
        <v>1</v>
      </c>
      <c r="E680" t="s">
        <v>3943</v>
      </c>
      <c r="F680" s="146">
        <v>45202.37263888889</v>
      </c>
      <c r="G680" t="s">
        <v>3935</v>
      </c>
      <c r="H680" s="146">
        <v>45202.37263888889</v>
      </c>
      <c r="I680" t="s">
        <v>3935</v>
      </c>
    </row>
    <row r="681" spans="1:9">
      <c r="A681">
        <v>2285</v>
      </c>
      <c r="B681">
        <v>10</v>
      </c>
      <c r="C681" t="s">
        <v>3934</v>
      </c>
      <c r="D681">
        <v>1</v>
      </c>
      <c r="E681" t="s">
        <v>3943</v>
      </c>
      <c r="F681" s="146">
        <v>45202.37263888889</v>
      </c>
      <c r="G681" t="s">
        <v>3935</v>
      </c>
      <c r="H681" s="146">
        <v>45202.37263888889</v>
      </c>
      <c r="I681" t="s">
        <v>3935</v>
      </c>
    </row>
    <row r="682" spans="1:9">
      <c r="A682">
        <v>2286</v>
      </c>
      <c r="B682">
        <v>10</v>
      </c>
      <c r="C682" t="s">
        <v>3934</v>
      </c>
      <c r="D682">
        <v>1</v>
      </c>
      <c r="E682" t="s">
        <v>3943</v>
      </c>
      <c r="F682" s="146">
        <v>45202.37263888889</v>
      </c>
      <c r="G682" t="s">
        <v>3935</v>
      </c>
      <c r="H682" s="146">
        <v>45202.37263888889</v>
      </c>
      <c r="I682" t="s">
        <v>3935</v>
      </c>
    </row>
    <row r="683" spans="1:9">
      <c r="A683">
        <v>2287</v>
      </c>
      <c r="B683">
        <v>10</v>
      </c>
      <c r="C683" t="s">
        <v>3934</v>
      </c>
      <c r="D683">
        <v>1</v>
      </c>
      <c r="E683" t="s">
        <v>3943</v>
      </c>
      <c r="F683" s="146">
        <v>45202.37263888889</v>
      </c>
      <c r="G683" t="s">
        <v>3935</v>
      </c>
      <c r="H683" s="146">
        <v>45202.37263888889</v>
      </c>
      <c r="I683" t="s">
        <v>3935</v>
      </c>
    </row>
    <row r="684" spans="1:9">
      <c r="A684">
        <v>2288</v>
      </c>
      <c r="B684">
        <v>10</v>
      </c>
      <c r="C684" t="s">
        <v>3934</v>
      </c>
      <c r="D684">
        <v>1</v>
      </c>
      <c r="E684" t="s">
        <v>3943</v>
      </c>
      <c r="F684" s="146">
        <v>45202.37263888889</v>
      </c>
      <c r="G684" t="s">
        <v>3935</v>
      </c>
      <c r="H684" s="146">
        <v>45202.37263888889</v>
      </c>
      <c r="I684" t="s">
        <v>3935</v>
      </c>
    </row>
    <row r="685" spans="1:9">
      <c r="A685">
        <v>2289</v>
      </c>
      <c r="B685">
        <v>10</v>
      </c>
      <c r="C685" t="s">
        <v>3934</v>
      </c>
      <c r="D685">
        <v>1</v>
      </c>
      <c r="E685" t="s">
        <v>3943</v>
      </c>
      <c r="F685" s="146">
        <v>45202.37263888889</v>
      </c>
      <c r="G685" t="s">
        <v>3935</v>
      </c>
      <c r="H685" s="146">
        <v>45202.37263888889</v>
      </c>
      <c r="I685" t="s">
        <v>3935</v>
      </c>
    </row>
    <row r="686" spans="1:9">
      <c r="A686">
        <v>2290</v>
      </c>
      <c r="B686">
        <v>10</v>
      </c>
      <c r="C686" t="s">
        <v>3934</v>
      </c>
      <c r="D686">
        <v>1</v>
      </c>
      <c r="E686" t="s">
        <v>3943</v>
      </c>
      <c r="F686" s="146">
        <v>45202.37263888889</v>
      </c>
      <c r="G686" t="s">
        <v>3935</v>
      </c>
      <c r="H686" s="146">
        <v>45202.37263888889</v>
      </c>
      <c r="I686" t="s">
        <v>3935</v>
      </c>
    </row>
    <row r="687" spans="1:9">
      <c r="A687">
        <v>2291</v>
      </c>
      <c r="B687">
        <v>10</v>
      </c>
      <c r="C687" t="s">
        <v>3934</v>
      </c>
      <c r="D687">
        <v>1</v>
      </c>
      <c r="E687" t="s">
        <v>3943</v>
      </c>
      <c r="F687" s="146">
        <v>45202.37263888889</v>
      </c>
      <c r="G687" t="s">
        <v>3935</v>
      </c>
      <c r="H687" s="146">
        <v>45202.37263888889</v>
      </c>
      <c r="I687" t="s">
        <v>3935</v>
      </c>
    </row>
    <row r="688" spans="1:9">
      <c r="A688">
        <v>2306</v>
      </c>
      <c r="B688">
        <v>10</v>
      </c>
      <c r="C688" t="s">
        <v>3934</v>
      </c>
      <c r="D688">
        <v>1</v>
      </c>
      <c r="E688" t="s">
        <v>3943</v>
      </c>
      <c r="F688" s="146">
        <v>45202.37263888889</v>
      </c>
      <c r="G688" t="s">
        <v>3935</v>
      </c>
      <c r="H688" s="146">
        <v>45202.37263888889</v>
      </c>
      <c r="I688" t="s">
        <v>3935</v>
      </c>
    </row>
    <row r="689" spans="1:9">
      <c r="A689">
        <v>2307</v>
      </c>
      <c r="B689">
        <v>10</v>
      </c>
      <c r="C689" t="s">
        <v>3934</v>
      </c>
      <c r="D689">
        <v>1</v>
      </c>
      <c r="E689" t="s">
        <v>3943</v>
      </c>
      <c r="F689" s="146">
        <v>45202.37263888889</v>
      </c>
      <c r="G689" t="s">
        <v>3935</v>
      </c>
      <c r="H689" s="146">
        <v>45202.37263888889</v>
      </c>
      <c r="I689" t="s">
        <v>3935</v>
      </c>
    </row>
    <row r="690" spans="1:9">
      <c r="A690">
        <v>2342</v>
      </c>
      <c r="B690">
        <v>10</v>
      </c>
      <c r="C690" t="s">
        <v>3934</v>
      </c>
      <c r="D690">
        <v>1</v>
      </c>
      <c r="E690" t="s">
        <v>3943</v>
      </c>
      <c r="F690" s="146">
        <v>45202.37263888889</v>
      </c>
      <c r="G690" t="s">
        <v>3935</v>
      </c>
      <c r="H690" s="146">
        <v>45202.37263888889</v>
      </c>
      <c r="I690" t="s">
        <v>3935</v>
      </c>
    </row>
    <row r="691" spans="1:9">
      <c r="A691">
        <v>2346</v>
      </c>
      <c r="B691">
        <v>10</v>
      </c>
      <c r="C691" t="s">
        <v>3934</v>
      </c>
      <c r="D691">
        <v>1</v>
      </c>
      <c r="E691" t="s">
        <v>3943</v>
      </c>
      <c r="F691" s="146">
        <v>45202.37263888889</v>
      </c>
      <c r="G691" t="s">
        <v>3935</v>
      </c>
      <c r="H691" s="146">
        <v>45202.37263888889</v>
      </c>
      <c r="I691" t="s">
        <v>3935</v>
      </c>
    </row>
    <row r="692" spans="1:9">
      <c r="A692">
        <v>2350</v>
      </c>
      <c r="B692">
        <v>10</v>
      </c>
      <c r="C692" t="s">
        <v>3934</v>
      </c>
      <c r="D692">
        <v>1</v>
      </c>
      <c r="E692" t="s">
        <v>3943</v>
      </c>
      <c r="F692" s="146">
        <v>45202.37263888889</v>
      </c>
      <c r="G692" t="s">
        <v>3935</v>
      </c>
      <c r="H692" s="146">
        <v>45202.37263888889</v>
      </c>
      <c r="I692" t="s">
        <v>3935</v>
      </c>
    </row>
    <row r="693" spans="1:9">
      <c r="A693">
        <v>2352</v>
      </c>
      <c r="B693">
        <v>10</v>
      </c>
      <c r="C693" t="s">
        <v>3934</v>
      </c>
      <c r="D693">
        <v>1</v>
      </c>
      <c r="E693" t="s">
        <v>3943</v>
      </c>
      <c r="F693" s="146">
        <v>45202.37263888889</v>
      </c>
      <c r="G693" t="s">
        <v>3935</v>
      </c>
      <c r="H693" s="146">
        <v>45202.37263888889</v>
      </c>
      <c r="I693" t="s">
        <v>3935</v>
      </c>
    </row>
    <row r="694" spans="1:9">
      <c r="A694">
        <v>2354</v>
      </c>
      <c r="B694">
        <v>10</v>
      </c>
      <c r="C694" t="s">
        <v>3934</v>
      </c>
      <c r="D694">
        <v>1</v>
      </c>
      <c r="E694" t="s">
        <v>3943</v>
      </c>
      <c r="F694" s="146">
        <v>45202.37263888889</v>
      </c>
      <c r="G694" t="s">
        <v>3935</v>
      </c>
      <c r="H694" s="146">
        <v>45202.37263888889</v>
      </c>
      <c r="I694" t="s">
        <v>3935</v>
      </c>
    </row>
    <row r="695" spans="1:9">
      <c r="A695">
        <v>2357</v>
      </c>
      <c r="B695">
        <v>10</v>
      </c>
      <c r="C695" t="s">
        <v>3934</v>
      </c>
      <c r="D695">
        <v>1</v>
      </c>
      <c r="E695" t="s">
        <v>3943</v>
      </c>
      <c r="F695" s="146">
        <v>45202.37263888889</v>
      </c>
      <c r="G695" t="s">
        <v>3935</v>
      </c>
      <c r="H695" s="146">
        <v>45202.37263888889</v>
      </c>
      <c r="I695" t="s">
        <v>3935</v>
      </c>
    </row>
    <row r="696" spans="1:9">
      <c r="A696">
        <v>2360</v>
      </c>
      <c r="B696">
        <v>10</v>
      </c>
      <c r="C696" t="s">
        <v>3934</v>
      </c>
      <c r="D696">
        <v>1</v>
      </c>
      <c r="E696" t="s">
        <v>3943</v>
      </c>
      <c r="F696" s="146">
        <v>45202.37263888889</v>
      </c>
      <c r="G696" t="s">
        <v>3935</v>
      </c>
      <c r="H696" s="146">
        <v>45202.37263888889</v>
      </c>
      <c r="I696" t="s">
        <v>3935</v>
      </c>
    </row>
    <row r="697" spans="1:9">
      <c r="A697">
        <v>2369</v>
      </c>
      <c r="B697">
        <v>10</v>
      </c>
      <c r="C697" t="s">
        <v>3934</v>
      </c>
      <c r="D697">
        <v>1</v>
      </c>
      <c r="E697" t="s">
        <v>3943</v>
      </c>
      <c r="F697" s="146">
        <v>45202.37263888889</v>
      </c>
      <c r="G697" t="s">
        <v>3935</v>
      </c>
      <c r="H697" s="146">
        <v>45202.37263888889</v>
      </c>
      <c r="I697" t="s">
        <v>3935</v>
      </c>
    </row>
    <row r="698" spans="1:9">
      <c r="A698">
        <v>2386</v>
      </c>
      <c r="B698">
        <v>10</v>
      </c>
      <c r="C698" t="s">
        <v>3934</v>
      </c>
      <c r="D698">
        <v>1</v>
      </c>
      <c r="E698" t="s">
        <v>3943</v>
      </c>
      <c r="F698" s="146">
        <v>45202.37263888889</v>
      </c>
      <c r="G698" t="s">
        <v>3935</v>
      </c>
      <c r="H698" s="146">
        <v>45202.37263888889</v>
      </c>
      <c r="I698" t="s">
        <v>3935</v>
      </c>
    </row>
    <row r="699" spans="1:9">
      <c r="A699">
        <v>2387</v>
      </c>
      <c r="B699">
        <v>10</v>
      </c>
      <c r="C699" t="s">
        <v>3934</v>
      </c>
      <c r="D699">
        <v>1</v>
      </c>
      <c r="E699" t="s">
        <v>3943</v>
      </c>
      <c r="F699" s="146">
        <v>45202.37263888889</v>
      </c>
      <c r="G699" t="s">
        <v>3935</v>
      </c>
      <c r="H699" s="146">
        <v>45202.37263888889</v>
      </c>
      <c r="I699" t="s">
        <v>3935</v>
      </c>
    </row>
    <row r="700" spans="1:9">
      <c r="A700">
        <v>2407</v>
      </c>
      <c r="B700">
        <v>10</v>
      </c>
      <c r="C700" t="s">
        <v>3934</v>
      </c>
      <c r="D700">
        <v>1</v>
      </c>
      <c r="E700" t="s">
        <v>3943</v>
      </c>
      <c r="F700" s="146">
        <v>45202.37263888889</v>
      </c>
      <c r="G700" t="s">
        <v>3935</v>
      </c>
      <c r="H700" s="146">
        <v>45202.37263888889</v>
      </c>
      <c r="I700" t="s">
        <v>3935</v>
      </c>
    </row>
    <row r="701" spans="1:9">
      <c r="A701">
        <v>2408</v>
      </c>
      <c r="B701">
        <v>10</v>
      </c>
      <c r="C701" t="s">
        <v>3934</v>
      </c>
      <c r="D701">
        <v>1</v>
      </c>
      <c r="E701" t="s">
        <v>3943</v>
      </c>
      <c r="F701" s="146">
        <v>45202.37263888889</v>
      </c>
      <c r="G701" t="s">
        <v>3935</v>
      </c>
      <c r="H701" s="146">
        <v>45202.37263888889</v>
      </c>
      <c r="I701" t="s">
        <v>3935</v>
      </c>
    </row>
    <row r="702" spans="1:9">
      <c r="A702">
        <v>2409</v>
      </c>
      <c r="B702">
        <v>10</v>
      </c>
      <c r="C702" t="s">
        <v>3934</v>
      </c>
      <c r="D702">
        <v>1</v>
      </c>
      <c r="E702" t="s">
        <v>3943</v>
      </c>
      <c r="F702" s="146">
        <v>45202.37263888889</v>
      </c>
      <c r="G702" t="s">
        <v>3935</v>
      </c>
      <c r="H702" s="146">
        <v>45202.37263888889</v>
      </c>
      <c r="I702" t="s">
        <v>3935</v>
      </c>
    </row>
    <row r="703" spans="1:9">
      <c r="A703">
        <v>2410</v>
      </c>
      <c r="B703">
        <v>10</v>
      </c>
      <c r="C703" t="s">
        <v>3934</v>
      </c>
      <c r="D703">
        <v>1</v>
      </c>
      <c r="E703" t="s">
        <v>3943</v>
      </c>
      <c r="F703" s="146">
        <v>45202.37263888889</v>
      </c>
      <c r="G703" t="s">
        <v>3935</v>
      </c>
      <c r="H703" s="146">
        <v>45202.37263888889</v>
      </c>
      <c r="I703" t="s">
        <v>3935</v>
      </c>
    </row>
    <row r="704" spans="1:9">
      <c r="A704">
        <v>2411</v>
      </c>
      <c r="B704">
        <v>10</v>
      </c>
      <c r="C704" t="s">
        <v>3934</v>
      </c>
      <c r="D704">
        <v>1</v>
      </c>
      <c r="E704" t="s">
        <v>3943</v>
      </c>
      <c r="F704" s="146">
        <v>45202.37263888889</v>
      </c>
      <c r="G704" t="s">
        <v>3935</v>
      </c>
      <c r="H704" s="146">
        <v>45202.37263888889</v>
      </c>
      <c r="I704" t="s">
        <v>3935</v>
      </c>
    </row>
    <row r="705" spans="1:9">
      <c r="A705">
        <v>2424</v>
      </c>
      <c r="B705">
        <v>10</v>
      </c>
      <c r="C705" t="s">
        <v>3934</v>
      </c>
      <c r="D705">
        <v>1</v>
      </c>
      <c r="E705" t="s">
        <v>3943</v>
      </c>
      <c r="F705" s="146">
        <v>45202.37263888889</v>
      </c>
      <c r="G705" t="s">
        <v>3935</v>
      </c>
      <c r="H705" s="146">
        <v>45202.37263888889</v>
      </c>
      <c r="I705" t="s">
        <v>3935</v>
      </c>
    </row>
    <row r="706" spans="1:9">
      <c r="A706">
        <v>2425</v>
      </c>
      <c r="B706">
        <v>10</v>
      </c>
      <c r="C706" t="s">
        <v>3934</v>
      </c>
      <c r="D706">
        <v>1</v>
      </c>
      <c r="E706" t="s">
        <v>3943</v>
      </c>
      <c r="F706" s="146">
        <v>45202.37263888889</v>
      </c>
      <c r="G706" t="s">
        <v>3935</v>
      </c>
      <c r="H706" s="146">
        <v>45202.37263888889</v>
      </c>
      <c r="I706" t="s">
        <v>3935</v>
      </c>
    </row>
    <row r="707" spans="1:9">
      <c r="A707">
        <v>2428</v>
      </c>
      <c r="B707">
        <v>10</v>
      </c>
      <c r="C707" t="s">
        <v>3934</v>
      </c>
      <c r="D707">
        <v>1</v>
      </c>
      <c r="E707" t="s">
        <v>3943</v>
      </c>
      <c r="F707" s="146">
        <v>45202.37263888889</v>
      </c>
      <c r="G707" t="s">
        <v>3935</v>
      </c>
      <c r="H707" s="146">
        <v>45202.37263888889</v>
      </c>
      <c r="I707" t="s">
        <v>3935</v>
      </c>
    </row>
    <row r="708" spans="1:9">
      <c r="A708">
        <v>2431</v>
      </c>
      <c r="B708">
        <v>10</v>
      </c>
      <c r="C708" t="s">
        <v>3934</v>
      </c>
      <c r="D708">
        <v>1</v>
      </c>
      <c r="E708" t="s">
        <v>3943</v>
      </c>
      <c r="F708" s="146">
        <v>45202.37263888889</v>
      </c>
      <c r="G708" t="s">
        <v>3935</v>
      </c>
      <c r="H708" s="146">
        <v>45202.37263888889</v>
      </c>
      <c r="I708" t="s">
        <v>3935</v>
      </c>
    </row>
    <row r="709" spans="1:9">
      <c r="A709">
        <v>2440</v>
      </c>
      <c r="B709">
        <v>10</v>
      </c>
      <c r="C709" t="s">
        <v>3934</v>
      </c>
      <c r="D709">
        <v>1</v>
      </c>
      <c r="E709" t="s">
        <v>3943</v>
      </c>
      <c r="F709" s="146">
        <v>45202.37263888889</v>
      </c>
      <c r="G709" t="s">
        <v>3935</v>
      </c>
      <c r="H709" s="146">
        <v>45202.37263888889</v>
      </c>
      <c r="I709" t="s">
        <v>3935</v>
      </c>
    </row>
    <row r="710" spans="1:9">
      <c r="A710">
        <v>2441</v>
      </c>
      <c r="B710">
        <v>10</v>
      </c>
      <c r="C710" t="s">
        <v>3934</v>
      </c>
      <c r="D710">
        <v>1</v>
      </c>
      <c r="E710" t="s">
        <v>3943</v>
      </c>
      <c r="F710" s="146">
        <v>45202.37263888889</v>
      </c>
      <c r="G710" t="s">
        <v>3935</v>
      </c>
      <c r="H710" s="146">
        <v>45202.37263888889</v>
      </c>
      <c r="I710" t="s">
        <v>3935</v>
      </c>
    </row>
    <row r="711" spans="1:9">
      <c r="A711">
        <v>2446</v>
      </c>
      <c r="B711">
        <v>10</v>
      </c>
      <c r="C711" t="s">
        <v>3934</v>
      </c>
      <c r="D711">
        <v>1</v>
      </c>
      <c r="E711" t="s">
        <v>3943</v>
      </c>
      <c r="F711" s="146">
        <v>45202.37263888889</v>
      </c>
      <c r="G711" t="s">
        <v>3935</v>
      </c>
      <c r="H711" s="146">
        <v>45202.37263888889</v>
      </c>
      <c r="I711" t="s">
        <v>3935</v>
      </c>
    </row>
    <row r="712" spans="1:9">
      <c r="A712">
        <v>2447</v>
      </c>
      <c r="B712">
        <v>10</v>
      </c>
      <c r="C712" t="s">
        <v>3934</v>
      </c>
      <c r="D712">
        <v>1</v>
      </c>
      <c r="E712" t="s">
        <v>3943</v>
      </c>
      <c r="F712" s="146">
        <v>45202.37263888889</v>
      </c>
      <c r="G712" t="s">
        <v>3935</v>
      </c>
      <c r="H712" s="146">
        <v>45202.37263888889</v>
      </c>
      <c r="I712" t="s">
        <v>3935</v>
      </c>
    </row>
    <row r="713" spans="1:9">
      <c r="A713">
        <v>2448</v>
      </c>
      <c r="B713">
        <v>10</v>
      </c>
      <c r="C713" t="s">
        <v>3934</v>
      </c>
      <c r="D713">
        <v>1</v>
      </c>
      <c r="E713" t="s">
        <v>3943</v>
      </c>
      <c r="F713" s="146">
        <v>45202.37263888889</v>
      </c>
      <c r="G713" t="s">
        <v>3935</v>
      </c>
      <c r="H713" s="146">
        <v>45202.37263888889</v>
      </c>
      <c r="I713" t="s">
        <v>3935</v>
      </c>
    </row>
    <row r="714" spans="1:9">
      <c r="A714">
        <v>2449</v>
      </c>
      <c r="B714">
        <v>10</v>
      </c>
      <c r="C714" t="s">
        <v>3934</v>
      </c>
      <c r="D714">
        <v>1</v>
      </c>
      <c r="E714" t="s">
        <v>3943</v>
      </c>
      <c r="F714" s="146">
        <v>45202.37263888889</v>
      </c>
      <c r="G714" t="s">
        <v>3935</v>
      </c>
      <c r="H714" s="146">
        <v>45202.37263888889</v>
      </c>
      <c r="I714" t="s">
        <v>3935</v>
      </c>
    </row>
    <row r="715" spans="1:9">
      <c r="A715">
        <v>2463</v>
      </c>
      <c r="B715">
        <v>10</v>
      </c>
      <c r="C715" t="s">
        <v>3934</v>
      </c>
      <c r="D715">
        <v>1</v>
      </c>
      <c r="E715" t="s">
        <v>3943</v>
      </c>
      <c r="F715" s="146">
        <v>45202.37263888889</v>
      </c>
      <c r="G715" t="s">
        <v>3935</v>
      </c>
      <c r="H715" s="146">
        <v>45202.37263888889</v>
      </c>
      <c r="I715" t="s">
        <v>3935</v>
      </c>
    </row>
    <row r="716" spans="1:9">
      <c r="A716">
        <v>2464</v>
      </c>
      <c r="B716">
        <v>10</v>
      </c>
      <c r="C716" t="s">
        <v>3934</v>
      </c>
      <c r="D716">
        <v>1</v>
      </c>
      <c r="E716" t="s">
        <v>3943</v>
      </c>
      <c r="F716" s="146">
        <v>45202.37263888889</v>
      </c>
      <c r="G716" t="s">
        <v>3935</v>
      </c>
      <c r="H716" s="146">
        <v>45202.37263888889</v>
      </c>
      <c r="I716" t="s">
        <v>3935</v>
      </c>
    </row>
    <row r="717" spans="1:9">
      <c r="A717">
        <v>2465</v>
      </c>
      <c r="B717">
        <v>10</v>
      </c>
      <c r="C717" t="s">
        <v>3934</v>
      </c>
      <c r="D717">
        <v>1</v>
      </c>
      <c r="E717" t="s">
        <v>3943</v>
      </c>
      <c r="F717" s="146">
        <v>45202.37263888889</v>
      </c>
      <c r="G717" t="s">
        <v>3935</v>
      </c>
      <c r="H717" s="146">
        <v>45202.37263888889</v>
      </c>
      <c r="I717" t="s">
        <v>3935</v>
      </c>
    </row>
    <row r="718" spans="1:9">
      <c r="A718">
        <v>2466</v>
      </c>
      <c r="B718">
        <v>10</v>
      </c>
      <c r="C718" t="s">
        <v>3934</v>
      </c>
      <c r="D718">
        <v>1</v>
      </c>
      <c r="E718" t="s">
        <v>3943</v>
      </c>
      <c r="F718" s="146">
        <v>45202.37263888889</v>
      </c>
      <c r="G718" t="s">
        <v>3935</v>
      </c>
      <c r="H718" s="146">
        <v>45202.37263888889</v>
      </c>
      <c r="I718" t="s">
        <v>3935</v>
      </c>
    </row>
    <row r="719" spans="1:9">
      <c r="A719">
        <v>2467</v>
      </c>
      <c r="B719">
        <v>10</v>
      </c>
      <c r="C719" t="s">
        <v>3934</v>
      </c>
      <c r="D719">
        <v>1</v>
      </c>
      <c r="E719" t="s">
        <v>3943</v>
      </c>
      <c r="F719" s="146">
        <v>45202.37263888889</v>
      </c>
      <c r="G719" t="s">
        <v>3935</v>
      </c>
      <c r="H719" s="146">
        <v>45202.37263888889</v>
      </c>
      <c r="I719" t="s">
        <v>3935</v>
      </c>
    </row>
    <row r="720" spans="1:9">
      <c r="A720">
        <v>2468</v>
      </c>
      <c r="B720">
        <v>10</v>
      </c>
      <c r="C720" t="s">
        <v>3934</v>
      </c>
      <c r="D720">
        <v>1</v>
      </c>
      <c r="E720" t="s">
        <v>3943</v>
      </c>
      <c r="F720" s="146">
        <v>45202.37263888889</v>
      </c>
      <c r="G720" t="s">
        <v>3935</v>
      </c>
      <c r="H720" s="146">
        <v>45202.37263888889</v>
      </c>
      <c r="I720" t="s">
        <v>3935</v>
      </c>
    </row>
    <row r="721" spans="1:9">
      <c r="A721">
        <v>2471</v>
      </c>
      <c r="B721">
        <v>10</v>
      </c>
      <c r="C721" t="s">
        <v>3934</v>
      </c>
      <c r="D721">
        <v>1</v>
      </c>
      <c r="E721" t="s">
        <v>3943</v>
      </c>
      <c r="F721" s="146">
        <v>45202.37263888889</v>
      </c>
      <c r="G721" t="s">
        <v>3935</v>
      </c>
      <c r="H721" s="146">
        <v>45202.37263888889</v>
      </c>
      <c r="I721" t="s">
        <v>3935</v>
      </c>
    </row>
    <row r="722" spans="1:9">
      <c r="A722">
        <v>2473</v>
      </c>
      <c r="B722">
        <v>10</v>
      </c>
      <c r="C722" t="s">
        <v>3934</v>
      </c>
      <c r="D722">
        <v>1</v>
      </c>
      <c r="E722" t="s">
        <v>3943</v>
      </c>
      <c r="F722" s="146">
        <v>45202.37263888889</v>
      </c>
      <c r="G722" t="s">
        <v>3935</v>
      </c>
      <c r="H722" s="146">
        <v>45202.37263888889</v>
      </c>
      <c r="I722" t="s">
        <v>3935</v>
      </c>
    </row>
    <row r="723" spans="1:9">
      <c r="A723">
        <v>2474</v>
      </c>
      <c r="B723">
        <v>10</v>
      </c>
      <c r="C723" t="s">
        <v>3934</v>
      </c>
      <c r="D723">
        <v>1</v>
      </c>
      <c r="E723" t="s">
        <v>3943</v>
      </c>
      <c r="F723" s="146">
        <v>45202.37263888889</v>
      </c>
      <c r="G723" t="s">
        <v>3935</v>
      </c>
      <c r="H723" s="146">
        <v>45202.37263888889</v>
      </c>
      <c r="I723" t="s">
        <v>3935</v>
      </c>
    </row>
    <row r="724" spans="1:9">
      <c r="A724">
        <v>2475</v>
      </c>
      <c r="B724">
        <v>10</v>
      </c>
      <c r="C724" t="s">
        <v>3934</v>
      </c>
      <c r="D724">
        <v>1</v>
      </c>
      <c r="E724" t="s">
        <v>3943</v>
      </c>
      <c r="F724" s="146">
        <v>45202.37263888889</v>
      </c>
      <c r="G724" t="s">
        <v>3935</v>
      </c>
      <c r="H724" s="146">
        <v>45202.37263888889</v>
      </c>
      <c r="I724" t="s">
        <v>3935</v>
      </c>
    </row>
    <row r="725" spans="1:9">
      <c r="A725">
        <v>2476</v>
      </c>
      <c r="B725">
        <v>10</v>
      </c>
      <c r="C725" t="s">
        <v>3934</v>
      </c>
      <c r="D725">
        <v>1</v>
      </c>
      <c r="E725" t="s">
        <v>3943</v>
      </c>
      <c r="F725" s="146">
        <v>45202.37263888889</v>
      </c>
      <c r="G725" t="s">
        <v>3935</v>
      </c>
      <c r="H725" s="146">
        <v>45202.37263888889</v>
      </c>
      <c r="I725" t="s">
        <v>3935</v>
      </c>
    </row>
    <row r="726" spans="1:9">
      <c r="A726">
        <v>2477</v>
      </c>
      <c r="B726">
        <v>10</v>
      </c>
      <c r="C726" t="s">
        <v>3934</v>
      </c>
      <c r="D726">
        <v>1</v>
      </c>
      <c r="E726" t="s">
        <v>3943</v>
      </c>
      <c r="F726" s="146">
        <v>45202.37263888889</v>
      </c>
      <c r="G726" t="s">
        <v>3935</v>
      </c>
      <c r="H726" s="146">
        <v>45202.37263888889</v>
      </c>
      <c r="I726" t="s">
        <v>3935</v>
      </c>
    </row>
    <row r="727" spans="1:9">
      <c r="A727">
        <v>2478</v>
      </c>
      <c r="B727">
        <v>10</v>
      </c>
      <c r="C727" t="s">
        <v>3934</v>
      </c>
      <c r="D727">
        <v>1</v>
      </c>
      <c r="E727" t="s">
        <v>3943</v>
      </c>
      <c r="F727" s="146">
        <v>45202.37263888889</v>
      </c>
      <c r="G727" t="s">
        <v>3935</v>
      </c>
      <c r="H727" s="146">
        <v>45202.37263888889</v>
      </c>
      <c r="I727" t="s">
        <v>3935</v>
      </c>
    </row>
    <row r="728" spans="1:9">
      <c r="A728">
        <v>2479</v>
      </c>
      <c r="B728">
        <v>10</v>
      </c>
      <c r="C728" t="s">
        <v>3934</v>
      </c>
      <c r="D728">
        <v>1</v>
      </c>
      <c r="E728" t="s">
        <v>3943</v>
      </c>
      <c r="F728" s="146">
        <v>45202.37263888889</v>
      </c>
      <c r="G728" t="s">
        <v>3935</v>
      </c>
      <c r="H728" s="146">
        <v>45202.37263888889</v>
      </c>
      <c r="I728" t="s">
        <v>3935</v>
      </c>
    </row>
    <row r="729" spans="1:9">
      <c r="A729">
        <v>2480</v>
      </c>
      <c r="B729">
        <v>10</v>
      </c>
      <c r="C729" t="s">
        <v>3934</v>
      </c>
      <c r="D729">
        <v>1</v>
      </c>
      <c r="E729" t="s">
        <v>3943</v>
      </c>
      <c r="F729" s="146">
        <v>45202.37263888889</v>
      </c>
      <c r="G729" t="s">
        <v>3935</v>
      </c>
      <c r="H729" s="146">
        <v>45202.37263888889</v>
      </c>
      <c r="I729" t="s">
        <v>3935</v>
      </c>
    </row>
    <row r="730" spans="1:9">
      <c r="A730">
        <v>2481</v>
      </c>
      <c r="B730">
        <v>10</v>
      </c>
      <c r="C730" t="s">
        <v>3934</v>
      </c>
      <c r="D730">
        <v>1</v>
      </c>
      <c r="E730" t="s">
        <v>3943</v>
      </c>
      <c r="F730" s="146">
        <v>45202.37263888889</v>
      </c>
      <c r="G730" t="s">
        <v>3935</v>
      </c>
      <c r="H730" s="146">
        <v>45202.37263888889</v>
      </c>
      <c r="I730" t="s">
        <v>3935</v>
      </c>
    </row>
    <row r="731" spans="1:9">
      <c r="A731">
        <v>2482</v>
      </c>
      <c r="B731">
        <v>10</v>
      </c>
      <c r="C731" t="s">
        <v>3934</v>
      </c>
      <c r="D731">
        <v>1</v>
      </c>
      <c r="E731" t="s">
        <v>3943</v>
      </c>
      <c r="F731" s="146">
        <v>45202.37263888889</v>
      </c>
      <c r="G731" t="s">
        <v>3935</v>
      </c>
      <c r="H731" s="146">
        <v>45202.37263888889</v>
      </c>
      <c r="I731" t="s">
        <v>3935</v>
      </c>
    </row>
    <row r="732" spans="1:9">
      <c r="A732">
        <v>2483</v>
      </c>
      <c r="B732">
        <v>10</v>
      </c>
      <c r="C732" t="s">
        <v>3934</v>
      </c>
      <c r="D732">
        <v>1</v>
      </c>
      <c r="E732" t="s">
        <v>3943</v>
      </c>
      <c r="F732" s="146">
        <v>45202.37263888889</v>
      </c>
      <c r="G732" t="s">
        <v>3935</v>
      </c>
      <c r="H732" s="146">
        <v>45202.37263888889</v>
      </c>
      <c r="I732" t="s">
        <v>3935</v>
      </c>
    </row>
    <row r="733" spans="1:9">
      <c r="A733">
        <v>2491</v>
      </c>
      <c r="B733">
        <v>10</v>
      </c>
      <c r="C733" t="s">
        <v>3934</v>
      </c>
      <c r="D733">
        <v>1</v>
      </c>
      <c r="E733" t="s">
        <v>3943</v>
      </c>
      <c r="F733" s="146">
        <v>45202.37263888889</v>
      </c>
      <c r="G733" t="s">
        <v>3935</v>
      </c>
      <c r="H733" s="146">
        <v>45202.37263888889</v>
      </c>
      <c r="I733" t="s">
        <v>3935</v>
      </c>
    </row>
    <row r="734" spans="1:9">
      <c r="A734">
        <v>2510</v>
      </c>
      <c r="B734">
        <v>10</v>
      </c>
      <c r="C734" t="s">
        <v>3934</v>
      </c>
      <c r="D734">
        <v>1</v>
      </c>
      <c r="E734" t="s">
        <v>3943</v>
      </c>
      <c r="F734" s="146">
        <v>45202.37263888889</v>
      </c>
      <c r="G734" t="s">
        <v>3935</v>
      </c>
      <c r="H734" s="146">
        <v>45202.37263888889</v>
      </c>
      <c r="I734" t="s">
        <v>3935</v>
      </c>
    </row>
    <row r="735" spans="1:9">
      <c r="A735">
        <v>2516</v>
      </c>
      <c r="B735">
        <v>10</v>
      </c>
      <c r="C735" t="s">
        <v>3934</v>
      </c>
      <c r="D735">
        <v>1</v>
      </c>
      <c r="E735" t="s">
        <v>3943</v>
      </c>
      <c r="F735" s="146">
        <v>45202.37263888889</v>
      </c>
      <c r="G735" t="s">
        <v>3935</v>
      </c>
      <c r="H735" s="146">
        <v>45202.37263888889</v>
      </c>
      <c r="I735" t="s">
        <v>3935</v>
      </c>
    </row>
    <row r="736" spans="1:9">
      <c r="A736">
        <v>2517</v>
      </c>
      <c r="B736">
        <v>10</v>
      </c>
      <c r="C736" t="s">
        <v>3934</v>
      </c>
      <c r="D736">
        <v>1</v>
      </c>
      <c r="E736" t="s">
        <v>3943</v>
      </c>
      <c r="F736" s="146">
        <v>45202.37263888889</v>
      </c>
      <c r="G736" t="s">
        <v>3935</v>
      </c>
      <c r="H736" s="146">
        <v>45202.37263888889</v>
      </c>
      <c r="I736" t="s">
        <v>3935</v>
      </c>
    </row>
    <row r="737" spans="1:9">
      <c r="A737">
        <v>2524</v>
      </c>
      <c r="B737">
        <v>10</v>
      </c>
      <c r="C737" t="s">
        <v>3934</v>
      </c>
      <c r="D737">
        <v>1</v>
      </c>
      <c r="E737" t="s">
        <v>3943</v>
      </c>
      <c r="F737" s="146">
        <v>45202.37263888889</v>
      </c>
      <c r="G737" t="s">
        <v>3935</v>
      </c>
      <c r="H737" s="146">
        <v>45202.37263888889</v>
      </c>
      <c r="I737" t="s">
        <v>3935</v>
      </c>
    </row>
    <row r="738" spans="1:9">
      <c r="A738">
        <v>2525</v>
      </c>
      <c r="B738">
        <v>10</v>
      </c>
      <c r="C738" t="s">
        <v>3934</v>
      </c>
      <c r="D738">
        <v>1</v>
      </c>
      <c r="E738" t="s">
        <v>3943</v>
      </c>
      <c r="F738" s="146">
        <v>45202.37263888889</v>
      </c>
      <c r="G738" t="s">
        <v>3935</v>
      </c>
      <c r="H738" s="146">
        <v>45202.37263888889</v>
      </c>
      <c r="I738" t="s">
        <v>3935</v>
      </c>
    </row>
    <row r="739" spans="1:9">
      <c r="A739">
        <v>2537</v>
      </c>
      <c r="B739">
        <v>10</v>
      </c>
      <c r="C739" t="s">
        <v>3934</v>
      </c>
      <c r="D739">
        <v>1</v>
      </c>
      <c r="E739" t="s">
        <v>3943</v>
      </c>
      <c r="F739" s="146">
        <v>45202.37263888889</v>
      </c>
      <c r="G739" t="s">
        <v>3935</v>
      </c>
      <c r="H739" s="146">
        <v>45202.37263888889</v>
      </c>
      <c r="I739" t="s">
        <v>3935</v>
      </c>
    </row>
    <row r="740" spans="1:9">
      <c r="A740">
        <v>2538</v>
      </c>
      <c r="B740">
        <v>10</v>
      </c>
      <c r="C740" t="s">
        <v>3934</v>
      </c>
      <c r="D740">
        <v>1</v>
      </c>
      <c r="E740" t="s">
        <v>3943</v>
      </c>
      <c r="F740" s="146">
        <v>45202.37263888889</v>
      </c>
      <c r="G740" t="s">
        <v>3935</v>
      </c>
      <c r="H740" s="146">
        <v>45202.37263888889</v>
      </c>
      <c r="I740" t="s">
        <v>3935</v>
      </c>
    </row>
    <row r="741" spans="1:9">
      <c r="A741">
        <v>2539</v>
      </c>
      <c r="B741">
        <v>10</v>
      </c>
      <c r="C741" t="s">
        <v>3934</v>
      </c>
      <c r="D741">
        <v>1</v>
      </c>
      <c r="E741" t="s">
        <v>3943</v>
      </c>
      <c r="F741" s="146">
        <v>45202.37263888889</v>
      </c>
      <c r="G741" t="s">
        <v>3935</v>
      </c>
      <c r="H741" s="146">
        <v>45202.37263888889</v>
      </c>
      <c r="I741" t="s">
        <v>3935</v>
      </c>
    </row>
    <row r="742" spans="1:9">
      <c r="A742">
        <v>2540</v>
      </c>
      <c r="B742">
        <v>10</v>
      </c>
      <c r="C742" t="s">
        <v>3934</v>
      </c>
      <c r="D742">
        <v>1</v>
      </c>
      <c r="E742" t="s">
        <v>3943</v>
      </c>
      <c r="F742" s="146">
        <v>45202.37263888889</v>
      </c>
      <c r="G742" t="s">
        <v>3935</v>
      </c>
      <c r="H742" s="146">
        <v>45202.37263888889</v>
      </c>
      <c r="I742" t="s">
        <v>3935</v>
      </c>
    </row>
    <row r="743" spans="1:9">
      <c r="A743">
        <v>2541</v>
      </c>
      <c r="B743">
        <v>10</v>
      </c>
      <c r="C743" t="s">
        <v>3934</v>
      </c>
      <c r="D743">
        <v>1</v>
      </c>
      <c r="E743" t="s">
        <v>3943</v>
      </c>
      <c r="F743" s="146">
        <v>45202.37263888889</v>
      </c>
      <c r="G743" t="s">
        <v>3935</v>
      </c>
      <c r="H743" s="146">
        <v>45202.37263888889</v>
      </c>
      <c r="I743" t="s">
        <v>3935</v>
      </c>
    </row>
    <row r="744" spans="1:9">
      <c r="A744">
        <v>2542</v>
      </c>
      <c r="B744">
        <v>10</v>
      </c>
      <c r="C744" t="s">
        <v>3934</v>
      </c>
      <c r="D744">
        <v>1</v>
      </c>
      <c r="E744" t="s">
        <v>3943</v>
      </c>
      <c r="F744" s="146">
        <v>45202.37263888889</v>
      </c>
      <c r="G744" t="s">
        <v>3935</v>
      </c>
      <c r="H744" s="146">
        <v>45202.37263888889</v>
      </c>
      <c r="I744" t="s">
        <v>3935</v>
      </c>
    </row>
    <row r="745" spans="1:9">
      <c r="A745">
        <v>2543</v>
      </c>
      <c r="B745">
        <v>10</v>
      </c>
      <c r="C745" t="s">
        <v>3934</v>
      </c>
      <c r="D745">
        <v>1</v>
      </c>
      <c r="E745" t="s">
        <v>3943</v>
      </c>
      <c r="F745" s="146">
        <v>45202.37263888889</v>
      </c>
      <c r="G745" t="s">
        <v>3935</v>
      </c>
      <c r="H745" s="146">
        <v>45202.37263888889</v>
      </c>
      <c r="I745" t="s">
        <v>3935</v>
      </c>
    </row>
    <row r="746" spans="1:9">
      <c r="A746">
        <v>2544</v>
      </c>
      <c r="B746">
        <v>10</v>
      </c>
      <c r="C746" t="s">
        <v>3934</v>
      </c>
      <c r="D746">
        <v>1</v>
      </c>
      <c r="E746" t="s">
        <v>3943</v>
      </c>
      <c r="F746" s="146">
        <v>45202.37263888889</v>
      </c>
      <c r="G746" t="s">
        <v>3935</v>
      </c>
      <c r="H746" s="146">
        <v>45202.37263888889</v>
      </c>
      <c r="I746" t="s">
        <v>3935</v>
      </c>
    </row>
    <row r="747" spans="1:9">
      <c r="A747">
        <v>2545</v>
      </c>
      <c r="B747">
        <v>10</v>
      </c>
      <c r="C747" t="s">
        <v>3934</v>
      </c>
      <c r="D747">
        <v>1</v>
      </c>
      <c r="E747" t="s">
        <v>3943</v>
      </c>
      <c r="F747" s="146">
        <v>45202.37263888889</v>
      </c>
      <c r="G747" t="s">
        <v>3935</v>
      </c>
      <c r="H747" s="146">
        <v>45202.37263888889</v>
      </c>
      <c r="I747" t="s">
        <v>3935</v>
      </c>
    </row>
    <row r="748" spans="1:9">
      <c r="A748">
        <v>2549</v>
      </c>
      <c r="B748">
        <v>10</v>
      </c>
      <c r="C748" t="s">
        <v>3934</v>
      </c>
      <c r="D748">
        <v>1</v>
      </c>
      <c r="E748" t="s">
        <v>3943</v>
      </c>
      <c r="F748" s="146">
        <v>45202.37263888889</v>
      </c>
      <c r="G748" t="s">
        <v>3935</v>
      </c>
      <c r="H748" s="146">
        <v>45202.37263888889</v>
      </c>
      <c r="I748" t="s">
        <v>3935</v>
      </c>
    </row>
    <row r="749" spans="1:9">
      <c r="A749">
        <v>2554</v>
      </c>
      <c r="B749">
        <v>10</v>
      </c>
      <c r="C749" t="s">
        <v>3934</v>
      </c>
      <c r="D749">
        <v>1</v>
      </c>
      <c r="E749" t="s">
        <v>3943</v>
      </c>
      <c r="F749" s="146">
        <v>45202.37263888889</v>
      </c>
      <c r="G749" t="s">
        <v>3935</v>
      </c>
      <c r="H749" s="146">
        <v>45202.37263888889</v>
      </c>
      <c r="I749" t="s">
        <v>3935</v>
      </c>
    </row>
    <row r="750" spans="1:9">
      <c r="A750">
        <v>2561</v>
      </c>
      <c r="B750">
        <v>10</v>
      </c>
      <c r="C750" t="s">
        <v>3934</v>
      </c>
      <c r="D750">
        <v>1</v>
      </c>
      <c r="E750" t="s">
        <v>3943</v>
      </c>
      <c r="F750" s="146">
        <v>45202.37263888889</v>
      </c>
      <c r="G750" t="s">
        <v>3935</v>
      </c>
      <c r="H750" s="146">
        <v>45202.37263888889</v>
      </c>
      <c r="I750" t="s">
        <v>3935</v>
      </c>
    </row>
    <row r="751" spans="1:9">
      <c r="A751">
        <v>2562</v>
      </c>
      <c r="B751">
        <v>10</v>
      </c>
      <c r="C751" t="s">
        <v>3934</v>
      </c>
      <c r="D751">
        <v>1</v>
      </c>
      <c r="E751" t="s">
        <v>3943</v>
      </c>
      <c r="F751" s="146">
        <v>45202.37263888889</v>
      </c>
      <c r="G751" t="s">
        <v>3935</v>
      </c>
      <c r="H751" s="146">
        <v>45202.37263888889</v>
      </c>
      <c r="I751" t="s">
        <v>3935</v>
      </c>
    </row>
    <row r="752" spans="1:9">
      <c r="A752">
        <v>2563</v>
      </c>
      <c r="B752">
        <v>10</v>
      </c>
      <c r="C752" t="s">
        <v>3934</v>
      </c>
      <c r="D752">
        <v>1</v>
      </c>
      <c r="E752" t="s">
        <v>3943</v>
      </c>
      <c r="F752" s="146">
        <v>45202.37263888889</v>
      </c>
      <c r="G752" t="s">
        <v>3935</v>
      </c>
      <c r="H752" s="146">
        <v>45202.37263888889</v>
      </c>
      <c r="I752" t="s">
        <v>3935</v>
      </c>
    </row>
    <row r="753" spans="1:9">
      <c r="A753">
        <v>2565</v>
      </c>
      <c r="B753">
        <v>10</v>
      </c>
      <c r="C753" t="s">
        <v>3934</v>
      </c>
      <c r="D753">
        <v>1</v>
      </c>
      <c r="E753" t="s">
        <v>3943</v>
      </c>
      <c r="F753" s="146">
        <v>45202.37263888889</v>
      </c>
      <c r="G753" t="s">
        <v>3935</v>
      </c>
      <c r="H753" s="146">
        <v>45202.37263888889</v>
      </c>
      <c r="I753" t="s">
        <v>3935</v>
      </c>
    </row>
    <row r="754" spans="1:9">
      <c r="A754">
        <v>2029</v>
      </c>
      <c r="B754">
        <v>9</v>
      </c>
      <c r="C754" t="s">
        <v>3934</v>
      </c>
      <c r="D754">
        <v>1</v>
      </c>
      <c r="E754" t="s">
        <v>3943</v>
      </c>
      <c r="F754" s="146">
        <v>45202.37263888889</v>
      </c>
      <c r="G754" t="s">
        <v>3935</v>
      </c>
      <c r="H754" s="146">
        <v>45202.37263888889</v>
      </c>
      <c r="I754" t="s">
        <v>3935</v>
      </c>
    </row>
    <row r="755" spans="1:9">
      <c r="A755">
        <v>2030</v>
      </c>
      <c r="B755">
        <v>9</v>
      </c>
      <c r="C755" t="s">
        <v>3934</v>
      </c>
      <c r="D755">
        <v>1</v>
      </c>
      <c r="E755" t="s">
        <v>3943</v>
      </c>
      <c r="F755" s="146">
        <v>45202.37263888889</v>
      </c>
      <c r="G755" t="s">
        <v>3935</v>
      </c>
      <c r="H755" s="146">
        <v>45202.37263888889</v>
      </c>
      <c r="I755" t="s">
        <v>3935</v>
      </c>
    </row>
    <row r="756" spans="1:9">
      <c r="A756">
        <v>2042</v>
      </c>
      <c r="B756">
        <v>9</v>
      </c>
      <c r="C756" t="s">
        <v>3934</v>
      </c>
      <c r="D756">
        <v>1</v>
      </c>
      <c r="E756" t="s">
        <v>3943</v>
      </c>
      <c r="F756" s="146">
        <v>45202.37263888889</v>
      </c>
      <c r="G756" t="s">
        <v>3935</v>
      </c>
      <c r="H756" s="146">
        <v>45202.37263888889</v>
      </c>
      <c r="I756" t="s">
        <v>3935</v>
      </c>
    </row>
    <row r="757" spans="1:9">
      <c r="A757">
        <v>2043</v>
      </c>
      <c r="B757">
        <v>9</v>
      </c>
      <c r="C757" t="s">
        <v>3934</v>
      </c>
      <c r="D757">
        <v>1</v>
      </c>
      <c r="E757" t="s">
        <v>3943</v>
      </c>
      <c r="F757" s="146">
        <v>45202.37263888889</v>
      </c>
      <c r="G757" t="s">
        <v>3935</v>
      </c>
      <c r="H757" s="146">
        <v>45202.37263888889</v>
      </c>
      <c r="I757" t="s">
        <v>3935</v>
      </c>
    </row>
    <row r="758" spans="1:9">
      <c r="A758">
        <v>2044</v>
      </c>
      <c r="B758">
        <v>9</v>
      </c>
      <c r="C758" t="s">
        <v>3934</v>
      </c>
      <c r="D758">
        <v>1</v>
      </c>
      <c r="E758" t="s">
        <v>3943</v>
      </c>
      <c r="F758" s="146">
        <v>45202.37263888889</v>
      </c>
      <c r="G758" t="s">
        <v>3935</v>
      </c>
      <c r="H758" s="146">
        <v>45202.37263888889</v>
      </c>
      <c r="I758" t="s">
        <v>3935</v>
      </c>
    </row>
    <row r="759" spans="1:9">
      <c r="A759">
        <v>2045</v>
      </c>
      <c r="B759">
        <v>9</v>
      </c>
      <c r="C759" t="s">
        <v>3934</v>
      </c>
      <c r="D759">
        <v>1</v>
      </c>
      <c r="E759" t="s">
        <v>3943</v>
      </c>
      <c r="F759" s="146">
        <v>45202.37263888889</v>
      </c>
      <c r="G759" t="s">
        <v>3935</v>
      </c>
      <c r="H759" s="146">
        <v>45202.37263888889</v>
      </c>
      <c r="I759" t="s">
        <v>3935</v>
      </c>
    </row>
    <row r="760" spans="1:9">
      <c r="A760">
        <v>2046</v>
      </c>
      <c r="B760">
        <v>9</v>
      </c>
      <c r="C760" t="s">
        <v>3934</v>
      </c>
      <c r="D760">
        <v>1</v>
      </c>
      <c r="E760" t="s">
        <v>3943</v>
      </c>
      <c r="F760" s="146">
        <v>45202.37263888889</v>
      </c>
      <c r="G760" t="s">
        <v>3935</v>
      </c>
      <c r="H760" s="146">
        <v>45202.37263888889</v>
      </c>
      <c r="I760" t="s">
        <v>3935</v>
      </c>
    </row>
    <row r="761" spans="1:9">
      <c r="A761">
        <v>2047</v>
      </c>
      <c r="B761">
        <v>9</v>
      </c>
      <c r="C761" t="s">
        <v>3934</v>
      </c>
      <c r="D761">
        <v>1</v>
      </c>
      <c r="E761" t="s">
        <v>3943</v>
      </c>
      <c r="F761" s="146">
        <v>45202.37263888889</v>
      </c>
      <c r="G761" t="s">
        <v>3935</v>
      </c>
      <c r="H761" s="146">
        <v>45202.37263888889</v>
      </c>
      <c r="I761" t="s">
        <v>3935</v>
      </c>
    </row>
    <row r="762" spans="1:9">
      <c r="A762">
        <v>2048</v>
      </c>
      <c r="B762">
        <v>9</v>
      </c>
      <c r="C762" t="s">
        <v>3934</v>
      </c>
      <c r="D762">
        <v>1</v>
      </c>
      <c r="E762" t="s">
        <v>3943</v>
      </c>
      <c r="F762" s="146">
        <v>45202.37263888889</v>
      </c>
      <c r="G762" t="s">
        <v>3935</v>
      </c>
      <c r="H762" s="146">
        <v>45202.37263888889</v>
      </c>
      <c r="I762" t="s">
        <v>3935</v>
      </c>
    </row>
    <row r="763" spans="1:9">
      <c r="A763">
        <v>2049</v>
      </c>
      <c r="B763">
        <v>9</v>
      </c>
      <c r="C763" t="s">
        <v>3934</v>
      </c>
      <c r="D763">
        <v>1</v>
      </c>
      <c r="E763" t="s">
        <v>3943</v>
      </c>
      <c r="F763" s="146">
        <v>45202.37263888889</v>
      </c>
      <c r="G763" t="s">
        <v>3935</v>
      </c>
      <c r="H763" s="146">
        <v>45202.37263888889</v>
      </c>
      <c r="I763" t="s">
        <v>3935</v>
      </c>
    </row>
    <row r="764" spans="1:9">
      <c r="A764">
        <v>2050</v>
      </c>
      <c r="B764">
        <v>9</v>
      </c>
      <c r="C764" t="s">
        <v>3934</v>
      </c>
      <c r="D764">
        <v>1</v>
      </c>
      <c r="E764" t="s">
        <v>3943</v>
      </c>
      <c r="F764" s="146">
        <v>45202.37263888889</v>
      </c>
      <c r="G764" t="s">
        <v>3935</v>
      </c>
      <c r="H764" s="146">
        <v>45202.37263888889</v>
      </c>
      <c r="I764" t="s">
        <v>3935</v>
      </c>
    </row>
    <row r="765" spans="1:9">
      <c r="A765">
        <v>2051</v>
      </c>
      <c r="B765">
        <v>9</v>
      </c>
      <c r="C765" t="s">
        <v>3934</v>
      </c>
      <c r="D765">
        <v>1</v>
      </c>
      <c r="E765" t="s">
        <v>3943</v>
      </c>
      <c r="F765" s="146">
        <v>45202.37263888889</v>
      </c>
      <c r="G765" t="s">
        <v>3935</v>
      </c>
      <c r="H765" s="146">
        <v>45202.37263888889</v>
      </c>
      <c r="I765" t="s">
        <v>3935</v>
      </c>
    </row>
    <row r="766" spans="1:9">
      <c r="A766">
        <v>2052</v>
      </c>
      <c r="B766">
        <v>9</v>
      </c>
      <c r="C766" t="s">
        <v>3934</v>
      </c>
      <c r="D766">
        <v>1</v>
      </c>
      <c r="E766" t="s">
        <v>3943</v>
      </c>
      <c r="F766" s="146">
        <v>45202.37263888889</v>
      </c>
      <c r="G766" t="s">
        <v>3935</v>
      </c>
      <c r="H766" s="146">
        <v>45202.37263888889</v>
      </c>
      <c r="I766" t="s">
        <v>3935</v>
      </c>
    </row>
    <row r="767" spans="1:9">
      <c r="A767">
        <v>2053</v>
      </c>
      <c r="B767">
        <v>9</v>
      </c>
      <c r="C767" t="s">
        <v>3934</v>
      </c>
      <c r="D767">
        <v>1</v>
      </c>
      <c r="E767" t="s">
        <v>3943</v>
      </c>
      <c r="F767" s="146">
        <v>45202.37263888889</v>
      </c>
      <c r="G767" t="s">
        <v>3935</v>
      </c>
      <c r="H767" s="146">
        <v>45202.37263888889</v>
      </c>
      <c r="I767" t="s">
        <v>3935</v>
      </c>
    </row>
    <row r="768" spans="1:9">
      <c r="A768">
        <v>2123</v>
      </c>
      <c r="B768">
        <v>9</v>
      </c>
      <c r="C768" t="s">
        <v>3934</v>
      </c>
      <c r="D768">
        <v>1</v>
      </c>
      <c r="E768" t="s">
        <v>3943</v>
      </c>
      <c r="F768" s="146">
        <v>45202.37263888889</v>
      </c>
      <c r="G768" t="s">
        <v>3935</v>
      </c>
      <c r="H768" s="146">
        <v>45202.37263888889</v>
      </c>
      <c r="I768" t="s">
        <v>3935</v>
      </c>
    </row>
    <row r="769" spans="1:9">
      <c r="A769">
        <v>2124</v>
      </c>
      <c r="B769">
        <v>9</v>
      </c>
      <c r="C769" t="s">
        <v>3934</v>
      </c>
      <c r="D769">
        <v>1</v>
      </c>
      <c r="E769" t="s">
        <v>3943</v>
      </c>
      <c r="F769" s="146">
        <v>45202.37263888889</v>
      </c>
      <c r="G769" t="s">
        <v>3935</v>
      </c>
      <c r="H769" s="146">
        <v>45202.37263888889</v>
      </c>
      <c r="I769" t="s">
        <v>3935</v>
      </c>
    </row>
    <row r="770" spans="1:9">
      <c r="A770">
        <v>2125</v>
      </c>
      <c r="B770">
        <v>9</v>
      </c>
      <c r="C770" t="s">
        <v>3934</v>
      </c>
      <c r="D770">
        <v>1</v>
      </c>
      <c r="E770" t="s">
        <v>3943</v>
      </c>
      <c r="F770" s="146">
        <v>45202.37263888889</v>
      </c>
      <c r="G770" t="s">
        <v>3935</v>
      </c>
      <c r="H770" s="146">
        <v>45202.37263888889</v>
      </c>
      <c r="I770" t="s">
        <v>3935</v>
      </c>
    </row>
    <row r="771" spans="1:9">
      <c r="A771">
        <v>2134</v>
      </c>
      <c r="B771">
        <v>9</v>
      </c>
      <c r="C771" t="s">
        <v>3934</v>
      </c>
      <c r="D771">
        <v>1</v>
      </c>
      <c r="E771" t="s">
        <v>3943</v>
      </c>
      <c r="F771" s="146">
        <v>45202.37263888889</v>
      </c>
      <c r="G771" t="s">
        <v>3935</v>
      </c>
      <c r="H771" s="146">
        <v>45202.37263888889</v>
      </c>
      <c r="I771" t="s">
        <v>3935</v>
      </c>
    </row>
    <row r="772" spans="1:9">
      <c r="A772">
        <v>2135</v>
      </c>
      <c r="B772">
        <v>9</v>
      </c>
      <c r="C772" t="s">
        <v>3934</v>
      </c>
      <c r="D772">
        <v>1</v>
      </c>
      <c r="E772" t="s">
        <v>3943</v>
      </c>
      <c r="F772" s="146">
        <v>45202.37263888889</v>
      </c>
      <c r="G772" t="s">
        <v>3935</v>
      </c>
      <c r="H772" s="146">
        <v>45202.37263888889</v>
      </c>
      <c r="I772" t="s">
        <v>3935</v>
      </c>
    </row>
    <row r="773" spans="1:9">
      <c r="A773">
        <v>2136</v>
      </c>
      <c r="B773">
        <v>9</v>
      </c>
      <c r="C773" t="s">
        <v>3934</v>
      </c>
      <c r="D773">
        <v>1</v>
      </c>
      <c r="E773" t="s">
        <v>3943</v>
      </c>
      <c r="F773" s="146">
        <v>45202.37263888889</v>
      </c>
      <c r="G773" t="s">
        <v>3935</v>
      </c>
      <c r="H773" s="146">
        <v>45202.37263888889</v>
      </c>
      <c r="I773" t="s">
        <v>3935</v>
      </c>
    </row>
    <row r="774" spans="1:9">
      <c r="A774">
        <v>2138</v>
      </c>
      <c r="B774">
        <v>9</v>
      </c>
      <c r="C774" t="s">
        <v>3934</v>
      </c>
      <c r="D774">
        <v>1</v>
      </c>
      <c r="E774" t="s">
        <v>3943</v>
      </c>
      <c r="F774" s="146">
        <v>45202.37263888889</v>
      </c>
      <c r="G774" t="s">
        <v>3935</v>
      </c>
      <c r="H774" s="146">
        <v>45202.37263888889</v>
      </c>
      <c r="I774" t="s">
        <v>3935</v>
      </c>
    </row>
    <row r="775" spans="1:9">
      <c r="A775">
        <v>2139</v>
      </c>
      <c r="B775">
        <v>9</v>
      </c>
      <c r="C775" t="s">
        <v>3934</v>
      </c>
      <c r="D775">
        <v>1</v>
      </c>
      <c r="E775" t="s">
        <v>3943</v>
      </c>
      <c r="F775" s="146">
        <v>45202.37263888889</v>
      </c>
      <c r="G775" t="s">
        <v>3935</v>
      </c>
      <c r="H775" s="146">
        <v>45202.37263888889</v>
      </c>
      <c r="I775" t="s">
        <v>3935</v>
      </c>
    </row>
    <row r="776" spans="1:9">
      <c r="A776">
        <v>2144</v>
      </c>
      <c r="B776">
        <v>9</v>
      </c>
      <c r="C776" t="s">
        <v>3934</v>
      </c>
      <c r="D776">
        <v>1</v>
      </c>
      <c r="E776" t="s">
        <v>3943</v>
      </c>
      <c r="F776" s="146">
        <v>45202.37263888889</v>
      </c>
      <c r="G776" t="s">
        <v>3935</v>
      </c>
      <c r="H776" s="146">
        <v>45202.37263888889</v>
      </c>
      <c r="I776" t="s">
        <v>3935</v>
      </c>
    </row>
    <row r="777" spans="1:9">
      <c r="A777">
        <v>2145</v>
      </c>
      <c r="B777">
        <v>9</v>
      </c>
      <c r="C777" t="s">
        <v>3934</v>
      </c>
      <c r="D777">
        <v>1</v>
      </c>
      <c r="E777" t="s">
        <v>3943</v>
      </c>
      <c r="F777" s="146">
        <v>45202.37263888889</v>
      </c>
      <c r="G777" t="s">
        <v>3935</v>
      </c>
      <c r="H777" s="146">
        <v>45202.37263888889</v>
      </c>
      <c r="I777" t="s">
        <v>3935</v>
      </c>
    </row>
    <row r="778" spans="1:9">
      <c r="A778">
        <v>2278</v>
      </c>
      <c r="B778">
        <v>9</v>
      </c>
      <c r="C778" t="s">
        <v>3934</v>
      </c>
      <c r="D778">
        <v>1</v>
      </c>
      <c r="E778" t="s">
        <v>3943</v>
      </c>
      <c r="F778" s="146">
        <v>45202.37263888889</v>
      </c>
      <c r="G778" t="s">
        <v>3935</v>
      </c>
      <c r="H778" s="146">
        <v>45202.37263888889</v>
      </c>
      <c r="I778" t="s">
        <v>3935</v>
      </c>
    </row>
    <row r="779" spans="1:9">
      <c r="A779">
        <v>2281</v>
      </c>
      <c r="B779">
        <v>9</v>
      </c>
      <c r="C779" t="s">
        <v>3934</v>
      </c>
      <c r="D779">
        <v>1</v>
      </c>
      <c r="E779" t="s">
        <v>3943</v>
      </c>
      <c r="F779" s="146">
        <v>45202.37263888889</v>
      </c>
      <c r="G779" t="s">
        <v>3935</v>
      </c>
      <c r="H779" s="146">
        <v>45202.37263888889</v>
      </c>
      <c r="I779" t="s">
        <v>3935</v>
      </c>
    </row>
    <row r="780" spans="1:9">
      <c r="A780">
        <v>2282</v>
      </c>
      <c r="B780">
        <v>9</v>
      </c>
      <c r="C780" t="s">
        <v>3934</v>
      </c>
      <c r="D780">
        <v>1</v>
      </c>
      <c r="E780" t="s">
        <v>3943</v>
      </c>
      <c r="F780" s="146">
        <v>45202.37263888889</v>
      </c>
      <c r="G780" t="s">
        <v>3935</v>
      </c>
      <c r="H780" s="146">
        <v>45202.37263888889</v>
      </c>
      <c r="I780" t="s">
        <v>3935</v>
      </c>
    </row>
    <row r="781" spans="1:9">
      <c r="A781">
        <v>2283</v>
      </c>
      <c r="B781">
        <v>9</v>
      </c>
      <c r="C781" t="s">
        <v>3934</v>
      </c>
      <c r="D781">
        <v>1</v>
      </c>
      <c r="E781" t="s">
        <v>3943</v>
      </c>
      <c r="F781" s="146">
        <v>45202.37263888889</v>
      </c>
      <c r="G781" t="s">
        <v>3935</v>
      </c>
      <c r="H781" s="146">
        <v>45202.37263888889</v>
      </c>
      <c r="I781" t="s">
        <v>3935</v>
      </c>
    </row>
    <row r="782" spans="1:9">
      <c r="A782">
        <v>2284</v>
      </c>
      <c r="B782">
        <v>9</v>
      </c>
      <c r="C782" t="s">
        <v>3934</v>
      </c>
      <c r="D782">
        <v>1</v>
      </c>
      <c r="E782" t="s">
        <v>3943</v>
      </c>
      <c r="F782" s="146">
        <v>45202.37263888889</v>
      </c>
      <c r="G782" t="s">
        <v>3935</v>
      </c>
      <c r="H782" s="146">
        <v>45202.37263888889</v>
      </c>
      <c r="I782" t="s">
        <v>3935</v>
      </c>
    </row>
    <row r="783" spans="1:9">
      <c r="A783">
        <v>2289</v>
      </c>
      <c r="B783">
        <v>9</v>
      </c>
      <c r="C783" t="s">
        <v>3934</v>
      </c>
      <c r="D783">
        <v>1</v>
      </c>
      <c r="E783" t="s">
        <v>3943</v>
      </c>
      <c r="F783" s="146">
        <v>45202.37263888889</v>
      </c>
      <c r="G783" t="s">
        <v>3935</v>
      </c>
      <c r="H783" s="146">
        <v>45202.37263888889</v>
      </c>
      <c r="I783" t="s">
        <v>3935</v>
      </c>
    </row>
    <row r="784" spans="1:9">
      <c r="A784">
        <v>2291</v>
      </c>
      <c r="B784">
        <v>9</v>
      </c>
      <c r="C784" t="s">
        <v>3934</v>
      </c>
      <c r="D784">
        <v>1</v>
      </c>
      <c r="E784" t="s">
        <v>3943</v>
      </c>
      <c r="F784" s="146">
        <v>45202.37263888889</v>
      </c>
      <c r="G784" t="s">
        <v>3935</v>
      </c>
      <c r="H784" s="146">
        <v>45202.37263888889</v>
      </c>
      <c r="I784" t="s">
        <v>3935</v>
      </c>
    </row>
    <row r="785" spans="1:9">
      <c r="A785">
        <v>2306</v>
      </c>
      <c r="B785">
        <v>9</v>
      </c>
      <c r="C785" t="s">
        <v>3934</v>
      </c>
      <c r="D785">
        <v>1</v>
      </c>
      <c r="E785" t="s">
        <v>3943</v>
      </c>
      <c r="F785" s="146">
        <v>45202.37263888889</v>
      </c>
      <c r="G785" t="s">
        <v>3935</v>
      </c>
      <c r="H785" s="146">
        <v>45202.37263888889</v>
      </c>
      <c r="I785" t="s">
        <v>3935</v>
      </c>
    </row>
    <row r="786" spans="1:9">
      <c r="A786">
        <v>2307</v>
      </c>
      <c r="B786">
        <v>9</v>
      </c>
      <c r="C786" t="s">
        <v>3934</v>
      </c>
      <c r="D786">
        <v>1</v>
      </c>
      <c r="E786" t="s">
        <v>3943</v>
      </c>
      <c r="F786" s="146">
        <v>45202.37263888889</v>
      </c>
      <c r="G786" t="s">
        <v>3935</v>
      </c>
      <c r="H786" s="146">
        <v>45202.37263888889</v>
      </c>
      <c r="I786" t="s">
        <v>3935</v>
      </c>
    </row>
    <row r="787" spans="1:9">
      <c r="A787">
        <v>2342</v>
      </c>
      <c r="B787">
        <v>9</v>
      </c>
      <c r="C787" t="s">
        <v>3934</v>
      </c>
      <c r="D787">
        <v>1</v>
      </c>
      <c r="E787" t="s">
        <v>3943</v>
      </c>
      <c r="F787" s="146">
        <v>45202.37263888889</v>
      </c>
      <c r="G787" t="s">
        <v>3935</v>
      </c>
      <c r="H787" s="146">
        <v>45202.37263888889</v>
      </c>
      <c r="I787" t="s">
        <v>3935</v>
      </c>
    </row>
    <row r="788" spans="1:9">
      <c r="A788">
        <v>2345</v>
      </c>
      <c r="B788">
        <v>9</v>
      </c>
      <c r="C788" t="s">
        <v>3934</v>
      </c>
      <c r="D788">
        <v>1</v>
      </c>
      <c r="E788" t="s">
        <v>3943</v>
      </c>
      <c r="F788" s="146">
        <v>45202.37263888889</v>
      </c>
      <c r="G788" t="s">
        <v>3935</v>
      </c>
      <c r="H788" s="146">
        <v>45202.37263888889</v>
      </c>
      <c r="I788" t="s">
        <v>3935</v>
      </c>
    </row>
    <row r="789" spans="1:9">
      <c r="A789">
        <v>2350</v>
      </c>
      <c r="B789">
        <v>9</v>
      </c>
      <c r="C789" t="s">
        <v>3934</v>
      </c>
      <c r="D789">
        <v>1</v>
      </c>
      <c r="E789" t="s">
        <v>3943</v>
      </c>
      <c r="F789" s="146">
        <v>45202.37263888889</v>
      </c>
      <c r="G789" t="s">
        <v>3935</v>
      </c>
      <c r="H789" s="146">
        <v>45202.37263888889</v>
      </c>
      <c r="I789" t="s">
        <v>3935</v>
      </c>
    </row>
    <row r="790" spans="1:9">
      <c r="A790">
        <v>2352</v>
      </c>
      <c r="B790">
        <v>9</v>
      </c>
      <c r="C790" t="s">
        <v>3934</v>
      </c>
      <c r="D790">
        <v>1</v>
      </c>
      <c r="E790" t="s">
        <v>3943</v>
      </c>
      <c r="F790" s="146">
        <v>45202.37263888889</v>
      </c>
      <c r="G790" t="s">
        <v>3935</v>
      </c>
      <c r="H790" s="146">
        <v>45202.37263888889</v>
      </c>
      <c r="I790" t="s">
        <v>3935</v>
      </c>
    </row>
    <row r="791" spans="1:9">
      <c r="A791">
        <v>2360</v>
      </c>
      <c r="B791">
        <v>9</v>
      </c>
      <c r="C791" t="s">
        <v>3934</v>
      </c>
      <c r="D791">
        <v>1</v>
      </c>
      <c r="E791" t="s">
        <v>3943</v>
      </c>
      <c r="F791" s="146">
        <v>45202.37263888889</v>
      </c>
      <c r="G791" t="s">
        <v>3935</v>
      </c>
      <c r="H791" s="146">
        <v>45202.37263888889</v>
      </c>
      <c r="I791" t="s">
        <v>3935</v>
      </c>
    </row>
    <row r="792" spans="1:9">
      <c r="A792">
        <v>2386</v>
      </c>
      <c r="B792">
        <v>9</v>
      </c>
      <c r="C792" t="s">
        <v>3934</v>
      </c>
      <c r="D792">
        <v>1</v>
      </c>
      <c r="E792" t="s">
        <v>3943</v>
      </c>
      <c r="F792" s="146">
        <v>45202.37263888889</v>
      </c>
      <c r="G792" t="s">
        <v>3935</v>
      </c>
      <c r="H792" s="146">
        <v>45202.37263888889</v>
      </c>
      <c r="I792" t="s">
        <v>3935</v>
      </c>
    </row>
    <row r="793" spans="1:9">
      <c r="A793">
        <v>2387</v>
      </c>
      <c r="B793">
        <v>9</v>
      </c>
      <c r="C793" t="s">
        <v>3934</v>
      </c>
      <c r="D793">
        <v>1</v>
      </c>
      <c r="E793" t="s">
        <v>3943</v>
      </c>
      <c r="F793" s="146">
        <v>45202.37263888889</v>
      </c>
      <c r="G793" t="s">
        <v>3935</v>
      </c>
      <c r="H793" s="146">
        <v>45202.37263888889</v>
      </c>
      <c r="I793" t="s">
        <v>3935</v>
      </c>
    </row>
    <row r="794" spans="1:9">
      <c r="A794">
        <v>2408</v>
      </c>
      <c r="B794">
        <v>9</v>
      </c>
      <c r="C794" t="s">
        <v>3934</v>
      </c>
      <c r="D794">
        <v>1</v>
      </c>
      <c r="E794" t="s">
        <v>3943</v>
      </c>
      <c r="F794" s="146">
        <v>45202.37263888889</v>
      </c>
      <c r="G794" t="s">
        <v>3935</v>
      </c>
      <c r="H794" s="146">
        <v>45202.37263888889</v>
      </c>
      <c r="I794" t="s">
        <v>3935</v>
      </c>
    </row>
    <row r="795" spans="1:9">
      <c r="A795">
        <v>2409</v>
      </c>
      <c r="B795">
        <v>9</v>
      </c>
      <c r="C795" t="s">
        <v>3934</v>
      </c>
      <c r="D795">
        <v>1</v>
      </c>
      <c r="E795" t="s">
        <v>3943</v>
      </c>
      <c r="F795" s="146">
        <v>45202.37263888889</v>
      </c>
      <c r="G795" t="s">
        <v>3935</v>
      </c>
      <c r="H795" s="146">
        <v>45202.37263888889</v>
      </c>
      <c r="I795" t="s">
        <v>3935</v>
      </c>
    </row>
    <row r="796" spans="1:9">
      <c r="A796">
        <v>2410</v>
      </c>
      <c r="B796">
        <v>9</v>
      </c>
      <c r="C796" t="s">
        <v>3934</v>
      </c>
      <c r="D796">
        <v>1</v>
      </c>
      <c r="E796" t="s">
        <v>3943</v>
      </c>
      <c r="F796" s="146">
        <v>45202.37263888889</v>
      </c>
      <c r="G796" t="s">
        <v>3935</v>
      </c>
      <c r="H796" s="146">
        <v>45202.37263888889</v>
      </c>
      <c r="I796" t="s">
        <v>3935</v>
      </c>
    </row>
    <row r="797" spans="1:9">
      <c r="A797">
        <v>2411</v>
      </c>
      <c r="B797">
        <v>9</v>
      </c>
      <c r="C797" t="s">
        <v>3934</v>
      </c>
      <c r="D797">
        <v>1</v>
      </c>
      <c r="E797" t="s">
        <v>3943</v>
      </c>
      <c r="F797" s="146">
        <v>45202.37263888889</v>
      </c>
      <c r="G797" t="s">
        <v>3935</v>
      </c>
      <c r="H797" s="146">
        <v>45202.37263888889</v>
      </c>
      <c r="I797" t="s">
        <v>3935</v>
      </c>
    </row>
    <row r="798" spans="1:9">
      <c r="A798">
        <v>2464</v>
      </c>
      <c r="B798">
        <v>9</v>
      </c>
      <c r="C798" t="s">
        <v>3934</v>
      </c>
      <c r="D798">
        <v>1</v>
      </c>
      <c r="E798" t="s">
        <v>3943</v>
      </c>
      <c r="F798" s="146">
        <v>45202.37263888889</v>
      </c>
      <c r="G798" t="s">
        <v>3935</v>
      </c>
      <c r="H798" s="146">
        <v>45202.37263888889</v>
      </c>
      <c r="I798" t="s">
        <v>3935</v>
      </c>
    </row>
    <row r="799" spans="1:9">
      <c r="A799">
        <v>2465</v>
      </c>
      <c r="B799">
        <v>9</v>
      </c>
      <c r="C799" t="s">
        <v>3934</v>
      </c>
      <c r="D799">
        <v>1</v>
      </c>
      <c r="E799" t="s">
        <v>3943</v>
      </c>
      <c r="F799" s="146">
        <v>45202.37263888889</v>
      </c>
      <c r="G799" t="s">
        <v>3935</v>
      </c>
      <c r="H799" s="146">
        <v>45202.37263888889</v>
      </c>
      <c r="I799" t="s">
        <v>3935</v>
      </c>
    </row>
    <row r="800" spans="1:9">
      <c r="A800">
        <v>2466</v>
      </c>
      <c r="B800">
        <v>9</v>
      </c>
      <c r="C800" t="s">
        <v>3934</v>
      </c>
      <c r="D800">
        <v>1</v>
      </c>
      <c r="E800" t="s">
        <v>3943</v>
      </c>
      <c r="F800" s="146">
        <v>45202.37263888889</v>
      </c>
      <c r="G800" t="s">
        <v>3935</v>
      </c>
      <c r="H800" s="146">
        <v>45202.37263888889</v>
      </c>
      <c r="I800" t="s">
        <v>3935</v>
      </c>
    </row>
    <row r="801" spans="1:9">
      <c r="A801">
        <v>2467</v>
      </c>
      <c r="B801">
        <v>9</v>
      </c>
      <c r="C801" t="s">
        <v>3934</v>
      </c>
      <c r="D801">
        <v>1</v>
      </c>
      <c r="E801" t="s">
        <v>3943</v>
      </c>
      <c r="F801" s="146">
        <v>45202.37263888889</v>
      </c>
      <c r="G801" t="s">
        <v>3935</v>
      </c>
      <c r="H801" s="146">
        <v>45202.37263888889</v>
      </c>
      <c r="I801" t="s">
        <v>3935</v>
      </c>
    </row>
    <row r="802" spans="1:9">
      <c r="A802">
        <v>2471</v>
      </c>
      <c r="B802">
        <v>9</v>
      </c>
      <c r="C802" t="s">
        <v>3934</v>
      </c>
      <c r="D802">
        <v>1</v>
      </c>
      <c r="E802" t="s">
        <v>3943</v>
      </c>
      <c r="F802" s="146">
        <v>45202.37263888889</v>
      </c>
      <c r="G802" t="s">
        <v>3935</v>
      </c>
      <c r="H802" s="146">
        <v>45202.37263888889</v>
      </c>
      <c r="I802" t="s">
        <v>3935</v>
      </c>
    </row>
    <row r="803" spans="1:9">
      <c r="A803">
        <v>2473</v>
      </c>
      <c r="B803">
        <v>9</v>
      </c>
      <c r="C803" t="s">
        <v>3934</v>
      </c>
      <c r="D803">
        <v>1</v>
      </c>
      <c r="E803" t="s">
        <v>3943</v>
      </c>
      <c r="F803" s="146">
        <v>45202.37263888889</v>
      </c>
      <c r="G803" t="s">
        <v>3935</v>
      </c>
      <c r="H803" s="146">
        <v>45202.37263888889</v>
      </c>
      <c r="I803" t="s">
        <v>3935</v>
      </c>
    </row>
    <row r="804" spans="1:9">
      <c r="A804">
        <v>2476</v>
      </c>
      <c r="B804">
        <v>9</v>
      </c>
      <c r="C804" t="s">
        <v>3934</v>
      </c>
      <c r="D804">
        <v>1</v>
      </c>
      <c r="E804" t="s">
        <v>3943</v>
      </c>
      <c r="F804" s="146">
        <v>45202.37263888889</v>
      </c>
      <c r="G804" t="s">
        <v>3935</v>
      </c>
      <c r="H804" s="146">
        <v>45202.37263888889</v>
      </c>
      <c r="I804" t="s">
        <v>3935</v>
      </c>
    </row>
    <row r="805" spans="1:9">
      <c r="A805">
        <v>2477</v>
      </c>
      <c r="B805">
        <v>9</v>
      </c>
      <c r="C805" t="s">
        <v>3934</v>
      </c>
      <c r="D805">
        <v>1</v>
      </c>
      <c r="E805" t="s">
        <v>3943</v>
      </c>
      <c r="F805" s="146">
        <v>45202.37263888889</v>
      </c>
      <c r="G805" t="s">
        <v>3935</v>
      </c>
      <c r="H805" s="146">
        <v>45202.37263888889</v>
      </c>
      <c r="I805" t="s">
        <v>3935</v>
      </c>
    </row>
    <row r="806" spans="1:9">
      <c r="A806">
        <v>2478</v>
      </c>
      <c r="B806">
        <v>9</v>
      </c>
      <c r="C806" t="s">
        <v>3934</v>
      </c>
      <c r="D806">
        <v>1</v>
      </c>
      <c r="E806" t="s">
        <v>3943</v>
      </c>
      <c r="F806" s="146">
        <v>45202.37263888889</v>
      </c>
      <c r="G806" t="s">
        <v>3935</v>
      </c>
      <c r="H806" s="146">
        <v>45202.37263888889</v>
      </c>
      <c r="I806" t="s">
        <v>3935</v>
      </c>
    </row>
    <row r="807" spans="1:9">
      <c r="A807">
        <v>2479</v>
      </c>
      <c r="B807">
        <v>9</v>
      </c>
      <c r="C807" t="s">
        <v>3934</v>
      </c>
      <c r="D807">
        <v>1</v>
      </c>
      <c r="E807" t="s">
        <v>3943</v>
      </c>
      <c r="F807" s="146">
        <v>45202.37263888889</v>
      </c>
      <c r="G807" t="s">
        <v>3935</v>
      </c>
      <c r="H807" s="146">
        <v>45202.37263888889</v>
      </c>
      <c r="I807" t="s">
        <v>3935</v>
      </c>
    </row>
    <row r="808" spans="1:9">
      <c r="A808">
        <v>2480</v>
      </c>
      <c r="B808">
        <v>9</v>
      </c>
      <c r="C808" t="s">
        <v>3934</v>
      </c>
      <c r="D808">
        <v>1</v>
      </c>
      <c r="E808" t="s">
        <v>3943</v>
      </c>
      <c r="F808" s="146">
        <v>45202.37263888889</v>
      </c>
      <c r="G808" t="s">
        <v>3935</v>
      </c>
      <c r="H808" s="146">
        <v>45202.37263888889</v>
      </c>
      <c r="I808" t="s">
        <v>3935</v>
      </c>
    </row>
    <row r="809" spans="1:9">
      <c r="A809">
        <v>2481</v>
      </c>
      <c r="B809">
        <v>9</v>
      </c>
      <c r="C809" t="s">
        <v>3934</v>
      </c>
      <c r="D809">
        <v>1</v>
      </c>
      <c r="E809" t="s">
        <v>3943</v>
      </c>
      <c r="F809" s="146">
        <v>45202.37263888889</v>
      </c>
      <c r="G809" t="s">
        <v>3935</v>
      </c>
      <c r="H809" s="146">
        <v>45202.37263888889</v>
      </c>
      <c r="I809" t="s">
        <v>3935</v>
      </c>
    </row>
    <row r="810" spans="1:9">
      <c r="A810">
        <v>2482</v>
      </c>
      <c r="B810">
        <v>9</v>
      </c>
      <c r="C810" t="s">
        <v>3934</v>
      </c>
      <c r="D810">
        <v>1</v>
      </c>
      <c r="E810" t="s">
        <v>3943</v>
      </c>
      <c r="F810" s="146">
        <v>45202.37263888889</v>
      </c>
      <c r="G810" t="s">
        <v>3935</v>
      </c>
      <c r="H810" s="146">
        <v>45202.37263888889</v>
      </c>
      <c r="I810" t="s">
        <v>3935</v>
      </c>
    </row>
    <row r="811" spans="1:9">
      <c r="A811">
        <v>2483</v>
      </c>
      <c r="B811">
        <v>9</v>
      </c>
      <c r="C811" t="s">
        <v>3934</v>
      </c>
      <c r="D811">
        <v>1</v>
      </c>
      <c r="E811" t="s">
        <v>3943</v>
      </c>
      <c r="F811" s="146">
        <v>45202.37263888889</v>
      </c>
      <c r="G811" t="s">
        <v>3935</v>
      </c>
      <c r="H811" s="146">
        <v>45202.37263888889</v>
      </c>
      <c r="I811" t="s">
        <v>3935</v>
      </c>
    </row>
    <row r="812" spans="1:9">
      <c r="A812">
        <v>2510</v>
      </c>
      <c r="B812">
        <v>9</v>
      </c>
      <c r="C812" t="s">
        <v>3934</v>
      </c>
      <c r="D812">
        <v>1</v>
      </c>
      <c r="E812" t="s">
        <v>3943</v>
      </c>
      <c r="F812" s="146">
        <v>45202.37263888889</v>
      </c>
      <c r="G812" t="s">
        <v>3935</v>
      </c>
      <c r="H812" s="146">
        <v>45202.37263888889</v>
      </c>
      <c r="I812" t="s">
        <v>3935</v>
      </c>
    </row>
    <row r="813" spans="1:9">
      <c r="A813">
        <v>2517</v>
      </c>
      <c r="B813">
        <v>9</v>
      </c>
      <c r="C813" t="s">
        <v>3934</v>
      </c>
      <c r="D813">
        <v>1</v>
      </c>
      <c r="E813" t="s">
        <v>3943</v>
      </c>
      <c r="F813" s="146">
        <v>45202.37263888889</v>
      </c>
      <c r="G813" t="s">
        <v>3935</v>
      </c>
      <c r="H813" s="146">
        <v>45202.37263888889</v>
      </c>
      <c r="I813" t="s">
        <v>3935</v>
      </c>
    </row>
    <row r="814" spans="1:9">
      <c r="A814">
        <v>2538</v>
      </c>
      <c r="B814">
        <v>9</v>
      </c>
      <c r="C814" t="s">
        <v>3934</v>
      </c>
      <c r="D814">
        <v>1</v>
      </c>
      <c r="E814" t="s">
        <v>3943</v>
      </c>
      <c r="F814" s="146">
        <v>45202.37263888889</v>
      </c>
      <c r="G814" t="s">
        <v>3935</v>
      </c>
      <c r="H814" s="146">
        <v>45202.37263888889</v>
      </c>
      <c r="I814" t="s">
        <v>3935</v>
      </c>
    </row>
    <row r="815" spans="1:9">
      <c r="A815">
        <v>2542</v>
      </c>
      <c r="B815">
        <v>9</v>
      </c>
      <c r="C815" t="s">
        <v>3934</v>
      </c>
      <c r="D815">
        <v>1</v>
      </c>
      <c r="E815" t="s">
        <v>3943</v>
      </c>
      <c r="F815" s="146">
        <v>45202.37263888889</v>
      </c>
      <c r="G815" t="s">
        <v>3935</v>
      </c>
      <c r="H815" s="146">
        <v>45202.37263888889</v>
      </c>
      <c r="I815" t="s">
        <v>3935</v>
      </c>
    </row>
    <row r="816" spans="1:9">
      <c r="A816">
        <v>2543</v>
      </c>
      <c r="B816">
        <v>9</v>
      </c>
      <c r="C816" t="s">
        <v>3934</v>
      </c>
      <c r="D816">
        <v>1</v>
      </c>
      <c r="E816" t="s">
        <v>3943</v>
      </c>
      <c r="F816" s="146">
        <v>45202.37263888889</v>
      </c>
      <c r="G816" t="s">
        <v>3935</v>
      </c>
      <c r="H816" s="146">
        <v>45202.37263888889</v>
      </c>
      <c r="I816" t="s">
        <v>3935</v>
      </c>
    </row>
    <row r="817" spans="1:9">
      <c r="A817">
        <v>2544</v>
      </c>
      <c r="B817">
        <v>9</v>
      </c>
      <c r="C817" t="s">
        <v>3934</v>
      </c>
      <c r="D817">
        <v>1</v>
      </c>
      <c r="E817" t="s">
        <v>3943</v>
      </c>
      <c r="F817" s="146">
        <v>45202.37263888889</v>
      </c>
      <c r="G817" t="s">
        <v>3935</v>
      </c>
      <c r="H817" s="146">
        <v>45202.37263888889</v>
      </c>
      <c r="I817" t="s">
        <v>3935</v>
      </c>
    </row>
    <row r="818" spans="1:9">
      <c r="A818">
        <v>2545</v>
      </c>
      <c r="B818">
        <v>9</v>
      </c>
      <c r="C818" t="s">
        <v>3934</v>
      </c>
      <c r="D818">
        <v>1</v>
      </c>
      <c r="E818" t="s">
        <v>3943</v>
      </c>
      <c r="F818" s="146">
        <v>45202.37263888889</v>
      </c>
      <c r="G818" t="s">
        <v>3935</v>
      </c>
      <c r="H818" s="146">
        <v>45202.37263888889</v>
      </c>
      <c r="I818" t="s">
        <v>3935</v>
      </c>
    </row>
    <row r="819" spans="1:9">
      <c r="A819">
        <v>2547</v>
      </c>
      <c r="B819">
        <v>9</v>
      </c>
      <c r="C819" t="s">
        <v>3934</v>
      </c>
      <c r="D819">
        <v>1</v>
      </c>
      <c r="E819" t="s">
        <v>3943</v>
      </c>
      <c r="F819" s="146">
        <v>45202.37263888889</v>
      </c>
      <c r="G819" t="s">
        <v>3935</v>
      </c>
      <c r="H819" s="146">
        <v>45202.37263888889</v>
      </c>
      <c r="I819" t="s">
        <v>3935</v>
      </c>
    </row>
    <row r="820" spans="1:9">
      <c r="A820">
        <v>2549</v>
      </c>
      <c r="B820">
        <v>9</v>
      </c>
      <c r="C820" t="s">
        <v>3934</v>
      </c>
      <c r="D820">
        <v>1</v>
      </c>
      <c r="E820" t="s">
        <v>3943</v>
      </c>
      <c r="F820" s="146">
        <v>45202.37263888889</v>
      </c>
      <c r="G820" t="s">
        <v>3935</v>
      </c>
      <c r="H820" s="146">
        <v>45202.37263888889</v>
      </c>
      <c r="I820" t="s">
        <v>3935</v>
      </c>
    </row>
    <row r="821" spans="1:9">
      <c r="A821">
        <v>2554</v>
      </c>
      <c r="B821">
        <v>9</v>
      </c>
      <c r="C821" t="s">
        <v>3934</v>
      </c>
      <c r="D821">
        <v>1</v>
      </c>
      <c r="E821" t="s">
        <v>3943</v>
      </c>
      <c r="F821" s="146">
        <v>45202.37263888889</v>
      </c>
      <c r="G821" t="s">
        <v>3935</v>
      </c>
      <c r="H821" s="146">
        <v>45202.37263888889</v>
      </c>
      <c r="I821" t="s">
        <v>3935</v>
      </c>
    </row>
    <row r="822" spans="1:9">
      <c r="A822">
        <v>2644</v>
      </c>
      <c r="B822">
        <v>9</v>
      </c>
      <c r="C822" t="s">
        <v>3934</v>
      </c>
      <c r="D822">
        <v>1</v>
      </c>
      <c r="E822" t="s">
        <v>3943</v>
      </c>
      <c r="F822" s="146">
        <v>45202.37263888889</v>
      </c>
      <c r="G822" t="s">
        <v>3935</v>
      </c>
      <c r="H822" s="146">
        <v>45202.37263888889</v>
      </c>
      <c r="I822" t="s">
        <v>3935</v>
      </c>
    </row>
    <row r="823" spans="1:9">
      <c r="A823">
        <v>2645</v>
      </c>
      <c r="B823">
        <v>9</v>
      </c>
      <c r="C823" t="s">
        <v>3934</v>
      </c>
      <c r="D823">
        <v>1</v>
      </c>
      <c r="E823" t="s">
        <v>3943</v>
      </c>
      <c r="F823" s="146">
        <v>45202.37263888889</v>
      </c>
      <c r="G823" t="s">
        <v>3935</v>
      </c>
      <c r="H823" s="146">
        <v>45202.37263888889</v>
      </c>
      <c r="I823" t="s">
        <v>3935</v>
      </c>
    </row>
    <row r="824" spans="1:9">
      <c r="A824">
        <v>2012</v>
      </c>
      <c r="B824">
        <v>8</v>
      </c>
      <c r="C824" t="s">
        <v>3934</v>
      </c>
      <c r="D824">
        <v>1</v>
      </c>
      <c r="E824" t="s">
        <v>3943</v>
      </c>
      <c r="F824" s="146">
        <v>45202.37263888889</v>
      </c>
      <c r="G824" t="s">
        <v>3935</v>
      </c>
      <c r="H824" s="146">
        <v>45202.37263888889</v>
      </c>
      <c r="I824" t="s">
        <v>3935</v>
      </c>
    </row>
    <row r="825" spans="1:9">
      <c r="A825">
        <v>2013</v>
      </c>
      <c r="B825">
        <v>8</v>
      </c>
      <c r="C825" t="s">
        <v>3934</v>
      </c>
      <c r="D825">
        <v>1</v>
      </c>
      <c r="E825" t="s">
        <v>3943</v>
      </c>
      <c r="F825" s="146">
        <v>45202.37263888889</v>
      </c>
      <c r="G825" t="s">
        <v>3935</v>
      </c>
      <c r="H825" s="146">
        <v>45202.37263888889</v>
      </c>
      <c r="I825" t="s">
        <v>3935</v>
      </c>
    </row>
    <row r="826" spans="1:9">
      <c r="A826">
        <v>2014</v>
      </c>
      <c r="B826">
        <v>8</v>
      </c>
      <c r="C826" t="s">
        <v>3934</v>
      </c>
      <c r="D826">
        <v>1</v>
      </c>
      <c r="E826" t="s">
        <v>3943</v>
      </c>
      <c r="F826" s="146">
        <v>45202.37263888889</v>
      </c>
      <c r="G826" t="s">
        <v>3935</v>
      </c>
      <c r="H826" s="146">
        <v>45202.37263888889</v>
      </c>
      <c r="I826" t="s">
        <v>3935</v>
      </c>
    </row>
    <row r="827" spans="1:9">
      <c r="A827">
        <v>2029</v>
      </c>
      <c r="B827">
        <v>8</v>
      </c>
      <c r="C827" t="s">
        <v>3934</v>
      </c>
      <c r="D827">
        <v>1</v>
      </c>
      <c r="E827" t="s">
        <v>3943</v>
      </c>
      <c r="F827" s="146">
        <v>45202.37263888889</v>
      </c>
      <c r="G827" t="s">
        <v>3935</v>
      </c>
      <c r="H827" s="146">
        <v>45202.37263888889</v>
      </c>
      <c r="I827" t="s">
        <v>3935</v>
      </c>
    </row>
    <row r="828" spans="1:9">
      <c r="A828">
        <v>2030</v>
      </c>
      <c r="B828">
        <v>8</v>
      </c>
      <c r="C828" t="s">
        <v>3934</v>
      </c>
      <c r="D828">
        <v>1</v>
      </c>
      <c r="E828" t="s">
        <v>3943</v>
      </c>
      <c r="F828" s="146">
        <v>45202.37263888889</v>
      </c>
      <c r="G828" t="s">
        <v>3935</v>
      </c>
      <c r="H828" s="146">
        <v>45202.37263888889</v>
      </c>
      <c r="I828" t="s">
        <v>3935</v>
      </c>
    </row>
    <row r="829" spans="1:9">
      <c r="A829">
        <v>2031</v>
      </c>
      <c r="B829">
        <v>8</v>
      </c>
      <c r="C829" t="s">
        <v>3934</v>
      </c>
      <c r="D829">
        <v>1</v>
      </c>
      <c r="E829" t="s">
        <v>3943</v>
      </c>
      <c r="F829" s="146">
        <v>45202.37263888889</v>
      </c>
      <c r="G829" t="s">
        <v>3935</v>
      </c>
      <c r="H829" s="146">
        <v>45202.37263888889</v>
      </c>
      <c r="I829" t="s">
        <v>3935</v>
      </c>
    </row>
    <row r="830" spans="1:9">
      <c r="A830">
        <v>2032</v>
      </c>
      <c r="B830">
        <v>8</v>
      </c>
      <c r="C830" t="s">
        <v>3934</v>
      </c>
      <c r="D830">
        <v>1</v>
      </c>
      <c r="E830" t="s">
        <v>3943</v>
      </c>
      <c r="F830" s="146">
        <v>45202.37263888889</v>
      </c>
      <c r="G830" t="s">
        <v>3935</v>
      </c>
      <c r="H830" s="146">
        <v>45202.37263888889</v>
      </c>
      <c r="I830" t="s">
        <v>3935</v>
      </c>
    </row>
    <row r="831" spans="1:9">
      <c r="A831">
        <v>2033</v>
      </c>
      <c r="B831">
        <v>8</v>
      </c>
      <c r="C831" t="s">
        <v>3934</v>
      </c>
      <c r="D831">
        <v>1</v>
      </c>
      <c r="E831" t="s">
        <v>3943</v>
      </c>
      <c r="F831" s="146">
        <v>45202.37263888889</v>
      </c>
      <c r="G831" t="s">
        <v>3935</v>
      </c>
      <c r="H831" s="146">
        <v>45202.37263888889</v>
      </c>
      <c r="I831" t="s">
        <v>3935</v>
      </c>
    </row>
    <row r="832" spans="1:9">
      <c r="A832">
        <v>2034</v>
      </c>
      <c r="B832">
        <v>8</v>
      </c>
      <c r="C832" t="s">
        <v>3934</v>
      </c>
      <c r="D832">
        <v>1</v>
      </c>
      <c r="E832" t="s">
        <v>3943</v>
      </c>
      <c r="F832" s="146">
        <v>45202.37263888889</v>
      </c>
      <c r="G832" t="s">
        <v>3935</v>
      </c>
      <c r="H832" s="146">
        <v>45202.37263888889</v>
      </c>
      <c r="I832" t="s">
        <v>3935</v>
      </c>
    </row>
    <row r="833" spans="1:9">
      <c r="A833">
        <v>2036</v>
      </c>
      <c r="B833">
        <v>8</v>
      </c>
      <c r="C833" t="s">
        <v>3934</v>
      </c>
      <c r="D833">
        <v>1</v>
      </c>
      <c r="E833" t="s">
        <v>3943</v>
      </c>
      <c r="F833" s="146">
        <v>45202.37263888889</v>
      </c>
      <c r="G833" t="s">
        <v>3935</v>
      </c>
      <c r="H833" s="146">
        <v>45202.37263888889</v>
      </c>
      <c r="I833" t="s">
        <v>3935</v>
      </c>
    </row>
    <row r="834" spans="1:9">
      <c r="A834">
        <v>2040</v>
      </c>
      <c r="B834">
        <v>8</v>
      </c>
      <c r="C834" t="s">
        <v>3934</v>
      </c>
      <c r="D834">
        <v>1</v>
      </c>
      <c r="E834" t="s">
        <v>3943</v>
      </c>
      <c r="F834" s="146">
        <v>45202.37263888889</v>
      </c>
      <c r="G834" t="s">
        <v>3935</v>
      </c>
      <c r="H834" s="146">
        <v>45202.37263888889</v>
      </c>
      <c r="I834" t="s">
        <v>3935</v>
      </c>
    </row>
    <row r="835" spans="1:9">
      <c r="A835">
        <v>2042</v>
      </c>
      <c r="B835">
        <v>8</v>
      </c>
      <c r="C835" t="s">
        <v>3934</v>
      </c>
      <c r="D835">
        <v>1</v>
      </c>
      <c r="E835" t="s">
        <v>3943</v>
      </c>
      <c r="F835" s="146">
        <v>45202.37263888889</v>
      </c>
      <c r="G835" t="s">
        <v>3935</v>
      </c>
      <c r="H835" s="146">
        <v>45202.37263888889</v>
      </c>
      <c r="I835" t="s">
        <v>3935</v>
      </c>
    </row>
    <row r="836" spans="1:9">
      <c r="A836">
        <v>2043</v>
      </c>
      <c r="B836">
        <v>8</v>
      </c>
      <c r="C836" t="s">
        <v>3934</v>
      </c>
      <c r="D836">
        <v>1</v>
      </c>
      <c r="E836" t="s">
        <v>3943</v>
      </c>
      <c r="F836" s="146">
        <v>45202.37263888889</v>
      </c>
      <c r="G836" t="s">
        <v>3935</v>
      </c>
      <c r="H836" s="146">
        <v>45202.37263888889</v>
      </c>
      <c r="I836" t="s">
        <v>3935</v>
      </c>
    </row>
    <row r="837" spans="1:9">
      <c r="A837">
        <v>2044</v>
      </c>
      <c r="B837">
        <v>8</v>
      </c>
      <c r="C837" t="s">
        <v>3934</v>
      </c>
      <c r="D837">
        <v>1</v>
      </c>
      <c r="E837" t="s">
        <v>3943</v>
      </c>
      <c r="F837" s="146">
        <v>45202.37263888889</v>
      </c>
      <c r="G837" t="s">
        <v>3935</v>
      </c>
      <c r="H837" s="146">
        <v>45202.37263888889</v>
      </c>
      <c r="I837" t="s">
        <v>3935</v>
      </c>
    </row>
    <row r="838" spans="1:9">
      <c r="A838">
        <v>2045</v>
      </c>
      <c r="B838">
        <v>8</v>
      </c>
      <c r="C838" t="s">
        <v>3934</v>
      </c>
      <c r="D838">
        <v>1</v>
      </c>
      <c r="E838" t="s">
        <v>3943</v>
      </c>
      <c r="F838" s="146">
        <v>45202.37263888889</v>
      </c>
      <c r="G838" t="s">
        <v>3935</v>
      </c>
      <c r="H838" s="146">
        <v>45202.37263888889</v>
      </c>
      <c r="I838" t="s">
        <v>3935</v>
      </c>
    </row>
    <row r="839" spans="1:9">
      <c r="A839">
        <v>2046</v>
      </c>
      <c r="B839">
        <v>8</v>
      </c>
      <c r="C839" t="s">
        <v>3934</v>
      </c>
      <c r="D839">
        <v>1</v>
      </c>
      <c r="E839" t="s">
        <v>3943</v>
      </c>
      <c r="F839" s="146">
        <v>45202.37263888889</v>
      </c>
      <c r="G839" t="s">
        <v>3935</v>
      </c>
      <c r="H839" s="146">
        <v>45202.37263888889</v>
      </c>
      <c r="I839" t="s">
        <v>3935</v>
      </c>
    </row>
    <row r="840" spans="1:9">
      <c r="A840">
        <v>2047</v>
      </c>
      <c r="B840">
        <v>8</v>
      </c>
      <c r="C840" t="s">
        <v>3934</v>
      </c>
      <c r="D840">
        <v>1</v>
      </c>
      <c r="E840" t="s">
        <v>3943</v>
      </c>
      <c r="F840" s="146">
        <v>45202.37263888889</v>
      </c>
      <c r="G840" t="s">
        <v>3935</v>
      </c>
      <c r="H840" s="146">
        <v>45202.37263888889</v>
      </c>
      <c r="I840" t="s">
        <v>3935</v>
      </c>
    </row>
    <row r="841" spans="1:9">
      <c r="A841">
        <v>2048</v>
      </c>
      <c r="B841">
        <v>8</v>
      </c>
      <c r="C841" t="s">
        <v>3934</v>
      </c>
      <c r="D841">
        <v>1</v>
      </c>
      <c r="E841" t="s">
        <v>3943</v>
      </c>
      <c r="F841" s="146">
        <v>45202.37263888889</v>
      </c>
      <c r="G841" t="s">
        <v>3935</v>
      </c>
      <c r="H841" s="146">
        <v>45202.37263888889</v>
      </c>
      <c r="I841" t="s">
        <v>3935</v>
      </c>
    </row>
    <row r="842" spans="1:9">
      <c r="A842">
        <v>2049</v>
      </c>
      <c r="B842">
        <v>8</v>
      </c>
      <c r="C842" t="s">
        <v>3934</v>
      </c>
      <c r="D842">
        <v>1</v>
      </c>
      <c r="E842" t="s">
        <v>3943</v>
      </c>
      <c r="F842" s="146">
        <v>45202.37263888889</v>
      </c>
      <c r="G842" t="s">
        <v>3935</v>
      </c>
      <c r="H842" s="146">
        <v>45202.37263888889</v>
      </c>
      <c r="I842" t="s">
        <v>3935</v>
      </c>
    </row>
    <row r="843" spans="1:9">
      <c r="A843">
        <v>2050</v>
      </c>
      <c r="B843">
        <v>8</v>
      </c>
      <c r="C843" t="s">
        <v>3934</v>
      </c>
      <c r="D843">
        <v>1</v>
      </c>
      <c r="E843" t="s">
        <v>3943</v>
      </c>
      <c r="F843" s="146">
        <v>45202.37263888889</v>
      </c>
      <c r="G843" t="s">
        <v>3935</v>
      </c>
      <c r="H843" s="146">
        <v>45202.37263888889</v>
      </c>
      <c r="I843" t="s">
        <v>3935</v>
      </c>
    </row>
    <row r="844" spans="1:9">
      <c r="A844">
        <v>2051</v>
      </c>
      <c r="B844">
        <v>8</v>
      </c>
      <c r="C844" t="s">
        <v>3934</v>
      </c>
      <c r="D844">
        <v>1</v>
      </c>
      <c r="E844" t="s">
        <v>3943</v>
      </c>
      <c r="F844" s="146">
        <v>45202.37263888889</v>
      </c>
      <c r="G844" t="s">
        <v>3935</v>
      </c>
      <c r="H844" s="146">
        <v>45202.37263888889</v>
      </c>
      <c r="I844" t="s">
        <v>3935</v>
      </c>
    </row>
    <row r="845" spans="1:9">
      <c r="A845">
        <v>2052</v>
      </c>
      <c r="B845">
        <v>8</v>
      </c>
      <c r="C845" t="s">
        <v>3934</v>
      </c>
      <c r="D845">
        <v>1</v>
      </c>
      <c r="E845" t="s">
        <v>3943</v>
      </c>
      <c r="F845" s="146">
        <v>45202.37263888889</v>
      </c>
      <c r="G845" t="s">
        <v>3935</v>
      </c>
      <c r="H845" s="146">
        <v>45202.37263888889</v>
      </c>
      <c r="I845" t="s">
        <v>3935</v>
      </c>
    </row>
    <row r="846" spans="1:9">
      <c r="A846">
        <v>2053</v>
      </c>
      <c r="B846">
        <v>8</v>
      </c>
      <c r="C846" t="s">
        <v>3934</v>
      </c>
      <c r="D846">
        <v>1</v>
      </c>
      <c r="E846" t="s">
        <v>3943</v>
      </c>
      <c r="F846" s="146">
        <v>45202.37263888889</v>
      </c>
      <c r="G846" t="s">
        <v>3935</v>
      </c>
      <c r="H846" s="146">
        <v>45202.37263888889</v>
      </c>
      <c r="I846" t="s">
        <v>3935</v>
      </c>
    </row>
    <row r="847" spans="1:9">
      <c r="A847">
        <v>2056</v>
      </c>
      <c r="B847">
        <v>8</v>
      </c>
      <c r="C847" t="s">
        <v>3934</v>
      </c>
      <c r="D847">
        <v>1</v>
      </c>
      <c r="E847" t="s">
        <v>3943</v>
      </c>
      <c r="F847" s="146">
        <v>45202.37263888889</v>
      </c>
      <c r="G847" t="s">
        <v>3935</v>
      </c>
      <c r="H847" s="146">
        <v>45202.37263888889</v>
      </c>
      <c r="I847" t="s">
        <v>3935</v>
      </c>
    </row>
    <row r="848" spans="1:9">
      <c r="A848">
        <v>2057</v>
      </c>
      <c r="B848">
        <v>8</v>
      </c>
      <c r="C848" t="s">
        <v>3934</v>
      </c>
      <c r="D848">
        <v>1</v>
      </c>
      <c r="E848" t="s">
        <v>3943</v>
      </c>
      <c r="F848" s="146">
        <v>45202.37263888889</v>
      </c>
      <c r="G848" t="s">
        <v>3935</v>
      </c>
      <c r="H848" s="146">
        <v>45202.37263888889</v>
      </c>
      <c r="I848" t="s">
        <v>3935</v>
      </c>
    </row>
    <row r="849" spans="1:9">
      <c r="A849">
        <v>2059</v>
      </c>
      <c r="B849">
        <v>8</v>
      </c>
      <c r="C849" t="s">
        <v>3934</v>
      </c>
      <c r="D849">
        <v>1</v>
      </c>
      <c r="E849" t="s">
        <v>3943</v>
      </c>
      <c r="F849" s="146">
        <v>45202.37263888889</v>
      </c>
      <c r="G849" t="s">
        <v>3935</v>
      </c>
      <c r="H849" s="146">
        <v>45202.37263888889</v>
      </c>
      <c r="I849" t="s">
        <v>3935</v>
      </c>
    </row>
    <row r="850" spans="1:9">
      <c r="A850">
        <v>2123</v>
      </c>
      <c r="B850">
        <v>8</v>
      </c>
      <c r="C850" t="s">
        <v>3934</v>
      </c>
      <c r="D850">
        <v>1</v>
      </c>
      <c r="E850" t="s">
        <v>3943</v>
      </c>
      <c r="F850" s="146">
        <v>45202.37263888889</v>
      </c>
      <c r="G850" t="s">
        <v>3935</v>
      </c>
      <c r="H850" s="146">
        <v>45202.37263888889</v>
      </c>
      <c r="I850" t="s">
        <v>3935</v>
      </c>
    </row>
    <row r="851" spans="1:9">
      <c r="A851">
        <v>2124</v>
      </c>
      <c r="B851">
        <v>8</v>
      </c>
      <c r="C851" t="s">
        <v>3934</v>
      </c>
      <c r="D851">
        <v>1</v>
      </c>
      <c r="E851" t="s">
        <v>3943</v>
      </c>
      <c r="F851" s="146">
        <v>45202.37263888889</v>
      </c>
      <c r="G851" t="s">
        <v>3935</v>
      </c>
      <c r="H851" s="146">
        <v>45202.37263888889</v>
      </c>
      <c r="I851" t="s">
        <v>3935</v>
      </c>
    </row>
    <row r="852" spans="1:9">
      <c r="A852">
        <v>2130</v>
      </c>
      <c r="B852">
        <v>8</v>
      </c>
      <c r="C852" t="s">
        <v>3934</v>
      </c>
      <c r="D852">
        <v>1</v>
      </c>
      <c r="E852" t="s">
        <v>3943</v>
      </c>
      <c r="F852" s="146">
        <v>45202.37263888889</v>
      </c>
      <c r="G852" t="s">
        <v>3935</v>
      </c>
      <c r="H852" s="146">
        <v>45202.37263888889</v>
      </c>
      <c r="I852" t="s">
        <v>3935</v>
      </c>
    </row>
    <row r="853" spans="1:9">
      <c r="A853">
        <v>2131</v>
      </c>
      <c r="B853">
        <v>8</v>
      </c>
      <c r="C853" t="s">
        <v>3934</v>
      </c>
      <c r="D853">
        <v>1</v>
      </c>
      <c r="E853" t="s">
        <v>3943</v>
      </c>
      <c r="F853" s="146">
        <v>45202.37263888889</v>
      </c>
      <c r="G853" t="s">
        <v>3935</v>
      </c>
      <c r="H853" s="146">
        <v>45202.37263888889</v>
      </c>
      <c r="I853" t="s">
        <v>3935</v>
      </c>
    </row>
    <row r="854" spans="1:9">
      <c r="A854">
        <v>2132</v>
      </c>
      <c r="B854">
        <v>8</v>
      </c>
      <c r="C854" t="s">
        <v>3934</v>
      </c>
      <c r="D854">
        <v>1</v>
      </c>
      <c r="E854" t="s">
        <v>3943</v>
      </c>
      <c r="F854" s="146">
        <v>45202.37263888889</v>
      </c>
      <c r="G854" t="s">
        <v>3935</v>
      </c>
      <c r="H854" s="146">
        <v>45202.37263888889</v>
      </c>
      <c r="I854" t="s">
        <v>3935</v>
      </c>
    </row>
    <row r="855" spans="1:9">
      <c r="A855">
        <v>2133</v>
      </c>
      <c r="B855">
        <v>8</v>
      </c>
      <c r="C855" t="s">
        <v>3934</v>
      </c>
      <c r="D855">
        <v>1</v>
      </c>
      <c r="E855" t="s">
        <v>3943</v>
      </c>
      <c r="F855" s="146">
        <v>45202.37263888889</v>
      </c>
      <c r="G855" t="s">
        <v>3935</v>
      </c>
      <c r="H855" s="146">
        <v>45202.37263888889</v>
      </c>
      <c r="I855" t="s">
        <v>3935</v>
      </c>
    </row>
    <row r="856" spans="1:9">
      <c r="A856">
        <v>2135</v>
      </c>
      <c r="B856">
        <v>8</v>
      </c>
      <c r="C856" t="s">
        <v>3934</v>
      </c>
      <c r="D856">
        <v>1</v>
      </c>
      <c r="E856" t="s">
        <v>3943</v>
      </c>
      <c r="F856" s="146">
        <v>45202.37263888889</v>
      </c>
      <c r="G856" t="s">
        <v>3935</v>
      </c>
      <c r="H856" s="146">
        <v>45202.37263888889</v>
      </c>
      <c r="I856" t="s">
        <v>3935</v>
      </c>
    </row>
    <row r="857" spans="1:9">
      <c r="A857">
        <v>2136</v>
      </c>
      <c r="B857">
        <v>8</v>
      </c>
      <c r="C857" t="s">
        <v>3934</v>
      </c>
      <c r="D857">
        <v>1</v>
      </c>
      <c r="E857" t="s">
        <v>3943</v>
      </c>
      <c r="F857" s="146">
        <v>45202.37263888889</v>
      </c>
      <c r="G857" t="s">
        <v>3935</v>
      </c>
      <c r="H857" s="146">
        <v>45202.37263888889</v>
      </c>
      <c r="I857" t="s">
        <v>3935</v>
      </c>
    </row>
    <row r="858" spans="1:9">
      <c r="A858">
        <v>2138</v>
      </c>
      <c r="B858">
        <v>8</v>
      </c>
      <c r="C858" t="s">
        <v>3934</v>
      </c>
      <c r="D858">
        <v>1</v>
      </c>
      <c r="E858" t="s">
        <v>3943</v>
      </c>
      <c r="F858" s="146">
        <v>45202.37263888889</v>
      </c>
      <c r="G858" t="s">
        <v>3935</v>
      </c>
      <c r="H858" s="146">
        <v>45202.37263888889</v>
      </c>
      <c r="I858" t="s">
        <v>3935</v>
      </c>
    </row>
    <row r="859" spans="1:9">
      <c r="A859">
        <v>2139</v>
      </c>
      <c r="B859">
        <v>8</v>
      </c>
      <c r="C859" t="s">
        <v>3934</v>
      </c>
      <c r="D859">
        <v>1</v>
      </c>
      <c r="E859" t="s">
        <v>3943</v>
      </c>
      <c r="F859" s="146">
        <v>45202.37263888889</v>
      </c>
      <c r="G859" t="s">
        <v>3935</v>
      </c>
      <c r="H859" s="146">
        <v>45202.37263888889</v>
      </c>
      <c r="I859" t="s">
        <v>3935</v>
      </c>
    </row>
    <row r="860" spans="1:9">
      <c r="A860">
        <v>2145</v>
      </c>
      <c r="B860">
        <v>8</v>
      </c>
      <c r="C860" t="s">
        <v>3934</v>
      </c>
      <c r="D860">
        <v>1</v>
      </c>
      <c r="E860" t="s">
        <v>3943</v>
      </c>
      <c r="F860" s="146">
        <v>45202.37263888889</v>
      </c>
      <c r="G860" t="s">
        <v>3935</v>
      </c>
      <c r="H860" s="146">
        <v>45202.37263888889</v>
      </c>
      <c r="I860" t="s">
        <v>3935</v>
      </c>
    </row>
    <row r="861" spans="1:9">
      <c r="A861">
        <v>2151</v>
      </c>
      <c r="B861">
        <v>8</v>
      </c>
      <c r="C861" t="s">
        <v>3934</v>
      </c>
      <c r="D861">
        <v>1</v>
      </c>
      <c r="E861" t="s">
        <v>3943</v>
      </c>
      <c r="F861" s="146">
        <v>45202.37263888889</v>
      </c>
      <c r="G861" t="s">
        <v>3935</v>
      </c>
      <c r="H861" s="146">
        <v>45202.37263888889</v>
      </c>
      <c r="I861" t="s">
        <v>3935</v>
      </c>
    </row>
    <row r="862" spans="1:9">
      <c r="A862">
        <v>2240</v>
      </c>
      <c r="B862">
        <v>8</v>
      </c>
      <c r="C862" t="s">
        <v>3934</v>
      </c>
      <c r="D862">
        <v>1</v>
      </c>
      <c r="E862" t="s">
        <v>3943</v>
      </c>
      <c r="F862" s="146">
        <v>45202.37263888889</v>
      </c>
      <c r="G862" t="s">
        <v>3935</v>
      </c>
      <c r="H862" s="146">
        <v>45202.37263888889</v>
      </c>
      <c r="I862" t="s">
        <v>3935</v>
      </c>
    </row>
    <row r="863" spans="1:9">
      <c r="A863">
        <v>2278</v>
      </c>
      <c r="B863">
        <v>8</v>
      </c>
      <c r="C863" t="s">
        <v>3934</v>
      </c>
      <c r="D863">
        <v>1</v>
      </c>
      <c r="E863" t="s">
        <v>3943</v>
      </c>
      <c r="F863" s="146">
        <v>45202.37263888889</v>
      </c>
      <c r="G863" t="s">
        <v>3935</v>
      </c>
      <c r="H863" s="146">
        <v>45202.37263888889</v>
      </c>
      <c r="I863" t="s">
        <v>3935</v>
      </c>
    </row>
    <row r="864" spans="1:9">
      <c r="A864">
        <v>2282</v>
      </c>
      <c r="B864">
        <v>8</v>
      </c>
      <c r="C864" t="s">
        <v>3934</v>
      </c>
      <c r="D864">
        <v>1</v>
      </c>
      <c r="E864" t="s">
        <v>3943</v>
      </c>
      <c r="F864" s="146">
        <v>45202.37263888889</v>
      </c>
      <c r="G864" t="s">
        <v>3935</v>
      </c>
      <c r="H864" s="146">
        <v>45202.37263888889</v>
      </c>
      <c r="I864" t="s">
        <v>3935</v>
      </c>
    </row>
    <row r="865" spans="1:9">
      <c r="A865">
        <v>2284</v>
      </c>
      <c r="B865">
        <v>8</v>
      </c>
      <c r="C865" t="s">
        <v>3934</v>
      </c>
      <c r="D865">
        <v>1</v>
      </c>
      <c r="E865" t="s">
        <v>3943</v>
      </c>
      <c r="F865" s="146">
        <v>45202.37263888889</v>
      </c>
      <c r="G865" t="s">
        <v>3935</v>
      </c>
      <c r="H865" s="146">
        <v>45202.37263888889</v>
      </c>
      <c r="I865" t="s">
        <v>3935</v>
      </c>
    </row>
    <row r="866" spans="1:9">
      <c r="A866">
        <v>2286</v>
      </c>
      <c r="B866">
        <v>8</v>
      </c>
      <c r="C866" t="s">
        <v>3934</v>
      </c>
      <c r="D866">
        <v>1</v>
      </c>
      <c r="E866" t="s">
        <v>3943</v>
      </c>
      <c r="F866" s="146">
        <v>45202.37263888889</v>
      </c>
      <c r="G866" t="s">
        <v>3935</v>
      </c>
      <c r="H866" s="146">
        <v>45202.37263888889</v>
      </c>
      <c r="I866" t="s">
        <v>3935</v>
      </c>
    </row>
    <row r="867" spans="1:9">
      <c r="A867">
        <v>2287</v>
      </c>
      <c r="B867">
        <v>8</v>
      </c>
      <c r="C867" t="s">
        <v>3934</v>
      </c>
      <c r="D867">
        <v>1</v>
      </c>
      <c r="E867" t="s">
        <v>3943</v>
      </c>
      <c r="F867" s="146">
        <v>45202.37263888889</v>
      </c>
      <c r="G867" t="s">
        <v>3935</v>
      </c>
      <c r="H867" s="146">
        <v>45202.37263888889</v>
      </c>
      <c r="I867" t="s">
        <v>3935</v>
      </c>
    </row>
    <row r="868" spans="1:9">
      <c r="A868">
        <v>2288</v>
      </c>
      <c r="B868">
        <v>8</v>
      </c>
      <c r="C868" t="s">
        <v>3934</v>
      </c>
      <c r="D868">
        <v>1</v>
      </c>
      <c r="E868" t="s">
        <v>3943</v>
      </c>
      <c r="F868" s="146">
        <v>45202.37263888889</v>
      </c>
      <c r="G868" t="s">
        <v>3935</v>
      </c>
      <c r="H868" s="146">
        <v>45202.37263888889</v>
      </c>
      <c r="I868" t="s">
        <v>3935</v>
      </c>
    </row>
    <row r="869" spans="1:9">
      <c r="A869">
        <v>2289</v>
      </c>
      <c r="B869">
        <v>8</v>
      </c>
      <c r="C869" t="s">
        <v>3934</v>
      </c>
      <c r="D869">
        <v>1</v>
      </c>
      <c r="E869" t="s">
        <v>3943</v>
      </c>
      <c r="F869" s="146">
        <v>45202.37263888889</v>
      </c>
      <c r="G869" t="s">
        <v>3935</v>
      </c>
      <c r="H869" s="146">
        <v>45202.37263888889</v>
      </c>
      <c r="I869" t="s">
        <v>3935</v>
      </c>
    </row>
    <row r="870" spans="1:9">
      <c r="A870">
        <v>2290</v>
      </c>
      <c r="B870">
        <v>8</v>
      </c>
      <c r="C870" t="s">
        <v>3934</v>
      </c>
      <c r="D870">
        <v>1</v>
      </c>
      <c r="E870" t="s">
        <v>3943</v>
      </c>
      <c r="F870" s="146">
        <v>45202.37263888889</v>
      </c>
      <c r="G870" t="s">
        <v>3935</v>
      </c>
      <c r="H870" s="146">
        <v>45202.37263888889</v>
      </c>
      <c r="I870" t="s">
        <v>3935</v>
      </c>
    </row>
    <row r="871" spans="1:9">
      <c r="A871">
        <v>2291</v>
      </c>
      <c r="B871">
        <v>8</v>
      </c>
      <c r="C871" t="s">
        <v>3934</v>
      </c>
      <c r="D871">
        <v>1</v>
      </c>
      <c r="E871" t="s">
        <v>3943</v>
      </c>
      <c r="F871" s="146">
        <v>45202.37263888889</v>
      </c>
      <c r="G871" t="s">
        <v>3935</v>
      </c>
      <c r="H871" s="146">
        <v>45202.37263888889</v>
      </c>
      <c r="I871" t="s">
        <v>3935</v>
      </c>
    </row>
    <row r="872" spans="1:9">
      <c r="A872">
        <v>2294</v>
      </c>
      <c r="B872">
        <v>8</v>
      </c>
      <c r="C872" t="s">
        <v>3934</v>
      </c>
      <c r="D872">
        <v>1</v>
      </c>
      <c r="E872" t="s">
        <v>3943</v>
      </c>
      <c r="F872" s="146">
        <v>45202.37263888889</v>
      </c>
      <c r="G872" t="s">
        <v>3935</v>
      </c>
      <c r="H872" s="146">
        <v>45202.37263888889</v>
      </c>
      <c r="I872" t="s">
        <v>3935</v>
      </c>
    </row>
    <row r="873" spans="1:9">
      <c r="A873">
        <v>2308</v>
      </c>
      <c r="B873">
        <v>8</v>
      </c>
      <c r="C873" t="s">
        <v>3934</v>
      </c>
      <c r="D873">
        <v>1</v>
      </c>
      <c r="E873" t="s">
        <v>3943</v>
      </c>
      <c r="F873" s="146">
        <v>45202.37263888889</v>
      </c>
      <c r="G873" t="s">
        <v>3935</v>
      </c>
      <c r="H873" s="146">
        <v>45202.37263888889</v>
      </c>
      <c r="I873" t="s">
        <v>3935</v>
      </c>
    </row>
    <row r="874" spans="1:9">
      <c r="A874">
        <v>2309</v>
      </c>
      <c r="B874">
        <v>8</v>
      </c>
      <c r="C874" t="s">
        <v>3934</v>
      </c>
      <c r="D874">
        <v>1</v>
      </c>
      <c r="E874" t="s">
        <v>3943</v>
      </c>
      <c r="F874" s="146">
        <v>45202.37263888889</v>
      </c>
      <c r="G874" t="s">
        <v>3935</v>
      </c>
      <c r="H874" s="146">
        <v>45202.37263888889</v>
      </c>
      <c r="I874" t="s">
        <v>3935</v>
      </c>
    </row>
    <row r="875" spans="1:9">
      <c r="A875">
        <v>2322</v>
      </c>
      <c r="B875">
        <v>8</v>
      </c>
      <c r="C875" t="s">
        <v>3934</v>
      </c>
      <c r="D875">
        <v>1</v>
      </c>
      <c r="E875" t="s">
        <v>3943</v>
      </c>
      <c r="F875" s="146">
        <v>45202.37263888889</v>
      </c>
      <c r="G875" t="s">
        <v>3935</v>
      </c>
      <c r="H875" s="146">
        <v>45202.37263888889</v>
      </c>
      <c r="I875" t="s">
        <v>3935</v>
      </c>
    </row>
    <row r="876" spans="1:9">
      <c r="A876">
        <v>2330</v>
      </c>
      <c r="B876">
        <v>8</v>
      </c>
      <c r="C876" t="s">
        <v>3934</v>
      </c>
      <c r="D876">
        <v>1</v>
      </c>
      <c r="E876" t="s">
        <v>3943</v>
      </c>
      <c r="F876" s="146">
        <v>45202.37263888889</v>
      </c>
      <c r="G876" t="s">
        <v>3935</v>
      </c>
      <c r="H876" s="146">
        <v>45202.37263888889</v>
      </c>
      <c r="I876" t="s">
        <v>3935</v>
      </c>
    </row>
    <row r="877" spans="1:9">
      <c r="A877">
        <v>2331</v>
      </c>
      <c r="B877">
        <v>8</v>
      </c>
      <c r="C877" t="s">
        <v>3934</v>
      </c>
      <c r="D877">
        <v>1</v>
      </c>
      <c r="E877" t="s">
        <v>3943</v>
      </c>
      <c r="F877" s="146">
        <v>45202.37263888889</v>
      </c>
      <c r="G877" t="s">
        <v>3935</v>
      </c>
      <c r="H877" s="146">
        <v>45202.37263888889</v>
      </c>
      <c r="I877" t="s">
        <v>3935</v>
      </c>
    </row>
    <row r="878" spans="1:9">
      <c r="A878">
        <v>2332</v>
      </c>
      <c r="B878">
        <v>8</v>
      </c>
      <c r="C878" t="s">
        <v>3934</v>
      </c>
      <c r="D878">
        <v>1</v>
      </c>
      <c r="E878" t="s">
        <v>3943</v>
      </c>
      <c r="F878" s="146">
        <v>45202.37263888889</v>
      </c>
      <c r="G878" t="s">
        <v>3935</v>
      </c>
      <c r="H878" s="146">
        <v>45202.37263888889</v>
      </c>
      <c r="I878" t="s">
        <v>3935</v>
      </c>
    </row>
    <row r="879" spans="1:9">
      <c r="A879">
        <v>2341</v>
      </c>
      <c r="B879">
        <v>8</v>
      </c>
      <c r="C879" t="s">
        <v>3934</v>
      </c>
      <c r="D879">
        <v>1</v>
      </c>
      <c r="E879" t="s">
        <v>3943</v>
      </c>
      <c r="F879" s="146">
        <v>45202.37263888889</v>
      </c>
      <c r="G879" t="s">
        <v>3935</v>
      </c>
      <c r="H879" s="146">
        <v>45202.37263888889</v>
      </c>
      <c r="I879" t="s">
        <v>3935</v>
      </c>
    </row>
    <row r="880" spans="1:9">
      <c r="A880">
        <v>2342</v>
      </c>
      <c r="B880">
        <v>8</v>
      </c>
      <c r="C880" t="s">
        <v>3934</v>
      </c>
      <c r="D880">
        <v>1</v>
      </c>
      <c r="E880" t="s">
        <v>3943</v>
      </c>
      <c r="F880" s="146">
        <v>45202.37263888889</v>
      </c>
      <c r="G880" t="s">
        <v>3935</v>
      </c>
      <c r="H880" s="146">
        <v>45202.37263888889</v>
      </c>
      <c r="I880" t="s">
        <v>3935</v>
      </c>
    </row>
    <row r="881" spans="1:9">
      <c r="A881">
        <v>2350</v>
      </c>
      <c r="B881">
        <v>8</v>
      </c>
      <c r="C881" t="s">
        <v>3934</v>
      </c>
      <c r="D881">
        <v>1</v>
      </c>
      <c r="E881" t="s">
        <v>3943</v>
      </c>
      <c r="F881" s="146">
        <v>45202.37263888889</v>
      </c>
      <c r="G881" t="s">
        <v>3935</v>
      </c>
      <c r="H881" s="146">
        <v>45202.37263888889</v>
      </c>
      <c r="I881" t="s">
        <v>3935</v>
      </c>
    </row>
    <row r="882" spans="1:9">
      <c r="A882">
        <v>2352</v>
      </c>
      <c r="B882">
        <v>8</v>
      </c>
      <c r="C882" t="s">
        <v>3934</v>
      </c>
      <c r="D882">
        <v>1</v>
      </c>
      <c r="E882" t="s">
        <v>3943</v>
      </c>
      <c r="F882" s="146">
        <v>45202.37263888889</v>
      </c>
      <c r="G882" t="s">
        <v>3935</v>
      </c>
      <c r="H882" s="146">
        <v>45202.37263888889</v>
      </c>
      <c r="I882" t="s">
        <v>3935</v>
      </c>
    </row>
    <row r="883" spans="1:9">
      <c r="A883">
        <v>2360</v>
      </c>
      <c r="B883">
        <v>8</v>
      </c>
      <c r="C883" t="s">
        <v>3934</v>
      </c>
      <c r="D883">
        <v>1</v>
      </c>
      <c r="E883" t="s">
        <v>3943</v>
      </c>
      <c r="F883" s="146">
        <v>45202.37263888889</v>
      </c>
      <c r="G883" t="s">
        <v>3935</v>
      </c>
      <c r="H883" s="146">
        <v>45202.37263888889</v>
      </c>
      <c r="I883" t="s">
        <v>3935</v>
      </c>
    </row>
    <row r="884" spans="1:9">
      <c r="A884">
        <v>2369</v>
      </c>
      <c r="B884">
        <v>8</v>
      </c>
      <c r="C884" t="s">
        <v>3934</v>
      </c>
      <c r="D884">
        <v>1</v>
      </c>
      <c r="E884" t="s">
        <v>3943</v>
      </c>
      <c r="F884" s="146">
        <v>45202.37263888889</v>
      </c>
      <c r="G884" t="s">
        <v>3935</v>
      </c>
      <c r="H884" s="146">
        <v>45202.37263888889</v>
      </c>
      <c r="I884" t="s">
        <v>3935</v>
      </c>
    </row>
    <row r="885" spans="1:9">
      <c r="A885">
        <v>2374</v>
      </c>
      <c r="B885">
        <v>8</v>
      </c>
      <c r="C885" t="s">
        <v>3934</v>
      </c>
      <c r="D885">
        <v>1</v>
      </c>
      <c r="E885" t="s">
        <v>3943</v>
      </c>
      <c r="F885" s="146">
        <v>45202.37263888889</v>
      </c>
      <c r="G885" t="s">
        <v>3935</v>
      </c>
      <c r="H885" s="146">
        <v>45202.37263888889</v>
      </c>
      <c r="I885" t="s">
        <v>3935</v>
      </c>
    </row>
    <row r="886" spans="1:9">
      <c r="A886">
        <v>2375</v>
      </c>
      <c r="B886">
        <v>8</v>
      </c>
      <c r="C886" t="s">
        <v>3934</v>
      </c>
      <c r="D886">
        <v>1</v>
      </c>
      <c r="E886" t="s">
        <v>3943</v>
      </c>
      <c r="F886" s="146">
        <v>45202.37263888889</v>
      </c>
      <c r="G886" t="s">
        <v>3935</v>
      </c>
      <c r="H886" s="146">
        <v>45202.37263888889</v>
      </c>
      <c r="I886" t="s">
        <v>3935</v>
      </c>
    </row>
    <row r="887" spans="1:9">
      <c r="A887">
        <v>2381</v>
      </c>
      <c r="B887">
        <v>8</v>
      </c>
      <c r="C887" t="s">
        <v>3934</v>
      </c>
      <c r="D887">
        <v>1</v>
      </c>
      <c r="E887" t="s">
        <v>3943</v>
      </c>
      <c r="F887" s="146">
        <v>45202.37263888889</v>
      </c>
      <c r="G887" t="s">
        <v>3935</v>
      </c>
      <c r="H887" s="146">
        <v>45202.37263888889</v>
      </c>
      <c r="I887" t="s">
        <v>3935</v>
      </c>
    </row>
    <row r="888" spans="1:9">
      <c r="A888">
        <v>2382</v>
      </c>
      <c r="B888">
        <v>8</v>
      </c>
      <c r="C888" t="s">
        <v>3934</v>
      </c>
      <c r="D888">
        <v>1</v>
      </c>
      <c r="E888" t="s">
        <v>3943</v>
      </c>
      <c r="F888" s="146">
        <v>45202.37263888889</v>
      </c>
      <c r="G888" t="s">
        <v>3935</v>
      </c>
      <c r="H888" s="146">
        <v>45202.37263888889</v>
      </c>
      <c r="I888" t="s">
        <v>3935</v>
      </c>
    </row>
    <row r="889" spans="1:9">
      <c r="A889">
        <v>2383</v>
      </c>
      <c r="B889">
        <v>8</v>
      </c>
      <c r="C889" t="s">
        <v>3934</v>
      </c>
      <c r="D889">
        <v>1</v>
      </c>
      <c r="E889" t="s">
        <v>3943</v>
      </c>
      <c r="F889" s="146">
        <v>45202.37263888889</v>
      </c>
      <c r="G889" t="s">
        <v>3935</v>
      </c>
      <c r="H889" s="146">
        <v>45202.37263888889</v>
      </c>
      <c r="I889" t="s">
        <v>3935</v>
      </c>
    </row>
    <row r="890" spans="1:9">
      <c r="A890">
        <v>2384</v>
      </c>
      <c r="B890">
        <v>8</v>
      </c>
      <c r="C890" t="s">
        <v>3934</v>
      </c>
      <c r="D890">
        <v>1</v>
      </c>
      <c r="E890" t="s">
        <v>3943</v>
      </c>
      <c r="F890" s="146">
        <v>45202.37263888889</v>
      </c>
      <c r="G890" t="s">
        <v>3935</v>
      </c>
      <c r="H890" s="146">
        <v>45202.37263888889</v>
      </c>
      <c r="I890" t="s">
        <v>3935</v>
      </c>
    </row>
    <row r="891" spans="1:9">
      <c r="A891">
        <v>2385</v>
      </c>
      <c r="B891">
        <v>8</v>
      </c>
      <c r="C891" t="s">
        <v>3934</v>
      </c>
      <c r="D891">
        <v>1</v>
      </c>
      <c r="E891" t="s">
        <v>3943</v>
      </c>
      <c r="F891" s="146">
        <v>45202.37263888889</v>
      </c>
      <c r="G891" t="s">
        <v>3935</v>
      </c>
      <c r="H891" s="146">
        <v>45202.37263888889</v>
      </c>
      <c r="I891" t="s">
        <v>3935</v>
      </c>
    </row>
    <row r="892" spans="1:9">
      <c r="A892">
        <v>2386</v>
      </c>
      <c r="B892">
        <v>8</v>
      </c>
      <c r="C892" t="s">
        <v>3934</v>
      </c>
      <c r="D892">
        <v>1</v>
      </c>
      <c r="E892" t="s">
        <v>3943</v>
      </c>
      <c r="F892" s="146">
        <v>45202.37263888889</v>
      </c>
      <c r="G892" t="s">
        <v>3935</v>
      </c>
      <c r="H892" s="146">
        <v>45202.37263888889</v>
      </c>
      <c r="I892" t="s">
        <v>3935</v>
      </c>
    </row>
    <row r="893" spans="1:9">
      <c r="A893">
        <v>2387</v>
      </c>
      <c r="B893">
        <v>8</v>
      </c>
      <c r="C893" t="s">
        <v>3934</v>
      </c>
      <c r="D893">
        <v>1</v>
      </c>
      <c r="E893" t="s">
        <v>3943</v>
      </c>
      <c r="F893" s="146">
        <v>45202.37263888889</v>
      </c>
      <c r="G893" t="s">
        <v>3935</v>
      </c>
      <c r="H893" s="146">
        <v>45202.37263888889</v>
      </c>
      <c r="I893" t="s">
        <v>3935</v>
      </c>
    </row>
    <row r="894" spans="1:9">
      <c r="A894">
        <v>2390</v>
      </c>
      <c r="B894">
        <v>8</v>
      </c>
      <c r="C894" t="s">
        <v>3934</v>
      </c>
      <c r="D894">
        <v>1</v>
      </c>
      <c r="E894" t="s">
        <v>3943</v>
      </c>
      <c r="F894" s="146">
        <v>45202.37263888889</v>
      </c>
      <c r="G894" t="s">
        <v>3935</v>
      </c>
      <c r="H894" s="146">
        <v>45202.37263888889</v>
      </c>
      <c r="I894" t="s">
        <v>3935</v>
      </c>
    </row>
    <row r="895" spans="1:9">
      <c r="A895">
        <v>2391</v>
      </c>
      <c r="B895">
        <v>8</v>
      </c>
      <c r="C895" t="s">
        <v>3934</v>
      </c>
      <c r="D895">
        <v>1</v>
      </c>
      <c r="E895" t="s">
        <v>3943</v>
      </c>
      <c r="F895" s="146">
        <v>45202.37263888889</v>
      </c>
      <c r="G895" t="s">
        <v>3935</v>
      </c>
      <c r="H895" s="146">
        <v>45202.37263888889</v>
      </c>
      <c r="I895" t="s">
        <v>3935</v>
      </c>
    </row>
    <row r="896" spans="1:9">
      <c r="A896">
        <v>2392</v>
      </c>
      <c r="B896">
        <v>8</v>
      </c>
      <c r="C896" t="s">
        <v>3934</v>
      </c>
      <c r="D896">
        <v>1</v>
      </c>
      <c r="E896" t="s">
        <v>3943</v>
      </c>
      <c r="F896" s="146">
        <v>45202.37263888889</v>
      </c>
      <c r="G896" t="s">
        <v>3935</v>
      </c>
      <c r="H896" s="146">
        <v>45202.37263888889</v>
      </c>
      <c r="I896" t="s">
        <v>3935</v>
      </c>
    </row>
    <row r="897" spans="1:9">
      <c r="A897">
        <v>2393</v>
      </c>
      <c r="B897">
        <v>8</v>
      </c>
      <c r="C897" t="s">
        <v>3934</v>
      </c>
      <c r="D897">
        <v>1</v>
      </c>
      <c r="E897" t="s">
        <v>3943</v>
      </c>
      <c r="F897" s="146">
        <v>45202.37263888889</v>
      </c>
      <c r="G897" t="s">
        <v>3935</v>
      </c>
      <c r="H897" s="146">
        <v>45202.37263888889</v>
      </c>
      <c r="I897" t="s">
        <v>3935</v>
      </c>
    </row>
    <row r="898" spans="1:9">
      <c r="A898">
        <v>2394</v>
      </c>
      <c r="B898">
        <v>8</v>
      </c>
      <c r="C898" t="s">
        <v>3934</v>
      </c>
      <c r="D898">
        <v>1</v>
      </c>
      <c r="E898" t="s">
        <v>3943</v>
      </c>
      <c r="F898" s="146">
        <v>45202.37263888889</v>
      </c>
      <c r="G898" t="s">
        <v>3935</v>
      </c>
      <c r="H898" s="146">
        <v>45202.37263888889</v>
      </c>
      <c r="I898" t="s">
        <v>3935</v>
      </c>
    </row>
    <row r="899" spans="1:9">
      <c r="A899">
        <v>2396</v>
      </c>
      <c r="B899">
        <v>8</v>
      </c>
      <c r="C899" t="s">
        <v>3934</v>
      </c>
      <c r="D899">
        <v>1</v>
      </c>
      <c r="E899" t="s">
        <v>3943</v>
      </c>
      <c r="F899" s="146">
        <v>45202.37263888889</v>
      </c>
      <c r="G899" t="s">
        <v>3935</v>
      </c>
      <c r="H899" s="146">
        <v>45202.37263888889</v>
      </c>
      <c r="I899" t="s">
        <v>3935</v>
      </c>
    </row>
    <row r="900" spans="1:9">
      <c r="A900">
        <v>2397</v>
      </c>
      <c r="B900">
        <v>8</v>
      </c>
      <c r="C900" t="s">
        <v>3934</v>
      </c>
      <c r="D900">
        <v>1</v>
      </c>
      <c r="E900" t="s">
        <v>3943</v>
      </c>
      <c r="F900" s="146">
        <v>45202.37263888889</v>
      </c>
      <c r="G900" t="s">
        <v>3935</v>
      </c>
      <c r="H900" s="146">
        <v>45202.37263888889</v>
      </c>
      <c r="I900" t="s">
        <v>3935</v>
      </c>
    </row>
    <row r="901" spans="1:9">
      <c r="A901">
        <v>2398</v>
      </c>
      <c r="B901">
        <v>8</v>
      </c>
      <c r="C901" t="s">
        <v>3934</v>
      </c>
      <c r="D901">
        <v>1</v>
      </c>
      <c r="E901" t="s">
        <v>3943</v>
      </c>
      <c r="F901" s="146">
        <v>45202.37263888889</v>
      </c>
      <c r="G901" t="s">
        <v>3935</v>
      </c>
      <c r="H901" s="146">
        <v>45202.37263888889</v>
      </c>
      <c r="I901" t="s">
        <v>3935</v>
      </c>
    </row>
    <row r="902" spans="1:9">
      <c r="A902">
        <v>2399</v>
      </c>
      <c r="B902">
        <v>8</v>
      </c>
      <c r="C902" t="s">
        <v>3934</v>
      </c>
      <c r="D902">
        <v>1</v>
      </c>
      <c r="E902" t="s">
        <v>3943</v>
      </c>
      <c r="F902" s="146">
        <v>45202.37263888889</v>
      </c>
      <c r="G902" t="s">
        <v>3935</v>
      </c>
      <c r="H902" s="146">
        <v>45202.37263888889</v>
      </c>
      <c r="I902" t="s">
        <v>3935</v>
      </c>
    </row>
    <row r="903" spans="1:9">
      <c r="A903">
        <v>2400</v>
      </c>
      <c r="B903">
        <v>8</v>
      </c>
      <c r="C903" t="s">
        <v>3934</v>
      </c>
      <c r="D903">
        <v>1</v>
      </c>
      <c r="E903" t="s">
        <v>3943</v>
      </c>
      <c r="F903" s="146">
        <v>45202.37263888889</v>
      </c>
      <c r="G903" t="s">
        <v>3935</v>
      </c>
      <c r="H903" s="146">
        <v>45202.37263888889</v>
      </c>
      <c r="I903" t="s">
        <v>3935</v>
      </c>
    </row>
    <row r="904" spans="1:9">
      <c r="A904">
        <v>2401</v>
      </c>
      <c r="B904">
        <v>8</v>
      </c>
      <c r="C904" t="s">
        <v>3934</v>
      </c>
      <c r="D904">
        <v>1</v>
      </c>
      <c r="E904" t="s">
        <v>3943</v>
      </c>
      <c r="F904" s="146">
        <v>45202.37263888889</v>
      </c>
      <c r="G904" t="s">
        <v>3935</v>
      </c>
      <c r="H904" s="146">
        <v>45202.37263888889</v>
      </c>
      <c r="I904" t="s">
        <v>3935</v>
      </c>
    </row>
    <row r="905" spans="1:9">
      <c r="A905">
        <v>2402</v>
      </c>
      <c r="B905">
        <v>8</v>
      </c>
      <c r="C905" t="s">
        <v>3934</v>
      </c>
      <c r="D905">
        <v>1</v>
      </c>
      <c r="E905" t="s">
        <v>3943</v>
      </c>
      <c r="F905" s="146">
        <v>45202.37263888889</v>
      </c>
      <c r="G905" t="s">
        <v>3935</v>
      </c>
      <c r="H905" s="146">
        <v>45202.37263888889</v>
      </c>
      <c r="I905" t="s">
        <v>3935</v>
      </c>
    </row>
    <row r="906" spans="1:9">
      <c r="A906">
        <v>2403</v>
      </c>
      <c r="B906">
        <v>8</v>
      </c>
      <c r="C906" t="s">
        <v>3934</v>
      </c>
      <c r="D906">
        <v>1</v>
      </c>
      <c r="E906" t="s">
        <v>3943</v>
      </c>
      <c r="F906" s="146">
        <v>45202.37263888889</v>
      </c>
      <c r="G906" t="s">
        <v>3935</v>
      </c>
      <c r="H906" s="146">
        <v>45202.37263888889</v>
      </c>
      <c r="I906" t="s">
        <v>3935</v>
      </c>
    </row>
    <row r="907" spans="1:9">
      <c r="A907">
        <v>2404</v>
      </c>
      <c r="B907">
        <v>8</v>
      </c>
      <c r="C907" t="s">
        <v>3934</v>
      </c>
      <c r="D907">
        <v>1</v>
      </c>
      <c r="E907" t="s">
        <v>3943</v>
      </c>
      <c r="F907" s="146">
        <v>45202.37263888889</v>
      </c>
      <c r="G907" t="s">
        <v>3935</v>
      </c>
      <c r="H907" s="146">
        <v>45202.37263888889</v>
      </c>
      <c r="I907" t="s">
        <v>3935</v>
      </c>
    </row>
    <row r="908" spans="1:9">
      <c r="A908">
        <v>2405</v>
      </c>
      <c r="B908">
        <v>8</v>
      </c>
      <c r="C908" t="s">
        <v>3934</v>
      </c>
      <c r="D908">
        <v>1</v>
      </c>
      <c r="E908" t="s">
        <v>3943</v>
      </c>
      <c r="F908" s="146">
        <v>45202.37263888889</v>
      </c>
      <c r="G908" t="s">
        <v>3935</v>
      </c>
      <c r="H908" s="146">
        <v>45202.37263888889</v>
      </c>
      <c r="I908" t="s">
        <v>3935</v>
      </c>
    </row>
    <row r="909" spans="1:9">
      <c r="A909">
        <v>2406</v>
      </c>
      <c r="B909">
        <v>8</v>
      </c>
      <c r="C909" t="s">
        <v>3934</v>
      </c>
      <c r="D909">
        <v>1</v>
      </c>
      <c r="E909" t="s">
        <v>3943</v>
      </c>
      <c r="F909" s="146">
        <v>45202.37263888889</v>
      </c>
      <c r="G909" t="s">
        <v>3935</v>
      </c>
      <c r="H909" s="146">
        <v>45202.37263888889</v>
      </c>
      <c r="I909" t="s">
        <v>3935</v>
      </c>
    </row>
    <row r="910" spans="1:9">
      <c r="A910">
        <v>2407</v>
      </c>
      <c r="B910">
        <v>8</v>
      </c>
      <c r="C910" t="s">
        <v>3934</v>
      </c>
      <c r="D910">
        <v>1</v>
      </c>
      <c r="E910" t="s">
        <v>3943</v>
      </c>
      <c r="F910" s="146">
        <v>45202.37263888889</v>
      </c>
      <c r="G910" t="s">
        <v>3935</v>
      </c>
      <c r="H910" s="146">
        <v>45202.37263888889</v>
      </c>
      <c r="I910" t="s">
        <v>3935</v>
      </c>
    </row>
    <row r="911" spans="1:9">
      <c r="A911">
        <v>2408</v>
      </c>
      <c r="B911">
        <v>8</v>
      </c>
      <c r="C911" t="s">
        <v>3934</v>
      </c>
      <c r="D911">
        <v>1</v>
      </c>
      <c r="E911" t="s">
        <v>3943</v>
      </c>
      <c r="F911" s="146">
        <v>45202.37263888889</v>
      </c>
      <c r="G911" t="s">
        <v>3935</v>
      </c>
      <c r="H911" s="146">
        <v>45202.37263888889</v>
      </c>
      <c r="I911" t="s">
        <v>3935</v>
      </c>
    </row>
    <row r="912" spans="1:9">
      <c r="A912">
        <v>2409</v>
      </c>
      <c r="B912">
        <v>8</v>
      </c>
      <c r="C912" t="s">
        <v>3934</v>
      </c>
      <c r="D912">
        <v>1</v>
      </c>
      <c r="E912" t="s">
        <v>3943</v>
      </c>
      <c r="F912" s="146">
        <v>45202.37263888889</v>
      </c>
      <c r="G912" t="s">
        <v>3935</v>
      </c>
      <c r="H912" s="146">
        <v>45202.37263888889</v>
      </c>
      <c r="I912" t="s">
        <v>3935</v>
      </c>
    </row>
    <row r="913" spans="1:9">
      <c r="A913">
        <v>2410</v>
      </c>
      <c r="B913">
        <v>8</v>
      </c>
      <c r="C913" t="s">
        <v>3934</v>
      </c>
      <c r="D913">
        <v>1</v>
      </c>
      <c r="E913" t="s">
        <v>3943</v>
      </c>
      <c r="F913" s="146">
        <v>45202.37263888889</v>
      </c>
      <c r="G913" t="s">
        <v>3935</v>
      </c>
      <c r="H913" s="146">
        <v>45202.37263888889</v>
      </c>
      <c r="I913" t="s">
        <v>3935</v>
      </c>
    </row>
    <row r="914" spans="1:9">
      <c r="A914">
        <v>2411</v>
      </c>
      <c r="B914">
        <v>8</v>
      </c>
      <c r="C914" t="s">
        <v>3934</v>
      </c>
      <c r="D914">
        <v>1</v>
      </c>
      <c r="E914" t="s">
        <v>3943</v>
      </c>
      <c r="F914" s="146">
        <v>45202.37263888889</v>
      </c>
      <c r="G914" t="s">
        <v>3935</v>
      </c>
      <c r="H914" s="146">
        <v>45202.37263888889</v>
      </c>
      <c r="I914" t="s">
        <v>3935</v>
      </c>
    </row>
    <row r="915" spans="1:9">
      <c r="A915">
        <v>2414</v>
      </c>
      <c r="B915">
        <v>8</v>
      </c>
      <c r="C915" t="s">
        <v>3934</v>
      </c>
      <c r="D915">
        <v>1</v>
      </c>
      <c r="E915" t="s">
        <v>3943</v>
      </c>
      <c r="F915" s="146">
        <v>45202.37263888889</v>
      </c>
      <c r="G915" t="s">
        <v>3935</v>
      </c>
      <c r="H915" s="146">
        <v>45202.37263888889</v>
      </c>
      <c r="I915" t="s">
        <v>3935</v>
      </c>
    </row>
    <row r="916" spans="1:9">
      <c r="A916">
        <v>2415</v>
      </c>
      <c r="B916">
        <v>8</v>
      </c>
      <c r="C916" t="s">
        <v>3934</v>
      </c>
      <c r="D916">
        <v>1</v>
      </c>
      <c r="E916" t="s">
        <v>3943</v>
      </c>
      <c r="F916" s="146">
        <v>45202.37263888889</v>
      </c>
      <c r="G916" t="s">
        <v>3935</v>
      </c>
      <c r="H916" s="146">
        <v>45202.37263888889</v>
      </c>
      <c r="I916" t="s">
        <v>3935</v>
      </c>
    </row>
    <row r="917" spans="1:9">
      <c r="A917">
        <v>2416</v>
      </c>
      <c r="B917">
        <v>8</v>
      </c>
      <c r="C917" t="s">
        <v>3934</v>
      </c>
      <c r="D917">
        <v>1</v>
      </c>
      <c r="E917" t="s">
        <v>3943</v>
      </c>
      <c r="F917" s="146">
        <v>45202.37263888889</v>
      </c>
      <c r="G917" t="s">
        <v>3935</v>
      </c>
      <c r="H917" s="146">
        <v>45202.37263888889</v>
      </c>
      <c r="I917" t="s">
        <v>3935</v>
      </c>
    </row>
    <row r="918" spans="1:9">
      <c r="A918">
        <v>2421</v>
      </c>
      <c r="B918">
        <v>8</v>
      </c>
      <c r="C918" t="s">
        <v>3934</v>
      </c>
      <c r="D918">
        <v>1</v>
      </c>
      <c r="E918" t="s">
        <v>3943</v>
      </c>
      <c r="F918" s="146">
        <v>45202.37263888889</v>
      </c>
      <c r="G918" t="s">
        <v>3935</v>
      </c>
      <c r="H918" s="146">
        <v>45202.37263888889</v>
      </c>
      <c r="I918" t="s">
        <v>3935</v>
      </c>
    </row>
    <row r="919" spans="1:9">
      <c r="A919">
        <v>2427</v>
      </c>
      <c r="B919">
        <v>8</v>
      </c>
      <c r="C919" t="s">
        <v>3934</v>
      </c>
      <c r="D919">
        <v>1</v>
      </c>
      <c r="E919" t="s">
        <v>3943</v>
      </c>
      <c r="F919" s="146">
        <v>45202.37263888889</v>
      </c>
      <c r="G919" t="s">
        <v>3935</v>
      </c>
      <c r="H919" s="146">
        <v>45202.37263888889</v>
      </c>
      <c r="I919" t="s">
        <v>3935</v>
      </c>
    </row>
    <row r="920" spans="1:9">
      <c r="A920">
        <v>2428</v>
      </c>
      <c r="B920">
        <v>8</v>
      </c>
      <c r="C920" t="s">
        <v>3934</v>
      </c>
      <c r="D920">
        <v>1</v>
      </c>
      <c r="E920" t="s">
        <v>3943</v>
      </c>
      <c r="F920" s="146">
        <v>45202.37263888889</v>
      </c>
      <c r="G920" t="s">
        <v>3935</v>
      </c>
      <c r="H920" s="146">
        <v>45202.37263888889</v>
      </c>
      <c r="I920" t="s">
        <v>3935</v>
      </c>
    </row>
    <row r="921" spans="1:9">
      <c r="A921">
        <v>2431</v>
      </c>
      <c r="B921">
        <v>8</v>
      </c>
      <c r="C921" t="s">
        <v>3934</v>
      </c>
      <c r="D921">
        <v>1</v>
      </c>
      <c r="E921" t="s">
        <v>3943</v>
      </c>
      <c r="F921" s="146">
        <v>45202.37263888889</v>
      </c>
      <c r="G921" t="s">
        <v>3935</v>
      </c>
      <c r="H921" s="146">
        <v>45202.37263888889</v>
      </c>
      <c r="I921" t="s">
        <v>3935</v>
      </c>
    </row>
    <row r="922" spans="1:9">
      <c r="A922">
        <v>2442</v>
      </c>
      <c r="B922">
        <v>8</v>
      </c>
      <c r="C922" t="s">
        <v>3934</v>
      </c>
      <c r="D922">
        <v>1</v>
      </c>
      <c r="E922" t="s">
        <v>3943</v>
      </c>
      <c r="F922" s="146">
        <v>45202.37263888889</v>
      </c>
      <c r="G922" t="s">
        <v>3935</v>
      </c>
      <c r="H922" s="146">
        <v>45202.37263888889</v>
      </c>
      <c r="I922" t="s">
        <v>3935</v>
      </c>
    </row>
    <row r="923" spans="1:9">
      <c r="A923">
        <v>2443</v>
      </c>
      <c r="B923">
        <v>8</v>
      </c>
      <c r="C923" t="s">
        <v>3934</v>
      </c>
      <c r="D923">
        <v>1</v>
      </c>
      <c r="E923" t="s">
        <v>3943</v>
      </c>
      <c r="F923" s="146">
        <v>45202.37263888889</v>
      </c>
      <c r="G923" t="s">
        <v>3935</v>
      </c>
      <c r="H923" s="146">
        <v>45202.37263888889</v>
      </c>
      <c r="I923" t="s">
        <v>3935</v>
      </c>
    </row>
    <row r="924" spans="1:9">
      <c r="A924">
        <v>2444</v>
      </c>
      <c r="B924">
        <v>8</v>
      </c>
      <c r="C924" t="s">
        <v>3934</v>
      </c>
      <c r="D924">
        <v>1</v>
      </c>
      <c r="E924" t="s">
        <v>3943</v>
      </c>
      <c r="F924" s="146">
        <v>45202.37263888889</v>
      </c>
      <c r="G924" t="s">
        <v>3935</v>
      </c>
      <c r="H924" s="146">
        <v>45202.37263888889</v>
      </c>
      <c r="I924" t="s">
        <v>3935</v>
      </c>
    </row>
    <row r="925" spans="1:9">
      <c r="A925">
        <v>2461</v>
      </c>
      <c r="B925">
        <v>8</v>
      </c>
      <c r="C925" t="s">
        <v>3934</v>
      </c>
      <c r="D925">
        <v>1</v>
      </c>
      <c r="E925" t="s">
        <v>3943</v>
      </c>
      <c r="F925" s="146">
        <v>45202.37263888889</v>
      </c>
      <c r="G925" t="s">
        <v>3935</v>
      </c>
      <c r="H925" s="146">
        <v>45202.37263888889</v>
      </c>
      <c r="I925" t="s">
        <v>3935</v>
      </c>
    </row>
    <row r="926" spans="1:9">
      <c r="A926">
        <v>2463</v>
      </c>
      <c r="B926">
        <v>8</v>
      </c>
      <c r="C926" t="s">
        <v>3934</v>
      </c>
      <c r="D926">
        <v>1</v>
      </c>
      <c r="E926" t="s">
        <v>3943</v>
      </c>
      <c r="F926" s="146">
        <v>45202.37263888889</v>
      </c>
      <c r="G926" t="s">
        <v>3935</v>
      </c>
      <c r="H926" s="146">
        <v>45202.37263888889</v>
      </c>
      <c r="I926" t="s">
        <v>3935</v>
      </c>
    </row>
    <row r="927" spans="1:9">
      <c r="A927">
        <v>2465</v>
      </c>
      <c r="B927">
        <v>8</v>
      </c>
      <c r="C927" t="s">
        <v>3934</v>
      </c>
      <c r="D927">
        <v>1</v>
      </c>
      <c r="E927" t="s">
        <v>3943</v>
      </c>
      <c r="F927" s="146">
        <v>45202.37263888889</v>
      </c>
      <c r="G927" t="s">
        <v>3935</v>
      </c>
      <c r="H927" s="146">
        <v>45202.37263888889</v>
      </c>
      <c r="I927" t="s">
        <v>3935</v>
      </c>
    </row>
    <row r="928" spans="1:9">
      <c r="A928">
        <v>2466</v>
      </c>
      <c r="B928">
        <v>8</v>
      </c>
      <c r="C928" t="s">
        <v>3934</v>
      </c>
      <c r="D928">
        <v>1</v>
      </c>
      <c r="E928" t="s">
        <v>3943</v>
      </c>
      <c r="F928" s="146">
        <v>45202.37263888889</v>
      </c>
      <c r="G928" t="s">
        <v>3935</v>
      </c>
      <c r="H928" s="146">
        <v>45202.37263888889</v>
      </c>
      <c r="I928" t="s">
        <v>3935</v>
      </c>
    </row>
    <row r="929" spans="1:9">
      <c r="A929">
        <v>2467</v>
      </c>
      <c r="B929">
        <v>8</v>
      </c>
      <c r="C929" t="s">
        <v>3934</v>
      </c>
      <c r="D929">
        <v>1</v>
      </c>
      <c r="E929" t="s">
        <v>3943</v>
      </c>
      <c r="F929" s="146">
        <v>45202.37263888889</v>
      </c>
      <c r="G929" t="s">
        <v>3935</v>
      </c>
      <c r="H929" s="146">
        <v>45202.37263888889</v>
      </c>
      <c r="I929" t="s">
        <v>3935</v>
      </c>
    </row>
    <row r="930" spans="1:9">
      <c r="A930">
        <v>2468</v>
      </c>
      <c r="B930">
        <v>8</v>
      </c>
      <c r="C930" t="s">
        <v>3934</v>
      </c>
      <c r="D930">
        <v>1</v>
      </c>
      <c r="E930" t="s">
        <v>3943</v>
      </c>
      <c r="F930" s="146">
        <v>45202.37263888889</v>
      </c>
      <c r="G930" t="s">
        <v>3935</v>
      </c>
      <c r="H930" s="146">
        <v>45202.37263888889</v>
      </c>
      <c r="I930" t="s">
        <v>3935</v>
      </c>
    </row>
    <row r="931" spans="1:9">
      <c r="A931">
        <v>2469</v>
      </c>
      <c r="B931">
        <v>8</v>
      </c>
      <c r="C931" t="s">
        <v>3934</v>
      </c>
      <c r="D931">
        <v>1</v>
      </c>
      <c r="E931" t="s">
        <v>3943</v>
      </c>
      <c r="F931" s="146">
        <v>45202.37263888889</v>
      </c>
      <c r="G931" t="s">
        <v>3935</v>
      </c>
      <c r="H931" s="146">
        <v>45202.37263888889</v>
      </c>
      <c r="I931" t="s">
        <v>3935</v>
      </c>
    </row>
    <row r="932" spans="1:9">
      <c r="A932">
        <v>2470</v>
      </c>
      <c r="B932">
        <v>8</v>
      </c>
      <c r="C932" t="s">
        <v>3934</v>
      </c>
      <c r="D932">
        <v>1</v>
      </c>
      <c r="E932" t="s">
        <v>3943</v>
      </c>
      <c r="F932" s="146">
        <v>45202.37263888889</v>
      </c>
      <c r="G932" t="s">
        <v>3935</v>
      </c>
      <c r="H932" s="146">
        <v>45202.37263888889</v>
      </c>
      <c r="I932" t="s">
        <v>3935</v>
      </c>
    </row>
    <row r="933" spans="1:9">
      <c r="A933">
        <v>2472</v>
      </c>
      <c r="B933">
        <v>8</v>
      </c>
      <c r="C933" t="s">
        <v>3934</v>
      </c>
      <c r="D933">
        <v>1</v>
      </c>
      <c r="E933" t="s">
        <v>3943</v>
      </c>
      <c r="F933" s="146">
        <v>45202.37263888889</v>
      </c>
      <c r="G933" t="s">
        <v>3935</v>
      </c>
      <c r="H933" s="146">
        <v>45202.37263888889</v>
      </c>
      <c r="I933" t="s">
        <v>3935</v>
      </c>
    </row>
    <row r="934" spans="1:9">
      <c r="A934">
        <v>2473</v>
      </c>
      <c r="B934">
        <v>8</v>
      </c>
      <c r="C934" t="s">
        <v>3934</v>
      </c>
      <c r="D934">
        <v>1</v>
      </c>
      <c r="E934" t="s">
        <v>3943</v>
      </c>
      <c r="F934" s="146">
        <v>45202.37263888889</v>
      </c>
      <c r="G934" t="s">
        <v>3935</v>
      </c>
      <c r="H934" s="146">
        <v>45202.37263888889</v>
      </c>
      <c r="I934" t="s">
        <v>3935</v>
      </c>
    </row>
    <row r="935" spans="1:9">
      <c r="A935">
        <v>2476</v>
      </c>
      <c r="B935">
        <v>8</v>
      </c>
      <c r="C935" t="s">
        <v>3934</v>
      </c>
      <c r="D935">
        <v>1</v>
      </c>
      <c r="E935" t="s">
        <v>3943</v>
      </c>
      <c r="F935" s="146">
        <v>45202.37263888889</v>
      </c>
      <c r="G935" t="s">
        <v>3935</v>
      </c>
      <c r="H935" s="146">
        <v>45202.37263888889</v>
      </c>
      <c r="I935" t="s">
        <v>3935</v>
      </c>
    </row>
    <row r="936" spans="1:9">
      <c r="A936">
        <v>2477</v>
      </c>
      <c r="B936">
        <v>8</v>
      </c>
      <c r="C936" t="s">
        <v>3934</v>
      </c>
      <c r="D936">
        <v>1</v>
      </c>
      <c r="E936" t="s">
        <v>3943</v>
      </c>
      <c r="F936" s="146">
        <v>45202.37263888889</v>
      </c>
      <c r="G936" t="s">
        <v>3935</v>
      </c>
      <c r="H936" s="146">
        <v>45202.37263888889</v>
      </c>
      <c r="I936" t="s">
        <v>3935</v>
      </c>
    </row>
    <row r="937" spans="1:9">
      <c r="A937">
        <v>2478</v>
      </c>
      <c r="B937">
        <v>8</v>
      </c>
      <c r="C937" t="s">
        <v>3934</v>
      </c>
      <c r="D937">
        <v>1</v>
      </c>
      <c r="E937" t="s">
        <v>3943</v>
      </c>
      <c r="F937" s="146">
        <v>45202.37263888889</v>
      </c>
      <c r="G937" t="s">
        <v>3935</v>
      </c>
      <c r="H937" s="146">
        <v>45202.37263888889</v>
      </c>
      <c r="I937" t="s">
        <v>3935</v>
      </c>
    </row>
    <row r="938" spans="1:9">
      <c r="A938">
        <v>2482</v>
      </c>
      <c r="B938">
        <v>8</v>
      </c>
      <c r="C938" t="s">
        <v>3934</v>
      </c>
      <c r="D938">
        <v>1</v>
      </c>
      <c r="E938" t="s">
        <v>3943</v>
      </c>
      <c r="F938" s="146">
        <v>45202.37263888889</v>
      </c>
      <c r="G938" t="s">
        <v>3935</v>
      </c>
      <c r="H938" s="146">
        <v>45202.37263888889</v>
      </c>
      <c r="I938" t="s">
        <v>3935</v>
      </c>
    </row>
    <row r="939" spans="1:9">
      <c r="A939">
        <v>2489</v>
      </c>
      <c r="B939">
        <v>8</v>
      </c>
      <c r="C939" t="s">
        <v>3934</v>
      </c>
      <c r="D939">
        <v>1</v>
      </c>
      <c r="E939" t="s">
        <v>3943</v>
      </c>
      <c r="F939" s="146">
        <v>45202.37263888889</v>
      </c>
      <c r="G939" t="s">
        <v>3935</v>
      </c>
      <c r="H939" s="146">
        <v>45202.37263888889</v>
      </c>
      <c r="I939" t="s">
        <v>3935</v>
      </c>
    </row>
    <row r="940" spans="1:9">
      <c r="A940">
        <v>2490</v>
      </c>
      <c r="B940">
        <v>8</v>
      </c>
      <c r="C940" t="s">
        <v>3934</v>
      </c>
      <c r="D940">
        <v>1</v>
      </c>
      <c r="E940" t="s">
        <v>3943</v>
      </c>
      <c r="F940" s="146">
        <v>45202.37263888889</v>
      </c>
      <c r="G940" t="s">
        <v>3935</v>
      </c>
      <c r="H940" s="146">
        <v>45202.37263888889</v>
      </c>
      <c r="I940" t="s">
        <v>3935</v>
      </c>
    </row>
    <row r="941" spans="1:9">
      <c r="A941">
        <v>2496</v>
      </c>
      <c r="B941">
        <v>8</v>
      </c>
      <c r="C941" t="s">
        <v>3934</v>
      </c>
      <c r="D941">
        <v>1</v>
      </c>
      <c r="E941" t="s">
        <v>3943</v>
      </c>
      <c r="F941" s="146">
        <v>45202.37263888889</v>
      </c>
      <c r="G941" t="s">
        <v>3935</v>
      </c>
      <c r="H941" s="146">
        <v>45202.37263888889</v>
      </c>
      <c r="I941" t="s">
        <v>3935</v>
      </c>
    </row>
    <row r="942" spans="1:9">
      <c r="A942">
        <v>2497</v>
      </c>
      <c r="B942">
        <v>8</v>
      </c>
      <c r="C942" t="s">
        <v>3934</v>
      </c>
      <c r="D942">
        <v>1</v>
      </c>
      <c r="E942" t="s">
        <v>3943</v>
      </c>
      <c r="F942" s="146">
        <v>45202.37263888889</v>
      </c>
      <c r="G942" t="s">
        <v>3935</v>
      </c>
      <c r="H942" s="146">
        <v>45202.37263888889</v>
      </c>
      <c r="I942" t="s">
        <v>3935</v>
      </c>
    </row>
    <row r="943" spans="1:9">
      <c r="A943">
        <v>2498</v>
      </c>
      <c r="B943">
        <v>8</v>
      </c>
      <c r="C943" t="s">
        <v>3934</v>
      </c>
      <c r="D943">
        <v>1</v>
      </c>
      <c r="E943" t="s">
        <v>3943</v>
      </c>
      <c r="F943" s="146">
        <v>45202.37263888889</v>
      </c>
      <c r="G943" t="s">
        <v>3935</v>
      </c>
      <c r="H943" s="146">
        <v>45202.37263888889</v>
      </c>
      <c r="I943" t="s">
        <v>3935</v>
      </c>
    </row>
    <row r="944" spans="1:9">
      <c r="A944">
        <v>2516</v>
      </c>
      <c r="B944">
        <v>8</v>
      </c>
      <c r="C944" t="s">
        <v>3934</v>
      </c>
      <c r="D944">
        <v>1</v>
      </c>
      <c r="E944" t="s">
        <v>3943</v>
      </c>
      <c r="F944" s="146">
        <v>45202.37263888889</v>
      </c>
      <c r="G944" t="s">
        <v>3935</v>
      </c>
      <c r="H944" s="146">
        <v>45202.37263888889</v>
      </c>
      <c r="I944" t="s">
        <v>3935</v>
      </c>
    </row>
    <row r="945" spans="1:9">
      <c r="A945">
        <v>2525</v>
      </c>
      <c r="B945">
        <v>8</v>
      </c>
      <c r="C945" t="s">
        <v>3934</v>
      </c>
      <c r="D945">
        <v>1</v>
      </c>
      <c r="E945" t="s">
        <v>3943</v>
      </c>
      <c r="F945" s="146">
        <v>45202.37263888889</v>
      </c>
      <c r="G945" t="s">
        <v>3935</v>
      </c>
      <c r="H945" s="146">
        <v>45202.37263888889</v>
      </c>
      <c r="I945" t="s">
        <v>3935</v>
      </c>
    </row>
    <row r="946" spans="1:9">
      <c r="A946">
        <v>2526</v>
      </c>
      <c r="B946">
        <v>8</v>
      </c>
      <c r="C946" t="s">
        <v>3934</v>
      </c>
      <c r="D946">
        <v>1</v>
      </c>
      <c r="E946" t="s">
        <v>3943</v>
      </c>
      <c r="F946" s="146">
        <v>45202.37263888889</v>
      </c>
      <c r="G946" t="s">
        <v>3935</v>
      </c>
      <c r="H946" s="146">
        <v>45202.37263888889</v>
      </c>
      <c r="I946" t="s">
        <v>3935</v>
      </c>
    </row>
    <row r="947" spans="1:9">
      <c r="A947">
        <v>2536</v>
      </c>
      <c r="B947">
        <v>8</v>
      </c>
      <c r="C947" t="s">
        <v>3934</v>
      </c>
      <c r="D947">
        <v>1</v>
      </c>
      <c r="E947" t="s">
        <v>3943</v>
      </c>
      <c r="F947" s="146">
        <v>45202.37263888889</v>
      </c>
      <c r="G947" t="s">
        <v>3935</v>
      </c>
      <c r="H947" s="146">
        <v>45202.37263888889</v>
      </c>
      <c r="I947" t="s">
        <v>3935</v>
      </c>
    </row>
    <row r="948" spans="1:9">
      <c r="A948">
        <v>2549</v>
      </c>
      <c r="B948">
        <v>8</v>
      </c>
      <c r="C948" t="s">
        <v>3934</v>
      </c>
      <c r="D948">
        <v>1</v>
      </c>
      <c r="E948" t="s">
        <v>3943</v>
      </c>
      <c r="F948" s="146">
        <v>45202.37263888889</v>
      </c>
      <c r="G948" t="s">
        <v>3935</v>
      </c>
      <c r="H948" s="146">
        <v>45202.37263888889</v>
      </c>
      <c r="I948" t="s">
        <v>3935</v>
      </c>
    </row>
    <row r="949" spans="1:9">
      <c r="A949">
        <v>2554</v>
      </c>
      <c r="B949">
        <v>8</v>
      </c>
      <c r="C949" t="s">
        <v>3934</v>
      </c>
      <c r="D949">
        <v>1</v>
      </c>
      <c r="E949" t="s">
        <v>3943</v>
      </c>
      <c r="F949" s="146">
        <v>45202.37263888889</v>
      </c>
      <c r="G949" t="s">
        <v>3935</v>
      </c>
      <c r="H949" s="146">
        <v>45202.37263888889</v>
      </c>
      <c r="I949" t="s">
        <v>3935</v>
      </c>
    </row>
    <row r="950" spans="1:9">
      <c r="A950">
        <v>2555</v>
      </c>
      <c r="B950">
        <v>8</v>
      </c>
      <c r="C950" t="s">
        <v>3934</v>
      </c>
      <c r="D950">
        <v>1</v>
      </c>
      <c r="E950" t="s">
        <v>3943</v>
      </c>
      <c r="F950" s="146">
        <v>45202.37263888889</v>
      </c>
      <c r="G950" t="s">
        <v>3935</v>
      </c>
      <c r="H950" s="146">
        <v>45202.37263888889</v>
      </c>
      <c r="I950" t="s">
        <v>3935</v>
      </c>
    </row>
    <row r="951" spans="1:9">
      <c r="A951">
        <v>2556</v>
      </c>
      <c r="B951">
        <v>8</v>
      </c>
      <c r="C951" t="s">
        <v>3934</v>
      </c>
      <c r="D951">
        <v>1</v>
      </c>
      <c r="E951" t="s">
        <v>3943</v>
      </c>
      <c r="F951" s="146">
        <v>45202.37263888889</v>
      </c>
      <c r="G951" t="s">
        <v>3935</v>
      </c>
      <c r="H951" s="146">
        <v>45202.37263888889</v>
      </c>
      <c r="I951" t="s">
        <v>3935</v>
      </c>
    </row>
    <row r="952" spans="1:9">
      <c r="A952">
        <v>2563</v>
      </c>
      <c r="B952">
        <v>8</v>
      </c>
      <c r="C952" t="s">
        <v>3934</v>
      </c>
      <c r="D952">
        <v>1</v>
      </c>
      <c r="E952" t="s">
        <v>3943</v>
      </c>
      <c r="F952" s="146">
        <v>45202.37263888889</v>
      </c>
      <c r="G952" t="s">
        <v>3935</v>
      </c>
      <c r="H952" s="146">
        <v>45202.37263888889</v>
      </c>
      <c r="I952" t="s">
        <v>3935</v>
      </c>
    </row>
    <row r="953" spans="1:9">
      <c r="A953">
        <v>2569</v>
      </c>
      <c r="B953">
        <v>8</v>
      </c>
      <c r="C953" t="s">
        <v>3934</v>
      </c>
      <c r="D953">
        <v>1</v>
      </c>
      <c r="E953" t="s">
        <v>3943</v>
      </c>
      <c r="F953" s="146">
        <v>45202.37263888889</v>
      </c>
      <c r="G953" t="s">
        <v>3935</v>
      </c>
      <c r="H953" s="146">
        <v>45202.37263888889</v>
      </c>
      <c r="I953" t="s">
        <v>3935</v>
      </c>
    </row>
    <row r="954" spans="1:9">
      <c r="A954">
        <v>2627</v>
      </c>
      <c r="B954">
        <v>8</v>
      </c>
      <c r="C954" t="s">
        <v>3934</v>
      </c>
      <c r="D954">
        <v>1</v>
      </c>
      <c r="E954" t="s">
        <v>3943</v>
      </c>
      <c r="F954" s="146">
        <v>45202.37263888889</v>
      </c>
      <c r="G954" t="s">
        <v>3935</v>
      </c>
      <c r="H954" s="146">
        <v>45202.37263888889</v>
      </c>
      <c r="I954" t="s">
        <v>3935</v>
      </c>
    </row>
    <row r="955" spans="1:9">
      <c r="A955">
        <v>2644</v>
      </c>
      <c r="B955">
        <v>8</v>
      </c>
      <c r="C955" t="s">
        <v>3934</v>
      </c>
      <c r="D955">
        <v>1</v>
      </c>
      <c r="E955" t="s">
        <v>3943</v>
      </c>
      <c r="F955" s="146">
        <v>45202.37263888889</v>
      </c>
      <c r="G955" t="s">
        <v>3935</v>
      </c>
      <c r="H955" s="146">
        <v>45202.37263888889</v>
      </c>
      <c r="I955" t="s">
        <v>3935</v>
      </c>
    </row>
    <row r="956" spans="1:9">
      <c r="A956">
        <v>2645</v>
      </c>
      <c r="B956">
        <v>8</v>
      </c>
      <c r="C956" t="s">
        <v>3934</v>
      </c>
      <c r="D956">
        <v>1</v>
      </c>
      <c r="E956" t="s">
        <v>3943</v>
      </c>
      <c r="F956" s="146">
        <v>45202.37263888889</v>
      </c>
      <c r="G956" t="s">
        <v>3935</v>
      </c>
      <c r="H956" s="146">
        <v>45202.37263888889</v>
      </c>
      <c r="I956" t="s">
        <v>3935</v>
      </c>
    </row>
    <row r="957" spans="1:9">
      <c r="A957">
        <v>2028</v>
      </c>
      <c r="B957">
        <v>26</v>
      </c>
      <c r="C957" t="s">
        <v>3934</v>
      </c>
      <c r="D957">
        <v>1</v>
      </c>
      <c r="E957" t="s">
        <v>3943</v>
      </c>
      <c r="F957" s="146">
        <v>45202.37263888889</v>
      </c>
      <c r="G957" t="s">
        <v>3935</v>
      </c>
      <c r="H957" s="146">
        <v>45202.37263888889</v>
      </c>
      <c r="I957" t="s">
        <v>3935</v>
      </c>
    </row>
    <row r="958" spans="1:9">
      <c r="A958">
        <v>2123</v>
      </c>
      <c r="B958">
        <v>26</v>
      </c>
      <c r="C958" t="s">
        <v>3934</v>
      </c>
      <c r="D958">
        <v>1</v>
      </c>
      <c r="E958" t="s">
        <v>3943</v>
      </c>
      <c r="F958" s="146">
        <v>45202.37263888889</v>
      </c>
      <c r="G958" t="s">
        <v>3935</v>
      </c>
      <c r="H958" s="146">
        <v>45202.37263888889</v>
      </c>
      <c r="I958" t="s">
        <v>3935</v>
      </c>
    </row>
    <row r="959" spans="1:9">
      <c r="A959">
        <v>2124</v>
      </c>
      <c r="B959">
        <v>26</v>
      </c>
      <c r="C959" t="s">
        <v>3934</v>
      </c>
      <c r="D959">
        <v>1</v>
      </c>
      <c r="E959" t="s">
        <v>3943</v>
      </c>
      <c r="F959" s="146">
        <v>45202.37263888889</v>
      </c>
      <c r="G959" t="s">
        <v>3935</v>
      </c>
      <c r="H959" s="146">
        <v>45202.37263888889</v>
      </c>
      <c r="I959" t="s">
        <v>3935</v>
      </c>
    </row>
    <row r="960" spans="1:9">
      <c r="A960">
        <v>2343</v>
      </c>
      <c r="B960">
        <v>26</v>
      </c>
      <c r="C960" t="s">
        <v>3934</v>
      </c>
      <c r="D960">
        <v>1</v>
      </c>
      <c r="E960" t="s">
        <v>3943</v>
      </c>
      <c r="F960" s="146">
        <v>45202.37263888889</v>
      </c>
      <c r="G960" t="s">
        <v>3935</v>
      </c>
      <c r="H960" s="146">
        <v>45202.37263888889</v>
      </c>
      <c r="I960" t="s">
        <v>3935</v>
      </c>
    </row>
    <row r="961" spans="1:9">
      <c r="A961">
        <v>2350</v>
      </c>
      <c r="B961">
        <v>26</v>
      </c>
      <c r="C961" t="s">
        <v>3934</v>
      </c>
      <c r="D961">
        <v>1</v>
      </c>
      <c r="E961" t="s">
        <v>3943</v>
      </c>
      <c r="F961" s="146">
        <v>45202.37263888889</v>
      </c>
      <c r="G961" t="s">
        <v>3935</v>
      </c>
      <c r="H961" s="146">
        <v>45202.37263888889</v>
      </c>
      <c r="I961" t="s">
        <v>3935</v>
      </c>
    </row>
    <row r="962" spans="1:9">
      <c r="A962">
        <v>2352</v>
      </c>
      <c r="B962">
        <v>26</v>
      </c>
      <c r="C962" t="s">
        <v>3934</v>
      </c>
      <c r="D962">
        <v>1</v>
      </c>
      <c r="E962" t="s">
        <v>3943</v>
      </c>
      <c r="F962" s="146">
        <v>45202.37263888889</v>
      </c>
      <c r="G962" t="s">
        <v>3935</v>
      </c>
      <c r="H962" s="146">
        <v>45202.37263888889</v>
      </c>
      <c r="I962" t="s">
        <v>3935</v>
      </c>
    </row>
    <row r="963" spans="1:9">
      <c r="A963">
        <v>2354</v>
      </c>
      <c r="B963">
        <v>26</v>
      </c>
      <c r="C963" t="s">
        <v>3934</v>
      </c>
      <c r="D963">
        <v>1</v>
      </c>
      <c r="E963" t="s">
        <v>3943</v>
      </c>
      <c r="F963" s="146">
        <v>45202.37263888889</v>
      </c>
      <c r="G963" t="s">
        <v>3935</v>
      </c>
      <c r="H963" s="146">
        <v>45202.37263888889</v>
      </c>
      <c r="I963" t="s">
        <v>3935</v>
      </c>
    </row>
    <row r="964" spans="1:9">
      <c r="A964">
        <v>2360</v>
      </c>
      <c r="B964">
        <v>26</v>
      </c>
      <c r="C964" t="s">
        <v>3934</v>
      </c>
      <c r="D964">
        <v>1</v>
      </c>
      <c r="E964" t="s">
        <v>3943</v>
      </c>
      <c r="F964" s="146">
        <v>45202.37263888889</v>
      </c>
      <c r="G964" t="s">
        <v>3935</v>
      </c>
      <c r="H964" s="146">
        <v>45202.37263888889</v>
      </c>
      <c r="I964" t="s">
        <v>3935</v>
      </c>
    </row>
    <row r="965" spans="1:9">
      <c r="A965">
        <v>2380</v>
      </c>
      <c r="B965">
        <v>26</v>
      </c>
      <c r="C965" t="s">
        <v>3934</v>
      </c>
      <c r="D965">
        <v>1</v>
      </c>
      <c r="E965" t="s">
        <v>3943</v>
      </c>
      <c r="F965" s="146">
        <v>45202.37263888889</v>
      </c>
      <c r="G965" t="s">
        <v>3935</v>
      </c>
      <c r="H965" s="146">
        <v>45202.37263888889</v>
      </c>
      <c r="I965" t="s">
        <v>3935</v>
      </c>
    </row>
    <row r="966" spans="1:9">
      <c r="A966">
        <v>2392</v>
      </c>
      <c r="B966">
        <v>26</v>
      </c>
      <c r="C966" t="s">
        <v>3934</v>
      </c>
      <c r="D966">
        <v>1</v>
      </c>
      <c r="E966" t="s">
        <v>3943</v>
      </c>
      <c r="F966" s="146">
        <v>45202.37263888889</v>
      </c>
      <c r="G966" t="s">
        <v>3935</v>
      </c>
      <c r="H966" s="146">
        <v>45202.37263888889</v>
      </c>
      <c r="I966" t="s">
        <v>3935</v>
      </c>
    </row>
    <row r="967" spans="1:9">
      <c r="A967">
        <v>2407</v>
      </c>
      <c r="B967">
        <v>26</v>
      </c>
      <c r="C967" t="s">
        <v>3934</v>
      </c>
      <c r="D967">
        <v>1</v>
      </c>
      <c r="E967" t="s">
        <v>3943</v>
      </c>
      <c r="F967" s="146">
        <v>45202.37263888889</v>
      </c>
      <c r="G967" t="s">
        <v>3935</v>
      </c>
      <c r="H967" s="146">
        <v>45202.37263888889</v>
      </c>
      <c r="I967" t="s">
        <v>3935</v>
      </c>
    </row>
    <row r="968" spans="1:9">
      <c r="A968">
        <v>2431</v>
      </c>
      <c r="B968">
        <v>26</v>
      </c>
      <c r="C968" t="s">
        <v>3934</v>
      </c>
      <c r="D968">
        <v>1</v>
      </c>
      <c r="E968" t="s">
        <v>3943</v>
      </c>
      <c r="F968" s="146">
        <v>45202.37263888889</v>
      </c>
      <c r="G968" t="s">
        <v>3935</v>
      </c>
      <c r="H968" s="146">
        <v>45202.37263888889</v>
      </c>
      <c r="I968" t="s">
        <v>3935</v>
      </c>
    </row>
    <row r="969" spans="1:9">
      <c r="A969">
        <v>2438</v>
      </c>
      <c r="B969">
        <v>26</v>
      </c>
      <c r="C969" t="s">
        <v>3934</v>
      </c>
      <c r="D969">
        <v>1</v>
      </c>
      <c r="E969" t="s">
        <v>3943</v>
      </c>
      <c r="F969" s="146">
        <v>45202.37263888889</v>
      </c>
      <c r="G969" t="s">
        <v>3935</v>
      </c>
      <c r="H969" s="146">
        <v>45202.37263888889</v>
      </c>
      <c r="I969" t="s">
        <v>3935</v>
      </c>
    </row>
    <row r="970" spans="1:9">
      <c r="A970">
        <v>2439</v>
      </c>
      <c r="B970">
        <v>26</v>
      </c>
      <c r="C970" t="s">
        <v>3934</v>
      </c>
      <c r="D970">
        <v>1</v>
      </c>
      <c r="E970" t="s">
        <v>3943</v>
      </c>
      <c r="F970" s="146">
        <v>45202.37263888889</v>
      </c>
      <c r="G970" t="s">
        <v>3935</v>
      </c>
      <c r="H970" s="146">
        <v>45202.37263888889</v>
      </c>
      <c r="I970" t="s">
        <v>3935</v>
      </c>
    </row>
    <row r="971" spans="1:9">
      <c r="A971">
        <v>2442</v>
      </c>
      <c r="B971">
        <v>26</v>
      </c>
      <c r="C971" t="s">
        <v>3934</v>
      </c>
      <c r="D971">
        <v>1</v>
      </c>
      <c r="E971" t="s">
        <v>3943</v>
      </c>
      <c r="F971" s="146">
        <v>45202.37263888889</v>
      </c>
      <c r="G971" t="s">
        <v>3935</v>
      </c>
      <c r="H971" s="146">
        <v>45202.37263888889</v>
      </c>
      <c r="I971" t="s">
        <v>3935</v>
      </c>
    </row>
    <row r="972" spans="1:9">
      <c r="A972">
        <v>2459</v>
      </c>
      <c r="B972">
        <v>26</v>
      </c>
      <c r="C972" t="s">
        <v>3934</v>
      </c>
      <c r="D972">
        <v>1</v>
      </c>
      <c r="E972" t="s">
        <v>3943</v>
      </c>
      <c r="F972" s="146">
        <v>45202.37263888889</v>
      </c>
      <c r="G972" t="s">
        <v>3935</v>
      </c>
      <c r="H972" s="146">
        <v>45202.37263888889</v>
      </c>
      <c r="I972" t="s">
        <v>3935</v>
      </c>
    </row>
    <row r="973" spans="1:9">
      <c r="A973">
        <v>2461</v>
      </c>
      <c r="B973">
        <v>26</v>
      </c>
      <c r="C973" t="s">
        <v>3934</v>
      </c>
      <c r="D973">
        <v>1</v>
      </c>
      <c r="E973" t="s">
        <v>3943</v>
      </c>
      <c r="F973" s="146">
        <v>45202.37263888889</v>
      </c>
      <c r="G973" t="s">
        <v>3935</v>
      </c>
      <c r="H973" s="146">
        <v>45202.37263888889</v>
      </c>
      <c r="I973" t="s">
        <v>3935</v>
      </c>
    </row>
    <row r="974" spans="1:9">
      <c r="A974">
        <v>2463</v>
      </c>
      <c r="B974">
        <v>26</v>
      </c>
      <c r="C974" t="s">
        <v>3934</v>
      </c>
      <c r="D974">
        <v>1</v>
      </c>
      <c r="E974" t="s">
        <v>3943</v>
      </c>
      <c r="F974" s="146">
        <v>45202.37263888889</v>
      </c>
      <c r="G974" t="s">
        <v>3935</v>
      </c>
      <c r="H974" s="146">
        <v>45202.37263888889</v>
      </c>
      <c r="I974" t="s">
        <v>3935</v>
      </c>
    </row>
    <row r="975" spans="1:9">
      <c r="A975">
        <v>2468</v>
      </c>
      <c r="B975">
        <v>26</v>
      </c>
      <c r="C975" t="s">
        <v>3934</v>
      </c>
      <c r="D975">
        <v>1</v>
      </c>
      <c r="E975" t="s">
        <v>3943</v>
      </c>
      <c r="F975" s="146">
        <v>45202.37263888889</v>
      </c>
      <c r="G975" t="s">
        <v>3935</v>
      </c>
      <c r="H975" s="146">
        <v>45202.37263888889</v>
      </c>
      <c r="I975" t="s">
        <v>3935</v>
      </c>
    </row>
    <row r="976" spans="1:9">
      <c r="A976">
        <v>2471</v>
      </c>
      <c r="B976">
        <v>26</v>
      </c>
      <c r="C976" t="s">
        <v>3934</v>
      </c>
      <c r="D976">
        <v>1</v>
      </c>
      <c r="E976" t="s">
        <v>3943</v>
      </c>
      <c r="F976" s="146">
        <v>45202.37263888889</v>
      </c>
      <c r="G976" t="s">
        <v>3935</v>
      </c>
      <c r="H976" s="146">
        <v>45202.37263888889</v>
      </c>
      <c r="I976" t="s">
        <v>3935</v>
      </c>
    </row>
    <row r="977" spans="1:9">
      <c r="A977">
        <v>2479</v>
      </c>
      <c r="B977">
        <v>26</v>
      </c>
      <c r="C977" t="s">
        <v>3934</v>
      </c>
      <c r="D977">
        <v>1</v>
      </c>
      <c r="E977" t="s">
        <v>3943</v>
      </c>
      <c r="F977" s="146">
        <v>45202.37263888889</v>
      </c>
      <c r="G977" t="s">
        <v>3935</v>
      </c>
      <c r="H977" s="146">
        <v>45202.37263888889</v>
      </c>
      <c r="I977" t="s">
        <v>3935</v>
      </c>
    </row>
    <row r="978" spans="1:9">
      <c r="A978">
        <v>2480</v>
      </c>
      <c r="B978">
        <v>26</v>
      </c>
      <c r="C978" t="s">
        <v>3934</v>
      </c>
      <c r="D978">
        <v>1</v>
      </c>
      <c r="E978" t="s">
        <v>3943</v>
      </c>
      <c r="F978" s="146">
        <v>45202.37263888889</v>
      </c>
      <c r="G978" t="s">
        <v>3935</v>
      </c>
      <c r="H978" s="146">
        <v>45202.37263888889</v>
      </c>
      <c r="I978" t="s">
        <v>3935</v>
      </c>
    </row>
    <row r="979" spans="1:9">
      <c r="A979">
        <v>2481</v>
      </c>
      <c r="B979">
        <v>26</v>
      </c>
      <c r="C979" t="s">
        <v>3934</v>
      </c>
      <c r="D979">
        <v>1</v>
      </c>
      <c r="E979" t="s">
        <v>3943</v>
      </c>
      <c r="F979" s="146">
        <v>45202.37263888889</v>
      </c>
      <c r="G979" t="s">
        <v>3935</v>
      </c>
      <c r="H979" s="146">
        <v>45202.37263888889</v>
      </c>
      <c r="I979" t="s">
        <v>3935</v>
      </c>
    </row>
    <row r="980" spans="1:9">
      <c r="A980">
        <v>2482</v>
      </c>
      <c r="B980">
        <v>26</v>
      </c>
      <c r="C980" t="s">
        <v>3934</v>
      </c>
      <c r="D980">
        <v>1</v>
      </c>
      <c r="E980" t="s">
        <v>3943</v>
      </c>
      <c r="F980" s="146">
        <v>45202.37263888889</v>
      </c>
      <c r="G980" t="s">
        <v>3935</v>
      </c>
      <c r="H980" s="146">
        <v>45202.37263888889</v>
      </c>
      <c r="I980" t="s">
        <v>3935</v>
      </c>
    </row>
    <row r="981" spans="1:9">
      <c r="A981">
        <v>2483</v>
      </c>
      <c r="B981">
        <v>26</v>
      </c>
      <c r="C981" t="s">
        <v>3934</v>
      </c>
      <c r="D981">
        <v>1</v>
      </c>
      <c r="E981" t="s">
        <v>3943</v>
      </c>
      <c r="F981" s="146">
        <v>45202.37263888889</v>
      </c>
      <c r="G981" t="s">
        <v>3935</v>
      </c>
      <c r="H981" s="146">
        <v>45202.37263888889</v>
      </c>
      <c r="I981" t="s">
        <v>3935</v>
      </c>
    </row>
    <row r="982" spans="1:9">
      <c r="A982">
        <v>2525</v>
      </c>
      <c r="B982">
        <v>26</v>
      </c>
      <c r="C982" t="s">
        <v>3934</v>
      </c>
      <c r="D982">
        <v>1</v>
      </c>
      <c r="E982" t="s">
        <v>3943</v>
      </c>
      <c r="F982" s="146">
        <v>45202.37263888889</v>
      </c>
      <c r="G982" t="s">
        <v>3935</v>
      </c>
      <c r="H982" s="146">
        <v>45202.37263888889</v>
      </c>
      <c r="I982" t="s">
        <v>3935</v>
      </c>
    </row>
    <row r="983" spans="1:9">
      <c r="A983">
        <v>2526</v>
      </c>
      <c r="B983">
        <v>26</v>
      </c>
      <c r="C983" t="s">
        <v>3934</v>
      </c>
      <c r="D983">
        <v>1</v>
      </c>
      <c r="E983" t="s">
        <v>3943</v>
      </c>
      <c r="F983" s="146">
        <v>45202.37263888889</v>
      </c>
      <c r="G983" t="s">
        <v>3935</v>
      </c>
      <c r="H983" s="146">
        <v>45202.37263888889</v>
      </c>
      <c r="I983" t="s">
        <v>3935</v>
      </c>
    </row>
    <row r="984" spans="1:9">
      <c r="A984">
        <v>2547</v>
      </c>
      <c r="B984">
        <v>26</v>
      </c>
      <c r="C984" t="s">
        <v>3934</v>
      </c>
      <c r="D984">
        <v>1</v>
      </c>
      <c r="E984" t="s">
        <v>3943</v>
      </c>
      <c r="F984" s="146">
        <v>45202.37263888889</v>
      </c>
      <c r="G984" t="s">
        <v>3935</v>
      </c>
      <c r="H984" s="146">
        <v>45202.37263888889</v>
      </c>
      <c r="I984" t="s">
        <v>3935</v>
      </c>
    </row>
    <row r="985" spans="1:9">
      <c r="A985">
        <v>2548</v>
      </c>
      <c r="B985">
        <v>26</v>
      </c>
      <c r="C985" t="s">
        <v>3934</v>
      </c>
      <c r="D985">
        <v>1</v>
      </c>
      <c r="E985" t="s">
        <v>3943</v>
      </c>
      <c r="F985" s="146">
        <v>45202.37263888889</v>
      </c>
      <c r="G985" t="s">
        <v>3935</v>
      </c>
      <c r="H985" s="146">
        <v>45202.37263888889</v>
      </c>
      <c r="I985" t="s">
        <v>3935</v>
      </c>
    </row>
    <row r="986" spans="1:9">
      <c r="A986">
        <v>2560</v>
      </c>
      <c r="B986">
        <v>26</v>
      </c>
      <c r="C986" t="s">
        <v>3934</v>
      </c>
      <c r="D986">
        <v>1</v>
      </c>
      <c r="E986" t="s">
        <v>3943</v>
      </c>
      <c r="F986" s="146">
        <v>45202.37263888889</v>
      </c>
      <c r="G986" t="s">
        <v>3935</v>
      </c>
      <c r="H986" s="146">
        <v>45202.37263888889</v>
      </c>
      <c r="I986" t="s">
        <v>3935</v>
      </c>
    </row>
    <row r="987" spans="1:9">
      <c r="A987">
        <v>2617</v>
      </c>
      <c r="B987">
        <v>26</v>
      </c>
      <c r="C987" t="s">
        <v>3934</v>
      </c>
      <c r="D987">
        <v>1</v>
      </c>
      <c r="E987" t="s">
        <v>3943</v>
      </c>
      <c r="F987" s="146">
        <v>45202.37263888889</v>
      </c>
      <c r="G987" t="s">
        <v>3935</v>
      </c>
      <c r="H987" s="146">
        <v>45202.37263888889</v>
      </c>
      <c r="I987" t="s">
        <v>3935</v>
      </c>
    </row>
    <row r="988" spans="1:9">
      <c r="A988">
        <v>2618</v>
      </c>
      <c r="B988">
        <v>26</v>
      </c>
      <c r="C988" t="s">
        <v>3934</v>
      </c>
      <c r="D988">
        <v>1</v>
      </c>
      <c r="E988" t="s">
        <v>3943</v>
      </c>
      <c r="F988" s="146">
        <v>45202.37263888889</v>
      </c>
      <c r="G988" t="s">
        <v>3935</v>
      </c>
      <c r="H988" s="146">
        <v>45202.37263888889</v>
      </c>
      <c r="I988" t="s">
        <v>3935</v>
      </c>
    </row>
    <row r="989" spans="1:9">
      <c r="A989">
        <v>2619</v>
      </c>
      <c r="B989">
        <v>26</v>
      </c>
      <c r="C989" t="s">
        <v>3934</v>
      </c>
      <c r="D989">
        <v>1</v>
      </c>
      <c r="E989" t="s">
        <v>3943</v>
      </c>
      <c r="F989" s="146">
        <v>45202.37263888889</v>
      </c>
      <c r="G989" t="s">
        <v>3935</v>
      </c>
      <c r="H989" s="146">
        <v>45202.37263888889</v>
      </c>
      <c r="I989" t="s">
        <v>3935</v>
      </c>
    </row>
    <row r="990" spans="1:9">
      <c r="A990">
        <v>2620</v>
      </c>
      <c r="B990">
        <v>26</v>
      </c>
      <c r="C990" t="s">
        <v>3934</v>
      </c>
      <c r="D990">
        <v>1</v>
      </c>
      <c r="E990" t="s">
        <v>3943</v>
      </c>
      <c r="F990" s="146">
        <v>45202.37263888889</v>
      </c>
      <c r="G990" t="s">
        <v>3935</v>
      </c>
      <c r="H990" s="146">
        <v>45202.37263888889</v>
      </c>
      <c r="I990" t="s">
        <v>3935</v>
      </c>
    </row>
    <row r="991" spans="1:9">
      <c r="A991">
        <v>2621</v>
      </c>
      <c r="B991">
        <v>26</v>
      </c>
      <c r="C991" t="s">
        <v>3934</v>
      </c>
      <c r="D991">
        <v>1</v>
      </c>
      <c r="E991" t="s">
        <v>3943</v>
      </c>
      <c r="F991" s="146">
        <v>45202.37263888889</v>
      </c>
      <c r="G991" t="s">
        <v>3935</v>
      </c>
      <c r="H991" s="146">
        <v>45202.37263888889</v>
      </c>
      <c r="I991" t="s">
        <v>3935</v>
      </c>
    </row>
    <row r="992" spans="1:9">
      <c r="A992">
        <v>2622</v>
      </c>
      <c r="B992">
        <v>26</v>
      </c>
      <c r="C992" t="s">
        <v>3934</v>
      </c>
      <c r="D992">
        <v>1</v>
      </c>
      <c r="E992" t="s">
        <v>3943</v>
      </c>
      <c r="F992" s="146">
        <v>45202.37263888889</v>
      </c>
      <c r="G992" t="s">
        <v>3935</v>
      </c>
      <c r="H992" s="146">
        <v>45202.37263888889</v>
      </c>
      <c r="I992" t="s">
        <v>3935</v>
      </c>
    </row>
    <row r="993" spans="1:9">
      <c r="A993">
        <v>2623</v>
      </c>
      <c r="B993">
        <v>26</v>
      </c>
      <c r="C993" t="s">
        <v>3934</v>
      </c>
      <c r="D993">
        <v>1</v>
      </c>
      <c r="E993" t="s">
        <v>3943</v>
      </c>
      <c r="F993" s="146">
        <v>45202.37263888889</v>
      </c>
      <c r="G993" t="s">
        <v>3935</v>
      </c>
      <c r="H993" s="146">
        <v>45202.37263888889</v>
      </c>
      <c r="I993" t="s">
        <v>3935</v>
      </c>
    </row>
    <row r="994" spans="1:9">
      <c r="A994">
        <v>2624</v>
      </c>
      <c r="B994">
        <v>26</v>
      </c>
      <c r="C994" t="s">
        <v>3934</v>
      </c>
      <c r="D994">
        <v>1</v>
      </c>
      <c r="E994" t="s">
        <v>3943</v>
      </c>
      <c r="F994" s="146">
        <v>45202.37263888889</v>
      </c>
      <c r="G994" t="s">
        <v>3935</v>
      </c>
      <c r="H994" s="146">
        <v>45202.37263888889</v>
      </c>
      <c r="I994" t="s">
        <v>3935</v>
      </c>
    </row>
    <row r="995" spans="1:9">
      <c r="A995">
        <v>2625</v>
      </c>
      <c r="B995">
        <v>26</v>
      </c>
      <c r="C995" t="s">
        <v>3934</v>
      </c>
      <c r="D995">
        <v>1</v>
      </c>
      <c r="E995" t="s">
        <v>3943</v>
      </c>
      <c r="F995" s="146">
        <v>45202.37263888889</v>
      </c>
      <c r="G995" t="s">
        <v>3935</v>
      </c>
      <c r="H995" s="146">
        <v>45202.37263888889</v>
      </c>
      <c r="I995" t="s">
        <v>3935</v>
      </c>
    </row>
    <row r="996" spans="1:9">
      <c r="A996">
        <v>2626</v>
      </c>
      <c r="B996">
        <v>26</v>
      </c>
      <c r="C996" t="s">
        <v>3934</v>
      </c>
      <c r="D996">
        <v>1</v>
      </c>
      <c r="E996" t="s">
        <v>3943</v>
      </c>
      <c r="F996" s="146">
        <v>45202.37263888889</v>
      </c>
      <c r="G996" t="s">
        <v>3935</v>
      </c>
      <c r="H996" s="146">
        <v>45202.37263888889</v>
      </c>
      <c r="I996" t="s">
        <v>3935</v>
      </c>
    </row>
    <row r="997" spans="1:9">
      <c r="A997">
        <v>2037</v>
      </c>
      <c r="B997">
        <v>11</v>
      </c>
      <c r="C997" t="s">
        <v>3934</v>
      </c>
      <c r="D997">
        <v>1</v>
      </c>
      <c r="E997" t="s">
        <v>3943</v>
      </c>
      <c r="F997" s="146">
        <v>45202.37263888889</v>
      </c>
      <c r="G997" t="s">
        <v>3935</v>
      </c>
      <c r="H997" s="146">
        <v>45202.37263888889</v>
      </c>
      <c r="I997" t="s">
        <v>3935</v>
      </c>
    </row>
    <row r="998" spans="1:9">
      <c r="A998">
        <v>2123</v>
      </c>
      <c r="B998">
        <v>11</v>
      </c>
      <c r="C998" t="s">
        <v>3934</v>
      </c>
      <c r="D998">
        <v>1</v>
      </c>
      <c r="E998" t="s">
        <v>3943</v>
      </c>
      <c r="F998" s="146">
        <v>45202.37263888889</v>
      </c>
      <c r="G998" t="s">
        <v>3935</v>
      </c>
      <c r="H998" s="146">
        <v>45202.37263888889</v>
      </c>
      <c r="I998" t="s">
        <v>3935</v>
      </c>
    </row>
    <row r="999" spans="1:9">
      <c r="A999">
        <v>2124</v>
      </c>
      <c r="B999">
        <v>11</v>
      </c>
      <c r="C999" t="s">
        <v>3934</v>
      </c>
      <c r="D999">
        <v>1</v>
      </c>
      <c r="E999" t="s">
        <v>3943</v>
      </c>
      <c r="F999" s="146">
        <v>45202.37263888889</v>
      </c>
      <c r="G999" t="s">
        <v>3935</v>
      </c>
      <c r="H999" s="146">
        <v>45202.37263888889</v>
      </c>
      <c r="I999" t="s">
        <v>3935</v>
      </c>
    </row>
    <row r="1000" spans="1:9">
      <c r="A1000">
        <v>2144</v>
      </c>
      <c r="B1000">
        <v>11</v>
      </c>
      <c r="C1000" t="s">
        <v>3934</v>
      </c>
      <c r="D1000">
        <v>1</v>
      </c>
      <c r="E1000" t="s">
        <v>3943</v>
      </c>
      <c r="F1000" s="146">
        <v>45202.37263888889</v>
      </c>
      <c r="G1000" t="s">
        <v>3935</v>
      </c>
      <c r="H1000" s="146">
        <v>45202.37263888889</v>
      </c>
      <c r="I1000" t="s">
        <v>3935</v>
      </c>
    </row>
    <row r="1001" spans="1:9">
      <c r="A1001">
        <v>2145</v>
      </c>
      <c r="B1001">
        <v>11</v>
      </c>
      <c r="C1001" t="s">
        <v>3934</v>
      </c>
      <c r="D1001">
        <v>1</v>
      </c>
      <c r="E1001" t="s">
        <v>3943</v>
      </c>
      <c r="F1001" s="146">
        <v>45202.37263888889</v>
      </c>
      <c r="G1001" t="s">
        <v>3935</v>
      </c>
      <c r="H1001" s="146">
        <v>45202.37263888889</v>
      </c>
      <c r="I1001" t="s">
        <v>3935</v>
      </c>
    </row>
    <row r="1002" spans="1:9">
      <c r="A1002">
        <v>2246</v>
      </c>
      <c r="B1002">
        <v>11</v>
      </c>
      <c r="C1002" t="s">
        <v>3934</v>
      </c>
      <c r="D1002">
        <v>1</v>
      </c>
      <c r="E1002" t="s">
        <v>3943</v>
      </c>
      <c r="F1002" s="146">
        <v>45202.37263888889</v>
      </c>
      <c r="G1002" t="s">
        <v>3935</v>
      </c>
      <c r="H1002" s="146">
        <v>45202.37263888889</v>
      </c>
      <c r="I1002" t="s">
        <v>3935</v>
      </c>
    </row>
    <row r="1003" spans="1:9">
      <c r="A1003">
        <v>2256</v>
      </c>
      <c r="B1003">
        <v>11</v>
      </c>
      <c r="C1003" t="s">
        <v>3934</v>
      </c>
      <c r="D1003">
        <v>1</v>
      </c>
      <c r="E1003" t="s">
        <v>3943</v>
      </c>
      <c r="F1003" s="146">
        <v>45202.37263888889</v>
      </c>
      <c r="G1003" t="s">
        <v>3935</v>
      </c>
      <c r="H1003" s="146">
        <v>45202.37263888889</v>
      </c>
      <c r="I1003" t="s">
        <v>3935</v>
      </c>
    </row>
    <row r="1004" spans="1:9">
      <c r="A1004">
        <v>2273</v>
      </c>
      <c r="B1004">
        <v>11</v>
      </c>
      <c r="C1004" t="s">
        <v>3934</v>
      </c>
      <c r="D1004">
        <v>1</v>
      </c>
      <c r="E1004" t="s">
        <v>3943</v>
      </c>
      <c r="F1004" s="146">
        <v>45202.37263888889</v>
      </c>
      <c r="G1004" t="s">
        <v>3935</v>
      </c>
      <c r="H1004" s="146">
        <v>45202.37263888889</v>
      </c>
      <c r="I1004" t="s">
        <v>3935</v>
      </c>
    </row>
    <row r="1005" spans="1:9">
      <c r="A1005">
        <v>2285</v>
      </c>
      <c r="B1005">
        <v>11</v>
      </c>
      <c r="C1005" t="s">
        <v>3934</v>
      </c>
      <c r="D1005">
        <v>1</v>
      </c>
      <c r="E1005" t="s">
        <v>3943</v>
      </c>
      <c r="F1005" s="146">
        <v>45202.37263888889</v>
      </c>
      <c r="G1005" t="s">
        <v>3935</v>
      </c>
      <c r="H1005" s="146">
        <v>45202.37263888889</v>
      </c>
      <c r="I1005" t="s">
        <v>3935</v>
      </c>
    </row>
    <row r="1006" spans="1:9">
      <c r="A1006">
        <v>2341</v>
      </c>
      <c r="B1006">
        <v>11</v>
      </c>
      <c r="C1006" t="s">
        <v>3934</v>
      </c>
      <c r="D1006">
        <v>1</v>
      </c>
      <c r="E1006" t="s">
        <v>3943</v>
      </c>
      <c r="F1006" s="146">
        <v>45202.37263888889</v>
      </c>
      <c r="G1006" t="s">
        <v>3935</v>
      </c>
      <c r="H1006" s="146">
        <v>45202.37263888889</v>
      </c>
      <c r="I1006" t="s">
        <v>3935</v>
      </c>
    </row>
    <row r="1007" spans="1:9">
      <c r="A1007">
        <v>2350</v>
      </c>
      <c r="B1007">
        <v>11</v>
      </c>
      <c r="C1007" t="s">
        <v>3934</v>
      </c>
      <c r="D1007">
        <v>1</v>
      </c>
      <c r="E1007" t="s">
        <v>3943</v>
      </c>
      <c r="F1007" s="146">
        <v>45202.37263888889</v>
      </c>
      <c r="G1007" t="s">
        <v>3935</v>
      </c>
      <c r="H1007" s="146">
        <v>45202.37263888889</v>
      </c>
      <c r="I1007" t="s">
        <v>3935</v>
      </c>
    </row>
    <row r="1008" spans="1:9">
      <c r="A1008">
        <v>2352</v>
      </c>
      <c r="B1008">
        <v>11</v>
      </c>
      <c r="C1008" t="s">
        <v>3934</v>
      </c>
      <c r="D1008">
        <v>1</v>
      </c>
      <c r="E1008" t="s">
        <v>3943</v>
      </c>
      <c r="F1008" s="146">
        <v>45202.37263888889</v>
      </c>
      <c r="G1008" t="s">
        <v>3935</v>
      </c>
      <c r="H1008" s="146">
        <v>45202.37263888889</v>
      </c>
      <c r="I1008" t="s">
        <v>3935</v>
      </c>
    </row>
    <row r="1009" spans="1:9">
      <c r="A1009">
        <v>2360</v>
      </c>
      <c r="B1009">
        <v>11</v>
      </c>
      <c r="C1009" t="s">
        <v>3934</v>
      </c>
      <c r="D1009">
        <v>1</v>
      </c>
      <c r="E1009" t="s">
        <v>3943</v>
      </c>
      <c r="F1009" s="146">
        <v>45202.37263888889</v>
      </c>
      <c r="G1009" t="s">
        <v>3935</v>
      </c>
      <c r="H1009" s="146">
        <v>45202.37263888889</v>
      </c>
      <c r="I1009" t="s">
        <v>3935</v>
      </c>
    </row>
    <row r="1010" spans="1:9">
      <c r="A1010">
        <v>2373</v>
      </c>
      <c r="B1010">
        <v>11</v>
      </c>
      <c r="C1010" t="s">
        <v>3934</v>
      </c>
      <c r="D1010">
        <v>1</v>
      </c>
      <c r="E1010" t="s">
        <v>3943</v>
      </c>
      <c r="F1010" s="146">
        <v>45202.37263888889</v>
      </c>
      <c r="G1010" t="s">
        <v>3935</v>
      </c>
      <c r="H1010" s="146">
        <v>45202.37263888889</v>
      </c>
      <c r="I1010" t="s">
        <v>3935</v>
      </c>
    </row>
    <row r="1011" spans="1:9">
      <c r="A1011">
        <v>2374</v>
      </c>
      <c r="B1011">
        <v>11</v>
      </c>
      <c r="C1011" t="s">
        <v>3934</v>
      </c>
      <c r="D1011">
        <v>1</v>
      </c>
      <c r="E1011" t="s">
        <v>3943</v>
      </c>
      <c r="F1011" s="146">
        <v>45202.37263888889</v>
      </c>
      <c r="G1011" t="s">
        <v>3935</v>
      </c>
      <c r="H1011" s="146">
        <v>45202.37263888889</v>
      </c>
      <c r="I1011" t="s">
        <v>3935</v>
      </c>
    </row>
    <row r="1012" spans="1:9">
      <c r="A1012">
        <v>2375</v>
      </c>
      <c r="B1012">
        <v>11</v>
      </c>
      <c r="C1012" t="s">
        <v>3934</v>
      </c>
      <c r="D1012">
        <v>1</v>
      </c>
      <c r="E1012" t="s">
        <v>3943</v>
      </c>
      <c r="F1012" s="146">
        <v>45202.37263888889</v>
      </c>
      <c r="G1012" t="s">
        <v>3935</v>
      </c>
      <c r="H1012" s="146">
        <v>45202.37263888889</v>
      </c>
      <c r="I1012" t="s">
        <v>3935</v>
      </c>
    </row>
    <row r="1013" spans="1:9">
      <c r="A1013">
        <v>2386</v>
      </c>
      <c r="B1013">
        <v>11</v>
      </c>
      <c r="C1013" t="s">
        <v>3934</v>
      </c>
      <c r="D1013">
        <v>1</v>
      </c>
      <c r="E1013" t="s">
        <v>3943</v>
      </c>
      <c r="F1013" s="146">
        <v>45202.37263888889</v>
      </c>
      <c r="G1013" t="s">
        <v>3935</v>
      </c>
      <c r="H1013" s="146">
        <v>45202.37263888889</v>
      </c>
      <c r="I1013" t="s">
        <v>3935</v>
      </c>
    </row>
    <row r="1014" spans="1:9">
      <c r="A1014">
        <v>2387</v>
      </c>
      <c r="B1014">
        <v>11</v>
      </c>
      <c r="C1014" t="s">
        <v>3934</v>
      </c>
      <c r="D1014">
        <v>1</v>
      </c>
      <c r="E1014" t="s">
        <v>3943</v>
      </c>
      <c r="F1014" s="146">
        <v>45202.37263888889</v>
      </c>
      <c r="G1014" t="s">
        <v>3935</v>
      </c>
      <c r="H1014" s="146">
        <v>45202.37263888889</v>
      </c>
      <c r="I1014" t="s">
        <v>3935</v>
      </c>
    </row>
    <row r="1015" spans="1:9">
      <c r="A1015">
        <v>2388</v>
      </c>
      <c r="B1015">
        <v>11</v>
      </c>
      <c r="C1015" t="s">
        <v>3934</v>
      </c>
      <c r="D1015">
        <v>1</v>
      </c>
      <c r="E1015" t="s">
        <v>3943</v>
      </c>
      <c r="F1015" s="146">
        <v>45202.37263888889</v>
      </c>
      <c r="G1015" t="s">
        <v>3935</v>
      </c>
      <c r="H1015" s="146">
        <v>45202.37263888889</v>
      </c>
      <c r="I1015" t="s">
        <v>3935</v>
      </c>
    </row>
    <row r="1016" spans="1:9">
      <c r="A1016">
        <v>2389</v>
      </c>
      <c r="B1016">
        <v>11</v>
      </c>
      <c r="C1016" t="s">
        <v>3934</v>
      </c>
      <c r="D1016">
        <v>1</v>
      </c>
      <c r="E1016" t="s">
        <v>3943</v>
      </c>
      <c r="F1016" s="146">
        <v>45202.37263888889</v>
      </c>
      <c r="G1016" t="s">
        <v>3935</v>
      </c>
      <c r="H1016" s="146">
        <v>45202.37263888889</v>
      </c>
      <c r="I1016" t="s">
        <v>3935</v>
      </c>
    </row>
    <row r="1017" spans="1:9">
      <c r="A1017">
        <v>2408</v>
      </c>
      <c r="B1017">
        <v>11</v>
      </c>
      <c r="C1017" t="s">
        <v>3934</v>
      </c>
      <c r="D1017">
        <v>1</v>
      </c>
      <c r="E1017" t="s">
        <v>3943</v>
      </c>
      <c r="F1017" s="146">
        <v>45202.37263888889</v>
      </c>
      <c r="G1017" t="s">
        <v>3935</v>
      </c>
      <c r="H1017" s="146">
        <v>45202.37263888889</v>
      </c>
      <c r="I1017" t="s">
        <v>3935</v>
      </c>
    </row>
    <row r="1018" spans="1:9">
      <c r="A1018">
        <v>2431</v>
      </c>
      <c r="B1018">
        <v>11</v>
      </c>
      <c r="C1018" t="s">
        <v>3934</v>
      </c>
      <c r="D1018">
        <v>1</v>
      </c>
      <c r="E1018" t="s">
        <v>3943</v>
      </c>
      <c r="F1018" s="146">
        <v>45202.37263888889</v>
      </c>
      <c r="G1018" t="s">
        <v>3935</v>
      </c>
      <c r="H1018" s="146">
        <v>45202.37263888889</v>
      </c>
      <c r="I1018" t="s">
        <v>3935</v>
      </c>
    </row>
    <row r="1019" spans="1:9">
      <c r="A1019">
        <v>2436</v>
      </c>
      <c r="B1019">
        <v>11</v>
      </c>
      <c r="C1019" t="s">
        <v>3934</v>
      </c>
      <c r="D1019">
        <v>1</v>
      </c>
      <c r="E1019" t="s">
        <v>3943</v>
      </c>
      <c r="F1019" s="146">
        <v>45202.37263888889</v>
      </c>
      <c r="G1019" t="s">
        <v>3935</v>
      </c>
      <c r="H1019" s="146">
        <v>45202.37263888889</v>
      </c>
      <c r="I1019" t="s">
        <v>3935</v>
      </c>
    </row>
    <row r="1020" spans="1:9">
      <c r="A1020">
        <v>2456</v>
      </c>
      <c r="B1020">
        <v>11</v>
      </c>
      <c r="C1020" t="s">
        <v>3934</v>
      </c>
      <c r="D1020">
        <v>1</v>
      </c>
      <c r="E1020" t="s">
        <v>3943</v>
      </c>
      <c r="F1020" s="146">
        <v>45202.37263888889</v>
      </c>
      <c r="G1020" t="s">
        <v>3935</v>
      </c>
      <c r="H1020" s="146">
        <v>45202.37263888889</v>
      </c>
      <c r="I1020" t="s">
        <v>3935</v>
      </c>
    </row>
    <row r="1021" spans="1:9">
      <c r="A1021">
        <v>2460</v>
      </c>
      <c r="B1021">
        <v>11</v>
      </c>
      <c r="C1021" t="s">
        <v>3934</v>
      </c>
      <c r="D1021">
        <v>1</v>
      </c>
      <c r="E1021" t="s">
        <v>3943</v>
      </c>
      <c r="F1021" s="146">
        <v>45202.37263888889</v>
      </c>
      <c r="G1021" t="s">
        <v>3935</v>
      </c>
      <c r="H1021" s="146">
        <v>45202.37263888889</v>
      </c>
      <c r="I1021" t="s">
        <v>3935</v>
      </c>
    </row>
    <row r="1022" spans="1:9">
      <c r="A1022">
        <v>2462</v>
      </c>
      <c r="B1022">
        <v>11</v>
      </c>
      <c r="C1022" t="s">
        <v>3934</v>
      </c>
      <c r="D1022">
        <v>1</v>
      </c>
      <c r="E1022" t="s">
        <v>3943</v>
      </c>
      <c r="F1022" s="146">
        <v>45202.37263888889</v>
      </c>
      <c r="G1022" t="s">
        <v>3935</v>
      </c>
      <c r="H1022" s="146">
        <v>45202.37263888889</v>
      </c>
      <c r="I1022" t="s">
        <v>3935</v>
      </c>
    </row>
    <row r="1023" spans="1:9">
      <c r="A1023">
        <v>2463</v>
      </c>
      <c r="B1023">
        <v>11</v>
      </c>
      <c r="C1023" t="s">
        <v>3934</v>
      </c>
      <c r="D1023">
        <v>1</v>
      </c>
      <c r="E1023" t="s">
        <v>3943</v>
      </c>
      <c r="F1023" s="146">
        <v>45202.37263888889</v>
      </c>
      <c r="G1023" t="s">
        <v>3935</v>
      </c>
      <c r="H1023" s="146">
        <v>45202.37263888889</v>
      </c>
      <c r="I1023" t="s">
        <v>3935</v>
      </c>
    </row>
    <row r="1024" spans="1:9">
      <c r="A1024">
        <v>2464</v>
      </c>
      <c r="B1024">
        <v>11</v>
      </c>
      <c r="C1024" t="s">
        <v>3934</v>
      </c>
      <c r="D1024">
        <v>1</v>
      </c>
      <c r="E1024" t="s">
        <v>3943</v>
      </c>
      <c r="F1024" s="146">
        <v>45202.37263888889</v>
      </c>
      <c r="G1024" t="s">
        <v>3935</v>
      </c>
      <c r="H1024" s="146">
        <v>45202.37263888889</v>
      </c>
      <c r="I1024" t="s">
        <v>3935</v>
      </c>
    </row>
    <row r="1025" spans="1:9">
      <c r="A1025">
        <v>2468</v>
      </c>
      <c r="B1025">
        <v>11</v>
      </c>
      <c r="C1025" t="s">
        <v>3934</v>
      </c>
      <c r="D1025">
        <v>1</v>
      </c>
      <c r="E1025" t="s">
        <v>3943</v>
      </c>
      <c r="F1025" s="146">
        <v>45202.37263888889</v>
      </c>
      <c r="G1025" t="s">
        <v>3935</v>
      </c>
      <c r="H1025" s="146">
        <v>45202.37263888889</v>
      </c>
      <c r="I1025" t="s">
        <v>3935</v>
      </c>
    </row>
    <row r="1026" spans="1:9">
      <c r="A1026">
        <v>2471</v>
      </c>
      <c r="B1026">
        <v>11</v>
      </c>
      <c r="C1026" t="s">
        <v>3934</v>
      </c>
      <c r="D1026">
        <v>1</v>
      </c>
      <c r="E1026" t="s">
        <v>3943</v>
      </c>
      <c r="F1026" s="146">
        <v>45202.37263888889</v>
      </c>
      <c r="G1026" t="s">
        <v>3935</v>
      </c>
      <c r="H1026" s="146">
        <v>45202.37263888889</v>
      </c>
      <c r="I1026" t="s">
        <v>3935</v>
      </c>
    </row>
    <row r="1027" spans="1:9">
      <c r="A1027">
        <v>2472</v>
      </c>
      <c r="B1027">
        <v>11</v>
      </c>
      <c r="C1027" t="s">
        <v>3934</v>
      </c>
      <c r="D1027">
        <v>1</v>
      </c>
      <c r="E1027" t="s">
        <v>3943</v>
      </c>
      <c r="F1027" s="146">
        <v>45202.37263888889</v>
      </c>
      <c r="G1027" t="s">
        <v>3935</v>
      </c>
      <c r="H1027" s="146">
        <v>45202.37263888889</v>
      </c>
      <c r="I1027" t="s">
        <v>3935</v>
      </c>
    </row>
    <row r="1028" spans="1:9">
      <c r="A1028">
        <v>2510</v>
      </c>
      <c r="B1028">
        <v>11</v>
      </c>
      <c r="C1028" t="s">
        <v>3934</v>
      </c>
      <c r="D1028">
        <v>1</v>
      </c>
      <c r="E1028" t="s">
        <v>3943</v>
      </c>
      <c r="F1028" s="146">
        <v>45202.37263888889</v>
      </c>
      <c r="G1028" t="s">
        <v>3935</v>
      </c>
      <c r="H1028" s="146">
        <v>45202.37263888889</v>
      </c>
      <c r="I1028" t="s">
        <v>3935</v>
      </c>
    </row>
    <row r="1029" spans="1:9">
      <c r="A1029">
        <v>2525</v>
      </c>
      <c r="B1029">
        <v>11</v>
      </c>
      <c r="C1029" t="s">
        <v>3934</v>
      </c>
      <c r="D1029">
        <v>1</v>
      </c>
      <c r="E1029" t="s">
        <v>3943</v>
      </c>
      <c r="F1029" s="146">
        <v>45202.37263888889</v>
      </c>
      <c r="G1029" t="s">
        <v>3935</v>
      </c>
      <c r="H1029" s="146">
        <v>45202.37263888889</v>
      </c>
      <c r="I1029" t="s">
        <v>3935</v>
      </c>
    </row>
    <row r="1030" spans="1:9">
      <c r="A1030">
        <v>2546</v>
      </c>
      <c r="B1030">
        <v>11</v>
      </c>
      <c r="C1030" t="s">
        <v>3934</v>
      </c>
      <c r="D1030">
        <v>1</v>
      </c>
      <c r="E1030" t="s">
        <v>3943</v>
      </c>
      <c r="F1030" s="146">
        <v>45202.37263888889</v>
      </c>
      <c r="G1030" t="s">
        <v>3935</v>
      </c>
      <c r="H1030" s="146">
        <v>45202.37263888889</v>
      </c>
      <c r="I1030" t="s">
        <v>3935</v>
      </c>
    </row>
    <row r="1031" spans="1:9">
      <c r="A1031">
        <v>2551</v>
      </c>
      <c r="B1031">
        <v>11</v>
      </c>
      <c r="C1031" t="s">
        <v>3934</v>
      </c>
      <c r="D1031">
        <v>1</v>
      </c>
      <c r="E1031" t="s">
        <v>3943</v>
      </c>
      <c r="F1031" s="146">
        <v>45202.37263888889</v>
      </c>
      <c r="G1031" t="s">
        <v>3935</v>
      </c>
      <c r="H1031" s="146">
        <v>45202.37263888889</v>
      </c>
      <c r="I1031" t="s">
        <v>3935</v>
      </c>
    </row>
    <row r="1032" spans="1:9">
      <c r="A1032">
        <v>2552</v>
      </c>
      <c r="B1032">
        <v>11</v>
      </c>
      <c r="C1032" t="s">
        <v>3934</v>
      </c>
      <c r="D1032">
        <v>1</v>
      </c>
      <c r="E1032" t="s">
        <v>3943</v>
      </c>
      <c r="F1032" s="146">
        <v>45202.37263888889</v>
      </c>
      <c r="G1032" t="s">
        <v>3935</v>
      </c>
      <c r="H1032" s="146">
        <v>45202.37263888889</v>
      </c>
      <c r="I1032" t="s">
        <v>3935</v>
      </c>
    </row>
    <row r="1033" spans="1:9">
      <c r="A1033">
        <v>2553</v>
      </c>
      <c r="B1033">
        <v>11</v>
      </c>
      <c r="C1033" t="s">
        <v>3934</v>
      </c>
      <c r="D1033">
        <v>1</v>
      </c>
      <c r="E1033" t="s">
        <v>3943</v>
      </c>
      <c r="F1033" s="146">
        <v>45202.37263888889</v>
      </c>
      <c r="G1033" t="s">
        <v>3935</v>
      </c>
      <c r="H1033" s="146">
        <v>45202.37263888889</v>
      </c>
      <c r="I1033" t="s">
        <v>3935</v>
      </c>
    </row>
    <row r="1034" spans="1:9">
      <c r="A1034">
        <v>2564</v>
      </c>
      <c r="B1034">
        <v>11</v>
      </c>
      <c r="C1034" t="s">
        <v>3934</v>
      </c>
      <c r="D1034">
        <v>1</v>
      </c>
      <c r="E1034" t="s">
        <v>3943</v>
      </c>
      <c r="F1034" s="146">
        <v>45202.37263888889</v>
      </c>
      <c r="G1034" t="s">
        <v>3935</v>
      </c>
      <c r="H1034" s="146">
        <v>45202.37263888889</v>
      </c>
      <c r="I1034" t="s">
        <v>3935</v>
      </c>
    </row>
    <row r="1035" spans="1:9">
      <c r="A1035">
        <v>2568</v>
      </c>
      <c r="B1035">
        <v>11</v>
      </c>
      <c r="C1035" t="s">
        <v>3934</v>
      </c>
      <c r="D1035">
        <v>1</v>
      </c>
      <c r="E1035" t="s">
        <v>3943</v>
      </c>
      <c r="F1035" s="146">
        <v>45202.37263888889</v>
      </c>
      <c r="G1035" t="s">
        <v>3935</v>
      </c>
      <c r="H1035" s="146">
        <v>45202.37263888889</v>
      </c>
      <c r="I1035" t="s">
        <v>3935</v>
      </c>
    </row>
    <row r="1036" spans="1:9">
      <c r="A1036">
        <v>1601</v>
      </c>
      <c r="B1036">
        <v>12</v>
      </c>
      <c r="C1036" t="s">
        <v>3934</v>
      </c>
      <c r="D1036">
        <v>1</v>
      </c>
      <c r="E1036" t="s">
        <v>3943</v>
      </c>
      <c r="F1036" s="146">
        <v>45202.37263888889</v>
      </c>
      <c r="G1036" t="s">
        <v>3935</v>
      </c>
      <c r="H1036" s="146">
        <v>45202.37263888889</v>
      </c>
      <c r="I1036" t="s">
        <v>3935</v>
      </c>
    </row>
    <row r="1037" spans="1:9">
      <c r="A1037">
        <v>2003</v>
      </c>
      <c r="B1037">
        <v>12</v>
      </c>
      <c r="C1037" t="s">
        <v>3934</v>
      </c>
      <c r="D1037">
        <v>1</v>
      </c>
      <c r="E1037" t="s">
        <v>3943</v>
      </c>
      <c r="F1037" s="146">
        <v>45202.37263888889</v>
      </c>
      <c r="G1037" t="s">
        <v>3935</v>
      </c>
      <c r="H1037" s="146">
        <v>45202.37263888889</v>
      </c>
      <c r="I1037" t="s">
        <v>3935</v>
      </c>
    </row>
    <row r="1038" spans="1:9">
      <c r="A1038">
        <v>2006</v>
      </c>
      <c r="B1038">
        <v>12</v>
      </c>
      <c r="C1038" t="s">
        <v>3934</v>
      </c>
      <c r="D1038">
        <v>1</v>
      </c>
      <c r="E1038" t="s">
        <v>3943</v>
      </c>
      <c r="F1038" s="146">
        <v>45202.37263888889</v>
      </c>
      <c r="G1038" t="s">
        <v>3935</v>
      </c>
      <c r="H1038" s="146">
        <v>45202.37263888889</v>
      </c>
      <c r="I1038" t="s">
        <v>3935</v>
      </c>
    </row>
    <row r="1039" spans="1:9">
      <c r="A1039">
        <v>2007</v>
      </c>
      <c r="B1039">
        <v>12</v>
      </c>
      <c r="C1039" t="s">
        <v>3934</v>
      </c>
      <c r="D1039">
        <v>1</v>
      </c>
      <c r="E1039" t="s">
        <v>3943</v>
      </c>
      <c r="F1039" s="146">
        <v>45202.37263888889</v>
      </c>
      <c r="G1039" t="s">
        <v>3935</v>
      </c>
      <c r="H1039" s="146">
        <v>45202.37263888889</v>
      </c>
      <c r="I1039" t="s">
        <v>3935</v>
      </c>
    </row>
    <row r="1040" spans="1:9">
      <c r="A1040">
        <v>2010</v>
      </c>
      <c r="B1040">
        <v>12</v>
      </c>
      <c r="C1040" t="s">
        <v>3934</v>
      </c>
      <c r="D1040">
        <v>1</v>
      </c>
      <c r="E1040" t="s">
        <v>3943</v>
      </c>
      <c r="F1040" s="146">
        <v>45202.37263888889</v>
      </c>
      <c r="G1040" t="s">
        <v>3935</v>
      </c>
      <c r="H1040" s="146">
        <v>45202.37263888889</v>
      </c>
      <c r="I1040" t="s">
        <v>3935</v>
      </c>
    </row>
    <row r="1041" spans="1:9">
      <c r="A1041">
        <v>2011</v>
      </c>
      <c r="B1041">
        <v>12</v>
      </c>
      <c r="C1041" t="s">
        <v>3934</v>
      </c>
      <c r="D1041">
        <v>1</v>
      </c>
      <c r="E1041" t="s">
        <v>3943</v>
      </c>
      <c r="F1041" s="146">
        <v>45202.37263888889</v>
      </c>
      <c r="G1041" t="s">
        <v>3935</v>
      </c>
      <c r="H1041" s="146">
        <v>45202.37263888889</v>
      </c>
      <c r="I1041" t="s">
        <v>3935</v>
      </c>
    </row>
    <row r="1042" spans="1:9">
      <c r="A1042">
        <v>2035</v>
      </c>
      <c r="B1042">
        <v>12</v>
      </c>
      <c r="C1042" t="s">
        <v>3934</v>
      </c>
      <c r="D1042">
        <v>1</v>
      </c>
      <c r="E1042" t="s">
        <v>3943</v>
      </c>
      <c r="F1042" s="146">
        <v>45202.37263888889</v>
      </c>
      <c r="G1042" t="s">
        <v>3935</v>
      </c>
      <c r="H1042" s="146">
        <v>45202.37263888889</v>
      </c>
      <c r="I1042" t="s">
        <v>3935</v>
      </c>
    </row>
    <row r="1043" spans="1:9">
      <c r="A1043">
        <v>2146</v>
      </c>
      <c r="B1043">
        <v>12</v>
      </c>
      <c r="C1043" t="s">
        <v>3934</v>
      </c>
      <c r="D1043">
        <v>1</v>
      </c>
      <c r="E1043" t="s">
        <v>3943</v>
      </c>
      <c r="F1043" s="146">
        <v>45202.37263888889</v>
      </c>
      <c r="G1043" t="s">
        <v>3935</v>
      </c>
      <c r="H1043" s="146">
        <v>45202.37263888889</v>
      </c>
      <c r="I1043" t="s">
        <v>3935</v>
      </c>
    </row>
    <row r="1044" spans="1:9">
      <c r="A1044">
        <v>2149</v>
      </c>
      <c r="B1044">
        <v>12</v>
      </c>
      <c r="C1044" t="s">
        <v>3934</v>
      </c>
      <c r="D1044">
        <v>1</v>
      </c>
      <c r="E1044" t="s">
        <v>3943</v>
      </c>
      <c r="F1044" s="146">
        <v>45202.37263888889</v>
      </c>
      <c r="G1044" t="s">
        <v>3935</v>
      </c>
      <c r="H1044" s="146">
        <v>45202.37263888889</v>
      </c>
      <c r="I1044" t="s">
        <v>3935</v>
      </c>
    </row>
    <row r="1045" spans="1:9">
      <c r="A1045">
        <v>2245</v>
      </c>
      <c r="B1045">
        <v>12</v>
      </c>
      <c r="C1045" t="s">
        <v>3934</v>
      </c>
      <c r="D1045">
        <v>1</v>
      </c>
      <c r="E1045" t="s">
        <v>3943</v>
      </c>
      <c r="F1045" s="146">
        <v>45202.37263888889</v>
      </c>
      <c r="G1045" t="s">
        <v>3935</v>
      </c>
      <c r="H1045" s="146">
        <v>45202.37263888889</v>
      </c>
      <c r="I1045" t="s">
        <v>3935</v>
      </c>
    </row>
    <row r="1046" spans="1:9">
      <c r="A1046">
        <v>2247</v>
      </c>
      <c r="B1046">
        <v>12</v>
      </c>
      <c r="C1046" t="s">
        <v>3934</v>
      </c>
      <c r="D1046">
        <v>1</v>
      </c>
      <c r="E1046" t="s">
        <v>3943</v>
      </c>
      <c r="F1046" s="146">
        <v>45202.37263888889</v>
      </c>
      <c r="G1046" t="s">
        <v>3935</v>
      </c>
      <c r="H1046" s="146">
        <v>45202.37263888889</v>
      </c>
      <c r="I1046" t="s">
        <v>3935</v>
      </c>
    </row>
    <row r="1047" spans="1:9">
      <c r="A1047">
        <v>2254</v>
      </c>
      <c r="B1047">
        <v>12</v>
      </c>
      <c r="C1047" t="s">
        <v>3934</v>
      </c>
      <c r="D1047">
        <v>1</v>
      </c>
      <c r="E1047" t="s">
        <v>3943</v>
      </c>
      <c r="F1047" s="146">
        <v>45202.37263888889</v>
      </c>
      <c r="G1047" t="s">
        <v>3935</v>
      </c>
      <c r="H1047" s="146">
        <v>45202.37263888889</v>
      </c>
      <c r="I1047" t="s">
        <v>3935</v>
      </c>
    </row>
    <row r="1048" spans="1:9">
      <c r="A1048">
        <v>2257</v>
      </c>
      <c r="B1048">
        <v>12</v>
      </c>
      <c r="C1048" t="s">
        <v>3934</v>
      </c>
      <c r="D1048">
        <v>1</v>
      </c>
      <c r="E1048" t="s">
        <v>3943</v>
      </c>
      <c r="F1048" s="146">
        <v>45202.37263888889</v>
      </c>
      <c r="G1048" t="s">
        <v>3935</v>
      </c>
      <c r="H1048" s="146">
        <v>45202.37263888889</v>
      </c>
      <c r="I1048" t="s">
        <v>3935</v>
      </c>
    </row>
    <row r="1049" spans="1:9">
      <c r="A1049">
        <v>2258</v>
      </c>
      <c r="B1049">
        <v>12</v>
      </c>
      <c r="C1049" t="s">
        <v>3934</v>
      </c>
      <c r="D1049">
        <v>1</v>
      </c>
      <c r="E1049" t="s">
        <v>3943</v>
      </c>
      <c r="F1049" s="146">
        <v>45202.37263888889</v>
      </c>
      <c r="G1049" t="s">
        <v>3935</v>
      </c>
      <c r="H1049" s="146">
        <v>45202.37263888889</v>
      </c>
      <c r="I1049" t="s">
        <v>3935</v>
      </c>
    </row>
    <row r="1050" spans="1:9">
      <c r="A1050">
        <v>2259</v>
      </c>
      <c r="B1050">
        <v>12</v>
      </c>
      <c r="C1050" t="s">
        <v>3934</v>
      </c>
      <c r="D1050">
        <v>1</v>
      </c>
      <c r="E1050" t="s">
        <v>3943</v>
      </c>
      <c r="F1050" s="146">
        <v>45202.37263888889</v>
      </c>
      <c r="G1050" t="s">
        <v>3935</v>
      </c>
      <c r="H1050" s="146">
        <v>45202.37263888889</v>
      </c>
      <c r="I1050" t="s">
        <v>3935</v>
      </c>
    </row>
    <row r="1051" spans="1:9">
      <c r="A1051">
        <v>2260</v>
      </c>
      <c r="B1051">
        <v>12</v>
      </c>
      <c r="C1051" t="s">
        <v>3934</v>
      </c>
      <c r="D1051">
        <v>1</v>
      </c>
      <c r="E1051" t="s">
        <v>3943</v>
      </c>
      <c r="F1051" s="146">
        <v>45202.37263888889</v>
      </c>
      <c r="G1051" t="s">
        <v>3935</v>
      </c>
      <c r="H1051" s="146">
        <v>45202.37263888889</v>
      </c>
      <c r="I1051" t="s">
        <v>3935</v>
      </c>
    </row>
    <row r="1052" spans="1:9">
      <c r="A1052">
        <v>2344</v>
      </c>
      <c r="B1052">
        <v>12</v>
      </c>
      <c r="C1052" t="s">
        <v>3934</v>
      </c>
      <c r="D1052">
        <v>1</v>
      </c>
      <c r="E1052" t="s">
        <v>3943</v>
      </c>
      <c r="F1052" s="146">
        <v>45202.37263888889</v>
      </c>
      <c r="G1052" t="s">
        <v>3935</v>
      </c>
      <c r="H1052" s="146">
        <v>45202.37263888889</v>
      </c>
      <c r="I1052" t="s">
        <v>3935</v>
      </c>
    </row>
    <row r="1053" spans="1:9">
      <c r="A1053">
        <v>2347</v>
      </c>
      <c r="B1053">
        <v>12</v>
      </c>
      <c r="C1053" t="s">
        <v>3934</v>
      </c>
      <c r="D1053">
        <v>1</v>
      </c>
      <c r="E1053" t="s">
        <v>3943</v>
      </c>
      <c r="F1053" s="146">
        <v>45202.37263888889</v>
      </c>
      <c r="G1053" t="s">
        <v>3935</v>
      </c>
      <c r="H1053" s="146">
        <v>45202.37263888889</v>
      </c>
      <c r="I1053" t="s">
        <v>3935</v>
      </c>
    </row>
    <row r="1054" spans="1:9">
      <c r="A1054">
        <v>2352</v>
      </c>
      <c r="B1054">
        <v>12</v>
      </c>
      <c r="C1054" t="s">
        <v>3934</v>
      </c>
      <c r="D1054">
        <v>1</v>
      </c>
      <c r="E1054" t="s">
        <v>3943</v>
      </c>
      <c r="F1054" s="146">
        <v>45202.37263888889</v>
      </c>
      <c r="G1054" t="s">
        <v>3935</v>
      </c>
      <c r="H1054" s="146">
        <v>45202.37263888889</v>
      </c>
      <c r="I1054" t="s">
        <v>3935</v>
      </c>
    </row>
    <row r="1055" spans="1:9">
      <c r="A1055">
        <v>2358</v>
      </c>
      <c r="B1055">
        <v>12</v>
      </c>
      <c r="C1055" t="s">
        <v>3934</v>
      </c>
      <c r="D1055">
        <v>1</v>
      </c>
      <c r="E1055" t="s">
        <v>3943</v>
      </c>
      <c r="F1055" s="146">
        <v>45202.37263888889</v>
      </c>
      <c r="G1055" t="s">
        <v>3935</v>
      </c>
      <c r="H1055" s="146">
        <v>45202.37263888889</v>
      </c>
      <c r="I1055" t="s">
        <v>3935</v>
      </c>
    </row>
    <row r="1056" spans="1:9">
      <c r="A1056">
        <v>2386</v>
      </c>
      <c r="B1056">
        <v>12</v>
      </c>
      <c r="C1056" t="s">
        <v>3934</v>
      </c>
      <c r="D1056">
        <v>1</v>
      </c>
      <c r="E1056" t="s">
        <v>3943</v>
      </c>
      <c r="F1056" s="146">
        <v>45202.37263888889</v>
      </c>
      <c r="G1056" t="s">
        <v>3935</v>
      </c>
      <c r="H1056" s="146">
        <v>45202.37263888889</v>
      </c>
      <c r="I1056" t="s">
        <v>3935</v>
      </c>
    </row>
    <row r="1057" spans="1:9">
      <c r="A1057">
        <v>2471</v>
      </c>
      <c r="B1057">
        <v>12</v>
      </c>
      <c r="C1057" t="s">
        <v>3934</v>
      </c>
      <c r="D1057">
        <v>1</v>
      </c>
      <c r="E1057" t="s">
        <v>3943</v>
      </c>
      <c r="F1057" s="146">
        <v>45202.37263888889</v>
      </c>
      <c r="G1057" t="s">
        <v>3935</v>
      </c>
      <c r="H1057" s="146">
        <v>45202.37263888889</v>
      </c>
      <c r="I1057" t="s">
        <v>3935</v>
      </c>
    </row>
    <row r="1058" spans="1:9">
      <c r="A1058">
        <v>2474</v>
      </c>
      <c r="B1058">
        <v>12</v>
      </c>
      <c r="C1058" t="s">
        <v>3934</v>
      </c>
      <c r="D1058">
        <v>1</v>
      </c>
      <c r="E1058" t="s">
        <v>3943</v>
      </c>
      <c r="F1058" s="146">
        <v>45202.37263888889</v>
      </c>
      <c r="G1058" t="s">
        <v>3935</v>
      </c>
      <c r="H1058" s="146">
        <v>45202.37263888889</v>
      </c>
      <c r="I1058" t="s">
        <v>3935</v>
      </c>
    </row>
    <row r="1059" spans="1:9">
      <c r="A1059">
        <v>2475</v>
      </c>
      <c r="B1059">
        <v>12</v>
      </c>
      <c r="C1059" t="s">
        <v>3934</v>
      </c>
      <c r="D1059">
        <v>1</v>
      </c>
      <c r="E1059" t="s">
        <v>3943</v>
      </c>
      <c r="F1059" s="146">
        <v>45202.37263888889</v>
      </c>
      <c r="G1059" t="s">
        <v>3935</v>
      </c>
      <c r="H1059" s="146">
        <v>45202.37263888889</v>
      </c>
      <c r="I1059" t="s">
        <v>3935</v>
      </c>
    </row>
    <row r="1060" spans="1:9">
      <c r="A1060">
        <v>2479</v>
      </c>
      <c r="B1060">
        <v>12</v>
      </c>
      <c r="C1060" t="s">
        <v>3934</v>
      </c>
      <c r="D1060">
        <v>1</v>
      </c>
      <c r="E1060" t="s">
        <v>3943</v>
      </c>
      <c r="F1060" s="146">
        <v>45202.37263888889</v>
      </c>
      <c r="G1060" t="s">
        <v>3935</v>
      </c>
      <c r="H1060" s="146">
        <v>45202.37263888889</v>
      </c>
      <c r="I1060" t="s">
        <v>3935</v>
      </c>
    </row>
    <row r="1061" spans="1:9">
      <c r="A1061">
        <v>2510</v>
      </c>
      <c r="B1061">
        <v>12</v>
      </c>
      <c r="C1061" t="s">
        <v>3934</v>
      </c>
      <c r="D1061">
        <v>1</v>
      </c>
      <c r="E1061" t="s">
        <v>3943</v>
      </c>
      <c r="F1061" s="146">
        <v>45202.37263888889</v>
      </c>
      <c r="G1061" t="s">
        <v>3935</v>
      </c>
      <c r="H1061" s="146">
        <v>45202.37263888889</v>
      </c>
      <c r="I1061" t="s">
        <v>3935</v>
      </c>
    </row>
    <row r="1062" spans="1:9">
      <c r="A1062">
        <v>2570</v>
      </c>
      <c r="B1062">
        <v>12</v>
      </c>
      <c r="C1062" t="s">
        <v>3934</v>
      </c>
      <c r="D1062">
        <v>1</v>
      </c>
      <c r="E1062" t="s">
        <v>3943</v>
      </c>
      <c r="F1062" s="146">
        <v>45202.37263888889</v>
      </c>
      <c r="G1062" t="s">
        <v>3935</v>
      </c>
      <c r="H1062" s="146">
        <v>45202.37263888889</v>
      </c>
      <c r="I1062" t="s">
        <v>3935</v>
      </c>
    </row>
    <row r="1063" spans="1:9">
      <c r="A1063">
        <v>2571</v>
      </c>
      <c r="B1063">
        <v>12</v>
      </c>
      <c r="C1063" t="s">
        <v>3934</v>
      </c>
      <c r="D1063">
        <v>1</v>
      </c>
      <c r="E1063" t="s">
        <v>3943</v>
      </c>
      <c r="F1063" s="146">
        <v>45202.37263888889</v>
      </c>
      <c r="G1063" t="s">
        <v>3935</v>
      </c>
      <c r="H1063" s="146">
        <v>45202.37263888889</v>
      </c>
      <c r="I1063" t="s">
        <v>3935</v>
      </c>
    </row>
    <row r="1064" spans="1:9">
      <c r="A1064">
        <v>2634</v>
      </c>
      <c r="B1064">
        <v>12</v>
      </c>
      <c r="C1064" t="s">
        <v>3934</v>
      </c>
      <c r="D1064">
        <v>1</v>
      </c>
      <c r="E1064" t="s">
        <v>3943</v>
      </c>
      <c r="F1064" s="146">
        <v>45202.37263888889</v>
      </c>
      <c r="G1064" t="s">
        <v>3935</v>
      </c>
      <c r="H1064" s="146">
        <v>45202.37263888889</v>
      </c>
      <c r="I1064" t="s">
        <v>3935</v>
      </c>
    </row>
    <row r="1065" spans="1:9">
      <c r="A1065">
        <v>1601</v>
      </c>
      <c r="B1065">
        <v>15</v>
      </c>
      <c r="C1065" t="s">
        <v>3934</v>
      </c>
      <c r="D1065">
        <v>1</v>
      </c>
      <c r="E1065" t="s">
        <v>3943</v>
      </c>
      <c r="F1065" s="146">
        <v>45202.37263888889</v>
      </c>
      <c r="G1065" t="s">
        <v>3935</v>
      </c>
      <c r="H1065" s="146">
        <v>45202.37263888889</v>
      </c>
      <c r="I1065" t="s">
        <v>3935</v>
      </c>
    </row>
    <row r="1066" spans="1:9">
      <c r="A1066">
        <v>2003</v>
      </c>
      <c r="B1066">
        <v>15</v>
      </c>
      <c r="C1066" t="s">
        <v>3934</v>
      </c>
      <c r="D1066">
        <v>1</v>
      </c>
      <c r="E1066" t="s">
        <v>3943</v>
      </c>
      <c r="F1066" s="146">
        <v>45202.37263888889</v>
      </c>
      <c r="G1066" t="s">
        <v>3935</v>
      </c>
      <c r="H1066" s="146">
        <v>45202.37263888889</v>
      </c>
      <c r="I1066" t="s">
        <v>3935</v>
      </c>
    </row>
    <row r="1067" spans="1:9">
      <c r="A1067">
        <v>2006</v>
      </c>
      <c r="B1067">
        <v>15</v>
      </c>
      <c r="C1067" t="s">
        <v>3934</v>
      </c>
      <c r="D1067">
        <v>1</v>
      </c>
      <c r="E1067" t="s">
        <v>3943</v>
      </c>
      <c r="F1067" s="146">
        <v>45202.37263888889</v>
      </c>
      <c r="G1067" t="s">
        <v>3935</v>
      </c>
      <c r="H1067" s="146">
        <v>45202.37263888889</v>
      </c>
      <c r="I1067" t="s">
        <v>3935</v>
      </c>
    </row>
    <row r="1068" spans="1:9">
      <c r="A1068">
        <v>2007</v>
      </c>
      <c r="B1068">
        <v>15</v>
      </c>
      <c r="C1068" t="s">
        <v>3934</v>
      </c>
      <c r="D1068">
        <v>1</v>
      </c>
      <c r="E1068" t="s">
        <v>3943</v>
      </c>
      <c r="F1068" s="146">
        <v>45202.37263888889</v>
      </c>
      <c r="G1068" t="s">
        <v>3935</v>
      </c>
      <c r="H1068" s="146">
        <v>45202.37263888889</v>
      </c>
      <c r="I1068" t="s">
        <v>3935</v>
      </c>
    </row>
    <row r="1069" spans="1:9">
      <c r="A1069">
        <v>2010</v>
      </c>
      <c r="B1069">
        <v>15</v>
      </c>
      <c r="C1069" t="s">
        <v>3934</v>
      </c>
      <c r="D1069">
        <v>1</v>
      </c>
      <c r="E1069" t="s">
        <v>3943</v>
      </c>
      <c r="F1069" s="146">
        <v>45202.37263888889</v>
      </c>
      <c r="G1069" t="s">
        <v>3935</v>
      </c>
      <c r="H1069" s="146">
        <v>45202.37263888889</v>
      </c>
      <c r="I1069" t="s">
        <v>3935</v>
      </c>
    </row>
    <row r="1070" spans="1:9">
      <c r="A1070">
        <v>2011</v>
      </c>
      <c r="B1070">
        <v>15</v>
      </c>
      <c r="C1070" t="s">
        <v>3934</v>
      </c>
      <c r="D1070">
        <v>1</v>
      </c>
      <c r="E1070" t="s">
        <v>3943</v>
      </c>
      <c r="F1070" s="146">
        <v>45202.37263888889</v>
      </c>
      <c r="G1070" t="s">
        <v>3935</v>
      </c>
      <c r="H1070" s="146">
        <v>45202.37263888889</v>
      </c>
      <c r="I1070" t="s">
        <v>3935</v>
      </c>
    </row>
    <row r="1071" spans="1:9">
      <c r="A1071">
        <v>2030</v>
      </c>
      <c r="B1071">
        <v>15</v>
      </c>
      <c r="C1071" t="s">
        <v>3934</v>
      </c>
      <c r="D1071">
        <v>1</v>
      </c>
      <c r="E1071" t="s">
        <v>3943</v>
      </c>
      <c r="F1071" s="146">
        <v>45202.37263888889</v>
      </c>
      <c r="G1071" t="s">
        <v>3935</v>
      </c>
      <c r="H1071" s="146">
        <v>45202.37263888889</v>
      </c>
      <c r="I1071" t="s">
        <v>3935</v>
      </c>
    </row>
    <row r="1072" spans="1:9">
      <c r="A1072">
        <v>2034</v>
      </c>
      <c r="B1072">
        <v>15</v>
      </c>
      <c r="C1072" t="s">
        <v>3934</v>
      </c>
      <c r="D1072">
        <v>1</v>
      </c>
      <c r="E1072" t="s">
        <v>3943</v>
      </c>
      <c r="F1072" s="146">
        <v>45202.37263888889</v>
      </c>
      <c r="G1072" t="s">
        <v>3935</v>
      </c>
      <c r="H1072" s="146">
        <v>45202.37263888889</v>
      </c>
      <c r="I1072" t="s">
        <v>3935</v>
      </c>
    </row>
    <row r="1073" spans="1:9">
      <c r="A1073">
        <v>2037</v>
      </c>
      <c r="B1073">
        <v>15</v>
      </c>
      <c r="C1073" t="s">
        <v>3934</v>
      </c>
      <c r="D1073">
        <v>1</v>
      </c>
      <c r="E1073" t="s">
        <v>3943</v>
      </c>
      <c r="F1073" s="146">
        <v>45202.37263888889</v>
      </c>
      <c r="G1073" t="s">
        <v>3935</v>
      </c>
      <c r="H1073" s="146">
        <v>45202.37263888889</v>
      </c>
      <c r="I1073" t="s">
        <v>3935</v>
      </c>
    </row>
    <row r="1074" spans="1:9">
      <c r="A1074">
        <v>2040</v>
      </c>
      <c r="B1074">
        <v>15</v>
      </c>
      <c r="C1074" t="s">
        <v>3934</v>
      </c>
      <c r="D1074">
        <v>1</v>
      </c>
      <c r="E1074" t="s">
        <v>3943</v>
      </c>
      <c r="F1074" s="146">
        <v>45202.37263888889</v>
      </c>
      <c r="G1074" t="s">
        <v>3935</v>
      </c>
      <c r="H1074" s="146">
        <v>45202.37263888889</v>
      </c>
      <c r="I1074" t="s">
        <v>3935</v>
      </c>
    </row>
    <row r="1075" spans="1:9">
      <c r="A1075">
        <v>2041</v>
      </c>
      <c r="B1075">
        <v>15</v>
      </c>
      <c r="C1075" t="s">
        <v>3934</v>
      </c>
      <c r="D1075">
        <v>1</v>
      </c>
      <c r="E1075" t="s">
        <v>3943</v>
      </c>
      <c r="F1075" s="146">
        <v>45202.37263888889</v>
      </c>
      <c r="G1075" t="s">
        <v>3935</v>
      </c>
      <c r="H1075" s="146">
        <v>45202.37263888889</v>
      </c>
      <c r="I1075" t="s">
        <v>3935</v>
      </c>
    </row>
    <row r="1076" spans="1:9">
      <c r="A1076">
        <v>2146</v>
      </c>
      <c r="B1076">
        <v>15</v>
      </c>
      <c r="C1076" t="s">
        <v>3934</v>
      </c>
      <c r="D1076">
        <v>1</v>
      </c>
      <c r="E1076" t="s">
        <v>3943</v>
      </c>
      <c r="F1076" s="146">
        <v>45202.37263888889</v>
      </c>
      <c r="G1076" t="s">
        <v>3935</v>
      </c>
      <c r="H1076" s="146">
        <v>45202.37263888889</v>
      </c>
      <c r="I1076" t="s">
        <v>3935</v>
      </c>
    </row>
    <row r="1077" spans="1:9">
      <c r="A1077">
        <v>2149</v>
      </c>
      <c r="B1077">
        <v>15</v>
      </c>
      <c r="C1077" t="s">
        <v>3934</v>
      </c>
      <c r="D1077">
        <v>1</v>
      </c>
      <c r="E1077" t="s">
        <v>3943</v>
      </c>
      <c r="F1077" s="146">
        <v>45202.37263888889</v>
      </c>
      <c r="G1077" t="s">
        <v>3935</v>
      </c>
      <c r="H1077" s="146">
        <v>45202.37263888889</v>
      </c>
      <c r="I1077" t="s">
        <v>3935</v>
      </c>
    </row>
    <row r="1078" spans="1:9">
      <c r="A1078">
        <v>2247</v>
      </c>
      <c r="B1078">
        <v>15</v>
      </c>
      <c r="C1078" t="s">
        <v>3934</v>
      </c>
      <c r="D1078">
        <v>1</v>
      </c>
      <c r="E1078" t="s">
        <v>3943</v>
      </c>
      <c r="F1078" s="146">
        <v>45202.37263888889</v>
      </c>
      <c r="G1078" t="s">
        <v>3935</v>
      </c>
      <c r="H1078" s="146">
        <v>45202.37263888889</v>
      </c>
      <c r="I1078" t="s">
        <v>3935</v>
      </c>
    </row>
    <row r="1079" spans="1:9">
      <c r="A1079">
        <v>2258</v>
      </c>
      <c r="B1079">
        <v>15</v>
      </c>
      <c r="C1079" t="s">
        <v>3934</v>
      </c>
      <c r="D1079">
        <v>1</v>
      </c>
      <c r="E1079" t="s">
        <v>3943</v>
      </c>
      <c r="F1079" s="146">
        <v>45202.37263888889</v>
      </c>
      <c r="G1079" t="s">
        <v>3935</v>
      </c>
      <c r="H1079" s="146">
        <v>45202.37263888889</v>
      </c>
      <c r="I1079" t="s">
        <v>3935</v>
      </c>
    </row>
    <row r="1080" spans="1:9">
      <c r="A1080">
        <v>2261</v>
      </c>
      <c r="B1080">
        <v>15</v>
      </c>
      <c r="C1080" t="s">
        <v>3934</v>
      </c>
      <c r="D1080">
        <v>1</v>
      </c>
      <c r="E1080" t="s">
        <v>3943</v>
      </c>
      <c r="F1080" s="146">
        <v>45202.37263888889</v>
      </c>
      <c r="G1080" t="s">
        <v>3935</v>
      </c>
      <c r="H1080" s="146">
        <v>45202.37263888889</v>
      </c>
      <c r="I1080" t="s">
        <v>3935</v>
      </c>
    </row>
    <row r="1081" spans="1:9">
      <c r="A1081">
        <v>2262</v>
      </c>
      <c r="B1081">
        <v>15</v>
      </c>
      <c r="C1081" t="s">
        <v>3934</v>
      </c>
      <c r="D1081">
        <v>1</v>
      </c>
      <c r="E1081" t="s">
        <v>3943</v>
      </c>
      <c r="F1081" s="146">
        <v>45202.37263888889</v>
      </c>
      <c r="G1081" t="s">
        <v>3935</v>
      </c>
      <c r="H1081" s="146">
        <v>45202.37263888889</v>
      </c>
      <c r="I1081" t="s">
        <v>3935</v>
      </c>
    </row>
    <row r="1082" spans="1:9">
      <c r="A1082">
        <v>2263</v>
      </c>
      <c r="B1082">
        <v>15</v>
      </c>
      <c r="C1082" t="s">
        <v>3934</v>
      </c>
      <c r="D1082">
        <v>1</v>
      </c>
      <c r="E1082" t="s">
        <v>3943</v>
      </c>
      <c r="F1082" s="146">
        <v>45202.37263888889</v>
      </c>
      <c r="G1082" t="s">
        <v>3935</v>
      </c>
      <c r="H1082" s="146">
        <v>45202.37263888889</v>
      </c>
      <c r="I1082" t="s">
        <v>3935</v>
      </c>
    </row>
    <row r="1083" spans="1:9">
      <c r="A1083">
        <v>2281</v>
      </c>
      <c r="B1083">
        <v>15</v>
      </c>
      <c r="C1083" t="s">
        <v>3934</v>
      </c>
      <c r="D1083">
        <v>1</v>
      </c>
      <c r="E1083" t="s">
        <v>3943</v>
      </c>
      <c r="F1083" s="146">
        <v>45202.37263888889</v>
      </c>
      <c r="G1083" t="s">
        <v>3935</v>
      </c>
      <c r="H1083" s="146">
        <v>45202.37263888889</v>
      </c>
      <c r="I1083" t="s">
        <v>3935</v>
      </c>
    </row>
    <row r="1084" spans="1:9">
      <c r="A1084">
        <v>2283</v>
      </c>
      <c r="B1084">
        <v>15</v>
      </c>
      <c r="C1084" t="s">
        <v>3934</v>
      </c>
      <c r="D1084">
        <v>1</v>
      </c>
      <c r="E1084" t="s">
        <v>3943</v>
      </c>
      <c r="F1084" s="146">
        <v>45202.37263888889</v>
      </c>
      <c r="G1084" t="s">
        <v>3935</v>
      </c>
      <c r="H1084" s="146">
        <v>45202.37263888889</v>
      </c>
      <c r="I1084" t="s">
        <v>3935</v>
      </c>
    </row>
    <row r="1085" spans="1:9">
      <c r="A1085">
        <v>2284</v>
      </c>
      <c r="B1085">
        <v>15</v>
      </c>
      <c r="C1085" t="s">
        <v>3934</v>
      </c>
      <c r="D1085">
        <v>1</v>
      </c>
      <c r="E1085" t="s">
        <v>3943</v>
      </c>
      <c r="F1085" s="146">
        <v>45202.37263888889</v>
      </c>
      <c r="G1085" t="s">
        <v>3935</v>
      </c>
      <c r="H1085" s="146">
        <v>45202.37263888889</v>
      </c>
      <c r="I1085" t="s">
        <v>3935</v>
      </c>
    </row>
    <row r="1086" spans="1:9">
      <c r="A1086">
        <v>2286</v>
      </c>
      <c r="B1086">
        <v>15</v>
      </c>
      <c r="C1086" t="s">
        <v>3934</v>
      </c>
      <c r="D1086">
        <v>1</v>
      </c>
      <c r="E1086" t="s">
        <v>3943</v>
      </c>
      <c r="F1086" s="146">
        <v>45202.37263888889</v>
      </c>
      <c r="G1086" t="s">
        <v>3935</v>
      </c>
      <c r="H1086" s="146">
        <v>45202.37263888889</v>
      </c>
      <c r="I1086" t="s">
        <v>3935</v>
      </c>
    </row>
    <row r="1087" spans="1:9">
      <c r="A1087">
        <v>2288</v>
      </c>
      <c r="B1087">
        <v>15</v>
      </c>
      <c r="C1087" t="s">
        <v>3934</v>
      </c>
      <c r="D1087">
        <v>1</v>
      </c>
      <c r="E1087" t="s">
        <v>3943</v>
      </c>
      <c r="F1087" s="146">
        <v>45202.37263888889</v>
      </c>
      <c r="G1087" t="s">
        <v>3935</v>
      </c>
      <c r="H1087" s="146">
        <v>45202.37263888889</v>
      </c>
      <c r="I1087" t="s">
        <v>3935</v>
      </c>
    </row>
    <row r="1088" spans="1:9">
      <c r="A1088">
        <v>2294</v>
      </c>
      <c r="B1088">
        <v>15</v>
      </c>
      <c r="C1088" t="s">
        <v>3934</v>
      </c>
      <c r="D1088">
        <v>1</v>
      </c>
      <c r="E1088" t="s">
        <v>3943</v>
      </c>
      <c r="F1088" s="146">
        <v>45202.37263888889</v>
      </c>
      <c r="G1088" t="s">
        <v>3935</v>
      </c>
      <c r="H1088" s="146">
        <v>45202.37263888889</v>
      </c>
      <c r="I1088" t="s">
        <v>3935</v>
      </c>
    </row>
    <row r="1089" spans="1:9">
      <c r="A1089">
        <v>2295</v>
      </c>
      <c r="B1089">
        <v>15</v>
      </c>
      <c r="C1089" t="s">
        <v>3934</v>
      </c>
      <c r="D1089">
        <v>1</v>
      </c>
      <c r="E1089" t="s">
        <v>3943</v>
      </c>
      <c r="F1089" s="146">
        <v>45202.37263888889</v>
      </c>
      <c r="G1089" t="s">
        <v>3935</v>
      </c>
      <c r="H1089" s="146">
        <v>45202.37263888889</v>
      </c>
      <c r="I1089" t="s">
        <v>3935</v>
      </c>
    </row>
    <row r="1090" spans="1:9">
      <c r="A1090">
        <v>2322</v>
      </c>
      <c r="B1090">
        <v>15</v>
      </c>
      <c r="C1090" t="s">
        <v>3934</v>
      </c>
      <c r="D1090">
        <v>1</v>
      </c>
      <c r="E1090" t="s">
        <v>3943</v>
      </c>
      <c r="F1090" s="146">
        <v>45202.37263888889</v>
      </c>
      <c r="G1090" t="s">
        <v>3935</v>
      </c>
      <c r="H1090" s="146">
        <v>45202.37263888889</v>
      </c>
      <c r="I1090" t="s">
        <v>3935</v>
      </c>
    </row>
    <row r="1091" spans="1:9">
      <c r="A1091">
        <v>2341</v>
      </c>
      <c r="B1091">
        <v>15</v>
      </c>
      <c r="C1091" t="s">
        <v>3934</v>
      </c>
      <c r="D1091">
        <v>1</v>
      </c>
      <c r="E1091" t="s">
        <v>3943</v>
      </c>
      <c r="F1091" s="146">
        <v>45202.37263888889</v>
      </c>
      <c r="G1091" t="s">
        <v>3935</v>
      </c>
      <c r="H1091" s="146">
        <v>45202.37263888889</v>
      </c>
      <c r="I1091" t="s">
        <v>3935</v>
      </c>
    </row>
    <row r="1092" spans="1:9">
      <c r="A1092">
        <v>2342</v>
      </c>
      <c r="B1092">
        <v>15</v>
      </c>
      <c r="C1092" t="s">
        <v>3934</v>
      </c>
      <c r="D1092">
        <v>1</v>
      </c>
      <c r="E1092" t="s">
        <v>3943</v>
      </c>
      <c r="F1092" s="146">
        <v>45202.37263888889</v>
      </c>
      <c r="G1092" t="s">
        <v>3935</v>
      </c>
      <c r="H1092" s="146">
        <v>45202.37263888889</v>
      </c>
      <c r="I1092" t="s">
        <v>3935</v>
      </c>
    </row>
    <row r="1093" spans="1:9">
      <c r="A1093">
        <v>2346</v>
      </c>
      <c r="B1093">
        <v>15</v>
      </c>
      <c r="C1093" t="s">
        <v>3934</v>
      </c>
      <c r="D1093">
        <v>1</v>
      </c>
      <c r="E1093" t="s">
        <v>3943</v>
      </c>
      <c r="F1093" s="146">
        <v>45202.37263888889</v>
      </c>
      <c r="G1093" t="s">
        <v>3935</v>
      </c>
      <c r="H1093" s="146">
        <v>45202.37263888889</v>
      </c>
      <c r="I1093" t="s">
        <v>3935</v>
      </c>
    </row>
    <row r="1094" spans="1:9">
      <c r="A1094">
        <v>2356</v>
      </c>
      <c r="B1094">
        <v>15</v>
      </c>
      <c r="C1094" t="s">
        <v>3934</v>
      </c>
      <c r="D1094">
        <v>1</v>
      </c>
      <c r="E1094" t="s">
        <v>3943</v>
      </c>
      <c r="F1094" s="146">
        <v>45202.37263888889</v>
      </c>
      <c r="G1094" t="s">
        <v>3935</v>
      </c>
      <c r="H1094" s="146">
        <v>45202.37263888889</v>
      </c>
      <c r="I1094" t="s">
        <v>3935</v>
      </c>
    </row>
    <row r="1095" spans="1:9">
      <c r="A1095">
        <v>2358</v>
      </c>
      <c r="B1095">
        <v>15</v>
      </c>
      <c r="C1095" t="s">
        <v>3934</v>
      </c>
      <c r="D1095">
        <v>1</v>
      </c>
      <c r="E1095" t="s">
        <v>3943</v>
      </c>
      <c r="F1095" s="146">
        <v>45202.37263888889</v>
      </c>
      <c r="G1095" t="s">
        <v>3935</v>
      </c>
      <c r="H1095" s="146">
        <v>45202.37263888889</v>
      </c>
      <c r="I1095" t="s">
        <v>3935</v>
      </c>
    </row>
    <row r="1096" spans="1:9">
      <c r="A1096">
        <v>2384</v>
      </c>
      <c r="B1096">
        <v>15</v>
      </c>
      <c r="C1096" t="s">
        <v>3934</v>
      </c>
      <c r="D1096">
        <v>1</v>
      </c>
      <c r="E1096" t="s">
        <v>3943</v>
      </c>
      <c r="F1096" s="146">
        <v>45202.37263888889</v>
      </c>
      <c r="G1096" t="s">
        <v>3935</v>
      </c>
      <c r="H1096" s="146">
        <v>45202.37263888889</v>
      </c>
      <c r="I1096" t="s">
        <v>3935</v>
      </c>
    </row>
    <row r="1097" spans="1:9">
      <c r="A1097">
        <v>2385</v>
      </c>
      <c r="B1097">
        <v>15</v>
      </c>
      <c r="C1097" t="s">
        <v>3934</v>
      </c>
      <c r="D1097">
        <v>1</v>
      </c>
      <c r="E1097" t="s">
        <v>3943</v>
      </c>
      <c r="F1097" s="146">
        <v>45202.37263888889</v>
      </c>
      <c r="G1097" t="s">
        <v>3935</v>
      </c>
      <c r="H1097" s="146">
        <v>45202.37263888889</v>
      </c>
      <c r="I1097" t="s">
        <v>3935</v>
      </c>
    </row>
    <row r="1098" spans="1:9">
      <c r="A1098">
        <v>2390</v>
      </c>
      <c r="B1098">
        <v>15</v>
      </c>
      <c r="C1098" t="s">
        <v>3934</v>
      </c>
      <c r="D1098">
        <v>1</v>
      </c>
      <c r="E1098" t="s">
        <v>3943</v>
      </c>
      <c r="F1098" s="146">
        <v>45202.37263888889</v>
      </c>
      <c r="G1098" t="s">
        <v>3935</v>
      </c>
      <c r="H1098" s="146">
        <v>45202.37263888889</v>
      </c>
      <c r="I1098" t="s">
        <v>3935</v>
      </c>
    </row>
    <row r="1099" spans="1:9">
      <c r="A1099">
        <v>2404</v>
      </c>
      <c r="B1099">
        <v>15</v>
      </c>
      <c r="C1099" t="s">
        <v>3934</v>
      </c>
      <c r="D1099">
        <v>1</v>
      </c>
      <c r="E1099" t="s">
        <v>3943</v>
      </c>
      <c r="F1099" s="146">
        <v>45202.37263888889</v>
      </c>
      <c r="G1099" t="s">
        <v>3935</v>
      </c>
      <c r="H1099" s="146">
        <v>45202.37263888889</v>
      </c>
      <c r="I1099" t="s">
        <v>3935</v>
      </c>
    </row>
    <row r="1100" spans="1:9">
      <c r="A1100">
        <v>2405</v>
      </c>
      <c r="B1100">
        <v>15</v>
      </c>
      <c r="C1100" t="s">
        <v>3934</v>
      </c>
      <c r="D1100">
        <v>1</v>
      </c>
      <c r="E1100" t="s">
        <v>3943</v>
      </c>
      <c r="F1100" s="146">
        <v>45202.37263888889</v>
      </c>
      <c r="G1100" t="s">
        <v>3935</v>
      </c>
      <c r="H1100" s="146">
        <v>45202.37263888889</v>
      </c>
      <c r="I1100" t="s">
        <v>3935</v>
      </c>
    </row>
    <row r="1101" spans="1:9">
      <c r="A1101">
        <v>2406</v>
      </c>
      <c r="B1101">
        <v>15</v>
      </c>
      <c r="C1101" t="s">
        <v>3934</v>
      </c>
      <c r="D1101">
        <v>1</v>
      </c>
      <c r="E1101" t="s">
        <v>3943</v>
      </c>
      <c r="F1101" s="146">
        <v>45202.37263888889</v>
      </c>
      <c r="G1101" t="s">
        <v>3935</v>
      </c>
      <c r="H1101" s="146">
        <v>45202.37263888889</v>
      </c>
      <c r="I1101" t="s">
        <v>3935</v>
      </c>
    </row>
    <row r="1102" spans="1:9">
      <c r="A1102">
        <v>2421</v>
      </c>
      <c r="B1102">
        <v>15</v>
      </c>
      <c r="C1102" t="s">
        <v>3934</v>
      </c>
      <c r="D1102">
        <v>1</v>
      </c>
      <c r="E1102" t="s">
        <v>3943</v>
      </c>
      <c r="F1102" s="146">
        <v>45202.37263888889</v>
      </c>
      <c r="G1102" t="s">
        <v>3935</v>
      </c>
      <c r="H1102" s="146">
        <v>45202.37263888889</v>
      </c>
      <c r="I1102" t="s">
        <v>3935</v>
      </c>
    </row>
    <row r="1103" spans="1:9">
      <c r="A1103">
        <v>2424</v>
      </c>
      <c r="B1103">
        <v>15</v>
      </c>
      <c r="C1103" t="s">
        <v>3934</v>
      </c>
      <c r="D1103">
        <v>1</v>
      </c>
      <c r="E1103" t="s">
        <v>3943</v>
      </c>
      <c r="F1103" s="146">
        <v>45202.37263888889</v>
      </c>
      <c r="G1103" t="s">
        <v>3935</v>
      </c>
      <c r="H1103" s="146">
        <v>45202.37263888889</v>
      </c>
      <c r="I1103" t="s">
        <v>3935</v>
      </c>
    </row>
    <row r="1104" spans="1:9">
      <c r="A1104">
        <v>2425</v>
      </c>
      <c r="B1104">
        <v>15</v>
      </c>
      <c r="C1104" t="s">
        <v>3934</v>
      </c>
      <c r="D1104">
        <v>1</v>
      </c>
      <c r="E1104" t="s">
        <v>3943</v>
      </c>
      <c r="F1104" s="146">
        <v>45202.37263888889</v>
      </c>
      <c r="G1104" t="s">
        <v>3935</v>
      </c>
      <c r="H1104" s="146">
        <v>45202.37263888889</v>
      </c>
      <c r="I1104" t="s">
        <v>3935</v>
      </c>
    </row>
    <row r="1105" spans="1:9">
      <c r="A1105">
        <v>2427</v>
      </c>
      <c r="B1105">
        <v>15</v>
      </c>
      <c r="C1105" t="s">
        <v>3934</v>
      </c>
      <c r="D1105">
        <v>1</v>
      </c>
      <c r="E1105" t="s">
        <v>3943</v>
      </c>
      <c r="F1105" s="146">
        <v>45202.37263888889</v>
      </c>
      <c r="G1105" t="s">
        <v>3935</v>
      </c>
      <c r="H1105" s="146">
        <v>45202.37263888889</v>
      </c>
      <c r="I1105" t="s">
        <v>3935</v>
      </c>
    </row>
    <row r="1106" spans="1:9">
      <c r="A1106">
        <v>2446</v>
      </c>
      <c r="B1106">
        <v>15</v>
      </c>
      <c r="C1106" t="s">
        <v>3934</v>
      </c>
      <c r="D1106">
        <v>1</v>
      </c>
      <c r="E1106" t="s">
        <v>3943</v>
      </c>
      <c r="F1106" s="146">
        <v>45202.37263888889</v>
      </c>
      <c r="G1106" t="s">
        <v>3935</v>
      </c>
      <c r="H1106" s="146">
        <v>45202.37263888889</v>
      </c>
      <c r="I1106" t="s">
        <v>3935</v>
      </c>
    </row>
    <row r="1107" spans="1:9">
      <c r="A1107">
        <v>2447</v>
      </c>
      <c r="B1107">
        <v>15</v>
      </c>
      <c r="C1107" t="s">
        <v>3934</v>
      </c>
      <c r="D1107">
        <v>1</v>
      </c>
      <c r="E1107" t="s">
        <v>3943</v>
      </c>
      <c r="F1107" s="146">
        <v>45202.37263888889</v>
      </c>
      <c r="G1107" t="s">
        <v>3935</v>
      </c>
      <c r="H1107" s="146">
        <v>45202.37263888889</v>
      </c>
      <c r="I1107" t="s">
        <v>3935</v>
      </c>
    </row>
    <row r="1108" spans="1:9">
      <c r="A1108">
        <v>2448</v>
      </c>
      <c r="B1108">
        <v>15</v>
      </c>
      <c r="C1108" t="s">
        <v>3934</v>
      </c>
      <c r="D1108">
        <v>1</v>
      </c>
      <c r="E1108" t="s">
        <v>3943</v>
      </c>
      <c r="F1108" s="146">
        <v>45202.37263888889</v>
      </c>
      <c r="G1108" t="s">
        <v>3935</v>
      </c>
      <c r="H1108" s="146">
        <v>45202.37263888889</v>
      </c>
      <c r="I1108" t="s">
        <v>3935</v>
      </c>
    </row>
    <row r="1109" spans="1:9">
      <c r="A1109">
        <v>2449</v>
      </c>
      <c r="B1109">
        <v>15</v>
      </c>
      <c r="C1109" t="s">
        <v>3934</v>
      </c>
      <c r="D1109">
        <v>1</v>
      </c>
      <c r="E1109" t="s">
        <v>3943</v>
      </c>
      <c r="F1109" s="146">
        <v>45202.37263888889</v>
      </c>
      <c r="G1109" t="s">
        <v>3935</v>
      </c>
      <c r="H1109" s="146">
        <v>45202.37263888889</v>
      </c>
      <c r="I1109" t="s">
        <v>3935</v>
      </c>
    </row>
    <row r="1110" spans="1:9">
      <c r="A1110">
        <v>2456</v>
      </c>
      <c r="B1110">
        <v>15</v>
      </c>
      <c r="C1110" t="s">
        <v>3934</v>
      </c>
      <c r="D1110">
        <v>1</v>
      </c>
      <c r="E1110" t="s">
        <v>3943</v>
      </c>
      <c r="F1110" s="146">
        <v>45202.37263888889</v>
      </c>
      <c r="G1110" t="s">
        <v>3935</v>
      </c>
      <c r="H1110" s="146">
        <v>45202.37263888889</v>
      </c>
      <c r="I1110" t="s">
        <v>3935</v>
      </c>
    </row>
    <row r="1111" spans="1:9">
      <c r="A1111">
        <v>2464</v>
      </c>
      <c r="B1111">
        <v>15</v>
      </c>
      <c r="C1111" t="s">
        <v>3934</v>
      </c>
      <c r="D1111">
        <v>1</v>
      </c>
      <c r="E1111" t="s">
        <v>3943</v>
      </c>
      <c r="F1111" s="146">
        <v>45202.37263888889</v>
      </c>
      <c r="G1111" t="s">
        <v>3935</v>
      </c>
      <c r="H1111" s="146">
        <v>45202.37263888889</v>
      </c>
      <c r="I1111" t="s">
        <v>3935</v>
      </c>
    </row>
    <row r="1112" spans="1:9">
      <c r="A1112">
        <v>2465</v>
      </c>
      <c r="B1112">
        <v>15</v>
      </c>
      <c r="C1112" t="s">
        <v>3934</v>
      </c>
      <c r="D1112">
        <v>1</v>
      </c>
      <c r="E1112" t="s">
        <v>3943</v>
      </c>
      <c r="F1112" s="146">
        <v>45202.37263888889</v>
      </c>
      <c r="G1112" t="s">
        <v>3935</v>
      </c>
      <c r="H1112" s="146">
        <v>45202.37263888889</v>
      </c>
      <c r="I1112" t="s">
        <v>3935</v>
      </c>
    </row>
    <row r="1113" spans="1:9">
      <c r="A1113">
        <v>2466</v>
      </c>
      <c r="B1113">
        <v>15</v>
      </c>
      <c r="C1113" t="s">
        <v>3934</v>
      </c>
      <c r="D1113">
        <v>1</v>
      </c>
      <c r="E1113" t="s">
        <v>3943</v>
      </c>
      <c r="F1113" s="146">
        <v>45202.37263888889</v>
      </c>
      <c r="G1113" t="s">
        <v>3935</v>
      </c>
      <c r="H1113" s="146">
        <v>45202.37263888889</v>
      </c>
      <c r="I1113" t="s">
        <v>3935</v>
      </c>
    </row>
    <row r="1114" spans="1:9">
      <c r="A1114">
        <v>2467</v>
      </c>
      <c r="B1114">
        <v>15</v>
      </c>
      <c r="C1114" t="s">
        <v>3934</v>
      </c>
      <c r="D1114">
        <v>1</v>
      </c>
      <c r="E1114" t="s">
        <v>3943</v>
      </c>
      <c r="F1114" s="146">
        <v>45202.37263888889</v>
      </c>
      <c r="G1114" t="s">
        <v>3935</v>
      </c>
      <c r="H1114" s="146">
        <v>45202.37263888889</v>
      </c>
      <c r="I1114" t="s">
        <v>3935</v>
      </c>
    </row>
    <row r="1115" spans="1:9">
      <c r="A1115">
        <v>2471</v>
      </c>
      <c r="B1115">
        <v>15</v>
      </c>
      <c r="C1115" t="s">
        <v>3934</v>
      </c>
      <c r="D1115">
        <v>1</v>
      </c>
      <c r="E1115" t="s">
        <v>3943</v>
      </c>
      <c r="F1115" s="146">
        <v>45202.37263888889</v>
      </c>
      <c r="G1115" t="s">
        <v>3935</v>
      </c>
      <c r="H1115" s="146">
        <v>45202.37263888889</v>
      </c>
      <c r="I1115" t="s">
        <v>3935</v>
      </c>
    </row>
    <row r="1116" spans="1:9">
      <c r="A1116">
        <v>2472</v>
      </c>
      <c r="B1116">
        <v>15</v>
      </c>
      <c r="C1116" t="s">
        <v>3934</v>
      </c>
      <c r="D1116">
        <v>1</v>
      </c>
      <c r="E1116" t="s">
        <v>3943</v>
      </c>
      <c r="F1116" s="146">
        <v>45202.37263888889</v>
      </c>
      <c r="G1116" t="s">
        <v>3935</v>
      </c>
      <c r="H1116" s="146">
        <v>45202.37263888889</v>
      </c>
      <c r="I1116" t="s">
        <v>3935</v>
      </c>
    </row>
    <row r="1117" spans="1:9">
      <c r="A1117">
        <v>2473</v>
      </c>
      <c r="B1117">
        <v>15</v>
      </c>
      <c r="C1117" t="s">
        <v>3934</v>
      </c>
      <c r="D1117">
        <v>1</v>
      </c>
      <c r="E1117" t="s">
        <v>3943</v>
      </c>
      <c r="F1117" s="146">
        <v>45202.37263888889</v>
      </c>
      <c r="G1117" t="s">
        <v>3935</v>
      </c>
      <c r="H1117" s="146">
        <v>45202.37263888889</v>
      </c>
      <c r="I1117" t="s">
        <v>3935</v>
      </c>
    </row>
    <row r="1118" spans="1:9">
      <c r="A1118">
        <v>2474</v>
      </c>
      <c r="B1118">
        <v>15</v>
      </c>
      <c r="C1118" t="s">
        <v>3934</v>
      </c>
      <c r="D1118">
        <v>1</v>
      </c>
      <c r="E1118" t="s">
        <v>3943</v>
      </c>
      <c r="F1118" s="146">
        <v>45202.37263888889</v>
      </c>
      <c r="G1118" t="s">
        <v>3935</v>
      </c>
      <c r="H1118" s="146">
        <v>45202.37263888889</v>
      </c>
      <c r="I1118" t="s">
        <v>3935</v>
      </c>
    </row>
    <row r="1119" spans="1:9">
      <c r="A1119">
        <v>2475</v>
      </c>
      <c r="B1119">
        <v>15</v>
      </c>
      <c r="C1119" t="s">
        <v>3934</v>
      </c>
      <c r="D1119">
        <v>1</v>
      </c>
      <c r="E1119" t="s">
        <v>3943</v>
      </c>
      <c r="F1119" s="146">
        <v>45202.37263888889</v>
      </c>
      <c r="G1119" t="s">
        <v>3935</v>
      </c>
      <c r="H1119" s="146">
        <v>45202.37263888889</v>
      </c>
      <c r="I1119" t="s">
        <v>3935</v>
      </c>
    </row>
    <row r="1120" spans="1:9">
      <c r="A1120">
        <v>2476</v>
      </c>
      <c r="B1120">
        <v>15</v>
      </c>
      <c r="C1120" t="s">
        <v>3934</v>
      </c>
      <c r="D1120">
        <v>1</v>
      </c>
      <c r="E1120" t="s">
        <v>3943</v>
      </c>
      <c r="F1120" s="146">
        <v>45202.37263888889</v>
      </c>
      <c r="G1120" t="s">
        <v>3935</v>
      </c>
      <c r="H1120" s="146">
        <v>45202.37263888889</v>
      </c>
      <c r="I1120" t="s">
        <v>3935</v>
      </c>
    </row>
    <row r="1121" spans="1:9">
      <c r="A1121">
        <v>2477</v>
      </c>
      <c r="B1121">
        <v>15</v>
      </c>
      <c r="C1121" t="s">
        <v>3934</v>
      </c>
      <c r="D1121">
        <v>1</v>
      </c>
      <c r="E1121" t="s">
        <v>3943</v>
      </c>
      <c r="F1121" s="146">
        <v>45202.37263888889</v>
      </c>
      <c r="G1121" t="s">
        <v>3935</v>
      </c>
      <c r="H1121" s="146">
        <v>45202.37263888889</v>
      </c>
      <c r="I1121" t="s">
        <v>3935</v>
      </c>
    </row>
    <row r="1122" spans="1:9">
      <c r="A1122">
        <v>2478</v>
      </c>
      <c r="B1122">
        <v>15</v>
      </c>
      <c r="C1122" t="s">
        <v>3934</v>
      </c>
      <c r="D1122">
        <v>1</v>
      </c>
      <c r="E1122" t="s">
        <v>3943</v>
      </c>
      <c r="F1122" s="146">
        <v>45202.37263888889</v>
      </c>
      <c r="G1122" t="s">
        <v>3935</v>
      </c>
      <c r="H1122" s="146">
        <v>45202.37263888889</v>
      </c>
      <c r="I1122" t="s">
        <v>3935</v>
      </c>
    </row>
    <row r="1123" spans="1:9">
      <c r="A1123">
        <v>2482</v>
      </c>
      <c r="B1123">
        <v>15</v>
      </c>
      <c r="C1123" t="s">
        <v>3934</v>
      </c>
      <c r="D1123">
        <v>1</v>
      </c>
      <c r="E1123" t="s">
        <v>3943</v>
      </c>
      <c r="F1123" s="146">
        <v>45202.37263888889</v>
      </c>
      <c r="G1123" t="s">
        <v>3935</v>
      </c>
      <c r="H1123" s="146">
        <v>45202.37263888889</v>
      </c>
      <c r="I1123" t="s">
        <v>3935</v>
      </c>
    </row>
    <row r="1124" spans="1:9">
      <c r="A1124">
        <v>2496</v>
      </c>
      <c r="B1124">
        <v>15</v>
      </c>
      <c r="C1124" t="s">
        <v>3934</v>
      </c>
      <c r="D1124">
        <v>1</v>
      </c>
      <c r="E1124" t="s">
        <v>3943</v>
      </c>
      <c r="F1124" s="146">
        <v>45202.37263888889</v>
      </c>
      <c r="G1124" t="s">
        <v>3935</v>
      </c>
      <c r="H1124" s="146">
        <v>45202.37263888889</v>
      </c>
      <c r="I1124" t="s">
        <v>3935</v>
      </c>
    </row>
    <row r="1125" spans="1:9">
      <c r="A1125">
        <v>2497</v>
      </c>
      <c r="B1125">
        <v>15</v>
      </c>
      <c r="C1125" t="s">
        <v>3934</v>
      </c>
      <c r="D1125">
        <v>1</v>
      </c>
      <c r="E1125" t="s">
        <v>3943</v>
      </c>
      <c r="F1125" s="146">
        <v>45202.37263888889</v>
      </c>
      <c r="G1125" t="s">
        <v>3935</v>
      </c>
      <c r="H1125" s="146">
        <v>45202.37263888889</v>
      </c>
      <c r="I1125" t="s">
        <v>3935</v>
      </c>
    </row>
    <row r="1126" spans="1:9">
      <c r="A1126">
        <v>2498</v>
      </c>
      <c r="B1126">
        <v>15</v>
      </c>
      <c r="C1126" t="s">
        <v>3934</v>
      </c>
      <c r="D1126">
        <v>1</v>
      </c>
      <c r="E1126" t="s">
        <v>3943</v>
      </c>
      <c r="F1126" s="146">
        <v>45202.37263888889</v>
      </c>
      <c r="G1126" t="s">
        <v>3935</v>
      </c>
      <c r="H1126" s="146">
        <v>45202.37263888889</v>
      </c>
      <c r="I1126" t="s">
        <v>3935</v>
      </c>
    </row>
    <row r="1127" spans="1:9">
      <c r="A1127">
        <v>2499</v>
      </c>
      <c r="B1127">
        <v>15</v>
      </c>
      <c r="C1127" t="s">
        <v>3934</v>
      </c>
      <c r="D1127">
        <v>1</v>
      </c>
      <c r="E1127" t="s">
        <v>3943</v>
      </c>
      <c r="F1127" s="146">
        <v>45202.37263888889</v>
      </c>
      <c r="G1127" t="s">
        <v>3935</v>
      </c>
      <c r="H1127" s="146">
        <v>45202.37263888889</v>
      </c>
      <c r="I1127" t="s">
        <v>3935</v>
      </c>
    </row>
    <row r="1128" spans="1:9">
      <c r="A1128">
        <v>2510</v>
      </c>
      <c r="B1128">
        <v>15</v>
      </c>
      <c r="C1128" t="s">
        <v>3934</v>
      </c>
      <c r="D1128">
        <v>1</v>
      </c>
      <c r="E1128" t="s">
        <v>3943</v>
      </c>
      <c r="F1128" s="146">
        <v>45202.37263888889</v>
      </c>
      <c r="G1128" t="s">
        <v>3935</v>
      </c>
      <c r="H1128" s="146">
        <v>45202.37263888889</v>
      </c>
      <c r="I1128" t="s">
        <v>3935</v>
      </c>
    </row>
    <row r="1129" spans="1:9">
      <c r="A1129">
        <v>2516</v>
      </c>
      <c r="B1129">
        <v>15</v>
      </c>
      <c r="C1129" t="s">
        <v>3934</v>
      </c>
      <c r="D1129">
        <v>1</v>
      </c>
      <c r="E1129" t="s">
        <v>3943</v>
      </c>
      <c r="F1129" s="146">
        <v>45202.37263888889</v>
      </c>
      <c r="G1129" t="s">
        <v>3935</v>
      </c>
      <c r="H1129" s="146">
        <v>45202.37263888889</v>
      </c>
      <c r="I1129" t="s">
        <v>3935</v>
      </c>
    </row>
    <row r="1130" spans="1:9">
      <c r="A1130">
        <v>2525</v>
      </c>
      <c r="B1130">
        <v>15</v>
      </c>
      <c r="C1130" t="s">
        <v>3934</v>
      </c>
      <c r="D1130">
        <v>1</v>
      </c>
      <c r="E1130" t="s">
        <v>3943</v>
      </c>
      <c r="F1130" s="146">
        <v>45202.37263888889</v>
      </c>
      <c r="G1130" t="s">
        <v>3935</v>
      </c>
      <c r="H1130" s="146">
        <v>45202.37263888889</v>
      </c>
      <c r="I1130" t="s">
        <v>3935</v>
      </c>
    </row>
    <row r="1131" spans="1:9">
      <c r="A1131">
        <v>2527</v>
      </c>
      <c r="B1131">
        <v>15</v>
      </c>
      <c r="C1131" t="s">
        <v>3934</v>
      </c>
      <c r="D1131">
        <v>1</v>
      </c>
      <c r="E1131" t="s">
        <v>3943</v>
      </c>
      <c r="F1131" s="146">
        <v>45202.37263888889</v>
      </c>
      <c r="G1131" t="s">
        <v>3935</v>
      </c>
      <c r="H1131" s="146">
        <v>45202.37263888889</v>
      </c>
      <c r="I1131" t="s">
        <v>3935</v>
      </c>
    </row>
    <row r="1132" spans="1:9">
      <c r="A1132">
        <v>2546</v>
      </c>
      <c r="B1132">
        <v>15</v>
      </c>
      <c r="C1132" t="s">
        <v>3934</v>
      </c>
      <c r="D1132">
        <v>1</v>
      </c>
      <c r="E1132" t="s">
        <v>3943</v>
      </c>
      <c r="F1132" s="146">
        <v>45202.37263888889</v>
      </c>
      <c r="G1132" t="s">
        <v>3935</v>
      </c>
      <c r="H1132" s="146">
        <v>45202.37263888889</v>
      </c>
      <c r="I1132" t="s">
        <v>3935</v>
      </c>
    </row>
    <row r="1133" spans="1:9">
      <c r="A1133">
        <v>2554</v>
      </c>
      <c r="B1133">
        <v>15</v>
      </c>
      <c r="C1133" t="s">
        <v>3934</v>
      </c>
      <c r="D1133">
        <v>1</v>
      </c>
      <c r="E1133" t="s">
        <v>3943</v>
      </c>
      <c r="F1133" s="146">
        <v>45202.37263888889</v>
      </c>
      <c r="G1133" t="s">
        <v>3935</v>
      </c>
      <c r="H1133" s="146">
        <v>45202.37263888889</v>
      </c>
      <c r="I1133" t="s">
        <v>3935</v>
      </c>
    </row>
    <row r="1134" spans="1:9">
      <c r="A1134">
        <v>2555</v>
      </c>
      <c r="B1134">
        <v>15</v>
      </c>
      <c r="C1134" t="s">
        <v>3934</v>
      </c>
      <c r="D1134">
        <v>1</v>
      </c>
      <c r="E1134" t="s">
        <v>3943</v>
      </c>
      <c r="F1134" s="146">
        <v>45202.37263888889</v>
      </c>
      <c r="G1134" t="s">
        <v>3935</v>
      </c>
      <c r="H1134" s="146">
        <v>45202.37263888889</v>
      </c>
      <c r="I1134" t="s">
        <v>3935</v>
      </c>
    </row>
    <row r="1135" spans="1:9">
      <c r="A1135">
        <v>2566</v>
      </c>
      <c r="B1135">
        <v>15</v>
      </c>
      <c r="C1135" t="s">
        <v>3934</v>
      </c>
      <c r="D1135">
        <v>1</v>
      </c>
      <c r="E1135" t="s">
        <v>3943</v>
      </c>
      <c r="F1135" s="146">
        <v>45202.37263888889</v>
      </c>
      <c r="G1135" t="s">
        <v>3935</v>
      </c>
      <c r="H1135" s="146">
        <v>45202.37263888889</v>
      </c>
      <c r="I1135" t="s">
        <v>3935</v>
      </c>
    </row>
    <row r="1136" spans="1:9">
      <c r="A1136">
        <v>2570</v>
      </c>
      <c r="B1136">
        <v>15</v>
      </c>
      <c r="C1136" t="s">
        <v>3934</v>
      </c>
      <c r="D1136">
        <v>1</v>
      </c>
      <c r="E1136" t="s">
        <v>3943</v>
      </c>
      <c r="F1136" s="146">
        <v>45202.37263888889</v>
      </c>
      <c r="G1136" t="s">
        <v>3935</v>
      </c>
      <c r="H1136" s="146">
        <v>45202.37263888889</v>
      </c>
      <c r="I1136" t="s">
        <v>3935</v>
      </c>
    </row>
    <row r="1137" spans="1:9">
      <c r="A1137">
        <v>2571</v>
      </c>
      <c r="B1137">
        <v>15</v>
      </c>
      <c r="C1137" t="s">
        <v>3934</v>
      </c>
      <c r="D1137">
        <v>1</v>
      </c>
      <c r="E1137" t="s">
        <v>3943</v>
      </c>
      <c r="F1137" s="146">
        <v>45202.37263888889</v>
      </c>
      <c r="G1137" t="s">
        <v>3935</v>
      </c>
      <c r="H1137" s="146">
        <v>45202.37263888889</v>
      </c>
      <c r="I1137" t="s">
        <v>3935</v>
      </c>
    </row>
    <row r="1138" spans="1:9">
      <c r="A1138">
        <v>2634</v>
      </c>
      <c r="B1138">
        <v>15</v>
      </c>
      <c r="C1138" t="s">
        <v>3934</v>
      </c>
      <c r="D1138">
        <v>1</v>
      </c>
      <c r="E1138" t="s">
        <v>3943</v>
      </c>
      <c r="F1138" s="146">
        <v>45202.37263888889</v>
      </c>
      <c r="G1138" t="s">
        <v>3935</v>
      </c>
      <c r="H1138" s="146">
        <v>45202.37263888889</v>
      </c>
      <c r="I1138" t="s">
        <v>3935</v>
      </c>
    </row>
    <row r="1139" spans="1:9">
      <c r="A1139">
        <v>1601</v>
      </c>
      <c r="B1139">
        <v>14</v>
      </c>
      <c r="C1139" t="s">
        <v>3934</v>
      </c>
      <c r="D1139">
        <v>1</v>
      </c>
      <c r="E1139" t="s">
        <v>3943</v>
      </c>
      <c r="F1139" s="146">
        <v>45202.37263888889</v>
      </c>
      <c r="G1139" t="s">
        <v>3935</v>
      </c>
      <c r="H1139" s="146">
        <v>45202.37263888889</v>
      </c>
      <c r="I1139" t="s">
        <v>3935</v>
      </c>
    </row>
    <row r="1140" spans="1:9">
      <c r="A1140">
        <v>2003</v>
      </c>
      <c r="B1140">
        <v>14</v>
      </c>
      <c r="C1140" t="s">
        <v>3934</v>
      </c>
      <c r="D1140">
        <v>1</v>
      </c>
      <c r="E1140" t="s">
        <v>3943</v>
      </c>
      <c r="F1140" s="146">
        <v>45202.37263888889</v>
      </c>
      <c r="G1140" t="s">
        <v>3935</v>
      </c>
      <c r="H1140" s="146">
        <v>45202.37263888889</v>
      </c>
      <c r="I1140" t="s">
        <v>3935</v>
      </c>
    </row>
    <row r="1141" spans="1:9">
      <c r="A1141">
        <v>2011</v>
      </c>
      <c r="B1141">
        <v>14</v>
      </c>
      <c r="C1141" t="s">
        <v>3934</v>
      </c>
      <c r="D1141">
        <v>1</v>
      </c>
      <c r="E1141" t="s">
        <v>3943</v>
      </c>
      <c r="F1141" s="146">
        <v>45202.37263888889</v>
      </c>
      <c r="G1141" t="s">
        <v>3935</v>
      </c>
      <c r="H1141" s="146">
        <v>45202.37263888889</v>
      </c>
      <c r="I1141" t="s">
        <v>3935</v>
      </c>
    </row>
    <row r="1142" spans="1:9">
      <c r="A1142">
        <v>2035</v>
      </c>
      <c r="B1142">
        <v>14</v>
      </c>
      <c r="C1142" t="s">
        <v>3934</v>
      </c>
      <c r="D1142">
        <v>1</v>
      </c>
      <c r="E1142" t="s">
        <v>3943</v>
      </c>
      <c r="F1142" s="146">
        <v>45202.37263888889</v>
      </c>
      <c r="G1142" t="s">
        <v>3935</v>
      </c>
      <c r="H1142" s="146">
        <v>45202.37263888889</v>
      </c>
      <c r="I1142" t="s">
        <v>3935</v>
      </c>
    </row>
    <row r="1143" spans="1:9">
      <c r="A1143">
        <v>2036</v>
      </c>
      <c r="B1143">
        <v>14</v>
      </c>
      <c r="C1143" t="s">
        <v>3934</v>
      </c>
      <c r="D1143">
        <v>1</v>
      </c>
      <c r="E1143" t="s">
        <v>3943</v>
      </c>
      <c r="F1143" s="146">
        <v>45202.37263888889</v>
      </c>
      <c r="G1143" t="s">
        <v>3935</v>
      </c>
      <c r="H1143" s="146">
        <v>45202.37263888889</v>
      </c>
      <c r="I1143" t="s">
        <v>3935</v>
      </c>
    </row>
    <row r="1144" spans="1:9">
      <c r="A1144">
        <v>2037</v>
      </c>
      <c r="B1144">
        <v>14</v>
      </c>
      <c r="C1144" t="s">
        <v>3934</v>
      </c>
      <c r="D1144">
        <v>1</v>
      </c>
      <c r="E1144" t="s">
        <v>3943</v>
      </c>
      <c r="F1144" s="146">
        <v>45202.37263888889</v>
      </c>
      <c r="G1144" t="s">
        <v>3935</v>
      </c>
      <c r="H1144" s="146">
        <v>45202.37263888889</v>
      </c>
      <c r="I1144" t="s">
        <v>3935</v>
      </c>
    </row>
    <row r="1145" spans="1:9">
      <c r="A1145">
        <v>2038</v>
      </c>
      <c r="B1145">
        <v>14</v>
      </c>
      <c r="C1145" t="s">
        <v>3934</v>
      </c>
      <c r="D1145">
        <v>1</v>
      </c>
      <c r="E1145" t="s">
        <v>3943</v>
      </c>
      <c r="F1145" s="146">
        <v>45202.37263888889</v>
      </c>
      <c r="G1145" t="s">
        <v>3935</v>
      </c>
      <c r="H1145" s="146">
        <v>45202.37263888889</v>
      </c>
      <c r="I1145" t="s">
        <v>3935</v>
      </c>
    </row>
    <row r="1146" spans="1:9">
      <c r="A1146">
        <v>2040</v>
      </c>
      <c r="B1146">
        <v>14</v>
      </c>
      <c r="C1146" t="s">
        <v>3934</v>
      </c>
      <c r="D1146">
        <v>1</v>
      </c>
      <c r="E1146" t="s">
        <v>3943</v>
      </c>
      <c r="F1146" s="146">
        <v>45202.37263888889</v>
      </c>
      <c r="G1146" t="s">
        <v>3935</v>
      </c>
      <c r="H1146" s="146">
        <v>45202.37263888889</v>
      </c>
      <c r="I1146" t="s">
        <v>3935</v>
      </c>
    </row>
    <row r="1147" spans="1:9">
      <c r="A1147">
        <v>2041</v>
      </c>
      <c r="B1147">
        <v>14</v>
      </c>
      <c r="C1147" t="s">
        <v>3934</v>
      </c>
      <c r="D1147">
        <v>1</v>
      </c>
      <c r="E1147" t="s">
        <v>3943</v>
      </c>
      <c r="F1147" s="146">
        <v>45202.37263888889</v>
      </c>
      <c r="G1147" t="s">
        <v>3935</v>
      </c>
      <c r="H1147" s="146">
        <v>45202.37263888889</v>
      </c>
      <c r="I1147" t="s">
        <v>3935</v>
      </c>
    </row>
    <row r="1148" spans="1:9">
      <c r="A1148">
        <v>2056</v>
      </c>
      <c r="B1148">
        <v>14</v>
      </c>
      <c r="C1148" t="s">
        <v>3934</v>
      </c>
      <c r="D1148">
        <v>1</v>
      </c>
      <c r="E1148" t="s">
        <v>3943</v>
      </c>
      <c r="F1148" s="146">
        <v>45202.37263888889</v>
      </c>
      <c r="G1148" t="s">
        <v>3935</v>
      </c>
      <c r="H1148" s="146">
        <v>45202.37263888889</v>
      </c>
      <c r="I1148" t="s">
        <v>3935</v>
      </c>
    </row>
    <row r="1149" spans="1:9">
      <c r="A1149">
        <v>2057</v>
      </c>
      <c r="B1149">
        <v>14</v>
      </c>
      <c r="C1149" t="s">
        <v>3934</v>
      </c>
      <c r="D1149">
        <v>1</v>
      </c>
      <c r="E1149" t="s">
        <v>3943</v>
      </c>
      <c r="F1149" s="146">
        <v>45202.37263888889</v>
      </c>
      <c r="G1149" t="s">
        <v>3935</v>
      </c>
      <c r="H1149" s="146">
        <v>45202.37263888889</v>
      </c>
      <c r="I1149" t="s">
        <v>3935</v>
      </c>
    </row>
    <row r="1150" spans="1:9">
      <c r="A1150">
        <v>2123</v>
      </c>
      <c r="B1150">
        <v>14</v>
      </c>
      <c r="C1150" t="s">
        <v>3934</v>
      </c>
      <c r="D1150">
        <v>1</v>
      </c>
      <c r="E1150" t="s">
        <v>3943</v>
      </c>
      <c r="F1150" s="146">
        <v>45202.37263888889</v>
      </c>
      <c r="G1150" t="s">
        <v>3935</v>
      </c>
      <c r="H1150" s="146">
        <v>45202.37263888889</v>
      </c>
      <c r="I1150" t="s">
        <v>3935</v>
      </c>
    </row>
    <row r="1151" spans="1:9">
      <c r="A1151">
        <v>2124</v>
      </c>
      <c r="B1151">
        <v>14</v>
      </c>
      <c r="C1151" t="s">
        <v>3934</v>
      </c>
      <c r="D1151">
        <v>1</v>
      </c>
      <c r="E1151" t="s">
        <v>3943</v>
      </c>
      <c r="F1151" s="146">
        <v>45202.37263888889</v>
      </c>
      <c r="G1151" t="s">
        <v>3935</v>
      </c>
      <c r="H1151" s="146">
        <v>45202.37263888889</v>
      </c>
      <c r="I1151" t="s">
        <v>3935</v>
      </c>
    </row>
    <row r="1152" spans="1:9">
      <c r="A1152">
        <v>2146</v>
      </c>
      <c r="B1152">
        <v>14</v>
      </c>
      <c r="C1152" t="s">
        <v>3934</v>
      </c>
      <c r="D1152">
        <v>1</v>
      </c>
      <c r="E1152" t="s">
        <v>3943</v>
      </c>
      <c r="F1152" s="146">
        <v>45202.37263888889</v>
      </c>
      <c r="G1152" t="s">
        <v>3935</v>
      </c>
      <c r="H1152" s="146">
        <v>45202.37263888889</v>
      </c>
      <c r="I1152" t="s">
        <v>3935</v>
      </c>
    </row>
    <row r="1153" spans="1:9">
      <c r="A1153">
        <v>2149</v>
      </c>
      <c r="B1153">
        <v>14</v>
      </c>
      <c r="C1153" t="s">
        <v>3934</v>
      </c>
      <c r="D1153">
        <v>1</v>
      </c>
      <c r="E1153" t="s">
        <v>3943</v>
      </c>
      <c r="F1153" s="146">
        <v>45202.37263888889</v>
      </c>
      <c r="G1153" t="s">
        <v>3935</v>
      </c>
      <c r="H1153" s="146">
        <v>45202.37263888889</v>
      </c>
      <c r="I1153" t="s">
        <v>3935</v>
      </c>
    </row>
    <row r="1154" spans="1:9">
      <c r="A1154">
        <v>2245</v>
      </c>
      <c r="B1154">
        <v>14</v>
      </c>
      <c r="C1154" t="s">
        <v>3934</v>
      </c>
      <c r="D1154">
        <v>1</v>
      </c>
      <c r="E1154" t="s">
        <v>3943</v>
      </c>
      <c r="F1154" s="146">
        <v>45202.37263888889</v>
      </c>
      <c r="G1154" t="s">
        <v>3935</v>
      </c>
      <c r="H1154" s="146">
        <v>45202.37263888889</v>
      </c>
      <c r="I1154" t="s">
        <v>3935</v>
      </c>
    </row>
    <row r="1155" spans="1:9">
      <c r="A1155">
        <v>2254</v>
      </c>
      <c r="B1155">
        <v>14</v>
      </c>
      <c r="C1155" t="s">
        <v>3934</v>
      </c>
      <c r="D1155">
        <v>1</v>
      </c>
      <c r="E1155" t="s">
        <v>3943</v>
      </c>
      <c r="F1155" s="146">
        <v>45202.37263888889</v>
      </c>
      <c r="G1155" t="s">
        <v>3935</v>
      </c>
      <c r="H1155" s="146">
        <v>45202.37263888889</v>
      </c>
      <c r="I1155" t="s">
        <v>3935</v>
      </c>
    </row>
    <row r="1156" spans="1:9">
      <c r="A1156">
        <v>2259</v>
      </c>
      <c r="B1156">
        <v>14</v>
      </c>
      <c r="C1156" t="s">
        <v>3934</v>
      </c>
      <c r="D1156">
        <v>1</v>
      </c>
      <c r="E1156" t="s">
        <v>3943</v>
      </c>
      <c r="F1156" s="146">
        <v>45202.37263888889</v>
      </c>
      <c r="G1156" t="s">
        <v>3935</v>
      </c>
      <c r="H1156" s="146">
        <v>45202.37263888889</v>
      </c>
      <c r="I1156" t="s">
        <v>3935</v>
      </c>
    </row>
    <row r="1157" spans="1:9">
      <c r="A1157">
        <v>2260</v>
      </c>
      <c r="B1157">
        <v>14</v>
      </c>
      <c r="C1157" t="s">
        <v>3934</v>
      </c>
      <c r="D1157">
        <v>1</v>
      </c>
      <c r="E1157" t="s">
        <v>3943</v>
      </c>
      <c r="F1157" s="146">
        <v>45202.37263888889</v>
      </c>
      <c r="G1157" t="s">
        <v>3935</v>
      </c>
      <c r="H1157" s="146">
        <v>45202.37263888889</v>
      </c>
      <c r="I1157" t="s">
        <v>3935</v>
      </c>
    </row>
    <row r="1158" spans="1:9">
      <c r="A1158">
        <v>2261</v>
      </c>
      <c r="B1158">
        <v>14</v>
      </c>
      <c r="C1158" t="s">
        <v>3934</v>
      </c>
      <c r="D1158">
        <v>1</v>
      </c>
      <c r="E1158" t="s">
        <v>3943</v>
      </c>
      <c r="F1158" s="146">
        <v>45202.37263888889</v>
      </c>
      <c r="G1158" t="s">
        <v>3935</v>
      </c>
      <c r="H1158" s="146">
        <v>45202.37263888889</v>
      </c>
      <c r="I1158" t="s">
        <v>3935</v>
      </c>
    </row>
    <row r="1159" spans="1:9">
      <c r="A1159">
        <v>2262</v>
      </c>
      <c r="B1159">
        <v>14</v>
      </c>
      <c r="C1159" t="s">
        <v>3934</v>
      </c>
      <c r="D1159">
        <v>1</v>
      </c>
      <c r="E1159" t="s">
        <v>3943</v>
      </c>
      <c r="F1159" s="146">
        <v>45202.37263888889</v>
      </c>
      <c r="G1159" t="s">
        <v>3935</v>
      </c>
      <c r="H1159" s="146">
        <v>45202.37263888889</v>
      </c>
      <c r="I1159" t="s">
        <v>3935</v>
      </c>
    </row>
    <row r="1160" spans="1:9">
      <c r="A1160">
        <v>2263</v>
      </c>
      <c r="B1160">
        <v>14</v>
      </c>
      <c r="C1160" t="s">
        <v>3934</v>
      </c>
      <c r="D1160">
        <v>1</v>
      </c>
      <c r="E1160" t="s">
        <v>3943</v>
      </c>
      <c r="F1160" s="146">
        <v>45202.37263888889</v>
      </c>
      <c r="G1160" t="s">
        <v>3935</v>
      </c>
      <c r="H1160" s="146">
        <v>45202.37263888889</v>
      </c>
      <c r="I1160" t="s">
        <v>3935</v>
      </c>
    </row>
    <row r="1161" spans="1:9">
      <c r="A1161">
        <v>2295</v>
      </c>
      <c r="B1161">
        <v>14</v>
      </c>
      <c r="C1161" t="s">
        <v>3934</v>
      </c>
      <c r="D1161">
        <v>1</v>
      </c>
      <c r="E1161" t="s">
        <v>3943</v>
      </c>
      <c r="F1161" s="146">
        <v>45202.37263888889</v>
      </c>
      <c r="G1161" t="s">
        <v>3935</v>
      </c>
      <c r="H1161" s="146">
        <v>45202.37263888889</v>
      </c>
      <c r="I1161" t="s">
        <v>3935</v>
      </c>
    </row>
    <row r="1162" spans="1:9">
      <c r="A1162">
        <v>2306</v>
      </c>
      <c r="B1162">
        <v>14</v>
      </c>
      <c r="C1162" t="s">
        <v>3934</v>
      </c>
      <c r="D1162">
        <v>1</v>
      </c>
      <c r="E1162" t="s">
        <v>3943</v>
      </c>
      <c r="F1162" s="146">
        <v>45202.37263888889</v>
      </c>
      <c r="G1162" t="s">
        <v>3935</v>
      </c>
      <c r="H1162" s="146">
        <v>45202.37263888889</v>
      </c>
      <c r="I1162" t="s">
        <v>3935</v>
      </c>
    </row>
    <row r="1163" spans="1:9">
      <c r="A1163">
        <v>2307</v>
      </c>
      <c r="B1163">
        <v>14</v>
      </c>
      <c r="C1163" t="s">
        <v>3934</v>
      </c>
      <c r="D1163">
        <v>1</v>
      </c>
      <c r="E1163" t="s">
        <v>3943</v>
      </c>
      <c r="F1163" s="146">
        <v>45202.37263888889</v>
      </c>
      <c r="G1163" t="s">
        <v>3935</v>
      </c>
      <c r="H1163" s="146">
        <v>45202.37263888889</v>
      </c>
      <c r="I1163" t="s">
        <v>3935</v>
      </c>
    </row>
    <row r="1164" spans="1:9">
      <c r="A1164">
        <v>2310</v>
      </c>
      <c r="B1164">
        <v>14</v>
      </c>
      <c r="C1164" t="s">
        <v>3934</v>
      </c>
      <c r="D1164">
        <v>1</v>
      </c>
      <c r="E1164" t="s">
        <v>3943</v>
      </c>
      <c r="F1164" s="146">
        <v>45202.37263888889</v>
      </c>
      <c r="G1164" t="s">
        <v>3935</v>
      </c>
      <c r="H1164" s="146">
        <v>45202.37263888889</v>
      </c>
      <c r="I1164" t="s">
        <v>3935</v>
      </c>
    </row>
    <row r="1165" spans="1:9">
      <c r="A1165">
        <v>2337</v>
      </c>
      <c r="B1165">
        <v>14</v>
      </c>
      <c r="C1165" t="s">
        <v>3934</v>
      </c>
      <c r="D1165">
        <v>1</v>
      </c>
      <c r="E1165" t="s">
        <v>3943</v>
      </c>
      <c r="F1165" s="146">
        <v>45202.37263888889</v>
      </c>
      <c r="G1165" t="s">
        <v>3935</v>
      </c>
      <c r="H1165" s="146">
        <v>45202.37263888889</v>
      </c>
      <c r="I1165" t="s">
        <v>3935</v>
      </c>
    </row>
    <row r="1166" spans="1:9">
      <c r="A1166">
        <v>2340</v>
      </c>
      <c r="B1166">
        <v>14</v>
      </c>
      <c r="C1166" t="s">
        <v>3934</v>
      </c>
      <c r="D1166">
        <v>1</v>
      </c>
      <c r="E1166" t="s">
        <v>3943</v>
      </c>
      <c r="F1166" s="146">
        <v>45202.37263888889</v>
      </c>
      <c r="G1166" t="s">
        <v>3935</v>
      </c>
      <c r="H1166" s="146">
        <v>45202.37263888889</v>
      </c>
      <c r="I1166" t="s">
        <v>3935</v>
      </c>
    </row>
    <row r="1167" spans="1:9">
      <c r="A1167">
        <v>2343</v>
      </c>
      <c r="B1167">
        <v>14</v>
      </c>
      <c r="C1167" t="s">
        <v>3934</v>
      </c>
      <c r="D1167">
        <v>1</v>
      </c>
      <c r="E1167" t="s">
        <v>3943</v>
      </c>
      <c r="F1167" s="146">
        <v>45202.37263888889</v>
      </c>
      <c r="G1167" t="s">
        <v>3935</v>
      </c>
      <c r="H1167" s="146">
        <v>45202.37263888889</v>
      </c>
      <c r="I1167" t="s">
        <v>3935</v>
      </c>
    </row>
    <row r="1168" spans="1:9">
      <c r="A1168">
        <v>2344</v>
      </c>
      <c r="B1168">
        <v>14</v>
      </c>
      <c r="C1168" t="s">
        <v>3934</v>
      </c>
      <c r="D1168">
        <v>1</v>
      </c>
      <c r="E1168" t="s">
        <v>3943</v>
      </c>
      <c r="F1168" s="146">
        <v>45202.37263888889</v>
      </c>
      <c r="G1168" t="s">
        <v>3935</v>
      </c>
      <c r="H1168" s="146">
        <v>45202.37263888889</v>
      </c>
      <c r="I1168" t="s">
        <v>3935</v>
      </c>
    </row>
    <row r="1169" spans="1:9">
      <c r="A1169">
        <v>2347</v>
      </c>
      <c r="B1169">
        <v>14</v>
      </c>
      <c r="C1169" t="s">
        <v>3934</v>
      </c>
      <c r="D1169">
        <v>1</v>
      </c>
      <c r="E1169" t="s">
        <v>3943</v>
      </c>
      <c r="F1169" s="146">
        <v>45202.37263888889</v>
      </c>
      <c r="G1169" t="s">
        <v>3935</v>
      </c>
      <c r="H1169" s="146">
        <v>45202.37263888889</v>
      </c>
      <c r="I1169" t="s">
        <v>3935</v>
      </c>
    </row>
    <row r="1170" spans="1:9">
      <c r="A1170">
        <v>2352</v>
      </c>
      <c r="B1170">
        <v>14</v>
      </c>
      <c r="C1170" t="s">
        <v>3934</v>
      </c>
      <c r="D1170">
        <v>1</v>
      </c>
      <c r="E1170" t="s">
        <v>3943</v>
      </c>
      <c r="F1170" s="146">
        <v>45202.37263888889</v>
      </c>
      <c r="G1170" t="s">
        <v>3935</v>
      </c>
      <c r="H1170" s="146">
        <v>45202.37263888889</v>
      </c>
      <c r="I1170" t="s">
        <v>3935</v>
      </c>
    </row>
    <row r="1171" spans="1:9">
      <c r="A1171">
        <v>2357</v>
      </c>
      <c r="B1171">
        <v>14</v>
      </c>
      <c r="C1171" t="s">
        <v>3934</v>
      </c>
      <c r="D1171">
        <v>1</v>
      </c>
      <c r="E1171" t="s">
        <v>3943</v>
      </c>
      <c r="F1171" s="146">
        <v>45202.37263888889</v>
      </c>
      <c r="G1171" t="s">
        <v>3935</v>
      </c>
      <c r="H1171" s="146">
        <v>45202.37263888889</v>
      </c>
      <c r="I1171" t="s">
        <v>3935</v>
      </c>
    </row>
    <row r="1172" spans="1:9">
      <c r="A1172">
        <v>2358</v>
      </c>
      <c r="B1172">
        <v>14</v>
      </c>
      <c r="C1172" t="s">
        <v>3934</v>
      </c>
      <c r="D1172">
        <v>1</v>
      </c>
      <c r="E1172" t="s">
        <v>3943</v>
      </c>
      <c r="F1172" s="146">
        <v>45202.37263888889</v>
      </c>
      <c r="G1172" t="s">
        <v>3935</v>
      </c>
      <c r="H1172" s="146">
        <v>45202.37263888889</v>
      </c>
      <c r="I1172" t="s">
        <v>3935</v>
      </c>
    </row>
    <row r="1173" spans="1:9">
      <c r="A1173">
        <v>2373</v>
      </c>
      <c r="B1173">
        <v>14</v>
      </c>
      <c r="C1173" t="s">
        <v>3934</v>
      </c>
      <c r="D1173">
        <v>1</v>
      </c>
      <c r="E1173" t="s">
        <v>3943</v>
      </c>
      <c r="F1173" s="146">
        <v>45202.37263888889</v>
      </c>
      <c r="G1173" t="s">
        <v>3935</v>
      </c>
      <c r="H1173" s="146">
        <v>45202.37263888889</v>
      </c>
      <c r="I1173" t="s">
        <v>3935</v>
      </c>
    </row>
    <row r="1174" spans="1:9">
      <c r="A1174">
        <v>2386</v>
      </c>
      <c r="B1174">
        <v>14</v>
      </c>
      <c r="C1174" t="s">
        <v>3934</v>
      </c>
      <c r="D1174">
        <v>1</v>
      </c>
      <c r="E1174" t="s">
        <v>3943</v>
      </c>
      <c r="F1174" s="146">
        <v>45202.37263888889</v>
      </c>
      <c r="G1174" t="s">
        <v>3935</v>
      </c>
      <c r="H1174" s="146">
        <v>45202.37263888889</v>
      </c>
      <c r="I1174" t="s">
        <v>3935</v>
      </c>
    </row>
    <row r="1175" spans="1:9">
      <c r="A1175">
        <v>2388</v>
      </c>
      <c r="B1175">
        <v>14</v>
      </c>
      <c r="C1175" t="s">
        <v>3934</v>
      </c>
      <c r="D1175">
        <v>1</v>
      </c>
      <c r="E1175" t="s">
        <v>3943</v>
      </c>
      <c r="F1175" s="146">
        <v>45202.37263888889</v>
      </c>
      <c r="G1175" t="s">
        <v>3935</v>
      </c>
      <c r="H1175" s="146">
        <v>45202.37263888889</v>
      </c>
      <c r="I1175" t="s">
        <v>3935</v>
      </c>
    </row>
    <row r="1176" spans="1:9">
      <c r="A1176">
        <v>2389</v>
      </c>
      <c r="B1176">
        <v>14</v>
      </c>
      <c r="C1176" t="s">
        <v>3934</v>
      </c>
      <c r="D1176">
        <v>1</v>
      </c>
      <c r="E1176" t="s">
        <v>3943</v>
      </c>
      <c r="F1176" s="146">
        <v>45202.37263888889</v>
      </c>
      <c r="G1176" t="s">
        <v>3935</v>
      </c>
      <c r="H1176" s="146">
        <v>45202.37263888889</v>
      </c>
      <c r="I1176" t="s">
        <v>3935</v>
      </c>
    </row>
    <row r="1177" spans="1:9">
      <c r="A1177">
        <v>2392</v>
      </c>
      <c r="B1177">
        <v>14</v>
      </c>
      <c r="C1177" t="s">
        <v>3934</v>
      </c>
      <c r="D1177">
        <v>1</v>
      </c>
      <c r="E1177" t="s">
        <v>3943</v>
      </c>
      <c r="F1177" s="146">
        <v>45202.37263888889</v>
      </c>
      <c r="G1177" t="s">
        <v>3935</v>
      </c>
      <c r="H1177" s="146">
        <v>45202.37263888889</v>
      </c>
      <c r="I1177" t="s">
        <v>3935</v>
      </c>
    </row>
    <row r="1178" spans="1:9">
      <c r="A1178">
        <v>2408</v>
      </c>
      <c r="B1178">
        <v>14</v>
      </c>
      <c r="C1178" t="s">
        <v>3934</v>
      </c>
      <c r="D1178">
        <v>1</v>
      </c>
      <c r="E1178" t="s">
        <v>3943</v>
      </c>
      <c r="F1178" s="146">
        <v>45202.37263888889</v>
      </c>
      <c r="G1178" t="s">
        <v>3935</v>
      </c>
      <c r="H1178" s="146">
        <v>45202.37263888889</v>
      </c>
      <c r="I1178" t="s">
        <v>3935</v>
      </c>
    </row>
    <row r="1179" spans="1:9">
      <c r="A1179">
        <v>2409</v>
      </c>
      <c r="B1179">
        <v>14</v>
      </c>
      <c r="C1179" t="s">
        <v>3934</v>
      </c>
      <c r="D1179">
        <v>1</v>
      </c>
      <c r="E1179" t="s">
        <v>3943</v>
      </c>
      <c r="F1179" s="146">
        <v>45202.37263888889</v>
      </c>
      <c r="G1179" t="s">
        <v>3935</v>
      </c>
      <c r="H1179" s="146">
        <v>45202.37263888889</v>
      </c>
      <c r="I1179" t="s">
        <v>3935</v>
      </c>
    </row>
    <row r="1180" spans="1:9">
      <c r="A1180">
        <v>2410</v>
      </c>
      <c r="B1180">
        <v>14</v>
      </c>
      <c r="C1180" t="s">
        <v>3934</v>
      </c>
      <c r="D1180">
        <v>1</v>
      </c>
      <c r="E1180" t="s">
        <v>3943</v>
      </c>
      <c r="F1180" s="146">
        <v>45202.37263888889</v>
      </c>
      <c r="G1180" t="s">
        <v>3935</v>
      </c>
      <c r="H1180" s="146">
        <v>45202.37263888889</v>
      </c>
      <c r="I1180" t="s">
        <v>3935</v>
      </c>
    </row>
    <row r="1181" spans="1:9">
      <c r="A1181">
        <v>2411</v>
      </c>
      <c r="B1181">
        <v>14</v>
      </c>
      <c r="C1181" t="s">
        <v>3934</v>
      </c>
      <c r="D1181">
        <v>1</v>
      </c>
      <c r="E1181" t="s">
        <v>3943</v>
      </c>
      <c r="F1181" s="146">
        <v>45202.37263888889</v>
      </c>
      <c r="G1181" t="s">
        <v>3935</v>
      </c>
      <c r="H1181" s="146">
        <v>45202.37263888889</v>
      </c>
      <c r="I1181" t="s">
        <v>3935</v>
      </c>
    </row>
    <row r="1182" spans="1:9">
      <c r="A1182">
        <v>2427</v>
      </c>
      <c r="B1182">
        <v>14</v>
      </c>
      <c r="C1182" t="s">
        <v>3934</v>
      </c>
      <c r="D1182">
        <v>1</v>
      </c>
      <c r="E1182" t="s">
        <v>3943</v>
      </c>
      <c r="F1182" s="146">
        <v>45202.37263888889</v>
      </c>
      <c r="G1182" t="s">
        <v>3935</v>
      </c>
      <c r="H1182" s="146">
        <v>45202.37263888889</v>
      </c>
      <c r="I1182" t="s">
        <v>3935</v>
      </c>
    </row>
    <row r="1183" spans="1:9">
      <c r="A1183">
        <v>2428</v>
      </c>
      <c r="B1183">
        <v>14</v>
      </c>
      <c r="C1183" t="s">
        <v>3934</v>
      </c>
      <c r="D1183">
        <v>1</v>
      </c>
      <c r="E1183" t="s">
        <v>3943</v>
      </c>
      <c r="F1183" s="146">
        <v>45202.37263888889</v>
      </c>
      <c r="G1183" t="s">
        <v>3935</v>
      </c>
      <c r="H1183" s="146">
        <v>45202.37263888889</v>
      </c>
      <c r="I1183" t="s">
        <v>3935</v>
      </c>
    </row>
    <row r="1184" spans="1:9">
      <c r="A1184">
        <v>2431</v>
      </c>
      <c r="B1184">
        <v>14</v>
      </c>
      <c r="C1184" t="s">
        <v>3934</v>
      </c>
      <c r="D1184">
        <v>1</v>
      </c>
      <c r="E1184" t="s">
        <v>3943</v>
      </c>
      <c r="F1184" s="146">
        <v>45202.37263888889</v>
      </c>
      <c r="G1184" t="s">
        <v>3935</v>
      </c>
      <c r="H1184" s="146">
        <v>45202.37263888889</v>
      </c>
      <c r="I1184" t="s">
        <v>3935</v>
      </c>
    </row>
    <row r="1185" spans="1:9">
      <c r="A1185">
        <v>2444</v>
      </c>
      <c r="B1185">
        <v>14</v>
      </c>
      <c r="C1185" t="s">
        <v>3934</v>
      </c>
      <c r="D1185">
        <v>1</v>
      </c>
      <c r="E1185" t="s">
        <v>3943</v>
      </c>
      <c r="F1185" s="146">
        <v>45202.37263888889</v>
      </c>
      <c r="G1185" t="s">
        <v>3935</v>
      </c>
      <c r="H1185" s="146">
        <v>45202.37263888889</v>
      </c>
      <c r="I1185" t="s">
        <v>3935</v>
      </c>
    </row>
    <row r="1186" spans="1:9">
      <c r="A1186">
        <v>2456</v>
      </c>
      <c r="B1186">
        <v>14</v>
      </c>
      <c r="C1186" t="s">
        <v>3934</v>
      </c>
      <c r="D1186">
        <v>1</v>
      </c>
      <c r="E1186" t="s">
        <v>3943</v>
      </c>
      <c r="F1186" s="146">
        <v>45202.37263888889</v>
      </c>
      <c r="G1186" t="s">
        <v>3935</v>
      </c>
      <c r="H1186" s="146">
        <v>45202.37263888889</v>
      </c>
      <c r="I1186" t="s">
        <v>3935</v>
      </c>
    </row>
    <row r="1187" spans="1:9">
      <c r="A1187">
        <v>2463</v>
      </c>
      <c r="B1187">
        <v>14</v>
      </c>
      <c r="C1187" t="s">
        <v>3934</v>
      </c>
      <c r="D1187">
        <v>1</v>
      </c>
      <c r="E1187" t="s">
        <v>3943</v>
      </c>
      <c r="F1187" s="146">
        <v>45202.37263888889</v>
      </c>
      <c r="G1187" t="s">
        <v>3935</v>
      </c>
      <c r="H1187" s="146">
        <v>45202.37263888889</v>
      </c>
      <c r="I1187" t="s">
        <v>3935</v>
      </c>
    </row>
    <row r="1188" spans="1:9">
      <c r="A1188">
        <v>2464</v>
      </c>
      <c r="B1188">
        <v>14</v>
      </c>
      <c r="C1188" t="s">
        <v>3934</v>
      </c>
      <c r="D1188">
        <v>1</v>
      </c>
      <c r="E1188" t="s">
        <v>3943</v>
      </c>
      <c r="F1188" s="146">
        <v>45202.37263888889</v>
      </c>
      <c r="G1188" t="s">
        <v>3935</v>
      </c>
      <c r="H1188" s="146">
        <v>45202.37263888889</v>
      </c>
      <c r="I1188" t="s">
        <v>3935</v>
      </c>
    </row>
    <row r="1189" spans="1:9">
      <c r="A1189">
        <v>2465</v>
      </c>
      <c r="B1189">
        <v>14</v>
      </c>
      <c r="C1189" t="s">
        <v>3934</v>
      </c>
      <c r="D1189">
        <v>1</v>
      </c>
      <c r="E1189" t="s">
        <v>3943</v>
      </c>
      <c r="F1189" s="146">
        <v>45202.37263888889</v>
      </c>
      <c r="G1189" t="s">
        <v>3935</v>
      </c>
      <c r="H1189" s="146">
        <v>45202.37263888889</v>
      </c>
      <c r="I1189" t="s">
        <v>3935</v>
      </c>
    </row>
    <row r="1190" spans="1:9">
      <c r="A1190">
        <v>2466</v>
      </c>
      <c r="B1190">
        <v>14</v>
      </c>
      <c r="C1190" t="s">
        <v>3934</v>
      </c>
      <c r="D1190">
        <v>1</v>
      </c>
      <c r="E1190" t="s">
        <v>3943</v>
      </c>
      <c r="F1190" s="146">
        <v>45202.37263888889</v>
      </c>
      <c r="G1190" t="s">
        <v>3935</v>
      </c>
      <c r="H1190" s="146">
        <v>45202.37263888889</v>
      </c>
      <c r="I1190" t="s">
        <v>3935</v>
      </c>
    </row>
    <row r="1191" spans="1:9">
      <c r="A1191">
        <v>2467</v>
      </c>
      <c r="B1191">
        <v>14</v>
      </c>
      <c r="C1191" t="s">
        <v>3934</v>
      </c>
      <c r="D1191">
        <v>1</v>
      </c>
      <c r="E1191" t="s">
        <v>3943</v>
      </c>
      <c r="F1191" s="146">
        <v>45202.37263888889</v>
      </c>
      <c r="G1191" t="s">
        <v>3935</v>
      </c>
      <c r="H1191" s="146">
        <v>45202.37263888889</v>
      </c>
      <c r="I1191" t="s">
        <v>3935</v>
      </c>
    </row>
    <row r="1192" spans="1:9">
      <c r="A1192">
        <v>2468</v>
      </c>
      <c r="B1192">
        <v>14</v>
      </c>
      <c r="C1192" t="s">
        <v>3934</v>
      </c>
      <c r="D1192">
        <v>1</v>
      </c>
      <c r="E1192" t="s">
        <v>3943</v>
      </c>
      <c r="F1192" s="146">
        <v>45202.37263888889</v>
      </c>
      <c r="G1192" t="s">
        <v>3935</v>
      </c>
      <c r="H1192" s="146">
        <v>45202.37263888889</v>
      </c>
      <c r="I1192" t="s">
        <v>3935</v>
      </c>
    </row>
    <row r="1193" spans="1:9">
      <c r="A1193">
        <v>2471</v>
      </c>
      <c r="B1193">
        <v>14</v>
      </c>
      <c r="C1193" t="s">
        <v>3934</v>
      </c>
      <c r="D1193">
        <v>1</v>
      </c>
      <c r="E1193" t="s">
        <v>3943</v>
      </c>
      <c r="F1193" s="146">
        <v>45202.37263888889</v>
      </c>
      <c r="G1193" t="s">
        <v>3935</v>
      </c>
      <c r="H1193" s="146">
        <v>45202.37263888889</v>
      </c>
      <c r="I1193" t="s">
        <v>3935</v>
      </c>
    </row>
    <row r="1194" spans="1:9">
      <c r="A1194">
        <v>2472</v>
      </c>
      <c r="B1194">
        <v>14</v>
      </c>
      <c r="C1194" t="s">
        <v>3934</v>
      </c>
      <c r="D1194">
        <v>1</v>
      </c>
      <c r="E1194" t="s">
        <v>3943</v>
      </c>
      <c r="F1194" s="146">
        <v>45202.37263888889</v>
      </c>
      <c r="G1194" t="s">
        <v>3935</v>
      </c>
      <c r="H1194" s="146">
        <v>45202.37263888889</v>
      </c>
      <c r="I1194" t="s">
        <v>3935</v>
      </c>
    </row>
    <row r="1195" spans="1:9">
      <c r="A1195">
        <v>2473</v>
      </c>
      <c r="B1195">
        <v>14</v>
      </c>
      <c r="C1195" t="s">
        <v>3934</v>
      </c>
      <c r="D1195">
        <v>1</v>
      </c>
      <c r="E1195" t="s">
        <v>3943</v>
      </c>
      <c r="F1195" s="146">
        <v>45202.37263888889</v>
      </c>
      <c r="G1195" t="s">
        <v>3935</v>
      </c>
      <c r="H1195" s="146">
        <v>45202.37263888889</v>
      </c>
      <c r="I1195" t="s">
        <v>3935</v>
      </c>
    </row>
    <row r="1196" spans="1:9">
      <c r="A1196">
        <v>2474</v>
      </c>
      <c r="B1196">
        <v>14</v>
      </c>
      <c r="C1196" t="s">
        <v>3934</v>
      </c>
      <c r="D1196">
        <v>1</v>
      </c>
      <c r="E1196" t="s">
        <v>3943</v>
      </c>
      <c r="F1196" s="146">
        <v>45202.37263888889</v>
      </c>
      <c r="G1196" t="s">
        <v>3935</v>
      </c>
      <c r="H1196" s="146">
        <v>45202.37263888889</v>
      </c>
      <c r="I1196" t="s">
        <v>3935</v>
      </c>
    </row>
    <row r="1197" spans="1:9">
      <c r="A1197">
        <v>2475</v>
      </c>
      <c r="B1197">
        <v>14</v>
      </c>
      <c r="C1197" t="s">
        <v>3934</v>
      </c>
      <c r="D1197">
        <v>1</v>
      </c>
      <c r="E1197" t="s">
        <v>3943</v>
      </c>
      <c r="F1197" s="146">
        <v>45202.37263888889</v>
      </c>
      <c r="G1197" t="s">
        <v>3935</v>
      </c>
      <c r="H1197" s="146">
        <v>45202.37263888889</v>
      </c>
      <c r="I1197" t="s">
        <v>3935</v>
      </c>
    </row>
    <row r="1198" spans="1:9">
      <c r="A1198">
        <v>2476</v>
      </c>
      <c r="B1198">
        <v>14</v>
      </c>
      <c r="C1198" t="s">
        <v>3934</v>
      </c>
      <c r="D1198">
        <v>1</v>
      </c>
      <c r="E1198" t="s">
        <v>3943</v>
      </c>
      <c r="F1198" s="146">
        <v>45202.37263888889</v>
      </c>
      <c r="G1198" t="s">
        <v>3935</v>
      </c>
      <c r="H1198" s="146">
        <v>45202.37263888889</v>
      </c>
      <c r="I1198" t="s">
        <v>3935</v>
      </c>
    </row>
    <row r="1199" spans="1:9">
      <c r="A1199">
        <v>2477</v>
      </c>
      <c r="B1199">
        <v>14</v>
      </c>
      <c r="C1199" t="s">
        <v>3934</v>
      </c>
      <c r="D1199">
        <v>1</v>
      </c>
      <c r="E1199" t="s">
        <v>3943</v>
      </c>
      <c r="F1199" s="146">
        <v>45202.37263888889</v>
      </c>
      <c r="G1199" t="s">
        <v>3935</v>
      </c>
      <c r="H1199" s="146">
        <v>45202.37263888889</v>
      </c>
      <c r="I1199" t="s">
        <v>3935</v>
      </c>
    </row>
    <row r="1200" spans="1:9">
      <c r="A1200">
        <v>2478</v>
      </c>
      <c r="B1200">
        <v>14</v>
      </c>
      <c r="C1200" t="s">
        <v>3934</v>
      </c>
      <c r="D1200">
        <v>1</v>
      </c>
      <c r="E1200" t="s">
        <v>3943</v>
      </c>
      <c r="F1200" s="146">
        <v>45202.37263888889</v>
      </c>
      <c r="G1200" t="s">
        <v>3935</v>
      </c>
      <c r="H1200" s="146">
        <v>45202.37263888889</v>
      </c>
      <c r="I1200" t="s">
        <v>3935</v>
      </c>
    </row>
    <row r="1201" spans="1:9">
      <c r="A1201">
        <v>2479</v>
      </c>
      <c r="B1201">
        <v>14</v>
      </c>
      <c r="C1201" t="s">
        <v>3934</v>
      </c>
      <c r="D1201">
        <v>1</v>
      </c>
      <c r="E1201" t="s">
        <v>3943</v>
      </c>
      <c r="F1201" s="146">
        <v>45202.37263888889</v>
      </c>
      <c r="G1201" t="s">
        <v>3935</v>
      </c>
      <c r="H1201" s="146">
        <v>45202.37263888889</v>
      </c>
      <c r="I1201" t="s">
        <v>3935</v>
      </c>
    </row>
    <row r="1202" spans="1:9">
      <c r="A1202">
        <v>2480</v>
      </c>
      <c r="B1202">
        <v>14</v>
      </c>
      <c r="C1202" t="s">
        <v>3934</v>
      </c>
      <c r="D1202">
        <v>1</v>
      </c>
      <c r="E1202" t="s">
        <v>3943</v>
      </c>
      <c r="F1202" s="146">
        <v>45202.37263888889</v>
      </c>
      <c r="G1202" t="s">
        <v>3935</v>
      </c>
      <c r="H1202" s="146">
        <v>45202.37263888889</v>
      </c>
      <c r="I1202" t="s">
        <v>3935</v>
      </c>
    </row>
    <row r="1203" spans="1:9">
      <c r="A1203">
        <v>2481</v>
      </c>
      <c r="B1203">
        <v>14</v>
      </c>
      <c r="C1203" t="s">
        <v>3934</v>
      </c>
      <c r="D1203">
        <v>1</v>
      </c>
      <c r="E1203" t="s">
        <v>3943</v>
      </c>
      <c r="F1203" s="146">
        <v>45202.37263888889</v>
      </c>
      <c r="G1203" t="s">
        <v>3935</v>
      </c>
      <c r="H1203" s="146">
        <v>45202.37263888889</v>
      </c>
      <c r="I1203" t="s">
        <v>3935</v>
      </c>
    </row>
    <row r="1204" spans="1:9">
      <c r="A1204">
        <v>2482</v>
      </c>
      <c r="B1204">
        <v>14</v>
      </c>
      <c r="C1204" t="s">
        <v>3934</v>
      </c>
      <c r="D1204">
        <v>1</v>
      </c>
      <c r="E1204" t="s">
        <v>3943</v>
      </c>
      <c r="F1204" s="146">
        <v>45202.37263888889</v>
      </c>
      <c r="G1204" t="s">
        <v>3935</v>
      </c>
      <c r="H1204" s="146">
        <v>45202.37263888889</v>
      </c>
      <c r="I1204" t="s">
        <v>3935</v>
      </c>
    </row>
    <row r="1205" spans="1:9">
      <c r="A1205">
        <v>2483</v>
      </c>
      <c r="B1205">
        <v>14</v>
      </c>
      <c r="C1205" t="s">
        <v>3934</v>
      </c>
      <c r="D1205">
        <v>1</v>
      </c>
      <c r="E1205" t="s">
        <v>3943</v>
      </c>
      <c r="F1205" s="146">
        <v>45202.37263888889</v>
      </c>
      <c r="G1205" t="s">
        <v>3935</v>
      </c>
      <c r="H1205" s="146">
        <v>45202.37263888889</v>
      </c>
      <c r="I1205" t="s">
        <v>3935</v>
      </c>
    </row>
    <row r="1206" spans="1:9">
      <c r="A1206">
        <v>2496</v>
      </c>
      <c r="B1206">
        <v>14</v>
      </c>
      <c r="C1206" t="s">
        <v>3934</v>
      </c>
      <c r="D1206">
        <v>1</v>
      </c>
      <c r="E1206" t="s">
        <v>3943</v>
      </c>
      <c r="F1206" s="146">
        <v>45202.37263888889</v>
      </c>
      <c r="G1206" t="s">
        <v>3935</v>
      </c>
      <c r="H1206" s="146">
        <v>45202.37263888889</v>
      </c>
      <c r="I1206" t="s">
        <v>3935</v>
      </c>
    </row>
    <row r="1207" spans="1:9">
      <c r="A1207">
        <v>2497</v>
      </c>
      <c r="B1207">
        <v>14</v>
      </c>
      <c r="C1207" t="s">
        <v>3934</v>
      </c>
      <c r="D1207">
        <v>1</v>
      </c>
      <c r="E1207" t="s">
        <v>3943</v>
      </c>
      <c r="F1207" s="146">
        <v>45202.37263888889</v>
      </c>
      <c r="G1207" t="s">
        <v>3935</v>
      </c>
      <c r="H1207" s="146">
        <v>45202.37263888889</v>
      </c>
      <c r="I1207" t="s">
        <v>3935</v>
      </c>
    </row>
    <row r="1208" spans="1:9">
      <c r="A1208">
        <v>2498</v>
      </c>
      <c r="B1208">
        <v>14</v>
      </c>
      <c r="C1208" t="s">
        <v>3934</v>
      </c>
      <c r="D1208">
        <v>1</v>
      </c>
      <c r="E1208" t="s">
        <v>3943</v>
      </c>
      <c r="F1208" s="146">
        <v>45202.37263888889</v>
      </c>
      <c r="G1208" t="s">
        <v>3935</v>
      </c>
      <c r="H1208" s="146">
        <v>45202.37263888889</v>
      </c>
      <c r="I1208" t="s">
        <v>3935</v>
      </c>
    </row>
    <row r="1209" spans="1:9">
      <c r="A1209">
        <v>2499</v>
      </c>
      <c r="B1209">
        <v>14</v>
      </c>
      <c r="C1209" t="s">
        <v>3934</v>
      </c>
      <c r="D1209">
        <v>1</v>
      </c>
      <c r="E1209" t="s">
        <v>3943</v>
      </c>
      <c r="F1209" s="146">
        <v>45202.37263888889</v>
      </c>
      <c r="G1209" t="s">
        <v>3935</v>
      </c>
      <c r="H1209" s="146">
        <v>45202.37263888889</v>
      </c>
      <c r="I1209" t="s">
        <v>3935</v>
      </c>
    </row>
    <row r="1210" spans="1:9">
      <c r="A1210">
        <v>2510</v>
      </c>
      <c r="B1210">
        <v>14</v>
      </c>
      <c r="C1210" t="s">
        <v>3934</v>
      </c>
      <c r="D1210">
        <v>1</v>
      </c>
      <c r="E1210" t="s">
        <v>3943</v>
      </c>
      <c r="F1210" s="146">
        <v>45202.37263888889</v>
      </c>
      <c r="G1210" t="s">
        <v>3935</v>
      </c>
      <c r="H1210" s="146">
        <v>45202.37263888889</v>
      </c>
      <c r="I1210" t="s">
        <v>3935</v>
      </c>
    </row>
    <row r="1211" spans="1:9">
      <c r="A1211">
        <v>2523</v>
      </c>
      <c r="B1211">
        <v>14</v>
      </c>
      <c r="C1211" t="s">
        <v>3934</v>
      </c>
      <c r="D1211">
        <v>1</v>
      </c>
      <c r="E1211" t="s">
        <v>3943</v>
      </c>
      <c r="F1211" s="146">
        <v>45202.37263888889</v>
      </c>
      <c r="G1211" t="s">
        <v>3935</v>
      </c>
      <c r="H1211" s="146">
        <v>45202.37263888889</v>
      </c>
      <c r="I1211" t="s">
        <v>3935</v>
      </c>
    </row>
    <row r="1212" spans="1:9">
      <c r="A1212">
        <v>2524</v>
      </c>
      <c r="B1212">
        <v>14</v>
      </c>
      <c r="C1212" t="s">
        <v>3934</v>
      </c>
      <c r="D1212">
        <v>1</v>
      </c>
      <c r="E1212" t="s">
        <v>3943</v>
      </c>
      <c r="F1212" s="146">
        <v>45202.37263888889</v>
      </c>
      <c r="G1212" t="s">
        <v>3935</v>
      </c>
      <c r="H1212" s="146">
        <v>45202.37263888889</v>
      </c>
      <c r="I1212" t="s">
        <v>3935</v>
      </c>
    </row>
    <row r="1213" spans="1:9">
      <c r="A1213">
        <v>2525</v>
      </c>
      <c r="B1213">
        <v>14</v>
      </c>
      <c r="C1213" t="s">
        <v>3934</v>
      </c>
      <c r="D1213">
        <v>1</v>
      </c>
      <c r="E1213" t="s">
        <v>3943</v>
      </c>
      <c r="F1213" s="146">
        <v>45202.37263888889</v>
      </c>
      <c r="G1213" t="s">
        <v>3935</v>
      </c>
      <c r="H1213" s="146">
        <v>45202.37263888889</v>
      </c>
      <c r="I1213" t="s">
        <v>3935</v>
      </c>
    </row>
    <row r="1214" spans="1:9">
      <c r="A1214">
        <v>2526</v>
      </c>
      <c r="B1214">
        <v>14</v>
      </c>
      <c r="C1214" t="s">
        <v>3934</v>
      </c>
      <c r="D1214">
        <v>1</v>
      </c>
      <c r="E1214" t="s">
        <v>3943</v>
      </c>
      <c r="F1214" s="146">
        <v>45202.37263888889</v>
      </c>
      <c r="G1214" t="s">
        <v>3935</v>
      </c>
      <c r="H1214" s="146">
        <v>45202.37263888889</v>
      </c>
      <c r="I1214" t="s">
        <v>3935</v>
      </c>
    </row>
    <row r="1215" spans="1:9">
      <c r="A1215">
        <v>2527</v>
      </c>
      <c r="B1215">
        <v>14</v>
      </c>
      <c r="C1215" t="s">
        <v>3934</v>
      </c>
      <c r="D1215">
        <v>1</v>
      </c>
      <c r="E1215" t="s">
        <v>3943</v>
      </c>
      <c r="F1215" s="146">
        <v>45202.37263888889</v>
      </c>
      <c r="G1215" t="s">
        <v>3935</v>
      </c>
      <c r="H1215" s="146">
        <v>45202.37263888889</v>
      </c>
      <c r="I1215" t="s">
        <v>3935</v>
      </c>
    </row>
    <row r="1216" spans="1:9">
      <c r="A1216">
        <v>2528</v>
      </c>
      <c r="B1216">
        <v>14</v>
      </c>
      <c r="C1216" t="s">
        <v>3934</v>
      </c>
      <c r="D1216">
        <v>1</v>
      </c>
      <c r="E1216" t="s">
        <v>3943</v>
      </c>
      <c r="F1216" s="146">
        <v>45202.37263888889</v>
      </c>
      <c r="G1216" t="s">
        <v>3935</v>
      </c>
      <c r="H1216" s="146">
        <v>45202.37263888889</v>
      </c>
      <c r="I1216" t="s">
        <v>3935</v>
      </c>
    </row>
    <row r="1217" spans="1:9">
      <c r="A1217">
        <v>2529</v>
      </c>
      <c r="B1217">
        <v>14</v>
      </c>
      <c r="C1217" t="s">
        <v>3934</v>
      </c>
      <c r="D1217">
        <v>1</v>
      </c>
      <c r="E1217" t="s">
        <v>3943</v>
      </c>
      <c r="F1217" s="146">
        <v>45202.37263888889</v>
      </c>
      <c r="G1217" t="s">
        <v>3935</v>
      </c>
      <c r="H1217" s="146">
        <v>45202.37263888889</v>
      </c>
      <c r="I1217" t="s">
        <v>3935</v>
      </c>
    </row>
    <row r="1218" spans="1:9">
      <c r="A1218">
        <v>2550</v>
      </c>
      <c r="B1218">
        <v>14</v>
      </c>
      <c r="C1218" t="s">
        <v>3934</v>
      </c>
      <c r="D1218">
        <v>1</v>
      </c>
      <c r="E1218" t="s">
        <v>3943</v>
      </c>
      <c r="F1218" s="146">
        <v>45202.37263888889</v>
      </c>
      <c r="G1218" t="s">
        <v>3935</v>
      </c>
      <c r="H1218" s="146">
        <v>45202.37263888889</v>
      </c>
      <c r="I1218" t="s">
        <v>3935</v>
      </c>
    </row>
    <row r="1219" spans="1:9">
      <c r="A1219">
        <v>2633</v>
      </c>
      <c r="B1219">
        <v>14</v>
      </c>
      <c r="C1219" t="s">
        <v>3934</v>
      </c>
      <c r="D1219">
        <v>1</v>
      </c>
      <c r="E1219" t="s">
        <v>3943</v>
      </c>
      <c r="F1219" s="146">
        <v>45202.37263888889</v>
      </c>
      <c r="G1219" t="s">
        <v>3935</v>
      </c>
      <c r="H1219" s="146">
        <v>45202.37263888889</v>
      </c>
      <c r="I1219" t="s">
        <v>3935</v>
      </c>
    </row>
    <row r="1220" spans="1:9">
      <c r="A1220">
        <v>2634</v>
      </c>
      <c r="B1220">
        <v>14</v>
      </c>
      <c r="C1220" t="s">
        <v>3934</v>
      </c>
      <c r="D1220">
        <v>1</v>
      </c>
      <c r="E1220" t="s">
        <v>3943</v>
      </c>
      <c r="F1220" s="146">
        <v>45202.37263888889</v>
      </c>
      <c r="G1220" t="s">
        <v>3935</v>
      </c>
      <c r="H1220" s="146">
        <v>45202.37263888889</v>
      </c>
      <c r="I1220" t="s">
        <v>3935</v>
      </c>
    </row>
    <row r="1221" spans="1:9">
      <c r="A1221">
        <v>2644</v>
      </c>
      <c r="B1221">
        <v>14</v>
      </c>
      <c r="C1221" t="s">
        <v>3934</v>
      </c>
      <c r="D1221">
        <v>1</v>
      </c>
      <c r="E1221" t="s">
        <v>3943</v>
      </c>
      <c r="F1221" s="146">
        <v>45202.37263888889</v>
      </c>
      <c r="G1221" t="s">
        <v>3935</v>
      </c>
      <c r="H1221" s="146">
        <v>45202.37263888889</v>
      </c>
      <c r="I1221" t="s">
        <v>3935</v>
      </c>
    </row>
    <row r="1222" spans="1:9">
      <c r="A1222">
        <v>2645</v>
      </c>
      <c r="B1222">
        <v>14</v>
      </c>
      <c r="C1222" t="s">
        <v>3934</v>
      </c>
      <c r="D1222">
        <v>1</v>
      </c>
      <c r="E1222" t="s">
        <v>3943</v>
      </c>
      <c r="F1222" s="146">
        <v>45202.37263888889</v>
      </c>
      <c r="G1222" t="s">
        <v>3935</v>
      </c>
      <c r="H1222" s="146">
        <v>45202.37263888889</v>
      </c>
      <c r="I1222" t="s">
        <v>3935</v>
      </c>
    </row>
    <row r="1223" spans="1:9">
      <c r="A1223">
        <v>1601</v>
      </c>
      <c r="B1223">
        <v>13</v>
      </c>
      <c r="C1223" t="s">
        <v>3934</v>
      </c>
      <c r="D1223">
        <v>1</v>
      </c>
      <c r="E1223" t="s">
        <v>3943</v>
      </c>
      <c r="F1223" s="146">
        <v>45202.37263888889</v>
      </c>
      <c r="G1223" t="s">
        <v>3935</v>
      </c>
      <c r="H1223" s="146">
        <v>45202.37263888889</v>
      </c>
      <c r="I1223" t="s">
        <v>3935</v>
      </c>
    </row>
    <row r="1224" spans="1:9">
      <c r="A1224">
        <v>1745</v>
      </c>
      <c r="B1224">
        <v>13</v>
      </c>
      <c r="C1224" t="s">
        <v>3934</v>
      </c>
      <c r="D1224">
        <v>1</v>
      </c>
      <c r="E1224" t="s">
        <v>3943</v>
      </c>
      <c r="F1224" s="146">
        <v>45202.37263888889</v>
      </c>
      <c r="G1224" t="s">
        <v>3935</v>
      </c>
      <c r="H1224" s="146">
        <v>45202.37263888889</v>
      </c>
      <c r="I1224" t="s">
        <v>3935</v>
      </c>
    </row>
    <row r="1225" spans="1:9">
      <c r="A1225">
        <v>2003</v>
      </c>
      <c r="B1225">
        <v>13</v>
      </c>
      <c r="C1225" t="s">
        <v>3934</v>
      </c>
      <c r="D1225">
        <v>1</v>
      </c>
      <c r="E1225" t="s">
        <v>3943</v>
      </c>
      <c r="F1225" s="146">
        <v>45202.37263888889</v>
      </c>
      <c r="G1225" t="s">
        <v>3935</v>
      </c>
      <c r="H1225" s="146">
        <v>45202.37263888889</v>
      </c>
      <c r="I1225" t="s">
        <v>3935</v>
      </c>
    </row>
    <row r="1226" spans="1:9">
      <c r="A1226">
        <v>2011</v>
      </c>
      <c r="B1226">
        <v>13</v>
      </c>
      <c r="C1226" t="s">
        <v>3934</v>
      </c>
      <c r="D1226">
        <v>1</v>
      </c>
      <c r="E1226" t="s">
        <v>3943</v>
      </c>
      <c r="F1226" s="146">
        <v>45202.37263888889</v>
      </c>
      <c r="G1226" t="s">
        <v>3935</v>
      </c>
      <c r="H1226" s="146">
        <v>45202.37263888889</v>
      </c>
      <c r="I1226" t="s">
        <v>3935</v>
      </c>
    </row>
    <row r="1227" spans="1:9">
      <c r="A1227">
        <v>2123</v>
      </c>
      <c r="B1227">
        <v>13</v>
      </c>
      <c r="C1227" t="s">
        <v>3934</v>
      </c>
      <c r="D1227">
        <v>1</v>
      </c>
      <c r="E1227" t="s">
        <v>3943</v>
      </c>
      <c r="F1227" s="146">
        <v>45202.37263888889</v>
      </c>
      <c r="G1227" t="s">
        <v>3935</v>
      </c>
      <c r="H1227" s="146">
        <v>45202.37263888889</v>
      </c>
      <c r="I1227" t="s">
        <v>3935</v>
      </c>
    </row>
    <row r="1228" spans="1:9">
      <c r="A1228">
        <v>2124</v>
      </c>
      <c r="B1228">
        <v>13</v>
      </c>
      <c r="C1228" t="s">
        <v>3934</v>
      </c>
      <c r="D1228">
        <v>1</v>
      </c>
      <c r="E1228" t="s">
        <v>3943</v>
      </c>
      <c r="F1228" s="146">
        <v>45202.37263888889</v>
      </c>
      <c r="G1228" t="s">
        <v>3935</v>
      </c>
      <c r="H1228" s="146">
        <v>45202.37263888889</v>
      </c>
      <c r="I1228" t="s">
        <v>3935</v>
      </c>
    </row>
    <row r="1229" spans="1:9">
      <c r="A1229">
        <v>2146</v>
      </c>
      <c r="B1229">
        <v>13</v>
      </c>
      <c r="C1229" t="s">
        <v>3934</v>
      </c>
      <c r="D1229">
        <v>1</v>
      </c>
      <c r="E1229" t="s">
        <v>3943</v>
      </c>
      <c r="F1229" s="146">
        <v>45202.37263888889</v>
      </c>
      <c r="G1229" t="s">
        <v>3935</v>
      </c>
      <c r="H1229" s="146">
        <v>45202.37263888889</v>
      </c>
      <c r="I1229" t="s">
        <v>3935</v>
      </c>
    </row>
    <row r="1230" spans="1:9">
      <c r="A1230">
        <v>2149</v>
      </c>
      <c r="B1230">
        <v>13</v>
      </c>
      <c r="C1230" t="s">
        <v>3934</v>
      </c>
      <c r="D1230">
        <v>1</v>
      </c>
      <c r="E1230" t="s">
        <v>3943</v>
      </c>
      <c r="F1230" s="146">
        <v>45202.37263888889</v>
      </c>
      <c r="G1230" t="s">
        <v>3935</v>
      </c>
      <c r="H1230" s="146">
        <v>45202.37263888889</v>
      </c>
      <c r="I1230" t="s">
        <v>3935</v>
      </c>
    </row>
    <row r="1231" spans="1:9">
      <c r="A1231">
        <v>2344</v>
      </c>
      <c r="B1231">
        <v>13</v>
      </c>
      <c r="C1231" t="s">
        <v>3934</v>
      </c>
      <c r="D1231">
        <v>1</v>
      </c>
      <c r="E1231" t="s">
        <v>3943</v>
      </c>
      <c r="F1231" s="146">
        <v>45202.37263888889</v>
      </c>
      <c r="G1231" t="s">
        <v>3935</v>
      </c>
      <c r="H1231" s="146">
        <v>45202.37263888889</v>
      </c>
      <c r="I1231" t="s">
        <v>3935</v>
      </c>
    </row>
    <row r="1232" spans="1:9">
      <c r="A1232">
        <v>2347</v>
      </c>
      <c r="B1232">
        <v>13</v>
      </c>
      <c r="C1232" t="s">
        <v>3934</v>
      </c>
      <c r="D1232">
        <v>1</v>
      </c>
      <c r="E1232" t="s">
        <v>3943</v>
      </c>
      <c r="F1232" s="146">
        <v>45202.37263888889</v>
      </c>
      <c r="G1232" t="s">
        <v>3935</v>
      </c>
      <c r="H1232" s="146">
        <v>45202.37263888889</v>
      </c>
      <c r="I1232" t="s">
        <v>3935</v>
      </c>
    </row>
    <row r="1233" spans="1:9">
      <c r="A1233">
        <v>2352</v>
      </c>
      <c r="B1233">
        <v>13</v>
      </c>
      <c r="C1233" t="s">
        <v>3934</v>
      </c>
      <c r="D1233">
        <v>1</v>
      </c>
      <c r="E1233" t="s">
        <v>3943</v>
      </c>
      <c r="F1233" s="146">
        <v>45202.37263888889</v>
      </c>
      <c r="G1233" t="s">
        <v>3935</v>
      </c>
      <c r="H1233" s="146">
        <v>45202.37263888889</v>
      </c>
      <c r="I1233" t="s">
        <v>3935</v>
      </c>
    </row>
    <row r="1234" spans="1:9">
      <c r="A1234">
        <v>2358</v>
      </c>
      <c r="B1234">
        <v>13</v>
      </c>
      <c r="C1234" t="s">
        <v>3934</v>
      </c>
      <c r="D1234">
        <v>1</v>
      </c>
      <c r="E1234" t="s">
        <v>3943</v>
      </c>
      <c r="F1234" s="146">
        <v>45202.37263888889</v>
      </c>
      <c r="G1234" t="s">
        <v>3935</v>
      </c>
      <c r="H1234" s="146">
        <v>45202.37263888889</v>
      </c>
      <c r="I1234" t="s">
        <v>3935</v>
      </c>
    </row>
    <row r="1235" spans="1:9">
      <c r="A1235">
        <v>2366</v>
      </c>
      <c r="B1235">
        <v>13</v>
      </c>
      <c r="C1235" t="s">
        <v>3934</v>
      </c>
      <c r="D1235">
        <v>1</v>
      </c>
      <c r="E1235" t="s">
        <v>3943</v>
      </c>
      <c r="F1235" s="146">
        <v>45202.37263888889</v>
      </c>
      <c r="G1235" t="s">
        <v>3935</v>
      </c>
      <c r="H1235" s="146">
        <v>45202.37263888889</v>
      </c>
      <c r="I1235" t="s">
        <v>3935</v>
      </c>
    </row>
    <row r="1236" spans="1:9">
      <c r="A1236">
        <v>2369</v>
      </c>
      <c r="B1236">
        <v>13</v>
      </c>
      <c r="C1236" t="s">
        <v>3934</v>
      </c>
      <c r="D1236">
        <v>1</v>
      </c>
      <c r="E1236" t="s">
        <v>3943</v>
      </c>
      <c r="F1236" s="146">
        <v>45202.37263888889</v>
      </c>
      <c r="G1236" t="s">
        <v>3935</v>
      </c>
      <c r="H1236" s="146">
        <v>45202.37263888889</v>
      </c>
      <c r="I1236" t="s">
        <v>3935</v>
      </c>
    </row>
    <row r="1237" spans="1:9">
      <c r="A1237">
        <v>2386</v>
      </c>
      <c r="B1237">
        <v>13</v>
      </c>
      <c r="C1237" t="s">
        <v>3934</v>
      </c>
      <c r="D1237">
        <v>1</v>
      </c>
      <c r="E1237" t="s">
        <v>3943</v>
      </c>
      <c r="F1237" s="146">
        <v>45202.37263888889</v>
      </c>
      <c r="G1237" t="s">
        <v>3935</v>
      </c>
      <c r="H1237" s="146">
        <v>45202.37263888889</v>
      </c>
      <c r="I1237" t="s">
        <v>3935</v>
      </c>
    </row>
    <row r="1238" spans="1:9">
      <c r="A1238">
        <v>2388</v>
      </c>
      <c r="B1238">
        <v>13</v>
      </c>
      <c r="C1238" t="s">
        <v>3934</v>
      </c>
      <c r="D1238">
        <v>1</v>
      </c>
      <c r="E1238" t="s">
        <v>3943</v>
      </c>
      <c r="F1238" s="146">
        <v>45202.37263888889</v>
      </c>
      <c r="G1238" t="s">
        <v>3935</v>
      </c>
      <c r="H1238" s="146">
        <v>45202.37263888889</v>
      </c>
      <c r="I1238" t="s">
        <v>3935</v>
      </c>
    </row>
    <row r="1239" spans="1:9">
      <c r="A1239">
        <v>2389</v>
      </c>
      <c r="B1239">
        <v>13</v>
      </c>
      <c r="C1239" t="s">
        <v>3934</v>
      </c>
      <c r="D1239">
        <v>1</v>
      </c>
      <c r="E1239" t="s">
        <v>3943</v>
      </c>
      <c r="F1239" s="146">
        <v>45202.37263888889</v>
      </c>
      <c r="G1239" t="s">
        <v>3935</v>
      </c>
      <c r="H1239" s="146">
        <v>45202.37263888889</v>
      </c>
      <c r="I1239" t="s">
        <v>3935</v>
      </c>
    </row>
    <row r="1240" spans="1:9">
      <c r="A1240">
        <v>2408</v>
      </c>
      <c r="B1240">
        <v>13</v>
      </c>
      <c r="C1240" t="s">
        <v>3934</v>
      </c>
      <c r="D1240">
        <v>1</v>
      </c>
      <c r="E1240" t="s">
        <v>3943</v>
      </c>
      <c r="F1240" s="146">
        <v>45202.37263888889</v>
      </c>
      <c r="G1240" t="s">
        <v>3935</v>
      </c>
      <c r="H1240" s="146">
        <v>45202.37263888889</v>
      </c>
      <c r="I1240" t="s">
        <v>3935</v>
      </c>
    </row>
    <row r="1241" spans="1:9">
      <c r="A1241">
        <v>2431</v>
      </c>
      <c r="B1241">
        <v>13</v>
      </c>
      <c r="C1241" t="s">
        <v>3934</v>
      </c>
      <c r="D1241">
        <v>1</v>
      </c>
      <c r="E1241" t="s">
        <v>3943</v>
      </c>
      <c r="F1241" s="146">
        <v>45202.37263888889</v>
      </c>
      <c r="G1241" t="s">
        <v>3935</v>
      </c>
      <c r="H1241" s="146">
        <v>45202.37263888889</v>
      </c>
      <c r="I1241" t="s">
        <v>3935</v>
      </c>
    </row>
    <row r="1242" spans="1:9">
      <c r="A1242">
        <v>2456</v>
      </c>
      <c r="B1242">
        <v>13</v>
      </c>
      <c r="C1242" t="s">
        <v>3934</v>
      </c>
      <c r="D1242">
        <v>1</v>
      </c>
      <c r="E1242" t="s">
        <v>3943</v>
      </c>
      <c r="F1242" s="146">
        <v>45202.37263888889</v>
      </c>
      <c r="G1242" t="s">
        <v>3935</v>
      </c>
      <c r="H1242" s="146">
        <v>45202.37263888889</v>
      </c>
      <c r="I1242" t="s">
        <v>3935</v>
      </c>
    </row>
    <row r="1243" spans="1:9">
      <c r="A1243">
        <v>2471</v>
      </c>
      <c r="B1243">
        <v>13</v>
      </c>
      <c r="C1243" t="s">
        <v>3934</v>
      </c>
      <c r="D1243">
        <v>1</v>
      </c>
      <c r="E1243" t="s">
        <v>3943</v>
      </c>
      <c r="F1243" s="146">
        <v>45202.37263888889</v>
      </c>
      <c r="G1243" t="s">
        <v>3935</v>
      </c>
      <c r="H1243" s="146">
        <v>45202.37263888889</v>
      </c>
      <c r="I1243" t="s">
        <v>3935</v>
      </c>
    </row>
    <row r="1244" spans="1:9">
      <c r="A1244">
        <v>2510</v>
      </c>
      <c r="B1244">
        <v>13</v>
      </c>
      <c r="C1244" t="s">
        <v>3934</v>
      </c>
      <c r="D1244">
        <v>1</v>
      </c>
      <c r="E1244" t="s">
        <v>3943</v>
      </c>
      <c r="F1244" s="146">
        <v>45202.37263888889</v>
      </c>
      <c r="G1244" t="s">
        <v>3935</v>
      </c>
      <c r="H1244" s="146">
        <v>45202.37263888889</v>
      </c>
      <c r="I1244" t="s">
        <v>3935</v>
      </c>
    </row>
    <row r="1245" spans="1:9">
      <c r="A1245">
        <v>2523</v>
      </c>
      <c r="B1245">
        <v>13</v>
      </c>
      <c r="C1245" t="s">
        <v>3934</v>
      </c>
      <c r="D1245">
        <v>1</v>
      </c>
      <c r="E1245" t="s">
        <v>3943</v>
      </c>
      <c r="F1245" s="146">
        <v>45202.37263888889</v>
      </c>
      <c r="G1245" t="s">
        <v>3935</v>
      </c>
      <c r="H1245" s="146">
        <v>45202.37263888889</v>
      </c>
      <c r="I1245" t="s">
        <v>3935</v>
      </c>
    </row>
    <row r="1246" spans="1:9">
      <c r="A1246">
        <v>2524</v>
      </c>
      <c r="B1246">
        <v>13</v>
      </c>
      <c r="C1246" t="s">
        <v>3934</v>
      </c>
      <c r="D1246">
        <v>1</v>
      </c>
      <c r="E1246" t="s">
        <v>3943</v>
      </c>
      <c r="F1246" s="146">
        <v>45202.37263888889</v>
      </c>
      <c r="G1246" t="s">
        <v>3935</v>
      </c>
      <c r="H1246" s="146">
        <v>45202.37263888889</v>
      </c>
      <c r="I1246" t="s">
        <v>3935</v>
      </c>
    </row>
    <row r="1247" spans="1:9">
      <c r="A1247">
        <v>2525</v>
      </c>
      <c r="B1247">
        <v>13</v>
      </c>
      <c r="C1247" t="s">
        <v>3934</v>
      </c>
      <c r="D1247">
        <v>1</v>
      </c>
      <c r="E1247" t="s">
        <v>3943</v>
      </c>
      <c r="F1247" s="146">
        <v>45202.37263888889</v>
      </c>
      <c r="G1247" t="s">
        <v>3935</v>
      </c>
      <c r="H1247" s="146">
        <v>45202.37263888889</v>
      </c>
      <c r="I1247" t="s">
        <v>3935</v>
      </c>
    </row>
    <row r="1248" spans="1:9">
      <c r="A1248">
        <v>2526</v>
      </c>
      <c r="B1248">
        <v>13</v>
      </c>
      <c r="C1248" t="s">
        <v>3934</v>
      </c>
      <c r="D1248">
        <v>1</v>
      </c>
      <c r="E1248" t="s">
        <v>3943</v>
      </c>
      <c r="F1248" s="146">
        <v>45202.37263888889</v>
      </c>
      <c r="G1248" t="s">
        <v>3935</v>
      </c>
      <c r="H1248" s="146">
        <v>45202.37263888889</v>
      </c>
      <c r="I1248" t="s">
        <v>3935</v>
      </c>
    </row>
    <row r="1249" spans="1:9">
      <c r="A1249">
        <v>2527</v>
      </c>
      <c r="B1249">
        <v>13</v>
      </c>
      <c r="C1249" t="s">
        <v>3934</v>
      </c>
      <c r="D1249">
        <v>1</v>
      </c>
      <c r="E1249" t="s">
        <v>3943</v>
      </c>
      <c r="F1249" s="146">
        <v>45202.37263888889</v>
      </c>
      <c r="G1249" t="s">
        <v>3935</v>
      </c>
      <c r="H1249" s="146">
        <v>45202.37263888889</v>
      </c>
      <c r="I1249" t="s">
        <v>3935</v>
      </c>
    </row>
    <row r="1250" spans="1:9">
      <c r="A1250">
        <v>2528</v>
      </c>
      <c r="B1250">
        <v>13</v>
      </c>
      <c r="C1250" t="s">
        <v>3934</v>
      </c>
      <c r="D1250">
        <v>1</v>
      </c>
      <c r="E1250" t="s">
        <v>3943</v>
      </c>
      <c r="F1250" s="146">
        <v>45202.37263888889</v>
      </c>
      <c r="G1250" t="s">
        <v>3935</v>
      </c>
      <c r="H1250" s="146">
        <v>45202.37263888889</v>
      </c>
      <c r="I1250" t="s">
        <v>3935</v>
      </c>
    </row>
    <row r="1251" spans="1:9">
      <c r="A1251">
        <v>2529</v>
      </c>
      <c r="B1251">
        <v>13</v>
      </c>
      <c r="C1251" t="s">
        <v>3934</v>
      </c>
      <c r="D1251">
        <v>1</v>
      </c>
      <c r="E1251" t="s">
        <v>3943</v>
      </c>
      <c r="F1251" s="146">
        <v>45202.37263888889</v>
      </c>
      <c r="G1251" t="s">
        <v>3935</v>
      </c>
      <c r="H1251" s="146">
        <v>45202.37263888889</v>
      </c>
      <c r="I1251" t="s">
        <v>3935</v>
      </c>
    </row>
    <row r="1252" spans="1:9">
      <c r="A1252">
        <v>2550</v>
      </c>
      <c r="B1252">
        <v>13</v>
      </c>
      <c r="C1252" t="s">
        <v>3934</v>
      </c>
      <c r="D1252">
        <v>1</v>
      </c>
      <c r="E1252" t="s">
        <v>3943</v>
      </c>
      <c r="F1252" s="146">
        <v>45202.37263888889</v>
      </c>
      <c r="G1252" t="s">
        <v>3935</v>
      </c>
      <c r="H1252" s="146">
        <v>45202.37263888889</v>
      </c>
      <c r="I1252" t="s">
        <v>3935</v>
      </c>
    </row>
    <row r="1253" spans="1:9">
      <c r="A1253">
        <v>2551</v>
      </c>
      <c r="B1253">
        <v>13</v>
      </c>
      <c r="C1253" t="s">
        <v>3934</v>
      </c>
      <c r="D1253">
        <v>1</v>
      </c>
      <c r="E1253" t="s">
        <v>3943</v>
      </c>
      <c r="F1253" s="146">
        <v>45202.37263888889</v>
      </c>
      <c r="G1253" t="s">
        <v>3935</v>
      </c>
      <c r="H1253" s="146">
        <v>45202.37263888889</v>
      </c>
      <c r="I1253" t="s">
        <v>3935</v>
      </c>
    </row>
    <row r="1254" spans="1:9">
      <c r="A1254">
        <v>2634</v>
      </c>
      <c r="B1254">
        <v>13</v>
      </c>
      <c r="C1254" t="s">
        <v>3934</v>
      </c>
      <c r="D1254">
        <v>1</v>
      </c>
      <c r="E1254" t="s">
        <v>3943</v>
      </c>
      <c r="F1254" s="146">
        <v>45202.37263888889</v>
      </c>
      <c r="G1254" t="s">
        <v>3935</v>
      </c>
      <c r="H1254" s="146">
        <v>45202.37263888889</v>
      </c>
      <c r="I1254" t="s">
        <v>3935</v>
      </c>
    </row>
    <row r="1255" spans="1:9">
      <c r="A1255">
        <v>2015</v>
      </c>
      <c r="B1255">
        <v>20</v>
      </c>
      <c r="C1255" t="s">
        <v>3934</v>
      </c>
      <c r="D1255">
        <v>1</v>
      </c>
      <c r="E1255" t="s">
        <v>3943</v>
      </c>
      <c r="F1255" s="146">
        <v>45202.37263888889</v>
      </c>
      <c r="G1255" t="s">
        <v>3935</v>
      </c>
      <c r="H1255" s="146">
        <v>45202.37263888889</v>
      </c>
      <c r="I1255" t="s">
        <v>3935</v>
      </c>
    </row>
    <row r="1256" spans="1:9">
      <c r="A1256">
        <v>2016</v>
      </c>
      <c r="B1256">
        <v>20</v>
      </c>
      <c r="C1256" t="s">
        <v>3934</v>
      </c>
      <c r="D1256">
        <v>1</v>
      </c>
      <c r="E1256" t="s">
        <v>3943</v>
      </c>
      <c r="F1256" s="146">
        <v>45202.37263888889</v>
      </c>
      <c r="G1256" t="s">
        <v>3935</v>
      </c>
      <c r="H1256" s="146">
        <v>45202.37263888889</v>
      </c>
      <c r="I1256" t="s">
        <v>3935</v>
      </c>
    </row>
    <row r="1257" spans="1:9">
      <c r="A1257">
        <v>2017</v>
      </c>
      <c r="B1257">
        <v>20</v>
      </c>
      <c r="C1257" t="s">
        <v>3934</v>
      </c>
      <c r="D1257">
        <v>1</v>
      </c>
      <c r="E1257" t="s">
        <v>3943</v>
      </c>
      <c r="F1257" s="146">
        <v>45202.37263888889</v>
      </c>
      <c r="G1257" t="s">
        <v>3935</v>
      </c>
      <c r="H1257" s="146">
        <v>45202.37263888889</v>
      </c>
      <c r="I1257" t="s">
        <v>3935</v>
      </c>
    </row>
    <row r="1258" spans="1:9">
      <c r="A1258">
        <v>2018</v>
      </c>
      <c r="B1258">
        <v>20</v>
      </c>
      <c r="C1258" t="s">
        <v>3934</v>
      </c>
      <c r="D1258">
        <v>1</v>
      </c>
      <c r="E1258" t="s">
        <v>3943</v>
      </c>
      <c r="F1258" s="146">
        <v>45202.37263888889</v>
      </c>
      <c r="G1258" t="s">
        <v>3935</v>
      </c>
      <c r="H1258" s="146">
        <v>45202.37263888889</v>
      </c>
      <c r="I1258" t="s">
        <v>3935</v>
      </c>
    </row>
    <row r="1259" spans="1:9">
      <c r="A1259">
        <v>2060</v>
      </c>
      <c r="B1259">
        <v>20</v>
      </c>
      <c r="C1259" t="s">
        <v>3934</v>
      </c>
      <c r="D1259">
        <v>1</v>
      </c>
      <c r="E1259" t="s">
        <v>3943</v>
      </c>
      <c r="F1259" s="146">
        <v>45202.37263888889</v>
      </c>
      <c r="G1259" t="s">
        <v>3935</v>
      </c>
      <c r="H1259" s="146">
        <v>45202.37263888889</v>
      </c>
      <c r="I1259" t="s">
        <v>3935</v>
      </c>
    </row>
    <row r="1260" spans="1:9">
      <c r="A1260">
        <v>2061</v>
      </c>
      <c r="B1260">
        <v>20</v>
      </c>
      <c r="C1260" t="s">
        <v>3934</v>
      </c>
      <c r="D1260">
        <v>1</v>
      </c>
      <c r="E1260" t="s">
        <v>3943</v>
      </c>
      <c r="F1260" s="146">
        <v>45202.37263888889</v>
      </c>
      <c r="G1260" t="s">
        <v>3935</v>
      </c>
      <c r="H1260" s="146">
        <v>45202.37263888889</v>
      </c>
      <c r="I1260" t="s">
        <v>3935</v>
      </c>
    </row>
    <row r="1261" spans="1:9">
      <c r="A1261">
        <v>2145</v>
      </c>
      <c r="B1261">
        <v>20</v>
      </c>
      <c r="C1261" t="s">
        <v>3934</v>
      </c>
      <c r="D1261">
        <v>1</v>
      </c>
      <c r="E1261" t="s">
        <v>3943</v>
      </c>
      <c r="F1261" s="146">
        <v>45202.37263888889</v>
      </c>
      <c r="G1261" t="s">
        <v>3935</v>
      </c>
      <c r="H1261" s="146">
        <v>45202.37263888889</v>
      </c>
      <c r="I1261" t="s">
        <v>3935</v>
      </c>
    </row>
    <row r="1262" spans="1:9">
      <c r="A1262">
        <v>2242</v>
      </c>
      <c r="B1262">
        <v>20</v>
      </c>
      <c r="C1262" t="s">
        <v>3934</v>
      </c>
      <c r="D1262">
        <v>1</v>
      </c>
      <c r="E1262" t="s">
        <v>3943</v>
      </c>
      <c r="F1262" s="146">
        <v>45202.37263888889</v>
      </c>
      <c r="G1262" t="s">
        <v>3935</v>
      </c>
      <c r="H1262" s="146">
        <v>45202.37263888889</v>
      </c>
      <c r="I1262" t="s">
        <v>3935</v>
      </c>
    </row>
    <row r="1263" spans="1:9">
      <c r="A1263">
        <v>2246</v>
      </c>
      <c r="B1263">
        <v>20</v>
      </c>
      <c r="C1263" t="s">
        <v>3934</v>
      </c>
      <c r="D1263">
        <v>1</v>
      </c>
      <c r="E1263" t="s">
        <v>3943</v>
      </c>
      <c r="F1263" s="146">
        <v>45202.37263888889</v>
      </c>
      <c r="G1263" t="s">
        <v>3935</v>
      </c>
      <c r="H1263" s="146">
        <v>45202.37263888889</v>
      </c>
      <c r="I1263" t="s">
        <v>3935</v>
      </c>
    </row>
    <row r="1264" spans="1:9">
      <c r="A1264">
        <v>2251</v>
      </c>
      <c r="B1264">
        <v>20</v>
      </c>
      <c r="C1264" t="s">
        <v>3934</v>
      </c>
      <c r="D1264">
        <v>1</v>
      </c>
      <c r="E1264" t="s">
        <v>3943</v>
      </c>
      <c r="F1264" s="146">
        <v>45202.37263888889</v>
      </c>
      <c r="G1264" t="s">
        <v>3935</v>
      </c>
      <c r="H1264" s="146">
        <v>45202.37263888889</v>
      </c>
      <c r="I1264" t="s">
        <v>3935</v>
      </c>
    </row>
    <row r="1265" spans="1:9">
      <c r="A1265">
        <v>2274</v>
      </c>
      <c r="B1265">
        <v>20</v>
      </c>
      <c r="C1265" t="s">
        <v>3934</v>
      </c>
      <c r="D1265">
        <v>1</v>
      </c>
      <c r="E1265" t="s">
        <v>3943</v>
      </c>
      <c r="F1265" s="146">
        <v>45202.37263888889</v>
      </c>
      <c r="G1265" t="s">
        <v>3935</v>
      </c>
      <c r="H1265" s="146">
        <v>45202.37263888889</v>
      </c>
      <c r="I1265" t="s">
        <v>3935</v>
      </c>
    </row>
    <row r="1266" spans="1:9">
      <c r="A1266">
        <v>2276</v>
      </c>
      <c r="B1266">
        <v>20</v>
      </c>
      <c r="C1266" t="s">
        <v>3934</v>
      </c>
      <c r="D1266">
        <v>1</v>
      </c>
      <c r="E1266" t="s">
        <v>3943</v>
      </c>
      <c r="F1266" s="146">
        <v>45202.37263888889</v>
      </c>
      <c r="G1266" t="s">
        <v>3935</v>
      </c>
      <c r="H1266" s="146">
        <v>45202.37263888889</v>
      </c>
      <c r="I1266" t="s">
        <v>3935</v>
      </c>
    </row>
    <row r="1267" spans="1:9">
      <c r="A1267">
        <v>2312</v>
      </c>
      <c r="B1267">
        <v>20</v>
      </c>
      <c r="C1267" t="s">
        <v>3934</v>
      </c>
      <c r="D1267">
        <v>1</v>
      </c>
      <c r="E1267" t="s">
        <v>3943</v>
      </c>
      <c r="F1267" s="146">
        <v>45202.37263888889</v>
      </c>
      <c r="G1267" t="s">
        <v>3935</v>
      </c>
      <c r="H1267" s="146">
        <v>45202.37263888889</v>
      </c>
      <c r="I1267" t="s">
        <v>3935</v>
      </c>
    </row>
    <row r="1268" spans="1:9">
      <c r="A1268">
        <v>2316</v>
      </c>
      <c r="B1268">
        <v>20</v>
      </c>
      <c r="C1268" t="s">
        <v>3934</v>
      </c>
      <c r="D1268">
        <v>1</v>
      </c>
      <c r="E1268" t="s">
        <v>3943</v>
      </c>
      <c r="F1268" s="146">
        <v>45202.37263888889</v>
      </c>
      <c r="G1268" t="s">
        <v>3935</v>
      </c>
      <c r="H1268" s="146">
        <v>45202.37263888889</v>
      </c>
      <c r="I1268" t="s">
        <v>3935</v>
      </c>
    </row>
    <row r="1269" spans="1:9">
      <c r="A1269">
        <v>2318</v>
      </c>
      <c r="B1269">
        <v>20</v>
      </c>
      <c r="C1269" t="s">
        <v>3934</v>
      </c>
      <c r="D1269">
        <v>1</v>
      </c>
      <c r="E1269" t="s">
        <v>3943</v>
      </c>
      <c r="F1269" s="146">
        <v>45202.37263888889</v>
      </c>
      <c r="G1269" t="s">
        <v>3935</v>
      </c>
      <c r="H1269" s="146">
        <v>45202.37263888889</v>
      </c>
      <c r="I1269" t="s">
        <v>3935</v>
      </c>
    </row>
    <row r="1270" spans="1:9">
      <c r="A1270">
        <v>2319</v>
      </c>
      <c r="B1270">
        <v>20</v>
      </c>
      <c r="C1270" t="s">
        <v>3934</v>
      </c>
      <c r="D1270">
        <v>1</v>
      </c>
      <c r="E1270" t="s">
        <v>3943</v>
      </c>
      <c r="F1270" s="146">
        <v>45202.37263888889</v>
      </c>
      <c r="G1270" t="s">
        <v>3935</v>
      </c>
      <c r="H1270" s="146">
        <v>45202.37263888889</v>
      </c>
      <c r="I1270" t="s">
        <v>3935</v>
      </c>
    </row>
    <row r="1271" spans="1:9">
      <c r="A1271">
        <v>2330</v>
      </c>
      <c r="B1271">
        <v>20</v>
      </c>
      <c r="C1271" t="s">
        <v>3934</v>
      </c>
      <c r="D1271">
        <v>1</v>
      </c>
      <c r="E1271" t="s">
        <v>3943</v>
      </c>
      <c r="F1271" s="146">
        <v>45202.37263888889</v>
      </c>
      <c r="G1271" t="s">
        <v>3935</v>
      </c>
      <c r="H1271" s="146">
        <v>45202.37263888889</v>
      </c>
      <c r="I1271" t="s">
        <v>3935</v>
      </c>
    </row>
    <row r="1272" spans="1:9">
      <c r="A1272">
        <v>2351</v>
      </c>
      <c r="B1272">
        <v>20</v>
      </c>
      <c r="C1272" t="s">
        <v>3934</v>
      </c>
      <c r="D1272">
        <v>1</v>
      </c>
      <c r="E1272" t="s">
        <v>3943</v>
      </c>
      <c r="F1272" s="146">
        <v>45202.37263888889</v>
      </c>
      <c r="G1272" t="s">
        <v>3935</v>
      </c>
      <c r="H1272" s="146">
        <v>45202.37263888889</v>
      </c>
      <c r="I1272" t="s">
        <v>3935</v>
      </c>
    </row>
    <row r="1273" spans="1:9">
      <c r="A1273">
        <v>2358</v>
      </c>
      <c r="B1273">
        <v>20</v>
      </c>
      <c r="C1273" t="s">
        <v>3934</v>
      </c>
      <c r="D1273">
        <v>1</v>
      </c>
      <c r="E1273" t="s">
        <v>3943</v>
      </c>
      <c r="F1273" s="146">
        <v>45202.37263888889</v>
      </c>
      <c r="G1273" t="s">
        <v>3935</v>
      </c>
      <c r="H1273" s="146">
        <v>45202.37263888889</v>
      </c>
      <c r="I1273" t="s">
        <v>3935</v>
      </c>
    </row>
    <row r="1274" spans="1:9">
      <c r="A1274">
        <v>2361</v>
      </c>
      <c r="B1274">
        <v>20</v>
      </c>
      <c r="C1274" t="s">
        <v>3934</v>
      </c>
      <c r="D1274">
        <v>1</v>
      </c>
      <c r="E1274" t="s">
        <v>3943</v>
      </c>
      <c r="F1274" s="146">
        <v>45202.37263888889</v>
      </c>
      <c r="G1274" t="s">
        <v>3935</v>
      </c>
      <c r="H1274" s="146">
        <v>45202.37263888889</v>
      </c>
      <c r="I1274" t="s">
        <v>3935</v>
      </c>
    </row>
    <row r="1275" spans="1:9">
      <c r="A1275">
        <v>2377</v>
      </c>
      <c r="B1275">
        <v>20</v>
      </c>
      <c r="C1275" t="s">
        <v>3934</v>
      </c>
      <c r="D1275">
        <v>1</v>
      </c>
      <c r="E1275" t="s">
        <v>3943</v>
      </c>
      <c r="F1275" s="146">
        <v>45202.37263888889</v>
      </c>
      <c r="G1275" t="s">
        <v>3935</v>
      </c>
      <c r="H1275" s="146">
        <v>45202.37263888889</v>
      </c>
      <c r="I1275" t="s">
        <v>3935</v>
      </c>
    </row>
    <row r="1276" spans="1:9">
      <c r="A1276">
        <v>2383</v>
      </c>
      <c r="B1276">
        <v>20</v>
      </c>
      <c r="C1276" t="s">
        <v>3934</v>
      </c>
      <c r="D1276">
        <v>1</v>
      </c>
      <c r="E1276" t="s">
        <v>3943</v>
      </c>
      <c r="F1276" s="146">
        <v>45202.37263888889</v>
      </c>
      <c r="G1276" t="s">
        <v>3935</v>
      </c>
      <c r="H1276" s="146">
        <v>45202.37263888889</v>
      </c>
      <c r="I1276" t="s">
        <v>3935</v>
      </c>
    </row>
    <row r="1277" spans="1:9">
      <c r="A1277">
        <v>2384</v>
      </c>
      <c r="B1277">
        <v>20</v>
      </c>
      <c r="C1277" t="s">
        <v>3934</v>
      </c>
      <c r="D1277">
        <v>1</v>
      </c>
      <c r="E1277" t="s">
        <v>3943</v>
      </c>
      <c r="F1277" s="146">
        <v>45202.37263888889</v>
      </c>
      <c r="G1277" t="s">
        <v>3935</v>
      </c>
      <c r="H1277" s="146">
        <v>45202.37263888889</v>
      </c>
      <c r="I1277" t="s">
        <v>3935</v>
      </c>
    </row>
    <row r="1278" spans="1:9">
      <c r="A1278">
        <v>2390</v>
      </c>
      <c r="B1278">
        <v>20</v>
      </c>
      <c r="C1278" t="s">
        <v>3934</v>
      </c>
      <c r="D1278">
        <v>1</v>
      </c>
      <c r="E1278" t="s">
        <v>3943</v>
      </c>
      <c r="F1278" s="146">
        <v>45202.37263888889</v>
      </c>
      <c r="G1278" t="s">
        <v>3935</v>
      </c>
      <c r="H1278" s="146">
        <v>45202.37263888889</v>
      </c>
      <c r="I1278" t="s">
        <v>3935</v>
      </c>
    </row>
    <row r="1279" spans="1:9">
      <c r="A1279">
        <v>2393</v>
      </c>
      <c r="B1279">
        <v>20</v>
      </c>
      <c r="C1279" t="s">
        <v>3934</v>
      </c>
      <c r="D1279">
        <v>1</v>
      </c>
      <c r="E1279" t="s">
        <v>3943</v>
      </c>
      <c r="F1279" s="146">
        <v>45202.37263888889</v>
      </c>
      <c r="G1279" t="s">
        <v>3935</v>
      </c>
      <c r="H1279" s="146">
        <v>45202.37263888889</v>
      </c>
      <c r="I1279" t="s">
        <v>3935</v>
      </c>
    </row>
    <row r="1280" spans="1:9">
      <c r="A1280">
        <v>2407</v>
      </c>
      <c r="B1280">
        <v>20</v>
      </c>
      <c r="C1280" t="s">
        <v>3934</v>
      </c>
      <c r="D1280">
        <v>1</v>
      </c>
      <c r="E1280" t="s">
        <v>3943</v>
      </c>
      <c r="F1280" s="146">
        <v>45202.37263888889</v>
      </c>
      <c r="G1280" t="s">
        <v>3935</v>
      </c>
      <c r="H1280" s="146">
        <v>45202.37263888889</v>
      </c>
      <c r="I1280" t="s">
        <v>3935</v>
      </c>
    </row>
    <row r="1281" spans="1:9">
      <c r="A1281">
        <v>2457</v>
      </c>
      <c r="B1281">
        <v>20</v>
      </c>
      <c r="C1281" t="s">
        <v>3934</v>
      </c>
      <c r="D1281">
        <v>1</v>
      </c>
      <c r="E1281" t="s">
        <v>3943</v>
      </c>
      <c r="F1281" s="146">
        <v>45202.37263888889</v>
      </c>
      <c r="G1281" t="s">
        <v>3935</v>
      </c>
      <c r="H1281" s="146">
        <v>45202.37263888889</v>
      </c>
      <c r="I1281" t="s">
        <v>3935</v>
      </c>
    </row>
    <row r="1282" spans="1:9">
      <c r="A1282">
        <v>2508</v>
      </c>
      <c r="B1282">
        <v>20</v>
      </c>
      <c r="C1282" t="s">
        <v>3934</v>
      </c>
      <c r="D1282">
        <v>1</v>
      </c>
      <c r="E1282" t="s">
        <v>3943</v>
      </c>
      <c r="F1282" s="146">
        <v>45202.37263888889</v>
      </c>
      <c r="G1282" t="s">
        <v>3935</v>
      </c>
      <c r="H1282" s="146">
        <v>45202.37263888889</v>
      </c>
      <c r="I1282" t="s">
        <v>3935</v>
      </c>
    </row>
    <row r="1283" spans="1:9">
      <c r="A1283">
        <v>2520</v>
      </c>
      <c r="B1283">
        <v>20</v>
      </c>
      <c r="C1283" t="s">
        <v>3934</v>
      </c>
      <c r="D1283">
        <v>1</v>
      </c>
      <c r="E1283" t="s">
        <v>3943</v>
      </c>
      <c r="F1283" s="146">
        <v>45202.37263888889</v>
      </c>
      <c r="G1283" t="s">
        <v>3935</v>
      </c>
      <c r="H1283" s="146">
        <v>45202.37263888889</v>
      </c>
      <c r="I1283" t="s">
        <v>3935</v>
      </c>
    </row>
    <row r="1284" spans="1:9">
      <c r="A1284">
        <v>2628</v>
      </c>
      <c r="B1284">
        <v>20</v>
      </c>
      <c r="C1284" t="s">
        <v>3934</v>
      </c>
      <c r="D1284">
        <v>1</v>
      </c>
      <c r="E1284" t="s">
        <v>3943</v>
      </c>
      <c r="F1284" s="146">
        <v>45202.37263888889</v>
      </c>
      <c r="G1284" t="s">
        <v>3935</v>
      </c>
      <c r="H1284" s="146">
        <v>45202.37263888889</v>
      </c>
      <c r="I1284" t="s">
        <v>3935</v>
      </c>
    </row>
    <row r="1285" spans="1:9">
      <c r="A1285">
        <v>2629</v>
      </c>
      <c r="B1285">
        <v>20</v>
      </c>
      <c r="C1285" t="s">
        <v>3934</v>
      </c>
      <c r="D1285">
        <v>1</v>
      </c>
      <c r="E1285" t="s">
        <v>3943</v>
      </c>
      <c r="F1285" s="146">
        <v>45202.37263888889</v>
      </c>
      <c r="G1285" t="s">
        <v>3935</v>
      </c>
      <c r="H1285" s="146">
        <v>45202.37263888889</v>
      </c>
      <c r="I1285" t="s">
        <v>3935</v>
      </c>
    </row>
    <row r="1286" spans="1:9">
      <c r="A1286">
        <v>2630</v>
      </c>
      <c r="B1286">
        <v>20</v>
      </c>
      <c r="C1286" t="s">
        <v>3934</v>
      </c>
      <c r="D1286">
        <v>1</v>
      </c>
      <c r="E1286" t="s">
        <v>3943</v>
      </c>
      <c r="F1286" s="146">
        <v>45202.37263888889</v>
      </c>
      <c r="G1286" t="s">
        <v>3935</v>
      </c>
      <c r="H1286" s="146">
        <v>45202.37263888889</v>
      </c>
      <c r="I1286" t="s">
        <v>3935</v>
      </c>
    </row>
    <row r="1287" spans="1:9">
      <c r="A1287">
        <v>2631</v>
      </c>
      <c r="B1287">
        <v>20</v>
      </c>
      <c r="C1287" t="s">
        <v>3934</v>
      </c>
      <c r="D1287">
        <v>1</v>
      </c>
      <c r="E1287" t="s">
        <v>3943</v>
      </c>
      <c r="F1287" s="146">
        <v>45202.37263888889</v>
      </c>
      <c r="G1287" t="s">
        <v>3935</v>
      </c>
      <c r="H1287" s="146">
        <v>45202.37263888889</v>
      </c>
      <c r="I1287" t="s">
        <v>3935</v>
      </c>
    </row>
    <row r="1288" spans="1:9">
      <c r="A1288">
        <v>2632</v>
      </c>
      <c r="B1288">
        <v>20</v>
      </c>
      <c r="C1288" t="s">
        <v>3934</v>
      </c>
      <c r="D1288">
        <v>1</v>
      </c>
      <c r="E1288" t="s">
        <v>3943</v>
      </c>
      <c r="F1288" s="146">
        <v>45202.37263888889</v>
      </c>
      <c r="G1288" t="s">
        <v>3935</v>
      </c>
      <c r="H1288" s="146">
        <v>45202.37263888889</v>
      </c>
      <c r="I1288" t="s">
        <v>3935</v>
      </c>
    </row>
    <row r="1289" spans="1:9">
      <c r="A1289">
        <v>2015</v>
      </c>
      <c r="B1289">
        <v>21</v>
      </c>
      <c r="C1289" t="s">
        <v>3934</v>
      </c>
      <c r="D1289">
        <v>1</v>
      </c>
      <c r="E1289" t="s">
        <v>3943</v>
      </c>
      <c r="F1289" s="146">
        <v>45202.37263888889</v>
      </c>
      <c r="G1289" t="s">
        <v>3935</v>
      </c>
      <c r="H1289" s="146">
        <v>45202.37263888889</v>
      </c>
      <c r="I1289" t="s">
        <v>3935</v>
      </c>
    </row>
    <row r="1290" spans="1:9">
      <c r="A1290">
        <v>2016</v>
      </c>
      <c r="B1290">
        <v>21</v>
      </c>
      <c r="C1290" t="s">
        <v>3934</v>
      </c>
      <c r="D1290">
        <v>1</v>
      </c>
      <c r="E1290" t="s">
        <v>3943</v>
      </c>
      <c r="F1290" s="146">
        <v>45202.37263888889</v>
      </c>
      <c r="G1290" t="s">
        <v>3935</v>
      </c>
      <c r="H1290" s="146">
        <v>45202.37263888889</v>
      </c>
      <c r="I1290" t="s">
        <v>3935</v>
      </c>
    </row>
    <row r="1291" spans="1:9">
      <c r="A1291">
        <v>2017</v>
      </c>
      <c r="B1291">
        <v>21</v>
      </c>
      <c r="C1291" t="s">
        <v>3934</v>
      </c>
      <c r="D1291">
        <v>1</v>
      </c>
      <c r="E1291" t="s">
        <v>3943</v>
      </c>
      <c r="F1291" s="146">
        <v>45202.37263888889</v>
      </c>
      <c r="G1291" t="s">
        <v>3935</v>
      </c>
      <c r="H1291" s="146">
        <v>45202.37263888889</v>
      </c>
      <c r="I1291" t="s">
        <v>3935</v>
      </c>
    </row>
    <row r="1292" spans="1:9">
      <c r="A1292">
        <v>2018</v>
      </c>
      <c r="B1292">
        <v>21</v>
      </c>
      <c r="C1292" t="s">
        <v>3934</v>
      </c>
      <c r="D1292">
        <v>1</v>
      </c>
      <c r="E1292" t="s">
        <v>3943</v>
      </c>
      <c r="F1292" s="146">
        <v>45202.37263888889</v>
      </c>
      <c r="G1292" t="s">
        <v>3935</v>
      </c>
      <c r="H1292" s="146">
        <v>45202.37263888889</v>
      </c>
      <c r="I1292" t="s">
        <v>3935</v>
      </c>
    </row>
    <row r="1293" spans="1:9">
      <c r="A1293">
        <v>2027</v>
      </c>
      <c r="B1293">
        <v>21</v>
      </c>
      <c r="C1293" t="s">
        <v>3934</v>
      </c>
      <c r="D1293">
        <v>1</v>
      </c>
      <c r="E1293" t="s">
        <v>3943</v>
      </c>
      <c r="F1293" s="146">
        <v>45202.37263888889</v>
      </c>
      <c r="G1293" t="s">
        <v>3935</v>
      </c>
      <c r="H1293" s="146">
        <v>45202.37263888889</v>
      </c>
      <c r="I1293" t="s">
        <v>3935</v>
      </c>
    </row>
    <row r="1294" spans="1:9">
      <c r="A1294">
        <v>2056</v>
      </c>
      <c r="B1294">
        <v>21</v>
      </c>
      <c r="C1294" t="s">
        <v>3934</v>
      </c>
      <c r="D1294">
        <v>1</v>
      </c>
      <c r="E1294" t="s">
        <v>3943</v>
      </c>
      <c r="F1294" s="146">
        <v>45202.37263888889</v>
      </c>
      <c r="G1294" t="s">
        <v>3935</v>
      </c>
      <c r="H1294" s="146">
        <v>45202.37263888889</v>
      </c>
      <c r="I1294" t="s">
        <v>3935</v>
      </c>
    </row>
    <row r="1295" spans="1:9">
      <c r="A1295">
        <v>2057</v>
      </c>
      <c r="B1295">
        <v>21</v>
      </c>
      <c r="C1295" t="s">
        <v>3934</v>
      </c>
      <c r="D1295">
        <v>1</v>
      </c>
      <c r="E1295" t="s">
        <v>3943</v>
      </c>
      <c r="F1295" s="146">
        <v>45202.37263888889</v>
      </c>
      <c r="G1295" t="s">
        <v>3935</v>
      </c>
      <c r="H1295" s="146">
        <v>45202.37263888889</v>
      </c>
      <c r="I1295" t="s">
        <v>3935</v>
      </c>
    </row>
    <row r="1296" spans="1:9">
      <c r="A1296">
        <v>2243</v>
      </c>
      <c r="B1296">
        <v>21</v>
      </c>
      <c r="C1296" t="s">
        <v>3934</v>
      </c>
      <c r="D1296">
        <v>1</v>
      </c>
      <c r="E1296" t="s">
        <v>3943</v>
      </c>
      <c r="F1296" s="146">
        <v>45202.37263888889</v>
      </c>
      <c r="G1296" t="s">
        <v>3935</v>
      </c>
      <c r="H1296" s="146">
        <v>45202.37263888889</v>
      </c>
      <c r="I1296" t="s">
        <v>3935</v>
      </c>
    </row>
    <row r="1297" spans="1:9">
      <c r="A1297">
        <v>2251</v>
      </c>
      <c r="B1297">
        <v>21</v>
      </c>
      <c r="C1297" t="s">
        <v>3934</v>
      </c>
      <c r="D1297">
        <v>1</v>
      </c>
      <c r="E1297" t="s">
        <v>3943</v>
      </c>
      <c r="F1297" s="146">
        <v>45202.37263888889</v>
      </c>
      <c r="G1297" t="s">
        <v>3935</v>
      </c>
      <c r="H1297" s="146">
        <v>45202.37263888889</v>
      </c>
      <c r="I1297" t="s">
        <v>3935</v>
      </c>
    </row>
    <row r="1298" spans="1:9">
      <c r="A1298">
        <v>2274</v>
      </c>
      <c r="B1298">
        <v>21</v>
      </c>
      <c r="C1298" t="s">
        <v>3934</v>
      </c>
      <c r="D1298">
        <v>1</v>
      </c>
      <c r="E1298" t="s">
        <v>3943</v>
      </c>
      <c r="F1298" s="146">
        <v>45202.37263888889</v>
      </c>
      <c r="G1298" t="s">
        <v>3935</v>
      </c>
      <c r="H1298" s="146">
        <v>45202.37263888889</v>
      </c>
      <c r="I1298" t="s">
        <v>3935</v>
      </c>
    </row>
    <row r="1299" spans="1:9">
      <c r="A1299">
        <v>2276</v>
      </c>
      <c r="B1299">
        <v>21</v>
      </c>
      <c r="C1299" t="s">
        <v>3934</v>
      </c>
      <c r="D1299">
        <v>1</v>
      </c>
      <c r="E1299" t="s">
        <v>3943</v>
      </c>
      <c r="F1299" s="146">
        <v>45202.37263888889</v>
      </c>
      <c r="G1299" t="s">
        <v>3935</v>
      </c>
      <c r="H1299" s="146">
        <v>45202.37263888889</v>
      </c>
      <c r="I1299" t="s">
        <v>3935</v>
      </c>
    </row>
    <row r="1300" spans="1:9">
      <c r="A1300">
        <v>2312</v>
      </c>
      <c r="B1300">
        <v>21</v>
      </c>
      <c r="C1300" t="s">
        <v>3934</v>
      </c>
      <c r="D1300">
        <v>1</v>
      </c>
      <c r="E1300" t="s">
        <v>3943</v>
      </c>
      <c r="F1300" s="146">
        <v>45202.37263888889</v>
      </c>
      <c r="G1300" t="s">
        <v>3935</v>
      </c>
      <c r="H1300" s="146">
        <v>45202.37263888889</v>
      </c>
      <c r="I1300" t="s">
        <v>3935</v>
      </c>
    </row>
    <row r="1301" spans="1:9">
      <c r="A1301">
        <v>2317</v>
      </c>
      <c r="B1301">
        <v>21</v>
      </c>
      <c r="C1301" t="s">
        <v>3934</v>
      </c>
      <c r="D1301">
        <v>1</v>
      </c>
      <c r="E1301" t="s">
        <v>3943</v>
      </c>
      <c r="F1301" s="146">
        <v>45202.37263888889</v>
      </c>
      <c r="G1301" t="s">
        <v>3935</v>
      </c>
      <c r="H1301" s="146">
        <v>45202.37263888889</v>
      </c>
      <c r="I1301" t="s">
        <v>3935</v>
      </c>
    </row>
    <row r="1302" spans="1:9">
      <c r="A1302">
        <v>2319</v>
      </c>
      <c r="B1302">
        <v>21</v>
      </c>
      <c r="C1302" t="s">
        <v>3934</v>
      </c>
      <c r="D1302">
        <v>1</v>
      </c>
      <c r="E1302" t="s">
        <v>3943</v>
      </c>
      <c r="F1302" s="146">
        <v>45202.37263888889</v>
      </c>
      <c r="G1302" t="s">
        <v>3935</v>
      </c>
      <c r="H1302" s="146">
        <v>45202.37263888889</v>
      </c>
      <c r="I1302" t="s">
        <v>3935</v>
      </c>
    </row>
    <row r="1303" spans="1:9">
      <c r="A1303">
        <v>2321</v>
      </c>
      <c r="B1303">
        <v>21</v>
      </c>
      <c r="C1303" t="s">
        <v>3934</v>
      </c>
      <c r="D1303">
        <v>1</v>
      </c>
      <c r="E1303" t="s">
        <v>3943</v>
      </c>
      <c r="F1303" s="146">
        <v>45202.37263888889</v>
      </c>
      <c r="G1303" t="s">
        <v>3935</v>
      </c>
      <c r="H1303" s="146">
        <v>45202.37263888889</v>
      </c>
      <c r="I1303" t="s">
        <v>3935</v>
      </c>
    </row>
    <row r="1304" spans="1:9">
      <c r="A1304">
        <v>2326</v>
      </c>
      <c r="B1304">
        <v>21</v>
      </c>
      <c r="C1304" t="s">
        <v>3934</v>
      </c>
      <c r="D1304">
        <v>1</v>
      </c>
      <c r="E1304" t="s">
        <v>3943</v>
      </c>
      <c r="F1304" s="146">
        <v>45202.37263888889</v>
      </c>
      <c r="G1304" t="s">
        <v>3935</v>
      </c>
      <c r="H1304" s="146">
        <v>45202.37263888889</v>
      </c>
      <c r="I1304" t="s">
        <v>3935</v>
      </c>
    </row>
    <row r="1305" spans="1:9">
      <c r="A1305">
        <v>2328</v>
      </c>
      <c r="B1305">
        <v>21</v>
      </c>
      <c r="C1305" t="s">
        <v>3934</v>
      </c>
      <c r="D1305">
        <v>1</v>
      </c>
      <c r="E1305" t="s">
        <v>3943</v>
      </c>
      <c r="F1305" s="146">
        <v>45202.37263888889</v>
      </c>
      <c r="G1305" t="s">
        <v>3935</v>
      </c>
      <c r="H1305" s="146">
        <v>45202.37263888889</v>
      </c>
      <c r="I1305" t="s">
        <v>3935</v>
      </c>
    </row>
    <row r="1306" spans="1:9">
      <c r="A1306">
        <v>2349</v>
      </c>
      <c r="B1306">
        <v>21</v>
      </c>
      <c r="C1306" t="s">
        <v>3934</v>
      </c>
      <c r="D1306">
        <v>1</v>
      </c>
      <c r="E1306" t="s">
        <v>3943</v>
      </c>
      <c r="F1306" s="146">
        <v>45202.37263888889</v>
      </c>
      <c r="G1306" t="s">
        <v>3935</v>
      </c>
      <c r="H1306" s="146">
        <v>45202.37263888889</v>
      </c>
      <c r="I1306" t="s">
        <v>3935</v>
      </c>
    </row>
    <row r="1307" spans="1:9">
      <c r="A1307">
        <v>2353</v>
      </c>
      <c r="B1307">
        <v>21</v>
      </c>
      <c r="C1307" t="s">
        <v>3934</v>
      </c>
      <c r="D1307">
        <v>1</v>
      </c>
      <c r="E1307" t="s">
        <v>3943</v>
      </c>
      <c r="F1307" s="146">
        <v>45202.37263888889</v>
      </c>
      <c r="G1307" t="s">
        <v>3935</v>
      </c>
      <c r="H1307" s="146">
        <v>45202.37263888889</v>
      </c>
      <c r="I1307" t="s">
        <v>3935</v>
      </c>
    </row>
    <row r="1308" spans="1:9">
      <c r="A1308">
        <v>2358</v>
      </c>
      <c r="B1308">
        <v>21</v>
      </c>
      <c r="C1308" t="s">
        <v>3934</v>
      </c>
      <c r="D1308">
        <v>1</v>
      </c>
      <c r="E1308" t="s">
        <v>3943</v>
      </c>
      <c r="F1308" s="146">
        <v>45202.37263888889</v>
      </c>
      <c r="G1308" t="s">
        <v>3935</v>
      </c>
      <c r="H1308" s="146">
        <v>45202.37263888889</v>
      </c>
      <c r="I1308" t="s">
        <v>3935</v>
      </c>
    </row>
    <row r="1309" spans="1:9">
      <c r="A1309">
        <v>2361</v>
      </c>
      <c r="B1309">
        <v>21</v>
      </c>
      <c r="C1309" t="s">
        <v>3934</v>
      </c>
      <c r="D1309">
        <v>1</v>
      </c>
      <c r="E1309" t="s">
        <v>3943</v>
      </c>
      <c r="F1309" s="146">
        <v>45202.37263888889</v>
      </c>
      <c r="G1309" t="s">
        <v>3935</v>
      </c>
      <c r="H1309" s="146">
        <v>45202.37263888889</v>
      </c>
      <c r="I1309" t="s">
        <v>3935</v>
      </c>
    </row>
    <row r="1310" spans="1:9">
      <c r="A1310">
        <v>2377</v>
      </c>
      <c r="B1310">
        <v>21</v>
      </c>
      <c r="C1310" t="s">
        <v>3934</v>
      </c>
      <c r="D1310">
        <v>1</v>
      </c>
      <c r="E1310" t="s">
        <v>3943</v>
      </c>
      <c r="F1310" s="146">
        <v>45202.37263888889</v>
      </c>
      <c r="G1310" t="s">
        <v>3935</v>
      </c>
      <c r="H1310" s="146">
        <v>45202.37263888889</v>
      </c>
      <c r="I1310" t="s">
        <v>3935</v>
      </c>
    </row>
    <row r="1311" spans="1:9">
      <c r="A1311">
        <v>2381</v>
      </c>
      <c r="B1311">
        <v>21</v>
      </c>
      <c r="C1311" t="s">
        <v>3934</v>
      </c>
      <c r="D1311">
        <v>1</v>
      </c>
      <c r="E1311" t="s">
        <v>3943</v>
      </c>
      <c r="F1311" s="146">
        <v>45202.37263888889</v>
      </c>
      <c r="G1311" t="s">
        <v>3935</v>
      </c>
      <c r="H1311" s="146">
        <v>45202.37263888889</v>
      </c>
      <c r="I1311" t="s">
        <v>3935</v>
      </c>
    </row>
    <row r="1312" spans="1:9">
      <c r="A1312">
        <v>2383</v>
      </c>
      <c r="B1312">
        <v>21</v>
      </c>
      <c r="C1312" t="s">
        <v>3934</v>
      </c>
      <c r="D1312">
        <v>1</v>
      </c>
      <c r="E1312" t="s">
        <v>3943</v>
      </c>
      <c r="F1312" s="146">
        <v>45202.37263888889</v>
      </c>
      <c r="G1312" t="s">
        <v>3935</v>
      </c>
      <c r="H1312" s="146">
        <v>45202.37263888889</v>
      </c>
      <c r="I1312" t="s">
        <v>3935</v>
      </c>
    </row>
    <row r="1313" spans="1:9">
      <c r="A1313">
        <v>2384</v>
      </c>
      <c r="B1313">
        <v>21</v>
      </c>
      <c r="C1313" t="s">
        <v>3934</v>
      </c>
      <c r="D1313">
        <v>1</v>
      </c>
      <c r="E1313" t="s">
        <v>3943</v>
      </c>
      <c r="F1313" s="146">
        <v>45202.37263888889</v>
      </c>
      <c r="G1313" t="s">
        <v>3935</v>
      </c>
      <c r="H1313" s="146">
        <v>45202.37263888889</v>
      </c>
      <c r="I1313" t="s">
        <v>3935</v>
      </c>
    </row>
    <row r="1314" spans="1:9">
      <c r="A1314">
        <v>2390</v>
      </c>
      <c r="B1314">
        <v>21</v>
      </c>
      <c r="C1314" t="s">
        <v>3934</v>
      </c>
      <c r="D1314">
        <v>1</v>
      </c>
      <c r="E1314" t="s">
        <v>3943</v>
      </c>
      <c r="F1314" s="146">
        <v>45202.37263888889</v>
      </c>
      <c r="G1314" t="s">
        <v>3935</v>
      </c>
      <c r="H1314" s="146">
        <v>45202.37263888889</v>
      </c>
      <c r="I1314" t="s">
        <v>3935</v>
      </c>
    </row>
    <row r="1315" spans="1:9">
      <c r="A1315">
        <v>2393</v>
      </c>
      <c r="B1315">
        <v>21</v>
      </c>
      <c r="C1315" t="s">
        <v>3934</v>
      </c>
      <c r="D1315">
        <v>1</v>
      </c>
      <c r="E1315" t="s">
        <v>3943</v>
      </c>
      <c r="F1315" s="146">
        <v>45202.37263888889</v>
      </c>
      <c r="G1315" t="s">
        <v>3935</v>
      </c>
      <c r="H1315" s="146">
        <v>45202.37263888889</v>
      </c>
      <c r="I1315" t="s">
        <v>3935</v>
      </c>
    </row>
    <row r="1316" spans="1:9">
      <c r="A1316">
        <v>2397</v>
      </c>
      <c r="B1316">
        <v>21</v>
      </c>
      <c r="C1316" t="s">
        <v>3934</v>
      </c>
      <c r="D1316">
        <v>1</v>
      </c>
      <c r="E1316" t="s">
        <v>3943</v>
      </c>
      <c r="F1316" s="146">
        <v>45202.37263888889</v>
      </c>
      <c r="G1316" t="s">
        <v>3935</v>
      </c>
      <c r="H1316" s="146">
        <v>45202.37263888889</v>
      </c>
      <c r="I1316" t="s">
        <v>3935</v>
      </c>
    </row>
    <row r="1317" spans="1:9">
      <c r="A1317">
        <v>2398</v>
      </c>
      <c r="B1317">
        <v>21</v>
      </c>
      <c r="C1317" t="s">
        <v>3934</v>
      </c>
      <c r="D1317">
        <v>1</v>
      </c>
      <c r="E1317" t="s">
        <v>3943</v>
      </c>
      <c r="F1317" s="146">
        <v>45202.37263888889</v>
      </c>
      <c r="G1317" t="s">
        <v>3935</v>
      </c>
      <c r="H1317" s="146">
        <v>45202.37263888889</v>
      </c>
      <c r="I1317" t="s">
        <v>3935</v>
      </c>
    </row>
    <row r="1318" spans="1:9">
      <c r="A1318">
        <v>2399</v>
      </c>
      <c r="B1318">
        <v>21</v>
      </c>
      <c r="C1318" t="s">
        <v>3934</v>
      </c>
      <c r="D1318">
        <v>1</v>
      </c>
      <c r="E1318" t="s">
        <v>3943</v>
      </c>
      <c r="F1318" s="146">
        <v>45202.37263888889</v>
      </c>
      <c r="G1318" t="s">
        <v>3935</v>
      </c>
      <c r="H1318" s="146">
        <v>45202.37263888889</v>
      </c>
      <c r="I1318" t="s">
        <v>3935</v>
      </c>
    </row>
    <row r="1319" spans="1:9">
      <c r="A1319">
        <v>2400</v>
      </c>
      <c r="B1319">
        <v>21</v>
      </c>
      <c r="C1319" t="s">
        <v>3934</v>
      </c>
      <c r="D1319">
        <v>1</v>
      </c>
      <c r="E1319" t="s">
        <v>3943</v>
      </c>
      <c r="F1319" s="146">
        <v>45202.37263888889</v>
      </c>
      <c r="G1319" t="s">
        <v>3935</v>
      </c>
      <c r="H1319" s="146">
        <v>45202.37263888889</v>
      </c>
      <c r="I1319" t="s">
        <v>3935</v>
      </c>
    </row>
    <row r="1320" spans="1:9">
      <c r="A1320">
        <v>2401</v>
      </c>
      <c r="B1320">
        <v>21</v>
      </c>
      <c r="C1320" t="s">
        <v>3934</v>
      </c>
      <c r="D1320">
        <v>1</v>
      </c>
      <c r="E1320" t="s">
        <v>3943</v>
      </c>
      <c r="F1320" s="146">
        <v>45202.37263888889</v>
      </c>
      <c r="G1320" t="s">
        <v>3935</v>
      </c>
      <c r="H1320" s="146">
        <v>45202.37263888889</v>
      </c>
      <c r="I1320" t="s">
        <v>3935</v>
      </c>
    </row>
    <row r="1321" spans="1:9">
      <c r="A1321">
        <v>2402</v>
      </c>
      <c r="B1321">
        <v>21</v>
      </c>
      <c r="C1321" t="s">
        <v>3934</v>
      </c>
      <c r="D1321">
        <v>1</v>
      </c>
      <c r="E1321" t="s">
        <v>3943</v>
      </c>
      <c r="F1321" s="146">
        <v>45202.37263888889</v>
      </c>
      <c r="G1321" t="s">
        <v>3935</v>
      </c>
      <c r="H1321" s="146">
        <v>45202.37263888889</v>
      </c>
      <c r="I1321" t="s">
        <v>3935</v>
      </c>
    </row>
    <row r="1322" spans="1:9">
      <c r="A1322">
        <v>2403</v>
      </c>
      <c r="B1322">
        <v>21</v>
      </c>
      <c r="C1322" t="s">
        <v>3934</v>
      </c>
      <c r="D1322">
        <v>1</v>
      </c>
      <c r="E1322" t="s">
        <v>3943</v>
      </c>
      <c r="F1322" s="146">
        <v>45202.37263888889</v>
      </c>
      <c r="G1322" t="s">
        <v>3935</v>
      </c>
      <c r="H1322" s="146">
        <v>45202.37263888889</v>
      </c>
      <c r="I1322" t="s">
        <v>3935</v>
      </c>
    </row>
    <row r="1323" spans="1:9">
      <c r="A1323">
        <v>2404</v>
      </c>
      <c r="B1323">
        <v>21</v>
      </c>
      <c r="C1323" t="s">
        <v>3934</v>
      </c>
      <c r="D1323">
        <v>1</v>
      </c>
      <c r="E1323" t="s">
        <v>3943</v>
      </c>
      <c r="F1323" s="146">
        <v>45202.37263888889</v>
      </c>
      <c r="G1323" t="s">
        <v>3935</v>
      </c>
      <c r="H1323" s="146">
        <v>45202.37263888889</v>
      </c>
      <c r="I1323" t="s">
        <v>3935</v>
      </c>
    </row>
    <row r="1324" spans="1:9">
      <c r="A1324">
        <v>2405</v>
      </c>
      <c r="B1324">
        <v>21</v>
      </c>
      <c r="C1324" t="s">
        <v>3934</v>
      </c>
      <c r="D1324">
        <v>1</v>
      </c>
      <c r="E1324" t="s">
        <v>3943</v>
      </c>
      <c r="F1324" s="146">
        <v>45202.37263888889</v>
      </c>
      <c r="G1324" t="s">
        <v>3935</v>
      </c>
      <c r="H1324" s="146">
        <v>45202.37263888889</v>
      </c>
      <c r="I1324" t="s">
        <v>3935</v>
      </c>
    </row>
    <row r="1325" spans="1:9">
      <c r="A1325">
        <v>2406</v>
      </c>
      <c r="B1325">
        <v>21</v>
      </c>
      <c r="C1325" t="s">
        <v>3934</v>
      </c>
      <c r="D1325">
        <v>1</v>
      </c>
      <c r="E1325" t="s">
        <v>3943</v>
      </c>
      <c r="F1325" s="146">
        <v>45202.37263888889</v>
      </c>
      <c r="G1325" t="s">
        <v>3935</v>
      </c>
      <c r="H1325" s="146">
        <v>45202.37263888889</v>
      </c>
      <c r="I1325" t="s">
        <v>3935</v>
      </c>
    </row>
    <row r="1326" spans="1:9">
      <c r="A1326">
        <v>2407</v>
      </c>
      <c r="B1326">
        <v>21</v>
      </c>
      <c r="C1326" t="s">
        <v>3934</v>
      </c>
      <c r="D1326">
        <v>1</v>
      </c>
      <c r="E1326" t="s">
        <v>3943</v>
      </c>
      <c r="F1326" s="146">
        <v>45202.37263888889</v>
      </c>
      <c r="G1326" t="s">
        <v>3935</v>
      </c>
      <c r="H1326" s="146">
        <v>45202.37263888889</v>
      </c>
      <c r="I1326" t="s">
        <v>3935</v>
      </c>
    </row>
    <row r="1327" spans="1:9">
      <c r="A1327">
        <v>2431</v>
      </c>
      <c r="B1327">
        <v>21</v>
      </c>
      <c r="C1327" t="s">
        <v>3934</v>
      </c>
      <c r="D1327">
        <v>1</v>
      </c>
      <c r="E1327" t="s">
        <v>3943</v>
      </c>
      <c r="F1327" s="146">
        <v>45202.37263888889</v>
      </c>
      <c r="G1327" t="s">
        <v>3935</v>
      </c>
      <c r="H1327" s="146">
        <v>45202.37263888889</v>
      </c>
      <c r="I1327" t="s">
        <v>3935</v>
      </c>
    </row>
    <row r="1328" spans="1:9">
      <c r="A1328">
        <v>2443</v>
      </c>
      <c r="B1328">
        <v>21</v>
      </c>
      <c r="C1328" t="s">
        <v>3934</v>
      </c>
      <c r="D1328">
        <v>1</v>
      </c>
      <c r="E1328" t="s">
        <v>3943</v>
      </c>
      <c r="F1328" s="146">
        <v>45202.37263888889</v>
      </c>
      <c r="G1328" t="s">
        <v>3935</v>
      </c>
      <c r="H1328" s="146">
        <v>45202.37263888889</v>
      </c>
      <c r="I1328" t="s">
        <v>3935</v>
      </c>
    </row>
    <row r="1329" spans="1:9">
      <c r="A1329">
        <v>2457</v>
      </c>
      <c r="B1329">
        <v>21</v>
      </c>
      <c r="C1329" t="s">
        <v>3934</v>
      </c>
      <c r="D1329">
        <v>1</v>
      </c>
      <c r="E1329" t="s">
        <v>3943</v>
      </c>
      <c r="F1329" s="146">
        <v>45202.37263888889</v>
      </c>
      <c r="G1329" t="s">
        <v>3935</v>
      </c>
      <c r="H1329" s="146">
        <v>45202.37263888889</v>
      </c>
      <c r="I1329" t="s">
        <v>3935</v>
      </c>
    </row>
    <row r="1330" spans="1:9">
      <c r="A1330">
        <v>2463</v>
      </c>
      <c r="B1330">
        <v>21</v>
      </c>
      <c r="C1330" t="s">
        <v>3934</v>
      </c>
      <c r="D1330">
        <v>1</v>
      </c>
      <c r="E1330" t="s">
        <v>3943</v>
      </c>
      <c r="F1330" s="146">
        <v>45202.37263888889</v>
      </c>
      <c r="G1330" t="s">
        <v>3935</v>
      </c>
      <c r="H1330" s="146">
        <v>45202.37263888889</v>
      </c>
      <c r="I1330" t="s">
        <v>3935</v>
      </c>
    </row>
    <row r="1331" spans="1:9">
      <c r="A1331">
        <v>2469</v>
      </c>
      <c r="B1331">
        <v>21</v>
      </c>
      <c r="C1331" t="s">
        <v>3934</v>
      </c>
      <c r="D1331">
        <v>1</v>
      </c>
      <c r="E1331" t="s">
        <v>3943</v>
      </c>
      <c r="F1331" s="146">
        <v>45202.37263888889</v>
      </c>
      <c r="G1331" t="s">
        <v>3935</v>
      </c>
      <c r="H1331" s="146">
        <v>45202.37263888889</v>
      </c>
      <c r="I1331" t="s">
        <v>3935</v>
      </c>
    </row>
    <row r="1332" spans="1:9">
      <c r="A1332">
        <v>2470</v>
      </c>
      <c r="B1332">
        <v>21</v>
      </c>
      <c r="C1332" t="s">
        <v>3934</v>
      </c>
      <c r="D1332">
        <v>1</v>
      </c>
      <c r="E1332" t="s">
        <v>3943</v>
      </c>
      <c r="F1332" s="146">
        <v>45202.37263888889</v>
      </c>
      <c r="G1332" t="s">
        <v>3935</v>
      </c>
      <c r="H1332" s="146">
        <v>45202.37263888889</v>
      </c>
      <c r="I1332" t="s">
        <v>3935</v>
      </c>
    </row>
    <row r="1333" spans="1:9">
      <c r="A1333">
        <v>2508</v>
      </c>
      <c r="B1333">
        <v>21</v>
      </c>
      <c r="C1333" t="s">
        <v>3934</v>
      </c>
      <c r="D1333">
        <v>1</v>
      </c>
      <c r="E1333" t="s">
        <v>3943</v>
      </c>
      <c r="F1333" s="146">
        <v>45202.37263888889</v>
      </c>
      <c r="G1333" t="s">
        <v>3935</v>
      </c>
      <c r="H1333" s="146">
        <v>45202.37263888889</v>
      </c>
      <c r="I1333" t="s">
        <v>3935</v>
      </c>
    </row>
    <row r="1334" spans="1:9">
      <c r="A1334">
        <v>2514</v>
      </c>
      <c r="B1334">
        <v>21</v>
      </c>
      <c r="C1334" t="s">
        <v>3934</v>
      </c>
      <c r="D1334">
        <v>1</v>
      </c>
      <c r="E1334" t="s">
        <v>3943</v>
      </c>
      <c r="F1334" s="146">
        <v>45202.37263888889</v>
      </c>
      <c r="G1334" t="s">
        <v>3935</v>
      </c>
      <c r="H1334" s="146">
        <v>45202.37263888889</v>
      </c>
      <c r="I1334" t="s">
        <v>3935</v>
      </c>
    </row>
    <row r="1335" spans="1:9">
      <c r="A1335">
        <v>2515</v>
      </c>
      <c r="B1335">
        <v>21</v>
      </c>
      <c r="C1335" t="s">
        <v>3934</v>
      </c>
      <c r="D1335">
        <v>1</v>
      </c>
      <c r="E1335" t="s">
        <v>3943</v>
      </c>
      <c r="F1335" s="146">
        <v>45202.37263888889</v>
      </c>
      <c r="G1335" t="s">
        <v>3935</v>
      </c>
      <c r="H1335" s="146">
        <v>45202.37263888889</v>
      </c>
      <c r="I1335" t="s">
        <v>3935</v>
      </c>
    </row>
    <row r="1336" spans="1:9">
      <c r="A1336">
        <v>2520</v>
      </c>
      <c r="B1336">
        <v>21</v>
      </c>
      <c r="C1336" t="s">
        <v>3934</v>
      </c>
      <c r="D1336">
        <v>1</v>
      </c>
      <c r="E1336" t="s">
        <v>3943</v>
      </c>
      <c r="F1336" s="146">
        <v>45202.37263888889</v>
      </c>
      <c r="G1336" t="s">
        <v>3935</v>
      </c>
      <c r="H1336" s="146">
        <v>45202.37263888889</v>
      </c>
      <c r="I1336" t="s">
        <v>3935</v>
      </c>
    </row>
    <row r="1337" spans="1:9">
      <c r="A1337">
        <v>2628</v>
      </c>
      <c r="B1337">
        <v>21</v>
      </c>
      <c r="C1337" t="s">
        <v>3934</v>
      </c>
      <c r="D1337">
        <v>1</v>
      </c>
      <c r="E1337" t="s">
        <v>3943</v>
      </c>
      <c r="F1337" s="146">
        <v>45202.37263888889</v>
      </c>
      <c r="G1337" t="s">
        <v>3935</v>
      </c>
      <c r="H1337" s="146">
        <v>45202.37263888889</v>
      </c>
      <c r="I1337" t="s">
        <v>3935</v>
      </c>
    </row>
    <row r="1338" spans="1:9">
      <c r="A1338">
        <v>2629</v>
      </c>
      <c r="B1338">
        <v>21</v>
      </c>
      <c r="C1338" t="s">
        <v>3934</v>
      </c>
      <c r="D1338">
        <v>1</v>
      </c>
      <c r="E1338" t="s">
        <v>3943</v>
      </c>
      <c r="F1338" s="146">
        <v>45202.37263888889</v>
      </c>
      <c r="G1338" t="s">
        <v>3935</v>
      </c>
      <c r="H1338" s="146">
        <v>45202.37263888889</v>
      </c>
      <c r="I1338" t="s">
        <v>3935</v>
      </c>
    </row>
    <row r="1339" spans="1:9">
      <c r="A1339">
        <v>2630</v>
      </c>
      <c r="B1339">
        <v>21</v>
      </c>
      <c r="C1339" t="s">
        <v>3934</v>
      </c>
      <c r="D1339">
        <v>1</v>
      </c>
      <c r="E1339" t="s">
        <v>3943</v>
      </c>
      <c r="F1339" s="146">
        <v>45202.37263888889</v>
      </c>
      <c r="G1339" t="s">
        <v>3935</v>
      </c>
      <c r="H1339" s="146">
        <v>45202.37263888889</v>
      </c>
      <c r="I1339" t="s">
        <v>3935</v>
      </c>
    </row>
    <row r="1340" spans="1:9">
      <c r="A1340">
        <v>2631</v>
      </c>
      <c r="B1340">
        <v>21</v>
      </c>
      <c r="C1340" t="s">
        <v>3934</v>
      </c>
      <c r="D1340">
        <v>1</v>
      </c>
      <c r="E1340" t="s">
        <v>3943</v>
      </c>
      <c r="F1340" s="146">
        <v>45202.37263888889</v>
      </c>
      <c r="G1340" t="s">
        <v>3935</v>
      </c>
      <c r="H1340" s="146">
        <v>45202.37263888889</v>
      </c>
      <c r="I1340" t="s">
        <v>3935</v>
      </c>
    </row>
    <row r="1341" spans="1:9">
      <c r="A1341">
        <v>2632</v>
      </c>
      <c r="B1341">
        <v>21</v>
      </c>
      <c r="C1341" t="s">
        <v>3934</v>
      </c>
      <c r="D1341">
        <v>1</v>
      </c>
      <c r="E1341" t="s">
        <v>3943</v>
      </c>
      <c r="F1341" s="146">
        <v>45202.37263888889</v>
      </c>
      <c r="G1341" t="s">
        <v>3935</v>
      </c>
      <c r="H1341" s="146">
        <v>45202.37263888889</v>
      </c>
      <c r="I1341" t="s">
        <v>3935</v>
      </c>
    </row>
    <row r="1342" spans="1:9">
      <c r="A1342">
        <v>2039</v>
      </c>
      <c r="B1342">
        <v>22</v>
      </c>
      <c r="C1342" t="s">
        <v>3934</v>
      </c>
      <c r="D1342">
        <v>1</v>
      </c>
      <c r="E1342" t="s">
        <v>3943</v>
      </c>
      <c r="F1342" s="146">
        <v>45202.37263888889</v>
      </c>
      <c r="G1342" t="s">
        <v>3935</v>
      </c>
      <c r="H1342" s="146">
        <v>45202.37263888889</v>
      </c>
      <c r="I1342" t="s">
        <v>3935</v>
      </c>
    </row>
    <row r="1343" spans="1:9">
      <c r="A1343">
        <v>2040</v>
      </c>
      <c r="B1343">
        <v>22</v>
      </c>
      <c r="C1343" t="s">
        <v>3934</v>
      </c>
      <c r="D1343">
        <v>1</v>
      </c>
      <c r="E1343" t="s">
        <v>3943</v>
      </c>
      <c r="F1343" s="146">
        <v>45202.37263888889</v>
      </c>
      <c r="G1343" t="s">
        <v>3935</v>
      </c>
      <c r="H1343" s="146">
        <v>45202.37263888889</v>
      </c>
      <c r="I1343" t="s">
        <v>3935</v>
      </c>
    </row>
    <row r="1344" spans="1:9">
      <c r="A1344">
        <v>2316</v>
      </c>
      <c r="B1344">
        <v>22</v>
      </c>
      <c r="C1344" t="s">
        <v>3934</v>
      </c>
      <c r="D1344">
        <v>1</v>
      </c>
      <c r="E1344" t="s">
        <v>3943</v>
      </c>
      <c r="F1344" s="146">
        <v>45202.37263888889</v>
      </c>
      <c r="G1344" t="s">
        <v>3935</v>
      </c>
      <c r="H1344" s="146">
        <v>45202.37263888889</v>
      </c>
      <c r="I1344" t="s">
        <v>3935</v>
      </c>
    </row>
    <row r="1345" spans="1:9">
      <c r="A1345">
        <v>2350</v>
      </c>
      <c r="B1345">
        <v>22</v>
      </c>
      <c r="C1345" t="s">
        <v>3934</v>
      </c>
      <c r="D1345">
        <v>1</v>
      </c>
      <c r="E1345" t="s">
        <v>3943</v>
      </c>
      <c r="F1345" s="146">
        <v>45202.37263888889</v>
      </c>
      <c r="G1345" t="s">
        <v>3935</v>
      </c>
      <c r="H1345" s="146">
        <v>45202.37263888889</v>
      </c>
      <c r="I1345" t="s">
        <v>3935</v>
      </c>
    </row>
    <row r="1346" spans="1:9">
      <c r="A1346">
        <v>2357</v>
      </c>
      <c r="B1346">
        <v>22</v>
      </c>
      <c r="C1346" t="s">
        <v>3934</v>
      </c>
      <c r="D1346">
        <v>1</v>
      </c>
      <c r="E1346" t="s">
        <v>3943</v>
      </c>
      <c r="F1346" s="146">
        <v>45202.37263888889</v>
      </c>
      <c r="G1346" t="s">
        <v>3935</v>
      </c>
      <c r="H1346" s="146">
        <v>45202.37263888889</v>
      </c>
      <c r="I1346" t="s">
        <v>3935</v>
      </c>
    </row>
    <row r="1347" spans="1:9">
      <c r="A1347">
        <v>2408</v>
      </c>
      <c r="B1347">
        <v>22</v>
      </c>
      <c r="C1347" t="s">
        <v>3934</v>
      </c>
      <c r="D1347">
        <v>1</v>
      </c>
      <c r="E1347" t="s">
        <v>3943</v>
      </c>
      <c r="F1347" s="146">
        <v>45202.37263888889</v>
      </c>
      <c r="G1347" t="s">
        <v>3935</v>
      </c>
      <c r="H1347" s="146">
        <v>45202.37263888889</v>
      </c>
      <c r="I1347" t="s">
        <v>3935</v>
      </c>
    </row>
    <row r="1348" spans="1:9">
      <c r="A1348">
        <v>2415</v>
      </c>
      <c r="B1348">
        <v>22</v>
      </c>
      <c r="C1348" t="s">
        <v>3934</v>
      </c>
      <c r="D1348">
        <v>1</v>
      </c>
      <c r="E1348" t="s">
        <v>3943</v>
      </c>
      <c r="F1348" s="146">
        <v>45202.37263888889</v>
      </c>
      <c r="G1348" t="s">
        <v>3935</v>
      </c>
      <c r="H1348" s="146">
        <v>45202.37263888889</v>
      </c>
      <c r="I1348" t="s">
        <v>3935</v>
      </c>
    </row>
    <row r="1349" spans="1:9">
      <c r="A1349">
        <v>2416</v>
      </c>
      <c r="B1349">
        <v>22</v>
      </c>
      <c r="C1349" t="s">
        <v>3934</v>
      </c>
      <c r="D1349">
        <v>1</v>
      </c>
      <c r="E1349" t="s">
        <v>3943</v>
      </c>
      <c r="F1349" s="146">
        <v>45202.37263888889</v>
      </c>
      <c r="G1349" t="s">
        <v>3935</v>
      </c>
      <c r="H1349" s="146">
        <v>45202.37263888889</v>
      </c>
      <c r="I1349" t="s">
        <v>3935</v>
      </c>
    </row>
    <row r="1350" spans="1:9">
      <c r="A1350">
        <v>2422</v>
      </c>
      <c r="B1350">
        <v>22</v>
      </c>
      <c r="C1350" t="s">
        <v>3934</v>
      </c>
      <c r="D1350">
        <v>1</v>
      </c>
      <c r="E1350" t="s">
        <v>3943</v>
      </c>
      <c r="F1350" s="146">
        <v>45202.37263888889</v>
      </c>
      <c r="G1350" t="s">
        <v>3935</v>
      </c>
      <c r="H1350" s="146">
        <v>45202.37263888889</v>
      </c>
      <c r="I1350" t="s">
        <v>3935</v>
      </c>
    </row>
    <row r="1351" spans="1:9">
      <c r="A1351">
        <v>2427</v>
      </c>
      <c r="B1351">
        <v>22</v>
      </c>
      <c r="C1351" t="s">
        <v>3934</v>
      </c>
      <c r="D1351">
        <v>1</v>
      </c>
      <c r="E1351" t="s">
        <v>3943</v>
      </c>
      <c r="F1351" s="146">
        <v>45202.37263888889</v>
      </c>
      <c r="G1351" t="s">
        <v>3935</v>
      </c>
      <c r="H1351" s="146">
        <v>45202.37263888889</v>
      </c>
      <c r="I1351" t="s">
        <v>3935</v>
      </c>
    </row>
    <row r="1352" spans="1:9">
      <c r="A1352">
        <v>2431</v>
      </c>
      <c r="B1352">
        <v>22</v>
      </c>
      <c r="C1352" t="s">
        <v>3934</v>
      </c>
      <c r="D1352">
        <v>1</v>
      </c>
      <c r="E1352" t="s">
        <v>3943</v>
      </c>
      <c r="F1352" s="146">
        <v>45202.37263888889</v>
      </c>
      <c r="G1352" t="s">
        <v>3935</v>
      </c>
      <c r="H1352" s="146">
        <v>45202.37263888889</v>
      </c>
      <c r="I1352" t="s">
        <v>3935</v>
      </c>
    </row>
    <row r="1353" spans="1:9">
      <c r="A1353">
        <v>2529</v>
      </c>
      <c r="B1353">
        <v>22</v>
      </c>
      <c r="C1353" t="s">
        <v>3934</v>
      </c>
      <c r="D1353">
        <v>1</v>
      </c>
      <c r="E1353" t="s">
        <v>3943</v>
      </c>
      <c r="F1353" s="146">
        <v>45202.37263888889</v>
      </c>
      <c r="G1353" t="s">
        <v>3935</v>
      </c>
      <c r="H1353" s="146">
        <v>45202.37263888889</v>
      </c>
      <c r="I1353" t="s">
        <v>3935</v>
      </c>
    </row>
    <row r="1354" spans="1:9">
      <c r="A1354">
        <v>2555</v>
      </c>
      <c r="B1354">
        <v>22</v>
      </c>
      <c r="C1354" t="s">
        <v>3934</v>
      </c>
      <c r="D1354">
        <v>1</v>
      </c>
      <c r="E1354" t="s">
        <v>3943</v>
      </c>
      <c r="F1354" s="146">
        <v>45202.37263888889</v>
      </c>
      <c r="G1354" t="s">
        <v>3935</v>
      </c>
      <c r="H1354" s="146">
        <v>45202.37263888889</v>
      </c>
      <c r="I1354" t="s">
        <v>3935</v>
      </c>
    </row>
    <row r="1355" spans="1:9">
      <c r="A1355">
        <v>2633</v>
      </c>
      <c r="B1355">
        <v>22</v>
      </c>
      <c r="C1355" t="s">
        <v>3934</v>
      </c>
      <c r="D1355">
        <v>1</v>
      </c>
      <c r="E1355" t="s">
        <v>3943</v>
      </c>
      <c r="F1355" s="146">
        <v>45202.37263888889</v>
      </c>
      <c r="G1355" t="s">
        <v>3935</v>
      </c>
      <c r="H1355" s="146">
        <v>45202.37263888889</v>
      </c>
      <c r="I1355" t="s">
        <v>3935</v>
      </c>
    </row>
    <row r="1356" spans="1:9">
      <c r="A1356">
        <v>2634</v>
      </c>
      <c r="B1356">
        <v>22</v>
      </c>
      <c r="C1356" t="s">
        <v>3934</v>
      </c>
      <c r="D1356">
        <v>1</v>
      </c>
      <c r="E1356" t="s">
        <v>3943</v>
      </c>
      <c r="F1356" s="146">
        <v>45202.37263888889</v>
      </c>
      <c r="G1356" t="s">
        <v>3935</v>
      </c>
      <c r="H1356" s="146">
        <v>45202.37263888889</v>
      </c>
      <c r="I1356" t="s">
        <v>3935</v>
      </c>
    </row>
    <row r="1357" spans="1:9">
      <c r="A1357">
        <v>1746</v>
      </c>
      <c r="B1357">
        <v>16</v>
      </c>
      <c r="C1357" t="s">
        <v>3934</v>
      </c>
      <c r="D1357">
        <v>1</v>
      </c>
      <c r="E1357" t="s">
        <v>3943</v>
      </c>
      <c r="F1357" s="146">
        <v>45202.37263888889</v>
      </c>
      <c r="G1357" t="s">
        <v>3935</v>
      </c>
      <c r="H1357" s="146">
        <v>45202.37263888889</v>
      </c>
      <c r="I1357" t="s">
        <v>3935</v>
      </c>
    </row>
    <row r="1358" spans="1:9">
      <c r="A1358">
        <v>2017</v>
      </c>
      <c r="B1358">
        <v>16</v>
      </c>
      <c r="C1358" t="s">
        <v>3934</v>
      </c>
      <c r="D1358">
        <v>1</v>
      </c>
      <c r="E1358" t="s">
        <v>3943</v>
      </c>
      <c r="F1358" s="146">
        <v>45202.37263888889</v>
      </c>
      <c r="G1358" t="s">
        <v>3935</v>
      </c>
      <c r="H1358" s="146">
        <v>45202.37263888889</v>
      </c>
      <c r="I1358" t="s">
        <v>3935</v>
      </c>
    </row>
    <row r="1359" spans="1:9">
      <c r="A1359">
        <v>2018</v>
      </c>
      <c r="B1359">
        <v>16</v>
      </c>
      <c r="C1359" t="s">
        <v>3934</v>
      </c>
      <c r="D1359">
        <v>1</v>
      </c>
      <c r="E1359" t="s">
        <v>3943</v>
      </c>
      <c r="F1359" s="146">
        <v>45202.37263888889</v>
      </c>
      <c r="G1359" t="s">
        <v>3935</v>
      </c>
      <c r="H1359" s="146">
        <v>45202.37263888889</v>
      </c>
      <c r="I1359" t="s">
        <v>3935</v>
      </c>
    </row>
    <row r="1360" spans="1:9">
      <c r="A1360">
        <v>2060</v>
      </c>
      <c r="B1360">
        <v>16</v>
      </c>
      <c r="C1360" t="s">
        <v>3934</v>
      </c>
      <c r="D1360">
        <v>1</v>
      </c>
      <c r="E1360" t="s">
        <v>3943</v>
      </c>
      <c r="F1360" s="146">
        <v>45202.37263888889</v>
      </c>
      <c r="G1360" t="s">
        <v>3935</v>
      </c>
      <c r="H1360" s="146">
        <v>45202.37263888889</v>
      </c>
      <c r="I1360" t="s">
        <v>3935</v>
      </c>
    </row>
    <row r="1361" spans="1:9">
      <c r="A1361">
        <v>2061</v>
      </c>
      <c r="B1361">
        <v>16</v>
      </c>
      <c r="C1361" t="s">
        <v>3934</v>
      </c>
      <c r="D1361">
        <v>1</v>
      </c>
      <c r="E1361" t="s">
        <v>3943</v>
      </c>
      <c r="F1361" s="146">
        <v>45202.37263888889</v>
      </c>
      <c r="G1361" t="s">
        <v>3935</v>
      </c>
      <c r="H1361" s="146">
        <v>45202.37263888889</v>
      </c>
      <c r="I1361" t="s">
        <v>3935</v>
      </c>
    </row>
    <row r="1362" spans="1:9">
      <c r="A1362">
        <v>2062</v>
      </c>
      <c r="B1362">
        <v>16</v>
      </c>
      <c r="C1362" t="s">
        <v>3934</v>
      </c>
      <c r="D1362">
        <v>1</v>
      </c>
      <c r="E1362" t="s">
        <v>3943</v>
      </c>
      <c r="F1362" s="146">
        <v>45202.37263888889</v>
      </c>
      <c r="G1362" t="s">
        <v>3935</v>
      </c>
      <c r="H1362" s="146">
        <v>45202.37263888889</v>
      </c>
      <c r="I1362" t="s">
        <v>3935</v>
      </c>
    </row>
    <row r="1363" spans="1:9">
      <c r="A1363">
        <v>2073</v>
      </c>
      <c r="B1363">
        <v>16</v>
      </c>
      <c r="C1363" t="s">
        <v>3934</v>
      </c>
      <c r="D1363">
        <v>1</v>
      </c>
      <c r="E1363" t="s">
        <v>3943</v>
      </c>
      <c r="F1363" s="146">
        <v>45202.37263888889</v>
      </c>
      <c r="G1363" t="s">
        <v>3935</v>
      </c>
      <c r="H1363" s="146">
        <v>45202.37263888889</v>
      </c>
      <c r="I1363" t="s">
        <v>3935</v>
      </c>
    </row>
    <row r="1364" spans="1:9">
      <c r="A1364">
        <v>2074</v>
      </c>
      <c r="B1364">
        <v>16</v>
      </c>
      <c r="C1364" t="s">
        <v>3934</v>
      </c>
      <c r="D1364">
        <v>1</v>
      </c>
      <c r="E1364" t="s">
        <v>3943</v>
      </c>
      <c r="F1364" s="146">
        <v>45202.37263888889</v>
      </c>
      <c r="G1364" t="s">
        <v>3935</v>
      </c>
      <c r="H1364" s="146">
        <v>45202.37263888889</v>
      </c>
      <c r="I1364" t="s">
        <v>3935</v>
      </c>
    </row>
    <row r="1365" spans="1:9">
      <c r="A1365">
        <v>2075</v>
      </c>
      <c r="B1365">
        <v>16</v>
      </c>
      <c r="C1365" t="s">
        <v>3934</v>
      </c>
      <c r="D1365">
        <v>1</v>
      </c>
      <c r="E1365" t="s">
        <v>3943</v>
      </c>
      <c r="F1365" s="146">
        <v>45202.37263888889</v>
      </c>
      <c r="G1365" t="s">
        <v>3935</v>
      </c>
      <c r="H1365" s="146">
        <v>45202.37263888889</v>
      </c>
      <c r="I1365" t="s">
        <v>3935</v>
      </c>
    </row>
    <row r="1366" spans="1:9">
      <c r="A1366">
        <v>2249</v>
      </c>
      <c r="B1366">
        <v>16</v>
      </c>
      <c r="C1366" t="s">
        <v>3934</v>
      </c>
      <c r="D1366">
        <v>1</v>
      </c>
      <c r="E1366" t="s">
        <v>3943</v>
      </c>
      <c r="F1366" s="146">
        <v>45202.37263888889</v>
      </c>
      <c r="G1366" t="s">
        <v>3935</v>
      </c>
      <c r="H1366" s="146">
        <v>45202.37263888889</v>
      </c>
      <c r="I1366" t="s">
        <v>3935</v>
      </c>
    </row>
    <row r="1367" spans="1:9">
      <c r="A1367">
        <v>2264</v>
      </c>
      <c r="B1367">
        <v>16</v>
      </c>
      <c r="C1367" t="s">
        <v>3934</v>
      </c>
      <c r="D1367">
        <v>1</v>
      </c>
      <c r="E1367" t="s">
        <v>3943</v>
      </c>
      <c r="F1367" s="146">
        <v>45202.37263888889</v>
      </c>
      <c r="G1367" t="s">
        <v>3935</v>
      </c>
      <c r="H1367" s="146">
        <v>45202.37263888889</v>
      </c>
      <c r="I1367" t="s">
        <v>3935</v>
      </c>
    </row>
    <row r="1368" spans="1:9">
      <c r="A1368">
        <v>2265</v>
      </c>
      <c r="B1368">
        <v>16</v>
      </c>
      <c r="C1368" t="s">
        <v>3934</v>
      </c>
      <c r="D1368">
        <v>1</v>
      </c>
      <c r="E1368" t="s">
        <v>3943</v>
      </c>
      <c r="F1368" s="146">
        <v>45202.37263888889</v>
      </c>
      <c r="G1368" t="s">
        <v>3935</v>
      </c>
      <c r="H1368" s="146">
        <v>45202.37263888889</v>
      </c>
      <c r="I1368" t="s">
        <v>3935</v>
      </c>
    </row>
    <row r="1369" spans="1:9">
      <c r="A1369">
        <v>2294</v>
      </c>
      <c r="B1369">
        <v>16</v>
      </c>
      <c r="C1369" t="s">
        <v>3934</v>
      </c>
      <c r="D1369">
        <v>1</v>
      </c>
      <c r="E1369" t="s">
        <v>3943</v>
      </c>
      <c r="F1369" s="146">
        <v>45202.37263888889</v>
      </c>
      <c r="G1369" t="s">
        <v>3935</v>
      </c>
      <c r="H1369" s="146">
        <v>45202.37263888889</v>
      </c>
      <c r="I1369" t="s">
        <v>3935</v>
      </c>
    </row>
    <row r="1370" spans="1:9">
      <c r="A1370">
        <v>2319</v>
      </c>
      <c r="B1370">
        <v>16</v>
      </c>
      <c r="C1370" t="s">
        <v>3934</v>
      </c>
      <c r="D1370">
        <v>1</v>
      </c>
      <c r="E1370" t="s">
        <v>3943</v>
      </c>
      <c r="F1370" s="146">
        <v>45202.37263888889</v>
      </c>
      <c r="G1370" t="s">
        <v>3935</v>
      </c>
      <c r="H1370" s="146">
        <v>45202.37263888889</v>
      </c>
      <c r="I1370" t="s">
        <v>3935</v>
      </c>
    </row>
    <row r="1371" spans="1:9">
      <c r="A1371">
        <v>2321</v>
      </c>
      <c r="B1371">
        <v>16</v>
      </c>
      <c r="C1371" t="s">
        <v>3934</v>
      </c>
      <c r="D1371">
        <v>1</v>
      </c>
      <c r="E1371" t="s">
        <v>3943</v>
      </c>
      <c r="F1371" s="146">
        <v>45202.37263888889</v>
      </c>
      <c r="G1371" t="s">
        <v>3935</v>
      </c>
      <c r="H1371" s="146">
        <v>45202.37263888889</v>
      </c>
      <c r="I1371" t="s">
        <v>3935</v>
      </c>
    </row>
    <row r="1372" spans="1:9">
      <c r="A1372">
        <v>2322</v>
      </c>
      <c r="B1372">
        <v>16</v>
      </c>
      <c r="C1372" t="s">
        <v>3934</v>
      </c>
      <c r="D1372">
        <v>1</v>
      </c>
      <c r="E1372" t="s">
        <v>3943</v>
      </c>
      <c r="F1372" s="146">
        <v>45202.37263888889</v>
      </c>
      <c r="G1372" t="s">
        <v>3935</v>
      </c>
      <c r="H1372" s="146">
        <v>45202.37263888889</v>
      </c>
      <c r="I1372" t="s">
        <v>3935</v>
      </c>
    </row>
    <row r="1373" spans="1:9">
      <c r="A1373">
        <v>2324</v>
      </c>
      <c r="B1373">
        <v>16</v>
      </c>
      <c r="C1373" t="s">
        <v>3934</v>
      </c>
      <c r="D1373">
        <v>1</v>
      </c>
      <c r="E1373" t="s">
        <v>3943</v>
      </c>
      <c r="F1373" s="146">
        <v>45202.37263888889</v>
      </c>
      <c r="G1373" t="s">
        <v>3935</v>
      </c>
      <c r="H1373" s="146">
        <v>45202.37263888889</v>
      </c>
      <c r="I1373" t="s">
        <v>3935</v>
      </c>
    </row>
    <row r="1374" spans="1:9">
      <c r="A1374">
        <v>2358</v>
      </c>
      <c r="B1374">
        <v>16</v>
      </c>
      <c r="C1374" t="s">
        <v>3934</v>
      </c>
      <c r="D1374">
        <v>1</v>
      </c>
      <c r="E1374" t="s">
        <v>3943</v>
      </c>
      <c r="F1374" s="146">
        <v>45202.37263888889</v>
      </c>
      <c r="G1374" t="s">
        <v>3935</v>
      </c>
      <c r="H1374" s="146">
        <v>45202.37263888889</v>
      </c>
      <c r="I1374" t="s">
        <v>3935</v>
      </c>
    </row>
    <row r="1375" spans="1:9">
      <c r="A1375">
        <v>2370</v>
      </c>
      <c r="B1375">
        <v>16</v>
      </c>
      <c r="C1375" t="s">
        <v>3934</v>
      </c>
      <c r="D1375">
        <v>1</v>
      </c>
      <c r="E1375" t="s">
        <v>3943</v>
      </c>
      <c r="F1375" s="146">
        <v>45202.37263888889</v>
      </c>
      <c r="G1375" t="s">
        <v>3935</v>
      </c>
      <c r="H1375" s="146">
        <v>45202.37263888889</v>
      </c>
      <c r="I1375" t="s">
        <v>3935</v>
      </c>
    </row>
    <row r="1376" spans="1:9">
      <c r="A1376">
        <v>2378</v>
      </c>
      <c r="B1376">
        <v>16</v>
      </c>
      <c r="C1376" t="s">
        <v>3934</v>
      </c>
      <c r="D1376">
        <v>1</v>
      </c>
      <c r="E1376" t="s">
        <v>3943</v>
      </c>
      <c r="F1376" s="146">
        <v>45202.37263888889</v>
      </c>
      <c r="G1376" t="s">
        <v>3935</v>
      </c>
      <c r="H1376" s="146">
        <v>45202.37263888889</v>
      </c>
      <c r="I1376" t="s">
        <v>3935</v>
      </c>
    </row>
    <row r="1377" spans="1:9">
      <c r="A1377">
        <v>2379</v>
      </c>
      <c r="B1377">
        <v>16</v>
      </c>
      <c r="C1377" t="s">
        <v>3934</v>
      </c>
      <c r="D1377">
        <v>1</v>
      </c>
      <c r="E1377" t="s">
        <v>3943</v>
      </c>
      <c r="F1377" s="146">
        <v>45202.37263888889</v>
      </c>
      <c r="G1377" t="s">
        <v>3935</v>
      </c>
      <c r="H1377" s="146">
        <v>45202.37263888889</v>
      </c>
      <c r="I1377" t="s">
        <v>3935</v>
      </c>
    </row>
    <row r="1378" spans="1:9">
      <c r="A1378">
        <v>2384</v>
      </c>
      <c r="B1378">
        <v>16</v>
      </c>
      <c r="C1378" t="s">
        <v>3934</v>
      </c>
      <c r="D1378">
        <v>1</v>
      </c>
      <c r="E1378" t="s">
        <v>3943</v>
      </c>
      <c r="F1378" s="146">
        <v>45202.37263888889</v>
      </c>
      <c r="G1378" t="s">
        <v>3935</v>
      </c>
      <c r="H1378" s="146">
        <v>45202.37263888889</v>
      </c>
      <c r="I1378" t="s">
        <v>3935</v>
      </c>
    </row>
    <row r="1379" spans="1:9">
      <c r="A1379">
        <v>2386</v>
      </c>
      <c r="B1379">
        <v>16</v>
      </c>
      <c r="C1379" t="s">
        <v>3934</v>
      </c>
      <c r="D1379">
        <v>1</v>
      </c>
      <c r="E1379" t="s">
        <v>3943</v>
      </c>
      <c r="F1379" s="146">
        <v>45202.37263888889</v>
      </c>
      <c r="G1379" t="s">
        <v>3935</v>
      </c>
      <c r="H1379" s="146">
        <v>45202.37263888889</v>
      </c>
      <c r="I1379" t="s">
        <v>3935</v>
      </c>
    </row>
    <row r="1380" spans="1:9">
      <c r="A1380">
        <v>2397</v>
      </c>
      <c r="B1380">
        <v>16</v>
      </c>
      <c r="C1380" t="s">
        <v>3934</v>
      </c>
      <c r="D1380">
        <v>1</v>
      </c>
      <c r="E1380" t="s">
        <v>3943</v>
      </c>
      <c r="F1380" s="146">
        <v>45202.37263888889</v>
      </c>
      <c r="G1380" t="s">
        <v>3935</v>
      </c>
      <c r="H1380" s="146">
        <v>45202.37263888889</v>
      </c>
      <c r="I1380" t="s">
        <v>3935</v>
      </c>
    </row>
    <row r="1381" spans="1:9">
      <c r="A1381">
        <v>2514</v>
      </c>
      <c r="B1381">
        <v>16</v>
      </c>
      <c r="C1381" t="s">
        <v>3934</v>
      </c>
      <c r="D1381">
        <v>1</v>
      </c>
      <c r="E1381" t="s">
        <v>3943</v>
      </c>
      <c r="F1381" s="146">
        <v>45202.37263888889</v>
      </c>
      <c r="G1381" t="s">
        <v>3935</v>
      </c>
      <c r="H1381" s="146">
        <v>45202.37263888889</v>
      </c>
      <c r="I1381" t="s">
        <v>3935</v>
      </c>
    </row>
    <row r="1382" spans="1:9">
      <c r="A1382">
        <v>2515</v>
      </c>
      <c r="B1382">
        <v>16</v>
      </c>
      <c r="C1382" t="s">
        <v>3934</v>
      </c>
      <c r="D1382">
        <v>1</v>
      </c>
      <c r="E1382" t="s">
        <v>3943</v>
      </c>
      <c r="F1382" s="146">
        <v>45202.37263888889</v>
      </c>
      <c r="G1382" t="s">
        <v>3935</v>
      </c>
      <c r="H1382" s="146">
        <v>45202.37263888889</v>
      </c>
      <c r="I1382" t="s">
        <v>3935</v>
      </c>
    </row>
    <row r="1383" spans="1:9">
      <c r="A1383">
        <v>2520</v>
      </c>
      <c r="B1383">
        <v>16</v>
      </c>
      <c r="C1383" t="s">
        <v>3934</v>
      </c>
      <c r="D1383">
        <v>1</v>
      </c>
      <c r="E1383" t="s">
        <v>3943</v>
      </c>
      <c r="F1383" s="146">
        <v>45202.37263888889</v>
      </c>
      <c r="G1383" t="s">
        <v>3935</v>
      </c>
      <c r="H1383" s="146">
        <v>45202.37263888889</v>
      </c>
      <c r="I1383" t="s">
        <v>3935</v>
      </c>
    </row>
    <row r="1384" spans="1:9">
      <c r="A1384">
        <v>2525</v>
      </c>
      <c r="B1384">
        <v>16</v>
      </c>
      <c r="C1384" t="s">
        <v>3934</v>
      </c>
      <c r="D1384">
        <v>1</v>
      </c>
      <c r="E1384" t="s">
        <v>3943</v>
      </c>
      <c r="F1384" s="146">
        <v>45202.37263888889</v>
      </c>
      <c r="G1384" t="s">
        <v>3935</v>
      </c>
      <c r="H1384" s="146">
        <v>45202.37263888889</v>
      </c>
      <c r="I1384" t="s">
        <v>3935</v>
      </c>
    </row>
    <row r="1385" spans="1:9">
      <c r="A1385">
        <v>2575</v>
      </c>
      <c r="B1385">
        <v>16</v>
      </c>
      <c r="C1385" t="s">
        <v>3934</v>
      </c>
      <c r="D1385">
        <v>1</v>
      </c>
      <c r="E1385" t="s">
        <v>3943</v>
      </c>
      <c r="F1385" s="146">
        <v>45202.37263888889</v>
      </c>
      <c r="G1385" t="s">
        <v>3935</v>
      </c>
      <c r="H1385" s="146">
        <v>45202.37263888889</v>
      </c>
      <c r="I1385" t="s">
        <v>3935</v>
      </c>
    </row>
    <row r="1386" spans="1:9">
      <c r="A1386">
        <v>2576</v>
      </c>
      <c r="B1386">
        <v>16</v>
      </c>
      <c r="C1386" t="s">
        <v>3934</v>
      </c>
      <c r="D1386">
        <v>1</v>
      </c>
      <c r="E1386" t="s">
        <v>3943</v>
      </c>
      <c r="F1386" s="146">
        <v>45202.37263888889</v>
      </c>
      <c r="G1386" t="s">
        <v>3935</v>
      </c>
      <c r="H1386" s="146">
        <v>45202.37263888889</v>
      </c>
      <c r="I1386" t="s">
        <v>3935</v>
      </c>
    </row>
    <row r="1387" spans="1:9">
      <c r="A1387">
        <v>1745</v>
      </c>
      <c r="B1387">
        <v>19</v>
      </c>
      <c r="C1387" t="s">
        <v>3934</v>
      </c>
      <c r="D1387">
        <v>1</v>
      </c>
      <c r="E1387" t="s">
        <v>3943</v>
      </c>
      <c r="F1387" s="146">
        <v>45202.37263888889</v>
      </c>
      <c r="G1387" t="s">
        <v>3935</v>
      </c>
      <c r="H1387" s="146">
        <v>45202.37263888889</v>
      </c>
      <c r="I1387" t="s">
        <v>3935</v>
      </c>
    </row>
    <row r="1388" spans="1:9">
      <c r="A1388">
        <v>1746</v>
      </c>
      <c r="B1388">
        <v>19</v>
      </c>
      <c r="C1388" t="s">
        <v>3934</v>
      </c>
      <c r="D1388">
        <v>1</v>
      </c>
      <c r="E1388" t="s">
        <v>3943</v>
      </c>
      <c r="F1388" s="146">
        <v>45202.37263888889</v>
      </c>
      <c r="G1388" t="s">
        <v>3935</v>
      </c>
      <c r="H1388" s="146">
        <v>45202.37263888889</v>
      </c>
      <c r="I1388" t="s">
        <v>3935</v>
      </c>
    </row>
    <row r="1389" spans="1:9">
      <c r="A1389">
        <v>2017</v>
      </c>
      <c r="B1389">
        <v>19</v>
      </c>
      <c r="C1389" t="s">
        <v>3934</v>
      </c>
      <c r="D1389">
        <v>1</v>
      </c>
      <c r="E1389" t="s">
        <v>3943</v>
      </c>
      <c r="F1389" s="146">
        <v>45202.37263888889</v>
      </c>
      <c r="G1389" t="s">
        <v>3935</v>
      </c>
      <c r="H1389" s="146">
        <v>45202.37263888889</v>
      </c>
      <c r="I1389" t="s">
        <v>3935</v>
      </c>
    </row>
    <row r="1390" spans="1:9">
      <c r="A1390">
        <v>2018</v>
      </c>
      <c r="B1390">
        <v>19</v>
      </c>
      <c r="C1390" t="s">
        <v>3934</v>
      </c>
      <c r="D1390">
        <v>1</v>
      </c>
      <c r="E1390" t="s">
        <v>3943</v>
      </c>
      <c r="F1390" s="146">
        <v>45202.37263888889</v>
      </c>
      <c r="G1390" t="s">
        <v>3935</v>
      </c>
      <c r="H1390" s="146">
        <v>45202.37263888889</v>
      </c>
      <c r="I1390" t="s">
        <v>3935</v>
      </c>
    </row>
    <row r="1391" spans="1:9">
      <c r="A1391">
        <v>2076</v>
      </c>
      <c r="B1391">
        <v>19</v>
      </c>
      <c r="C1391" t="s">
        <v>3934</v>
      </c>
      <c r="D1391">
        <v>1</v>
      </c>
      <c r="E1391" t="s">
        <v>3943</v>
      </c>
      <c r="F1391" s="146">
        <v>45202.37263888889</v>
      </c>
      <c r="G1391" t="s">
        <v>3935</v>
      </c>
      <c r="H1391" s="146">
        <v>45202.37263888889</v>
      </c>
      <c r="I1391" t="s">
        <v>3935</v>
      </c>
    </row>
    <row r="1392" spans="1:9">
      <c r="A1392">
        <v>2077</v>
      </c>
      <c r="B1392">
        <v>19</v>
      </c>
      <c r="C1392" t="s">
        <v>3934</v>
      </c>
      <c r="D1392">
        <v>1</v>
      </c>
      <c r="E1392" t="s">
        <v>3943</v>
      </c>
      <c r="F1392" s="146">
        <v>45202.37263888889</v>
      </c>
      <c r="G1392" t="s">
        <v>3935</v>
      </c>
      <c r="H1392" s="146">
        <v>45202.37263888889</v>
      </c>
      <c r="I1392" t="s">
        <v>3935</v>
      </c>
    </row>
    <row r="1393" spans="1:9">
      <c r="A1393">
        <v>2078</v>
      </c>
      <c r="B1393">
        <v>19</v>
      </c>
      <c r="C1393" t="s">
        <v>3934</v>
      </c>
      <c r="D1393">
        <v>1</v>
      </c>
      <c r="E1393" t="s">
        <v>3943</v>
      </c>
      <c r="F1393" s="146">
        <v>45202.37263888889</v>
      </c>
      <c r="G1393" t="s">
        <v>3935</v>
      </c>
      <c r="H1393" s="146">
        <v>45202.37263888889</v>
      </c>
      <c r="I1393" t="s">
        <v>3935</v>
      </c>
    </row>
    <row r="1394" spans="1:9">
      <c r="A1394">
        <v>2079</v>
      </c>
      <c r="B1394">
        <v>19</v>
      </c>
      <c r="C1394" t="s">
        <v>3934</v>
      </c>
      <c r="D1394">
        <v>1</v>
      </c>
      <c r="E1394" t="s">
        <v>3943</v>
      </c>
      <c r="F1394" s="146">
        <v>45202.37263888889</v>
      </c>
      <c r="G1394" t="s">
        <v>3935</v>
      </c>
      <c r="H1394" s="146">
        <v>45202.37263888889</v>
      </c>
      <c r="I1394" t="s">
        <v>3935</v>
      </c>
    </row>
    <row r="1395" spans="1:9">
      <c r="A1395">
        <v>2080</v>
      </c>
      <c r="B1395">
        <v>19</v>
      </c>
      <c r="C1395" t="s">
        <v>3934</v>
      </c>
      <c r="D1395">
        <v>1</v>
      </c>
      <c r="E1395" t="s">
        <v>3943</v>
      </c>
      <c r="F1395" s="146">
        <v>45202.37263888889</v>
      </c>
      <c r="G1395" t="s">
        <v>3935</v>
      </c>
      <c r="H1395" s="146">
        <v>45202.37263888889</v>
      </c>
      <c r="I1395" t="s">
        <v>3935</v>
      </c>
    </row>
    <row r="1396" spans="1:9">
      <c r="A1396">
        <v>2081</v>
      </c>
      <c r="B1396">
        <v>19</v>
      </c>
      <c r="C1396" t="s">
        <v>3934</v>
      </c>
      <c r="D1396">
        <v>1</v>
      </c>
      <c r="E1396" t="s">
        <v>3943</v>
      </c>
      <c r="F1396" s="146">
        <v>45202.37263888889</v>
      </c>
      <c r="G1396" t="s">
        <v>3935</v>
      </c>
      <c r="H1396" s="146">
        <v>45202.37263888889</v>
      </c>
      <c r="I1396" t="s">
        <v>3935</v>
      </c>
    </row>
    <row r="1397" spans="1:9">
      <c r="A1397">
        <v>2082</v>
      </c>
      <c r="B1397">
        <v>19</v>
      </c>
      <c r="C1397" t="s">
        <v>3934</v>
      </c>
      <c r="D1397">
        <v>1</v>
      </c>
      <c r="E1397" t="s">
        <v>3943</v>
      </c>
      <c r="F1397" s="146">
        <v>45202.37263888889</v>
      </c>
      <c r="G1397" t="s">
        <v>3935</v>
      </c>
      <c r="H1397" s="146">
        <v>45202.37263888889</v>
      </c>
      <c r="I1397" t="s">
        <v>3935</v>
      </c>
    </row>
    <row r="1398" spans="1:9">
      <c r="A1398">
        <v>2083</v>
      </c>
      <c r="B1398">
        <v>19</v>
      </c>
      <c r="C1398" t="s">
        <v>3934</v>
      </c>
      <c r="D1398">
        <v>1</v>
      </c>
      <c r="E1398" t="s">
        <v>3943</v>
      </c>
      <c r="F1398" s="146">
        <v>45202.37263888889</v>
      </c>
      <c r="G1398" t="s">
        <v>3935</v>
      </c>
      <c r="H1398" s="146">
        <v>45202.37263888889</v>
      </c>
      <c r="I1398" t="s">
        <v>3935</v>
      </c>
    </row>
    <row r="1399" spans="1:9">
      <c r="A1399">
        <v>2084</v>
      </c>
      <c r="B1399">
        <v>19</v>
      </c>
      <c r="C1399" t="s">
        <v>3934</v>
      </c>
      <c r="D1399">
        <v>1</v>
      </c>
      <c r="E1399" t="s">
        <v>3943</v>
      </c>
      <c r="F1399" s="146">
        <v>45202.37263888889</v>
      </c>
      <c r="G1399" t="s">
        <v>3935</v>
      </c>
      <c r="H1399" s="146">
        <v>45202.37263888889</v>
      </c>
      <c r="I1399" t="s">
        <v>3935</v>
      </c>
    </row>
    <row r="1400" spans="1:9">
      <c r="A1400">
        <v>2126</v>
      </c>
      <c r="B1400">
        <v>19</v>
      </c>
      <c r="C1400" t="s">
        <v>3934</v>
      </c>
      <c r="D1400">
        <v>1</v>
      </c>
      <c r="E1400" t="s">
        <v>3943</v>
      </c>
      <c r="F1400" s="146">
        <v>45202.37263888889</v>
      </c>
      <c r="G1400" t="s">
        <v>3935</v>
      </c>
      <c r="H1400" s="146">
        <v>45202.37263888889</v>
      </c>
      <c r="I1400" t="s">
        <v>3935</v>
      </c>
    </row>
    <row r="1401" spans="1:9">
      <c r="A1401">
        <v>2127</v>
      </c>
      <c r="B1401">
        <v>19</v>
      </c>
      <c r="C1401" t="s">
        <v>3934</v>
      </c>
      <c r="D1401">
        <v>1</v>
      </c>
      <c r="E1401" t="s">
        <v>3943</v>
      </c>
      <c r="F1401" s="146">
        <v>45202.37263888889</v>
      </c>
      <c r="G1401" t="s">
        <v>3935</v>
      </c>
      <c r="H1401" s="146">
        <v>45202.37263888889</v>
      </c>
      <c r="I1401" t="s">
        <v>3935</v>
      </c>
    </row>
    <row r="1402" spans="1:9">
      <c r="A1402">
        <v>2128</v>
      </c>
      <c r="B1402">
        <v>19</v>
      </c>
      <c r="C1402" t="s">
        <v>3934</v>
      </c>
      <c r="D1402">
        <v>1</v>
      </c>
      <c r="E1402" t="s">
        <v>3943</v>
      </c>
      <c r="F1402" s="146">
        <v>45202.37263888889</v>
      </c>
      <c r="G1402" t="s">
        <v>3935</v>
      </c>
      <c r="H1402" s="146">
        <v>45202.37263888889</v>
      </c>
      <c r="I1402" t="s">
        <v>3935</v>
      </c>
    </row>
    <row r="1403" spans="1:9">
      <c r="A1403">
        <v>2129</v>
      </c>
      <c r="B1403">
        <v>19</v>
      </c>
      <c r="C1403" t="s">
        <v>3934</v>
      </c>
      <c r="D1403">
        <v>1</v>
      </c>
      <c r="E1403" t="s">
        <v>3943</v>
      </c>
      <c r="F1403" s="146">
        <v>45202.37263888889</v>
      </c>
      <c r="G1403" t="s">
        <v>3935</v>
      </c>
      <c r="H1403" s="146">
        <v>45202.37263888889</v>
      </c>
      <c r="I1403" t="s">
        <v>3935</v>
      </c>
    </row>
    <row r="1404" spans="1:9">
      <c r="A1404">
        <v>2265</v>
      </c>
      <c r="B1404">
        <v>19</v>
      </c>
      <c r="C1404" t="s">
        <v>3934</v>
      </c>
      <c r="D1404">
        <v>1</v>
      </c>
      <c r="E1404" t="s">
        <v>3943</v>
      </c>
      <c r="F1404" s="146">
        <v>45202.37263888889</v>
      </c>
      <c r="G1404" t="s">
        <v>3935</v>
      </c>
      <c r="H1404" s="146">
        <v>45202.37263888889</v>
      </c>
      <c r="I1404" t="s">
        <v>3935</v>
      </c>
    </row>
    <row r="1405" spans="1:9">
      <c r="A1405">
        <v>2274</v>
      </c>
      <c r="B1405">
        <v>19</v>
      </c>
      <c r="C1405" t="s">
        <v>3934</v>
      </c>
      <c r="D1405">
        <v>1</v>
      </c>
      <c r="E1405" t="s">
        <v>3943</v>
      </c>
      <c r="F1405" s="146">
        <v>45202.37263888889</v>
      </c>
      <c r="G1405" t="s">
        <v>3935</v>
      </c>
      <c r="H1405" s="146">
        <v>45202.37263888889</v>
      </c>
      <c r="I1405" t="s">
        <v>3935</v>
      </c>
    </row>
    <row r="1406" spans="1:9">
      <c r="A1406">
        <v>2275</v>
      </c>
      <c r="B1406">
        <v>19</v>
      </c>
      <c r="C1406" t="s">
        <v>3934</v>
      </c>
      <c r="D1406">
        <v>1</v>
      </c>
      <c r="E1406" t="s">
        <v>3943</v>
      </c>
      <c r="F1406" s="146">
        <v>45202.37263888889</v>
      </c>
      <c r="G1406" t="s">
        <v>3935</v>
      </c>
      <c r="H1406" s="146">
        <v>45202.37263888889</v>
      </c>
      <c r="I1406" t="s">
        <v>3935</v>
      </c>
    </row>
    <row r="1407" spans="1:9">
      <c r="A1407">
        <v>2276</v>
      </c>
      <c r="B1407">
        <v>19</v>
      </c>
      <c r="C1407" t="s">
        <v>3934</v>
      </c>
      <c r="D1407">
        <v>1</v>
      </c>
      <c r="E1407" t="s">
        <v>3943</v>
      </c>
      <c r="F1407" s="146">
        <v>45202.37263888889</v>
      </c>
      <c r="G1407" t="s">
        <v>3935</v>
      </c>
      <c r="H1407" s="146">
        <v>45202.37263888889</v>
      </c>
      <c r="I1407" t="s">
        <v>3935</v>
      </c>
    </row>
    <row r="1408" spans="1:9">
      <c r="A1408">
        <v>2296</v>
      </c>
      <c r="B1408">
        <v>19</v>
      </c>
      <c r="C1408" t="s">
        <v>3934</v>
      </c>
      <c r="D1408">
        <v>1</v>
      </c>
      <c r="E1408" t="s">
        <v>3943</v>
      </c>
      <c r="F1408" s="146">
        <v>45202.37263888889</v>
      </c>
      <c r="G1408" t="s">
        <v>3935</v>
      </c>
      <c r="H1408" s="146">
        <v>45202.37263888889</v>
      </c>
      <c r="I1408" t="s">
        <v>3935</v>
      </c>
    </row>
    <row r="1409" spans="1:9">
      <c r="A1409">
        <v>2297</v>
      </c>
      <c r="B1409">
        <v>19</v>
      </c>
      <c r="C1409" t="s">
        <v>3934</v>
      </c>
      <c r="D1409">
        <v>1</v>
      </c>
      <c r="E1409" t="s">
        <v>3943</v>
      </c>
      <c r="F1409" s="146">
        <v>45202.37263888889</v>
      </c>
      <c r="G1409" t="s">
        <v>3935</v>
      </c>
      <c r="H1409" s="146">
        <v>45202.37263888889</v>
      </c>
      <c r="I1409" t="s">
        <v>3935</v>
      </c>
    </row>
    <row r="1410" spans="1:9">
      <c r="A1410">
        <v>2311</v>
      </c>
      <c r="B1410">
        <v>19</v>
      </c>
      <c r="C1410" t="s">
        <v>3934</v>
      </c>
      <c r="D1410">
        <v>1</v>
      </c>
      <c r="E1410" t="s">
        <v>3943</v>
      </c>
      <c r="F1410" s="146">
        <v>45202.37263888889</v>
      </c>
      <c r="G1410" t="s">
        <v>3935</v>
      </c>
      <c r="H1410" s="146">
        <v>45202.37263888889</v>
      </c>
      <c r="I1410" t="s">
        <v>3935</v>
      </c>
    </row>
    <row r="1411" spans="1:9">
      <c r="A1411">
        <v>2351</v>
      </c>
      <c r="B1411">
        <v>19</v>
      </c>
      <c r="C1411" t="s">
        <v>3934</v>
      </c>
      <c r="D1411">
        <v>1</v>
      </c>
      <c r="E1411" t="s">
        <v>3943</v>
      </c>
      <c r="F1411" s="146">
        <v>45202.37263888889</v>
      </c>
      <c r="G1411" t="s">
        <v>3935</v>
      </c>
      <c r="H1411" s="146">
        <v>45202.37263888889</v>
      </c>
      <c r="I1411" t="s">
        <v>3935</v>
      </c>
    </row>
    <row r="1412" spans="1:9">
      <c r="A1412">
        <v>2383</v>
      </c>
      <c r="B1412">
        <v>19</v>
      </c>
      <c r="C1412" t="s">
        <v>3934</v>
      </c>
      <c r="D1412">
        <v>1</v>
      </c>
      <c r="E1412" t="s">
        <v>3943</v>
      </c>
      <c r="F1412" s="146">
        <v>45202.37263888889</v>
      </c>
      <c r="G1412" t="s">
        <v>3935</v>
      </c>
      <c r="H1412" s="146">
        <v>45202.37263888889</v>
      </c>
      <c r="I1412" t="s">
        <v>3935</v>
      </c>
    </row>
    <row r="1413" spans="1:9">
      <c r="A1413">
        <v>2413</v>
      </c>
      <c r="B1413">
        <v>19</v>
      </c>
      <c r="C1413" t="s">
        <v>3934</v>
      </c>
      <c r="D1413">
        <v>1</v>
      </c>
      <c r="E1413" t="s">
        <v>3943</v>
      </c>
      <c r="F1413" s="146">
        <v>45202.37263888889</v>
      </c>
      <c r="G1413" t="s">
        <v>3935</v>
      </c>
      <c r="H1413" s="146">
        <v>45202.37263888889</v>
      </c>
      <c r="I1413" t="s">
        <v>3935</v>
      </c>
    </row>
    <row r="1414" spans="1:9">
      <c r="A1414">
        <v>2414</v>
      </c>
      <c r="B1414">
        <v>19</v>
      </c>
      <c r="C1414" t="s">
        <v>3934</v>
      </c>
      <c r="D1414">
        <v>1</v>
      </c>
      <c r="E1414" t="s">
        <v>3943</v>
      </c>
      <c r="F1414" s="146">
        <v>45202.37263888889</v>
      </c>
      <c r="G1414" t="s">
        <v>3935</v>
      </c>
      <c r="H1414" s="146">
        <v>45202.37263888889</v>
      </c>
      <c r="I1414" t="s">
        <v>3935</v>
      </c>
    </row>
    <row r="1415" spans="1:9">
      <c r="A1415">
        <v>2415</v>
      </c>
      <c r="B1415">
        <v>19</v>
      </c>
      <c r="C1415" t="s">
        <v>3934</v>
      </c>
      <c r="D1415">
        <v>1</v>
      </c>
      <c r="E1415" t="s">
        <v>3943</v>
      </c>
      <c r="F1415" s="146">
        <v>45202.37263888889</v>
      </c>
      <c r="G1415" t="s">
        <v>3935</v>
      </c>
      <c r="H1415" s="146">
        <v>45202.37263888889</v>
      </c>
      <c r="I1415" t="s">
        <v>3935</v>
      </c>
    </row>
    <row r="1416" spans="1:9">
      <c r="A1416">
        <v>2416</v>
      </c>
      <c r="B1416">
        <v>19</v>
      </c>
      <c r="C1416" t="s">
        <v>3934</v>
      </c>
      <c r="D1416">
        <v>1</v>
      </c>
      <c r="E1416" t="s">
        <v>3943</v>
      </c>
      <c r="F1416" s="146">
        <v>45202.37263888889</v>
      </c>
      <c r="G1416" t="s">
        <v>3935</v>
      </c>
      <c r="H1416" s="146">
        <v>45202.37263888889</v>
      </c>
      <c r="I1416" t="s">
        <v>3935</v>
      </c>
    </row>
    <row r="1417" spans="1:9">
      <c r="A1417">
        <v>2514</v>
      </c>
      <c r="B1417">
        <v>19</v>
      </c>
      <c r="C1417" t="s">
        <v>3934</v>
      </c>
      <c r="D1417">
        <v>1</v>
      </c>
      <c r="E1417" t="s">
        <v>3943</v>
      </c>
      <c r="F1417" s="146">
        <v>45202.37263888889</v>
      </c>
      <c r="G1417" t="s">
        <v>3935</v>
      </c>
      <c r="H1417" s="146">
        <v>45202.37263888889</v>
      </c>
      <c r="I1417" t="s">
        <v>3935</v>
      </c>
    </row>
    <row r="1418" spans="1:9">
      <c r="A1418">
        <v>2515</v>
      </c>
      <c r="B1418">
        <v>19</v>
      </c>
      <c r="C1418" t="s">
        <v>3934</v>
      </c>
      <c r="D1418">
        <v>1</v>
      </c>
      <c r="E1418" t="s">
        <v>3943</v>
      </c>
      <c r="F1418" s="146">
        <v>45202.37263888889</v>
      </c>
      <c r="G1418" t="s">
        <v>3935</v>
      </c>
      <c r="H1418" s="146">
        <v>45202.37263888889</v>
      </c>
      <c r="I1418" t="s">
        <v>3935</v>
      </c>
    </row>
    <row r="1419" spans="1:9">
      <c r="A1419">
        <v>2520</v>
      </c>
      <c r="B1419">
        <v>19</v>
      </c>
      <c r="C1419" t="s">
        <v>3934</v>
      </c>
      <c r="D1419">
        <v>1</v>
      </c>
      <c r="E1419" t="s">
        <v>3943</v>
      </c>
      <c r="F1419" s="146">
        <v>45202.37263888889</v>
      </c>
      <c r="G1419" t="s">
        <v>3935</v>
      </c>
      <c r="H1419" s="146">
        <v>45202.37263888889</v>
      </c>
      <c r="I1419" t="s">
        <v>3935</v>
      </c>
    </row>
    <row r="1420" spans="1:9">
      <c r="A1420">
        <v>2573</v>
      </c>
      <c r="B1420">
        <v>19</v>
      </c>
      <c r="C1420" t="s">
        <v>3934</v>
      </c>
      <c r="D1420">
        <v>1</v>
      </c>
      <c r="E1420" t="s">
        <v>3943</v>
      </c>
      <c r="F1420" s="146">
        <v>45202.37263888889</v>
      </c>
      <c r="G1420" t="s">
        <v>3935</v>
      </c>
      <c r="H1420" s="146">
        <v>45202.37263888889</v>
      </c>
      <c r="I1420" t="s">
        <v>3935</v>
      </c>
    </row>
    <row r="1421" spans="1:9">
      <c r="A1421">
        <v>2574</v>
      </c>
      <c r="B1421">
        <v>19</v>
      </c>
      <c r="C1421" t="s">
        <v>3934</v>
      </c>
      <c r="D1421">
        <v>1</v>
      </c>
      <c r="E1421" t="s">
        <v>3943</v>
      </c>
      <c r="F1421" s="146">
        <v>45202.37263888889</v>
      </c>
      <c r="G1421" t="s">
        <v>3935</v>
      </c>
      <c r="H1421" s="146">
        <v>45202.37263888889</v>
      </c>
      <c r="I1421" t="s">
        <v>3935</v>
      </c>
    </row>
    <row r="1422" spans="1:9">
      <c r="A1422">
        <v>2577</v>
      </c>
      <c r="B1422">
        <v>19</v>
      </c>
      <c r="C1422" t="s">
        <v>3934</v>
      </c>
      <c r="D1422">
        <v>1</v>
      </c>
      <c r="E1422" t="s">
        <v>3943</v>
      </c>
      <c r="F1422" s="146">
        <v>45202.37263888889</v>
      </c>
      <c r="G1422" t="s">
        <v>3935</v>
      </c>
      <c r="H1422" s="146">
        <v>45202.37263888889</v>
      </c>
      <c r="I1422" t="s">
        <v>3935</v>
      </c>
    </row>
    <row r="1423" spans="1:9">
      <c r="A1423">
        <v>2578</v>
      </c>
      <c r="B1423">
        <v>19</v>
      </c>
      <c r="C1423" t="s">
        <v>3934</v>
      </c>
      <c r="D1423">
        <v>1</v>
      </c>
      <c r="E1423" t="s">
        <v>3943</v>
      </c>
      <c r="F1423" s="146">
        <v>45202.37263888889</v>
      </c>
      <c r="G1423" t="s">
        <v>3935</v>
      </c>
      <c r="H1423" s="146">
        <v>45202.37263888889</v>
      </c>
      <c r="I1423" t="s">
        <v>3935</v>
      </c>
    </row>
    <row r="1424" spans="1:9">
      <c r="A1424">
        <v>2579</v>
      </c>
      <c r="B1424">
        <v>19</v>
      </c>
      <c r="C1424" t="s">
        <v>3934</v>
      </c>
      <c r="D1424">
        <v>1</v>
      </c>
      <c r="E1424" t="s">
        <v>3943</v>
      </c>
      <c r="F1424" s="146">
        <v>45202.37263888889</v>
      </c>
      <c r="G1424" t="s">
        <v>3935</v>
      </c>
      <c r="H1424" s="146">
        <v>45202.37263888889</v>
      </c>
      <c r="I1424" t="s">
        <v>3935</v>
      </c>
    </row>
    <row r="1425" spans="1:9">
      <c r="A1425">
        <v>1745</v>
      </c>
      <c r="B1425">
        <v>17</v>
      </c>
      <c r="C1425" t="s">
        <v>3934</v>
      </c>
      <c r="D1425">
        <v>1</v>
      </c>
      <c r="E1425" t="s">
        <v>3943</v>
      </c>
      <c r="F1425" s="146">
        <v>45202.37263888889</v>
      </c>
      <c r="G1425" t="s">
        <v>3935</v>
      </c>
      <c r="H1425" s="146">
        <v>45202.37263888889</v>
      </c>
      <c r="I1425" t="s">
        <v>3935</v>
      </c>
    </row>
    <row r="1426" spans="1:9">
      <c r="A1426">
        <v>2027</v>
      </c>
      <c r="B1426">
        <v>17</v>
      </c>
      <c r="C1426" t="s">
        <v>3934</v>
      </c>
      <c r="D1426">
        <v>1</v>
      </c>
      <c r="E1426" t="s">
        <v>3943</v>
      </c>
      <c r="F1426" s="146">
        <v>45202.37263888889</v>
      </c>
      <c r="G1426" t="s">
        <v>3935</v>
      </c>
      <c r="H1426" s="146">
        <v>45202.37263888889</v>
      </c>
      <c r="I1426" t="s">
        <v>3935</v>
      </c>
    </row>
    <row r="1427" spans="1:9">
      <c r="A1427">
        <v>2054</v>
      </c>
      <c r="B1427">
        <v>17</v>
      </c>
      <c r="C1427" t="s">
        <v>3934</v>
      </c>
      <c r="D1427">
        <v>1</v>
      </c>
      <c r="E1427" t="s">
        <v>3943</v>
      </c>
      <c r="F1427" s="146">
        <v>45202.37263888889</v>
      </c>
      <c r="G1427" t="s">
        <v>3935</v>
      </c>
      <c r="H1427" s="146">
        <v>45202.37263888889</v>
      </c>
      <c r="I1427" t="s">
        <v>3935</v>
      </c>
    </row>
    <row r="1428" spans="1:9">
      <c r="A1428">
        <v>2055</v>
      </c>
      <c r="B1428">
        <v>17</v>
      </c>
      <c r="C1428" t="s">
        <v>3934</v>
      </c>
      <c r="D1428">
        <v>1</v>
      </c>
      <c r="E1428" t="s">
        <v>3943</v>
      </c>
      <c r="F1428" s="146">
        <v>45202.37263888889</v>
      </c>
      <c r="G1428" t="s">
        <v>3935</v>
      </c>
      <c r="H1428" s="146">
        <v>45202.37263888889</v>
      </c>
      <c r="I1428" t="s">
        <v>3935</v>
      </c>
    </row>
    <row r="1429" spans="1:9">
      <c r="A1429">
        <v>2058</v>
      </c>
      <c r="B1429">
        <v>17</v>
      </c>
      <c r="C1429" t="s">
        <v>3934</v>
      </c>
      <c r="D1429">
        <v>1</v>
      </c>
      <c r="E1429" t="s">
        <v>3943</v>
      </c>
      <c r="F1429" s="146">
        <v>45202.37263888889</v>
      </c>
      <c r="G1429" t="s">
        <v>3935</v>
      </c>
      <c r="H1429" s="146">
        <v>45202.37263888889</v>
      </c>
      <c r="I1429" t="s">
        <v>3935</v>
      </c>
    </row>
    <row r="1430" spans="1:9">
      <c r="A1430">
        <v>2115</v>
      </c>
      <c r="B1430">
        <v>17</v>
      </c>
      <c r="C1430" t="s">
        <v>3934</v>
      </c>
      <c r="D1430">
        <v>1</v>
      </c>
      <c r="E1430" t="s">
        <v>3943</v>
      </c>
      <c r="F1430" s="146">
        <v>45202.37263888889</v>
      </c>
      <c r="G1430" t="s">
        <v>3935</v>
      </c>
      <c r="H1430" s="146">
        <v>45202.37263888889</v>
      </c>
      <c r="I1430" t="s">
        <v>3935</v>
      </c>
    </row>
    <row r="1431" spans="1:9">
      <c r="A1431">
        <v>2116</v>
      </c>
      <c r="B1431">
        <v>17</v>
      </c>
      <c r="C1431" t="s">
        <v>3934</v>
      </c>
      <c r="D1431">
        <v>1</v>
      </c>
      <c r="E1431" t="s">
        <v>3943</v>
      </c>
      <c r="F1431" s="146">
        <v>45202.37263888889</v>
      </c>
      <c r="G1431" t="s">
        <v>3935</v>
      </c>
      <c r="H1431" s="146">
        <v>45202.37263888889</v>
      </c>
      <c r="I1431" t="s">
        <v>3935</v>
      </c>
    </row>
    <row r="1432" spans="1:9">
      <c r="A1432">
        <v>2117</v>
      </c>
      <c r="B1432">
        <v>17</v>
      </c>
      <c r="C1432" t="s">
        <v>3934</v>
      </c>
      <c r="D1432">
        <v>1</v>
      </c>
      <c r="E1432" t="s">
        <v>3943</v>
      </c>
      <c r="F1432" s="146">
        <v>45202.37263888889</v>
      </c>
      <c r="G1432" t="s">
        <v>3935</v>
      </c>
      <c r="H1432" s="146">
        <v>45202.37263888889</v>
      </c>
      <c r="I1432" t="s">
        <v>3935</v>
      </c>
    </row>
    <row r="1433" spans="1:9">
      <c r="A1433">
        <v>2118</v>
      </c>
      <c r="B1433">
        <v>17</v>
      </c>
      <c r="C1433" t="s">
        <v>3934</v>
      </c>
      <c r="D1433">
        <v>1</v>
      </c>
      <c r="E1433" t="s">
        <v>3943</v>
      </c>
      <c r="F1433" s="146">
        <v>45202.37263888889</v>
      </c>
      <c r="G1433" t="s">
        <v>3935</v>
      </c>
      <c r="H1433" s="146">
        <v>45202.37263888889</v>
      </c>
      <c r="I1433" t="s">
        <v>3935</v>
      </c>
    </row>
    <row r="1434" spans="1:9">
      <c r="A1434">
        <v>2119</v>
      </c>
      <c r="B1434">
        <v>17</v>
      </c>
      <c r="C1434" t="s">
        <v>3934</v>
      </c>
      <c r="D1434">
        <v>1</v>
      </c>
      <c r="E1434" t="s">
        <v>3943</v>
      </c>
      <c r="F1434" s="146">
        <v>45202.37263888889</v>
      </c>
      <c r="G1434" t="s">
        <v>3935</v>
      </c>
      <c r="H1434" s="146">
        <v>45202.37263888889</v>
      </c>
      <c r="I1434" t="s">
        <v>3935</v>
      </c>
    </row>
    <row r="1435" spans="1:9">
      <c r="A1435">
        <v>2120</v>
      </c>
      <c r="B1435">
        <v>17</v>
      </c>
      <c r="C1435" t="s">
        <v>3934</v>
      </c>
      <c r="D1435">
        <v>1</v>
      </c>
      <c r="E1435" t="s">
        <v>3943</v>
      </c>
      <c r="F1435" s="146">
        <v>45202.37263888889</v>
      </c>
      <c r="G1435" t="s">
        <v>3935</v>
      </c>
      <c r="H1435" s="146">
        <v>45202.37263888889</v>
      </c>
      <c r="I1435" t="s">
        <v>3935</v>
      </c>
    </row>
    <row r="1436" spans="1:9">
      <c r="A1436">
        <v>2121</v>
      </c>
      <c r="B1436">
        <v>17</v>
      </c>
      <c r="C1436" t="s">
        <v>3934</v>
      </c>
      <c r="D1436">
        <v>1</v>
      </c>
      <c r="E1436" t="s">
        <v>3943</v>
      </c>
      <c r="F1436" s="146">
        <v>45202.37263888889</v>
      </c>
      <c r="G1436" t="s">
        <v>3935</v>
      </c>
      <c r="H1436" s="146">
        <v>45202.37263888889</v>
      </c>
      <c r="I1436" t="s">
        <v>3935</v>
      </c>
    </row>
    <row r="1437" spans="1:9">
      <c r="A1437">
        <v>2122</v>
      </c>
      <c r="B1437">
        <v>17</v>
      </c>
      <c r="C1437" t="s">
        <v>3934</v>
      </c>
      <c r="D1437">
        <v>1</v>
      </c>
      <c r="E1437" t="s">
        <v>3943</v>
      </c>
      <c r="F1437" s="146">
        <v>45202.37263888889</v>
      </c>
      <c r="G1437" t="s">
        <v>3935</v>
      </c>
      <c r="H1437" s="146">
        <v>45202.37263888889</v>
      </c>
      <c r="I1437" t="s">
        <v>3935</v>
      </c>
    </row>
    <row r="1438" spans="1:9">
      <c r="A1438">
        <v>2145</v>
      </c>
      <c r="B1438">
        <v>17</v>
      </c>
      <c r="C1438" t="s">
        <v>3934</v>
      </c>
      <c r="D1438">
        <v>1</v>
      </c>
      <c r="E1438" t="s">
        <v>3943</v>
      </c>
      <c r="F1438" s="146">
        <v>45202.37263888889</v>
      </c>
      <c r="G1438" t="s">
        <v>3935</v>
      </c>
      <c r="H1438" s="146">
        <v>45202.37263888889</v>
      </c>
      <c r="I1438" t="s">
        <v>3935</v>
      </c>
    </row>
    <row r="1439" spans="1:9">
      <c r="A1439">
        <v>2253</v>
      </c>
      <c r="B1439">
        <v>17</v>
      </c>
      <c r="C1439" t="s">
        <v>3934</v>
      </c>
      <c r="D1439">
        <v>1</v>
      </c>
      <c r="E1439" t="s">
        <v>3943</v>
      </c>
      <c r="F1439" s="146">
        <v>45202.37263888889</v>
      </c>
      <c r="G1439" t="s">
        <v>3935</v>
      </c>
      <c r="H1439" s="146">
        <v>45202.37263888889</v>
      </c>
      <c r="I1439" t="s">
        <v>3935</v>
      </c>
    </row>
    <row r="1440" spans="1:9">
      <c r="A1440">
        <v>2270</v>
      </c>
      <c r="B1440">
        <v>17</v>
      </c>
      <c r="C1440" t="s">
        <v>3934</v>
      </c>
      <c r="D1440">
        <v>1</v>
      </c>
      <c r="E1440" t="s">
        <v>3943</v>
      </c>
      <c r="F1440" s="146">
        <v>45202.37263888889</v>
      </c>
      <c r="G1440" t="s">
        <v>3935</v>
      </c>
      <c r="H1440" s="146">
        <v>45202.37263888889</v>
      </c>
      <c r="I1440" t="s">
        <v>3935</v>
      </c>
    </row>
    <row r="1441" spans="1:9">
      <c r="A1441">
        <v>2271</v>
      </c>
      <c r="B1441">
        <v>17</v>
      </c>
      <c r="C1441" t="s">
        <v>3934</v>
      </c>
      <c r="D1441">
        <v>1</v>
      </c>
      <c r="E1441" t="s">
        <v>3943</v>
      </c>
      <c r="F1441" s="146">
        <v>45202.37263888889</v>
      </c>
      <c r="G1441" t="s">
        <v>3935</v>
      </c>
      <c r="H1441" s="146">
        <v>45202.37263888889</v>
      </c>
      <c r="I1441" t="s">
        <v>3935</v>
      </c>
    </row>
    <row r="1442" spans="1:9">
      <c r="A1442">
        <v>2333</v>
      </c>
      <c r="B1442">
        <v>17</v>
      </c>
      <c r="C1442" t="s">
        <v>3934</v>
      </c>
      <c r="D1442">
        <v>1</v>
      </c>
      <c r="E1442" t="s">
        <v>3943</v>
      </c>
      <c r="F1442" s="146">
        <v>45202.37263888889</v>
      </c>
      <c r="G1442" t="s">
        <v>3935</v>
      </c>
      <c r="H1442" s="146">
        <v>45202.37263888889</v>
      </c>
      <c r="I1442" t="s">
        <v>3935</v>
      </c>
    </row>
    <row r="1443" spans="1:9">
      <c r="A1443">
        <v>2338</v>
      </c>
      <c r="B1443">
        <v>17</v>
      </c>
      <c r="C1443" t="s">
        <v>3934</v>
      </c>
      <c r="D1443">
        <v>1</v>
      </c>
      <c r="E1443" t="s">
        <v>3943</v>
      </c>
      <c r="F1443" s="146">
        <v>45202.37263888889</v>
      </c>
      <c r="G1443" t="s">
        <v>3935</v>
      </c>
      <c r="H1443" s="146">
        <v>45202.37263888889</v>
      </c>
      <c r="I1443" t="s">
        <v>3935</v>
      </c>
    </row>
    <row r="1444" spans="1:9">
      <c r="A1444">
        <v>2339</v>
      </c>
      <c r="B1444">
        <v>17</v>
      </c>
      <c r="C1444" t="s">
        <v>3934</v>
      </c>
      <c r="D1444">
        <v>1</v>
      </c>
      <c r="E1444" t="s">
        <v>3943</v>
      </c>
      <c r="F1444" s="146">
        <v>45202.37263888889</v>
      </c>
      <c r="G1444" t="s">
        <v>3935</v>
      </c>
      <c r="H1444" s="146">
        <v>45202.37263888889</v>
      </c>
      <c r="I1444" t="s">
        <v>3935</v>
      </c>
    </row>
    <row r="1445" spans="1:9">
      <c r="A1445">
        <v>2386</v>
      </c>
      <c r="B1445">
        <v>17</v>
      </c>
      <c r="C1445" t="s">
        <v>3934</v>
      </c>
      <c r="D1445">
        <v>1</v>
      </c>
      <c r="E1445" t="s">
        <v>3943</v>
      </c>
      <c r="F1445" s="146">
        <v>45202.37263888889</v>
      </c>
      <c r="G1445" t="s">
        <v>3935</v>
      </c>
      <c r="H1445" s="146">
        <v>45202.37263888889</v>
      </c>
      <c r="I1445" t="s">
        <v>3935</v>
      </c>
    </row>
    <row r="1446" spans="1:9">
      <c r="A1446">
        <v>2408</v>
      </c>
      <c r="B1446">
        <v>17</v>
      </c>
      <c r="C1446" t="s">
        <v>3934</v>
      </c>
      <c r="D1446">
        <v>1</v>
      </c>
      <c r="E1446" t="s">
        <v>3943</v>
      </c>
      <c r="F1446" s="146">
        <v>45202.37263888889</v>
      </c>
      <c r="G1446" t="s">
        <v>3935</v>
      </c>
      <c r="H1446" s="146">
        <v>45202.37263888889</v>
      </c>
      <c r="I1446" t="s">
        <v>3935</v>
      </c>
    </row>
    <row r="1447" spans="1:9">
      <c r="A1447">
        <v>2413</v>
      </c>
      <c r="B1447">
        <v>17</v>
      </c>
      <c r="C1447" t="s">
        <v>3934</v>
      </c>
      <c r="D1447">
        <v>1</v>
      </c>
      <c r="E1447" t="s">
        <v>3943</v>
      </c>
      <c r="F1447" s="146">
        <v>45202.37263888889</v>
      </c>
      <c r="G1447" t="s">
        <v>3935</v>
      </c>
      <c r="H1447" s="146">
        <v>45202.37263888889</v>
      </c>
      <c r="I1447" t="s">
        <v>3935</v>
      </c>
    </row>
    <row r="1448" spans="1:9">
      <c r="A1448">
        <v>2414</v>
      </c>
      <c r="B1448">
        <v>17</v>
      </c>
      <c r="C1448" t="s">
        <v>3934</v>
      </c>
      <c r="D1448">
        <v>1</v>
      </c>
      <c r="E1448" t="s">
        <v>3943</v>
      </c>
      <c r="F1448" s="146">
        <v>45202.37263888889</v>
      </c>
      <c r="G1448" t="s">
        <v>3935</v>
      </c>
      <c r="H1448" s="146">
        <v>45202.37263888889</v>
      </c>
      <c r="I1448" t="s">
        <v>3935</v>
      </c>
    </row>
    <row r="1449" spans="1:9">
      <c r="A1449">
        <v>2520</v>
      </c>
      <c r="B1449">
        <v>17</v>
      </c>
      <c r="C1449" t="s">
        <v>3934</v>
      </c>
      <c r="D1449">
        <v>1</v>
      </c>
      <c r="E1449" t="s">
        <v>3943</v>
      </c>
      <c r="F1449" s="146">
        <v>45202.37263888889</v>
      </c>
      <c r="G1449" t="s">
        <v>3935</v>
      </c>
      <c r="H1449" s="146">
        <v>45202.37263888889</v>
      </c>
      <c r="I1449" t="s">
        <v>3935</v>
      </c>
    </row>
    <row r="1450" spans="1:9">
      <c r="A1450">
        <v>2557</v>
      </c>
      <c r="B1450">
        <v>17</v>
      </c>
      <c r="C1450" t="s">
        <v>3934</v>
      </c>
      <c r="D1450">
        <v>1</v>
      </c>
      <c r="E1450" t="s">
        <v>3943</v>
      </c>
      <c r="F1450" s="146">
        <v>45202.37263888889</v>
      </c>
      <c r="G1450" t="s">
        <v>3935</v>
      </c>
      <c r="H1450" s="146">
        <v>45202.37263888889</v>
      </c>
      <c r="I1450" t="s">
        <v>3935</v>
      </c>
    </row>
    <row r="1451" spans="1:9">
      <c r="A1451">
        <v>2637</v>
      </c>
      <c r="B1451">
        <v>17</v>
      </c>
      <c r="C1451" t="s">
        <v>3934</v>
      </c>
      <c r="D1451">
        <v>1</v>
      </c>
      <c r="E1451" t="s">
        <v>3943</v>
      </c>
      <c r="F1451" s="146">
        <v>45202.37263888889</v>
      </c>
      <c r="G1451" t="s">
        <v>3935</v>
      </c>
      <c r="H1451" s="146">
        <v>45202.37263888889</v>
      </c>
      <c r="I1451" t="s">
        <v>3935</v>
      </c>
    </row>
    <row r="1452" spans="1:9">
      <c r="A1452">
        <v>1745</v>
      </c>
      <c r="B1452">
        <v>18</v>
      </c>
      <c r="C1452" t="s">
        <v>3934</v>
      </c>
      <c r="D1452">
        <v>1</v>
      </c>
      <c r="E1452" t="s">
        <v>3943</v>
      </c>
      <c r="F1452" s="146">
        <v>45202.37263888889</v>
      </c>
      <c r="G1452" t="s">
        <v>3935</v>
      </c>
      <c r="H1452" s="146">
        <v>45202.37263888889</v>
      </c>
      <c r="I1452" t="s">
        <v>3935</v>
      </c>
    </row>
    <row r="1453" spans="1:9">
      <c r="A1453">
        <v>1746</v>
      </c>
      <c r="B1453">
        <v>18</v>
      </c>
      <c r="C1453" t="s">
        <v>3934</v>
      </c>
      <c r="D1453">
        <v>1</v>
      </c>
      <c r="E1453" t="s">
        <v>3943</v>
      </c>
      <c r="F1453" s="146">
        <v>45202.37263888889</v>
      </c>
      <c r="G1453" t="s">
        <v>3935</v>
      </c>
      <c r="H1453" s="146">
        <v>45202.37263888889</v>
      </c>
      <c r="I1453" t="s">
        <v>3935</v>
      </c>
    </row>
    <row r="1454" spans="1:9">
      <c r="A1454">
        <v>2015</v>
      </c>
      <c r="B1454">
        <v>18</v>
      </c>
      <c r="C1454" t="s">
        <v>3934</v>
      </c>
      <c r="D1454">
        <v>1</v>
      </c>
      <c r="E1454" t="s">
        <v>3943</v>
      </c>
      <c r="F1454" s="146">
        <v>45202.37263888889</v>
      </c>
      <c r="G1454" t="s">
        <v>3935</v>
      </c>
      <c r="H1454" s="146">
        <v>45202.37263888889</v>
      </c>
      <c r="I1454" t="s">
        <v>3935</v>
      </c>
    </row>
    <row r="1455" spans="1:9">
      <c r="A1455">
        <v>2027</v>
      </c>
      <c r="B1455">
        <v>18</v>
      </c>
      <c r="C1455" t="s">
        <v>3934</v>
      </c>
      <c r="D1455">
        <v>1</v>
      </c>
      <c r="E1455" t="s">
        <v>3943</v>
      </c>
      <c r="F1455" s="146">
        <v>45202.37263888889</v>
      </c>
      <c r="G1455" t="s">
        <v>3935</v>
      </c>
      <c r="H1455" s="146">
        <v>45202.37263888889</v>
      </c>
      <c r="I1455" t="s">
        <v>3935</v>
      </c>
    </row>
    <row r="1456" spans="1:9">
      <c r="A1456">
        <v>2039</v>
      </c>
      <c r="B1456">
        <v>18</v>
      </c>
      <c r="C1456" t="s">
        <v>3934</v>
      </c>
      <c r="D1456">
        <v>1</v>
      </c>
      <c r="E1456" t="s">
        <v>3943</v>
      </c>
      <c r="F1456" s="146">
        <v>45202.37263888889</v>
      </c>
      <c r="G1456" t="s">
        <v>3935</v>
      </c>
      <c r="H1456" s="146">
        <v>45202.37263888889</v>
      </c>
      <c r="I1456" t="s">
        <v>3935</v>
      </c>
    </row>
    <row r="1457" spans="1:9">
      <c r="A1457">
        <v>2054</v>
      </c>
      <c r="B1457">
        <v>18</v>
      </c>
      <c r="C1457" t="s">
        <v>3934</v>
      </c>
      <c r="D1457">
        <v>1</v>
      </c>
      <c r="E1457" t="s">
        <v>3943</v>
      </c>
      <c r="F1457" s="146">
        <v>45202.37263888889</v>
      </c>
      <c r="G1457" t="s">
        <v>3935</v>
      </c>
      <c r="H1457" s="146">
        <v>45202.37263888889</v>
      </c>
      <c r="I1457" t="s">
        <v>3935</v>
      </c>
    </row>
    <row r="1458" spans="1:9">
      <c r="A1458">
        <v>2055</v>
      </c>
      <c r="B1458">
        <v>18</v>
      </c>
      <c r="C1458" t="s">
        <v>3934</v>
      </c>
      <c r="D1458">
        <v>1</v>
      </c>
      <c r="E1458" t="s">
        <v>3943</v>
      </c>
      <c r="F1458" s="146">
        <v>45202.37263888889</v>
      </c>
      <c r="G1458" t="s">
        <v>3935</v>
      </c>
      <c r="H1458" s="146">
        <v>45202.37263888889</v>
      </c>
      <c r="I1458" t="s">
        <v>3935</v>
      </c>
    </row>
    <row r="1459" spans="1:9">
      <c r="A1459">
        <v>2058</v>
      </c>
      <c r="B1459">
        <v>18</v>
      </c>
      <c r="C1459" t="s">
        <v>3934</v>
      </c>
      <c r="D1459">
        <v>1</v>
      </c>
      <c r="E1459" t="s">
        <v>3943</v>
      </c>
      <c r="F1459" s="146">
        <v>45202.37263888889</v>
      </c>
      <c r="G1459" t="s">
        <v>3935</v>
      </c>
      <c r="H1459" s="146">
        <v>45202.37263888889</v>
      </c>
      <c r="I1459" t="s">
        <v>3935</v>
      </c>
    </row>
    <row r="1460" spans="1:9">
      <c r="A1460">
        <v>2059</v>
      </c>
      <c r="B1460">
        <v>18</v>
      </c>
      <c r="C1460" t="s">
        <v>3934</v>
      </c>
      <c r="D1460">
        <v>1</v>
      </c>
      <c r="E1460" t="s">
        <v>3943</v>
      </c>
      <c r="F1460" s="146">
        <v>45202.37263888889</v>
      </c>
      <c r="G1460" t="s">
        <v>3935</v>
      </c>
      <c r="H1460" s="146">
        <v>45202.37263888889</v>
      </c>
      <c r="I1460" t="s">
        <v>3935</v>
      </c>
    </row>
    <row r="1461" spans="1:9">
      <c r="A1461">
        <v>2115</v>
      </c>
      <c r="B1461">
        <v>18</v>
      </c>
      <c r="C1461" t="s">
        <v>3934</v>
      </c>
      <c r="D1461">
        <v>1</v>
      </c>
      <c r="E1461" t="s">
        <v>3943</v>
      </c>
      <c r="F1461" s="146">
        <v>45202.37263888889</v>
      </c>
      <c r="G1461" t="s">
        <v>3935</v>
      </c>
      <c r="H1461" s="146">
        <v>45202.37263888889</v>
      </c>
      <c r="I1461" t="s">
        <v>3935</v>
      </c>
    </row>
    <row r="1462" spans="1:9">
      <c r="A1462">
        <v>2116</v>
      </c>
      <c r="B1462">
        <v>18</v>
      </c>
      <c r="C1462" t="s">
        <v>3934</v>
      </c>
      <c r="D1462">
        <v>1</v>
      </c>
      <c r="E1462" t="s">
        <v>3943</v>
      </c>
      <c r="F1462" s="146">
        <v>45202.37263888889</v>
      </c>
      <c r="G1462" t="s">
        <v>3935</v>
      </c>
      <c r="H1462" s="146">
        <v>45202.37263888889</v>
      </c>
      <c r="I1462" t="s">
        <v>3935</v>
      </c>
    </row>
    <row r="1463" spans="1:9">
      <c r="A1463">
        <v>2117</v>
      </c>
      <c r="B1463">
        <v>18</v>
      </c>
      <c r="C1463" t="s">
        <v>3934</v>
      </c>
      <c r="D1463">
        <v>1</v>
      </c>
      <c r="E1463" t="s">
        <v>3943</v>
      </c>
      <c r="F1463" s="146">
        <v>45202.37263888889</v>
      </c>
      <c r="G1463" t="s">
        <v>3935</v>
      </c>
      <c r="H1463" s="146">
        <v>45202.37263888889</v>
      </c>
      <c r="I1463" t="s">
        <v>3935</v>
      </c>
    </row>
    <row r="1464" spans="1:9">
      <c r="A1464">
        <v>2118</v>
      </c>
      <c r="B1464">
        <v>18</v>
      </c>
      <c r="C1464" t="s">
        <v>3934</v>
      </c>
      <c r="D1464">
        <v>1</v>
      </c>
      <c r="E1464" t="s">
        <v>3943</v>
      </c>
      <c r="F1464" s="146">
        <v>45202.37263888889</v>
      </c>
      <c r="G1464" t="s">
        <v>3935</v>
      </c>
      <c r="H1464" s="146">
        <v>45202.37263888889</v>
      </c>
      <c r="I1464" t="s">
        <v>3935</v>
      </c>
    </row>
    <row r="1465" spans="1:9">
      <c r="A1465">
        <v>2119</v>
      </c>
      <c r="B1465">
        <v>18</v>
      </c>
      <c r="C1465" t="s">
        <v>3934</v>
      </c>
      <c r="D1465">
        <v>1</v>
      </c>
      <c r="E1465" t="s">
        <v>3943</v>
      </c>
      <c r="F1465" s="146">
        <v>45202.37263888889</v>
      </c>
      <c r="G1465" t="s">
        <v>3935</v>
      </c>
      <c r="H1465" s="146">
        <v>45202.37263888889</v>
      </c>
      <c r="I1465" t="s">
        <v>3935</v>
      </c>
    </row>
    <row r="1466" spans="1:9">
      <c r="A1466">
        <v>2120</v>
      </c>
      <c r="B1466">
        <v>18</v>
      </c>
      <c r="C1466" t="s">
        <v>3934</v>
      </c>
      <c r="D1466">
        <v>1</v>
      </c>
      <c r="E1466" t="s">
        <v>3943</v>
      </c>
      <c r="F1466" s="146">
        <v>45202.37263888889</v>
      </c>
      <c r="G1466" t="s">
        <v>3935</v>
      </c>
      <c r="H1466" s="146">
        <v>45202.37263888889</v>
      </c>
      <c r="I1466" t="s">
        <v>3935</v>
      </c>
    </row>
    <row r="1467" spans="1:9">
      <c r="A1467">
        <v>2121</v>
      </c>
      <c r="B1467">
        <v>18</v>
      </c>
      <c r="C1467" t="s">
        <v>3934</v>
      </c>
      <c r="D1467">
        <v>1</v>
      </c>
      <c r="E1467" t="s">
        <v>3943</v>
      </c>
      <c r="F1467" s="146">
        <v>45202.37263888889</v>
      </c>
      <c r="G1467" t="s">
        <v>3935</v>
      </c>
      <c r="H1467" s="146">
        <v>45202.37263888889</v>
      </c>
      <c r="I1467" t="s">
        <v>3935</v>
      </c>
    </row>
    <row r="1468" spans="1:9">
      <c r="A1468">
        <v>2122</v>
      </c>
      <c r="B1468">
        <v>18</v>
      </c>
      <c r="C1468" t="s">
        <v>3934</v>
      </c>
      <c r="D1468">
        <v>1</v>
      </c>
      <c r="E1468" t="s">
        <v>3943</v>
      </c>
      <c r="F1468" s="146">
        <v>45202.37263888889</v>
      </c>
      <c r="G1468" t="s">
        <v>3935</v>
      </c>
      <c r="H1468" s="146">
        <v>45202.37263888889</v>
      </c>
      <c r="I1468" t="s">
        <v>3935</v>
      </c>
    </row>
    <row r="1469" spans="1:9">
      <c r="A1469">
        <v>2125</v>
      </c>
      <c r="B1469">
        <v>18</v>
      </c>
      <c r="C1469" t="s">
        <v>3934</v>
      </c>
      <c r="D1469">
        <v>1</v>
      </c>
      <c r="E1469" t="s">
        <v>3943</v>
      </c>
      <c r="F1469" s="146">
        <v>45202.37263888889</v>
      </c>
      <c r="G1469" t="s">
        <v>3935</v>
      </c>
      <c r="H1469" s="146">
        <v>45202.37263888889</v>
      </c>
      <c r="I1469" t="s">
        <v>3935</v>
      </c>
    </row>
    <row r="1470" spans="1:9">
      <c r="A1470">
        <v>2126</v>
      </c>
      <c r="B1470">
        <v>18</v>
      </c>
      <c r="C1470" t="s">
        <v>3934</v>
      </c>
      <c r="D1470">
        <v>1</v>
      </c>
      <c r="E1470" t="s">
        <v>3943</v>
      </c>
      <c r="F1470" s="146">
        <v>45202.37263888889</v>
      </c>
      <c r="G1470" t="s">
        <v>3935</v>
      </c>
      <c r="H1470" s="146">
        <v>45202.37263888889</v>
      </c>
      <c r="I1470" t="s">
        <v>3935</v>
      </c>
    </row>
    <row r="1471" spans="1:9">
      <c r="A1471">
        <v>2127</v>
      </c>
      <c r="B1471">
        <v>18</v>
      </c>
      <c r="C1471" t="s">
        <v>3934</v>
      </c>
      <c r="D1471">
        <v>1</v>
      </c>
      <c r="E1471" t="s">
        <v>3943</v>
      </c>
      <c r="F1471" s="146">
        <v>45202.37263888889</v>
      </c>
      <c r="G1471" t="s">
        <v>3935</v>
      </c>
      <c r="H1471" s="146">
        <v>45202.37263888889</v>
      </c>
      <c r="I1471" t="s">
        <v>3935</v>
      </c>
    </row>
    <row r="1472" spans="1:9">
      <c r="A1472">
        <v>2128</v>
      </c>
      <c r="B1472">
        <v>18</v>
      </c>
      <c r="C1472" t="s">
        <v>3934</v>
      </c>
      <c r="D1472">
        <v>1</v>
      </c>
      <c r="E1472" t="s">
        <v>3943</v>
      </c>
      <c r="F1472" s="146">
        <v>45202.37263888889</v>
      </c>
      <c r="G1472" t="s">
        <v>3935</v>
      </c>
      <c r="H1472" s="146">
        <v>45202.37263888889</v>
      </c>
      <c r="I1472" t="s">
        <v>3935</v>
      </c>
    </row>
    <row r="1473" spans="1:9">
      <c r="A1473">
        <v>2129</v>
      </c>
      <c r="B1473">
        <v>18</v>
      </c>
      <c r="C1473" t="s">
        <v>3934</v>
      </c>
      <c r="D1473">
        <v>1</v>
      </c>
      <c r="E1473" t="s">
        <v>3943</v>
      </c>
      <c r="F1473" s="146">
        <v>45202.37263888889</v>
      </c>
      <c r="G1473" t="s">
        <v>3935</v>
      </c>
      <c r="H1473" s="146">
        <v>45202.37263888889</v>
      </c>
      <c r="I1473" t="s">
        <v>3935</v>
      </c>
    </row>
    <row r="1474" spans="1:9">
      <c r="A1474">
        <v>2140</v>
      </c>
      <c r="B1474">
        <v>18</v>
      </c>
      <c r="C1474" t="s">
        <v>3934</v>
      </c>
      <c r="D1474">
        <v>1</v>
      </c>
      <c r="E1474" t="s">
        <v>3943</v>
      </c>
      <c r="F1474" s="146">
        <v>45202.37263888889</v>
      </c>
      <c r="G1474" t="s">
        <v>3935</v>
      </c>
      <c r="H1474" s="146">
        <v>45202.37263888889</v>
      </c>
      <c r="I1474" t="s">
        <v>3935</v>
      </c>
    </row>
    <row r="1475" spans="1:9">
      <c r="A1475">
        <v>2145</v>
      </c>
      <c r="B1475">
        <v>18</v>
      </c>
      <c r="C1475" t="s">
        <v>3934</v>
      </c>
      <c r="D1475">
        <v>1</v>
      </c>
      <c r="E1475" t="s">
        <v>3943</v>
      </c>
      <c r="F1475" s="146">
        <v>45202.37263888889</v>
      </c>
      <c r="G1475" t="s">
        <v>3935</v>
      </c>
      <c r="H1475" s="146">
        <v>45202.37263888889</v>
      </c>
      <c r="I1475" t="s">
        <v>3935</v>
      </c>
    </row>
    <row r="1476" spans="1:9">
      <c r="A1476">
        <v>2249</v>
      </c>
      <c r="B1476">
        <v>18</v>
      </c>
      <c r="C1476" t="s">
        <v>3934</v>
      </c>
      <c r="D1476">
        <v>1</v>
      </c>
      <c r="E1476" t="s">
        <v>3943</v>
      </c>
      <c r="F1476" s="146">
        <v>45202.37263888889</v>
      </c>
      <c r="G1476" t="s">
        <v>3935</v>
      </c>
      <c r="H1476" s="146">
        <v>45202.37263888889</v>
      </c>
      <c r="I1476" t="s">
        <v>3935</v>
      </c>
    </row>
    <row r="1477" spans="1:9">
      <c r="A1477">
        <v>2253</v>
      </c>
      <c r="B1477">
        <v>18</v>
      </c>
      <c r="C1477" t="s">
        <v>3934</v>
      </c>
      <c r="D1477">
        <v>1</v>
      </c>
      <c r="E1477" t="s">
        <v>3943</v>
      </c>
      <c r="F1477" s="146">
        <v>45202.37263888889</v>
      </c>
      <c r="G1477" t="s">
        <v>3935</v>
      </c>
      <c r="H1477" s="146">
        <v>45202.37263888889</v>
      </c>
      <c r="I1477" t="s">
        <v>3935</v>
      </c>
    </row>
    <row r="1478" spans="1:9">
      <c r="A1478">
        <v>2270</v>
      </c>
      <c r="B1478">
        <v>18</v>
      </c>
      <c r="C1478" t="s">
        <v>3934</v>
      </c>
      <c r="D1478">
        <v>1</v>
      </c>
      <c r="E1478" t="s">
        <v>3943</v>
      </c>
      <c r="F1478" s="146">
        <v>45202.37263888889</v>
      </c>
      <c r="G1478" t="s">
        <v>3935</v>
      </c>
      <c r="H1478" s="146">
        <v>45202.37263888889</v>
      </c>
      <c r="I1478" t="s">
        <v>3935</v>
      </c>
    </row>
    <row r="1479" spans="1:9">
      <c r="A1479">
        <v>2271</v>
      </c>
      <c r="B1479">
        <v>18</v>
      </c>
      <c r="C1479" t="s">
        <v>3934</v>
      </c>
      <c r="D1479">
        <v>1</v>
      </c>
      <c r="E1479" t="s">
        <v>3943</v>
      </c>
      <c r="F1479" s="146">
        <v>45202.37263888889</v>
      </c>
      <c r="G1479" t="s">
        <v>3935</v>
      </c>
      <c r="H1479" s="146">
        <v>45202.37263888889</v>
      </c>
      <c r="I1479" t="s">
        <v>3935</v>
      </c>
    </row>
    <row r="1480" spans="1:9">
      <c r="A1480">
        <v>2333</v>
      </c>
      <c r="B1480">
        <v>18</v>
      </c>
      <c r="C1480" t="s">
        <v>3934</v>
      </c>
      <c r="D1480">
        <v>1</v>
      </c>
      <c r="E1480" t="s">
        <v>3943</v>
      </c>
      <c r="F1480" s="146">
        <v>45202.37263888889</v>
      </c>
      <c r="G1480" t="s">
        <v>3935</v>
      </c>
      <c r="H1480" s="146">
        <v>45202.37263888889</v>
      </c>
      <c r="I1480" t="s">
        <v>3935</v>
      </c>
    </row>
    <row r="1481" spans="1:9">
      <c r="A1481">
        <v>2334</v>
      </c>
      <c r="B1481">
        <v>18</v>
      </c>
      <c r="C1481" t="s">
        <v>3934</v>
      </c>
      <c r="D1481">
        <v>1</v>
      </c>
      <c r="E1481" t="s">
        <v>3943</v>
      </c>
      <c r="F1481" s="146">
        <v>45202.37263888889</v>
      </c>
      <c r="G1481" t="s">
        <v>3935</v>
      </c>
      <c r="H1481" s="146">
        <v>45202.37263888889</v>
      </c>
      <c r="I1481" t="s">
        <v>3935</v>
      </c>
    </row>
    <row r="1482" spans="1:9">
      <c r="A1482">
        <v>2338</v>
      </c>
      <c r="B1482">
        <v>18</v>
      </c>
      <c r="C1482" t="s">
        <v>3934</v>
      </c>
      <c r="D1482">
        <v>1</v>
      </c>
      <c r="E1482" t="s">
        <v>3943</v>
      </c>
      <c r="F1482" s="146">
        <v>45202.37263888889</v>
      </c>
      <c r="G1482" t="s">
        <v>3935</v>
      </c>
      <c r="H1482" s="146">
        <v>45202.37263888889</v>
      </c>
      <c r="I1482" t="s">
        <v>3935</v>
      </c>
    </row>
    <row r="1483" spans="1:9">
      <c r="A1483">
        <v>2339</v>
      </c>
      <c r="B1483">
        <v>18</v>
      </c>
      <c r="C1483" t="s">
        <v>3934</v>
      </c>
      <c r="D1483">
        <v>1</v>
      </c>
      <c r="E1483" t="s">
        <v>3943</v>
      </c>
      <c r="F1483" s="146">
        <v>45202.37263888889</v>
      </c>
      <c r="G1483" t="s">
        <v>3935</v>
      </c>
      <c r="H1483" s="146">
        <v>45202.37263888889</v>
      </c>
      <c r="I1483" t="s">
        <v>3935</v>
      </c>
    </row>
    <row r="1484" spans="1:9">
      <c r="A1484">
        <v>2350</v>
      </c>
      <c r="B1484">
        <v>18</v>
      </c>
      <c r="C1484" t="s">
        <v>3934</v>
      </c>
      <c r="D1484">
        <v>1</v>
      </c>
      <c r="E1484" t="s">
        <v>3943</v>
      </c>
      <c r="F1484" s="146">
        <v>45202.37263888889</v>
      </c>
      <c r="G1484" t="s">
        <v>3935</v>
      </c>
      <c r="H1484" s="146">
        <v>45202.37263888889</v>
      </c>
      <c r="I1484" t="s">
        <v>3935</v>
      </c>
    </row>
    <row r="1485" spans="1:9">
      <c r="A1485">
        <v>2366</v>
      </c>
      <c r="B1485">
        <v>18</v>
      </c>
      <c r="C1485" t="s">
        <v>3934</v>
      </c>
      <c r="D1485">
        <v>1</v>
      </c>
      <c r="E1485" t="s">
        <v>3943</v>
      </c>
      <c r="F1485" s="146">
        <v>45202.37263888889</v>
      </c>
      <c r="G1485" t="s">
        <v>3935</v>
      </c>
      <c r="H1485" s="146">
        <v>45202.37263888889</v>
      </c>
      <c r="I1485" t="s">
        <v>3935</v>
      </c>
    </row>
    <row r="1486" spans="1:9">
      <c r="A1486">
        <v>2381</v>
      </c>
      <c r="B1486">
        <v>18</v>
      </c>
      <c r="C1486" t="s">
        <v>3934</v>
      </c>
      <c r="D1486">
        <v>1</v>
      </c>
      <c r="E1486" t="s">
        <v>3943</v>
      </c>
      <c r="F1486" s="146">
        <v>45202.37263888889</v>
      </c>
      <c r="G1486" t="s">
        <v>3935</v>
      </c>
      <c r="H1486" s="146">
        <v>45202.37263888889</v>
      </c>
      <c r="I1486" t="s">
        <v>3935</v>
      </c>
    </row>
    <row r="1487" spans="1:9">
      <c r="A1487">
        <v>2382</v>
      </c>
      <c r="B1487">
        <v>18</v>
      </c>
      <c r="C1487" t="s">
        <v>3934</v>
      </c>
      <c r="D1487">
        <v>1</v>
      </c>
      <c r="E1487" t="s">
        <v>3943</v>
      </c>
      <c r="F1487" s="146">
        <v>45202.37263888889</v>
      </c>
      <c r="G1487" t="s">
        <v>3935</v>
      </c>
      <c r="H1487" s="146">
        <v>45202.37263888889</v>
      </c>
      <c r="I1487" t="s">
        <v>3935</v>
      </c>
    </row>
    <row r="1488" spans="1:9">
      <c r="A1488">
        <v>2386</v>
      </c>
      <c r="B1488">
        <v>18</v>
      </c>
      <c r="C1488" t="s">
        <v>3934</v>
      </c>
      <c r="D1488">
        <v>1</v>
      </c>
      <c r="E1488" t="s">
        <v>3943</v>
      </c>
      <c r="F1488" s="146">
        <v>45202.37263888889</v>
      </c>
      <c r="G1488" t="s">
        <v>3935</v>
      </c>
      <c r="H1488" s="146">
        <v>45202.37263888889</v>
      </c>
      <c r="I1488" t="s">
        <v>3935</v>
      </c>
    </row>
    <row r="1489" spans="1:9">
      <c r="A1489">
        <v>2390</v>
      </c>
      <c r="B1489">
        <v>18</v>
      </c>
      <c r="C1489" t="s">
        <v>3934</v>
      </c>
      <c r="D1489">
        <v>1</v>
      </c>
      <c r="E1489" t="s">
        <v>3943</v>
      </c>
      <c r="F1489" s="146">
        <v>45202.37263888889</v>
      </c>
      <c r="G1489" t="s">
        <v>3935</v>
      </c>
      <c r="H1489" s="146">
        <v>45202.37263888889</v>
      </c>
      <c r="I1489" t="s">
        <v>3935</v>
      </c>
    </row>
    <row r="1490" spans="1:9">
      <c r="A1490">
        <v>2392</v>
      </c>
      <c r="B1490">
        <v>18</v>
      </c>
      <c r="C1490" t="s">
        <v>3934</v>
      </c>
      <c r="D1490">
        <v>1</v>
      </c>
      <c r="E1490" t="s">
        <v>3943</v>
      </c>
      <c r="F1490" s="146">
        <v>45202.37263888889</v>
      </c>
      <c r="G1490" t="s">
        <v>3935</v>
      </c>
      <c r="H1490" s="146">
        <v>45202.37263888889</v>
      </c>
      <c r="I1490" t="s">
        <v>3935</v>
      </c>
    </row>
    <row r="1491" spans="1:9">
      <c r="A1491">
        <v>2394</v>
      </c>
      <c r="B1491">
        <v>18</v>
      </c>
      <c r="C1491" t="s">
        <v>3934</v>
      </c>
      <c r="D1491">
        <v>1</v>
      </c>
      <c r="E1491" t="s">
        <v>3943</v>
      </c>
      <c r="F1491" s="146">
        <v>45202.37263888889</v>
      </c>
      <c r="G1491" t="s">
        <v>3935</v>
      </c>
      <c r="H1491" s="146">
        <v>45202.37263888889</v>
      </c>
      <c r="I1491" t="s">
        <v>3935</v>
      </c>
    </row>
    <row r="1492" spans="1:9">
      <c r="A1492">
        <v>2396</v>
      </c>
      <c r="B1492">
        <v>18</v>
      </c>
      <c r="C1492" t="s">
        <v>3934</v>
      </c>
      <c r="D1492">
        <v>1</v>
      </c>
      <c r="E1492" t="s">
        <v>3943</v>
      </c>
      <c r="F1492" s="146">
        <v>45202.37263888889</v>
      </c>
      <c r="G1492" t="s">
        <v>3935</v>
      </c>
      <c r="H1492" s="146">
        <v>45202.37263888889</v>
      </c>
      <c r="I1492" t="s">
        <v>3935</v>
      </c>
    </row>
    <row r="1493" spans="1:9">
      <c r="A1493">
        <v>2397</v>
      </c>
      <c r="B1493">
        <v>18</v>
      </c>
      <c r="C1493" t="s">
        <v>3934</v>
      </c>
      <c r="D1493">
        <v>1</v>
      </c>
      <c r="E1493" t="s">
        <v>3943</v>
      </c>
      <c r="F1493" s="146">
        <v>45202.37263888889</v>
      </c>
      <c r="G1493" t="s">
        <v>3935</v>
      </c>
      <c r="H1493" s="146">
        <v>45202.37263888889</v>
      </c>
      <c r="I1493" t="s">
        <v>3935</v>
      </c>
    </row>
    <row r="1494" spans="1:9">
      <c r="A1494">
        <v>2398</v>
      </c>
      <c r="B1494">
        <v>18</v>
      </c>
      <c r="C1494" t="s">
        <v>3934</v>
      </c>
      <c r="D1494">
        <v>1</v>
      </c>
      <c r="E1494" t="s">
        <v>3943</v>
      </c>
      <c r="F1494" s="146">
        <v>45202.37263888889</v>
      </c>
      <c r="G1494" t="s">
        <v>3935</v>
      </c>
      <c r="H1494" s="146">
        <v>45202.37263888889</v>
      </c>
      <c r="I1494" t="s">
        <v>3935</v>
      </c>
    </row>
    <row r="1495" spans="1:9">
      <c r="A1495">
        <v>2399</v>
      </c>
      <c r="B1495">
        <v>18</v>
      </c>
      <c r="C1495" t="s">
        <v>3934</v>
      </c>
      <c r="D1495">
        <v>1</v>
      </c>
      <c r="E1495" t="s">
        <v>3943</v>
      </c>
      <c r="F1495" s="146">
        <v>45202.37263888889</v>
      </c>
      <c r="G1495" t="s">
        <v>3935</v>
      </c>
      <c r="H1495" s="146">
        <v>45202.37263888889</v>
      </c>
      <c r="I1495" t="s">
        <v>3935</v>
      </c>
    </row>
    <row r="1496" spans="1:9">
      <c r="A1496">
        <v>2400</v>
      </c>
      <c r="B1496">
        <v>18</v>
      </c>
      <c r="C1496" t="s">
        <v>3934</v>
      </c>
      <c r="D1496">
        <v>1</v>
      </c>
      <c r="E1496" t="s">
        <v>3943</v>
      </c>
      <c r="F1496" s="146">
        <v>45202.37263888889</v>
      </c>
      <c r="G1496" t="s">
        <v>3935</v>
      </c>
      <c r="H1496" s="146">
        <v>45202.37263888889</v>
      </c>
      <c r="I1496" t="s">
        <v>3935</v>
      </c>
    </row>
    <row r="1497" spans="1:9">
      <c r="A1497">
        <v>2401</v>
      </c>
      <c r="B1497">
        <v>18</v>
      </c>
      <c r="C1497" t="s">
        <v>3934</v>
      </c>
      <c r="D1497">
        <v>1</v>
      </c>
      <c r="E1497" t="s">
        <v>3943</v>
      </c>
      <c r="F1497" s="146">
        <v>45202.37263888889</v>
      </c>
      <c r="G1497" t="s">
        <v>3935</v>
      </c>
      <c r="H1497" s="146">
        <v>45202.37263888889</v>
      </c>
      <c r="I1497" t="s">
        <v>3935</v>
      </c>
    </row>
    <row r="1498" spans="1:9">
      <c r="A1498">
        <v>2402</v>
      </c>
      <c r="B1498">
        <v>18</v>
      </c>
      <c r="C1498" t="s">
        <v>3934</v>
      </c>
      <c r="D1498">
        <v>1</v>
      </c>
      <c r="E1498" t="s">
        <v>3943</v>
      </c>
      <c r="F1498" s="146">
        <v>45202.37263888889</v>
      </c>
      <c r="G1498" t="s">
        <v>3935</v>
      </c>
      <c r="H1498" s="146">
        <v>45202.37263888889</v>
      </c>
      <c r="I1498" t="s">
        <v>3935</v>
      </c>
    </row>
    <row r="1499" spans="1:9">
      <c r="A1499">
        <v>2403</v>
      </c>
      <c r="B1499">
        <v>18</v>
      </c>
      <c r="C1499" t="s">
        <v>3934</v>
      </c>
      <c r="D1499">
        <v>1</v>
      </c>
      <c r="E1499" t="s">
        <v>3943</v>
      </c>
      <c r="F1499" s="146">
        <v>45202.37263888889</v>
      </c>
      <c r="G1499" t="s">
        <v>3935</v>
      </c>
      <c r="H1499" s="146">
        <v>45202.37263888889</v>
      </c>
      <c r="I1499" t="s">
        <v>3935</v>
      </c>
    </row>
    <row r="1500" spans="1:9">
      <c r="A1500">
        <v>2404</v>
      </c>
      <c r="B1500">
        <v>18</v>
      </c>
      <c r="C1500" t="s">
        <v>3934</v>
      </c>
      <c r="D1500">
        <v>1</v>
      </c>
      <c r="E1500" t="s">
        <v>3943</v>
      </c>
      <c r="F1500" s="146">
        <v>45202.37263888889</v>
      </c>
      <c r="G1500" t="s">
        <v>3935</v>
      </c>
      <c r="H1500" s="146">
        <v>45202.37263888889</v>
      </c>
      <c r="I1500" t="s">
        <v>3935</v>
      </c>
    </row>
    <row r="1501" spans="1:9">
      <c r="A1501">
        <v>2405</v>
      </c>
      <c r="B1501">
        <v>18</v>
      </c>
      <c r="C1501" t="s">
        <v>3934</v>
      </c>
      <c r="D1501">
        <v>1</v>
      </c>
      <c r="E1501" t="s">
        <v>3943</v>
      </c>
      <c r="F1501" s="146">
        <v>45202.37263888889</v>
      </c>
      <c r="G1501" t="s">
        <v>3935</v>
      </c>
      <c r="H1501" s="146">
        <v>45202.37263888889</v>
      </c>
      <c r="I1501" t="s">
        <v>3935</v>
      </c>
    </row>
    <row r="1502" spans="1:9">
      <c r="A1502">
        <v>2406</v>
      </c>
      <c r="B1502">
        <v>18</v>
      </c>
      <c r="C1502" t="s">
        <v>3934</v>
      </c>
      <c r="D1502">
        <v>1</v>
      </c>
      <c r="E1502" t="s">
        <v>3943</v>
      </c>
      <c r="F1502" s="146">
        <v>45202.37263888889</v>
      </c>
      <c r="G1502" t="s">
        <v>3935</v>
      </c>
      <c r="H1502" s="146">
        <v>45202.37263888889</v>
      </c>
      <c r="I1502" t="s">
        <v>3935</v>
      </c>
    </row>
    <row r="1503" spans="1:9">
      <c r="A1503">
        <v>2408</v>
      </c>
      <c r="B1503">
        <v>18</v>
      </c>
      <c r="C1503" t="s">
        <v>3934</v>
      </c>
      <c r="D1503">
        <v>1</v>
      </c>
      <c r="E1503" t="s">
        <v>3943</v>
      </c>
      <c r="F1503" s="146">
        <v>45202.37263888889</v>
      </c>
      <c r="G1503" t="s">
        <v>3935</v>
      </c>
      <c r="H1503" s="146">
        <v>45202.37263888889</v>
      </c>
      <c r="I1503" t="s">
        <v>3935</v>
      </c>
    </row>
    <row r="1504" spans="1:9">
      <c r="A1504">
        <v>2413</v>
      </c>
      <c r="B1504">
        <v>18</v>
      </c>
      <c r="C1504" t="s">
        <v>3934</v>
      </c>
      <c r="D1504">
        <v>1</v>
      </c>
      <c r="E1504" t="s">
        <v>3943</v>
      </c>
      <c r="F1504" s="146">
        <v>45202.37263888889</v>
      </c>
      <c r="G1504" t="s">
        <v>3935</v>
      </c>
      <c r="H1504" s="146">
        <v>45202.37263888889</v>
      </c>
      <c r="I1504" t="s">
        <v>3935</v>
      </c>
    </row>
    <row r="1505" spans="1:9">
      <c r="A1505">
        <v>2414</v>
      </c>
      <c r="B1505">
        <v>18</v>
      </c>
      <c r="C1505" t="s">
        <v>3934</v>
      </c>
      <c r="D1505">
        <v>1</v>
      </c>
      <c r="E1505" t="s">
        <v>3943</v>
      </c>
      <c r="F1505" s="146">
        <v>45202.37263888889</v>
      </c>
      <c r="G1505" t="s">
        <v>3935</v>
      </c>
      <c r="H1505" s="146">
        <v>45202.37263888889</v>
      </c>
      <c r="I1505" t="s">
        <v>3935</v>
      </c>
    </row>
    <row r="1506" spans="1:9">
      <c r="A1506">
        <v>2431</v>
      </c>
      <c r="B1506">
        <v>18</v>
      </c>
      <c r="C1506" t="s">
        <v>3934</v>
      </c>
      <c r="D1506">
        <v>1</v>
      </c>
      <c r="E1506" t="s">
        <v>3943</v>
      </c>
      <c r="F1506" s="146">
        <v>45202.37263888889</v>
      </c>
      <c r="G1506" t="s">
        <v>3935</v>
      </c>
      <c r="H1506" s="146">
        <v>45202.37263888889</v>
      </c>
      <c r="I1506" t="s">
        <v>3935</v>
      </c>
    </row>
    <row r="1507" spans="1:9">
      <c r="A1507">
        <v>2469</v>
      </c>
      <c r="B1507">
        <v>18</v>
      </c>
      <c r="C1507" t="s">
        <v>3934</v>
      </c>
      <c r="D1507">
        <v>1</v>
      </c>
      <c r="E1507" t="s">
        <v>3943</v>
      </c>
      <c r="F1507" s="146">
        <v>45202.37263888889</v>
      </c>
      <c r="G1507" t="s">
        <v>3935</v>
      </c>
      <c r="H1507" s="146">
        <v>45202.37263888889</v>
      </c>
      <c r="I1507" t="s">
        <v>3935</v>
      </c>
    </row>
    <row r="1508" spans="1:9">
      <c r="A1508">
        <v>2470</v>
      </c>
      <c r="B1508">
        <v>18</v>
      </c>
      <c r="C1508" t="s">
        <v>3934</v>
      </c>
      <c r="D1508">
        <v>1</v>
      </c>
      <c r="E1508" t="s">
        <v>3943</v>
      </c>
      <c r="F1508" s="146">
        <v>45202.37263888889</v>
      </c>
      <c r="G1508" t="s">
        <v>3935</v>
      </c>
      <c r="H1508" s="146">
        <v>45202.37263888889</v>
      </c>
      <c r="I1508" t="s">
        <v>3935</v>
      </c>
    </row>
    <row r="1509" spans="1:9">
      <c r="A1509">
        <v>2520</v>
      </c>
      <c r="B1509">
        <v>18</v>
      </c>
      <c r="C1509" t="s">
        <v>3934</v>
      </c>
      <c r="D1509">
        <v>1</v>
      </c>
      <c r="E1509" t="s">
        <v>3943</v>
      </c>
      <c r="F1509" s="146">
        <v>45202.37263888889</v>
      </c>
      <c r="G1509" t="s">
        <v>3935</v>
      </c>
      <c r="H1509" s="146">
        <v>45202.37263888889</v>
      </c>
      <c r="I1509" t="s">
        <v>3935</v>
      </c>
    </row>
    <row r="1510" spans="1:9">
      <c r="A1510">
        <v>2557</v>
      </c>
      <c r="B1510">
        <v>18</v>
      </c>
      <c r="C1510" t="s">
        <v>3934</v>
      </c>
      <c r="D1510">
        <v>1</v>
      </c>
      <c r="E1510" t="s">
        <v>3943</v>
      </c>
      <c r="F1510" s="146">
        <v>45202.37263888889</v>
      </c>
      <c r="G1510" t="s">
        <v>3935</v>
      </c>
      <c r="H1510" s="146">
        <v>45202.37263888889</v>
      </c>
      <c r="I1510" t="s">
        <v>3935</v>
      </c>
    </row>
    <row r="1511" spans="1:9">
      <c r="A1511">
        <v>2558</v>
      </c>
      <c r="B1511">
        <v>18</v>
      </c>
      <c r="C1511" t="s">
        <v>3934</v>
      </c>
      <c r="D1511">
        <v>1</v>
      </c>
      <c r="E1511" t="s">
        <v>3943</v>
      </c>
      <c r="F1511" s="146">
        <v>45202.37263888889</v>
      </c>
      <c r="G1511" t="s">
        <v>3935</v>
      </c>
      <c r="H1511" s="146">
        <v>45202.37263888889</v>
      </c>
      <c r="I1511" t="s">
        <v>3935</v>
      </c>
    </row>
    <row r="1512" spans="1:9">
      <c r="A1512">
        <v>2560</v>
      </c>
      <c r="B1512">
        <v>18</v>
      </c>
      <c r="C1512" t="s">
        <v>3934</v>
      </c>
      <c r="D1512">
        <v>1</v>
      </c>
      <c r="E1512" t="s">
        <v>3943</v>
      </c>
      <c r="F1512" s="146">
        <v>45202.37263888889</v>
      </c>
      <c r="G1512" t="s">
        <v>3935</v>
      </c>
      <c r="H1512" s="146">
        <v>45202.37263888889</v>
      </c>
      <c r="I1512" t="s">
        <v>3935</v>
      </c>
    </row>
    <row r="1513" spans="1:9">
      <c r="A1513">
        <v>2574</v>
      </c>
      <c r="B1513">
        <v>18</v>
      </c>
      <c r="C1513" t="s">
        <v>3934</v>
      </c>
      <c r="D1513">
        <v>1</v>
      </c>
      <c r="E1513" t="s">
        <v>3943</v>
      </c>
      <c r="F1513" s="146">
        <v>45202.37263888889</v>
      </c>
      <c r="G1513" t="s">
        <v>3935</v>
      </c>
      <c r="H1513" s="146">
        <v>45202.37263888889</v>
      </c>
      <c r="I1513" t="s">
        <v>3935</v>
      </c>
    </row>
    <row r="1514" spans="1:9">
      <c r="A1514">
        <v>2635</v>
      </c>
      <c r="B1514">
        <v>18</v>
      </c>
      <c r="C1514" t="s">
        <v>3934</v>
      </c>
      <c r="D1514">
        <v>1</v>
      </c>
      <c r="E1514" t="s">
        <v>3943</v>
      </c>
      <c r="F1514" s="146">
        <v>45202.37263888889</v>
      </c>
      <c r="G1514" t="s">
        <v>3935</v>
      </c>
      <c r="H1514" s="146">
        <v>45202.37263888889</v>
      </c>
      <c r="I1514" t="s">
        <v>3935</v>
      </c>
    </row>
    <row r="1515" spans="1:9">
      <c r="A1515">
        <v>2636</v>
      </c>
      <c r="B1515">
        <v>18</v>
      </c>
      <c r="C1515" t="s">
        <v>3934</v>
      </c>
      <c r="D1515">
        <v>1</v>
      </c>
      <c r="E1515" t="s">
        <v>3943</v>
      </c>
      <c r="F1515" s="146">
        <v>45202.37263888889</v>
      </c>
      <c r="G1515" t="s">
        <v>3935</v>
      </c>
      <c r="H1515" s="146">
        <v>45202.37263888889</v>
      </c>
      <c r="I1515" t="s">
        <v>3935</v>
      </c>
    </row>
    <row r="1516" spans="1:9">
      <c r="A1516">
        <v>2637</v>
      </c>
      <c r="B1516">
        <v>18</v>
      </c>
      <c r="C1516" t="s">
        <v>3934</v>
      </c>
      <c r="D1516">
        <v>1</v>
      </c>
      <c r="E1516" t="s">
        <v>3943</v>
      </c>
      <c r="F1516" s="146">
        <v>45202.37263888889</v>
      </c>
      <c r="G1516" t="s">
        <v>3935</v>
      </c>
      <c r="H1516" s="146">
        <v>45202.37263888889</v>
      </c>
      <c r="I1516" t="s">
        <v>3935</v>
      </c>
    </row>
    <row r="1517" spans="1:9">
      <c r="A1517">
        <v>2027</v>
      </c>
      <c r="B1517">
        <v>25</v>
      </c>
      <c r="C1517" t="s">
        <v>3934</v>
      </c>
      <c r="D1517">
        <v>1</v>
      </c>
      <c r="E1517" t="s">
        <v>3943</v>
      </c>
      <c r="F1517" s="146">
        <v>45202.37263888889</v>
      </c>
      <c r="G1517" t="s">
        <v>3935</v>
      </c>
      <c r="H1517" s="146">
        <v>45202.37263888889</v>
      </c>
      <c r="I1517" t="s">
        <v>3935</v>
      </c>
    </row>
    <row r="1518" spans="1:9">
      <c r="A1518">
        <v>2125</v>
      </c>
      <c r="B1518">
        <v>25</v>
      </c>
      <c r="C1518" t="s">
        <v>3934</v>
      </c>
      <c r="D1518">
        <v>1</v>
      </c>
      <c r="E1518" t="s">
        <v>3943</v>
      </c>
      <c r="F1518" s="146">
        <v>45202.37263888889</v>
      </c>
      <c r="G1518" t="s">
        <v>3935</v>
      </c>
      <c r="H1518" s="146">
        <v>45202.37263888889</v>
      </c>
      <c r="I1518" t="s">
        <v>3935</v>
      </c>
    </row>
    <row r="1519" spans="1:9">
      <c r="A1519">
        <v>2256</v>
      </c>
      <c r="B1519">
        <v>25</v>
      </c>
      <c r="C1519" t="s">
        <v>3934</v>
      </c>
      <c r="D1519">
        <v>1</v>
      </c>
      <c r="E1519" t="s">
        <v>3943</v>
      </c>
      <c r="F1519" s="146">
        <v>45202.37263888889</v>
      </c>
      <c r="G1519" t="s">
        <v>3935</v>
      </c>
      <c r="H1519" s="146">
        <v>45202.37263888889</v>
      </c>
      <c r="I1519" t="s">
        <v>3935</v>
      </c>
    </row>
    <row r="1520" spans="1:9">
      <c r="A1520">
        <v>2381</v>
      </c>
      <c r="B1520">
        <v>25</v>
      </c>
      <c r="C1520" t="s">
        <v>3934</v>
      </c>
      <c r="D1520">
        <v>1</v>
      </c>
      <c r="E1520" t="s">
        <v>3943</v>
      </c>
      <c r="F1520" s="146">
        <v>45202.37263888889</v>
      </c>
      <c r="G1520" t="s">
        <v>3935</v>
      </c>
      <c r="H1520" s="146">
        <v>45202.37263888889</v>
      </c>
      <c r="I1520" t="s">
        <v>3935</v>
      </c>
    </row>
    <row r="1521" spans="1:9">
      <c r="A1521">
        <v>2382</v>
      </c>
      <c r="B1521">
        <v>25</v>
      </c>
      <c r="C1521" t="s">
        <v>3934</v>
      </c>
      <c r="D1521">
        <v>1</v>
      </c>
      <c r="E1521" t="s">
        <v>3943</v>
      </c>
      <c r="F1521" s="146">
        <v>45202.37263888889</v>
      </c>
      <c r="G1521" t="s">
        <v>3935</v>
      </c>
      <c r="H1521" s="146">
        <v>45202.37263888889</v>
      </c>
      <c r="I1521" t="s">
        <v>3935</v>
      </c>
    </row>
    <row r="1522" spans="1:9">
      <c r="A1522">
        <v>2390</v>
      </c>
      <c r="B1522">
        <v>25</v>
      </c>
      <c r="C1522" t="s">
        <v>3934</v>
      </c>
      <c r="D1522">
        <v>1</v>
      </c>
      <c r="E1522" t="s">
        <v>3943</v>
      </c>
      <c r="F1522" s="146">
        <v>45202.37263888889</v>
      </c>
      <c r="G1522" t="s">
        <v>3935</v>
      </c>
      <c r="H1522" s="146">
        <v>45202.37263888889</v>
      </c>
      <c r="I1522" t="s">
        <v>3935</v>
      </c>
    </row>
    <row r="1523" spans="1:9">
      <c r="A1523">
        <v>2393</v>
      </c>
      <c r="B1523">
        <v>25</v>
      </c>
      <c r="C1523" t="s">
        <v>3934</v>
      </c>
      <c r="D1523">
        <v>1</v>
      </c>
      <c r="E1523" t="s">
        <v>3943</v>
      </c>
      <c r="F1523" s="146">
        <v>45202.37263888889</v>
      </c>
      <c r="G1523" t="s">
        <v>3935</v>
      </c>
      <c r="H1523" s="146">
        <v>45202.37263888889</v>
      </c>
      <c r="I1523" t="s">
        <v>3935</v>
      </c>
    </row>
    <row r="1524" spans="1:9">
      <c r="A1524">
        <v>2394</v>
      </c>
      <c r="B1524">
        <v>25</v>
      </c>
      <c r="C1524" t="s">
        <v>3934</v>
      </c>
      <c r="D1524">
        <v>1</v>
      </c>
      <c r="E1524" t="s">
        <v>3943</v>
      </c>
      <c r="F1524" s="146">
        <v>45202.37263888889</v>
      </c>
      <c r="G1524" t="s">
        <v>3935</v>
      </c>
      <c r="H1524" s="146">
        <v>45202.37263888889</v>
      </c>
      <c r="I1524" t="s">
        <v>3935</v>
      </c>
    </row>
    <row r="1525" spans="1:9">
      <c r="A1525">
        <v>2396</v>
      </c>
      <c r="B1525">
        <v>25</v>
      </c>
      <c r="C1525" t="s">
        <v>3934</v>
      </c>
      <c r="D1525">
        <v>1</v>
      </c>
      <c r="E1525" t="s">
        <v>3943</v>
      </c>
      <c r="F1525" s="146">
        <v>45202.37263888889</v>
      </c>
      <c r="G1525" t="s">
        <v>3935</v>
      </c>
      <c r="H1525" s="146">
        <v>45202.37263888889</v>
      </c>
      <c r="I1525" t="s">
        <v>3935</v>
      </c>
    </row>
    <row r="1526" spans="1:9">
      <c r="A1526">
        <v>2397</v>
      </c>
      <c r="B1526">
        <v>25</v>
      </c>
      <c r="C1526" t="s">
        <v>3934</v>
      </c>
      <c r="D1526">
        <v>1</v>
      </c>
      <c r="E1526" t="s">
        <v>3943</v>
      </c>
      <c r="F1526" s="146">
        <v>45202.37263888889</v>
      </c>
      <c r="G1526" t="s">
        <v>3935</v>
      </c>
      <c r="H1526" s="146">
        <v>45202.37263888889</v>
      </c>
      <c r="I1526" t="s">
        <v>3935</v>
      </c>
    </row>
    <row r="1527" spans="1:9">
      <c r="A1527">
        <v>2398</v>
      </c>
      <c r="B1527">
        <v>25</v>
      </c>
      <c r="C1527" t="s">
        <v>3934</v>
      </c>
      <c r="D1527">
        <v>1</v>
      </c>
      <c r="E1527" t="s">
        <v>3943</v>
      </c>
      <c r="F1527" s="146">
        <v>45202.37263888889</v>
      </c>
      <c r="G1527" t="s">
        <v>3935</v>
      </c>
      <c r="H1527" s="146">
        <v>45202.37263888889</v>
      </c>
      <c r="I1527" t="s">
        <v>3935</v>
      </c>
    </row>
    <row r="1528" spans="1:9">
      <c r="A1528">
        <v>2399</v>
      </c>
      <c r="B1528">
        <v>25</v>
      </c>
      <c r="C1528" t="s">
        <v>3934</v>
      </c>
      <c r="D1528">
        <v>1</v>
      </c>
      <c r="E1528" t="s">
        <v>3943</v>
      </c>
      <c r="F1528" s="146">
        <v>45202.37263888889</v>
      </c>
      <c r="G1528" t="s">
        <v>3935</v>
      </c>
      <c r="H1528" s="146">
        <v>45202.37263888889</v>
      </c>
      <c r="I1528" t="s">
        <v>3935</v>
      </c>
    </row>
    <row r="1529" spans="1:9">
      <c r="A1529">
        <v>2400</v>
      </c>
      <c r="B1529">
        <v>25</v>
      </c>
      <c r="C1529" t="s">
        <v>3934</v>
      </c>
      <c r="D1529">
        <v>1</v>
      </c>
      <c r="E1529" t="s">
        <v>3943</v>
      </c>
      <c r="F1529" s="146">
        <v>45202.37263888889</v>
      </c>
      <c r="G1529" t="s">
        <v>3935</v>
      </c>
      <c r="H1529" s="146">
        <v>45202.37263888889</v>
      </c>
      <c r="I1529" t="s">
        <v>3935</v>
      </c>
    </row>
    <row r="1530" spans="1:9">
      <c r="A1530">
        <v>2401</v>
      </c>
      <c r="B1530">
        <v>25</v>
      </c>
      <c r="C1530" t="s">
        <v>3934</v>
      </c>
      <c r="D1530">
        <v>1</v>
      </c>
      <c r="E1530" t="s">
        <v>3943</v>
      </c>
      <c r="F1530" s="146">
        <v>45202.37263888889</v>
      </c>
      <c r="G1530" t="s">
        <v>3935</v>
      </c>
      <c r="H1530" s="146">
        <v>45202.37263888889</v>
      </c>
      <c r="I1530" t="s">
        <v>3935</v>
      </c>
    </row>
    <row r="1531" spans="1:9">
      <c r="A1531">
        <v>2402</v>
      </c>
      <c r="B1531">
        <v>25</v>
      </c>
      <c r="C1531" t="s">
        <v>3934</v>
      </c>
      <c r="D1531">
        <v>1</v>
      </c>
      <c r="E1531" t="s">
        <v>3943</v>
      </c>
      <c r="F1531" s="146">
        <v>45202.37263888889</v>
      </c>
      <c r="G1531" t="s">
        <v>3935</v>
      </c>
      <c r="H1531" s="146">
        <v>45202.37263888889</v>
      </c>
      <c r="I1531" t="s">
        <v>3935</v>
      </c>
    </row>
    <row r="1532" spans="1:9">
      <c r="A1532">
        <v>2403</v>
      </c>
      <c r="B1532">
        <v>25</v>
      </c>
      <c r="C1532" t="s">
        <v>3934</v>
      </c>
      <c r="D1532">
        <v>1</v>
      </c>
      <c r="E1532" t="s">
        <v>3943</v>
      </c>
      <c r="F1532" s="146">
        <v>45202.37263888889</v>
      </c>
      <c r="G1532" t="s">
        <v>3935</v>
      </c>
      <c r="H1532" s="146">
        <v>45202.37263888889</v>
      </c>
      <c r="I1532" t="s">
        <v>3935</v>
      </c>
    </row>
    <row r="1533" spans="1:9">
      <c r="A1533">
        <v>2404</v>
      </c>
      <c r="B1533">
        <v>25</v>
      </c>
      <c r="C1533" t="s">
        <v>3934</v>
      </c>
      <c r="D1533">
        <v>1</v>
      </c>
      <c r="E1533" t="s">
        <v>3943</v>
      </c>
      <c r="F1533" s="146">
        <v>45202.37263888889</v>
      </c>
      <c r="G1533" t="s">
        <v>3935</v>
      </c>
      <c r="H1533" s="146">
        <v>45202.37263888889</v>
      </c>
      <c r="I1533" t="s">
        <v>3935</v>
      </c>
    </row>
    <row r="1534" spans="1:9">
      <c r="A1534">
        <v>2405</v>
      </c>
      <c r="B1534">
        <v>25</v>
      </c>
      <c r="C1534" t="s">
        <v>3934</v>
      </c>
      <c r="D1534">
        <v>1</v>
      </c>
      <c r="E1534" t="s">
        <v>3943</v>
      </c>
      <c r="F1534" s="146">
        <v>45202.37263888889</v>
      </c>
      <c r="G1534" t="s">
        <v>3935</v>
      </c>
      <c r="H1534" s="146">
        <v>45202.37263888889</v>
      </c>
      <c r="I1534" t="s">
        <v>3935</v>
      </c>
    </row>
    <row r="1535" spans="1:9">
      <c r="A1535">
        <v>2406</v>
      </c>
      <c r="B1535">
        <v>25</v>
      </c>
      <c r="C1535" t="s">
        <v>3934</v>
      </c>
      <c r="D1535">
        <v>1</v>
      </c>
      <c r="E1535" t="s">
        <v>3943</v>
      </c>
      <c r="F1535" s="146">
        <v>45202.37263888889</v>
      </c>
      <c r="G1535" t="s">
        <v>3935</v>
      </c>
      <c r="H1535" s="146">
        <v>45202.37263888889</v>
      </c>
      <c r="I1535" t="s">
        <v>3935</v>
      </c>
    </row>
    <row r="1536" spans="1:9">
      <c r="A1536">
        <v>2469</v>
      </c>
      <c r="B1536">
        <v>25</v>
      </c>
      <c r="C1536" t="s">
        <v>3934</v>
      </c>
      <c r="D1536">
        <v>1</v>
      </c>
      <c r="E1536" t="s">
        <v>3943</v>
      </c>
      <c r="F1536" s="146">
        <v>45202.37263888889</v>
      </c>
      <c r="G1536" t="s">
        <v>3935</v>
      </c>
      <c r="H1536" s="146">
        <v>45202.37263888889</v>
      </c>
      <c r="I1536" t="s">
        <v>3935</v>
      </c>
    </row>
    <row r="1537" spans="1:9">
      <c r="A1537">
        <v>2470</v>
      </c>
      <c r="B1537">
        <v>25</v>
      </c>
      <c r="C1537" t="s">
        <v>3934</v>
      </c>
      <c r="D1537">
        <v>1</v>
      </c>
      <c r="E1537" t="s">
        <v>3943</v>
      </c>
      <c r="F1537" s="146">
        <v>45202.37263888889</v>
      </c>
      <c r="G1537" t="s">
        <v>3935</v>
      </c>
      <c r="H1537" s="146">
        <v>45202.37263888889</v>
      </c>
      <c r="I1537" t="s">
        <v>3935</v>
      </c>
    </row>
    <row r="1538" spans="1:9">
      <c r="A1538">
        <v>2558</v>
      </c>
      <c r="B1538">
        <v>25</v>
      </c>
      <c r="C1538" t="s">
        <v>3934</v>
      </c>
      <c r="D1538">
        <v>1</v>
      </c>
      <c r="E1538" t="s">
        <v>3943</v>
      </c>
      <c r="F1538" s="146">
        <v>45202.37263888889</v>
      </c>
      <c r="G1538" t="s">
        <v>3935</v>
      </c>
      <c r="H1538" s="146">
        <v>45202.37263888889</v>
      </c>
      <c r="I1538" t="s">
        <v>3935</v>
      </c>
    </row>
    <row r="1539" spans="1:9">
      <c r="A1539">
        <v>2561</v>
      </c>
      <c r="B1539">
        <v>25</v>
      </c>
      <c r="C1539" t="s">
        <v>3934</v>
      </c>
      <c r="D1539">
        <v>1</v>
      </c>
      <c r="E1539" t="s">
        <v>3943</v>
      </c>
      <c r="F1539" s="146">
        <v>45202.37263888889</v>
      </c>
      <c r="G1539" t="s">
        <v>3935</v>
      </c>
      <c r="H1539" s="146">
        <v>45202.37263888889</v>
      </c>
      <c r="I1539" t="s">
        <v>3935</v>
      </c>
    </row>
    <row r="1540" spans="1:9">
      <c r="A1540">
        <v>2635</v>
      </c>
      <c r="B1540">
        <v>25</v>
      </c>
      <c r="C1540" t="s">
        <v>3934</v>
      </c>
      <c r="D1540">
        <v>1</v>
      </c>
      <c r="E1540" t="s">
        <v>3943</v>
      </c>
      <c r="F1540" s="146">
        <v>45202.37263888889</v>
      </c>
      <c r="G1540" t="s">
        <v>3935</v>
      </c>
      <c r="H1540" s="146">
        <v>45202.37263888889</v>
      </c>
      <c r="I1540" t="s">
        <v>3935</v>
      </c>
    </row>
    <row r="1541" spans="1:9">
      <c r="A1541">
        <v>2636</v>
      </c>
      <c r="B1541">
        <v>25</v>
      </c>
      <c r="C1541" t="s">
        <v>3934</v>
      </c>
      <c r="D1541">
        <v>1</v>
      </c>
      <c r="E1541" t="s">
        <v>3943</v>
      </c>
      <c r="F1541" s="146">
        <v>45202.37263888889</v>
      </c>
      <c r="G1541" t="s">
        <v>3935</v>
      </c>
      <c r="H1541" s="146">
        <v>45202.37263888889</v>
      </c>
      <c r="I1541" t="s">
        <v>3935</v>
      </c>
    </row>
    <row r="1542" spans="1:9">
      <c r="A1542">
        <v>2637</v>
      </c>
      <c r="B1542">
        <v>25</v>
      </c>
      <c r="C1542" t="s">
        <v>3934</v>
      </c>
      <c r="D1542">
        <v>1</v>
      </c>
      <c r="E1542" t="s">
        <v>3943</v>
      </c>
      <c r="F1542" s="146">
        <v>45202.37263888889</v>
      </c>
      <c r="G1542" t="s">
        <v>3935</v>
      </c>
      <c r="H1542" s="146">
        <v>45202.37263888889</v>
      </c>
      <c r="I1542" t="s">
        <v>3935</v>
      </c>
    </row>
    <row r="1543" spans="1:9">
      <c r="A1543">
        <v>1745</v>
      </c>
      <c r="B1543">
        <v>24</v>
      </c>
      <c r="C1543" t="s">
        <v>3934</v>
      </c>
      <c r="D1543">
        <v>1</v>
      </c>
      <c r="E1543" t="s">
        <v>3943</v>
      </c>
      <c r="F1543" s="146">
        <v>45202.37263888889</v>
      </c>
      <c r="G1543" t="s">
        <v>3935</v>
      </c>
      <c r="H1543" s="146">
        <v>45202.37263888889</v>
      </c>
      <c r="I1543" t="s">
        <v>3935</v>
      </c>
    </row>
    <row r="1544" spans="1:9">
      <c r="A1544">
        <v>2012</v>
      </c>
      <c r="B1544">
        <v>24</v>
      </c>
      <c r="C1544" t="s">
        <v>3934</v>
      </c>
      <c r="D1544">
        <v>1</v>
      </c>
      <c r="E1544" t="s">
        <v>3943</v>
      </c>
      <c r="F1544" s="146">
        <v>45202.37263888889</v>
      </c>
      <c r="G1544" t="s">
        <v>3935</v>
      </c>
      <c r="H1544" s="146">
        <v>45202.37263888889</v>
      </c>
      <c r="I1544" t="s">
        <v>3935</v>
      </c>
    </row>
    <row r="1545" spans="1:9">
      <c r="A1545">
        <v>2013</v>
      </c>
      <c r="B1545">
        <v>24</v>
      </c>
      <c r="C1545" t="s">
        <v>3934</v>
      </c>
      <c r="D1545">
        <v>1</v>
      </c>
      <c r="E1545" t="s">
        <v>3943</v>
      </c>
      <c r="F1545" s="146">
        <v>45202.37263888889</v>
      </c>
      <c r="G1545" t="s">
        <v>3935</v>
      </c>
      <c r="H1545" s="146">
        <v>45202.37263888889</v>
      </c>
      <c r="I1545" t="s">
        <v>3935</v>
      </c>
    </row>
    <row r="1546" spans="1:9">
      <c r="A1546">
        <v>2014</v>
      </c>
      <c r="B1546">
        <v>24</v>
      </c>
      <c r="C1546" t="s">
        <v>3934</v>
      </c>
      <c r="D1546">
        <v>1</v>
      </c>
      <c r="E1546" t="s">
        <v>3943</v>
      </c>
      <c r="F1546" s="146">
        <v>45202.37263888889</v>
      </c>
      <c r="G1546" t="s">
        <v>3935</v>
      </c>
      <c r="H1546" s="146">
        <v>45202.37263888889</v>
      </c>
      <c r="I1546" t="s">
        <v>3935</v>
      </c>
    </row>
    <row r="1547" spans="1:9">
      <c r="A1547">
        <v>2054</v>
      </c>
      <c r="B1547">
        <v>24</v>
      </c>
      <c r="C1547" t="s">
        <v>3934</v>
      </c>
      <c r="D1547">
        <v>1</v>
      </c>
      <c r="E1547" t="s">
        <v>3943</v>
      </c>
      <c r="F1547" s="146">
        <v>45202.37263888889</v>
      </c>
      <c r="G1547" t="s">
        <v>3935</v>
      </c>
      <c r="H1547" s="146">
        <v>45202.37263888889</v>
      </c>
      <c r="I1547" t="s">
        <v>3935</v>
      </c>
    </row>
    <row r="1548" spans="1:9">
      <c r="A1548">
        <v>2055</v>
      </c>
      <c r="B1548">
        <v>24</v>
      </c>
      <c r="C1548" t="s">
        <v>3934</v>
      </c>
      <c r="D1548">
        <v>1</v>
      </c>
      <c r="E1548" t="s">
        <v>3943</v>
      </c>
      <c r="F1548" s="146">
        <v>45202.37263888889</v>
      </c>
      <c r="G1548" t="s">
        <v>3935</v>
      </c>
      <c r="H1548" s="146">
        <v>45202.37263888889</v>
      </c>
      <c r="I1548" t="s">
        <v>3935</v>
      </c>
    </row>
    <row r="1549" spans="1:9">
      <c r="A1549">
        <v>2058</v>
      </c>
      <c r="B1549">
        <v>24</v>
      </c>
      <c r="C1549" t="s">
        <v>3934</v>
      </c>
      <c r="D1549">
        <v>1</v>
      </c>
      <c r="E1549" t="s">
        <v>3943</v>
      </c>
      <c r="F1549" s="146">
        <v>45202.37263888889</v>
      </c>
      <c r="G1549" t="s">
        <v>3935</v>
      </c>
      <c r="H1549" s="146">
        <v>45202.37263888889</v>
      </c>
      <c r="I1549" t="s">
        <v>3935</v>
      </c>
    </row>
    <row r="1550" spans="1:9">
      <c r="A1550">
        <v>2059</v>
      </c>
      <c r="B1550">
        <v>24</v>
      </c>
      <c r="C1550" t="s">
        <v>3934</v>
      </c>
      <c r="D1550">
        <v>1</v>
      </c>
      <c r="E1550" t="s">
        <v>3943</v>
      </c>
      <c r="F1550" s="146">
        <v>45202.37263888889</v>
      </c>
      <c r="G1550" t="s">
        <v>3935</v>
      </c>
      <c r="H1550" s="146">
        <v>45202.37263888889</v>
      </c>
      <c r="I1550" t="s">
        <v>3935</v>
      </c>
    </row>
    <row r="1551" spans="1:9">
      <c r="A1551">
        <v>2115</v>
      </c>
      <c r="B1551">
        <v>24</v>
      </c>
      <c r="C1551" t="s">
        <v>3934</v>
      </c>
      <c r="D1551">
        <v>1</v>
      </c>
      <c r="E1551" t="s">
        <v>3943</v>
      </c>
      <c r="F1551" s="146">
        <v>45202.37263888889</v>
      </c>
      <c r="G1551" t="s">
        <v>3935</v>
      </c>
      <c r="H1551" s="146">
        <v>45202.37263888889</v>
      </c>
      <c r="I1551" t="s">
        <v>3935</v>
      </c>
    </row>
    <row r="1552" spans="1:9">
      <c r="A1552">
        <v>2116</v>
      </c>
      <c r="B1552">
        <v>24</v>
      </c>
      <c r="C1552" t="s">
        <v>3934</v>
      </c>
      <c r="D1552">
        <v>1</v>
      </c>
      <c r="E1552" t="s">
        <v>3943</v>
      </c>
      <c r="F1552" s="146">
        <v>45202.37263888889</v>
      </c>
      <c r="G1552" t="s">
        <v>3935</v>
      </c>
      <c r="H1552" s="146">
        <v>45202.37263888889</v>
      </c>
      <c r="I1552" t="s">
        <v>3935</v>
      </c>
    </row>
    <row r="1553" spans="1:9">
      <c r="A1553">
        <v>2117</v>
      </c>
      <c r="B1553">
        <v>24</v>
      </c>
      <c r="C1553" t="s">
        <v>3934</v>
      </c>
      <c r="D1553">
        <v>1</v>
      </c>
      <c r="E1553" t="s">
        <v>3943</v>
      </c>
      <c r="F1553" s="146">
        <v>45202.37263888889</v>
      </c>
      <c r="G1553" t="s">
        <v>3935</v>
      </c>
      <c r="H1553" s="146">
        <v>45202.37263888889</v>
      </c>
      <c r="I1553" t="s">
        <v>3935</v>
      </c>
    </row>
    <row r="1554" spans="1:9">
      <c r="A1554">
        <v>2118</v>
      </c>
      <c r="B1554">
        <v>24</v>
      </c>
      <c r="C1554" t="s">
        <v>3934</v>
      </c>
      <c r="D1554">
        <v>1</v>
      </c>
      <c r="E1554" t="s">
        <v>3943</v>
      </c>
      <c r="F1554" s="146">
        <v>45202.37263888889</v>
      </c>
      <c r="G1554" t="s">
        <v>3935</v>
      </c>
      <c r="H1554" s="146">
        <v>45202.37263888889</v>
      </c>
      <c r="I1554" t="s">
        <v>3935</v>
      </c>
    </row>
    <row r="1555" spans="1:9">
      <c r="A1555">
        <v>2119</v>
      </c>
      <c r="B1555">
        <v>24</v>
      </c>
      <c r="C1555" t="s">
        <v>3934</v>
      </c>
      <c r="D1555">
        <v>1</v>
      </c>
      <c r="E1555" t="s">
        <v>3943</v>
      </c>
      <c r="F1555" s="146">
        <v>45202.37263888889</v>
      </c>
      <c r="G1555" t="s">
        <v>3935</v>
      </c>
      <c r="H1555" s="146">
        <v>45202.37263888889</v>
      </c>
      <c r="I1555" t="s">
        <v>3935</v>
      </c>
    </row>
    <row r="1556" spans="1:9">
      <c r="A1556">
        <v>2120</v>
      </c>
      <c r="B1556">
        <v>24</v>
      </c>
      <c r="C1556" t="s">
        <v>3934</v>
      </c>
      <c r="D1556">
        <v>1</v>
      </c>
      <c r="E1556" t="s">
        <v>3943</v>
      </c>
      <c r="F1556" s="146">
        <v>45202.37263888889</v>
      </c>
      <c r="G1556" t="s">
        <v>3935</v>
      </c>
      <c r="H1556" s="146">
        <v>45202.37263888889</v>
      </c>
      <c r="I1556" t="s">
        <v>3935</v>
      </c>
    </row>
    <row r="1557" spans="1:9">
      <c r="A1557">
        <v>2121</v>
      </c>
      <c r="B1557">
        <v>24</v>
      </c>
      <c r="C1557" t="s">
        <v>3934</v>
      </c>
      <c r="D1557">
        <v>1</v>
      </c>
      <c r="E1557" t="s">
        <v>3943</v>
      </c>
      <c r="F1557" s="146">
        <v>45202.37263888889</v>
      </c>
      <c r="G1557" t="s">
        <v>3935</v>
      </c>
      <c r="H1557" s="146">
        <v>45202.37263888889</v>
      </c>
      <c r="I1557" t="s">
        <v>3935</v>
      </c>
    </row>
    <row r="1558" spans="1:9">
      <c r="A1558">
        <v>2122</v>
      </c>
      <c r="B1558">
        <v>24</v>
      </c>
      <c r="C1558" t="s">
        <v>3934</v>
      </c>
      <c r="D1558">
        <v>1</v>
      </c>
      <c r="E1558" t="s">
        <v>3943</v>
      </c>
      <c r="F1558" s="146">
        <v>45202.37263888889</v>
      </c>
      <c r="G1558" t="s">
        <v>3935</v>
      </c>
      <c r="H1558" s="146">
        <v>45202.37263888889</v>
      </c>
      <c r="I1558" t="s">
        <v>3935</v>
      </c>
    </row>
    <row r="1559" spans="1:9">
      <c r="A1559">
        <v>2270</v>
      </c>
      <c r="B1559">
        <v>24</v>
      </c>
      <c r="C1559" t="s">
        <v>3934</v>
      </c>
      <c r="D1559">
        <v>1</v>
      </c>
      <c r="E1559" t="s">
        <v>3943</v>
      </c>
      <c r="F1559" s="146">
        <v>45202.37263888889</v>
      </c>
      <c r="G1559" t="s">
        <v>3935</v>
      </c>
      <c r="H1559" s="146">
        <v>45202.37263888889</v>
      </c>
      <c r="I1559" t="s">
        <v>3935</v>
      </c>
    </row>
    <row r="1560" spans="1:9">
      <c r="A1560">
        <v>2271</v>
      </c>
      <c r="B1560">
        <v>24</v>
      </c>
      <c r="C1560" t="s">
        <v>3934</v>
      </c>
      <c r="D1560">
        <v>1</v>
      </c>
      <c r="E1560" t="s">
        <v>3943</v>
      </c>
      <c r="F1560" s="146">
        <v>45202.37263888889</v>
      </c>
      <c r="G1560" t="s">
        <v>3935</v>
      </c>
      <c r="H1560" s="146">
        <v>45202.37263888889</v>
      </c>
      <c r="I1560" t="s">
        <v>3935</v>
      </c>
    </row>
    <row r="1561" spans="1:9">
      <c r="A1561">
        <v>2294</v>
      </c>
      <c r="B1561">
        <v>24</v>
      </c>
      <c r="C1561" t="s">
        <v>3934</v>
      </c>
      <c r="D1561">
        <v>1</v>
      </c>
      <c r="E1561" t="s">
        <v>3943</v>
      </c>
      <c r="F1561" s="146">
        <v>45202.37263888889</v>
      </c>
      <c r="G1561" t="s">
        <v>3935</v>
      </c>
      <c r="H1561" s="146">
        <v>45202.37263888889</v>
      </c>
      <c r="I1561" t="s">
        <v>3935</v>
      </c>
    </row>
    <row r="1562" spans="1:9">
      <c r="A1562">
        <v>2311</v>
      </c>
      <c r="B1562">
        <v>24</v>
      </c>
      <c r="C1562" t="s">
        <v>3934</v>
      </c>
      <c r="D1562">
        <v>1</v>
      </c>
      <c r="E1562" t="s">
        <v>3943</v>
      </c>
      <c r="F1562" s="146">
        <v>45202.37263888889</v>
      </c>
      <c r="G1562" t="s">
        <v>3935</v>
      </c>
      <c r="H1562" s="146">
        <v>45202.37263888889</v>
      </c>
      <c r="I1562" t="s">
        <v>3935</v>
      </c>
    </row>
    <row r="1563" spans="1:9">
      <c r="A1563">
        <v>2333</v>
      </c>
      <c r="B1563">
        <v>24</v>
      </c>
      <c r="C1563" t="s">
        <v>3934</v>
      </c>
      <c r="D1563">
        <v>1</v>
      </c>
      <c r="E1563" t="s">
        <v>3943</v>
      </c>
      <c r="F1563" s="146">
        <v>45202.37263888889</v>
      </c>
      <c r="G1563" t="s">
        <v>3935</v>
      </c>
      <c r="H1563" s="146">
        <v>45202.37263888889</v>
      </c>
      <c r="I1563" t="s">
        <v>3935</v>
      </c>
    </row>
    <row r="1564" spans="1:9">
      <c r="A1564">
        <v>2338</v>
      </c>
      <c r="B1564">
        <v>24</v>
      </c>
      <c r="C1564" t="s">
        <v>3934</v>
      </c>
      <c r="D1564">
        <v>1</v>
      </c>
      <c r="E1564" t="s">
        <v>3943</v>
      </c>
      <c r="F1564" s="146">
        <v>45202.37263888889</v>
      </c>
      <c r="G1564" t="s">
        <v>3935</v>
      </c>
      <c r="H1564" s="146">
        <v>45202.37263888889</v>
      </c>
      <c r="I1564" t="s">
        <v>3935</v>
      </c>
    </row>
    <row r="1565" spans="1:9">
      <c r="A1565">
        <v>2339</v>
      </c>
      <c r="B1565">
        <v>24</v>
      </c>
      <c r="C1565" t="s">
        <v>3934</v>
      </c>
      <c r="D1565">
        <v>1</v>
      </c>
      <c r="E1565" t="s">
        <v>3943</v>
      </c>
      <c r="F1565" s="146">
        <v>45202.37263888889</v>
      </c>
      <c r="G1565" t="s">
        <v>3935</v>
      </c>
      <c r="H1565" s="146">
        <v>45202.37263888889</v>
      </c>
      <c r="I1565" t="s">
        <v>3935</v>
      </c>
    </row>
    <row r="1566" spans="1:9">
      <c r="A1566">
        <v>2350</v>
      </c>
      <c r="B1566">
        <v>24</v>
      </c>
      <c r="C1566" t="s">
        <v>3934</v>
      </c>
      <c r="D1566">
        <v>1</v>
      </c>
      <c r="E1566" t="s">
        <v>3943</v>
      </c>
      <c r="F1566" s="146">
        <v>45202.37263888889</v>
      </c>
      <c r="G1566" t="s">
        <v>3935</v>
      </c>
      <c r="H1566" s="146">
        <v>45202.37263888889</v>
      </c>
      <c r="I1566" t="s">
        <v>3935</v>
      </c>
    </row>
    <row r="1567" spans="1:9">
      <c r="A1567">
        <v>2356</v>
      </c>
      <c r="B1567">
        <v>24</v>
      </c>
      <c r="C1567" t="s">
        <v>3934</v>
      </c>
      <c r="D1567">
        <v>1</v>
      </c>
      <c r="E1567" t="s">
        <v>3943</v>
      </c>
      <c r="F1567" s="146">
        <v>45202.37263888889</v>
      </c>
      <c r="G1567" t="s">
        <v>3935</v>
      </c>
      <c r="H1567" s="146">
        <v>45202.37263888889</v>
      </c>
      <c r="I1567" t="s">
        <v>3935</v>
      </c>
    </row>
    <row r="1568" spans="1:9">
      <c r="A1568">
        <v>2384</v>
      </c>
      <c r="B1568">
        <v>24</v>
      </c>
      <c r="C1568" t="s">
        <v>3934</v>
      </c>
      <c r="D1568">
        <v>1</v>
      </c>
      <c r="E1568" t="s">
        <v>3943</v>
      </c>
      <c r="F1568" s="146">
        <v>45202.37263888889</v>
      </c>
      <c r="G1568" t="s">
        <v>3935</v>
      </c>
      <c r="H1568" s="146">
        <v>45202.37263888889</v>
      </c>
      <c r="I1568" t="s">
        <v>3935</v>
      </c>
    </row>
    <row r="1569" spans="1:9">
      <c r="A1569">
        <v>2385</v>
      </c>
      <c r="B1569">
        <v>24</v>
      </c>
      <c r="C1569" t="s">
        <v>3934</v>
      </c>
      <c r="D1569">
        <v>1</v>
      </c>
      <c r="E1569" t="s">
        <v>3943</v>
      </c>
      <c r="F1569" s="146">
        <v>45202.37263888889</v>
      </c>
      <c r="G1569" t="s">
        <v>3935</v>
      </c>
      <c r="H1569" s="146">
        <v>45202.37263888889</v>
      </c>
      <c r="I1569" t="s">
        <v>3935</v>
      </c>
    </row>
    <row r="1570" spans="1:9">
      <c r="A1570">
        <v>2386</v>
      </c>
      <c r="B1570">
        <v>24</v>
      </c>
      <c r="C1570" t="s">
        <v>3934</v>
      </c>
      <c r="D1570">
        <v>1</v>
      </c>
      <c r="E1570" t="s">
        <v>3943</v>
      </c>
      <c r="F1570" s="146">
        <v>45202.37263888889</v>
      </c>
      <c r="G1570" t="s">
        <v>3935</v>
      </c>
      <c r="H1570" s="146">
        <v>45202.37263888889</v>
      </c>
      <c r="I1570" t="s">
        <v>3935</v>
      </c>
    </row>
    <row r="1571" spans="1:9">
      <c r="A1571">
        <v>2390</v>
      </c>
      <c r="B1571">
        <v>24</v>
      </c>
      <c r="C1571" t="s">
        <v>3934</v>
      </c>
      <c r="D1571">
        <v>1</v>
      </c>
      <c r="E1571" t="s">
        <v>3943</v>
      </c>
      <c r="F1571" s="146">
        <v>45202.37263888889</v>
      </c>
      <c r="G1571" t="s">
        <v>3935</v>
      </c>
      <c r="H1571" s="146">
        <v>45202.37263888889</v>
      </c>
      <c r="I1571" t="s">
        <v>3935</v>
      </c>
    </row>
    <row r="1572" spans="1:9">
      <c r="A1572">
        <v>2393</v>
      </c>
      <c r="B1572">
        <v>24</v>
      </c>
      <c r="C1572" t="s">
        <v>3934</v>
      </c>
      <c r="D1572">
        <v>1</v>
      </c>
      <c r="E1572" t="s">
        <v>3943</v>
      </c>
      <c r="F1572" s="146">
        <v>45202.37263888889</v>
      </c>
      <c r="G1572" t="s">
        <v>3935</v>
      </c>
      <c r="H1572" s="146">
        <v>45202.37263888889</v>
      </c>
      <c r="I1572" t="s">
        <v>3935</v>
      </c>
    </row>
    <row r="1573" spans="1:9">
      <c r="A1573">
        <v>2394</v>
      </c>
      <c r="B1573">
        <v>24</v>
      </c>
      <c r="C1573" t="s">
        <v>3934</v>
      </c>
      <c r="D1573">
        <v>1</v>
      </c>
      <c r="E1573" t="s">
        <v>3943</v>
      </c>
      <c r="F1573" s="146">
        <v>45202.37263888889</v>
      </c>
      <c r="G1573" t="s">
        <v>3935</v>
      </c>
      <c r="H1573" s="146">
        <v>45202.37263888889</v>
      </c>
      <c r="I1573" t="s">
        <v>3935</v>
      </c>
    </row>
    <row r="1574" spans="1:9">
      <c r="A1574">
        <v>2396</v>
      </c>
      <c r="B1574">
        <v>24</v>
      </c>
      <c r="C1574" t="s">
        <v>3934</v>
      </c>
      <c r="D1574">
        <v>1</v>
      </c>
      <c r="E1574" t="s">
        <v>3943</v>
      </c>
      <c r="F1574" s="146">
        <v>45202.37263888889</v>
      </c>
      <c r="G1574" t="s">
        <v>3935</v>
      </c>
      <c r="H1574" s="146">
        <v>45202.37263888889</v>
      </c>
      <c r="I1574" t="s">
        <v>3935</v>
      </c>
    </row>
    <row r="1575" spans="1:9">
      <c r="A1575">
        <v>2397</v>
      </c>
      <c r="B1575">
        <v>24</v>
      </c>
      <c r="C1575" t="s">
        <v>3934</v>
      </c>
      <c r="D1575">
        <v>1</v>
      </c>
      <c r="E1575" t="s">
        <v>3943</v>
      </c>
      <c r="F1575" s="146">
        <v>45202.37263888889</v>
      </c>
      <c r="G1575" t="s">
        <v>3935</v>
      </c>
      <c r="H1575" s="146">
        <v>45202.37263888889</v>
      </c>
      <c r="I1575" t="s">
        <v>3935</v>
      </c>
    </row>
    <row r="1576" spans="1:9">
      <c r="A1576">
        <v>2398</v>
      </c>
      <c r="B1576">
        <v>24</v>
      </c>
      <c r="C1576" t="s">
        <v>3934</v>
      </c>
      <c r="D1576">
        <v>1</v>
      </c>
      <c r="E1576" t="s">
        <v>3943</v>
      </c>
      <c r="F1576" s="146">
        <v>45202.37263888889</v>
      </c>
      <c r="G1576" t="s">
        <v>3935</v>
      </c>
      <c r="H1576" s="146">
        <v>45202.37263888889</v>
      </c>
      <c r="I1576" t="s">
        <v>3935</v>
      </c>
    </row>
    <row r="1577" spans="1:9">
      <c r="A1577">
        <v>2399</v>
      </c>
      <c r="B1577">
        <v>24</v>
      </c>
      <c r="C1577" t="s">
        <v>3934</v>
      </c>
      <c r="D1577">
        <v>1</v>
      </c>
      <c r="E1577" t="s">
        <v>3943</v>
      </c>
      <c r="F1577" s="146">
        <v>45202.37263888889</v>
      </c>
      <c r="G1577" t="s">
        <v>3935</v>
      </c>
      <c r="H1577" s="146">
        <v>45202.37263888889</v>
      </c>
      <c r="I1577" t="s">
        <v>3935</v>
      </c>
    </row>
    <row r="1578" spans="1:9">
      <c r="A1578">
        <v>2400</v>
      </c>
      <c r="B1578">
        <v>24</v>
      </c>
      <c r="C1578" t="s">
        <v>3934</v>
      </c>
      <c r="D1578">
        <v>1</v>
      </c>
      <c r="E1578" t="s">
        <v>3943</v>
      </c>
      <c r="F1578" s="146">
        <v>45202.37263888889</v>
      </c>
      <c r="G1578" t="s">
        <v>3935</v>
      </c>
      <c r="H1578" s="146">
        <v>45202.37263888889</v>
      </c>
      <c r="I1578" t="s">
        <v>3935</v>
      </c>
    </row>
    <row r="1579" spans="1:9">
      <c r="A1579">
        <v>2401</v>
      </c>
      <c r="B1579">
        <v>24</v>
      </c>
      <c r="C1579" t="s">
        <v>3934</v>
      </c>
      <c r="D1579">
        <v>1</v>
      </c>
      <c r="E1579" t="s">
        <v>3943</v>
      </c>
      <c r="F1579" s="146">
        <v>45202.37263888889</v>
      </c>
      <c r="G1579" t="s">
        <v>3935</v>
      </c>
      <c r="H1579" s="146">
        <v>45202.37263888889</v>
      </c>
      <c r="I1579" t="s">
        <v>3935</v>
      </c>
    </row>
    <row r="1580" spans="1:9">
      <c r="A1580">
        <v>2402</v>
      </c>
      <c r="B1580">
        <v>24</v>
      </c>
      <c r="C1580" t="s">
        <v>3934</v>
      </c>
      <c r="D1580">
        <v>1</v>
      </c>
      <c r="E1580" t="s">
        <v>3943</v>
      </c>
      <c r="F1580" s="146">
        <v>45202.37263888889</v>
      </c>
      <c r="G1580" t="s">
        <v>3935</v>
      </c>
      <c r="H1580" s="146">
        <v>45202.37263888889</v>
      </c>
      <c r="I1580" t="s">
        <v>3935</v>
      </c>
    </row>
    <row r="1581" spans="1:9">
      <c r="A1581">
        <v>2403</v>
      </c>
      <c r="B1581">
        <v>24</v>
      </c>
      <c r="C1581" t="s">
        <v>3934</v>
      </c>
      <c r="D1581">
        <v>1</v>
      </c>
      <c r="E1581" t="s">
        <v>3943</v>
      </c>
      <c r="F1581" s="146">
        <v>45202.37263888889</v>
      </c>
      <c r="G1581" t="s">
        <v>3935</v>
      </c>
      <c r="H1581" s="146">
        <v>45202.37263888889</v>
      </c>
      <c r="I1581" t="s">
        <v>3935</v>
      </c>
    </row>
    <row r="1582" spans="1:9">
      <c r="A1582">
        <v>2404</v>
      </c>
      <c r="B1582">
        <v>24</v>
      </c>
      <c r="C1582" t="s">
        <v>3934</v>
      </c>
      <c r="D1582">
        <v>1</v>
      </c>
      <c r="E1582" t="s">
        <v>3943</v>
      </c>
      <c r="F1582" s="146">
        <v>45202.37263888889</v>
      </c>
      <c r="G1582" t="s">
        <v>3935</v>
      </c>
      <c r="H1582" s="146">
        <v>45202.37263888889</v>
      </c>
      <c r="I1582" t="s">
        <v>3935</v>
      </c>
    </row>
    <row r="1583" spans="1:9">
      <c r="A1583">
        <v>2405</v>
      </c>
      <c r="B1583">
        <v>24</v>
      </c>
      <c r="C1583" t="s">
        <v>3934</v>
      </c>
      <c r="D1583">
        <v>1</v>
      </c>
      <c r="E1583" t="s">
        <v>3943</v>
      </c>
      <c r="F1583" s="146">
        <v>45202.37263888889</v>
      </c>
      <c r="G1583" t="s">
        <v>3935</v>
      </c>
      <c r="H1583" s="146">
        <v>45202.37263888889</v>
      </c>
      <c r="I1583" t="s">
        <v>3935</v>
      </c>
    </row>
    <row r="1584" spans="1:9">
      <c r="A1584">
        <v>2406</v>
      </c>
      <c r="B1584">
        <v>24</v>
      </c>
      <c r="C1584" t="s">
        <v>3934</v>
      </c>
      <c r="D1584">
        <v>1</v>
      </c>
      <c r="E1584" t="s">
        <v>3943</v>
      </c>
      <c r="F1584" s="146">
        <v>45202.37263888889</v>
      </c>
      <c r="G1584" t="s">
        <v>3935</v>
      </c>
      <c r="H1584" s="146">
        <v>45202.37263888889</v>
      </c>
      <c r="I1584" t="s">
        <v>3935</v>
      </c>
    </row>
    <row r="1585" spans="1:9">
      <c r="A1585">
        <v>2408</v>
      </c>
      <c r="B1585">
        <v>24</v>
      </c>
      <c r="C1585" t="s">
        <v>3934</v>
      </c>
      <c r="D1585">
        <v>1</v>
      </c>
      <c r="E1585" t="s">
        <v>3943</v>
      </c>
      <c r="F1585" s="146">
        <v>45202.37263888889</v>
      </c>
      <c r="G1585" t="s">
        <v>3935</v>
      </c>
      <c r="H1585" s="146">
        <v>45202.37263888889</v>
      </c>
      <c r="I1585" t="s">
        <v>3935</v>
      </c>
    </row>
    <row r="1586" spans="1:9">
      <c r="A1586">
        <v>2413</v>
      </c>
      <c r="B1586">
        <v>24</v>
      </c>
      <c r="C1586" t="s">
        <v>3934</v>
      </c>
      <c r="D1586">
        <v>1</v>
      </c>
      <c r="E1586" t="s">
        <v>3943</v>
      </c>
      <c r="F1586" s="146">
        <v>45202.37263888889</v>
      </c>
      <c r="G1586" t="s">
        <v>3935</v>
      </c>
      <c r="H1586" s="146">
        <v>45202.37263888889</v>
      </c>
      <c r="I1586" t="s">
        <v>3935</v>
      </c>
    </row>
    <row r="1587" spans="1:9">
      <c r="A1587">
        <v>2414</v>
      </c>
      <c r="B1587">
        <v>24</v>
      </c>
      <c r="C1587" t="s">
        <v>3934</v>
      </c>
      <c r="D1587">
        <v>1</v>
      </c>
      <c r="E1587" t="s">
        <v>3943</v>
      </c>
      <c r="F1587" s="146">
        <v>45202.37263888889</v>
      </c>
      <c r="G1587" t="s">
        <v>3935</v>
      </c>
      <c r="H1587" s="146">
        <v>45202.37263888889</v>
      </c>
      <c r="I1587" t="s">
        <v>3935</v>
      </c>
    </row>
    <row r="1588" spans="1:9">
      <c r="A1588">
        <v>2525</v>
      </c>
      <c r="B1588">
        <v>24</v>
      </c>
      <c r="C1588" t="s">
        <v>3934</v>
      </c>
      <c r="D1588">
        <v>1</v>
      </c>
      <c r="E1588" t="s">
        <v>3943</v>
      </c>
      <c r="F1588" s="146">
        <v>45202.37263888889</v>
      </c>
      <c r="G1588" t="s">
        <v>3935</v>
      </c>
      <c r="H1588" s="146">
        <v>45202.37263888889</v>
      </c>
      <c r="I1588" t="s">
        <v>3935</v>
      </c>
    </row>
    <row r="1589" spans="1:9">
      <c r="A1589">
        <v>2557</v>
      </c>
      <c r="B1589">
        <v>24</v>
      </c>
      <c r="C1589" t="s">
        <v>3934</v>
      </c>
      <c r="D1589">
        <v>1</v>
      </c>
      <c r="E1589" t="s">
        <v>3943</v>
      </c>
      <c r="F1589" s="146">
        <v>45202.37263888889</v>
      </c>
      <c r="G1589" t="s">
        <v>3935</v>
      </c>
      <c r="H1589" s="146">
        <v>45202.37263888889</v>
      </c>
      <c r="I1589" t="s">
        <v>3935</v>
      </c>
    </row>
    <row r="1590" spans="1:9">
      <c r="A1590">
        <v>2561</v>
      </c>
      <c r="B1590">
        <v>24</v>
      </c>
      <c r="C1590" t="s">
        <v>3934</v>
      </c>
      <c r="D1590">
        <v>1</v>
      </c>
      <c r="E1590" t="s">
        <v>3943</v>
      </c>
      <c r="F1590" s="146">
        <v>45202.37263888889</v>
      </c>
      <c r="G1590" t="s">
        <v>3935</v>
      </c>
      <c r="H1590" s="146">
        <v>45202.37263888889</v>
      </c>
      <c r="I1590" t="s">
        <v>3935</v>
      </c>
    </row>
    <row r="1591" spans="1:9">
      <c r="A1591">
        <v>2637</v>
      </c>
      <c r="B1591">
        <v>24</v>
      </c>
      <c r="C1591" t="s">
        <v>3934</v>
      </c>
      <c r="D1591">
        <v>1</v>
      </c>
      <c r="E1591" t="s">
        <v>3943</v>
      </c>
      <c r="F1591" s="146">
        <v>45202.37263888889</v>
      </c>
      <c r="G1591" t="s">
        <v>3935</v>
      </c>
      <c r="H1591" s="146">
        <v>45202.37263888889</v>
      </c>
      <c r="I1591" t="s">
        <v>3935</v>
      </c>
    </row>
    <row r="1592" spans="1:9">
      <c r="A1592">
        <v>1745</v>
      </c>
      <c r="B1592">
        <v>23</v>
      </c>
      <c r="C1592" t="s">
        <v>3934</v>
      </c>
      <c r="D1592">
        <v>1</v>
      </c>
      <c r="E1592" t="s">
        <v>3943</v>
      </c>
      <c r="F1592" s="146">
        <v>45202.37263888889</v>
      </c>
      <c r="G1592" t="s">
        <v>3935</v>
      </c>
      <c r="H1592" s="146">
        <v>45202.37263888889</v>
      </c>
      <c r="I1592" t="s">
        <v>3935</v>
      </c>
    </row>
    <row r="1593" spans="1:9">
      <c r="A1593">
        <v>1746</v>
      </c>
      <c r="B1593">
        <v>23</v>
      </c>
      <c r="C1593" t="s">
        <v>3934</v>
      </c>
      <c r="D1593">
        <v>1</v>
      </c>
      <c r="E1593" t="s">
        <v>3943</v>
      </c>
      <c r="F1593" s="146">
        <v>45202.37263888889</v>
      </c>
      <c r="G1593" t="s">
        <v>3935</v>
      </c>
      <c r="H1593" s="146">
        <v>45202.37263888889</v>
      </c>
      <c r="I1593" t="s">
        <v>3935</v>
      </c>
    </row>
    <row r="1594" spans="1:9">
      <c r="A1594">
        <v>2017</v>
      </c>
      <c r="B1594">
        <v>23</v>
      </c>
      <c r="C1594" t="s">
        <v>3934</v>
      </c>
      <c r="D1594">
        <v>1</v>
      </c>
      <c r="E1594" t="s">
        <v>3943</v>
      </c>
      <c r="F1594" s="146">
        <v>45202.37263888889</v>
      </c>
      <c r="G1594" t="s">
        <v>3935</v>
      </c>
      <c r="H1594" s="146">
        <v>45202.37263888889</v>
      </c>
      <c r="I1594" t="s">
        <v>3935</v>
      </c>
    </row>
    <row r="1595" spans="1:9">
      <c r="A1595">
        <v>2018</v>
      </c>
      <c r="B1595">
        <v>23</v>
      </c>
      <c r="C1595" t="s">
        <v>3934</v>
      </c>
      <c r="D1595">
        <v>1</v>
      </c>
      <c r="E1595" t="s">
        <v>3943</v>
      </c>
      <c r="F1595" s="146">
        <v>45202.37263888889</v>
      </c>
      <c r="G1595" t="s">
        <v>3935</v>
      </c>
      <c r="H1595" s="146">
        <v>45202.37263888889</v>
      </c>
      <c r="I1595" t="s">
        <v>3935</v>
      </c>
    </row>
    <row r="1596" spans="1:9">
      <c r="A1596">
        <v>2027</v>
      </c>
      <c r="B1596">
        <v>23</v>
      </c>
      <c r="C1596" t="s">
        <v>3934</v>
      </c>
      <c r="D1596">
        <v>1</v>
      </c>
      <c r="E1596" t="s">
        <v>3943</v>
      </c>
      <c r="F1596" s="146">
        <v>45202.37263888889</v>
      </c>
      <c r="G1596" t="s">
        <v>3935</v>
      </c>
      <c r="H1596" s="146">
        <v>45202.37263888889</v>
      </c>
      <c r="I1596" t="s">
        <v>3935</v>
      </c>
    </row>
    <row r="1597" spans="1:9">
      <c r="A1597">
        <v>2039</v>
      </c>
      <c r="B1597">
        <v>23</v>
      </c>
      <c r="C1597" t="s">
        <v>3934</v>
      </c>
      <c r="D1597">
        <v>1</v>
      </c>
      <c r="E1597" t="s">
        <v>3943</v>
      </c>
      <c r="F1597" s="146">
        <v>45202.37263888889</v>
      </c>
      <c r="G1597" t="s">
        <v>3935</v>
      </c>
      <c r="H1597" s="146">
        <v>45202.37263888889</v>
      </c>
      <c r="I1597" t="s">
        <v>3935</v>
      </c>
    </row>
    <row r="1598" spans="1:9">
      <c r="A1598">
        <v>2054</v>
      </c>
      <c r="B1598">
        <v>23</v>
      </c>
      <c r="C1598" t="s">
        <v>3934</v>
      </c>
      <c r="D1598">
        <v>1</v>
      </c>
      <c r="E1598" t="s">
        <v>3943</v>
      </c>
      <c r="F1598" s="146">
        <v>45202.37263888889</v>
      </c>
      <c r="G1598" t="s">
        <v>3935</v>
      </c>
      <c r="H1598" s="146">
        <v>45202.37263888889</v>
      </c>
      <c r="I1598" t="s">
        <v>3935</v>
      </c>
    </row>
    <row r="1599" spans="1:9">
      <c r="A1599">
        <v>2055</v>
      </c>
      <c r="B1599">
        <v>23</v>
      </c>
      <c r="C1599" t="s">
        <v>3934</v>
      </c>
      <c r="D1599">
        <v>1</v>
      </c>
      <c r="E1599" t="s">
        <v>3943</v>
      </c>
      <c r="F1599" s="146">
        <v>45202.37263888889</v>
      </c>
      <c r="G1599" t="s">
        <v>3935</v>
      </c>
      <c r="H1599" s="146">
        <v>45202.37263888889</v>
      </c>
      <c r="I1599" t="s">
        <v>3935</v>
      </c>
    </row>
    <row r="1600" spans="1:9">
      <c r="A1600">
        <v>2058</v>
      </c>
      <c r="B1600">
        <v>23</v>
      </c>
      <c r="C1600" t="s">
        <v>3934</v>
      </c>
      <c r="D1600">
        <v>1</v>
      </c>
      <c r="E1600" t="s">
        <v>3943</v>
      </c>
      <c r="F1600" s="146">
        <v>45202.37263888889</v>
      </c>
      <c r="G1600" t="s">
        <v>3935</v>
      </c>
      <c r="H1600" s="146">
        <v>45202.37263888889</v>
      </c>
      <c r="I1600" t="s">
        <v>3935</v>
      </c>
    </row>
    <row r="1601" spans="1:9">
      <c r="A1601">
        <v>2077</v>
      </c>
      <c r="B1601">
        <v>23</v>
      </c>
      <c r="C1601" t="s">
        <v>3934</v>
      </c>
      <c r="D1601">
        <v>1</v>
      </c>
      <c r="E1601" t="s">
        <v>3943</v>
      </c>
      <c r="F1601" s="146">
        <v>45202.37263888889</v>
      </c>
      <c r="G1601" t="s">
        <v>3935</v>
      </c>
      <c r="H1601" s="146">
        <v>45202.37263888889</v>
      </c>
      <c r="I1601" t="s">
        <v>3935</v>
      </c>
    </row>
    <row r="1602" spans="1:9">
      <c r="A1602">
        <v>2078</v>
      </c>
      <c r="B1602">
        <v>23</v>
      </c>
      <c r="C1602" t="s">
        <v>3934</v>
      </c>
      <c r="D1602">
        <v>1</v>
      </c>
      <c r="E1602" t="s">
        <v>3943</v>
      </c>
      <c r="F1602" s="146">
        <v>45202.37263888889</v>
      </c>
      <c r="G1602" t="s">
        <v>3935</v>
      </c>
      <c r="H1602" s="146">
        <v>45202.37263888889</v>
      </c>
      <c r="I1602" t="s">
        <v>3935</v>
      </c>
    </row>
    <row r="1603" spans="1:9">
      <c r="A1603">
        <v>2115</v>
      </c>
      <c r="B1603">
        <v>23</v>
      </c>
      <c r="C1603" t="s">
        <v>3934</v>
      </c>
      <c r="D1603">
        <v>1</v>
      </c>
      <c r="E1603" t="s">
        <v>3943</v>
      </c>
      <c r="F1603" s="146">
        <v>45202.37263888889</v>
      </c>
      <c r="G1603" t="s">
        <v>3935</v>
      </c>
      <c r="H1603" s="146">
        <v>45202.37263888889</v>
      </c>
      <c r="I1603" t="s">
        <v>3935</v>
      </c>
    </row>
    <row r="1604" spans="1:9">
      <c r="A1604">
        <v>2116</v>
      </c>
      <c r="B1604">
        <v>23</v>
      </c>
      <c r="C1604" t="s">
        <v>3934</v>
      </c>
      <c r="D1604">
        <v>1</v>
      </c>
      <c r="E1604" t="s">
        <v>3943</v>
      </c>
      <c r="F1604" s="146">
        <v>45202.37263888889</v>
      </c>
      <c r="G1604" t="s">
        <v>3935</v>
      </c>
      <c r="H1604" s="146">
        <v>45202.37263888889</v>
      </c>
      <c r="I1604" t="s">
        <v>3935</v>
      </c>
    </row>
    <row r="1605" spans="1:9">
      <c r="A1605">
        <v>2117</v>
      </c>
      <c r="B1605">
        <v>23</v>
      </c>
      <c r="C1605" t="s">
        <v>3934</v>
      </c>
      <c r="D1605">
        <v>1</v>
      </c>
      <c r="E1605" t="s">
        <v>3943</v>
      </c>
      <c r="F1605" s="146">
        <v>45202.37263888889</v>
      </c>
      <c r="G1605" t="s">
        <v>3935</v>
      </c>
      <c r="H1605" s="146">
        <v>45202.37263888889</v>
      </c>
      <c r="I1605" t="s">
        <v>3935</v>
      </c>
    </row>
    <row r="1606" spans="1:9">
      <c r="A1606">
        <v>2118</v>
      </c>
      <c r="B1606">
        <v>23</v>
      </c>
      <c r="C1606" t="s">
        <v>3934</v>
      </c>
      <c r="D1606">
        <v>1</v>
      </c>
      <c r="E1606" t="s">
        <v>3943</v>
      </c>
      <c r="F1606" s="146">
        <v>45202.37263888889</v>
      </c>
      <c r="G1606" t="s">
        <v>3935</v>
      </c>
      <c r="H1606" s="146">
        <v>45202.37263888889</v>
      </c>
      <c r="I1606" t="s">
        <v>3935</v>
      </c>
    </row>
    <row r="1607" spans="1:9">
      <c r="A1607">
        <v>2119</v>
      </c>
      <c r="B1607">
        <v>23</v>
      </c>
      <c r="C1607" t="s">
        <v>3934</v>
      </c>
      <c r="D1607">
        <v>1</v>
      </c>
      <c r="E1607" t="s">
        <v>3943</v>
      </c>
      <c r="F1607" s="146">
        <v>45202.37263888889</v>
      </c>
      <c r="G1607" t="s">
        <v>3935</v>
      </c>
      <c r="H1607" s="146">
        <v>45202.37263888889</v>
      </c>
      <c r="I1607" t="s">
        <v>3935</v>
      </c>
    </row>
    <row r="1608" spans="1:9">
      <c r="A1608">
        <v>2120</v>
      </c>
      <c r="B1608">
        <v>23</v>
      </c>
      <c r="C1608" t="s">
        <v>3934</v>
      </c>
      <c r="D1608">
        <v>1</v>
      </c>
      <c r="E1608" t="s">
        <v>3943</v>
      </c>
      <c r="F1608" s="146">
        <v>45202.37263888889</v>
      </c>
      <c r="G1608" t="s">
        <v>3935</v>
      </c>
      <c r="H1608" s="146">
        <v>45202.37263888889</v>
      </c>
      <c r="I1608" t="s">
        <v>3935</v>
      </c>
    </row>
    <row r="1609" spans="1:9">
      <c r="A1609">
        <v>2121</v>
      </c>
      <c r="B1609">
        <v>23</v>
      </c>
      <c r="C1609" t="s">
        <v>3934</v>
      </c>
      <c r="D1609">
        <v>1</v>
      </c>
      <c r="E1609" t="s">
        <v>3943</v>
      </c>
      <c r="F1609" s="146">
        <v>45202.37263888889</v>
      </c>
      <c r="G1609" t="s">
        <v>3935</v>
      </c>
      <c r="H1609" s="146">
        <v>45202.37263888889</v>
      </c>
      <c r="I1609" t="s">
        <v>3935</v>
      </c>
    </row>
    <row r="1610" spans="1:9">
      <c r="A1610">
        <v>2122</v>
      </c>
      <c r="B1610">
        <v>23</v>
      </c>
      <c r="C1610" t="s">
        <v>3934</v>
      </c>
      <c r="D1610">
        <v>1</v>
      </c>
      <c r="E1610" t="s">
        <v>3943</v>
      </c>
      <c r="F1610" s="146">
        <v>45202.37263888889</v>
      </c>
      <c r="G1610" t="s">
        <v>3935</v>
      </c>
      <c r="H1610" s="146">
        <v>45202.37263888889</v>
      </c>
      <c r="I1610" t="s">
        <v>3935</v>
      </c>
    </row>
    <row r="1611" spans="1:9">
      <c r="A1611">
        <v>2125</v>
      </c>
      <c r="B1611">
        <v>23</v>
      </c>
      <c r="C1611" t="s">
        <v>3934</v>
      </c>
      <c r="D1611">
        <v>1</v>
      </c>
      <c r="E1611" t="s">
        <v>3943</v>
      </c>
      <c r="F1611" s="146">
        <v>45202.37263888889</v>
      </c>
      <c r="G1611" t="s">
        <v>3935</v>
      </c>
      <c r="H1611" s="146">
        <v>45202.37263888889</v>
      </c>
      <c r="I1611" t="s">
        <v>3935</v>
      </c>
    </row>
    <row r="1612" spans="1:9">
      <c r="A1612">
        <v>2126</v>
      </c>
      <c r="B1612">
        <v>23</v>
      </c>
      <c r="C1612" t="s">
        <v>3934</v>
      </c>
      <c r="D1612">
        <v>1</v>
      </c>
      <c r="E1612" t="s">
        <v>3943</v>
      </c>
      <c r="F1612" s="146">
        <v>45202.37263888889</v>
      </c>
      <c r="G1612" t="s">
        <v>3935</v>
      </c>
      <c r="H1612" s="146">
        <v>45202.37263888889</v>
      </c>
      <c r="I1612" t="s">
        <v>3935</v>
      </c>
    </row>
    <row r="1613" spans="1:9">
      <c r="A1613">
        <v>2127</v>
      </c>
      <c r="B1613">
        <v>23</v>
      </c>
      <c r="C1613" t="s">
        <v>3934</v>
      </c>
      <c r="D1613">
        <v>1</v>
      </c>
      <c r="E1613" t="s">
        <v>3943</v>
      </c>
      <c r="F1613" s="146">
        <v>45202.37263888889</v>
      </c>
      <c r="G1613" t="s">
        <v>3935</v>
      </c>
      <c r="H1613" s="146">
        <v>45202.37263888889</v>
      </c>
      <c r="I1613" t="s">
        <v>3935</v>
      </c>
    </row>
    <row r="1614" spans="1:9">
      <c r="A1614">
        <v>2128</v>
      </c>
      <c r="B1614">
        <v>23</v>
      </c>
      <c r="C1614" t="s">
        <v>3934</v>
      </c>
      <c r="D1614">
        <v>1</v>
      </c>
      <c r="E1614" t="s">
        <v>3943</v>
      </c>
      <c r="F1614" s="146">
        <v>45202.37263888889</v>
      </c>
      <c r="G1614" t="s">
        <v>3935</v>
      </c>
      <c r="H1614" s="146">
        <v>45202.37263888889</v>
      </c>
      <c r="I1614" t="s">
        <v>3935</v>
      </c>
    </row>
    <row r="1615" spans="1:9">
      <c r="A1615">
        <v>2129</v>
      </c>
      <c r="B1615">
        <v>23</v>
      </c>
      <c r="C1615" t="s">
        <v>3934</v>
      </c>
      <c r="D1615">
        <v>1</v>
      </c>
      <c r="E1615" t="s">
        <v>3943</v>
      </c>
      <c r="F1615" s="146">
        <v>45202.37263888889</v>
      </c>
      <c r="G1615" t="s">
        <v>3935</v>
      </c>
      <c r="H1615" s="146">
        <v>45202.37263888889</v>
      </c>
      <c r="I1615" t="s">
        <v>3935</v>
      </c>
    </row>
    <row r="1616" spans="1:9">
      <c r="A1616">
        <v>2140</v>
      </c>
      <c r="B1616">
        <v>23</v>
      </c>
      <c r="C1616" t="s">
        <v>3934</v>
      </c>
      <c r="D1616">
        <v>1</v>
      </c>
      <c r="E1616" t="s">
        <v>3943</v>
      </c>
      <c r="F1616" s="146">
        <v>45202.37263888889</v>
      </c>
      <c r="G1616" t="s">
        <v>3935</v>
      </c>
      <c r="H1616" s="146">
        <v>45202.37263888889</v>
      </c>
      <c r="I1616" t="s">
        <v>3935</v>
      </c>
    </row>
    <row r="1617" spans="1:9">
      <c r="A1617">
        <v>2145</v>
      </c>
      <c r="B1617">
        <v>23</v>
      </c>
      <c r="C1617" t="s">
        <v>3934</v>
      </c>
      <c r="D1617">
        <v>1</v>
      </c>
      <c r="E1617" t="s">
        <v>3943</v>
      </c>
      <c r="F1617" s="146">
        <v>45202.37263888889</v>
      </c>
      <c r="G1617" t="s">
        <v>3935</v>
      </c>
      <c r="H1617" s="146">
        <v>45202.37263888889</v>
      </c>
      <c r="I1617" t="s">
        <v>3935</v>
      </c>
    </row>
    <row r="1618" spans="1:9">
      <c r="A1618">
        <v>2249</v>
      </c>
      <c r="B1618">
        <v>23</v>
      </c>
      <c r="C1618" t="s">
        <v>3934</v>
      </c>
      <c r="D1618">
        <v>1</v>
      </c>
      <c r="E1618" t="s">
        <v>3943</v>
      </c>
      <c r="F1618" s="146">
        <v>45202.37263888889</v>
      </c>
      <c r="G1618" t="s">
        <v>3935</v>
      </c>
      <c r="H1618" s="146">
        <v>45202.37263888889</v>
      </c>
      <c r="I1618" t="s">
        <v>3935</v>
      </c>
    </row>
    <row r="1619" spans="1:9">
      <c r="A1619">
        <v>2253</v>
      </c>
      <c r="B1619">
        <v>23</v>
      </c>
      <c r="C1619" t="s">
        <v>3934</v>
      </c>
      <c r="D1619">
        <v>1</v>
      </c>
      <c r="E1619" t="s">
        <v>3943</v>
      </c>
      <c r="F1619" s="146">
        <v>45202.37263888889</v>
      </c>
      <c r="G1619" t="s">
        <v>3935</v>
      </c>
      <c r="H1619" s="146">
        <v>45202.37263888889</v>
      </c>
      <c r="I1619" t="s">
        <v>3935</v>
      </c>
    </row>
    <row r="1620" spans="1:9">
      <c r="A1620">
        <v>2270</v>
      </c>
      <c r="B1620">
        <v>23</v>
      </c>
      <c r="C1620" t="s">
        <v>3934</v>
      </c>
      <c r="D1620">
        <v>1</v>
      </c>
      <c r="E1620" t="s">
        <v>3943</v>
      </c>
      <c r="F1620" s="146">
        <v>45202.37263888889</v>
      </c>
      <c r="G1620" t="s">
        <v>3935</v>
      </c>
      <c r="H1620" s="146">
        <v>45202.37263888889</v>
      </c>
      <c r="I1620" t="s">
        <v>3935</v>
      </c>
    </row>
    <row r="1621" spans="1:9">
      <c r="A1621">
        <v>2271</v>
      </c>
      <c r="B1621">
        <v>23</v>
      </c>
      <c r="C1621" t="s">
        <v>3934</v>
      </c>
      <c r="D1621">
        <v>1</v>
      </c>
      <c r="E1621" t="s">
        <v>3943</v>
      </c>
      <c r="F1621" s="146">
        <v>45202.37263888889</v>
      </c>
      <c r="G1621" t="s">
        <v>3935</v>
      </c>
      <c r="H1621" s="146">
        <v>45202.37263888889</v>
      </c>
      <c r="I1621" t="s">
        <v>3935</v>
      </c>
    </row>
    <row r="1622" spans="1:9">
      <c r="A1622">
        <v>2333</v>
      </c>
      <c r="B1622">
        <v>23</v>
      </c>
      <c r="C1622" t="s">
        <v>3934</v>
      </c>
      <c r="D1622">
        <v>1</v>
      </c>
      <c r="E1622" t="s">
        <v>3943</v>
      </c>
      <c r="F1622" s="146">
        <v>45202.37263888889</v>
      </c>
      <c r="G1622" t="s">
        <v>3935</v>
      </c>
      <c r="H1622" s="146">
        <v>45202.37263888889</v>
      </c>
      <c r="I1622" t="s">
        <v>3935</v>
      </c>
    </row>
    <row r="1623" spans="1:9">
      <c r="A1623">
        <v>2334</v>
      </c>
      <c r="B1623">
        <v>23</v>
      </c>
      <c r="C1623" t="s">
        <v>3934</v>
      </c>
      <c r="D1623">
        <v>1</v>
      </c>
      <c r="E1623" t="s">
        <v>3943</v>
      </c>
      <c r="F1623" s="146">
        <v>45202.37263888889</v>
      </c>
      <c r="G1623" t="s">
        <v>3935</v>
      </c>
      <c r="H1623" s="146">
        <v>45202.37263888889</v>
      </c>
      <c r="I1623" t="s">
        <v>3935</v>
      </c>
    </row>
    <row r="1624" spans="1:9">
      <c r="A1624">
        <v>2338</v>
      </c>
      <c r="B1624">
        <v>23</v>
      </c>
      <c r="C1624" t="s">
        <v>3934</v>
      </c>
      <c r="D1624">
        <v>1</v>
      </c>
      <c r="E1624" t="s">
        <v>3943</v>
      </c>
      <c r="F1624" s="146">
        <v>45202.37263888889</v>
      </c>
      <c r="G1624" t="s">
        <v>3935</v>
      </c>
      <c r="H1624" s="146">
        <v>45202.37263888889</v>
      </c>
      <c r="I1624" t="s">
        <v>3935</v>
      </c>
    </row>
    <row r="1625" spans="1:9">
      <c r="A1625">
        <v>2339</v>
      </c>
      <c r="B1625">
        <v>23</v>
      </c>
      <c r="C1625" t="s">
        <v>3934</v>
      </c>
      <c r="D1625">
        <v>1</v>
      </c>
      <c r="E1625" t="s">
        <v>3943</v>
      </c>
      <c r="F1625" s="146">
        <v>45202.37263888889</v>
      </c>
      <c r="G1625" t="s">
        <v>3935</v>
      </c>
      <c r="H1625" s="146">
        <v>45202.37263888889</v>
      </c>
      <c r="I1625" t="s">
        <v>3935</v>
      </c>
    </row>
    <row r="1626" spans="1:9">
      <c r="A1626">
        <v>2350</v>
      </c>
      <c r="B1626">
        <v>23</v>
      </c>
      <c r="C1626" t="s">
        <v>3934</v>
      </c>
      <c r="D1626">
        <v>1</v>
      </c>
      <c r="E1626" t="s">
        <v>3943</v>
      </c>
      <c r="F1626" s="146">
        <v>45202.37263888889</v>
      </c>
      <c r="G1626" t="s">
        <v>3935</v>
      </c>
      <c r="H1626" s="146">
        <v>45202.37263888889</v>
      </c>
      <c r="I1626" t="s">
        <v>3935</v>
      </c>
    </row>
    <row r="1627" spans="1:9">
      <c r="A1627">
        <v>2366</v>
      </c>
      <c r="B1627">
        <v>23</v>
      </c>
      <c r="C1627" t="s">
        <v>3934</v>
      </c>
      <c r="D1627">
        <v>1</v>
      </c>
      <c r="E1627" t="s">
        <v>3943</v>
      </c>
      <c r="F1627" s="146">
        <v>45202.37263888889</v>
      </c>
      <c r="G1627" t="s">
        <v>3935</v>
      </c>
      <c r="H1627" s="146">
        <v>45202.37263888889</v>
      </c>
      <c r="I1627" t="s">
        <v>3935</v>
      </c>
    </row>
    <row r="1628" spans="1:9">
      <c r="A1628">
        <v>2381</v>
      </c>
      <c r="B1628">
        <v>23</v>
      </c>
      <c r="C1628" t="s">
        <v>3934</v>
      </c>
      <c r="D1628">
        <v>1</v>
      </c>
      <c r="E1628" t="s">
        <v>3943</v>
      </c>
      <c r="F1628" s="146">
        <v>45202.37263888889</v>
      </c>
      <c r="G1628" t="s">
        <v>3935</v>
      </c>
      <c r="H1628" s="146">
        <v>45202.37263888889</v>
      </c>
      <c r="I1628" t="s">
        <v>3935</v>
      </c>
    </row>
    <row r="1629" spans="1:9">
      <c r="A1629">
        <v>2386</v>
      </c>
      <c r="B1629">
        <v>23</v>
      </c>
      <c r="C1629" t="s">
        <v>3934</v>
      </c>
      <c r="D1629">
        <v>1</v>
      </c>
      <c r="E1629" t="s">
        <v>3943</v>
      </c>
      <c r="F1629" s="146">
        <v>45202.37263888889</v>
      </c>
      <c r="G1629" t="s">
        <v>3935</v>
      </c>
      <c r="H1629" s="146">
        <v>45202.37263888889</v>
      </c>
      <c r="I1629" t="s">
        <v>3935</v>
      </c>
    </row>
    <row r="1630" spans="1:9">
      <c r="A1630">
        <v>2392</v>
      </c>
      <c r="B1630">
        <v>23</v>
      </c>
      <c r="C1630" t="s">
        <v>3934</v>
      </c>
      <c r="D1630">
        <v>1</v>
      </c>
      <c r="E1630" t="s">
        <v>3943</v>
      </c>
      <c r="F1630" s="146">
        <v>45202.37263888889</v>
      </c>
      <c r="G1630" t="s">
        <v>3935</v>
      </c>
      <c r="H1630" s="146">
        <v>45202.37263888889</v>
      </c>
      <c r="I1630" t="s">
        <v>3935</v>
      </c>
    </row>
    <row r="1631" spans="1:9">
      <c r="A1631">
        <v>2393</v>
      </c>
      <c r="B1631">
        <v>23</v>
      </c>
      <c r="C1631" t="s">
        <v>3934</v>
      </c>
      <c r="D1631">
        <v>1</v>
      </c>
      <c r="E1631" t="s">
        <v>3943</v>
      </c>
      <c r="F1631" s="146">
        <v>45202.37263888889</v>
      </c>
      <c r="G1631" t="s">
        <v>3935</v>
      </c>
      <c r="H1631" s="146">
        <v>45202.37263888889</v>
      </c>
      <c r="I1631" t="s">
        <v>3935</v>
      </c>
    </row>
    <row r="1632" spans="1:9">
      <c r="A1632">
        <v>2404</v>
      </c>
      <c r="B1632">
        <v>23</v>
      </c>
      <c r="C1632" t="s">
        <v>3934</v>
      </c>
      <c r="D1632">
        <v>1</v>
      </c>
      <c r="E1632" t="s">
        <v>3943</v>
      </c>
      <c r="F1632" s="146">
        <v>45202.37263888889</v>
      </c>
      <c r="G1632" t="s">
        <v>3935</v>
      </c>
      <c r="H1632" s="146">
        <v>45202.37263888889</v>
      </c>
      <c r="I1632" t="s">
        <v>3935</v>
      </c>
    </row>
    <row r="1633" spans="1:9">
      <c r="A1633">
        <v>2405</v>
      </c>
      <c r="B1633">
        <v>23</v>
      </c>
      <c r="C1633" t="s">
        <v>3934</v>
      </c>
      <c r="D1633">
        <v>1</v>
      </c>
      <c r="E1633" t="s">
        <v>3943</v>
      </c>
      <c r="F1633" s="146">
        <v>45202.37263888889</v>
      </c>
      <c r="G1633" t="s">
        <v>3935</v>
      </c>
      <c r="H1633" s="146">
        <v>45202.37263888889</v>
      </c>
      <c r="I1633" t="s">
        <v>3935</v>
      </c>
    </row>
    <row r="1634" spans="1:9">
      <c r="A1634">
        <v>2406</v>
      </c>
      <c r="B1634">
        <v>23</v>
      </c>
      <c r="C1634" t="s">
        <v>3934</v>
      </c>
      <c r="D1634">
        <v>1</v>
      </c>
      <c r="E1634" t="s">
        <v>3943</v>
      </c>
      <c r="F1634" s="146">
        <v>45202.37263888889</v>
      </c>
      <c r="G1634" t="s">
        <v>3935</v>
      </c>
      <c r="H1634" s="146">
        <v>45202.37263888889</v>
      </c>
      <c r="I1634" t="s">
        <v>3935</v>
      </c>
    </row>
    <row r="1635" spans="1:9">
      <c r="A1635">
        <v>2408</v>
      </c>
      <c r="B1635">
        <v>23</v>
      </c>
      <c r="C1635" t="s">
        <v>3934</v>
      </c>
      <c r="D1635">
        <v>1</v>
      </c>
      <c r="E1635" t="s">
        <v>3943</v>
      </c>
      <c r="F1635" s="146">
        <v>45202.37263888889</v>
      </c>
      <c r="G1635" t="s">
        <v>3935</v>
      </c>
      <c r="H1635" s="146">
        <v>45202.37263888889</v>
      </c>
      <c r="I1635" t="s">
        <v>3935</v>
      </c>
    </row>
    <row r="1636" spans="1:9">
      <c r="A1636">
        <v>2413</v>
      </c>
      <c r="B1636">
        <v>23</v>
      </c>
      <c r="C1636" t="s">
        <v>3934</v>
      </c>
      <c r="D1636">
        <v>1</v>
      </c>
      <c r="E1636" t="s">
        <v>3943</v>
      </c>
      <c r="F1636" s="146">
        <v>45202.37263888889</v>
      </c>
      <c r="G1636" t="s">
        <v>3935</v>
      </c>
      <c r="H1636" s="146">
        <v>45202.37263888889</v>
      </c>
      <c r="I1636" t="s">
        <v>3935</v>
      </c>
    </row>
    <row r="1637" spans="1:9">
      <c r="A1637">
        <v>2414</v>
      </c>
      <c r="B1637">
        <v>23</v>
      </c>
      <c r="C1637" t="s">
        <v>3934</v>
      </c>
      <c r="D1637">
        <v>1</v>
      </c>
      <c r="E1637" t="s">
        <v>3943</v>
      </c>
      <c r="F1637" s="146">
        <v>45202.37263888889</v>
      </c>
      <c r="G1637" t="s">
        <v>3935</v>
      </c>
      <c r="H1637" s="146">
        <v>45202.37263888889</v>
      </c>
      <c r="I1637" t="s">
        <v>3935</v>
      </c>
    </row>
    <row r="1638" spans="1:9">
      <c r="A1638">
        <v>2431</v>
      </c>
      <c r="B1638">
        <v>23</v>
      </c>
      <c r="C1638" t="s">
        <v>3934</v>
      </c>
      <c r="D1638">
        <v>1</v>
      </c>
      <c r="E1638" t="s">
        <v>3943</v>
      </c>
      <c r="F1638" s="146">
        <v>45202.37263888889</v>
      </c>
      <c r="G1638" t="s">
        <v>3935</v>
      </c>
      <c r="H1638" s="146">
        <v>45202.37263888889</v>
      </c>
      <c r="I1638" t="s">
        <v>3935</v>
      </c>
    </row>
    <row r="1639" spans="1:9">
      <c r="A1639">
        <v>2469</v>
      </c>
      <c r="B1639">
        <v>23</v>
      </c>
      <c r="C1639" t="s">
        <v>3934</v>
      </c>
      <c r="D1639">
        <v>1</v>
      </c>
      <c r="E1639" t="s">
        <v>3943</v>
      </c>
      <c r="F1639" s="146">
        <v>45202.37263888889</v>
      </c>
      <c r="G1639" t="s">
        <v>3935</v>
      </c>
      <c r="H1639" s="146">
        <v>45202.37263888889</v>
      </c>
      <c r="I1639" t="s">
        <v>3935</v>
      </c>
    </row>
    <row r="1640" spans="1:9">
      <c r="A1640">
        <v>2470</v>
      </c>
      <c r="B1640">
        <v>23</v>
      </c>
      <c r="C1640" t="s">
        <v>3934</v>
      </c>
      <c r="D1640">
        <v>1</v>
      </c>
      <c r="E1640" t="s">
        <v>3943</v>
      </c>
      <c r="F1640" s="146">
        <v>45202.37263888889</v>
      </c>
      <c r="G1640" t="s">
        <v>3935</v>
      </c>
      <c r="H1640" s="146">
        <v>45202.37263888889</v>
      </c>
      <c r="I1640" t="s">
        <v>3935</v>
      </c>
    </row>
    <row r="1641" spans="1:9">
      <c r="A1641">
        <v>2520</v>
      </c>
      <c r="B1641">
        <v>23</v>
      </c>
      <c r="C1641" t="s">
        <v>3934</v>
      </c>
      <c r="D1641">
        <v>1</v>
      </c>
      <c r="E1641" t="s">
        <v>3943</v>
      </c>
      <c r="F1641" s="146">
        <v>45202.37263888889</v>
      </c>
      <c r="G1641" t="s">
        <v>3935</v>
      </c>
      <c r="H1641" s="146">
        <v>45202.37263888889</v>
      </c>
      <c r="I1641" t="s">
        <v>3935</v>
      </c>
    </row>
    <row r="1642" spans="1:9">
      <c r="A1642">
        <v>2558</v>
      </c>
      <c r="B1642">
        <v>23</v>
      </c>
      <c r="C1642" t="s">
        <v>3934</v>
      </c>
      <c r="D1642">
        <v>1</v>
      </c>
      <c r="E1642" t="s">
        <v>3943</v>
      </c>
      <c r="F1642" s="146">
        <v>45202.37263888889</v>
      </c>
      <c r="G1642" t="s">
        <v>3935</v>
      </c>
      <c r="H1642" s="146">
        <v>45202.37263888889</v>
      </c>
      <c r="I1642" t="s">
        <v>3935</v>
      </c>
    </row>
    <row r="1643" spans="1:9">
      <c r="A1643">
        <v>2560</v>
      </c>
      <c r="B1643">
        <v>23</v>
      </c>
      <c r="C1643" t="s">
        <v>3934</v>
      </c>
      <c r="D1643">
        <v>1</v>
      </c>
      <c r="E1643" t="s">
        <v>3943</v>
      </c>
      <c r="F1643" s="146">
        <v>45202.37263888889</v>
      </c>
      <c r="G1643" t="s">
        <v>3935</v>
      </c>
      <c r="H1643" s="146">
        <v>45202.37263888889</v>
      </c>
      <c r="I1643" t="s">
        <v>3935</v>
      </c>
    </row>
    <row r="1644" spans="1:9">
      <c r="A1644">
        <v>2561</v>
      </c>
      <c r="B1644">
        <v>23</v>
      </c>
      <c r="C1644" t="s">
        <v>3934</v>
      </c>
      <c r="D1644">
        <v>1</v>
      </c>
      <c r="E1644" t="s">
        <v>3943</v>
      </c>
      <c r="F1644" s="146">
        <v>45202.37263888889</v>
      </c>
      <c r="G1644" t="s">
        <v>3935</v>
      </c>
      <c r="H1644" s="146">
        <v>45202.37263888889</v>
      </c>
      <c r="I1644" t="s">
        <v>3935</v>
      </c>
    </row>
    <row r="1645" spans="1:9">
      <c r="A1645">
        <v>2635</v>
      </c>
      <c r="B1645">
        <v>23</v>
      </c>
      <c r="C1645" t="s">
        <v>3934</v>
      </c>
      <c r="D1645">
        <v>1</v>
      </c>
      <c r="E1645" t="s">
        <v>3943</v>
      </c>
      <c r="F1645" s="146">
        <v>45202.37263888889</v>
      </c>
      <c r="G1645" t="s">
        <v>3935</v>
      </c>
      <c r="H1645" s="146">
        <v>45202.37263888889</v>
      </c>
      <c r="I1645" t="s">
        <v>3935</v>
      </c>
    </row>
    <row r="1646" spans="1:9">
      <c r="A1646">
        <v>2636</v>
      </c>
      <c r="B1646">
        <v>23</v>
      </c>
      <c r="C1646" t="s">
        <v>3934</v>
      </c>
      <c r="D1646">
        <v>1</v>
      </c>
      <c r="E1646" t="s">
        <v>3943</v>
      </c>
      <c r="F1646" s="146">
        <v>45202.37263888889</v>
      </c>
      <c r="G1646" t="s">
        <v>3935</v>
      </c>
      <c r="H1646" s="146">
        <v>45202.37263888889</v>
      </c>
      <c r="I1646" t="s">
        <v>3935</v>
      </c>
    </row>
    <row r="1647" spans="1:9">
      <c r="A1647">
        <v>2637</v>
      </c>
      <c r="B1647">
        <v>23</v>
      </c>
      <c r="C1647" t="s">
        <v>3934</v>
      </c>
      <c r="D1647">
        <v>1</v>
      </c>
      <c r="E1647" t="s">
        <v>3943</v>
      </c>
      <c r="F1647" s="146">
        <v>45202.37263888889</v>
      </c>
      <c r="G1647" t="s">
        <v>3935</v>
      </c>
      <c r="H1647" s="146">
        <v>45202.37263888889</v>
      </c>
      <c r="I1647" t="s">
        <v>3935</v>
      </c>
    </row>
    <row r="1648" spans="1:9">
      <c r="A1648">
        <v>1606</v>
      </c>
      <c r="B1648">
        <v>27</v>
      </c>
      <c r="C1648" t="s">
        <v>3934</v>
      </c>
      <c r="D1648">
        <v>1</v>
      </c>
      <c r="E1648" t="s">
        <v>3943</v>
      </c>
      <c r="F1648" s="146">
        <v>45202.37263888889</v>
      </c>
      <c r="G1648" t="s">
        <v>3935</v>
      </c>
      <c r="H1648" s="146">
        <v>45202.37263888889</v>
      </c>
      <c r="I1648" t="s">
        <v>3935</v>
      </c>
    </row>
    <row r="1649" spans="1:9">
      <c r="A1649">
        <v>1607</v>
      </c>
      <c r="B1649">
        <v>27</v>
      </c>
      <c r="C1649" t="s">
        <v>3934</v>
      </c>
      <c r="D1649">
        <v>1</v>
      </c>
      <c r="E1649" t="s">
        <v>3943</v>
      </c>
      <c r="F1649" s="146">
        <v>45202.37263888889</v>
      </c>
      <c r="G1649" t="s">
        <v>3935</v>
      </c>
      <c r="H1649" s="146">
        <v>45202.37263888889</v>
      </c>
      <c r="I1649" t="s">
        <v>3935</v>
      </c>
    </row>
    <row r="1650" spans="1:9">
      <c r="A1650">
        <v>1608</v>
      </c>
      <c r="B1650">
        <v>27</v>
      </c>
      <c r="C1650" t="s">
        <v>3934</v>
      </c>
      <c r="D1650">
        <v>1</v>
      </c>
      <c r="E1650" t="s">
        <v>3943</v>
      </c>
      <c r="F1650" s="146">
        <v>45202.37263888889</v>
      </c>
      <c r="G1650" t="s">
        <v>3935</v>
      </c>
      <c r="H1650" s="146">
        <v>45202.37263888889</v>
      </c>
      <c r="I1650" t="s">
        <v>3935</v>
      </c>
    </row>
    <row r="1651" spans="1:9">
      <c r="A1651">
        <v>1609</v>
      </c>
      <c r="B1651">
        <v>27</v>
      </c>
      <c r="C1651" t="s">
        <v>3934</v>
      </c>
      <c r="D1651">
        <v>1</v>
      </c>
      <c r="E1651" t="s">
        <v>3943</v>
      </c>
      <c r="F1651" s="146">
        <v>45202.37263888889</v>
      </c>
      <c r="G1651" t="s">
        <v>3935</v>
      </c>
      <c r="H1651" s="146">
        <v>45202.37263888889</v>
      </c>
      <c r="I1651" t="s">
        <v>3935</v>
      </c>
    </row>
    <row r="1652" spans="1:9">
      <c r="A1652">
        <v>1610</v>
      </c>
      <c r="B1652">
        <v>27</v>
      </c>
      <c r="C1652" t="s">
        <v>3934</v>
      </c>
      <c r="D1652">
        <v>1</v>
      </c>
      <c r="E1652" t="s">
        <v>3943</v>
      </c>
      <c r="F1652" s="146">
        <v>45202.37263888889</v>
      </c>
      <c r="G1652" t="s">
        <v>3935</v>
      </c>
      <c r="H1652" s="146">
        <v>45202.37263888889</v>
      </c>
      <c r="I1652" t="s">
        <v>3935</v>
      </c>
    </row>
    <row r="1653" spans="1:9">
      <c r="A1653">
        <v>1611</v>
      </c>
      <c r="B1653">
        <v>27</v>
      </c>
      <c r="C1653" t="s">
        <v>3934</v>
      </c>
      <c r="D1653">
        <v>1</v>
      </c>
      <c r="E1653" t="s">
        <v>3943</v>
      </c>
      <c r="F1653" s="146">
        <v>45202.37263888889</v>
      </c>
      <c r="G1653" t="s">
        <v>3935</v>
      </c>
      <c r="H1653" s="146">
        <v>45202.37263888889</v>
      </c>
      <c r="I1653" t="s">
        <v>3935</v>
      </c>
    </row>
    <row r="1654" spans="1:9">
      <c r="A1654">
        <v>1612</v>
      </c>
      <c r="B1654">
        <v>27</v>
      </c>
      <c r="C1654" t="s">
        <v>3934</v>
      </c>
      <c r="D1654">
        <v>1</v>
      </c>
      <c r="E1654" t="s">
        <v>3943</v>
      </c>
      <c r="F1654" s="146">
        <v>45202.37263888889</v>
      </c>
      <c r="G1654" t="s">
        <v>3935</v>
      </c>
      <c r="H1654" s="146">
        <v>45202.37263888889</v>
      </c>
      <c r="I1654" t="s">
        <v>3935</v>
      </c>
    </row>
    <row r="1655" spans="1:9">
      <c r="A1655">
        <v>1613</v>
      </c>
      <c r="B1655">
        <v>27</v>
      </c>
      <c r="C1655" t="s">
        <v>3934</v>
      </c>
      <c r="D1655">
        <v>1</v>
      </c>
      <c r="E1655" t="s">
        <v>3943</v>
      </c>
      <c r="F1655" s="146">
        <v>45202.37263888889</v>
      </c>
      <c r="G1655" t="s">
        <v>3935</v>
      </c>
      <c r="H1655" s="146">
        <v>45202.37263888889</v>
      </c>
      <c r="I1655" t="s">
        <v>3935</v>
      </c>
    </row>
    <row r="1656" spans="1:9">
      <c r="A1656">
        <v>1614</v>
      </c>
      <c r="B1656">
        <v>27</v>
      </c>
      <c r="C1656" t="s">
        <v>3934</v>
      </c>
      <c r="D1656">
        <v>1</v>
      </c>
      <c r="E1656" t="s">
        <v>3943</v>
      </c>
      <c r="F1656" s="146">
        <v>45202.37263888889</v>
      </c>
      <c r="G1656" t="s">
        <v>3935</v>
      </c>
      <c r="H1656" s="146">
        <v>45202.37263888889</v>
      </c>
      <c r="I1656" t="s">
        <v>3935</v>
      </c>
    </row>
    <row r="1657" spans="1:9">
      <c r="A1657">
        <v>1615</v>
      </c>
      <c r="B1657">
        <v>27</v>
      </c>
      <c r="C1657" t="s">
        <v>3934</v>
      </c>
      <c r="D1657">
        <v>1</v>
      </c>
      <c r="E1657" t="s">
        <v>3943</v>
      </c>
      <c r="F1657" s="146">
        <v>45202.37263888889</v>
      </c>
      <c r="G1657" t="s">
        <v>3935</v>
      </c>
      <c r="H1657" s="146">
        <v>45202.37263888889</v>
      </c>
      <c r="I1657" t="s">
        <v>3935</v>
      </c>
    </row>
    <row r="1658" spans="1:9">
      <c r="A1658">
        <v>1616</v>
      </c>
      <c r="B1658">
        <v>27</v>
      </c>
      <c r="C1658" t="s">
        <v>3934</v>
      </c>
      <c r="D1658">
        <v>1</v>
      </c>
      <c r="E1658" t="s">
        <v>3943</v>
      </c>
      <c r="F1658" s="146">
        <v>45202.37263888889</v>
      </c>
      <c r="G1658" t="s">
        <v>3935</v>
      </c>
      <c r="H1658" s="146">
        <v>45202.37263888889</v>
      </c>
      <c r="I1658" t="s">
        <v>3935</v>
      </c>
    </row>
    <row r="1659" spans="1:9">
      <c r="A1659">
        <v>1617</v>
      </c>
      <c r="B1659">
        <v>27</v>
      </c>
      <c r="C1659" t="s">
        <v>3934</v>
      </c>
      <c r="D1659">
        <v>1</v>
      </c>
      <c r="E1659" t="s">
        <v>3943</v>
      </c>
      <c r="F1659" s="146">
        <v>45202.37263888889</v>
      </c>
      <c r="G1659" t="s">
        <v>3935</v>
      </c>
      <c r="H1659" s="146">
        <v>45202.37263888889</v>
      </c>
      <c r="I1659" t="s">
        <v>3935</v>
      </c>
    </row>
    <row r="1660" spans="1:9">
      <c r="A1660">
        <v>1618</v>
      </c>
      <c r="B1660">
        <v>27</v>
      </c>
      <c r="C1660" t="s">
        <v>3934</v>
      </c>
      <c r="D1660">
        <v>1</v>
      </c>
      <c r="E1660" t="s">
        <v>3943</v>
      </c>
      <c r="F1660" s="146">
        <v>45202.37263888889</v>
      </c>
      <c r="G1660" t="s">
        <v>3935</v>
      </c>
      <c r="H1660" s="146">
        <v>45202.37263888889</v>
      </c>
      <c r="I1660" t="s">
        <v>3935</v>
      </c>
    </row>
    <row r="1661" spans="1:9">
      <c r="A1661">
        <v>1619</v>
      </c>
      <c r="B1661">
        <v>27</v>
      </c>
      <c r="C1661" t="s">
        <v>3934</v>
      </c>
      <c r="D1661">
        <v>1</v>
      </c>
      <c r="E1661" t="s">
        <v>3943</v>
      </c>
      <c r="F1661" s="146">
        <v>45202.37263888889</v>
      </c>
      <c r="G1661" t="s">
        <v>3935</v>
      </c>
      <c r="H1661" s="146">
        <v>45202.37263888889</v>
      </c>
      <c r="I1661" t="s">
        <v>3935</v>
      </c>
    </row>
    <row r="1662" spans="1:9">
      <c r="A1662">
        <v>1620</v>
      </c>
      <c r="B1662">
        <v>27</v>
      </c>
      <c r="C1662" t="s">
        <v>3934</v>
      </c>
      <c r="D1662">
        <v>1</v>
      </c>
      <c r="E1662" t="s">
        <v>3943</v>
      </c>
      <c r="F1662" s="146">
        <v>45202.37263888889</v>
      </c>
      <c r="G1662" t="s">
        <v>3935</v>
      </c>
      <c r="H1662" s="146">
        <v>45202.37263888889</v>
      </c>
      <c r="I1662" t="s">
        <v>3935</v>
      </c>
    </row>
    <row r="1663" spans="1:9">
      <c r="A1663">
        <v>1621</v>
      </c>
      <c r="B1663">
        <v>27</v>
      </c>
      <c r="C1663" t="s">
        <v>3934</v>
      </c>
      <c r="D1663">
        <v>1</v>
      </c>
      <c r="E1663" t="s">
        <v>3943</v>
      </c>
      <c r="F1663" s="146">
        <v>45202.37263888889</v>
      </c>
      <c r="G1663" t="s">
        <v>3935</v>
      </c>
      <c r="H1663" s="146">
        <v>45202.37263888889</v>
      </c>
      <c r="I1663" t="s">
        <v>3935</v>
      </c>
    </row>
    <row r="1664" spans="1:9">
      <c r="A1664">
        <v>1622</v>
      </c>
      <c r="B1664">
        <v>27</v>
      </c>
      <c r="C1664" t="s">
        <v>3934</v>
      </c>
      <c r="D1664">
        <v>1</v>
      </c>
      <c r="E1664" t="s">
        <v>3943</v>
      </c>
      <c r="F1664" s="146">
        <v>45202.37263888889</v>
      </c>
      <c r="G1664" t="s">
        <v>3935</v>
      </c>
      <c r="H1664" s="146">
        <v>45202.37263888889</v>
      </c>
      <c r="I1664" t="s">
        <v>3935</v>
      </c>
    </row>
    <row r="1665" spans="1:9">
      <c r="A1665">
        <v>1623</v>
      </c>
      <c r="B1665">
        <v>27</v>
      </c>
      <c r="C1665" t="s">
        <v>3934</v>
      </c>
      <c r="D1665">
        <v>1</v>
      </c>
      <c r="E1665" t="s">
        <v>3943</v>
      </c>
      <c r="F1665" s="146">
        <v>45202.37263888889</v>
      </c>
      <c r="G1665" t="s">
        <v>3935</v>
      </c>
      <c r="H1665" s="146">
        <v>45202.37263888889</v>
      </c>
      <c r="I1665" t="s">
        <v>3935</v>
      </c>
    </row>
    <row r="1666" spans="1:9">
      <c r="A1666">
        <v>1624</v>
      </c>
      <c r="B1666">
        <v>27</v>
      </c>
      <c r="C1666" t="s">
        <v>3934</v>
      </c>
      <c r="D1666">
        <v>1</v>
      </c>
      <c r="E1666" t="s">
        <v>3943</v>
      </c>
      <c r="F1666" s="146">
        <v>45202.37263888889</v>
      </c>
      <c r="G1666" t="s">
        <v>3935</v>
      </c>
      <c r="H1666" s="146">
        <v>45202.37263888889</v>
      </c>
      <c r="I1666" t="s">
        <v>3935</v>
      </c>
    </row>
    <row r="1667" spans="1:9">
      <c r="A1667">
        <v>1625</v>
      </c>
      <c r="B1667">
        <v>27</v>
      </c>
      <c r="C1667" t="s">
        <v>3934</v>
      </c>
      <c r="D1667">
        <v>1</v>
      </c>
      <c r="E1667" t="s">
        <v>3943</v>
      </c>
      <c r="F1667" s="146">
        <v>45202.37263888889</v>
      </c>
      <c r="G1667" t="s">
        <v>3935</v>
      </c>
      <c r="H1667" s="146">
        <v>45202.37263888889</v>
      </c>
      <c r="I1667" t="s">
        <v>3935</v>
      </c>
    </row>
    <row r="1668" spans="1:9">
      <c r="A1668">
        <v>1626</v>
      </c>
      <c r="B1668">
        <v>27</v>
      </c>
      <c r="C1668" t="s">
        <v>3934</v>
      </c>
      <c r="D1668">
        <v>1</v>
      </c>
      <c r="E1668" t="s">
        <v>3943</v>
      </c>
      <c r="F1668" s="146">
        <v>45202.37263888889</v>
      </c>
      <c r="G1668" t="s">
        <v>3935</v>
      </c>
      <c r="H1668" s="146">
        <v>45202.37263888889</v>
      </c>
      <c r="I1668" t="s">
        <v>3935</v>
      </c>
    </row>
    <row r="1669" spans="1:9">
      <c r="A1669">
        <v>1627</v>
      </c>
      <c r="B1669">
        <v>27</v>
      </c>
      <c r="C1669" t="s">
        <v>3934</v>
      </c>
      <c r="D1669">
        <v>1</v>
      </c>
      <c r="E1669" t="s">
        <v>3943</v>
      </c>
      <c r="F1669" s="146">
        <v>45202.37263888889</v>
      </c>
      <c r="G1669" t="s">
        <v>3935</v>
      </c>
      <c r="H1669" s="146">
        <v>45202.37263888889</v>
      </c>
      <c r="I1669" t="s">
        <v>3935</v>
      </c>
    </row>
    <row r="1670" spans="1:9">
      <c r="A1670">
        <v>1628</v>
      </c>
      <c r="B1670">
        <v>27</v>
      </c>
      <c r="C1670" t="s">
        <v>3934</v>
      </c>
      <c r="D1670">
        <v>1</v>
      </c>
      <c r="E1670" t="s">
        <v>3943</v>
      </c>
      <c r="F1670" s="146">
        <v>45202.37263888889</v>
      </c>
      <c r="G1670" t="s">
        <v>3935</v>
      </c>
      <c r="H1670" s="146">
        <v>45202.37263888889</v>
      </c>
      <c r="I1670" t="s">
        <v>3935</v>
      </c>
    </row>
    <row r="1671" spans="1:9">
      <c r="A1671">
        <v>1629</v>
      </c>
      <c r="B1671">
        <v>27</v>
      </c>
      <c r="C1671" t="s">
        <v>3934</v>
      </c>
      <c r="D1671">
        <v>1</v>
      </c>
      <c r="E1671" t="s">
        <v>3943</v>
      </c>
      <c r="F1671" s="146">
        <v>45202.37263888889</v>
      </c>
      <c r="G1671" t="s">
        <v>3935</v>
      </c>
      <c r="H1671" s="146">
        <v>45202.37263888889</v>
      </c>
      <c r="I1671" t="s">
        <v>3935</v>
      </c>
    </row>
    <row r="1672" spans="1:9">
      <c r="A1672">
        <v>1630</v>
      </c>
      <c r="B1672">
        <v>27</v>
      </c>
      <c r="C1672" t="s">
        <v>3934</v>
      </c>
      <c r="D1672">
        <v>1</v>
      </c>
      <c r="E1672" t="s">
        <v>3943</v>
      </c>
      <c r="F1672" s="146">
        <v>45202.37263888889</v>
      </c>
      <c r="G1672" t="s">
        <v>3935</v>
      </c>
      <c r="H1672" s="146">
        <v>45202.37263888889</v>
      </c>
      <c r="I1672" t="s">
        <v>3935</v>
      </c>
    </row>
    <row r="1673" spans="1:9">
      <c r="A1673">
        <v>1631</v>
      </c>
      <c r="B1673">
        <v>27</v>
      </c>
      <c r="C1673" t="s">
        <v>3934</v>
      </c>
      <c r="D1673">
        <v>1</v>
      </c>
      <c r="E1673" t="s">
        <v>3943</v>
      </c>
      <c r="F1673" s="146">
        <v>45202.37263888889</v>
      </c>
      <c r="G1673" t="s">
        <v>3935</v>
      </c>
      <c r="H1673" s="146">
        <v>45202.37263888889</v>
      </c>
      <c r="I1673" t="s">
        <v>3935</v>
      </c>
    </row>
    <row r="1674" spans="1:9">
      <c r="A1674">
        <v>1632</v>
      </c>
      <c r="B1674">
        <v>27</v>
      </c>
      <c r="C1674" t="s">
        <v>3934</v>
      </c>
      <c r="D1674">
        <v>1</v>
      </c>
      <c r="E1674" t="s">
        <v>3943</v>
      </c>
      <c r="F1674" s="146">
        <v>45202.37263888889</v>
      </c>
      <c r="G1674" t="s">
        <v>3935</v>
      </c>
      <c r="H1674" s="146">
        <v>45202.37263888889</v>
      </c>
      <c r="I1674" t="s">
        <v>3935</v>
      </c>
    </row>
    <row r="1675" spans="1:9">
      <c r="A1675">
        <v>1633</v>
      </c>
      <c r="B1675">
        <v>27</v>
      </c>
      <c r="C1675" t="s">
        <v>3934</v>
      </c>
      <c r="D1675">
        <v>1</v>
      </c>
      <c r="E1675" t="s">
        <v>3943</v>
      </c>
      <c r="F1675" s="146">
        <v>45202.37263888889</v>
      </c>
      <c r="G1675" t="s">
        <v>3935</v>
      </c>
      <c r="H1675" s="146">
        <v>45202.37263888889</v>
      </c>
      <c r="I1675" t="s">
        <v>3935</v>
      </c>
    </row>
    <row r="1676" spans="1:9">
      <c r="A1676">
        <v>1634</v>
      </c>
      <c r="B1676">
        <v>27</v>
      </c>
      <c r="C1676" t="s">
        <v>3934</v>
      </c>
      <c r="D1676">
        <v>1</v>
      </c>
      <c r="E1676" t="s">
        <v>3943</v>
      </c>
      <c r="F1676" s="146">
        <v>45202.37263888889</v>
      </c>
      <c r="G1676" t="s">
        <v>3935</v>
      </c>
      <c r="H1676" s="146">
        <v>45202.37263888889</v>
      </c>
      <c r="I1676" t="s">
        <v>3935</v>
      </c>
    </row>
    <row r="1677" spans="1:9">
      <c r="A1677">
        <v>1635</v>
      </c>
      <c r="B1677">
        <v>27</v>
      </c>
      <c r="C1677" t="s">
        <v>3934</v>
      </c>
      <c r="D1677">
        <v>1</v>
      </c>
      <c r="E1677" t="s">
        <v>3943</v>
      </c>
      <c r="F1677" s="146">
        <v>45202.37263888889</v>
      </c>
      <c r="G1677" t="s">
        <v>3935</v>
      </c>
      <c r="H1677" s="146">
        <v>45202.37263888889</v>
      </c>
      <c r="I1677" t="s">
        <v>3935</v>
      </c>
    </row>
    <row r="1678" spans="1:9">
      <c r="A1678">
        <v>1636</v>
      </c>
      <c r="B1678">
        <v>27</v>
      </c>
      <c r="C1678" t="s">
        <v>3934</v>
      </c>
      <c r="D1678">
        <v>1</v>
      </c>
      <c r="E1678" t="s">
        <v>3943</v>
      </c>
      <c r="F1678" s="146">
        <v>45202.37263888889</v>
      </c>
      <c r="G1678" t="s">
        <v>3935</v>
      </c>
      <c r="H1678" s="146">
        <v>45202.37263888889</v>
      </c>
      <c r="I1678" t="s">
        <v>3935</v>
      </c>
    </row>
    <row r="1679" spans="1:9">
      <c r="A1679">
        <v>1637</v>
      </c>
      <c r="B1679">
        <v>27</v>
      </c>
      <c r="C1679" t="s">
        <v>3934</v>
      </c>
      <c r="D1679">
        <v>1</v>
      </c>
      <c r="E1679" t="s">
        <v>3943</v>
      </c>
      <c r="F1679" s="146">
        <v>45202.37263888889</v>
      </c>
      <c r="G1679" t="s">
        <v>3935</v>
      </c>
      <c r="H1679" s="146">
        <v>45202.37263888889</v>
      </c>
      <c r="I1679" t="s">
        <v>3935</v>
      </c>
    </row>
    <row r="1680" spans="1:9">
      <c r="A1680">
        <v>1638</v>
      </c>
      <c r="B1680">
        <v>27</v>
      </c>
      <c r="C1680" t="s">
        <v>3934</v>
      </c>
      <c r="D1680">
        <v>1</v>
      </c>
      <c r="E1680" t="s">
        <v>3943</v>
      </c>
      <c r="F1680" s="146">
        <v>45202.37263888889</v>
      </c>
      <c r="G1680" t="s">
        <v>3935</v>
      </c>
      <c r="H1680" s="146">
        <v>45202.37263888889</v>
      </c>
      <c r="I1680" t="s">
        <v>3935</v>
      </c>
    </row>
    <row r="1681" spans="1:9">
      <c r="A1681">
        <v>1639</v>
      </c>
      <c r="B1681">
        <v>27</v>
      </c>
      <c r="C1681" t="s">
        <v>3934</v>
      </c>
      <c r="D1681">
        <v>1</v>
      </c>
      <c r="E1681" t="s">
        <v>3943</v>
      </c>
      <c r="F1681" s="146">
        <v>45202.37263888889</v>
      </c>
      <c r="G1681" t="s">
        <v>3935</v>
      </c>
      <c r="H1681" s="146">
        <v>45202.37263888889</v>
      </c>
      <c r="I1681" t="s">
        <v>3935</v>
      </c>
    </row>
    <row r="1682" spans="1:9">
      <c r="A1682">
        <v>1640</v>
      </c>
      <c r="B1682">
        <v>27</v>
      </c>
      <c r="C1682" t="s">
        <v>3934</v>
      </c>
      <c r="D1682">
        <v>1</v>
      </c>
      <c r="E1682" t="s">
        <v>3943</v>
      </c>
      <c r="F1682" s="146">
        <v>45202.37263888889</v>
      </c>
      <c r="G1682" t="s">
        <v>3935</v>
      </c>
      <c r="H1682" s="146">
        <v>45202.37263888889</v>
      </c>
      <c r="I1682" t="s">
        <v>3935</v>
      </c>
    </row>
    <row r="1683" spans="1:9">
      <c r="A1683">
        <v>1641</v>
      </c>
      <c r="B1683">
        <v>27</v>
      </c>
      <c r="C1683" t="s">
        <v>3934</v>
      </c>
      <c r="D1683">
        <v>1</v>
      </c>
      <c r="E1683" t="s">
        <v>3943</v>
      </c>
      <c r="F1683" s="146">
        <v>45202.37263888889</v>
      </c>
      <c r="G1683" t="s">
        <v>3935</v>
      </c>
      <c r="H1683" s="146">
        <v>45202.37263888889</v>
      </c>
      <c r="I1683" t="s">
        <v>3935</v>
      </c>
    </row>
    <row r="1684" spans="1:9">
      <c r="A1684">
        <v>1642</v>
      </c>
      <c r="B1684">
        <v>27</v>
      </c>
      <c r="C1684" t="s">
        <v>3934</v>
      </c>
      <c r="D1684">
        <v>1</v>
      </c>
      <c r="E1684" t="s">
        <v>3943</v>
      </c>
      <c r="F1684" s="146">
        <v>45202.37263888889</v>
      </c>
      <c r="G1684" t="s">
        <v>3935</v>
      </c>
      <c r="H1684" s="146">
        <v>45202.37263888889</v>
      </c>
      <c r="I1684" t="s">
        <v>3935</v>
      </c>
    </row>
    <row r="1685" spans="1:9">
      <c r="A1685">
        <v>1643</v>
      </c>
      <c r="B1685">
        <v>27</v>
      </c>
      <c r="C1685" t="s">
        <v>3934</v>
      </c>
      <c r="D1685">
        <v>1</v>
      </c>
      <c r="E1685" t="s">
        <v>3943</v>
      </c>
      <c r="F1685" s="146">
        <v>45202.37263888889</v>
      </c>
      <c r="G1685" t="s">
        <v>3935</v>
      </c>
      <c r="H1685" s="146">
        <v>45202.37263888889</v>
      </c>
      <c r="I1685" t="s">
        <v>3935</v>
      </c>
    </row>
    <row r="1686" spans="1:9">
      <c r="A1686">
        <v>1644</v>
      </c>
      <c r="B1686">
        <v>27</v>
      </c>
      <c r="C1686" t="s">
        <v>3934</v>
      </c>
      <c r="D1686">
        <v>1</v>
      </c>
      <c r="E1686" t="s">
        <v>3943</v>
      </c>
      <c r="F1686" s="146">
        <v>45202.37263888889</v>
      </c>
      <c r="G1686" t="s">
        <v>3935</v>
      </c>
      <c r="H1686" s="146">
        <v>45202.37263888889</v>
      </c>
      <c r="I1686" t="s">
        <v>3935</v>
      </c>
    </row>
    <row r="1687" spans="1:9">
      <c r="A1687">
        <v>1645</v>
      </c>
      <c r="B1687">
        <v>27</v>
      </c>
      <c r="C1687" t="s">
        <v>3934</v>
      </c>
      <c r="D1687">
        <v>1</v>
      </c>
      <c r="E1687" t="s">
        <v>3943</v>
      </c>
      <c r="F1687" s="146">
        <v>45202.37263888889</v>
      </c>
      <c r="G1687" t="s">
        <v>3935</v>
      </c>
      <c r="H1687" s="146">
        <v>45202.37263888889</v>
      </c>
      <c r="I1687" t="s">
        <v>3935</v>
      </c>
    </row>
    <row r="1688" spans="1:9">
      <c r="A1688">
        <v>1646</v>
      </c>
      <c r="B1688">
        <v>27</v>
      </c>
      <c r="C1688" t="s">
        <v>3934</v>
      </c>
      <c r="D1688">
        <v>1</v>
      </c>
      <c r="E1688" t="s">
        <v>3943</v>
      </c>
      <c r="F1688" s="146">
        <v>45202.37263888889</v>
      </c>
      <c r="G1688" t="s">
        <v>3935</v>
      </c>
      <c r="H1688" s="146">
        <v>45202.37263888889</v>
      </c>
      <c r="I1688" t="s">
        <v>3935</v>
      </c>
    </row>
    <row r="1689" spans="1:9">
      <c r="A1689">
        <v>1647</v>
      </c>
      <c r="B1689">
        <v>27</v>
      </c>
      <c r="C1689" t="s">
        <v>3934</v>
      </c>
      <c r="D1689">
        <v>1</v>
      </c>
      <c r="E1689" t="s">
        <v>3943</v>
      </c>
      <c r="F1689" s="146">
        <v>45202.37263888889</v>
      </c>
      <c r="G1689" t="s">
        <v>3935</v>
      </c>
      <c r="H1689" s="146">
        <v>45202.37263888889</v>
      </c>
      <c r="I1689" t="s">
        <v>3935</v>
      </c>
    </row>
    <row r="1690" spans="1:9">
      <c r="A1690">
        <v>1648</v>
      </c>
      <c r="B1690">
        <v>27</v>
      </c>
      <c r="C1690" t="s">
        <v>3934</v>
      </c>
      <c r="D1690">
        <v>1</v>
      </c>
      <c r="E1690" t="s">
        <v>3943</v>
      </c>
      <c r="F1690" s="146">
        <v>45202.37263888889</v>
      </c>
      <c r="G1690" t="s">
        <v>3935</v>
      </c>
      <c r="H1690" s="146">
        <v>45202.37263888889</v>
      </c>
      <c r="I1690" t="s">
        <v>3935</v>
      </c>
    </row>
    <row r="1691" spans="1:9">
      <c r="A1691">
        <v>1649</v>
      </c>
      <c r="B1691">
        <v>27</v>
      </c>
      <c r="C1691" t="s">
        <v>3934</v>
      </c>
      <c r="D1691">
        <v>1</v>
      </c>
      <c r="E1691" t="s">
        <v>3943</v>
      </c>
      <c r="F1691" s="146">
        <v>45202.37263888889</v>
      </c>
      <c r="G1691" t="s">
        <v>3935</v>
      </c>
      <c r="H1691" s="146">
        <v>45202.37263888889</v>
      </c>
      <c r="I1691" t="s">
        <v>3935</v>
      </c>
    </row>
    <row r="1692" spans="1:9">
      <c r="A1692">
        <v>1650</v>
      </c>
      <c r="B1692">
        <v>27</v>
      </c>
      <c r="C1692" t="s">
        <v>3934</v>
      </c>
      <c r="D1692">
        <v>1</v>
      </c>
      <c r="E1692" t="s">
        <v>3943</v>
      </c>
      <c r="F1692" s="146">
        <v>45202.37263888889</v>
      </c>
      <c r="G1692" t="s">
        <v>3935</v>
      </c>
      <c r="H1692" s="146">
        <v>45202.37263888889</v>
      </c>
      <c r="I1692" t="s">
        <v>3935</v>
      </c>
    </row>
    <row r="1693" spans="1:9">
      <c r="A1693">
        <v>1651</v>
      </c>
      <c r="B1693">
        <v>27</v>
      </c>
      <c r="C1693" t="s">
        <v>3934</v>
      </c>
      <c r="D1693">
        <v>1</v>
      </c>
      <c r="E1693" t="s">
        <v>3943</v>
      </c>
      <c r="F1693" s="146">
        <v>45202.37263888889</v>
      </c>
      <c r="G1693" t="s">
        <v>3935</v>
      </c>
      <c r="H1693" s="146">
        <v>45202.37263888889</v>
      </c>
      <c r="I1693" t="s">
        <v>3935</v>
      </c>
    </row>
    <row r="1694" spans="1:9">
      <c r="A1694">
        <v>1652</v>
      </c>
      <c r="B1694">
        <v>27</v>
      </c>
      <c r="C1694" t="s">
        <v>3934</v>
      </c>
      <c r="D1694">
        <v>1</v>
      </c>
      <c r="E1694" t="s">
        <v>3943</v>
      </c>
      <c r="F1694" s="146">
        <v>45202.37263888889</v>
      </c>
      <c r="G1694" t="s">
        <v>3935</v>
      </c>
      <c r="H1694" s="146">
        <v>45202.37263888889</v>
      </c>
      <c r="I1694" t="s">
        <v>3935</v>
      </c>
    </row>
    <row r="1695" spans="1:9">
      <c r="A1695">
        <v>1653</v>
      </c>
      <c r="B1695">
        <v>27</v>
      </c>
      <c r="C1695" t="s">
        <v>3934</v>
      </c>
      <c r="D1695">
        <v>1</v>
      </c>
      <c r="E1695" t="s">
        <v>3943</v>
      </c>
      <c r="F1695" s="146">
        <v>45202.37263888889</v>
      </c>
      <c r="G1695" t="s">
        <v>3935</v>
      </c>
      <c r="H1695" s="146">
        <v>45202.37263888889</v>
      </c>
      <c r="I1695" t="s">
        <v>3935</v>
      </c>
    </row>
    <row r="1696" spans="1:9">
      <c r="A1696">
        <v>1654</v>
      </c>
      <c r="B1696">
        <v>27</v>
      </c>
      <c r="C1696" t="s">
        <v>3934</v>
      </c>
      <c r="D1696">
        <v>1</v>
      </c>
      <c r="E1696" t="s">
        <v>3943</v>
      </c>
      <c r="F1696" s="146">
        <v>45202.37263888889</v>
      </c>
      <c r="G1696" t="s">
        <v>3935</v>
      </c>
      <c r="H1696" s="146">
        <v>45202.37263888889</v>
      </c>
      <c r="I1696" t="s">
        <v>3935</v>
      </c>
    </row>
    <row r="1697" spans="1:9">
      <c r="A1697">
        <v>1655</v>
      </c>
      <c r="B1697">
        <v>27</v>
      </c>
      <c r="C1697" t="s">
        <v>3934</v>
      </c>
      <c r="D1697">
        <v>1</v>
      </c>
      <c r="E1697" t="s">
        <v>3943</v>
      </c>
      <c r="F1697" s="146">
        <v>45202.37263888889</v>
      </c>
      <c r="G1697" t="s">
        <v>3935</v>
      </c>
      <c r="H1697" s="146">
        <v>45202.37263888889</v>
      </c>
      <c r="I1697" t="s">
        <v>3935</v>
      </c>
    </row>
    <row r="1698" spans="1:9">
      <c r="A1698">
        <v>1656</v>
      </c>
      <c r="B1698">
        <v>27</v>
      </c>
      <c r="C1698" t="s">
        <v>3934</v>
      </c>
      <c r="D1698">
        <v>1</v>
      </c>
      <c r="E1698" t="s">
        <v>3943</v>
      </c>
      <c r="F1698" s="146">
        <v>45202.37263888889</v>
      </c>
      <c r="G1698" t="s">
        <v>3935</v>
      </c>
      <c r="H1698" s="146">
        <v>45202.37263888889</v>
      </c>
      <c r="I1698" t="s">
        <v>3935</v>
      </c>
    </row>
    <row r="1699" spans="1:9">
      <c r="A1699">
        <v>1657</v>
      </c>
      <c r="B1699">
        <v>27</v>
      </c>
      <c r="C1699" t="s">
        <v>3934</v>
      </c>
      <c r="D1699">
        <v>1</v>
      </c>
      <c r="E1699" t="s">
        <v>3943</v>
      </c>
      <c r="F1699" s="146">
        <v>45202.37263888889</v>
      </c>
      <c r="G1699" t="s">
        <v>3935</v>
      </c>
      <c r="H1699" s="146">
        <v>45202.37263888889</v>
      </c>
      <c r="I1699" t="s">
        <v>3935</v>
      </c>
    </row>
    <row r="1700" spans="1:9">
      <c r="A1700">
        <v>1658</v>
      </c>
      <c r="B1700">
        <v>27</v>
      </c>
      <c r="C1700" t="s">
        <v>3934</v>
      </c>
      <c r="D1700">
        <v>1</v>
      </c>
      <c r="E1700" t="s">
        <v>3943</v>
      </c>
      <c r="F1700" s="146">
        <v>45202.37263888889</v>
      </c>
      <c r="G1700" t="s">
        <v>3935</v>
      </c>
      <c r="H1700" s="146">
        <v>45202.37263888889</v>
      </c>
      <c r="I1700" t="s">
        <v>3935</v>
      </c>
    </row>
    <row r="1701" spans="1:9">
      <c r="A1701">
        <v>1659</v>
      </c>
      <c r="B1701">
        <v>27</v>
      </c>
      <c r="C1701" t="s">
        <v>3934</v>
      </c>
      <c r="D1701">
        <v>1</v>
      </c>
      <c r="E1701" t="s">
        <v>3943</v>
      </c>
      <c r="F1701" s="146">
        <v>45202.37263888889</v>
      </c>
      <c r="G1701" t="s">
        <v>3935</v>
      </c>
      <c r="H1701" s="146">
        <v>45202.37263888889</v>
      </c>
      <c r="I1701" t="s">
        <v>3935</v>
      </c>
    </row>
    <row r="1702" spans="1:9">
      <c r="A1702">
        <v>1660</v>
      </c>
      <c r="B1702">
        <v>27</v>
      </c>
      <c r="C1702" t="s">
        <v>3934</v>
      </c>
      <c r="D1702">
        <v>1</v>
      </c>
      <c r="E1702" t="s">
        <v>3943</v>
      </c>
      <c r="F1702" s="146">
        <v>45202.37263888889</v>
      </c>
      <c r="G1702" t="s">
        <v>3935</v>
      </c>
      <c r="H1702" s="146">
        <v>45202.37263888889</v>
      </c>
      <c r="I1702" t="s">
        <v>3935</v>
      </c>
    </row>
    <row r="1703" spans="1:9">
      <c r="A1703">
        <v>1661</v>
      </c>
      <c r="B1703">
        <v>27</v>
      </c>
      <c r="C1703" t="s">
        <v>3934</v>
      </c>
      <c r="D1703">
        <v>1</v>
      </c>
      <c r="E1703" t="s">
        <v>3943</v>
      </c>
      <c r="F1703" s="146">
        <v>45202.37263888889</v>
      </c>
      <c r="G1703" t="s">
        <v>3935</v>
      </c>
      <c r="H1703" s="146">
        <v>45202.37263888889</v>
      </c>
      <c r="I1703" t="s">
        <v>3935</v>
      </c>
    </row>
    <row r="1704" spans="1:9">
      <c r="A1704">
        <v>1662</v>
      </c>
      <c r="B1704">
        <v>27</v>
      </c>
      <c r="C1704" t="s">
        <v>3934</v>
      </c>
      <c r="D1704">
        <v>1</v>
      </c>
      <c r="E1704" t="s">
        <v>3943</v>
      </c>
      <c r="F1704" s="146">
        <v>45202.37263888889</v>
      </c>
      <c r="G1704" t="s">
        <v>3935</v>
      </c>
      <c r="H1704" s="146">
        <v>45202.37263888889</v>
      </c>
      <c r="I1704" t="s">
        <v>3935</v>
      </c>
    </row>
    <row r="1705" spans="1:9">
      <c r="A1705">
        <v>1663</v>
      </c>
      <c r="B1705">
        <v>27</v>
      </c>
      <c r="C1705" t="s">
        <v>3934</v>
      </c>
      <c r="D1705">
        <v>1</v>
      </c>
      <c r="E1705" t="s">
        <v>3943</v>
      </c>
      <c r="F1705" s="146">
        <v>45202.37263888889</v>
      </c>
      <c r="G1705" t="s">
        <v>3935</v>
      </c>
      <c r="H1705" s="146">
        <v>45202.37263888889</v>
      </c>
      <c r="I1705" t="s">
        <v>3935</v>
      </c>
    </row>
    <row r="1706" spans="1:9">
      <c r="A1706">
        <v>1664</v>
      </c>
      <c r="B1706">
        <v>27</v>
      </c>
      <c r="C1706" t="s">
        <v>3934</v>
      </c>
      <c r="D1706">
        <v>1</v>
      </c>
      <c r="E1706" t="s">
        <v>3943</v>
      </c>
      <c r="F1706" s="146">
        <v>45202.37263888889</v>
      </c>
      <c r="G1706" t="s">
        <v>3935</v>
      </c>
      <c r="H1706" s="146">
        <v>45202.37263888889</v>
      </c>
      <c r="I1706" t="s">
        <v>3935</v>
      </c>
    </row>
    <row r="1707" spans="1:9">
      <c r="A1707">
        <v>1665</v>
      </c>
      <c r="B1707">
        <v>27</v>
      </c>
      <c r="C1707" t="s">
        <v>3934</v>
      </c>
      <c r="D1707">
        <v>1</v>
      </c>
      <c r="E1707" t="s">
        <v>3943</v>
      </c>
      <c r="F1707" s="146">
        <v>45202.37263888889</v>
      </c>
      <c r="G1707" t="s">
        <v>3935</v>
      </c>
      <c r="H1707" s="146">
        <v>45202.37263888889</v>
      </c>
      <c r="I1707" t="s">
        <v>3935</v>
      </c>
    </row>
    <row r="1708" spans="1:9">
      <c r="A1708">
        <v>1666</v>
      </c>
      <c r="B1708">
        <v>27</v>
      </c>
      <c r="C1708" t="s">
        <v>3934</v>
      </c>
      <c r="D1708">
        <v>1</v>
      </c>
      <c r="E1708" t="s">
        <v>3943</v>
      </c>
      <c r="F1708" s="146">
        <v>45202.37263888889</v>
      </c>
      <c r="G1708" t="s">
        <v>3935</v>
      </c>
      <c r="H1708" s="146">
        <v>45202.37263888889</v>
      </c>
      <c r="I1708" t="s">
        <v>3935</v>
      </c>
    </row>
    <row r="1709" spans="1:9">
      <c r="A1709">
        <v>1667</v>
      </c>
      <c r="B1709">
        <v>27</v>
      </c>
      <c r="C1709" t="s">
        <v>3934</v>
      </c>
      <c r="D1709">
        <v>1</v>
      </c>
      <c r="E1709" t="s">
        <v>3943</v>
      </c>
      <c r="F1709" s="146">
        <v>45202.37263888889</v>
      </c>
      <c r="G1709" t="s">
        <v>3935</v>
      </c>
      <c r="H1709" s="146">
        <v>45202.37263888889</v>
      </c>
      <c r="I1709" t="s">
        <v>3935</v>
      </c>
    </row>
    <row r="1710" spans="1:9">
      <c r="A1710">
        <v>1668</v>
      </c>
      <c r="B1710">
        <v>27</v>
      </c>
      <c r="C1710" t="s">
        <v>3934</v>
      </c>
      <c r="D1710">
        <v>1</v>
      </c>
      <c r="E1710" t="s">
        <v>3943</v>
      </c>
      <c r="F1710" s="146">
        <v>45202.37263888889</v>
      </c>
      <c r="G1710" t="s">
        <v>3935</v>
      </c>
      <c r="H1710" s="146">
        <v>45202.37263888889</v>
      </c>
      <c r="I1710" t="s">
        <v>3935</v>
      </c>
    </row>
    <row r="1711" spans="1:9">
      <c r="A1711">
        <v>1669</v>
      </c>
      <c r="B1711">
        <v>27</v>
      </c>
      <c r="C1711" t="s">
        <v>3934</v>
      </c>
      <c r="D1711">
        <v>1</v>
      </c>
      <c r="E1711" t="s">
        <v>3943</v>
      </c>
      <c r="F1711" s="146">
        <v>45202.37263888889</v>
      </c>
      <c r="G1711" t="s">
        <v>3935</v>
      </c>
      <c r="H1711" s="146">
        <v>45202.37263888889</v>
      </c>
      <c r="I1711" t="s">
        <v>3935</v>
      </c>
    </row>
    <row r="1712" spans="1:9">
      <c r="A1712">
        <v>1670</v>
      </c>
      <c r="B1712">
        <v>27</v>
      </c>
      <c r="C1712" t="s">
        <v>3934</v>
      </c>
      <c r="D1712">
        <v>1</v>
      </c>
      <c r="E1712" t="s">
        <v>3943</v>
      </c>
      <c r="F1712" s="146">
        <v>45202.37263888889</v>
      </c>
      <c r="G1712" t="s">
        <v>3935</v>
      </c>
      <c r="H1712" s="146">
        <v>45202.37263888889</v>
      </c>
      <c r="I1712" t="s">
        <v>3935</v>
      </c>
    </row>
    <row r="1713" spans="1:9">
      <c r="A1713">
        <v>1671</v>
      </c>
      <c r="B1713">
        <v>27</v>
      </c>
      <c r="C1713" t="s">
        <v>3934</v>
      </c>
      <c r="D1713">
        <v>1</v>
      </c>
      <c r="E1713" t="s">
        <v>3943</v>
      </c>
      <c r="F1713" s="146">
        <v>45202.37263888889</v>
      </c>
      <c r="G1713" t="s">
        <v>3935</v>
      </c>
      <c r="H1713" s="146">
        <v>45202.37263888889</v>
      </c>
      <c r="I1713" t="s">
        <v>3935</v>
      </c>
    </row>
    <row r="1714" spans="1:9">
      <c r="A1714">
        <v>1672</v>
      </c>
      <c r="B1714">
        <v>27</v>
      </c>
      <c r="C1714" t="s">
        <v>3934</v>
      </c>
      <c r="D1714">
        <v>1</v>
      </c>
      <c r="E1714" t="s">
        <v>3943</v>
      </c>
      <c r="F1714" s="146">
        <v>45202.37263888889</v>
      </c>
      <c r="G1714" t="s">
        <v>3935</v>
      </c>
      <c r="H1714" s="146">
        <v>45202.37263888889</v>
      </c>
      <c r="I1714" t="s">
        <v>3935</v>
      </c>
    </row>
    <row r="1715" spans="1:9">
      <c r="A1715">
        <v>1673</v>
      </c>
      <c r="B1715">
        <v>27</v>
      </c>
      <c r="C1715" t="s">
        <v>3934</v>
      </c>
      <c r="D1715">
        <v>1</v>
      </c>
      <c r="E1715" t="s">
        <v>3943</v>
      </c>
      <c r="F1715" s="146">
        <v>45202.37263888889</v>
      </c>
      <c r="G1715" t="s">
        <v>3935</v>
      </c>
      <c r="H1715" s="146">
        <v>45202.37263888889</v>
      </c>
      <c r="I1715" t="s">
        <v>3935</v>
      </c>
    </row>
    <row r="1716" spans="1:9">
      <c r="A1716">
        <v>1674</v>
      </c>
      <c r="B1716">
        <v>27</v>
      </c>
      <c r="C1716" t="s">
        <v>3934</v>
      </c>
      <c r="D1716">
        <v>1</v>
      </c>
      <c r="E1716" t="s">
        <v>3943</v>
      </c>
      <c r="F1716" s="146">
        <v>45202.37263888889</v>
      </c>
      <c r="G1716" t="s">
        <v>3935</v>
      </c>
      <c r="H1716" s="146">
        <v>45202.37263888889</v>
      </c>
      <c r="I1716" t="s">
        <v>3935</v>
      </c>
    </row>
    <row r="1717" spans="1:9">
      <c r="A1717">
        <v>1675</v>
      </c>
      <c r="B1717">
        <v>27</v>
      </c>
      <c r="C1717" t="s">
        <v>3934</v>
      </c>
      <c r="D1717">
        <v>1</v>
      </c>
      <c r="E1717" t="s">
        <v>3943</v>
      </c>
      <c r="F1717" s="146">
        <v>45202.37263888889</v>
      </c>
      <c r="G1717" t="s">
        <v>3935</v>
      </c>
      <c r="H1717" s="146">
        <v>45202.37263888889</v>
      </c>
      <c r="I1717" t="s">
        <v>3935</v>
      </c>
    </row>
    <row r="1718" spans="1:9">
      <c r="A1718">
        <v>1676</v>
      </c>
      <c r="B1718">
        <v>27</v>
      </c>
      <c r="C1718" t="s">
        <v>3934</v>
      </c>
      <c r="D1718">
        <v>1</v>
      </c>
      <c r="E1718" t="s">
        <v>3943</v>
      </c>
      <c r="F1718" s="146">
        <v>45202.37263888889</v>
      </c>
      <c r="G1718" t="s">
        <v>3935</v>
      </c>
      <c r="H1718" s="146">
        <v>45202.37263888889</v>
      </c>
      <c r="I1718" t="s">
        <v>3935</v>
      </c>
    </row>
    <row r="1719" spans="1:9">
      <c r="A1719">
        <v>1677</v>
      </c>
      <c r="B1719">
        <v>27</v>
      </c>
      <c r="C1719" t="s">
        <v>3934</v>
      </c>
      <c r="D1719">
        <v>1</v>
      </c>
      <c r="E1719" t="s">
        <v>3943</v>
      </c>
      <c r="F1719" s="146">
        <v>45202.37263888889</v>
      </c>
      <c r="G1719" t="s">
        <v>3935</v>
      </c>
      <c r="H1719" s="146">
        <v>45202.37263888889</v>
      </c>
      <c r="I1719" t="s">
        <v>3935</v>
      </c>
    </row>
    <row r="1720" spans="1:9">
      <c r="A1720">
        <v>1678</v>
      </c>
      <c r="B1720">
        <v>27</v>
      </c>
      <c r="C1720" t="s">
        <v>3934</v>
      </c>
      <c r="D1720">
        <v>1</v>
      </c>
      <c r="E1720" t="s">
        <v>3943</v>
      </c>
      <c r="F1720" s="146">
        <v>45202.37263888889</v>
      </c>
      <c r="G1720" t="s">
        <v>3935</v>
      </c>
      <c r="H1720" s="146">
        <v>45202.37263888889</v>
      </c>
      <c r="I1720" t="s">
        <v>3935</v>
      </c>
    </row>
    <row r="1721" spans="1:9">
      <c r="A1721">
        <v>1679</v>
      </c>
      <c r="B1721">
        <v>27</v>
      </c>
      <c r="C1721" t="s">
        <v>3934</v>
      </c>
      <c r="D1721">
        <v>1</v>
      </c>
      <c r="E1721" t="s">
        <v>3943</v>
      </c>
      <c r="F1721" s="146">
        <v>45202.37263888889</v>
      </c>
      <c r="G1721" t="s">
        <v>3935</v>
      </c>
      <c r="H1721" s="146">
        <v>45202.37263888889</v>
      </c>
      <c r="I1721" t="s">
        <v>3935</v>
      </c>
    </row>
    <row r="1722" spans="1:9">
      <c r="A1722">
        <v>1680</v>
      </c>
      <c r="B1722">
        <v>27</v>
      </c>
      <c r="C1722" t="s">
        <v>3934</v>
      </c>
      <c r="D1722">
        <v>1</v>
      </c>
      <c r="E1722" t="s">
        <v>3943</v>
      </c>
      <c r="F1722" s="146">
        <v>45202.37263888889</v>
      </c>
      <c r="G1722" t="s">
        <v>3935</v>
      </c>
      <c r="H1722" s="146">
        <v>45202.37263888889</v>
      </c>
      <c r="I1722" t="s">
        <v>3935</v>
      </c>
    </row>
    <row r="1723" spans="1:9">
      <c r="A1723">
        <v>1681</v>
      </c>
      <c r="B1723">
        <v>27</v>
      </c>
      <c r="C1723" t="s">
        <v>3934</v>
      </c>
      <c r="D1723">
        <v>1</v>
      </c>
      <c r="E1723" t="s">
        <v>3943</v>
      </c>
      <c r="F1723" s="146">
        <v>45202.37263888889</v>
      </c>
      <c r="G1723" t="s">
        <v>3935</v>
      </c>
      <c r="H1723" s="146">
        <v>45202.37263888889</v>
      </c>
      <c r="I1723" t="s">
        <v>3935</v>
      </c>
    </row>
    <row r="1724" spans="1:9">
      <c r="A1724">
        <v>1682</v>
      </c>
      <c r="B1724">
        <v>27</v>
      </c>
      <c r="C1724" t="s">
        <v>3934</v>
      </c>
      <c r="D1724">
        <v>1</v>
      </c>
      <c r="E1724" t="s">
        <v>3943</v>
      </c>
      <c r="F1724" s="146">
        <v>45202.37263888889</v>
      </c>
      <c r="G1724" t="s">
        <v>3935</v>
      </c>
      <c r="H1724" s="146">
        <v>45202.37263888889</v>
      </c>
      <c r="I1724" t="s">
        <v>3935</v>
      </c>
    </row>
    <row r="1725" spans="1:9">
      <c r="A1725">
        <v>1683</v>
      </c>
      <c r="B1725">
        <v>27</v>
      </c>
      <c r="C1725" t="s">
        <v>3934</v>
      </c>
      <c r="D1725">
        <v>1</v>
      </c>
      <c r="E1725" t="s">
        <v>3943</v>
      </c>
      <c r="F1725" s="146">
        <v>45202.37263888889</v>
      </c>
      <c r="G1725" t="s">
        <v>3935</v>
      </c>
      <c r="H1725" s="146">
        <v>45202.37263888889</v>
      </c>
      <c r="I1725" t="s">
        <v>3935</v>
      </c>
    </row>
    <row r="1726" spans="1:9">
      <c r="A1726">
        <v>1684</v>
      </c>
      <c r="B1726">
        <v>27</v>
      </c>
      <c r="C1726" t="s">
        <v>3934</v>
      </c>
      <c r="D1726">
        <v>1</v>
      </c>
      <c r="E1726" t="s">
        <v>3943</v>
      </c>
      <c r="F1726" s="146">
        <v>45202.37263888889</v>
      </c>
      <c r="G1726" t="s">
        <v>3935</v>
      </c>
      <c r="H1726" s="146">
        <v>45202.37263888889</v>
      </c>
      <c r="I1726" t="s">
        <v>3935</v>
      </c>
    </row>
    <row r="1727" spans="1:9">
      <c r="A1727">
        <v>1685</v>
      </c>
      <c r="B1727">
        <v>27</v>
      </c>
      <c r="C1727" t="s">
        <v>3934</v>
      </c>
      <c r="D1727">
        <v>1</v>
      </c>
      <c r="E1727" t="s">
        <v>3943</v>
      </c>
      <c r="F1727" s="146">
        <v>45202.37263888889</v>
      </c>
      <c r="G1727" t="s">
        <v>3935</v>
      </c>
      <c r="H1727" s="146">
        <v>45202.37263888889</v>
      </c>
      <c r="I1727" t="s">
        <v>3935</v>
      </c>
    </row>
    <row r="1728" spans="1:9">
      <c r="A1728">
        <v>1686</v>
      </c>
      <c r="B1728">
        <v>27</v>
      </c>
      <c r="C1728" t="s">
        <v>3934</v>
      </c>
      <c r="D1728">
        <v>1</v>
      </c>
      <c r="E1728" t="s">
        <v>3943</v>
      </c>
      <c r="F1728" s="146">
        <v>45202.37263888889</v>
      </c>
      <c r="G1728" t="s">
        <v>3935</v>
      </c>
      <c r="H1728" s="146">
        <v>45202.37263888889</v>
      </c>
      <c r="I1728" t="s">
        <v>3935</v>
      </c>
    </row>
    <row r="1729" spans="1:9">
      <c r="A1729">
        <v>1687</v>
      </c>
      <c r="B1729">
        <v>27</v>
      </c>
      <c r="C1729" t="s">
        <v>3934</v>
      </c>
      <c r="D1729">
        <v>1</v>
      </c>
      <c r="E1729" t="s">
        <v>3943</v>
      </c>
      <c r="F1729" s="146">
        <v>45202.37263888889</v>
      </c>
      <c r="G1729" t="s">
        <v>3935</v>
      </c>
      <c r="H1729" s="146">
        <v>45202.37263888889</v>
      </c>
      <c r="I1729" t="s">
        <v>3935</v>
      </c>
    </row>
    <row r="1730" spans="1:9">
      <c r="A1730">
        <v>1688</v>
      </c>
      <c r="B1730">
        <v>27</v>
      </c>
      <c r="C1730" t="s">
        <v>3934</v>
      </c>
      <c r="D1730">
        <v>1</v>
      </c>
      <c r="E1730" t="s">
        <v>3943</v>
      </c>
      <c r="F1730" s="146">
        <v>45202.37263888889</v>
      </c>
      <c r="G1730" t="s">
        <v>3935</v>
      </c>
      <c r="H1730" s="146">
        <v>45202.37263888889</v>
      </c>
      <c r="I1730" t="s">
        <v>3935</v>
      </c>
    </row>
    <row r="1731" spans="1:9">
      <c r="A1731">
        <v>1689</v>
      </c>
      <c r="B1731">
        <v>27</v>
      </c>
      <c r="C1731" t="s">
        <v>3934</v>
      </c>
      <c r="D1731">
        <v>1</v>
      </c>
      <c r="E1731" t="s">
        <v>3943</v>
      </c>
      <c r="F1731" s="146">
        <v>45202.37263888889</v>
      </c>
      <c r="G1731" t="s">
        <v>3935</v>
      </c>
      <c r="H1731" s="146">
        <v>45202.37263888889</v>
      </c>
      <c r="I1731" t="s">
        <v>3935</v>
      </c>
    </row>
    <row r="1732" spans="1:9">
      <c r="A1732">
        <v>1690</v>
      </c>
      <c r="B1732">
        <v>27</v>
      </c>
      <c r="C1732" t="s">
        <v>3934</v>
      </c>
      <c r="D1732">
        <v>1</v>
      </c>
      <c r="E1732" t="s">
        <v>3943</v>
      </c>
      <c r="F1732" s="146">
        <v>45202.37263888889</v>
      </c>
      <c r="G1732" t="s">
        <v>3935</v>
      </c>
      <c r="H1732" s="146">
        <v>45202.37263888889</v>
      </c>
      <c r="I1732" t="s">
        <v>3935</v>
      </c>
    </row>
    <row r="1733" spans="1:9">
      <c r="A1733">
        <v>1691</v>
      </c>
      <c r="B1733">
        <v>27</v>
      </c>
      <c r="C1733" t="s">
        <v>3934</v>
      </c>
      <c r="D1733">
        <v>1</v>
      </c>
      <c r="E1733" t="s">
        <v>3943</v>
      </c>
      <c r="F1733" s="146">
        <v>45202.37263888889</v>
      </c>
      <c r="G1733" t="s">
        <v>3935</v>
      </c>
      <c r="H1733" s="146">
        <v>45202.37263888889</v>
      </c>
      <c r="I1733" t="s">
        <v>3935</v>
      </c>
    </row>
    <row r="1734" spans="1:9">
      <c r="A1734">
        <v>1692</v>
      </c>
      <c r="B1734">
        <v>27</v>
      </c>
      <c r="C1734" t="s">
        <v>3934</v>
      </c>
      <c r="D1734">
        <v>1</v>
      </c>
      <c r="E1734" t="s">
        <v>3943</v>
      </c>
      <c r="F1734" s="146">
        <v>45202.37263888889</v>
      </c>
      <c r="G1734" t="s">
        <v>3935</v>
      </c>
      <c r="H1734" s="146">
        <v>45202.37263888889</v>
      </c>
      <c r="I1734" t="s">
        <v>3935</v>
      </c>
    </row>
    <row r="1735" spans="1:9">
      <c r="A1735">
        <v>1693</v>
      </c>
      <c r="B1735">
        <v>27</v>
      </c>
      <c r="C1735" t="s">
        <v>3934</v>
      </c>
      <c r="D1735">
        <v>1</v>
      </c>
      <c r="E1735" t="s">
        <v>3943</v>
      </c>
      <c r="F1735" s="146">
        <v>45202.37263888889</v>
      </c>
      <c r="G1735" t="s">
        <v>3935</v>
      </c>
      <c r="H1735" s="146">
        <v>45202.37263888889</v>
      </c>
      <c r="I1735" t="s">
        <v>3935</v>
      </c>
    </row>
    <row r="1736" spans="1:9">
      <c r="A1736">
        <v>1694</v>
      </c>
      <c r="B1736">
        <v>27</v>
      </c>
      <c r="C1736" t="s">
        <v>3934</v>
      </c>
      <c r="D1736">
        <v>1</v>
      </c>
      <c r="E1736" t="s">
        <v>3943</v>
      </c>
      <c r="F1736" s="146">
        <v>45202.37263888889</v>
      </c>
      <c r="G1736" t="s">
        <v>3935</v>
      </c>
      <c r="H1736" s="146">
        <v>45202.37263888889</v>
      </c>
      <c r="I1736" t="s">
        <v>3935</v>
      </c>
    </row>
    <row r="1737" spans="1:9">
      <c r="A1737">
        <v>1695</v>
      </c>
      <c r="B1737">
        <v>27</v>
      </c>
      <c r="C1737" t="s">
        <v>3934</v>
      </c>
      <c r="D1737">
        <v>1</v>
      </c>
      <c r="E1737" t="s">
        <v>3943</v>
      </c>
      <c r="F1737" s="146">
        <v>45202.37263888889</v>
      </c>
      <c r="G1737" t="s">
        <v>3935</v>
      </c>
      <c r="H1737" s="146">
        <v>45202.37263888889</v>
      </c>
      <c r="I1737" t="s">
        <v>3935</v>
      </c>
    </row>
    <row r="1738" spans="1:9">
      <c r="A1738">
        <v>1696</v>
      </c>
      <c r="B1738">
        <v>27</v>
      </c>
      <c r="C1738" t="s">
        <v>3934</v>
      </c>
      <c r="D1738">
        <v>1</v>
      </c>
      <c r="E1738" t="s">
        <v>3943</v>
      </c>
      <c r="F1738" s="146">
        <v>45202.37263888889</v>
      </c>
      <c r="G1738" t="s">
        <v>3935</v>
      </c>
      <c r="H1738" s="146">
        <v>45202.37263888889</v>
      </c>
      <c r="I1738" t="s">
        <v>3935</v>
      </c>
    </row>
    <row r="1739" spans="1:9">
      <c r="A1739">
        <v>1697</v>
      </c>
      <c r="B1739">
        <v>27</v>
      </c>
      <c r="C1739" t="s">
        <v>3934</v>
      </c>
      <c r="D1739">
        <v>1</v>
      </c>
      <c r="E1739" t="s">
        <v>3943</v>
      </c>
      <c r="F1739" s="146">
        <v>45202.37263888889</v>
      </c>
      <c r="G1739" t="s">
        <v>3935</v>
      </c>
      <c r="H1739" s="146">
        <v>45202.37263888889</v>
      </c>
      <c r="I1739" t="s">
        <v>3935</v>
      </c>
    </row>
    <row r="1740" spans="1:9">
      <c r="A1740">
        <v>1698</v>
      </c>
      <c r="B1740">
        <v>27</v>
      </c>
      <c r="C1740" t="s">
        <v>3934</v>
      </c>
      <c r="D1740">
        <v>1</v>
      </c>
      <c r="E1740" t="s">
        <v>3943</v>
      </c>
      <c r="F1740" s="146">
        <v>45202.37263888889</v>
      </c>
      <c r="G1740" t="s">
        <v>3935</v>
      </c>
      <c r="H1740" s="146">
        <v>45202.37263888889</v>
      </c>
      <c r="I1740" t="s">
        <v>3935</v>
      </c>
    </row>
    <row r="1741" spans="1:9">
      <c r="A1741">
        <v>1699</v>
      </c>
      <c r="B1741">
        <v>27</v>
      </c>
      <c r="C1741" t="s">
        <v>3934</v>
      </c>
      <c r="D1741">
        <v>1</v>
      </c>
      <c r="E1741" t="s">
        <v>3943</v>
      </c>
      <c r="F1741" s="146">
        <v>45202.37263888889</v>
      </c>
      <c r="G1741" t="s">
        <v>3935</v>
      </c>
      <c r="H1741" s="146">
        <v>45202.37263888889</v>
      </c>
      <c r="I1741" t="s">
        <v>3935</v>
      </c>
    </row>
    <row r="1742" spans="1:9">
      <c r="A1742">
        <v>1700</v>
      </c>
      <c r="B1742">
        <v>27</v>
      </c>
      <c r="C1742" t="s">
        <v>3934</v>
      </c>
      <c r="D1742">
        <v>1</v>
      </c>
      <c r="E1742" t="s">
        <v>3943</v>
      </c>
      <c r="F1742" s="146">
        <v>45202.37263888889</v>
      </c>
      <c r="G1742" t="s">
        <v>3935</v>
      </c>
      <c r="H1742" s="146">
        <v>45202.37263888889</v>
      </c>
      <c r="I1742" t="s">
        <v>3935</v>
      </c>
    </row>
    <row r="1743" spans="1:9">
      <c r="A1743">
        <v>1701</v>
      </c>
      <c r="B1743">
        <v>27</v>
      </c>
      <c r="C1743" t="s">
        <v>3934</v>
      </c>
      <c r="D1743">
        <v>1</v>
      </c>
      <c r="E1743" t="s">
        <v>3943</v>
      </c>
      <c r="F1743" s="146">
        <v>45202.37263888889</v>
      </c>
      <c r="G1743" t="s">
        <v>3935</v>
      </c>
      <c r="H1743" s="146">
        <v>45202.37263888889</v>
      </c>
      <c r="I1743" t="s">
        <v>3935</v>
      </c>
    </row>
    <row r="1744" spans="1:9">
      <c r="A1744">
        <v>1702</v>
      </c>
      <c r="B1744">
        <v>27</v>
      </c>
      <c r="C1744" t="s">
        <v>3934</v>
      </c>
      <c r="D1744">
        <v>1</v>
      </c>
      <c r="E1744" t="s">
        <v>3943</v>
      </c>
      <c r="F1744" s="146">
        <v>45202.37263888889</v>
      </c>
      <c r="G1744" t="s">
        <v>3935</v>
      </c>
      <c r="H1744" s="146">
        <v>45202.37263888889</v>
      </c>
      <c r="I1744" t="s">
        <v>3935</v>
      </c>
    </row>
    <row r="1745" spans="1:9">
      <c r="A1745">
        <v>1703</v>
      </c>
      <c r="B1745">
        <v>27</v>
      </c>
      <c r="C1745" t="s">
        <v>3934</v>
      </c>
      <c r="D1745">
        <v>1</v>
      </c>
      <c r="E1745" t="s">
        <v>3943</v>
      </c>
      <c r="F1745" s="146">
        <v>45202.37263888889</v>
      </c>
      <c r="G1745" t="s">
        <v>3935</v>
      </c>
      <c r="H1745" s="146">
        <v>45202.37263888889</v>
      </c>
      <c r="I1745" t="s">
        <v>3935</v>
      </c>
    </row>
    <row r="1746" spans="1:9">
      <c r="A1746">
        <v>1704</v>
      </c>
      <c r="B1746">
        <v>27</v>
      </c>
      <c r="C1746" t="s">
        <v>3934</v>
      </c>
      <c r="D1746">
        <v>1</v>
      </c>
      <c r="E1746" t="s">
        <v>3943</v>
      </c>
      <c r="F1746" s="146">
        <v>45202.37263888889</v>
      </c>
      <c r="G1746" t="s">
        <v>3935</v>
      </c>
      <c r="H1746" s="146">
        <v>45202.37263888889</v>
      </c>
      <c r="I1746" t="s">
        <v>3935</v>
      </c>
    </row>
    <row r="1747" spans="1:9">
      <c r="A1747">
        <v>1705</v>
      </c>
      <c r="B1747">
        <v>27</v>
      </c>
      <c r="C1747" t="s">
        <v>3934</v>
      </c>
      <c r="D1747">
        <v>1</v>
      </c>
      <c r="E1747" t="s">
        <v>3943</v>
      </c>
      <c r="F1747" s="146">
        <v>45202.37263888889</v>
      </c>
      <c r="G1747" t="s">
        <v>3935</v>
      </c>
      <c r="H1747" s="146">
        <v>45202.37263888889</v>
      </c>
      <c r="I1747" t="s">
        <v>3935</v>
      </c>
    </row>
    <row r="1748" spans="1:9">
      <c r="A1748">
        <v>1706</v>
      </c>
      <c r="B1748">
        <v>27</v>
      </c>
      <c r="C1748" t="s">
        <v>3934</v>
      </c>
      <c r="D1748">
        <v>1</v>
      </c>
      <c r="E1748" t="s">
        <v>3943</v>
      </c>
      <c r="F1748" s="146">
        <v>45202.37263888889</v>
      </c>
      <c r="G1748" t="s">
        <v>3935</v>
      </c>
      <c r="H1748" s="146">
        <v>45202.37263888889</v>
      </c>
      <c r="I1748" t="s">
        <v>3935</v>
      </c>
    </row>
    <row r="1749" spans="1:9">
      <c r="A1749">
        <v>1707</v>
      </c>
      <c r="B1749">
        <v>27</v>
      </c>
      <c r="C1749" t="s">
        <v>3934</v>
      </c>
      <c r="D1749">
        <v>1</v>
      </c>
      <c r="E1749" t="s">
        <v>3943</v>
      </c>
      <c r="F1749" s="146">
        <v>45202.37263888889</v>
      </c>
      <c r="G1749" t="s">
        <v>3935</v>
      </c>
      <c r="H1749" s="146">
        <v>45202.37263888889</v>
      </c>
      <c r="I1749" t="s">
        <v>3935</v>
      </c>
    </row>
    <row r="1750" spans="1:9">
      <c r="A1750">
        <v>1708</v>
      </c>
      <c r="B1750">
        <v>27</v>
      </c>
      <c r="C1750" t="s">
        <v>3934</v>
      </c>
      <c r="D1750">
        <v>1</v>
      </c>
      <c r="E1750" t="s">
        <v>3943</v>
      </c>
      <c r="F1750" s="146">
        <v>45202.37263888889</v>
      </c>
      <c r="G1750" t="s">
        <v>3935</v>
      </c>
      <c r="H1750" s="146">
        <v>45202.37263888889</v>
      </c>
      <c r="I1750" t="s">
        <v>3935</v>
      </c>
    </row>
    <row r="1751" spans="1:9">
      <c r="A1751">
        <v>1709</v>
      </c>
      <c r="B1751">
        <v>27</v>
      </c>
      <c r="C1751" t="s">
        <v>3934</v>
      </c>
      <c r="D1751">
        <v>1</v>
      </c>
      <c r="E1751" t="s">
        <v>3943</v>
      </c>
      <c r="F1751" s="146">
        <v>45202.37263888889</v>
      </c>
      <c r="G1751" t="s">
        <v>3935</v>
      </c>
      <c r="H1751" s="146">
        <v>45202.37263888889</v>
      </c>
      <c r="I1751" t="s">
        <v>3935</v>
      </c>
    </row>
    <row r="1752" spans="1:9">
      <c r="A1752">
        <v>1710</v>
      </c>
      <c r="B1752">
        <v>27</v>
      </c>
      <c r="C1752" t="s">
        <v>3934</v>
      </c>
      <c r="D1752">
        <v>1</v>
      </c>
      <c r="E1752" t="s">
        <v>3943</v>
      </c>
      <c r="F1752" s="146">
        <v>45202.37263888889</v>
      </c>
      <c r="G1752" t="s">
        <v>3935</v>
      </c>
      <c r="H1752" s="146">
        <v>45202.37263888889</v>
      </c>
      <c r="I1752" t="s">
        <v>3935</v>
      </c>
    </row>
    <row r="1753" spans="1:9">
      <c r="A1753">
        <v>1711</v>
      </c>
      <c r="B1753">
        <v>27</v>
      </c>
      <c r="C1753" t="s">
        <v>3934</v>
      </c>
      <c r="D1753">
        <v>1</v>
      </c>
      <c r="E1753" t="s">
        <v>3943</v>
      </c>
      <c r="F1753" s="146">
        <v>45202.37263888889</v>
      </c>
      <c r="G1753" t="s">
        <v>3935</v>
      </c>
      <c r="H1753" s="146">
        <v>45202.37263888889</v>
      </c>
      <c r="I1753" t="s">
        <v>3935</v>
      </c>
    </row>
    <row r="1754" spans="1:9">
      <c r="A1754">
        <v>1712</v>
      </c>
      <c r="B1754">
        <v>27</v>
      </c>
      <c r="C1754" t="s">
        <v>3934</v>
      </c>
      <c r="D1754">
        <v>1</v>
      </c>
      <c r="E1754" t="s">
        <v>3943</v>
      </c>
      <c r="F1754" s="146">
        <v>45202.37263888889</v>
      </c>
      <c r="G1754" t="s">
        <v>3935</v>
      </c>
      <c r="H1754" s="146">
        <v>45202.37263888889</v>
      </c>
      <c r="I1754" t="s">
        <v>3935</v>
      </c>
    </row>
    <row r="1755" spans="1:9">
      <c r="A1755">
        <v>1713</v>
      </c>
      <c r="B1755">
        <v>27</v>
      </c>
      <c r="C1755" t="s">
        <v>3934</v>
      </c>
      <c r="D1755">
        <v>1</v>
      </c>
      <c r="E1755" t="s">
        <v>3943</v>
      </c>
      <c r="F1755" s="146">
        <v>45202.37263888889</v>
      </c>
      <c r="G1755" t="s">
        <v>3935</v>
      </c>
      <c r="H1755" s="146">
        <v>45202.37263888889</v>
      </c>
      <c r="I1755" t="s">
        <v>3935</v>
      </c>
    </row>
    <row r="1756" spans="1:9">
      <c r="A1756">
        <v>1714</v>
      </c>
      <c r="B1756">
        <v>27</v>
      </c>
      <c r="C1756" t="s">
        <v>3934</v>
      </c>
      <c r="D1756">
        <v>1</v>
      </c>
      <c r="E1756" t="s">
        <v>3943</v>
      </c>
      <c r="F1756" s="146">
        <v>45202.37263888889</v>
      </c>
      <c r="G1756" t="s">
        <v>3935</v>
      </c>
      <c r="H1756" s="146">
        <v>45202.37263888889</v>
      </c>
      <c r="I1756" t="s">
        <v>3935</v>
      </c>
    </row>
    <row r="1757" spans="1:9">
      <c r="A1757">
        <v>1715</v>
      </c>
      <c r="B1757">
        <v>27</v>
      </c>
      <c r="C1757" t="s">
        <v>3934</v>
      </c>
      <c r="D1757">
        <v>1</v>
      </c>
      <c r="E1757" t="s">
        <v>3943</v>
      </c>
      <c r="F1757" s="146">
        <v>45202.37263888889</v>
      </c>
      <c r="G1757" t="s">
        <v>3935</v>
      </c>
      <c r="H1757" s="146">
        <v>45202.37263888889</v>
      </c>
      <c r="I1757" t="s">
        <v>3935</v>
      </c>
    </row>
    <row r="1758" spans="1:9">
      <c r="A1758">
        <v>1716</v>
      </c>
      <c r="B1758">
        <v>27</v>
      </c>
      <c r="C1758" t="s">
        <v>3934</v>
      </c>
      <c r="D1758">
        <v>1</v>
      </c>
      <c r="E1758" t="s">
        <v>3943</v>
      </c>
      <c r="F1758" s="146">
        <v>45202.37263888889</v>
      </c>
      <c r="G1758" t="s">
        <v>3935</v>
      </c>
      <c r="H1758" s="146">
        <v>45202.37263888889</v>
      </c>
      <c r="I1758" t="s">
        <v>3935</v>
      </c>
    </row>
    <row r="1759" spans="1:9">
      <c r="A1759">
        <v>1717</v>
      </c>
      <c r="B1759">
        <v>27</v>
      </c>
      <c r="C1759" t="s">
        <v>3934</v>
      </c>
      <c r="D1759">
        <v>1</v>
      </c>
      <c r="E1759" t="s">
        <v>3943</v>
      </c>
      <c r="F1759" s="146">
        <v>45202.37263888889</v>
      </c>
      <c r="G1759" t="s">
        <v>3935</v>
      </c>
      <c r="H1759" s="146">
        <v>45202.37263888889</v>
      </c>
      <c r="I1759" t="s">
        <v>3935</v>
      </c>
    </row>
    <row r="1760" spans="1:9">
      <c r="A1760">
        <v>1718</v>
      </c>
      <c r="B1760">
        <v>27</v>
      </c>
      <c r="C1760" t="s">
        <v>3934</v>
      </c>
      <c r="D1760">
        <v>1</v>
      </c>
      <c r="E1760" t="s">
        <v>3943</v>
      </c>
      <c r="F1760" s="146">
        <v>45202.37263888889</v>
      </c>
      <c r="G1760" t="s">
        <v>3935</v>
      </c>
      <c r="H1760" s="146">
        <v>45202.37263888889</v>
      </c>
      <c r="I1760" t="s">
        <v>3935</v>
      </c>
    </row>
    <row r="1761" spans="1:9">
      <c r="A1761">
        <v>1719</v>
      </c>
      <c r="B1761">
        <v>27</v>
      </c>
      <c r="C1761" t="s">
        <v>3934</v>
      </c>
      <c r="D1761">
        <v>1</v>
      </c>
      <c r="E1761" t="s">
        <v>3943</v>
      </c>
      <c r="F1761" s="146">
        <v>45202.37263888889</v>
      </c>
      <c r="G1761" t="s">
        <v>3935</v>
      </c>
      <c r="H1761" s="146">
        <v>45202.37263888889</v>
      </c>
      <c r="I1761" t="s">
        <v>3935</v>
      </c>
    </row>
    <row r="1762" spans="1:9">
      <c r="A1762">
        <v>1720</v>
      </c>
      <c r="B1762">
        <v>27</v>
      </c>
      <c r="C1762" t="s">
        <v>3934</v>
      </c>
      <c r="D1762">
        <v>1</v>
      </c>
      <c r="E1762" t="s">
        <v>3943</v>
      </c>
      <c r="F1762" s="146">
        <v>45202.37263888889</v>
      </c>
      <c r="G1762" t="s">
        <v>3935</v>
      </c>
      <c r="H1762" s="146">
        <v>45202.37263888889</v>
      </c>
      <c r="I1762" t="s">
        <v>3935</v>
      </c>
    </row>
    <row r="1763" spans="1:9">
      <c r="A1763">
        <v>1721</v>
      </c>
      <c r="B1763">
        <v>27</v>
      </c>
      <c r="C1763" t="s">
        <v>3934</v>
      </c>
      <c r="D1763">
        <v>1</v>
      </c>
      <c r="E1763" t="s">
        <v>3943</v>
      </c>
      <c r="F1763" s="146">
        <v>45202.37263888889</v>
      </c>
      <c r="G1763" t="s">
        <v>3935</v>
      </c>
      <c r="H1763" s="146">
        <v>45202.37263888889</v>
      </c>
      <c r="I1763" t="s">
        <v>3935</v>
      </c>
    </row>
    <row r="1764" spans="1:9">
      <c r="A1764">
        <v>1722</v>
      </c>
      <c r="B1764">
        <v>27</v>
      </c>
      <c r="C1764" t="s">
        <v>3934</v>
      </c>
      <c r="D1764">
        <v>1</v>
      </c>
      <c r="E1764" t="s">
        <v>3943</v>
      </c>
      <c r="F1764" s="146">
        <v>45202.37263888889</v>
      </c>
      <c r="G1764" t="s">
        <v>3935</v>
      </c>
      <c r="H1764" s="146">
        <v>45202.37263888889</v>
      </c>
      <c r="I1764" t="s">
        <v>3935</v>
      </c>
    </row>
    <row r="1765" spans="1:9">
      <c r="A1765">
        <v>1727</v>
      </c>
      <c r="B1765">
        <v>27</v>
      </c>
      <c r="C1765" t="s">
        <v>3934</v>
      </c>
      <c r="D1765">
        <v>1</v>
      </c>
      <c r="E1765" t="s">
        <v>3943</v>
      </c>
      <c r="F1765" s="146">
        <v>45202.37263888889</v>
      </c>
      <c r="G1765" t="s">
        <v>3935</v>
      </c>
      <c r="H1765" s="146">
        <v>45202.37263888889</v>
      </c>
      <c r="I1765" t="s">
        <v>3935</v>
      </c>
    </row>
    <row r="1766" spans="1:9">
      <c r="A1766">
        <v>1728</v>
      </c>
      <c r="B1766">
        <v>27</v>
      </c>
      <c r="C1766" t="s">
        <v>3934</v>
      </c>
      <c r="D1766">
        <v>1</v>
      </c>
      <c r="E1766" t="s">
        <v>3943</v>
      </c>
      <c r="F1766" s="146">
        <v>45202.37263888889</v>
      </c>
      <c r="G1766" t="s">
        <v>3935</v>
      </c>
      <c r="H1766" s="146">
        <v>45202.37263888889</v>
      </c>
      <c r="I1766" t="s">
        <v>3935</v>
      </c>
    </row>
    <row r="1767" spans="1:9">
      <c r="A1767">
        <v>1729</v>
      </c>
      <c r="B1767">
        <v>27</v>
      </c>
      <c r="C1767" t="s">
        <v>3934</v>
      </c>
      <c r="D1767">
        <v>1</v>
      </c>
      <c r="E1767" t="s">
        <v>3943</v>
      </c>
      <c r="F1767" s="146">
        <v>45202.37263888889</v>
      </c>
      <c r="G1767" t="s">
        <v>3935</v>
      </c>
      <c r="H1767" s="146">
        <v>45202.37263888889</v>
      </c>
      <c r="I1767" t="s">
        <v>3935</v>
      </c>
    </row>
    <row r="1768" spans="1:9">
      <c r="A1768">
        <v>1730</v>
      </c>
      <c r="B1768">
        <v>27</v>
      </c>
      <c r="C1768" t="s">
        <v>3934</v>
      </c>
      <c r="D1768">
        <v>1</v>
      </c>
      <c r="E1768" t="s">
        <v>3943</v>
      </c>
      <c r="F1768" s="146">
        <v>45202.37263888889</v>
      </c>
      <c r="G1768" t="s">
        <v>3935</v>
      </c>
      <c r="H1768" s="146">
        <v>45202.37263888889</v>
      </c>
      <c r="I1768" t="s">
        <v>3935</v>
      </c>
    </row>
    <row r="1769" spans="1:9">
      <c r="A1769">
        <v>1731</v>
      </c>
      <c r="B1769">
        <v>27</v>
      </c>
      <c r="C1769" t="s">
        <v>3934</v>
      </c>
      <c r="D1769">
        <v>1</v>
      </c>
      <c r="E1769" t="s">
        <v>3943</v>
      </c>
      <c r="F1769" s="146">
        <v>45202.37263888889</v>
      </c>
      <c r="G1769" t="s">
        <v>3935</v>
      </c>
      <c r="H1769" s="146">
        <v>45202.37263888889</v>
      </c>
      <c r="I1769" t="s">
        <v>3935</v>
      </c>
    </row>
    <row r="1770" spans="1:9">
      <c r="A1770">
        <v>1732</v>
      </c>
      <c r="B1770">
        <v>27</v>
      </c>
      <c r="C1770" t="s">
        <v>3934</v>
      </c>
      <c r="D1770">
        <v>1</v>
      </c>
      <c r="E1770" t="s">
        <v>3943</v>
      </c>
      <c r="F1770" s="146">
        <v>45202.37263888889</v>
      </c>
      <c r="G1770" t="s">
        <v>3935</v>
      </c>
      <c r="H1770" s="146">
        <v>45202.37263888889</v>
      </c>
      <c r="I1770" t="s">
        <v>3935</v>
      </c>
    </row>
    <row r="1771" spans="1:9">
      <c r="A1771">
        <v>2003</v>
      </c>
      <c r="B1771">
        <v>27</v>
      </c>
      <c r="C1771" t="s">
        <v>3934</v>
      </c>
      <c r="D1771">
        <v>1</v>
      </c>
      <c r="E1771" t="s">
        <v>3943</v>
      </c>
      <c r="F1771" s="146">
        <v>45202.37263888889</v>
      </c>
      <c r="G1771" t="s">
        <v>3935</v>
      </c>
      <c r="H1771" s="146">
        <v>45202.37263888889</v>
      </c>
      <c r="I1771" t="s">
        <v>3935</v>
      </c>
    </row>
    <row r="1772" spans="1:9">
      <c r="A1772">
        <v>2004</v>
      </c>
      <c r="B1772">
        <v>27</v>
      </c>
      <c r="C1772" t="s">
        <v>3934</v>
      </c>
      <c r="D1772">
        <v>1</v>
      </c>
      <c r="E1772" t="s">
        <v>3943</v>
      </c>
      <c r="F1772" s="146">
        <v>45202.37263888889</v>
      </c>
      <c r="G1772" t="s">
        <v>3935</v>
      </c>
      <c r="H1772" s="146">
        <v>45202.37263888889</v>
      </c>
      <c r="I1772" t="s">
        <v>3935</v>
      </c>
    </row>
    <row r="1773" spans="1:9">
      <c r="A1773">
        <v>2005</v>
      </c>
      <c r="B1773">
        <v>27</v>
      </c>
      <c r="C1773" t="s">
        <v>3934</v>
      </c>
      <c r="D1773">
        <v>1</v>
      </c>
      <c r="E1773" t="s">
        <v>3943</v>
      </c>
      <c r="F1773" s="146">
        <v>45202.37263888889</v>
      </c>
      <c r="G1773" t="s">
        <v>3935</v>
      </c>
      <c r="H1773" s="146">
        <v>45202.37263888889</v>
      </c>
      <c r="I1773" t="s">
        <v>3935</v>
      </c>
    </row>
    <row r="1774" spans="1:9">
      <c r="A1774">
        <v>2006</v>
      </c>
      <c r="B1774">
        <v>27</v>
      </c>
      <c r="C1774" t="s">
        <v>3934</v>
      </c>
      <c r="D1774">
        <v>1</v>
      </c>
      <c r="E1774" t="s">
        <v>3943</v>
      </c>
      <c r="F1774" s="146">
        <v>45202.37263888889</v>
      </c>
      <c r="G1774" t="s">
        <v>3935</v>
      </c>
      <c r="H1774" s="146">
        <v>45202.37263888889</v>
      </c>
      <c r="I1774" t="s">
        <v>3935</v>
      </c>
    </row>
    <row r="1775" spans="1:9">
      <c r="A1775">
        <v>2007</v>
      </c>
      <c r="B1775">
        <v>27</v>
      </c>
      <c r="C1775" t="s">
        <v>3934</v>
      </c>
      <c r="D1775">
        <v>1</v>
      </c>
      <c r="E1775" t="s">
        <v>3943</v>
      </c>
      <c r="F1775" s="146">
        <v>45202.37263888889</v>
      </c>
      <c r="G1775" t="s">
        <v>3935</v>
      </c>
      <c r="H1775" s="146">
        <v>45202.37263888889</v>
      </c>
      <c r="I1775" t="s">
        <v>3935</v>
      </c>
    </row>
    <row r="1776" spans="1:9">
      <c r="A1776">
        <v>2008</v>
      </c>
      <c r="B1776">
        <v>27</v>
      </c>
      <c r="C1776" t="s">
        <v>3934</v>
      </c>
      <c r="D1776">
        <v>1</v>
      </c>
      <c r="E1776" t="s">
        <v>3943</v>
      </c>
      <c r="F1776" s="146">
        <v>45202.37263888889</v>
      </c>
      <c r="G1776" t="s">
        <v>3935</v>
      </c>
      <c r="H1776" s="146">
        <v>45202.37263888889</v>
      </c>
      <c r="I1776" t="s">
        <v>3935</v>
      </c>
    </row>
    <row r="1777" spans="1:9">
      <c r="A1777">
        <v>2009</v>
      </c>
      <c r="B1777">
        <v>27</v>
      </c>
      <c r="C1777" t="s">
        <v>3934</v>
      </c>
      <c r="D1777">
        <v>1</v>
      </c>
      <c r="E1777" t="s">
        <v>3943</v>
      </c>
      <c r="F1777" s="146">
        <v>45202.37263888889</v>
      </c>
      <c r="G1777" t="s">
        <v>3935</v>
      </c>
      <c r="H1777" s="146">
        <v>45202.37263888889</v>
      </c>
      <c r="I1777" t="s">
        <v>3935</v>
      </c>
    </row>
    <row r="1778" spans="1:9">
      <c r="A1778">
        <v>2142</v>
      </c>
      <c r="B1778">
        <v>27</v>
      </c>
      <c r="C1778" t="s">
        <v>3934</v>
      </c>
      <c r="D1778">
        <v>1</v>
      </c>
      <c r="E1778" t="s">
        <v>3943</v>
      </c>
      <c r="F1778" s="146">
        <v>45202.37263888889</v>
      </c>
      <c r="G1778" t="s">
        <v>3935</v>
      </c>
      <c r="H1778" s="146">
        <v>45202.37263888889</v>
      </c>
      <c r="I1778" t="s">
        <v>3935</v>
      </c>
    </row>
    <row r="1779" spans="1:9">
      <c r="A1779">
        <v>2143</v>
      </c>
      <c r="B1779">
        <v>27</v>
      </c>
      <c r="C1779" t="s">
        <v>3934</v>
      </c>
      <c r="D1779">
        <v>1</v>
      </c>
      <c r="E1779" t="s">
        <v>3943</v>
      </c>
      <c r="F1779" s="146">
        <v>45202.37263888889</v>
      </c>
      <c r="G1779" t="s">
        <v>3935</v>
      </c>
      <c r="H1779" s="146">
        <v>45202.37263888889</v>
      </c>
      <c r="I1779" t="s">
        <v>3935</v>
      </c>
    </row>
    <row r="1780" spans="1:9">
      <c r="A1780">
        <v>2145</v>
      </c>
      <c r="B1780">
        <v>27</v>
      </c>
      <c r="C1780" t="s">
        <v>3934</v>
      </c>
      <c r="D1780">
        <v>1</v>
      </c>
      <c r="E1780" t="s">
        <v>3943</v>
      </c>
      <c r="F1780" s="146">
        <v>45202.37263888889</v>
      </c>
      <c r="G1780" t="s">
        <v>3935</v>
      </c>
      <c r="H1780" s="146">
        <v>45202.37263888889</v>
      </c>
      <c r="I1780" t="s">
        <v>3935</v>
      </c>
    </row>
    <row r="1781" spans="1:9">
      <c r="A1781">
        <v>2165</v>
      </c>
      <c r="B1781">
        <v>27</v>
      </c>
      <c r="C1781" t="s">
        <v>3934</v>
      </c>
      <c r="D1781">
        <v>1</v>
      </c>
      <c r="E1781" t="s">
        <v>3943</v>
      </c>
      <c r="F1781" s="146">
        <v>45202.37263888889</v>
      </c>
      <c r="G1781" t="s">
        <v>3935</v>
      </c>
      <c r="H1781" s="146">
        <v>45202.37263888889</v>
      </c>
      <c r="I1781" t="s">
        <v>3935</v>
      </c>
    </row>
    <row r="1782" spans="1:9">
      <c r="A1782">
        <v>2166</v>
      </c>
      <c r="B1782">
        <v>27</v>
      </c>
      <c r="C1782" t="s">
        <v>3934</v>
      </c>
      <c r="D1782">
        <v>1</v>
      </c>
      <c r="E1782" t="s">
        <v>3943</v>
      </c>
      <c r="F1782" s="146">
        <v>45202.37263888889</v>
      </c>
      <c r="G1782" t="s">
        <v>3935</v>
      </c>
      <c r="H1782" s="146">
        <v>45202.37263888889</v>
      </c>
      <c r="I1782" t="s">
        <v>3935</v>
      </c>
    </row>
    <row r="1783" spans="1:9">
      <c r="A1783">
        <v>2167</v>
      </c>
      <c r="B1783">
        <v>27</v>
      </c>
      <c r="C1783" t="s">
        <v>3934</v>
      </c>
      <c r="D1783">
        <v>1</v>
      </c>
      <c r="E1783" t="s">
        <v>3943</v>
      </c>
      <c r="F1783" s="146">
        <v>45202.37263888889</v>
      </c>
      <c r="G1783" t="s">
        <v>3935</v>
      </c>
      <c r="H1783" s="146">
        <v>45202.37263888889</v>
      </c>
      <c r="I1783" t="s">
        <v>3935</v>
      </c>
    </row>
    <row r="1784" spans="1:9">
      <c r="A1784">
        <v>2168</v>
      </c>
      <c r="B1784">
        <v>27</v>
      </c>
      <c r="C1784" t="s">
        <v>3934</v>
      </c>
      <c r="D1784">
        <v>1</v>
      </c>
      <c r="E1784" t="s">
        <v>3943</v>
      </c>
      <c r="F1784" s="146">
        <v>45202.37263888889</v>
      </c>
      <c r="G1784" t="s">
        <v>3935</v>
      </c>
      <c r="H1784" s="146">
        <v>45202.37263888889</v>
      </c>
      <c r="I1784" t="s">
        <v>3935</v>
      </c>
    </row>
    <row r="1785" spans="1:9">
      <c r="A1785">
        <v>2169</v>
      </c>
      <c r="B1785">
        <v>27</v>
      </c>
      <c r="C1785" t="s">
        <v>3934</v>
      </c>
      <c r="D1785">
        <v>1</v>
      </c>
      <c r="E1785" t="s">
        <v>3943</v>
      </c>
      <c r="F1785" s="146">
        <v>45202.37263888889</v>
      </c>
      <c r="G1785" t="s">
        <v>3935</v>
      </c>
      <c r="H1785" s="146">
        <v>45202.37263888889</v>
      </c>
      <c r="I1785" t="s">
        <v>3935</v>
      </c>
    </row>
    <row r="1786" spans="1:9">
      <c r="A1786">
        <v>2170</v>
      </c>
      <c r="B1786">
        <v>27</v>
      </c>
      <c r="C1786" t="s">
        <v>3934</v>
      </c>
      <c r="D1786">
        <v>1</v>
      </c>
      <c r="E1786" t="s">
        <v>3943</v>
      </c>
      <c r="F1786" s="146">
        <v>45202.37263888889</v>
      </c>
      <c r="G1786" t="s">
        <v>3935</v>
      </c>
      <c r="H1786" s="146">
        <v>45202.37263888889</v>
      </c>
      <c r="I1786" t="s">
        <v>3935</v>
      </c>
    </row>
    <row r="1787" spans="1:9">
      <c r="A1787">
        <v>2171</v>
      </c>
      <c r="B1787">
        <v>27</v>
      </c>
      <c r="C1787" t="s">
        <v>3934</v>
      </c>
      <c r="D1787">
        <v>1</v>
      </c>
      <c r="E1787" t="s">
        <v>3943</v>
      </c>
      <c r="F1787" s="146">
        <v>45202.37263888889</v>
      </c>
      <c r="G1787" t="s">
        <v>3935</v>
      </c>
      <c r="H1787" s="146">
        <v>45202.37263888889</v>
      </c>
      <c r="I1787" t="s">
        <v>3935</v>
      </c>
    </row>
    <row r="1788" spans="1:9">
      <c r="A1788">
        <v>2172</v>
      </c>
      <c r="B1788">
        <v>27</v>
      </c>
      <c r="C1788" t="s">
        <v>3934</v>
      </c>
      <c r="D1788">
        <v>1</v>
      </c>
      <c r="E1788" t="s">
        <v>3943</v>
      </c>
      <c r="F1788" s="146">
        <v>45202.37263888889</v>
      </c>
      <c r="G1788" t="s">
        <v>3935</v>
      </c>
      <c r="H1788" s="146">
        <v>45202.37263888889</v>
      </c>
      <c r="I1788" t="s">
        <v>3935</v>
      </c>
    </row>
    <row r="1789" spans="1:9">
      <c r="A1789">
        <v>2173</v>
      </c>
      <c r="B1789">
        <v>27</v>
      </c>
      <c r="C1789" t="s">
        <v>3934</v>
      </c>
      <c r="D1789">
        <v>1</v>
      </c>
      <c r="E1789" t="s">
        <v>3943</v>
      </c>
      <c r="F1789" s="146">
        <v>45202.37263888889</v>
      </c>
      <c r="G1789" t="s">
        <v>3935</v>
      </c>
      <c r="H1789" s="146">
        <v>45202.37263888889</v>
      </c>
      <c r="I1789" t="s">
        <v>3935</v>
      </c>
    </row>
    <row r="1790" spans="1:9">
      <c r="A1790">
        <v>2174</v>
      </c>
      <c r="B1790">
        <v>27</v>
      </c>
      <c r="C1790" t="s">
        <v>3934</v>
      </c>
      <c r="D1790">
        <v>1</v>
      </c>
      <c r="E1790" t="s">
        <v>3943</v>
      </c>
      <c r="F1790" s="146">
        <v>45202.37263888889</v>
      </c>
      <c r="G1790" t="s">
        <v>3935</v>
      </c>
      <c r="H1790" s="146">
        <v>45202.37263888889</v>
      </c>
      <c r="I1790" t="s">
        <v>3935</v>
      </c>
    </row>
    <row r="1791" spans="1:9">
      <c r="A1791">
        <v>2175</v>
      </c>
      <c r="B1791">
        <v>27</v>
      </c>
      <c r="C1791" t="s">
        <v>3934</v>
      </c>
      <c r="D1791">
        <v>1</v>
      </c>
      <c r="E1791" t="s">
        <v>3943</v>
      </c>
      <c r="F1791" s="146">
        <v>45202.37263888889</v>
      </c>
      <c r="G1791" t="s">
        <v>3935</v>
      </c>
      <c r="H1791" s="146">
        <v>45202.37263888889</v>
      </c>
      <c r="I1791" t="s">
        <v>3935</v>
      </c>
    </row>
    <row r="1792" spans="1:9">
      <c r="A1792">
        <v>2176</v>
      </c>
      <c r="B1792">
        <v>27</v>
      </c>
      <c r="C1792" t="s">
        <v>3934</v>
      </c>
      <c r="D1792">
        <v>1</v>
      </c>
      <c r="E1792" t="s">
        <v>3943</v>
      </c>
      <c r="F1792" s="146">
        <v>45202.37263888889</v>
      </c>
      <c r="G1792" t="s">
        <v>3935</v>
      </c>
      <c r="H1792" s="146">
        <v>45202.37263888889</v>
      </c>
      <c r="I1792" t="s">
        <v>3935</v>
      </c>
    </row>
    <row r="1793" spans="1:9">
      <c r="A1793">
        <v>2177</v>
      </c>
      <c r="B1793">
        <v>27</v>
      </c>
      <c r="C1793" t="s">
        <v>3934</v>
      </c>
      <c r="D1793">
        <v>1</v>
      </c>
      <c r="E1793" t="s">
        <v>3943</v>
      </c>
      <c r="F1793" s="146">
        <v>45202.37263888889</v>
      </c>
      <c r="G1793" t="s">
        <v>3935</v>
      </c>
      <c r="H1793" s="146">
        <v>45202.37263888889</v>
      </c>
      <c r="I1793" t="s">
        <v>3935</v>
      </c>
    </row>
    <row r="1794" spans="1:9">
      <c r="A1794">
        <v>2178</v>
      </c>
      <c r="B1794">
        <v>27</v>
      </c>
      <c r="C1794" t="s">
        <v>3934</v>
      </c>
      <c r="D1794">
        <v>1</v>
      </c>
      <c r="E1794" t="s">
        <v>3943</v>
      </c>
      <c r="F1794" s="146">
        <v>45202.37263888889</v>
      </c>
      <c r="G1794" t="s">
        <v>3935</v>
      </c>
      <c r="H1794" s="146">
        <v>45202.37263888889</v>
      </c>
      <c r="I1794" t="s">
        <v>3935</v>
      </c>
    </row>
    <row r="1795" spans="1:9">
      <c r="A1795">
        <v>2179</v>
      </c>
      <c r="B1795">
        <v>27</v>
      </c>
      <c r="C1795" t="s">
        <v>3934</v>
      </c>
      <c r="D1795">
        <v>1</v>
      </c>
      <c r="E1795" t="s">
        <v>3943</v>
      </c>
      <c r="F1795" s="146">
        <v>45202.37263888889</v>
      </c>
      <c r="G1795" t="s">
        <v>3935</v>
      </c>
      <c r="H1795" s="146">
        <v>45202.37263888889</v>
      </c>
      <c r="I1795" t="s">
        <v>3935</v>
      </c>
    </row>
    <row r="1796" spans="1:9">
      <c r="A1796">
        <v>2180</v>
      </c>
      <c r="B1796">
        <v>27</v>
      </c>
      <c r="C1796" t="s">
        <v>3934</v>
      </c>
      <c r="D1796">
        <v>1</v>
      </c>
      <c r="E1796" t="s">
        <v>3943</v>
      </c>
      <c r="F1796" s="146">
        <v>45202.37263888889</v>
      </c>
      <c r="G1796" t="s">
        <v>3935</v>
      </c>
      <c r="H1796" s="146">
        <v>45202.37263888889</v>
      </c>
      <c r="I1796" t="s">
        <v>3935</v>
      </c>
    </row>
    <row r="1797" spans="1:9">
      <c r="A1797">
        <v>2181</v>
      </c>
      <c r="B1797">
        <v>27</v>
      </c>
      <c r="C1797" t="s">
        <v>3934</v>
      </c>
      <c r="D1797">
        <v>1</v>
      </c>
      <c r="E1797" t="s">
        <v>3943</v>
      </c>
      <c r="F1797" s="146">
        <v>45202.37263888889</v>
      </c>
      <c r="G1797" t="s">
        <v>3935</v>
      </c>
      <c r="H1797" s="146">
        <v>45202.37263888889</v>
      </c>
      <c r="I1797" t="s">
        <v>3935</v>
      </c>
    </row>
    <row r="1798" spans="1:9">
      <c r="A1798">
        <v>2182</v>
      </c>
      <c r="B1798">
        <v>27</v>
      </c>
      <c r="C1798" t="s">
        <v>3934</v>
      </c>
      <c r="D1798">
        <v>1</v>
      </c>
      <c r="E1798" t="s">
        <v>3943</v>
      </c>
      <c r="F1798" s="146">
        <v>45202.37263888889</v>
      </c>
      <c r="G1798" t="s">
        <v>3935</v>
      </c>
      <c r="H1798" s="146">
        <v>45202.37263888889</v>
      </c>
      <c r="I1798" t="s">
        <v>3935</v>
      </c>
    </row>
    <row r="1799" spans="1:9">
      <c r="A1799">
        <v>2183</v>
      </c>
      <c r="B1799">
        <v>27</v>
      </c>
      <c r="C1799" t="s">
        <v>3934</v>
      </c>
      <c r="D1799">
        <v>1</v>
      </c>
      <c r="E1799" t="s">
        <v>3943</v>
      </c>
      <c r="F1799" s="146">
        <v>45202.37263888889</v>
      </c>
      <c r="G1799" t="s">
        <v>3935</v>
      </c>
      <c r="H1799" s="146">
        <v>45202.37263888889</v>
      </c>
      <c r="I1799" t="s">
        <v>3935</v>
      </c>
    </row>
    <row r="1800" spans="1:9">
      <c r="A1800">
        <v>2184</v>
      </c>
      <c r="B1800">
        <v>27</v>
      </c>
      <c r="C1800" t="s">
        <v>3934</v>
      </c>
      <c r="D1800">
        <v>1</v>
      </c>
      <c r="E1800" t="s">
        <v>3943</v>
      </c>
      <c r="F1800" s="146">
        <v>45202.37263888889</v>
      </c>
      <c r="G1800" t="s">
        <v>3935</v>
      </c>
      <c r="H1800" s="146">
        <v>45202.37263888889</v>
      </c>
      <c r="I1800" t="s">
        <v>3935</v>
      </c>
    </row>
    <row r="1801" spans="1:9">
      <c r="A1801">
        <v>2185</v>
      </c>
      <c r="B1801">
        <v>27</v>
      </c>
      <c r="C1801" t="s">
        <v>3934</v>
      </c>
      <c r="D1801">
        <v>1</v>
      </c>
      <c r="E1801" t="s">
        <v>3943</v>
      </c>
      <c r="F1801" s="146">
        <v>45202.37263888889</v>
      </c>
      <c r="G1801" t="s">
        <v>3935</v>
      </c>
      <c r="H1801" s="146">
        <v>45202.37263888889</v>
      </c>
      <c r="I1801" t="s">
        <v>3935</v>
      </c>
    </row>
    <row r="1802" spans="1:9">
      <c r="A1802">
        <v>2186</v>
      </c>
      <c r="B1802">
        <v>27</v>
      </c>
      <c r="C1802" t="s">
        <v>3934</v>
      </c>
      <c r="D1802">
        <v>1</v>
      </c>
      <c r="E1802" t="s">
        <v>3943</v>
      </c>
      <c r="F1802" s="146">
        <v>45202.37263888889</v>
      </c>
      <c r="G1802" t="s">
        <v>3935</v>
      </c>
      <c r="H1802" s="146">
        <v>45202.37263888889</v>
      </c>
      <c r="I1802" t="s">
        <v>3935</v>
      </c>
    </row>
    <row r="1803" spans="1:9">
      <c r="A1803">
        <v>2187</v>
      </c>
      <c r="B1803">
        <v>27</v>
      </c>
      <c r="C1803" t="s">
        <v>3934</v>
      </c>
      <c r="D1803">
        <v>1</v>
      </c>
      <c r="E1803" t="s">
        <v>3943</v>
      </c>
      <c r="F1803" s="146">
        <v>45202.37263888889</v>
      </c>
      <c r="G1803" t="s">
        <v>3935</v>
      </c>
      <c r="H1803" s="146">
        <v>45202.37263888889</v>
      </c>
      <c r="I1803" t="s">
        <v>3935</v>
      </c>
    </row>
    <row r="1804" spans="1:9">
      <c r="A1804">
        <v>2188</v>
      </c>
      <c r="B1804">
        <v>27</v>
      </c>
      <c r="C1804" t="s">
        <v>3934</v>
      </c>
      <c r="D1804">
        <v>1</v>
      </c>
      <c r="E1804" t="s">
        <v>3943</v>
      </c>
      <c r="F1804" s="146">
        <v>45202.37263888889</v>
      </c>
      <c r="G1804" t="s">
        <v>3935</v>
      </c>
      <c r="H1804" s="146">
        <v>45202.37263888889</v>
      </c>
      <c r="I1804" t="s">
        <v>3935</v>
      </c>
    </row>
    <row r="1805" spans="1:9">
      <c r="A1805">
        <v>2189</v>
      </c>
      <c r="B1805">
        <v>27</v>
      </c>
      <c r="C1805" t="s">
        <v>3934</v>
      </c>
      <c r="D1805">
        <v>1</v>
      </c>
      <c r="E1805" t="s">
        <v>3943</v>
      </c>
      <c r="F1805" s="146">
        <v>45202.37263888889</v>
      </c>
      <c r="G1805" t="s">
        <v>3935</v>
      </c>
      <c r="H1805" s="146">
        <v>45202.37263888889</v>
      </c>
      <c r="I1805" t="s">
        <v>3935</v>
      </c>
    </row>
    <row r="1806" spans="1:9">
      <c r="A1806">
        <v>2190</v>
      </c>
      <c r="B1806">
        <v>27</v>
      </c>
      <c r="C1806" t="s">
        <v>3934</v>
      </c>
      <c r="D1806">
        <v>1</v>
      </c>
      <c r="E1806" t="s">
        <v>3943</v>
      </c>
      <c r="F1806" s="146">
        <v>45202.37263888889</v>
      </c>
      <c r="G1806" t="s">
        <v>3935</v>
      </c>
      <c r="H1806" s="146">
        <v>45202.37263888889</v>
      </c>
      <c r="I1806" t="s">
        <v>3935</v>
      </c>
    </row>
    <row r="1807" spans="1:9">
      <c r="A1807">
        <v>2191</v>
      </c>
      <c r="B1807">
        <v>27</v>
      </c>
      <c r="C1807" t="s">
        <v>3934</v>
      </c>
      <c r="D1807">
        <v>1</v>
      </c>
      <c r="E1807" t="s">
        <v>3943</v>
      </c>
      <c r="F1807" s="146">
        <v>45202.37263888889</v>
      </c>
      <c r="G1807" t="s">
        <v>3935</v>
      </c>
      <c r="H1807" s="146">
        <v>45202.37263888889</v>
      </c>
      <c r="I1807" t="s">
        <v>3935</v>
      </c>
    </row>
    <row r="1808" spans="1:9">
      <c r="A1808">
        <v>2192</v>
      </c>
      <c r="B1808">
        <v>27</v>
      </c>
      <c r="C1808" t="s">
        <v>3934</v>
      </c>
      <c r="D1808">
        <v>1</v>
      </c>
      <c r="E1808" t="s">
        <v>3943</v>
      </c>
      <c r="F1808" s="146">
        <v>45202.37263888889</v>
      </c>
      <c r="G1808" t="s">
        <v>3935</v>
      </c>
      <c r="H1808" s="146">
        <v>45202.37263888889</v>
      </c>
      <c r="I1808" t="s">
        <v>3935</v>
      </c>
    </row>
    <row r="1809" spans="1:9">
      <c r="A1809">
        <v>2193</v>
      </c>
      <c r="B1809">
        <v>27</v>
      </c>
      <c r="C1809" t="s">
        <v>3934</v>
      </c>
      <c r="D1809">
        <v>1</v>
      </c>
      <c r="E1809" t="s">
        <v>3943</v>
      </c>
      <c r="F1809" s="146">
        <v>45202.37263888889</v>
      </c>
      <c r="G1809" t="s">
        <v>3935</v>
      </c>
      <c r="H1809" s="146">
        <v>45202.37263888889</v>
      </c>
      <c r="I1809" t="s">
        <v>3935</v>
      </c>
    </row>
    <row r="1810" spans="1:9">
      <c r="A1810">
        <v>2194</v>
      </c>
      <c r="B1810">
        <v>27</v>
      </c>
      <c r="C1810" t="s">
        <v>3934</v>
      </c>
      <c r="D1810">
        <v>1</v>
      </c>
      <c r="E1810" t="s">
        <v>3943</v>
      </c>
      <c r="F1810" s="146">
        <v>45202.37263888889</v>
      </c>
      <c r="G1810" t="s">
        <v>3935</v>
      </c>
      <c r="H1810" s="146">
        <v>45202.37263888889</v>
      </c>
      <c r="I1810" t="s">
        <v>3935</v>
      </c>
    </row>
    <row r="1811" spans="1:9">
      <c r="A1811">
        <v>2195</v>
      </c>
      <c r="B1811">
        <v>27</v>
      </c>
      <c r="C1811" t="s">
        <v>3934</v>
      </c>
      <c r="D1811">
        <v>1</v>
      </c>
      <c r="E1811" t="s">
        <v>3943</v>
      </c>
      <c r="F1811" s="146">
        <v>45202.37263888889</v>
      </c>
      <c r="G1811" t="s">
        <v>3935</v>
      </c>
      <c r="H1811" s="146">
        <v>45202.37263888889</v>
      </c>
      <c r="I1811" t="s">
        <v>3935</v>
      </c>
    </row>
    <row r="1812" spans="1:9">
      <c r="A1812">
        <v>2196</v>
      </c>
      <c r="B1812">
        <v>27</v>
      </c>
      <c r="C1812" t="s">
        <v>3934</v>
      </c>
      <c r="D1812">
        <v>1</v>
      </c>
      <c r="E1812" t="s">
        <v>3943</v>
      </c>
      <c r="F1812" s="146">
        <v>45202.37263888889</v>
      </c>
      <c r="G1812" t="s">
        <v>3935</v>
      </c>
      <c r="H1812" s="146">
        <v>45202.37263888889</v>
      </c>
      <c r="I1812" t="s">
        <v>3935</v>
      </c>
    </row>
    <row r="1813" spans="1:9">
      <c r="A1813">
        <v>2197</v>
      </c>
      <c r="B1813">
        <v>27</v>
      </c>
      <c r="C1813" t="s">
        <v>3934</v>
      </c>
      <c r="D1813">
        <v>1</v>
      </c>
      <c r="E1813" t="s">
        <v>3943</v>
      </c>
      <c r="F1813" s="146">
        <v>45202.37263888889</v>
      </c>
      <c r="G1813" t="s">
        <v>3935</v>
      </c>
      <c r="H1813" s="146">
        <v>45202.37263888889</v>
      </c>
      <c r="I1813" t="s">
        <v>3935</v>
      </c>
    </row>
    <row r="1814" spans="1:9">
      <c r="A1814">
        <v>2198</v>
      </c>
      <c r="B1814">
        <v>27</v>
      </c>
      <c r="C1814" t="s">
        <v>3934</v>
      </c>
      <c r="D1814">
        <v>1</v>
      </c>
      <c r="E1814" t="s">
        <v>3943</v>
      </c>
      <c r="F1814" s="146">
        <v>45202.37263888889</v>
      </c>
      <c r="G1814" t="s">
        <v>3935</v>
      </c>
      <c r="H1814" s="146">
        <v>45202.37263888889</v>
      </c>
      <c r="I1814" t="s">
        <v>3935</v>
      </c>
    </row>
    <row r="1815" spans="1:9">
      <c r="A1815">
        <v>2199</v>
      </c>
      <c r="B1815">
        <v>27</v>
      </c>
      <c r="C1815" t="s">
        <v>3934</v>
      </c>
      <c r="D1815">
        <v>1</v>
      </c>
      <c r="E1815" t="s">
        <v>3943</v>
      </c>
      <c r="F1815" s="146">
        <v>45202.37263888889</v>
      </c>
      <c r="G1815" t="s">
        <v>3935</v>
      </c>
      <c r="H1815" s="146">
        <v>45202.37263888889</v>
      </c>
      <c r="I1815" t="s">
        <v>3935</v>
      </c>
    </row>
    <row r="1816" spans="1:9">
      <c r="A1816">
        <v>2200</v>
      </c>
      <c r="B1816">
        <v>27</v>
      </c>
      <c r="C1816" t="s">
        <v>3934</v>
      </c>
      <c r="D1816">
        <v>1</v>
      </c>
      <c r="E1816" t="s">
        <v>3943</v>
      </c>
      <c r="F1816" s="146">
        <v>45202.37263888889</v>
      </c>
      <c r="G1816" t="s">
        <v>3935</v>
      </c>
      <c r="H1816" s="146">
        <v>45202.37263888889</v>
      </c>
      <c r="I1816" t="s">
        <v>3935</v>
      </c>
    </row>
    <row r="1817" spans="1:9">
      <c r="A1817">
        <v>2201</v>
      </c>
      <c r="B1817">
        <v>27</v>
      </c>
      <c r="C1817" t="s">
        <v>3934</v>
      </c>
      <c r="D1817">
        <v>1</v>
      </c>
      <c r="E1817" t="s">
        <v>3943</v>
      </c>
      <c r="F1817" s="146">
        <v>45202.37263888889</v>
      </c>
      <c r="G1817" t="s">
        <v>3935</v>
      </c>
      <c r="H1817" s="146">
        <v>45202.37263888889</v>
      </c>
      <c r="I1817" t="s">
        <v>3935</v>
      </c>
    </row>
    <row r="1818" spans="1:9">
      <c r="A1818">
        <v>2202</v>
      </c>
      <c r="B1818">
        <v>27</v>
      </c>
      <c r="C1818" t="s">
        <v>3934</v>
      </c>
      <c r="D1818">
        <v>1</v>
      </c>
      <c r="E1818" t="s">
        <v>3943</v>
      </c>
      <c r="F1818" s="146">
        <v>45202.37263888889</v>
      </c>
      <c r="G1818" t="s">
        <v>3935</v>
      </c>
      <c r="H1818" s="146">
        <v>45202.37263888889</v>
      </c>
      <c r="I1818" t="s">
        <v>3935</v>
      </c>
    </row>
    <row r="1819" spans="1:9">
      <c r="A1819">
        <v>2203</v>
      </c>
      <c r="B1819">
        <v>27</v>
      </c>
      <c r="C1819" t="s">
        <v>3934</v>
      </c>
      <c r="D1819">
        <v>1</v>
      </c>
      <c r="E1819" t="s">
        <v>3943</v>
      </c>
      <c r="F1819" s="146">
        <v>45202.37263888889</v>
      </c>
      <c r="G1819" t="s">
        <v>3935</v>
      </c>
      <c r="H1819" s="146">
        <v>45202.37263888889</v>
      </c>
      <c r="I1819" t="s">
        <v>3935</v>
      </c>
    </row>
    <row r="1820" spans="1:9">
      <c r="A1820">
        <v>2204</v>
      </c>
      <c r="B1820">
        <v>27</v>
      </c>
      <c r="C1820" t="s">
        <v>3934</v>
      </c>
      <c r="D1820">
        <v>1</v>
      </c>
      <c r="E1820" t="s">
        <v>3943</v>
      </c>
      <c r="F1820" s="146">
        <v>45202.37263888889</v>
      </c>
      <c r="G1820" t="s">
        <v>3935</v>
      </c>
      <c r="H1820" s="146">
        <v>45202.37263888889</v>
      </c>
      <c r="I1820" t="s">
        <v>3935</v>
      </c>
    </row>
    <row r="1821" spans="1:9">
      <c r="A1821">
        <v>2205</v>
      </c>
      <c r="B1821">
        <v>27</v>
      </c>
      <c r="C1821" t="s">
        <v>3934</v>
      </c>
      <c r="D1821">
        <v>1</v>
      </c>
      <c r="E1821" t="s">
        <v>3943</v>
      </c>
      <c r="F1821" s="146">
        <v>45202.37263888889</v>
      </c>
      <c r="G1821" t="s">
        <v>3935</v>
      </c>
      <c r="H1821" s="146">
        <v>45202.37263888889</v>
      </c>
      <c r="I1821" t="s">
        <v>3935</v>
      </c>
    </row>
    <row r="1822" spans="1:9">
      <c r="A1822">
        <v>2206</v>
      </c>
      <c r="B1822">
        <v>27</v>
      </c>
      <c r="C1822" t="s">
        <v>3934</v>
      </c>
      <c r="D1822">
        <v>1</v>
      </c>
      <c r="E1822" t="s">
        <v>3943</v>
      </c>
      <c r="F1822" s="146">
        <v>45202.37263888889</v>
      </c>
      <c r="G1822" t="s">
        <v>3935</v>
      </c>
      <c r="H1822" s="146">
        <v>45202.37263888889</v>
      </c>
      <c r="I1822" t="s">
        <v>3935</v>
      </c>
    </row>
    <row r="1823" spans="1:9">
      <c r="A1823">
        <v>2207</v>
      </c>
      <c r="B1823">
        <v>27</v>
      </c>
      <c r="C1823" t="s">
        <v>3934</v>
      </c>
      <c r="D1823">
        <v>1</v>
      </c>
      <c r="E1823" t="s">
        <v>3943</v>
      </c>
      <c r="F1823" s="146">
        <v>45202.37263888889</v>
      </c>
      <c r="G1823" t="s">
        <v>3935</v>
      </c>
      <c r="H1823" s="146">
        <v>45202.37263888889</v>
      </c>
      <c r="I1823" t="s">
        <v>3935</v>
      </c>
    </row>
    <row r="1824" spans="1:9">
      <c r="A1824">
        <v>2208</v>
      </c>
      <c r="B1824">
        <v>27</v>
      </c>
      <c r="C1824" t="s">
        <v>3934</v>
      </c>
      <c r="D1824">
        <v>1</v>
      </c>
      <c r="E1824" t="s">
        <v>3943</v>
      </c>
      <c r="F1824" s="146">
        <v>45202.37263888889</v>
      </c>
      <c r="G1824" t="s">
        <v>3935</v>
      </c>
      <c r="H1824" s="146">
        <v>45202.37263888889</v>
      </c>
      <c r="I1824" t="s">
        <v>3935</v>
      </c>
    </row>
    <row r="1825" spans="1:9">
      <c r="A1825">
        <v>2209</v>
      </c>
      <c r="B1825">
        <v>27</v>
      </c>
      <c r="C1825" t="s">
        <v>3934</v>
      </c>
      <c r="D1825">
        <v>1</v>
      </c>
      <c r="E1825" t="s">
        <v>3943</v>
      </c>
      <c r="F1825" s="146">
        <v>45202.37263888889</v>
      </c>
      <c r="G1825" t="s">
        <v>3935</v>
      </c>
      <c r="H1825" s="146">
        <v>45202.37263888889</v>
      </c>
      <c r="I1825" t="s">
        <v>3935</v>
      </c>
    </row>
    <row r="1826" spans="1:9">
      <c r="A1826">
        <v>2210</v>
      </c>
      <c r="B1826">
        <v>27</v>
      </c>
      <c r="C1826" t="s">
        <v>3934</v>
      </c>
      <c r="D1826">
        <v>1</v>
      </c>
      <c r="E1826" t="s">
        <v>3943</v>
      </c>
      <c r="F1826" s="146">
        <v>45202.37263888889</v>
      </c>
      <c r="G1826" t="s">
        <v>3935</v>
      </c>
      <c r="H1826" s="146">
        <v>45202.37263888889</v>
      </c>
      <c r="I1826" t="s">
        <v>3935</v>
      </c>
    </row>
    <row r="1827" spans="1:9">
      <c r="A1827">
        <v>2211</v>
      </c>
      <c r="B1827">
        <v>27</v>
      </c>
      <c r="C1827" t="s">
        <v>3934</v>
      </c>
      <c r="D1827">
        <v>1</v>
      </c>
      <c r="E1827" t="s">
        <v>3943</v>
      </c>
      <c r="F1827" s="146">
        <v>45202.37263888889</v>
      </c>
      <c r="G1827" t="s">
        <v>3935</v>
      </c>
      <c r="H1827" s="146">
        <v>45202.37263888889</v>
      </c>
      <c r="I1827" t="s">
        <v>3935</v>
      </c>
    </row>
    <row r="1828" spans="1:9">
      <c r="A1828">
        <v>2212</v>
      </c>
      <c r="B1828">
        <v>27</v>
      </c>
      <c r="C1828" t="s">
        <v>3934</v>
      </c>
      <c r="D1828">
        <v>1</v>
      </c>
      <c r="E1828" t="s">
        <v>3943</v>
      </c>
      <c r="F1828" s="146">
        <v>45202.37263888889</v>
      </c>
      <c r="G1828" t="s">
        <v>3935</v>
      </c>
      <c r="H1828" s="146">
        <v>45202.37263888889</v>
      </c>
      <c r="I1828" t="s">
        <v>3935</v>
      </c>
    </row>
    <row r="1829" spans="1:9">
      <c r="A1829">
        <v>2213</v>
      </c>
      <c r="B1829">
        <v>27</v>
      </c>
      <c r="C1829" t="s">
        <v>3934</v>
      </c>
      <c r="D1829">
        <v>1</v>
      </c>
      <c r="E1829" t="s">
        <v>3943</v>
      </c>
      <c r="F1829" s="146">
        <v>45202.37263888889</v>
      </c>
      <c r="G1829" t="s">
        <v>3935</v>
      </c>
      <c r="H1829" s="146">
        <v>45202.37263888889</v>
      </c>
      <c r="I1829" t="s">
        <v>3935</v>
      </c>
    </row>
    <row r="1830" spans="1:9">
      <c r="A1830">
        <v>2214</v>
      </c>
      <c r="B1830">
        <v>27</v>
      </c>
      <c r="C1830" t="s">
        <v>3934</v>
      </c>
      <c r="D1830">
        <v>1</v>
      </c>
      <c r="E1830" t="s">
        <v>3943</v>
      </c>
      <c r="F1830" s="146">
        <v>45202.37263888889</v>
      </c>
      <c r="G1830" t="s">
        <v>3935</v>
      </c>
      <c r="H1830" s="146">
        <v>45202.37263888889</v>
      </c>
      <c r="I1830" t="s">
        <v>3935</v>
      </c>
    </row>
    <row r="1831" spans="1:9">
      <c r="A1831">
        <v>2215</v>
      </c>
      <c r="B1831">
        <v>27</v>
      </c>
      <c r="C1831" t="s">
        <v>3934</v>
      </c>
      <c r="D1831">
        <v>1</v>
      </c>
      <c r="E1831" t="s">
        <v>3943</v>
      </c>
      <c r="F1831" s="146">
        <v>45202.37263888889</v>
      </c>
      <c r="G1831" t="s">
        <v>3935</v>
      </c>
      <c r="H1831" s="146">
        <v>45202.37263888889</v>
      </c>
      <c r="I1831" t="s">
        <v>3935</v>
      </c>
    </row>
    <row r="1832" spans="1:9">
      <c r="A1832">
        <v>2216</v>
      </c>
      <c r="B1832">
        <v>27</v>
      </c>
      <c r="C1832" t="s">
        <v>3934</v>
      </c>
      <c r="D1832">
        <v>1</v>
      </c>
      <c r="E1832" t="s">
        <v>3943</v>
      </c>
      <c r="F1832" s="146">
        <v>45202.37263888889</v>
      </c>
      <c r="G1832" t="s">
        <v>3935</v>
      </c>
      <c r="H1832" s="146">
        <v>45202.37263888889</v>
      </c>
      <c r="I1832" t="s">
        <v>3935</v>
      </c>
    </row>
    <row r="1833" spans="1:9">
      <c r="A1833">
        <v>2217</v>
      </c>
      <c r="B1833">
        <v>27</v>
      </c>
      <c r="C1833" t="s">
        <v>3934</v>
      </c>
      <c r="D1833">
        <v>1</v>
      </c>
      <c r="E1833" t="s">
        <v>3943</v>
      </c>
      <c r="F1833" s="146">
        <v>45202.37263888889</v>
      </c>
      <c r="G1833" t="s">
        <v>3935</v>
      </c>
      <c r="H1833" s="146">
        <v>45202.37263888889</v>
      </c>
      <c r="I1833" t="s">
        <v>3935</v>
      </c>
    </row>
    <row r="1834" spans="1:9">
      <c r="A1834">
        <v>2218</v>
      </c>
      <c r="B1834">
        <v>27</v>
      </c>
      <c r="C1834" t="s">
        <v>3934</v>
      </c>
      <c r="D1834">
        <v>1</v>
      </c>
      <c r="E1834" t="s">
        <v>3943</v>
      </c>
      <c r="F1834" s="146">
        <v>45202.37263888889</v>
      </c>
      <c r="G1834" t="s">
        <v>3935</v>
      </c>
      <c r="H1834" s="146">
        <v>45202.37263888889</v>
      </c>
      <c r="I1834" t="s">
        <v>3935</v>
      </c>
    </row>
    <row r="1835" spans="1:9">
      <c r="A1835">
        <v>2219</v>
      </c>
      <c r="B1835">
        <v>27</v>
      </c>
      <c r="C1835" t="s">
        <v>3934</v>
      </c>
      <c r="D1835">
        <v>1</v>
      </c>
      <c r="E1835" t="s">
        <v>3943</v>
      </c>
      <c r="F1835" s="146">
        <v>45202.37263888889</v>
      </c>
      <c r="G1835" t="s">
        <v>3935</v>
      </c>
      <c r="H1835" s="146">
        <v>45202.37263888889</v>
      </c>
      <c r="I1835" t="s">
        <v>3935</v>
      </c>
    </row>
    <row r="1836" spans="1:9">
      <c r="A1836">
        <v>2220</v>
      </c>
      <c r="B1836">
        <v>27</v>
      </c>
      <c r="C1836" t="s">
        <v>3934</v>
      </c>
      <c r="D1836">
        <v>1</v>
      </c>
      <c r="E1836" t="s">
        <v>3943</v>
      </c>
      <c r="F1836" s="146">
        <v>45202.37263888889</v>
      </c>
      <c r="G1836" t="s">
        <v>3935</v>
      </c>
      <c r="H1836" s="146">
        <v>45202.37263888889</v>
      </c>
      <c r="I1836" t="s">
        <v>3935</v>
      </c>
    </row>
    <row r="1837" spans="1:9">
      <c r="A1837">
        <v>2221</v>
      </c>
      <c r="B1837">
        <v>27</v>
      </c>
      <c r="C1837" t="s">
        <v>3934</v>
      </c>
      <c r="D1837">
        <v>1</v>
      </c>
      <c r="E1837" t="s">
        <v>3943</v>
      </c>
      <c r="F1837" s="146">
        <v>45202.37263888889</v>
      </c>
      <c r="G1837" t="s">
        <v>3935</v>
      </c>
      <c r="H1837" s="146">
        <v>45202.37263888889</v>
      </c>
      <c r="I1837" t="s">
        <v>3935</v>
      </c>
    </row>
    <row r="1838" spans="1:9">
      <c r="A1838">
        <v>2222</v>
      </c>
      <c r="B1838">
        <v>27</v>
      </c>
      <c r="C1838" t="s">
        <v>3934</v>
      </c>
      <c r="D1838">
        <v>1</v>
      </c>
      <c r="E1838" t="s">
        <v>3943</v>
      </c>
      <c r="F1838" s="146">
        <v>45202.37263888889</v>
      </c>
      <c r="G1838" t="s">
        <v>3935</v>
      </c>
      <c r="H1838" s="146">
        <v>45202.37263888889</v>
      </c>
      <c r="I1838" t="s">
        <v>3935</v>
      </c>
    </row>
    <row r="1839" spans="1:9">
      <c r="A1839">
        <v>2223</v>
      </c>
      <c r="B1839">
        <v>27</v>
      </c>
      <c r="C1839" t="s">
        <v>3934</v>
      </c>
      <c r="D1839">
        <v>1</v>
      </c>
      <c r="E1839" t="s">
        <v>3943</v>
      </c>
      <c r="F1839" s="146">
        <v>45202.37263888889</v>
      </c>
      <c r="G1839" t="s">
        <v>3935</v>
      </c>
      <c r="H1839" s="146">
        <v>45202.37263888889</v>
      </c>
      <c r="I1839" t="s">
        <v>3935</v>
      </c>
    </row>
    <row r="1840" spans="1:9">
      <c r="A1840">
        <v>2224</v>
      </c>
      <c r="B1840">
        <v>27</v>
      </c>
      <c r="C1840" t="s">
        <v>3934</v>
      </c>
      <c r="D1840">
        <v>1</v>
      </c>
      <c r="E1840" t="s">
        <v>3943</v>
      </c>
      <c r="F1840" s="146">
        <v>45202.37263888889</v>
      </c>
      <c r="G1840" t="s">
        <v>3935</v>
      </c>
      <c r="H1840" s="146">
        <v>45202.37263888889</v>
      </c>
      <c r="I1840" t="s">
        <v>3935</v>
      </c>
    </row>
    <row r="1841" spans="1:9">
      <c r="A1841">
        <v>2225</v>
      </c>
      <c r="B1841">
        <v>27</v>
      </c>
      <c r="C1841" t="s">
        <v>3934</v>
      </c>
      <c r="D1841">
        <v>1</v>
      </c>
      <c r="E1841" t="s">
        <v>3943</v>
      </c>
      <c r="F1841" s="146">
        <v>45202.37263888889</v>
      </c>
      <c r="G1841" t="s">
        <v>3935</v>
      </c>
      <c r="H1841" s="146">
        <v>45202.37263888889</v>
      </c>
      <c r="I1841" t="s">
        <v>3935</v>
      </c>
    </row>
    <row r="1842" spans="1:9">
      <c r="A1842">
        <v>2226</v>
      </c>
      <c r="B1842">
        <v>27</v>
      </c>
      <c r="C1842" t="s">
        <v>3934</v>
      </c>
      <c r="D1842">
        <v>1</v>
      </c>
      <c r="E1842" t="s">
        <v>3943</v>
      </c>
      <c r="F1842" s="146">
        <v>45202.37263888889</v>
      </c>
      <c r="G1842" t="s">
        <v>3935</v>
      </c>
      <c r="H1842" s="146">
        <v>45202.37263888889</v>
      </c>
      <c r="I1842" t="s">
        <v>3935</v>
      </c>
    </row>
    <row r="1843" spans="1:9">
      <c r="A1843">
        <v>2227</v>
      </c>
      <c r="B1843">
        <v>27</v>
      </c>
      <c r="C1843" t="s">
        <v>3934</v>
      </c>
      <c r="D1843">
        <v>1</v>
      </c>
      <c r="E1843" t="s">
        <v>3943</v>
      </c>
      <c r="F1843" s="146">
        <v>45202.37263888889</v>
      </c>
      <c r="G1843" t="s">
        <v>3935</v>
      </c>
      <c r="H1843" s="146">
        <v>45202.37263888889</v>
      </c>
      <c r="I1843" t="s">
        <v>3935</v>
      </c>
    </row>
    <row r="1844" spans="1:9">
      <c r="A1844">
        <v>2228</v>
      </c>
      <c r="B1844">
        <v>27</v>
      </c>
      <c r="C1844" t="s">
        <v>3934</v>
      </c>
      <c r="D1844">
        <v>1</v>
      </c>
      <c r="E1844" t="s">
        <v>3943</v>
      </c>
      <c r="F1844" s="146">
        <v>45202.37263888889</v>
      </c>
      <c r="G1844" t="s">
        <v>3935</v>
      </c>
      <c r="H1844" s="146">
        <v>45202.37263888889</v>
      </c>
      <c r="I1844" t="s">
        <v>3935</v>
      </c>
    </row>
    <row r="1845" spans="1:9">
      <c r="A1845">
        <v>2229</v>
      </c>
      <c r="B1845">
        <v>27</v>
      </c>
      <c r="C1845" t="s">
        <v>3934</v>
      </c>
      <c r="D1845">
        <v>1</v>
      </c>
      <c r="E1845" t="s">
        <v>3943</v>
      </c>
      <c r="F1845" s="146">
        <v>45202.37263888889</v>
      </c>
      <c r="G1845" t="s">
        <v>3935</v>
      </c>
      <c r="H1845" s="146">
        <v>45202.37263888889</v>
      </c>
      <c r="I1845" t="s">
        <v>3935</v>
      </c>
    </row>
    <row r="1846" spans="1:9">
      <c r="A1846">
        <v>2230</v>
      </c>
      <c r="B1846">
        <v>27</v>
      </c>
      <c r="C1846" t="s">
        <v>3934</v>
      </c>
      <c r="D1846">
        <v>1</v>
      </c>
      <c r="E1846" t="s">
        <v>3943</v>
      </c>
      <c r="F1846" s="146">
        <v>45202.37263888889</v>
      </c>
      <c r="G1846" t="s">
        <v>3935</v>
      </c>
      <c r="H1846" s="146">
        <v>45202.37263888889</v>
      </c>
      <c r="I1846" t="s">
        <v>3935</v>
      </c>
    </row>
    <row r="1847" spans="1:9">
      <c r="A1847">
        <v>2231</v>
      </c>
      <c r="B1847">
        <v>27</v>
      </c>
      <c r="C1847" t="s">
        <v>3934</v>
      </c>
      <c r="D1847">
        <v>1</v>
      </c>
      <c r="E1847" t="s">
        <v>3943</v>
      </c>
      <c r="F1847" s="146">
        <v>45202.37263888889</v>
      </c>
      <c r="G1847" t="s">
        <v>3935</v>
      </c>
      <c r="H1847" s="146">
        <v>45202.37263888889</v>
      </c>
      <c r="I1847" t="s">
        <v>3935</v>
      </c>
    </row>
    <row r="1848" spans="1:9">
      <c r="A1848">
        <v>2232</v>
      </c>
      <c r="B1848">
        <v>27</v>
      </c>
      <c r="C1848" t="s">
        <v>3934</v>
      </c>
      <c r="D1848">
        <v>1</v>
      </c>
      <c r="E1848" t="s">
        <v>3943</v>
      </c>
      <c r="F1848" s="146">
        <v>45202.37263888889</v>
      </c>
      <c r="G1848" t="s">
        <v>3935</v>
      </c>
      <c r="H1848" s="146">
        <v>45202.37263888889</v>
      </c>
      <c r="I1848" t="s">
        <v>3935</v>
      </c>
    </row>
    <row r="1849" spans="1:9">
      <c r="A1849">
        <v>2233</v>
      </c>
      <c r="B1849">
        <v>27</v>
      </c>
      <c r="C1849" t="s">
        <v>3934</v>
      </c>
      <c r="D1849">
        <v>1</v>
      </c>
      <c r="E1849" t="s">
        <v>3943</v>
      </c>
      <c r="F1849" s="146">
        <v>45202.37263888889</v>
      </c>
      <c r="G1849" t="s">
        <v>3935</v>
      </c>
      <c r="H1849" s="146">
        <v>45202.37263888889</v>
      </c>
      <c r="I1849" t="s">
        <v>3935</v>
      </c>
    </row>
    <row r="1850" spans="1:9">
      <c r="A1850">
        <v>2234</v>
      </c>
      <c r="B1850">
        <v>27</v>
      </c>
      <c r="C1850" t="s">
        <v>3934</v>
      </c>
      <c r="D1850">
        <v>1</v>
      </c>
      <c r="E1850" t="s">
        <v>3943</v>
      </c>
      <c r="F1850" s="146">
        <v>45202.37263888889</v>
      </c>
      <c r="G1850" t="s">
        <v>3935</v>
      </c>
      <c r="H1850" s="146">
        <v>45202.37263888889</v>
      </c>
      <c r="I1850" t="s">
        <v>3935</v>
      </c>
    </row>
    <row r="1851" spans="1:9">
      <c r="A1851">
        <v>2235</v>
      </c>
      <c r="B1851">
        <v>27</v>
      </c>
      <c r="C1851" t="s">
        <v>3934</v>
      </c>
      <c r="D1851">
        <v>1</v>
      </c>
      <c r="E1851" t="s">
        <v>3943</v>
      </c>
      <c r="F1851" s="146">
        <v>45202.37263888889</v>
      </c>
      <c r="G1851" t="s">
        <v>3935</v>
      </c>
      <c r="H1851" s="146">
        <v>45202.37263888889</v>
      </c>
      <c r="I1851" t="s">
        <v>3935</v>
      </c>
    </row>
    <row r="1852" spans="1:9">
      <c r="A1852">
        <v>2236</v>
      </c>
      <c r="B1852">
        <v>27</v>
      </c>
      <c r="C1852" t="s">
        <v>3934</v>
      </c>
      <c r="D1852">
        <v>1</v>
      </c>
      <c r="E1852" t="s">
        <v>3943</v>
      </c>
      <c r="F1852" s="146">
        <v>45202.37263888889</v>
      </c>
      <c r="G1852" t="s">
        <v>3935</v>
      </c>
      <c r="H1852" s="146">
        <v>45202.37263888889</v>
      </c>
      <c r="I1852" t="s">
        <v>3935</v>
      </c>
    </row>
    <row r="1853" spans="1:9">
      <c r="A1853">
        <v>2237</v>
      </c>
      <c r="B1853">
        <v>27</v>
      </c>
      <c r="C1853" t="s">
        <v>3934</v>
      </c>
      <c r="D1853">
        <v>1</v>
      </c>
      <c r="E1853" t="s">
        <v>3943</v>
      </c>
      <c r="F1853" s="146">
        <v>45202.37263888889</v>
      </c>
      <c r="G1853" t="s">
        <v>3935</v>
      </c>
      <c r="H1853" s="146">
        <v>45202.37263888889</v>
      </c>
      <c r="I1853" t="s">
        <v>3935</v>
      </c>
    </row>
    <row r="1854" spans="1:9">
      <c r="A1854">
        <v>2238</v>
      </c>
      <c r="B1854">
        <v>27</v>
      </c>
      <c r="C1854" t="s">
        <v>3934</v>
      </c>
      <c r="D1854">
        <v>1</v>
      </c>
      <c r="E1854" t="s">
        <v>3943</v>
      </c>
      <c r="F1854" s="146">
        <v>45202.37263888889</v>
      </c>
      <c r="G1854" t="s">
        <v>3935</v>
      </c>
      <c r="H1854" s="146">
        <v>45202.37263888889</v>
      </c>
      <c r="I1854" t="s">
        <v>3935</v>
      </c>
    </row>
    <row r="1855" spans="1:9">
      <c r="A1855">
        <v>2239</v>
      </c>
      <c r="B1855">
        <v>27</v>
      </c>
      <c r="C1855" t="s">
        <v>3934</v>
      </c>
      <c r="D1855">
        <v>1</v>
      </c>
      <c r="E1855" t="s">
        <v>3943</v>
      </c>
      <c r="F1855" s="146">
        <v>45202.37263888889</v>
      </c>
      <c r="G1855" t="s">
        <v>3935</v>
      </c>
      <c r="H1855" s="146">
        <v>45202.37263888889</v>
      </c>
      <c r="I1855" t="s">
        <v>3935</v>
      </c>
    </row>
    <row r="1856" spans="1:9">
      <c r="A1856">
        <v>2246</v>
      </c>
      <c r="B1856">
        <v>27</v>
      </c>
      <c r="C1856" t="s">
        <v>3934</v>
      </c>
      <c r="D1856">
        <v>1</v>
      </c>
      <c r="E1856" t="s">
        <v>3943</v>
      </c>
      <c r="F1856" s="146">
        <v>45202.37263888889</v>
      </c>
      <c r="G1856" t="s">
        <v>3935</v>
      </c>
      <c r="H1856" s="146">
        <v>45202.37263888889</v>
      </c>
      <c r="I1856" t="s">
        <v>3935</v>
      </c>
    </row>
    <row r="1857" spans="1:9">
      <c r="A1857">
        <v>2369</v>
      </c>
      <c r="B1857">
        <v>27</v>
      </c>
      <c r="C1857" t="s">
        <v>3934</v>
      </c>
      <c r="D1857">
        <v>1</v>
      </c>
      <c r="E1857" t="s">
        <v>3943</v>
      </c>
      <c r="F1857" s="146">
        <v>45202.37263888889</v>
      </c>
      <c r="G1857" t="s">
        <v>3935</v>
      </c>
      <c r="H1857" s="146">
        <v>45202.37263888889</v>
      </c>
      <c r="I1857" t="s">
        <v>3935</v>
      </c>
    </row>
    <row r="1858" spans="1:9">
      <c r="A1858">
        <v>2408</v>
      </c>
      <c r="B1858">
        <v>27</v>
      </c>
      <c r="C1858" t="s">
        <v>3934</v>
      </c>
      <c r="D1858">
        <v>1</v>
      </c>
      <c r="E1858" t="s">
        <v>3943</v>
      </c>
      <c r="F1858" s="146">
        <v>45202.37263888889</v>
      </c>
      <c r="G1858" t="s">
        <v>3935</v>
      </c>
      <c r="H1858" s="146">
        <v>45202.37263888889</v>
      </c>
      <c r="I1858" t="s">
        <v>3935</v>
      </c>
    </row>
    <row r="1859" spans="1:9">
      <c r="A1859">
        <v>2412</v>
      </c>
      <c r="B1859">
        <v>27</v>
      </c>
      <c r="C1859" t="s">
        <v>3934</v>
      </c>
      <c r="D1859">
        <v>1</v>
      </c>
      <c r="E1859" t="s">
        <v>3943</v>
      </c>
      <c r="F1859" s="146">
        <v>45202.37263888889</v>
      </c>
      <c r="G1859" t="s">
        <v>3935</v>
      </c>
      <c r="H1859" s="146">
        <v>45202.37263888889</v>
      </c>
      <c r="I1859" t="s">
        <v>3935</v>
      </c>
    </row>
    <row r="1860" spans="1:9">
      <c r="A1860">
        <v>2414</v>
      </c>
      <c r="B1860">
        <v>27</v>
      </c>
      <c r="C1860" t="s">
        <v>3934</v>
      </c>
      <c r="D1860">
        <v>1</v>
      </c>
      <c r="E1860" t="s">
        <v>3943</v>
      </c>
      <c r="F1860" s="146">
        <v>45202.37263888889</v>
      </c>
      <c r="G1860" t="s">
        <v>3935</v>
      </c>
      <c r="H1860" s="146">
        <v>45202.37263888889</v>
      </c>
      <c r="I1860" t="s">
        <v>3935</v>
      </c>
    </row>
    <row r="1861" spans="1:9">
      <c r="A1861">
        <v>2415</v>
      </c>
      <c r="B1861">
        <v>27</v>
      </c>
      <c r="C1861" t="s">
        <v>3934</v>
      </c>
      <c r="D1861">
        <v>1</v>
      </c>
      <c r="E1861" t="s">
        <v>3943</v>
      </c>
      <c r="F1861" s="146">
        <v>45202.37263888889</v>
      </c>
      <c r="G1861" t="s">
        <v>3935</v>
      </c>
      <c r="H1861" s="146">
        <v>45202.37263888889</v>
      </c>
      <c r="I1861" t="s">
        <v>3935</v>
      </c>
    </row>
    <row r="1862" spans="1:9">
      <c r="A1862">
        <v>2416</v>
      </c>
      <c r="B1862">
        <v>27</v>
      </c>
      <c r="C1862" t="s">
        <v>3934</v>
      </c>
      <c r="D1862">
        <v>1</v>
      </c>
      <c r="E1862" t="s">
        <v>3943</v>
      </c>
      <c r="F1862" s="146">
        <v>45202.37263888889</v>
      </c>
      <c r="G1862" t="s">
        <v>3935</v>
      </c>
      <c r="H1862" s="146">
        <v>45202.37263888889</v>
      </c>
      <c r="I1862" t="s">
        <v>3935</v>
      </c>
    </row>
    <row r="1863" spans="1:9">
      <c r="A1863">
        <v>2514</v>
      </c>
      <c r="B1863">
        <v>27</v>
      </c>
      <c r="C1863" t="s">
        <v>3934</v>
      </c>
      <c r="D1863">
        <v>1</v>
      </c>
      <c r="E1863" t="s">
        <v>3943</v>
      </c>
      <c r="F1863" s="146">
        <v>45202.37263888889</v>
      </c>
      <c r="G1863" t="s">
        <v>3935</v>
      </c>
      <c r="H1863" s="146">
        <v>45202.37263888889</v>
      </c>
      <c r="I1863" t="s">
        <v>3935</v>
      </c>
    </row>
    <row r="1864" spans="1:9">
      <c r="A1864">
        <v>2515</v>
      </c>
      <c r="B1864">
        <v>27</v>
      </c>
      <c r="C1864" t="s">
        <v>3934</v>
      </c>
      <c r="D1864">
        <v>1</v>
      </c>
      <c r="E1864" t="s">
        <v>3943</v>
      </c>
      <c r="F1864" s="146">
        <v>45202.37263888889</v>
      </c>
      <c r="G1864" t="s">
        <v>3935</v>
      </c>
      <c r="H1864" s="146">
        <v>45202.37263888889</v>
      </c>
      <c r="I1864" t="s">
        <v>3935</v>
      </c>
    </row>
    <row r="1865" spans="1:9">
      <c r="A1865">
        <v>2638</v>
      </c>
      <c r="B1865">
        <v>27</v>
      </c>
      <c r="C1865" t="s">
        <v>3934</v>
      </c>
      <c r="D1865">
        <v>1</v>
      </c>
      <c r="E1865" t="s">
        <v>3943</v>
      </c>
      <c r="F1865" s="146">
        <v>45202.37263888889</v>
      </c>
      <c r="G1865" t="s">
        <v>3935</v>
      </c>
      <c r="H1865" s="146">
        <v>45202.37263888889</v>
      </c>
      <c r="I1865" t="s">
        <v>3935</v>
      </c>
    </row>
    <row r="1866" spans="1:9">
      <c r="A1866">
        <v>2640</v>
      </c>
      <c r="B1866">
        <v>27</v>
      </c>
      <c r="C1866" t="s">
        <v>3934</v>
      </c>
      <c r="D1866">
        <v>1</v>
      </c>
      <c r="E1866" t="s">
        <v>3943</v>
      </c>
      <c r="F1866" s="146">
        <v>45202.37263888889</v>
      </c>
      <c r="G1866" t="s">
        <v>3935</v>
      </c>
      <c r="H1866" s="146">
        <v>45202.37263888889</v>
      </c>
      <c r="I1866" t="s">
        <v>3935</v>
      </c>
    </row>
    <row r="1867" spans="1:9">
      <c r="A1867">
        <v>2641</v>
      </c>
      <c r="B1867">
        <v>27</v>
      </c>
      <c r="C1867" t="s">
        <v>3934</v>
      </c>
      <c r="D1867">
        <v>1</v>
      </c>
      <c r="E1867" t="s">
        <v>3943</v>
      </c>
      <c r="F1867" s="146">
        <v>45202.37263888889</v>
      </c>
      <c r="G1867" t="s">
        <v>3935</v>
      </c>
      <c r="H1867" s="146">
        <v>45202.37263888889</v>
      </c>
      <c r="I1867" t="s">
        <v>3935</v>
      </c>
    </row>
    <row r="1868" spans="1:9">
      <c r="A1868">
        <v>1733</v>
      </c>
      <c r="B1868">
        <v>28</v>
      </c>
      <c r="C1868" t="s">
        <v>3934</v>
      </c>
      <c r="D1868">
        <v>1</v>
      </c>
      <c r="E1868" t="s">
        <v>3943</v>
      </c>
      <c r="F1868" s="146">
        <v>45202.37263888889</v>
      </c>
      <c r="G1868" t="s">
        <v>3935</v>
      </c>
      <c r="H1868" s="146">
        <v>45202.37263888889</v>
      </c>
      <c r="I1868" t="s">
        <v>3935</v>
      </c>
    </row>
    <row r="1869" spans="1:9">
      <c r="A1869">
        <v>1734</v>
      </c>
      <c r="B1869">
        <v>28</v>
      </c>
      <c r="C1869" t="s">
        <v>3934</v>
      </c>
      <c r="D1869">
        <v>1</v>
      </c>
      <c r="E1869" t="s">
        <v>3943</v>
      </c>
      <c r="F1869" s="146">
        <v>45202.37263888889</v>
      </c>
      <c r="G1869" t="s">
        <v>3935</v>
      </c>
      <c r="H1869" s="146">
        <v>45202.37263888889</v>
      </c>
      <c r="I1869" t="s">
        <v>3935</v>
      </c>
    </row>
    <row r="1870" spans="1:9">
      <c r="A1870">
        <v>1735</v>
      </c>
      <c r="B1870">
        <v>28</v>
      </c>
      <c r="C1870" t="s">
        <v>3934</v>
      </c>
      <c r="D1870">
        <v>1</v>
      </c>
      <c r="E1870" t="s">
        <v>3943</v>
      </c>
      <c r="F1870" s="146">
        <v>45202.37263888889</v>
      </c>
      <c r="G1870" t="s">
        <v>3935</v>
      </c>
      <c r="H1870" s="146">
        <v>45202.37263888889</v>
      </c>
      <c r="I1870" t="s">
        <v>3935</v>
      </c>
    </row>
    <row r="1871" spans="1:9">
      <c r="A1871">
        <v>1736</v>
      </c>
      <c r="B1871">
        <v>28</v>
      </c>
      <c r="C1871" t="s">
        <v>3934</v>
      </c>
      <c r="D1871">
        <v>1</v>
      </c>
      <c r="E1871" t="s">
        <v>3943</v>
      </c>
      <c r="F1871" s="146">
        <v>45202.37263888889</v>
      </c>
      <c r="G1871" t="s">
        <v>3935</v>
      </c>
      <c r="H1871" s="146">
        <v>45202.37263888889</v>
      </c>
      <c r="I1871" t="s">
        <v>3935</v>
      </c>
    </row>
    <row r="1872" spans="1:9">
      <c r="A1872">
        <v>1737</v>
      </c>
      <c r="B1872">
        <v>28</v>
      </c>
      <c r="C1872" t="s">
        <v>3934</v>
      </c>
      <c r="D1872">
        <v>1</v>
      </c>
      <c r="E1872" t="s">
        <v>3943</v>
      </c>
      <c r="F1872" s="146">
        <v>45202.37263888889</v>
      </c>
      <c r="G1872" t="s">
        <v>3935</v>
      </c>
      <c r="H1872" s="146">
        <v>45202.37263888889</v>
      </c>
      <c r="I1872" t="s">
        <v>3935</v>
      </c>
    </row>
    <row r="1873" spans="1:9">
      <c r="A1873">
        <v>1738</v>
      </c>
      <c r="B1873">
        <v>28</v>
      </c>
      <c r="C1873" t="s">
        <v>3934</v>
      </c>
      <c r="D1873">
        <v>1</v>
      </c>
      <c r="E1873" t="s">
        <v>3943</v>
      </c>
      <c r="F1873" s="146">
        <v>45202.37263888889</v>
      </c>
      <c r="G1873" t="s">
        <v>3935</v>
      </c>
      <c r="H1873" s="146">
        <v>45202.37263888889</v>
      </c>
      <c r="I1873" t="s">
        <v>3935</v>
      </c>
    </row>
    <row r="1874" spans="1:9">
      <c r="A1874">
        <v>1739</v>
      </c>
      <c r="B1874">
        <v>28</v>
      </c>
      <c r="C1874" t="s">
        <v>3934</v>
      </c>
      <c r="D1874">
        <v>1</v>
      </c>
      <c r="E1874" t="s">
        <v>3943</v>
      </c>
      <c r="F1874" s="146">
        <v>45202.37263888889</v>
      </c>
      <c r="G1874" t="s">
        <v>3935</v>
      </c>
      <c r="H1874" s="146">
        <v>45202.37263888889</v>
      </c>
      <c r="I1874" t="s">
        <v>3935</v>
      </c>
    </row>
    <row r="1875" spans="1:9">
      <c r="A1875">
        <v>1740</v>
      </c>
      <c r="B1875">
        <v>28</v>
      </c>
      <c r="C1875" t="s">
        <v>3934</v>
      </c>
      <c r="D1875">
        <v>1</v>
      </c>
      <c r="E1875" t="s">
        <v>3943</v>
      </c>
      <c r="F1875" s="146">
        <v>45202.37263888889</v>
      </c>
      <c r="G1875" t="s">
        <v>3935</v>
      </c>
      <c r="H1875" s="146">
        <v>45202.37263888889</v>
      </c>
      <c r="I1875" t="s">
        <v>3935</v>
      </c>
    </row>
    <row r="1876" spans="1:9">
      <c r="A1876">
        <v>1741</v>
      </c>
      <c r="B1876">
        <v>28</v>
      </c>
      <c r="C1876" t="s">
        <v>3934</v>
      </c>
      <c r="D1876">
        <v>1</v>
      </c>
      <c r="E1876" t="s">
        <v>3943</v>
      </c>
      <c r="F1876" s="146">
        <v>45202.37263888889</v>
      </c>
      <c r="G1876" t="s">
        <v>3935</v>
      </c>
      <c r="H1876" s="146">
        <v>45202.37263888889</v>
      </c>
      <c r="I1876" t="s">
        <v>3935</v>
      </c>
    </row>
    <row r="1877" spans="1:9">
      <c r="A1877">
        <v>1742</v>
      </c>
      <c r="B1877">
        <v>28</v>
      </c>
      <c r="C1877" t="s">
        <v>3934</v>
      </c>
      <c r="D1877">
        <v>1</v>
      </c>
      <c r="E1877" t="s">
        <v>3943</v>
      </c>
      <c r="F1877" s="146">
        <v>45202.37263888889</v>
      </c>
      <c r="G1877" t="s">
        <v>3935</v>
      </c>
      <c r="H1877" s="146">
        <v>45202.37263888889</v>
      </c>
      <c r="I1877" t="s">
        <v>3935</v>
      </c>
    </row>
    <row r="1878" spans="1:9">
      <c r="A1878">
        <v>1743</v>
      </c>
      <c r="B1878">
        <v>28</v>
      </c>
      <c r="C1878" t="s">
        <v>3934</v>
      </c>
      <c r="D1878">
        <v>1</v>
      </c>
      <c r="E1878" t="s">
        <v>3943</v>
      </c>
      <c r="F1878" s="146">
        <v>45202.37263888889</v>
      </c>
      <c r="G1878" t="s">
        <v>3935</v>
      </c>
      <c r="H1878" s="146">
        <v>45202.37263888889</v>
      </c>
      <c r="I1878" t="s">
        <v>3935</v>
      </c>
    </row>
    <row r="1879" spans="1:9">
      <c r="A1879">
        <v>1744</v>
      </c>
      <c r="B1879">
        <v>28</v>
      </c>
      <c r="C1879" t="s">
        <v>3934</v>
      </c>
      <c r="D1879">
        <v>1</v>
      </c>
      <c r="E1879" t="s">
        <v>3943</v>
      </c>
      <c r="F1879" s="146">
        <v>45202.37263888889</v>
      </c>
      <c r="G1879" t="s">
        <v>3935</v>
      </c>
      <c r="H1879" s="146">
        <v>45202.37263888889</v>
      </c>
      <c r="I1879" t="s">
        <v>3935</v>
      </c>
    </row>
    <row r="1880" spans="1:9">
      <c r="A1880">
        <v>2003</v>
      </c>
      <c r="B1880">
        <v>28</v>
      </c>
      <c r="C1880" t="s">
        <v>3934</v>
      </c>
      <c r="D1880">
        <v>1</v>
      </c>
      <c r="E1880" t="s">
        <v>3943</v>
      </c>
      <c r="F1880" s="146">
        <v>45202.37263888889</v>
      </c>
      <c r="G1880" t="s">
        <v>3935</v>
      </c>
      <c r="H1880" s="146">
        <v>45202.37263888889</v>
      </c>
      <c r="I1880" t="s">
        <v>3935</v>
      </c>
    </row>
    <row r="1881" spans="1:9">
      <c r="A1881">
        <v>2004</v>
      </c>
      <c r="B1881">
        <v>28</v>
      </c>
      <c r="C1881" t="s">
        <v>3934</v>
      </c>
      <c r="D1881">
        <v>1</v>
      </c>
      <c r="E1881" t="s">
        <v>3943</v>
      </c>
      <c r="F1881" s="146">
        <v>45202.37263888889</v>
      </c>
      <c r="G1881" t="s">
        <v>3935</v>
      </c>
      <c r="H1881" s="146">
        <v>45202.37263888889</v>
      </c>
      <c r="I1881" t="s">
        <v>3935</v>
      </c>
    </row>
    <row r="1882" spans="1:9">
      <c r="A1882">
        <v>2005</v>
      </c>
      <c r="B1882">
        <v>28</v>
      </c>
      <c r="C1882" t="s">
        <v>3934</v>
      </c>
      <c r="D1882">
        <v>1</v>
      </c>
      <c r="E1882" t="s">
        <v>3943</v>
      </c>
      <c r="F1882" s="146">
        <v>45202.37263888889</v>
      </c>
      <c r="G1882" t="s">
        <v>3935</v>
      </c>
      <c r="H1882" s="146">
        <v>45202.37263888889</v>
      </c>
      <c r="I1882" t="s">
        <v>3935</v>
      </c>
    </row>
    <row r="1883" spans="1:9">
      <c r="A1883">
        <v>2012</v>
      </c>
      <c r="B1883">
        <v>28</v>
      </c>
      <c r="C1883" t="s">
        <v>3934</v>
      </c>
      <c r="D1883">
        <v>1</v>
      </c>
      <c r="E1883" t="s">
        <v>3943</v>
      </c>
      <c r="F1883" s="146">
        <v>45202.37263888889</v>
      </c>
      <c r="G1883" t="s">
        <v>3935</v>
      </c>
      <c r="H1883" s="146">
        <v>45202.37263888889</v>
      </c>
      <c r="I1883" t="s">
        <v>3935</v>
      </c>
    </row>
    <row r="1884" spans="1:9">
      <c r="A1884">
        <v>2013</v>
      </c>
      <c r="B1884">
        <v>28</v>
      </c>
      <c r="C1884" t="s">
        <v>3934</v>
      </c>
      <c r="D1884">
        <v>1</v>
      </c>
      <c r="E1884" t="s">
        <v>3943</v>
      </c>
      <c r="F1884" s="146">
        <v>45202.37263888889</v>
      </c>
      <c r="G1884" t="s">
        <v>3935</v>
      </c>
      <c r="H1884" s="146">
        <v>45202.37263888889</v>
      </c>
      <c r="I1884" t="s">
        <v>3935</v>
      </c>
    </row>
    <row r="1885" spans="1:9">
      <c r="A1885">
        <v>2014</v>
      </c>
      <c r="B1885">
        <v>28</v>
      </c>
      <c r="C1885" t="s">
        <v>3934</v>
      </c>
      <c r="D1885">
        <v>1</v>
      </c>
      <c r="E1885" t="s">
        <v>3943</v>
      </c>
      <c r="F1885" s="146">
        <v>45202.37263888889</v>
      </c>
      <c r="G1885" t="s">
        <v>3935</v>
      </c>
      <c r="H1885" s="146">
        <v>45202.37263888889</v>
      </c>
      <c r="I1885" t="s">
        <v>3935</v>
      </c>
    </row>
    <row r="1886" spans="1:9">
      <c r="A1886">
        <v>2142</v>
      </c>
      <c r="B1886">
        <v>28</v>
      </c>
      <c r="C1886" t="s">
        <v>3934</v>
      </c>
      <c r="D1886">
        <v>1</v>
      </c>
      <c r="E1886" t="s">
        <v>3943</v>
      </c>
      <c r="F1886" s="146">
        <v>45202.37263888889</v>
      </c>
      <c r="G1886" t="s">
        <v>3935</v>
      </c>
      <c r="H1886" s="146">
        <v>45202.37263888889</v>
      </c>
      <c r="I1886" t="s">
        <v>3935</v>
      </c>
    </row>
    <row r="1887" spans="1:9">
      <c r="A1887">
        <v>2145</v>
      </c>
      <c r="B1887">
        <v>28</v>
      </c>
      <c r="C1887" t="s">
        <v>3934</v>
      </c>
      <c r="D1887">
        <v>1</v>
      </c>
      <c r="E1887" t="s">
        <v>3943</v>
      </c>
      <c r="F1887" s="146">
        <v>45202.37263888889</v>
      </c>
      <c r="G1887" t="s">
        <v>3935</v>
      </c>
      <c r="H1887" s="146">
        <v>45202.37263888889</v>
      </c>
      <c r="I1887" t="s">
        <v>3935</v>
      </c>
    </row>
    <row r="1888" spans="1:9">
      <c r="A1888">
        <v>2152</v>
      </c>
      <c r="B1888">
        <v>28</v>
      </c>
      <c r="C1888" t="s">
        <v>3934</v>
      </c>
      <c r="D1888">
        <v>1</v>
      </c>
      <c r="E1888" t="s">
        <v>3943</v>
      </c>
      <c r="F1888" s="146">
        <v>45202.37263888889</v>
      </c>
      <c r="G1888" t="s">
        <v>3935</v>
      </c>
      <c r="H1888" s="146">
        <v>45202.37263888889</v>
      </c>
      <c r="I1888" t="s">
        <v>3935</v>
      </c>
    </row>
    <row r="1889" spans="1:9">
      <c r="A1889">
        <v>2153</v>
      </c>
      <c r="B1889">
        <v>28</v>
      </c>
      <c r="C1889" t="s">
        <v>3934</v>
      </c>
      <c r="D1889">
        <v>1</v>
      </c>
      <c r="E1889" t="s">
        <v>3943</v>
      </c>
      <c r="F1889" s="146">
        <v>45202.37263888889</v>
      </c>
      <c r="G1889" t="s">
        <v>3935</v>
      </c>
      <c r="H1889" s="146">
        <v>45202.37263888889</v>
      </c>
      <c r="I1889" t="s">
        <v>3935</v>
      </c>
    </row>
    <row r="1890" spans="1:9">
      <c r="A1890">
        <v>2154</v>
      </c>
      <c r="B1890">
        <v>28</v>
      </c>
      <c r="C1890" t="s">
        <v>3934</v>
      </c>
      <c r="D1890">
        <v>1</v>
      </c>
      <c r="E1890" t="s">
        <v>3943</v>
      </c>
      <c r="F1890" s="146">
        <v>45202.37263888889</v>
      </c>
      <c r="G1890" t="s">
        <v>3935</v>
      </c>
      <c r="H1890" s="146">
        <v>45202.37263888889</v>
      </c>
      <c r="I1890" t="s">
        <v>3935</v>
      </c>
    </row>
    <row r="1891" spans="1:9">
      <c r="A1891">
        <v>2155</v>
      </c>
      <c r="B1891">
        <v>28</v>
      </c>
      <c r="C1891" t="s">
        <v>3934</v>
      </c>
      <c r="D1891">
        <v>1</v>
      </c>
      <c r="E1891" t="s">
        <v>3943</v>
      </c>
      <c r="F1891" s="146">
        <v>45202.37263888889</v>
      </c>
      <c r="G1891" t="s">
        <v>3935</v>
      </c>
      <c r="H1891" s="146">
        <v>45202.37263888889</v>
      </c>
      <c r="I1891" t="s">
        <v>3935</v>
      </c>
    </row>
    <row r="1892" spans="1:9">
      <c r="A1892">
        <v>2156</v>
      </c>
      <c r="B1892">
        <v>28</v>
      </c>
      <c r="C1892" t="s">
        <v>3934</v>
      </c>
      <c r="D1892">
        <v>1</v>
      </c>
      <c r="E1892" t="s">
        <v>3943</v>
      </c>
      <c r="F1892" s="146">
        <v>45202.37263888889</v>
      </c>
      <c r="G1892" t="s">
        <v>3935</v>
      </c>
      <c r="H1892" s="146">
        <v>45202.37263888889</v>
      </c>
      <c r="I1892" t="s">
        <v>3935</v>
      </c>
    </row>
    <row r="1893" spans="1:9">
      <c r="A1893">
        <v>2241</v>
      </c>
      <c r="B1893">
        <v>28</v>
      </c>
      <c r="C1893" t="s">
        <v>3934</v>
      </c>
      <c r="D1893">
        <v>1</v>
      </c>
      <c r="E1893" t="s">
        <v>3943</v>
      </c>
      <c r="F1893" s="146">
        <v>45202.37263888889</v>
      </c>
      <c r="G1893" t="s">
        <v>3935</v>
      </c>
      <c r="H1893" s="146">
        <v>45202.37263888889</v>
      </c>
      <c r="I1893" t="s">
        <v>3935</v>
      </c>
    </row>
    <row r="1894" spans="1:9">
      <c r="A1894">
        <v>2250</v>
      </c>
      <c r="B1894">
        <v>28</v>
      </c>
      <c r="C1894" t="s">
        <v>3934</v>
      </c>
      <c r="D1894">
        <v>1</v>
      </c>
      <c r="E1894" t="s">
        <v>3943</v>
      </c>
      <c r="F1894" s="146">
        <v>45202.37263888889</v>
      </c>
      <c r="G1894" t="s">
        <v>3935</v>
      </c>
      <c r="H1894" s="146">
        <v>45202.37263888889</v>
      </c>
      <c r="I1894" t="s">
        <v>3935</v>
      </c>
    </row>
    <row r="1895" spans="1:9">
      <c r="A1895">
        <v>2292</v>
      </c>
      <c r="B1895">
        <v>28</v>
      </c>
      <c r="C1895" t="s">
        <v>3934</v>
      </c>
      <c r="D1895">
        <v>1</v>
      </c>
      <c r="E1895" t="s">
        <v>3943</v>
      </c>
      <c r="F1895" s="146">
        <v>45202.37263888889</v>
      </c>
      <c r="G1895" t="s">
        <v>3935</v>
      </c>
      <c r="H1895" s="146">
        <v>45202.37263888889</v>
      </c>
      <c r="I1895" t="s">
        <v>3935</v>
      </c>
    </row>
    <row r="1896" spans="1:9">
      <c r="A1896">
        <v>2331</v>
      </c>
      <c r="B1896">
        <v>28</v>
      </c>
      <c r="C1896" t="s">
        <v>3934</v>
      </c>
      <c r="D1896">
        <v>1</v>
      </c>
      <c r="E1896" t="s">
        <v>3943</v>
      </c>
      <c r="F1896" s="146">
        <v>45202.37263888889</v>
      </c>
      <c r="G1896" t="s">
        <v>3935</v>
      </c>
      <c r="H1896" s="146">
        <v>45202.37263888889</v>
      </c>
      <c r="I1896" t="s">
        <v>3935</v>
      </c>
    </row>
    <row r="1897" spans="1:9">
      <c r="A1897">
        <v>2348</v>
      </c>
      <c r="B1897">
        <v>28</v>
      </c>
      <c r="C1897" t="s">
        <v>3934</v>
      </c>
      <c r="D1897">
        <v>1</v>
      </c>
      <c r="E1897" t="s">
        <v>3943</v>
      </c>
      <c r="F1897" s="146">
        <v>45202.37263888889</v>
      </c>
      <c r="G1897" t="s">
        <v>3935</v>
      </c>
      <c r="H1897" s="146">
        <v>45202.37263888889</v>
      </c>
      <c r="I1897" t="s">
        <v>3935</v>
      </c>
    </row>
    <row r="1898" spans="1:9">
      <c r="A1898">
        <v>2369</v>
      </c>
      <c r="B1898">
        <v>28</v>
      </c>
      <c r="C1898" t="s">
        <v>3934</v>
      </c>
      <c r="D1898">
        <v>1</v>
      </c>
      <c r="E1898" t="s">
        <v>3943</v>
      </c>
      <c r="F1898" s="146">
        <v>45202.37263888889</v>
      </c>
      <c r="G1898" t="s">
        <v>3935</v>
      </c>
      <c r="H1898" s="146">
        <v>45202.37263888889</v>
      </c>
      <c r="I1898" t="s">
        <v>3935</v>
      </c>
    </row>
    <row r="1899" spans="1:9">
      <c r="A1899">
        <v>2371</v>
      </c>
      <c r="B1899">
        <v>28</v>
      </c>
      <c r="C1899" t="s">
        <v>3934</v>
      </c>
      <c r="D1899">
        <v>1</v>
      </c>
      <c r="E1899" t="s">
        <v>3943</v>
      </c>
      <c r="F1899" s="146">
        <v>45202.37263888889</v>
      </c>
      <c r="G1899" t="s">
        <v>3935</v>
      </c>
      <c r="H1899" s="146">
        <v>45202.37263888889</v>
      </c>
      <c r="I1899" t="s">
        <v>3935</v>
      </c>
    </row>
    <row r="1900" spans="1:9">
      <c r="A1900">
        <v>2408</v>
      </c>
      <c r="B1900">
        <v>28</v>
      </c>
      <c r="C1900" t="s">
        <v>3934</v>
      </c>
      <c r="D1900">
        <v>1</v>
      </c>
      <c r="E1900" t="s">
        <v>3943</v>
      </c>
      <c r="F1900" s="146">
        <v>45202.37263888889</v>
      </c>
      <c r="G1900" t="s">
        <v>3935</v>
      </c>
      <c r="H1900" s="146">
        <v>45202.37263888889</v>
      </c>
      <c r="I1900" t="s">
        <v>3935</v>
      </c>
    </row>
    <row r="1901" spans="1:9">
      <c r="A1901">
        <v>2414</v>
      </c>
      <c r="B1901">
        <v>28</v>
      </c>
      <c r="C1901" t="s">
        <v>3934</v>
      </c>
      <c r="D1901">
        <v>1</v>
      </c>
      <c r="E1901" t="s">
        <v>3943</v>
      </c>
      <c r="F1901" s="146">
        <v>45202.37263888889</v>
      </c>
      <c r="G1901" t="s">
        <v>3935</v>
      </c>
      <c r="H1901" s="146">
        <v>45202.37263888889</v>
      </c>
      <c r="I1901" t="s">
        <v>3935</v>
      </c>
    </row>
    <row r="1902" spans="1:9">
      <c r="A1902">
        <v>2415</v>
      </c>
      <c r="B1902">
        <v>28</v>
      </c>
      <c r="C1902" t="s">
        <v>3934</v>
      </c>
      <c r="D1902">
        <v>1</v>
      </c>
      <c r="E1902" t="s">
        <v>3943</v>
      </c>
      <c r="F1902" s="146">
        <v>45202.37263888889</v>
      </c>
      <c r="G1902" t="s">
        <v>3935</v>
      </c>
      <c r="H1902" s="146">
        <v>45202.37263888889</v>
      </c>
      <c r="I1902" t="s">
        <v>3935</v>
      </c>
    </row>
    <row r="1903" spans="1:9">
      <c r="A1903">
        <v>2416</v>
      </c>
      <c r="B1903">
        <v>28</v>
      </c>
      <c r="C1903" t="s">
        <v>3934</v>
      </c>
      <c r="D1903">
        <v>1</v>
      </c>
      <c r="E1903" t="s">
        <v>3943</v>
      </c>
      <c r="F1903" s="146">
        <v>45202.37263888889</v>
      </c>
      <c r="G1903" t="s">
        <v>3935</v>
      </c>
      <c r="H1903" s="146">
        <v>45202.37263888889</v>
      </c>
      <c r="I1903" t="s">
        <v>3935</v>
      </c>
    </row>
    <row r="1904" spans="1:9">
      <c r="A1904">
        <v>2572</v>
      </c>
      <c r="B1904">
        <v>28</v>
      </c>
      <c r="C1904" t="s">
        <v>3934</v>
      </c>
      <c r="D1904">
        <v>1</v>
      </c>
      <c r="E1904" t="s">
        <v>3943</v>
      </c>
      <c r="F1904" s="146">
        <v>45202.37263888889</v>
      </c>
      <c r="G1904" t="s">
        <v>3935</v>
      </c>
      <c r="H1904" s="146">
        <v>45202.37263888889</v>
      </c>
      <c r="I1904" t="s">
        <v>3935</v>
      </c>
    </row>
    <row r="1905" spans="1:9">
      <c r="A1905">
        <v>2639</v>
      </c>
      <c r="B1905">
        <v>28</v>
      </c>
      <c r="C1905" t="s">
        <v>3934</v>
      </c>
      <c r="D1905">
        <v>1</v>
      </c>
      <c r="E1905" t="s">
        <v>3943</v>
      </c>
      <c r="F1905" s="146">
        <v>45202.37263888889</v>
      </c>
      <c r="G1905" t="s">
        <v>3935</v>
      </c>
      <c r="H1905" s="146">
        <v>45202.37263888889</v>
      </c>
      <c r="I1905" t="s">
        <v>3935</v>
      </c>
    </row>
    <row r="1906" spans="1:9">
      <c r="A1906">
        <v>1745</v>
      </c>
      <c r="B1906">
        <v>29</v>
      </c>
      <c r="C1906" t="s">
        <v>3934</v>
      </c>
      <c r="D1906">
        <v>1</v>
      </c>
      <c r="E1906" t="s">
        <v>3943</v>
      </c>
      <c r="F1906" s="146">
        <v>45202.37263888889</v>
      </c>
      <c r="G1906" t="s">
        <v>3935</v>
      </c>
      <c r="H1906" s="146">
        <v>45202.37263888889</v>
      </c>
      <c r="I1906" t="s">
        <v>3935</v>
      </c>
    </row>
    <row r="1907" spans="1:9">
      <c r="A1907">
        <v>2012</v>
      </c>
      <c r="B1907">
        <v>29</v>
      </c>
      <c r="C1907" t="s">
        <v>3934</v>
      </c>
      <c r="D1907">
        <v>1</v>
      </c>
      <c r="E1907" t="s">
        <v>3943</v>
      </c>
      <c r="F1907" s="146">
        <v>45202.37263888889</v>
      </c>
      <c r="G1907" t="s">
        <v>3935</v>
      </c>
      <c r="H1907" s="146">
        <v>45202.37263888889</v>
      </c>
      <c r="I1907" t="s">
        <v>3935</v>
      </c>
    </row>
    <row r="1908" spans="1:9">
      <c r="A1908">
        <v>2013</v>
      </c>
      <c r="B1908">
        <v>29</v>
      </c>
      <c r="C1908" t="s">
        <v>3934</v>
      </c>
      <c r="D1908">
        <v>1</v>
      </c>
      <c r="E1908" t="s">
        <v>3943</v>
      </c>
      <c r="F1908" s="146">
        <v>45202.37263888889</v>
      </c>
      <c r="G1908" t="s">
        <v>3935</v>
      </c>
      <c r="H1908" s="146">
        <v>45202.37263888889</v>
      </c>
      <c r="I1908" t="s">
        <v>3935</v>
      </c>
    </row>
    <row r="1909" spans="1:9">
      <c r="A1909">
        <v>2014</v>
      </c>
      <c r="B1909">
        <v>29</v>
      </c>
      <c r="C1909" t="s">
        <v>3934</v>
      </c>
      <c r="D1909">
        <v>1</v>
      </c>
      <c r="E1909" t="s">
        <v>3943</v>
      </c>
      <c r="F1909" s="146">
        <v>45202.37263888889</v>
      </c>
      <c r="G1909" t="s">
        <v>3935</v>
      </c>
      <c r="H1909" s="146">
        <v>45202.37263888889</v>
      </c>
      <c r="I1909" t="s">
        <v>3935</v>
      </c>
    </row>
    <row r="1910" spans="1:9">
      <c r="A1910">
        <v>2056</v>
      </c>
      <c r="B1910">
        <v>29</v>
      </c>
      <c r="C1910" t="s">
        <v>3934</v>
      </c>
      <c r="D1910">
        <v>1</v>
      </c>
      <c r="E1910" t="s">
        <v>3943</v>
      </c>
      <c r="F1910" s="146">
        <v>45202.37263888889</v>
      </c>
      <c r="G1910" t="s">
        <v>3935</v>
      </c>
      <c r="H1910" s="146">
        <v>45202.37263888889</v>
      </c>
      <c r="I1910" t="s">
        <v>3935</v>
      </c>
    </row>
    <row r="1911" spans="1:9">
      <c r="A1911">
        <v>2057</v>
      </c>
      <c r="B1911">
        <v>29</v>
      </c>
      <c r="C1911" t="s">
        <v>3934</v>
      </c>
      <c r="D1911">
        <v>1</v>
      </c>
      <c r="E1911" t="s">
        <v>3943</v>
      </c>
      <c r="F1911" s="146">
        <v>45202.37263888889</v>
      </c>
      <c r="G1911" t="s">
        <v>3935</v>
      </c>
      <c r="H1911" s="146">
        <v>45202.37263888889</v>
      </c>
      <c r="I1911" t="s">
        <v>3935</v>
      </c>
    </row>
    <row r="1912" spans="1:9">
      <c r="A1912">
        <v>2140</v>
      </c>
      <c r="B1912">
        <v>29</v>
      </c>
      <c r="C1912" t="s">
        <v>3934</v>
      </c>
      <c r="D1912">
        <v>1</v>
      </c>
      <c r="E1912" t="s">
        <v>3943</v>
      </c>
      <c r="F1912" s="146">
        <v>45202.37263888889</v>
      </c>
      <c r="G1912" t="s">
        <v>3935</v>
      </c>
      <c r="H1912" s="146">
        <v>45202.37263888889</v>
      </c>
      <c r="I1912" t="s">
        <v>3935</v>
      </c>
    </row>
    <row r="1913" spans="1:9">
      <c r="A1913">
        <v>2145</v>
      </c>
      <c r="B1913">
        <v>29</v>
      </c>
      <c r="C1913" t="s">
        <v>3934</v>
      </c>
      <c r="D1913">
        <v>1</v>
      </c>
      <c r="E1913" t="s">
        <v>3943</v>
      </c>
      <c r="F1913" s="146">
        <v>45202.37263888889</v>
      </c>
      <c r="G1913" t="s">
        <v>3935</v>
      </c>
      <c r="H1913" s="146">
        <v>45202.37263888889</v>
      </c>
      <c r="I1913" t="s">
        <v>3935</v>
      </c>
    </row>
    <row r="1914" spans="1:9">
      <c r="A1914">
        <v>2152</v>
      </c>
      <c r="B1914">
        <v>29</v>
      </c>
      <c r="C1914" t="s">
        <v>3934</v>
      </c>
      <c r="D1914">
        <v>1</v>
      </c>
      <c r="E1914" t="s">
        <v>3943</v>
      </c>
      <c r="F1914" s="146">
        <v>45202.37263888889</v>
      </c>
      <c r="G1914" t="s">
        <v>3935</v>
      </c>
      <c r="H1914" s="146">
        <v>45202.37263888889</v>
      </c>
      <c r="I1914" t="s">
        <v>3935</v>
      </c>
    </row>
    <row r="1915" spans="1:9">
      <c r="A1915">
        <v>2153</v>
      </c>
      <c r="B1915">
        <v>29</v>
      </c>
      <c r="C1915" t="s">
        <v>3934</v>
      </c>
      <c r="D1915">
        <v>1</v>
      </c>
      <c r="E1915" t="s">
        <v>3943</v>
      </c>
      <c r="F1915" s="146">
        <v>45202.37263888889</v>
      </c>
      <c r="G1915" t="s">
        <v>3935</v>
      </c>
      <c r="H1915" s="146">
        <v>45202.37263888889</v>
      </c>
      <c r="I1915" t="s">
        <v>3935</v>
      </c>
    </row>
    <row r="1916" spans="1:9">
      <c r="A1916">
        <v>2154</v>
      </c>
      <c r="B1916">
        <v>29</v>
      </c>
      <c r="C1916" t="s">
        <v>3934</v>
      </c>
      <c r="D1916">
        <v>1</v>
      </c>
      <c r="E1916" t="s">
        <v>3943</v>
      </c>
      <c r="F1916" s="146">
        <v>45202.37263888889</v>
      </c>
      <c r="G1916" t="s">
        <v>3935</v>
      </c>
      <c r="H1916" s="146">
        <v>45202.37263888889</v>
      </c>
      <c r="I1916" t="s">
        <v>3935</v>
      </c>
    </row>
    <row r="1917" spans="1:9">
      <c r="A1917">
        <v>2155</v>
      </c>
      <c r="B1917">
        <v>29</v>
      </c>
      <c r="C1917" t="s">
        <v>3934</v>
      </c>
      <c r="D1917">
        <v>1</v>
      </c>
      <c r="E1917" t="s">
        <v>3943</v>
      </c>
      <c r="F1917" s="146">
        <v>45202.37263888889</v>
      </c>
      <c r="G1917" t="s">
        <v>3935</v>
      </c>
      <c r="H1917" s="146">
        <v>45202.37263888889</v>
      </c>
      <c r="I1917" t="s">
        <v>3935</v>
      </c>
    </row>
    <row r="1918" spans="1:9">
      <c r="A1918">
        <v>2156</v>
      </c>
      <c r="B1918">
        <v>29</v>
      </c>
      <c r="C1918" t="s">
        <v>3934</v>
      </c>
      <c r="D1918">
        <v>1</v>
      </c>
      <c r="E1918" t="s">
        <v>3943</v>
      </c>
      <c r="F1918" s="146">
        <v>45202.37263888889</v>
      </c>
      <c r="G1918" t="s">
        <v>3935</v>
      </c>
      <c r="H1918" s="146">
        <v>45202.37263888889</v>
      </c>
      <c r="I1918" t="s">
        <v>3935</v>
      </c>
    </row>
    <row r="1919" spans="1:9">
      <c r="A1919">
        <v>2241</v>
      </c>
      <c r="B1919">
        <v>29</v>
      </c>
      <c r="C1919" t="s">
        <v>3934</v>
      </c>
      <c r="D1919">
        <v>1</v>
      </c>
      <c r="E1919" t="s">
        <v>3943</v>
      </c>
      <c r="F1919" s="146">
        <v>45202.37263888889</v>
      </c>
      <c r="G1919" t="s">
        <v>3935</v>
      </c>
      <c r="H1919" s="146">
        <v>45202.37263888889</v>
      </c>
      <c r="I1919" t="s">
        <v>3935</v>
      </c>
    </row>
    <row r="1920" spans="1:9">
      <c r="A1920">
        <v>2248</v>
      </c>
      <c r="B1920">
        <v>29</v>
      </c>
      <c r="C1920" t="s">
        <v>3934</v>
      </c>
      <c r="D1920">
        <v>1</v>
      </c>
      <c r="E1920" t="s">
        <v>3943</v>
      </c>
      <c r="F1920" s="146">
        <v>45202.37263888889</v>
      </c>
      <c r="G1920" t="s">
        <v>3935</v>
      </c>
      <c r="H1920" s="146">
        <v>45202.37263888889</v>
      </c>
      <c r="I1920" t="s">
        <v>3935</v>
      </c>
    </row>
    <row r="1921" spans="1:9">
      <c r="A1921">
        <v>2270</v>
      </c>
      <c r="B1921">
        <v>29</v>
      </c>
      <c r="C1921" t="s">
        <v>3934</v>
      </c>
      <c r="D1921">
        <v>1</v>
      </c>
      <c r="E1921" t="s">
        <v>3943</v>
      </c>
      <c r="F1921" s="146">
        <v>45202.37263888889</v>
      </c>
      <c r="G1921" t="s">
        <v>3935</v>
      </c>
      <c r="H1921" s="146">
        <v>45202.37263888889</v>
      </c>
      <c r="I1921" t="s">
        <v>3935</v>
      </c>
    </row>
    <row r="1922" spans="1:9">
      <c r="A1922">
        <v>2271</v>
      </c>
      <c r="B1922">
        <v>29</v>
      </c>
      <c r="C1922" t="s">
        <v>3934</v>
      </c>
      <c r="D1922">
        <v>1</v>
      </c>
      <c r="E1922" t="s">
        <v>3943</v>
      </c>
      <c r="F1922" s="146">
        <v>45202.37263888889</v>
      </c>
      <c r="G1922" t="s">
        <v>3935</v>
      </c>
      <c r="H1922" s="146">
        <v>45202.37263888889</v>
      </c>
      <c r="I1922" t="s">
        <v>3935</v>
      </c>
    </row>
    <row r="1923" spans="1:9">
      <c r="A1923">
        <v>2292</v>
      </c>
      <c r="B1923">
        <v>29</v>
      </c>
      <c r="C1923" t="s">
        <v>3934</v>
      </c>
      <c r="D1923">
        <v>1</v>
      </c>
      <c r="E1923" t="s">
        <v>3943</v>
      </c>
      <c r="F1923" s="146">
        <v>45202.37263888889</v>
      </c>
      <c r="G1923" t="s">
        <v>3935</v>
      </c>
      <c r="H1923" s="146">
        <v>45202.37263888889</v>
      </c>
      <c r="I1923" t="s">
        <v>3935</v>
      </c>
    </row>
    <row r="1924" spans="1:9">
      <c r="A1924">
        <v>2310</v>
      </c>
      <c r="B1924">
        <v>29</v>
      </c>
      <c r="C1924" t="s">
        <v>3934</v>
      </c>
      <c r="D1924">
        <v>1</v>
      </c>
      <c r="E1924" t="s">
        <v>3943</v>
      </c>
      <c r="F1924" s="146">
        <v>45202.37263888889</v>
      </c>
      <c r="G1924" t="s">
        <v>3935</v>
      </c>
      <c r="H1924" s="146">
        <v>45202.37263888889</v>
      </c>
      <c r="I1924" t="s">
        <v>3935</v>
      </c>
    </row>
    <row r="1925" spans="1:9">
      <c r="A1925">
        <v>2337</v>
      </c>
      <c r="B1925">
        <v>29</v>
      </c>
      <c r="C1925" t="s">
        <v>3934</v>
      </c>
      <c r="D1925">
        <v>1</v>
      </c>
      <c r="E1925" t="s">
        <v>3943</v>
      </c>
      <c r="F1925" s="146">
        <v>45202.37263888889</v>
      </c>
      <c r="G1925" t="s">
        <v>3935</v>
      </c>
      <c r="H1925" s="146">
        <v>45202.37263888889</v>
      </c>
      <c r="I1925" t="s">
        <v>3935</v>
      </c>
    </row>
    <row r="1926" spans="1:9">
      <c r="A1926">
        <v>2348</v>
      </c>
      <c r="B1926">
        <v>29</v>
      </c>
      <c r="C1926" t="s">
        <v>3934</v>
      </c>
      <c r="D1926">
        <v>1</v>
      </c>
      <c r="E1926" t="s">
        <v>3943</v>
      </c>
      <c r="F1926" s="146">
        <v>45202.37263888889</v>
      </c>
      <c r="G1926" t="s">
        <v>3935</v>
      </c>
      <c r="H1926" s="146">
        <v>45202.37263888889</v>
      </c>
      <c r="I1926" t="s">
        <v>3935</v>
      </c>
    </row>
    <row r="1927" spans="1:9">
      <c r="A1927">
        <v>2350</v>
      </c>
      <c r="B1927">
        <v>29</v>
      </c>
      <c r="C1927" t="s">
        <v>3934</v>
      </c>
      <c r="D1927">
        <v>1</v>
      </c>
      <c r="E1927" t="s">
        <v>3943</v>
      </c>
      <c r="F1927" s="146">
        <v>45202.37263888889</v>
      </c>
      <c r="G1927" t="s">
        <v>3935</v>
      </c>
      <c r="H1927" s="146">
        <v>45202.37263888889</v>
      </c>
      <c r="I1927" t="s">
        <v>3935</v>
      </c>
    </row>
    <row r="1928" spans="1:9">
      <c r="A1928">
        <v>2369</v>
      </c>
      <c r="B1928">
        <v>29</v>
      </c>
      <c r="C1928" t="s">
        <v>3934</v>
      </c>
      <c r="D1928">
        <v>1</v>
      </c>
      <c r="E1928" t="s">
        <v>3943</v>
      </c>
      <c r="F1928" s="146">
        <v>45202.37263888889</v>
      </c>
      <c r="G1928" t="s">
        <v>3935</v>
      </c>
      <c r="H1928" s="146">
        <v>45202.37263888889</v>
      </c>
      <c r="I1928" t="s">
        <v>3935</v>
      </c>
    </row>
    <row r="1929" spans="1:9">
      <c r="A1929">
        <v>2371</v>
      </c>
      <c r="B1929">
        <v>29</v>
      </c>
      <c r="C1929" t="s">
        <v>3934</v>
      </c>
      <c r="D1929">
        <v>1</v>
      </c>
      <c r="E1929" t="s">
        <v>3943</v>
      </c>
      <c r="F1929" s="146">
        <v>45202.37263888889</v>
      </c>
      <c r="G1929" t="s">
        <v>3935</v>
      </c>
      <c r="H1929" s="146">
        <v>45202.37263888889</v>
      </c>
      <c r="I1929" t="s">
        <v>3935</v>
      </c>
    </row>
    <row r="1930" spans="1:9">
      <c r="A1930">
        <v>2381</v>
      </c>
      <c r="B1930">
        <v>29</v>
      </c>
      <c r="C1930" t="s">
        <v>3934</v>
      </c>
      <c r="D1930">
        <v>1</v>
      </c>
      <c r="E1930" t="s">
        <v>3943</v>
      </c>
      <c r="F1930" s="146">
        <v>45202.37263888889</v>
      </c>
      <c r="G1930" t="s">
        <v>3935</v>
      </c>
      <c r="H1930" s="146">
        <v>45202.37263888889</v>
      </c>
      <c r="I1930" t="s">
        <v>3935</v>
      </c>
    </row>
    <row r="1931" spans="1:9">
      <c r="A1931">
        <v>2388</v>
      </c>
      <c r="B1931">
        <v>29</v>
      </c>
      <c r="C1931" t="s">
        <v>3934</v>
      </c>
      <c r="D1931">
        <v>1</v>
      </c>
      <c r="E1931" t="s">
        <v>3943</v>
      </c>
      <c r="F1931" s="146">
        <v>45202.37263888889</v>
      </c>
      <c r="G1931" t="s">
        <v>3935</v>
      </c>
      <c r="H1931" s="146">
        <v>45202.37263888889</v>
      </c>
      <c r="I1931" t="s">
        <v>3935</v>
      </c>
    </row>
    <row r="1932" spans="1:9">
      <c r="A1932">
        <v>2389</v>
      </c>
      <c r="B1932">
        <v>29</v>
      </c>
      <c r="C1932" t="s">
        <v>3934</v>
      </c>
      <c r="D1932">
        <v>1</v>
      </c>
      <c r="E1932" t="s">
        <v>3943</v>
      </c>
      <c r="F1932" s="146">
        <v>45202.37263888889</v>
      </c>
      <c r="G1932" t="s">
        <v>3935</v>
      </c>
      <c r="H1932" s="146">
        <v>45202.37263888889</v>
      </c>
      <c r="I1932" t="s">
        <v>3935</v>
      </c>
    </row>
    <row r="1933" spans="1:9">
      <c r="A1933">
        <v>2393</v>
      </c>
      <c r="B1933">
        <v>29</v>
      </c>
      <c r="C1933" t="s">
        <v>3934</v>
      </c>
      <c r="D1933">
        <v>1</v>
      </c>
      <c r="E1933" t="s">
        <v>3943</v>
      </c>
      <c r="F1933" s="146">
        <v>45202.37263888889</v>
      </c>
      <c r="G1933" t="s">
        <v>3935</v>
      </c>
      <c r="H1933" s="146">
        <v>45202.37263888889</v>
      </c>
      <c r="I1933" t="s">
        <v>3935</v>
      </c>
    </row>
    <row r="1934" spans="1:9">
      <c r="A1934">
        <v>1599</v>
      </c>
      <c r="B1934">
        <v>30</v>
      </c>
      <c r="C1934" t="s">
        <v>3934</v>
      </c>
      <c r="D1934">
        <v>1</v>
      </c>
      <c r="E1934" t="s">
        <v>3943</v>
      </c>
      <c r="F1934" s="146">
        <v>45202.37263888889</v>
      </c>
      <c r="G1934" t="s">
        <v>3935</v>
      </c>
      <c r="H1934" s="146">
        <v>45202.37263888889</v>
      </c>
      <c r="I1934" t="s">
        <v>3935</v>
      </c>
    </row>
    <row r="1935" spans="1:9">
      <c r="A1935">
        <v>1600</v>
      </c>
      <c r="B1935">
        <v>30</v>
      </c>
      <c r="C1935" t="s">
        <v>3934</v>
      </c>
      <c r="D1935">
        <v>1</v>
      </c>
      <c r="E1935" t="s">
        <v>3943</v>
      </c>
      <c r="F1935" s="146">
        <v>45202.37263888889</v>
      </c>
      <c r="G1935" t="s">
        <v>3935</v>
      </c>
      <c r="H1935" s="146">
        <v>45202.37263888889</v>
      </c>
      <c r="I1935" t="s">
        <v>3935</v>
      </c>
    </row>
    <row r="1936" spans="1:9">
      <c r="A1936">
        <v>1601</v>
      </c>
      <c r="B1936">
        <v>30</v>
      </c>
      <c r="C1936" t="s">
        <v>3934</v>
      </c>
      <c r="D1936">
        <v>1</v>
      </c>
      <c r="E1936" t="s">
        <v>3943</v>
      </c>
      <c r="F1936" s="146">
        <v>45202.37263888889</v>
      </c>
      <c r="G1936" t="s">
        <v>3935</v>
      </c>
      <c r="H1936" s="146">
        <v>45202.37263888889</v>
      </c>
      <c r="I1936" t="s">
        <v>3935</v>
      </c>
    </row>
    <row r="1937" spans="1:9">
      <c r="A1937">
        <v>1602</v>
      </c>
      <c r="B1937">
        <v>30</v>
      </c>
      <c r="C1937" t="s">
        <v>3934</v>
      </c>
      <c r="D1937">
        <v>1</v>
      </c>
      <c r="E1937" t="s">
        <v>3943</v>
      </c>
      <c r="F1937" s="146">
        <v>45202.37263888889</v>
      </c>
      <c r="G1937" t="s">
        <v>3935</v>
      </c>
      <c r="H1937" s="146">
        <v>45202.37263888889</v>
      </c>
      <c r="I1937" t="s">
        <v>3935</v>
      </c>
    </row>
    <row r="1938" spans="1:9">
      <c r="A1938">
        <v>1603</v>
      </c>
      <c r="B1938">
        <v>30</v>
      </c>
      <c r="C1938" t="s">
        <v>3934</v>
      </c>
      <c r="D1938">
        <v>1</v>
      </c>
      <c r="E1938" t="s">
        <v>3943</v>
      </c>
      <c r="F1938" s="146">
        <v>45202.37263888889</v>
      </c>
      <c r="G1938" t="s">
        <v>3935</v>
      </c>
      <c r="H1938" s="146">
        <v>45202.37263888889</v>
      </c>
      <c r="I1938" t="s">
        <v>3935</v>
      </c>
    </row>
    <row r="1939" spans="1:9">
      <c r="A1939">
        <v>1604</v>
      </c>
      <c r="B1939">
        <v>30</v>
      </c>
      <c r="C1939" t="s">
        <v>3934</v>
      </c>
      <c r="D1939">
        <v>1</v>
      </c>
      <c r="E1939" t="s">
        <v>3943</v>
      </c>
      <c r="F1939" s="146">
        <v>45202.37263888889</v>
      </c>
      <c r="G1939" t="s">
        <v>3935</v>
      </c>
      <c r="H1939" s="146">
        <v>45202.37263888889</v>
      </c>
      <c r="I1939" t="s">
        <v>3935</v>
      </c>
    </row>
    <row r="1940" spans="1:9">
      <c r="A1940">
        <v>1605</v>
      </c>
      <c r="B1940">
        <v>30</v>
      </c>
      <c r="C1940" t="s">
        <v>3934</v>
      </c>
      <c r="D1940">
        <v>1</v>
      </c>
      <c r="E1940" t="s">
        <v>3943</v>
      </c>
      <c r="F1940" s="146">
        <v>45202.37263888889</v>
      </c>
      <c r="G1940" t="s">
        <v>3935</v>
      </c>
      <c r="H1940" s="146">
        <v>45202.37263888889</v>
      </c>
      <c r="I1940" t="s">
        <v>3935</v>
      </c>
    </row>
    <row r="1941" spans="1:9">
      <c r="A1941">
        <v>2003</v>
      </c>
      <c r="B1941">
        <v>30</v>
      </c>
      <c r="C1941" t="s">
        <v>3934</v>
      </c>
      <c r="D1941">
        <v>1</v>
      </c>
      <c r="E1941" t="s">
        <v>3943</v>
      </c>
      <c r="F1941" s="146">
        <v>45202.37263888889</v>
      </c>
      <c r="G1941" t="s">
        <v>3935</v>
      </c>
      <c r="H1941" s="146">
        <v>45202.37263888889</v>
      </c>
      <c r="I1941" t="s">
        <v>3935</v>
      </c>
    </row>
    <row r="1942" spans="1:9">
      <c r="A1942">
        <v>2004</v>
      </c>
      <c r="B1942">
        <v>30</v>
      </c>
      <c r="C1942" t="s">
        <v>3934</v>
      </c>
      <c r="D1942">
        <v>1</v>
      </c>
      <c r="E1942" t="s">
        <v>3943</v>
      </c>
      <c r="F1942" s="146">
        <v>45202.37263888889</v>
      </c>
      <c r="G1942" t="s">
        <v>3935</v>
      </c>
      <c r="H1942" s="146">
        <v>45202.37263888889</v>
      </c>
      <c r="I1942" t="s">
        <v>3935</v>
      </c>
    </row>
    <row r="1943" spans="1:9">
      <c r="A1943">
        <v>2005</v>
      </c>
      <c r="B1943">
        <v>30</v>
      </c>
      <c r="C1943" t="s">
        <v>3934</v>
      </c>
      <c r="D1943">
        <v>1</v>
      </c>
      <c r="E1943" t="s">
        <v>3943</v>
      </c>
      <c r="F1943" s="146">
        <v>45202.37263888889</v>
      </c>
      <c r="G1943" t="s">
        <v>3935</v>
      </c>
      <c r="H1943" s="146">
        <v>45202.37263888889</v>
      </c>
      <c r="I1943" t="s">
        <v>3935</v>
      </c>
    </row>
    <row r="1944" spans="1:9">
      <c r="A1944">
        <v>2142</v>
      </c>
      <c r="B1944">
        <v>30</v>
      </c>
      <c r="C1944" t="s">
        <v>3934</v>
      </c>
      <c r="D1944">
        <v>1</v>
      </c>
      <c r="E1944" t="s">
        <v>3943</v>
      </c>
      <c r="F1944" s="146">
        <v>45202.37263888889</v>
      </c>
      <c r="G1944" t="s">
        <v>3935</v>
      </c>
      <c r="H1944" s="146">
        <v>45202.37263888889</v>
      </c>
      <c r="I1944" t="s">
        <v>3935</v>
      </c>
    </row>
    <row r="1945" spans="1:9">
      <c r="A1945">
        <v>2145</v>
      </c>
      <c r="B1945">
        <v>30</v>
      </c>
      <c r="C1945" t="s">
        <v>3934</v>
      </c>
      <c r="D1945">
        <v>1</v>
      </c>
      <c r="E1945" t="s">
        <v>3943</v>
      </c>
      <c r="F1945" s="146">
        <v>45202.37263888889</v>
      </c>
      <c r="G1945" t="s">
        <v>3935</v>
      </c>
      <c r="H1945" s="146">
        <v>45202.37263888889</v>
      </c>
      <c r="I1945" t="s">
        <v>3935</v>
      </c>
    </row>
    <row r="1946" spans="1:9">
      <c r="A1946">
        <v>2248</v>
      </c>
      <c r="B1946">
        <v>30</v>
      </c>
      <c r="C1946" t="s">
        <v>3934</v>
      </c>
      <c r="D1946">
        <v>1</v>
      </c>
      <c r="E1946" t="s">
        <v>3943</v>
      </c>
      <c r="F1946" s="146">
        <v>45202.37263888889</v>
      </c>
      <c r="G1946" t="s">
        <v>3935</v>
      </c>
      <c r="H1946" s="146">
        <v>45202.37263888889</v>
      </c>
      <c r="I1946" t="s">
        <v>3935</v>
      </c>
    </row>
    <row r="1947" spans="1:9">
      <c r="A1947">
        <v>2337</v>
      </c>
      <c r="B1947">
        <v>30</v>
      </c>
      <c r="C1947" t="s">
        <v>3934</v>
      </c>
      <c r="D1947">
        <v>1</v>
      </c>
      <c r="E1947" t="s">
        <v>3943</v>
      </c>
      <c r="F1947" s="146">
        <v>45202.37263888889</v>
      </c>
      <c r="G1947" t="s">
        <v>3935</v>
      </c>
      <c r="H1947" s="146">
        <v>45202.37263888889</v>
      </c>
      <c r="I1947" t="s">
        <v>3935</v>
      </c>
    </row>
    <row r="1948" spans="1:9">
      <c r="A1948">
        <v>2408</v>
      </c>
      <c r="B1948">
        <v>30</v>
      </c>
      <c r="C1948" t="s">
        <v>3934</v>
      </c>
      <c r="D1948">
        <v>1</v>
      </c>
      <c r="E1948" t="s">
        <v>3943</v>
      </c>
      <c r="F1948" s="146">
        <v>45202.37263888889</v>
      </c>
      <c r="G1948" t="s">
        <v>3935</v>
      </c>
      <c r="H1948" s="146">
        <v>45202.37263888889</v>
      </c>
      <c r="I1948" t="s">
        <v>3935</v>
      </c>
    </row>
    <row r="1949" spans="1:9">
      <c r="A1949">
        <v>2523</v>
      </c>
      <c r="B1949">
        <v>30</v>
      </c>
      <c r="C1949" t="s">
        <v>3934</v>
      </c>
      <c r="D1949">
        <v>1</v>
      </c>
      <c r="E1949" t="s">
        <v>3943</v>
      </c>
      <c r="F1949" s="146">
        <v>45202.37263888889</v>
      </c>
      <c r="G1949" t="s">
        <v>3935</v>
      </c>
      <c r="H1949" s="146">
        <v>45202.37263888889</v>
      </c>
      <c r="I1949" t="s">
        <v>3935</v>
      </c>
    </row>
    <row r="1950" spans="1:9">
      <c r="A1950">
        <v>2524</v>
      </c>
      <c r="B1950">
        <v>30</v>
      </c>
      <c r="C1950" t="s">
        <v>3934</v>
      </c>
      <c r="D1950">
        <v>1</v>
      </c>
      <c r="E1950" t="s">
        <v>3943</v>
      </c>
      <c r="F1950" s="146">
        <v>45202.37263888889</v>
      </c>
      <c r="G1950" t="s">
        <v>3935</v>
      </c>
      <c r="H1950" s="146">
        <v>45202.37263888889</v>
      </c>
      <c r="I1950" t="s">
        <v>3935</v>
      </c>
    </row>
    <row r="1951" spans="1:9">
      <c r="A1951">
        <v>2525</v>
      </c>
      <c r="B1951">
        <v>30</v>
      </c>
      <c r="C1951" t="s">
        <v>3934</v>
      </c>
      <c r="D1951">
        <v>1</v>
      </c>
      <c r="E1951" t="s">
        <v>3943</v>
      </c>
      <c r="F1951" s="146">
        <v>45202.37263888889</v>
      </c>
      <c r="G1951" t="s">
        <v>3935</v>
      </c>
      <c r="H1951" s="146">
        <v>45202.37263888889</v>
      </c>
      <c r="I1951" t="s">
        <v>3935</v>
      </c>
    </row>
    <row r="1952" spans="1:9">
      <c r="A1952">
        <v>2526</v>
      </c>
      <c r="B1952">
        <v>30</v>
      </c>
      <c r="C1952" t="s">
        <v>3934</v>
      </c>
      <c r="D1952">
        <v>1</v>
      </c>
      <c r="E1952" t="s">
        <v>3943</v>
      </c>
      <c r="F1952" s="146">
        <v>45202.37263888889</v>
      </c>
      <c r="G1952" t="s">
        <v>3935</v>
      </c>
      <c r="H1952" s="146">
        <v>45202.37263888889</v>
      </c>
      <c r="I1952" t="s">
        <v>3935</v>
      </c>
    </row>
    <row r="1953" spans="1:9">
      <c r="A1953">
        <v>2527</v>
      </c>
      <c r="B1953">
        <v>30</v>
      </c>
      <c r="C1953" t="s">
        <v>3934</v>
      </c>
      <c r="D1953">
        <v>1</v>
      </c>
      <c r="E1953" t="s">
        <v>3943</v>
      </c>
      <c r="F1953" s="146">
        <v>45202.37263888889</v>
      </c>
      <c r="G1953" t="s">
        <v>3935</v>
      </c>
      <c r="H1953" s="146">
        <v>45202.37263888889</v>
      </c>
      <c r="I1953" t="s">
        <v>3935</v>
      </c>
    </row>
    <row r="1954" spans="1:9">
      <c r="A1954">
        <v>2528</v>
      </c>
      <c r="B1954">
        <v>30</v>
      </c>
      <c r="C1954" t="s">
        <v>3934</v>
      </c>
      <c r="D1954">
        <v>1</v>
      </c>
      <c r="E1954" t="s">
        <v>3943</v>
      </c>
      <c r="F1954" s="146">
        <v>45202.37263888889</v>
      </c>
      <c r="G1954" t="s">
        <v>3935</v>
      </c>
      <c r="H1954" s="146">
        <v>45202.37263888889</v>
      </c>
      <c r="I1954" t="s">
        <v>3935</v>
      </c>
    </row>
    <row r="1955" spans="1:9">
      <c r="A1955">
        <v>2529</v>
      </c>
      <c r="B1955">
        <v>30</v>
      </c>
      <c r="C1955" t="s">
        <v>3934</v>
      </c>
      <c r="D1955">
        <v>1</v>
      </c>
      <c r="E1955" t="s">
        <v>3943</v>
      </c>
      <c r="F1955" s="146">
        <v>45202.37263888889</v>
      </c>
      <c r="G1955" t="s">
        <v>3935</v>
      </c>
      <c r="H1955" s="146">
        <v>45202.37263888889</v>
      </c>
      <c r="I1955" t="s">
        <v>3935</v>
      </c>
    </row>
    <row r="1956" spans="1:9">
      <c r="A1956">
        <v>2530</v>
      </c>
      <c r="B1956">
        <v>30</v>
      </c>
      <c r="C1956" t="s">
        <v>3934</v>
      </c>
      <c r="D1956">
        <v>1</v>
      </c>
      <c r="E1956" t="s">
        <v>3943</v>
      </c>
      <c r="F1956" s="146">
        <v>45202.37263888889</v>
      </c>
      <c r="G1956" t="s">
        <v>3935</v>
      </c>
      <c r="H1956" s="146">
        <v>45202.37263888889</v>
      </c>
      <c r="I1956" t="s">
        <v>3935</v>
      </c>
    </row>
    <row r="1957" spans="1:9">
      <c r="A1957">
        <v>2531</v>
      </c>
      <c r="B1957">
        <v>30</v>
      </c>
      <c r="C1957" t="s">
        <v>3934</v>
      </c>
      <c r="D1957">
        <v>1</v>
      </c>
      <c r="E1957" t="s">
        <v>3943</v>
      </c>
      <c r="F1957" s="146">
        <v>45202.37263888889</v>
      </c>
      <c r="G1957" t="s">
        <v>3935</v>
      </c>
      <c r="H1957" s="146">
        <v>45202.37263888889</v>
      </c>
      <c r="I1957" t="s">
        <v>3935</v>
      </c>
    </row>
    <row r="1958" spans="1:9">
      <c r="A1958">
        <v>2532</v>
      </c>
      <c r="B1958">
        <v>30</v>
      </c>
      <c r="C1958" t="s">
        <v>3934</v>
      </c>
      <c r="D1958">
        <v>1</v>
      </c>
      <c r="E1958" t="s">
        <v>3943</v>
      </c>
      <c r="F1958" s="146">
        <v>45202.37263888889</v>
      </c>
      <c r="G1958" t="s">
        <v>3935</v>
      </c>
      <c r="H1958" s="146">
        <v>45202.37263888889</v>
      </c>
      <c r="I1958" t="s">
        <v>3935</v>
      </c>
    </row>
    <row r="1959" spans="1:9">
      <c r="A1959">
        <v>2533</v>
      </c>
      <c r="B1959">
        <v>30</v>
      </c>
      <c r="C1959" t="s">
        <v>3934</v>
      </c>
      <c r="D1959">
        <v>1</v>
      </c>
      <c r="E1959" t="s">
        <v>3943</v>
      </c>
      <c r="F1959" s="146">
        <v>45202.37263888889</v>
      </c>
      <c r="G1959" t="s">
        <v>3935</v>
      </c>
      <c r="H1959" s="146">
        <v>45202.37263888889</v>
      </c>
      <c r="I1959" t="s">
        <v>3935</v>
      </c>
    </row>
    <row r="1960" spans="1:9">
      <c r="A1960">
        <v>2534</v>
      </c>
      <c r="B1960">
        <v>30</v>
      </c>
      <c r="C1960" t="s">
        <v>3934</v>
      </c>
      <c r="D1960">
        <v>1</v>
      </c>
      <c r="E1960" t="s">
        <v>3943</v>
      </c>
      <c r="F1960" s="146">
        <v>45202.37263888889</v>
      </c>
      <c r="G1960" t="s">
        <v>3935</v>
      </c>
      <c r="H1960" s="146">
        <v>45202.37263888889</v>
      </c>
      <c r="I1960" t="s">
        <v>3935</v>
      </c>
    </row>
    <row r="1961" spans="1:9">
      <c r="A1961">
        <v>2535</v>
      </c>
      <c r="B1961">
        <v>30</v>
      </c>
      <c r="C1961" t="s">
        <v>3934</v>
      </c>
      <c r="D1961">
        <v>1</v>
      </c>
      <c r="E1961" t="s">
        <v>3943</v>
      </c>
      <c r="F1961" s="146">
        <v>45202.37263888889</v>
      </c>
      <c r="G1961" t="s">
        <v>3935</v>
      </c>
      <c r="H1961" s="146">
        <v>45202.37263888889</v>
      </c>
      <c r="I1961" t="s">
        <v>3935</v>
      </c>
    </row>
    <row r="1962" spans="1:9">
      <c r="A1962">
        <v>2536</v>
      </c>
      <c r="B1962">
        <v>30</v>
      </c>
      <c r="C1962" t="s">
        <v>3934</v>
      </c>
      <c r="D1962">
        <v>1</v>
      </c>
      <c r="E1962" t="s">
        <v>3943</v>
      </c>
      <c r="F1962" s="146">
        <v>45202.37263888889</v>
      </c>
      <c r="G1962" t="s">
        <v>3935</v>
      </c>
      <c r="H1962" s="146">
        <v>45202.37263888889</v>
      </c>
      <c r="I1962" t="s">
        <v>3935</v>
      </c>
    </row>
    <row r="1963" spans="1:9">
      <c r="A1963">
        <v>2537</v>
      </c>
      <c r="B1963">
        <v>30</v>
      </c>
      <c r="C1963" t="s">
        <v>3934</v>
      </c>
      <c r="D1963">
        <v>1</v>
      </c>
      <c r="E1963" t="s">
        <v>3943</v>
      </c>
      <c r="F1963" s="146">
        <v>45202.37263888889</v>
      </c>
      <c r="G1963" t="s">
        <v>3935</v>
      </c>
      <c r="H1963" s="146">
        <v>45202.37263888889</v>
      </c>
      <c r="I1963" t="s">
        <v>3935</v>
      </c>
    </row>
    <row r="1964" spans="1:9">
      <c r="A1964">
        <v>2538</v>
      </c>
      <c r="B1964">
        <v>30</v>
      </c>
      <c r="C1964" t="s">
        <v>3934</v>
      </c>
      <c r="D1964">
        <v>1</v>
      </c>
      <c r="E1964" t="s">
        <v>3943</v>
      </c>
      <c r="F1964" s="146">
        <v>45202.37263888889</v>
      </c>
      <c r="G1964" t="s">
        <v>3935</v>
      </c>
      <c r="H1964" s="146">
        <v>45202.37263888889</v>
      </c>
      <c r="I1964" t="s">
        <v>3935</v>
      </c>
    </row>
    <row r="1965" spans="1:9">
      <c r="A1965">
        <v>2539</v>
      </c>
      <c r="B1965">
        <v>30</v>
      </c>
      <c r="C1965" t="s">
        <v>3934</v>
      </c>
      <c r="D1965">
        <v>1</v>
      </c>
      <c r="E1965" t="s">
        <v>3943</v>
      </c>
      <c r="F1965" s="146">
        <v>45202.37263888889</v>
      </c>
      <c r="G1965" t="s">
        <v>3935</v>
      </c>
      <c r="H1965" s="146">
        <v>45202.37263888889</v>
      </c>
      <c r="I1965" t="s">
        <v>3935</v>
      </c>
    </row>
    <row r="1966" spans="1:9">
      <c r="A1966">
        <v>2540</v>
      </c>
      <c r="B1966">
        <v>30</v>
      </c>
      <c r="C1966" t="s">
        <v>3934</v>
      </c>
      <c r="D1966">
        <v>1</v>
      </c>
      <c r="E1966" t="s">
        <v>3943</v>
      </c>
      <c r="F1966" s="146">
        <v>45202.37263888889</v>
      </c>
      <c r="G1966" t="s">
        <v>3935</v>
      </c>
      <c r="H1966" s="146">
        <v>45202.37263888889</v>
      </c>
      <c r="I1966" t="s">
        <v>3935</v>
      </c>
    </row>
    <row r="1967" spans="1:9">
      <c r="A1967">
        <v>2541</v>
      </c>
      <c r="B1967">
        <v>30</v>
      </c>
      <c r="C1967" t="s">
        <v>3934</v>
      </c>
      <c r="D1967">
        <v>1</v>
      </c>
      <c r="E1967" t="s">
        <v>3943</v>
      </c>
      <c r="F1967" s="146">
        <v>45202.37263888889</v>
      </c>
      <c r="G1967" t="s">
        <v>3935</v>
      </c>
      <c r="H1967" s="146">
        <v>45202.37263888889</v>
      </c>
      <c r="I1967" t="s">
        <v>3935</v>
      </c>
    </row>
    <row r="1968" spans="1:9">
      <c r="A1968">
        <v>2542</v>
      </c>
      <c r="B1968">
        <v>30</v>
      </c>
      <c r="C1968" t="s">
        <v>3934</v>
      </c>
      <c r="D1968">
        <v>1</v>
      </c>
      <c r="E1968" t="s">
        <v>3943</v>
      </c>
      <c r="F1968" s="146">
        <v>45202.37263888889</v>
      </c>
      <c r="G1968" t="s">
        <v>3935</v>
      </c>
      <c r="H1968" s="146">
        <v>45202.37263888889</v>
      </c>
      <c r="I1968" t="s">
        <v>3935</v>
      </c>
    </row>
    <row r="1969" spans="1:9">
      <c r="A1969">
        <v>2543</v>
      </c>
      <c r="B1969">
        <v>30</v>
      </c>
      <c r="C1969" t="s">
        <v>3934</v>
      </c>
      <c r="D1969">
        <v>1</v>
      </c>
      <c r="E1969" t="s">
        <v>3943</v>
      </c>
      <c r="F1969" s="146">
        <v>45202.37263888889</v>
      </c>
      <c r="G1969" t="s">
        <v>3935</v>
      </c>
      <c r="H1969" s="146">
        <v>45202.37263888889</v>
      </c>
      <c r="I1969" t="s">
        <v>3935</v>
      </c>
    </row>
    <row r="1970" spans="1:9">
      <c r="A1970">
        <v>2544</v>
      </c>
      <c r="B1970">
        <v>30</v>
      </c>
      <c r="C1970" t="s">
        <v>3934</v>
      </c>
      <c r="D1970">
        <v>1</v>
      </c>
      <c r="E1970" t="s">
        <v>3943</v>
      </c>
      <c r="F1970" s="146">
        <v>45202.37263888889</v>
      </c>
      <c r="G1970" t="s">
        <v>3935</v>
      </c>
      <c r="H1970" s="146">
        <v>45202.37263888889</v>
      </c>
      <c r="I1970" t="s">
        <v>3935</v>
      </c>
    </row>
    <row r="1971" spans="1:9">
      <c r="A1971">
        <v>2545</v>
      </c>
      <c r="B1971">
        <v>30</v>
      </c>
      <c r="C1971" t="s">
        <v>3934</v>
      </c>
      <c r="D1971">
        <v>1</v>
      </c>
      <c r="E1971" t="s">
        <v>3943</v>
      </c>
      <c r="F1971" s="146">
        <v>45202.37263888889</v>
      </c>
      <c r="G1971" t="s">
        <v>3935</v>
      </c>
      <c r="H1971" s="146">
        <v>45202.37263888889</v>
      </c>
      <c r="I1971" t="s">
        <v>3935</v>
      </c>
    </row>
    <row r="1972" spans="1:9">
      <c r="A1972">
        <v>2546</v>
      </c>
      <c r="B1972">
        <v>30</v>
      </c>
      <c r="C1972" t="s">
        <v>3934</v>
      </c>
      <c r="D1972">
        <v>1</v>
      </c>
      <c r="E1972" t="s">
        <v>3943</v>
      </c>
      <c r="F1972" s="146">
        <v>45202.37263888889</v>
      </c>
      <c r="G1972" t="s">
        <v>3935</v>
      </c>
      <c r="H1972" s="146">
        <v>45202.37263888889</v>
      </c>
      <c r="I1972" t="s">
        <v>3935</v>
      </c>
    </row>
    <row r="1973" spans="1:9">
      <c r="A1973">
        <v>2547</v>
      </c>
      <c r="B1973">
        <v>30</v>
      </c>
      <c r="C1973" t="s">
        <v>3934</v>
      </c>
      <c r="D1973">
        <v>1</v>
      </c>
      <c r="E1973" t="s">
        <v>3943</v>
      </c>
      <c r="F1973" s="146">
        <v>45202.37263888889</v>
      </c>
      <c r="G1973" t="s">
        <v>3935</v>
      </c>
      <c r="H1973" s="146">
        <v>45202.37263888889</v>
      </c>
      <c r="I1973" t="s">
        <v>3935</v>
      </c>
    </row>
    <row r="1974" spans="1:9">
      <c r="A1974">
        <v>2548</v>
      </c>
      <c r="B1974">
        <v>30</v>
      </c>
      <c r="C1974" t="s">
        <v>3934</v>
      </c>
      <c r="D1974">
        <v>1</v>
      </c>
      <c r="E1974" t="s">
        <v>3943</v>
      </c>
      <c r="F1974" s="146">
        <v>45202.37263888889</v>
      </c>
      <c r="G1974" t="s">
        <v>3935</v>
      </c>
      <c r="H1974" s="146">
        <v>45202.37263888889</v>
      </c>
      <c r="I1974" t="s">
        <v>3935</v>
      </c>
    </row>
    <row r="1975" spans="1:9">
      <c r="A1975">
        <v>2549</v>
      </c>
      <c r="B1975">
        <v>30</v>
      </c>
      <c r="C1975" t="s">
        <v>3934</v>
      </c>
      <c r="D1975">
        <v>1</v>
      </c>
      <c r="E1975" t="s">
        <v>3943</v>
      </c>
      <c r="F1975" s="146">
        <v>45202.37263888889</v>
      </c>
      <c r="G1975" t="s">
        <v>3935</v>
      </c>
      <c r="H1975" s="146">
        <v>45202.37263888889</v>
      </c>
      <c r="I1975" t="s">
        <v>3935</v>
      </c>
    </row>
    <row r="1976" spans="1:9">
      <c r="A1976">
        <v>2550</v>
      </c>
      <c r="B1976">
        <v>30</v>
      </c>
      <c r="C1976" t="s">
        <v>3934</v>
      </c>
      <c r="D1976">
        <v>1</v>
      </c>
      <c r="E1976" t="s">
        <v>3943</v>
      </c>
      <c r="F1976" s="146">
        <v>45202.37263888889</v>
      </c>
      <c r="G1976" t="s">
        <v>3935</v>
      </c>
      <c r="H1976" s="146">
        <v>45202.37263888889</v>
      </c>
      <c r="I1976" t="s">
        <v>3935</v>
      </c>
    </row>
    <row r="1977" spans="1:9">
      <c r="A1977">
        <v>2551</v>
      </c>
      <c r="B1977">
        <v>30</v>
      </c>
      <c r="C1977" t="s">
        <v>3934</v>
      </c>
      <c r="D1977">
        <v>1</v>
      </c>
      <c r="E1977" t="s">
        <v>3943</v>
      </c>
      <c r="F1977" s="146">
        <v>45202.37263888889</v>
      </c>
      <c r="G1977" t="s">
        <v>3935</v>
      </c>
      <c r="H1977" s="146">
        <v>45202.37263888889</v>
      </c>
      <c r="I1977" t="s">
        <v>3935</v>
      </c>
    </row>
    <row r="1978" spans="1:9">
      <c r="A1978">
        <v>2552</v>
      </c>
      <c r="B1978">
        <v>30</v>
      </c>
      <c r="C1978" t="s">
        <v>3934</v>
      </c>
      <c r="D1978">
        <v>1</v>
      </c>
      <c r="E1978" t="s">
        <v>3943</v>
      </c>
      <c r="F1978" s="146">
        <v>45202.37263888889</v>
      </c>
      <c r="G1978" t="s">
        <v>3935</v>
      </c>
      <c r="H1978" s="146">
        <v>45202.37263888889</v>
      </c>
      <c r="I1978" t="s">
        <v>3935</v>
      </c>
    </row>
    <row r="1979" spans="1:9">
      <c r="A1979">
        <v>2553</v>
      </c>
      <c r="B1979">
        <v>30</v>
      </c>
      <c r="C1979" t="s">
        <v>3934</v>
      </c>
      <c r="D1979">
        <v>1</v>
      </c>
      <c r="E1979" t="s">
        <v>3943</v>
      </c>
      <c r="F1979" s="146">
        <v>45202.37263888889</v>
      </c>
      <c r="G1979" t="s">
        <v>3935</v>
      </c>
      <c r="H1979" s="146">
        <v>45202.37263888889</v>
      </c>
      <c r="I1979" t="s">
        <v>3935</v>
      </c>
    </row>
    <row r="1980" spans="1:9">
      <c r="A1980">
        <v>2639</v>
      </c>
      <c r="B1980">
        <v>30</v>
      </c>
      <c r="C1980" t="s">
        <v>3934</v>
      </c>
      <c r="D1980">
        <v>1</v>
      </c>
      <c r="E1980" t="s">
        <v>3943</v>
      </c>
      <c r="F1980" s="146">
        <v>45202.37263888889</v>
      </c>
      <c r="G1980" t="s">
        <v>3935</v>
      </c>
      <c r="H1980" s="146">
        <v>45202.37263888889</v>
      </c>
      <c r="I1980" t="s">
        <v>3935</v>
      </c>
    </row>
    <row r="1981" spans="1:9">
      <c r="A1981">
        <v>2640</v>
      </c>
      <c r="B1981">
        <v>30</v>
      </c>
      <c r="C1981" t="s">
        <v>3934</v>
      </c>
      <c r="D1981">
        <v>1</v>
      </c>
      <c r="E1981" t="s">
        <v>3943</v>
      </c>
      <c r="F1981" s="146">
        <v>45202.37263888889</v>
      </c>
      <c r="G1981" t="s">
        <v>3935</v>
      </c>
      <c r="H1981" s="146">
        <v>45202.37263888889</v>
      </c>
      <c r="I1981" t="s">
        <v>3935</v>
      </c>
    </row>
    <row r="1982" spans="1:9">
      <c r="A1982">
        <v>2641</v>
      </c>
      <c r="B1982">
        <v>30</v>
      </c>
      <c r="C1982" t="s">
        <v>3934</v>
      </c>
      <c r="D1982">
        <v>1</v>
      </c>
      <c r="E1982" t="s">
        <v>3943</v>
      </c>
      <c r="F1982" s="146">
        <v>45202.37263888889</v>
      </c>
      <c r="G1982" t="s">
        <v>3935</v>
      </c>
      <c r="H1982" s="146">
        <v>45202.37263888889</v>
      </c>
      <c r="I1982" t="s">
        <v>3935</v>
      </c>
    </row>
    <row r="1983" spans="1:9">
      <c r="A1983">
        <v>2642</v>
      </c>
      <c r="B1983">
        <v>30</v>
      </c>
      <c r="C1983" t="s">
        <v>3934</v>
      </c>
      <c r="D1983">
        <v>1</v>
      </c>
      <c r="E1983" t="s">
        <v>3943</v>
      </c>
      <c r="F1983" s="146">
        <v>45202.37263888889</v>
      </c>
      <c r="G1983" t="s">
        <v>3935</v>
      </c>
      <c r="H1983" s="146">
        <v>45202.37263888889</v>
      </c>
      <c r="I1983" t="s">
        <v>3935</v>
      </c>
    </row>
    <row r="1984" spans="1:9">
      <c r="A1984">
        <v>1723</v>
      </c>
      <c r="B1984">
        <v>31</v>
      </c>
      <c r="C1984" t="s">
        <v>3934</v>
      </c>
      <c r="D1984">
        <v>1</v>
      </c>
      <c r="E1984" t="s">
        <v>3943</v>
      </c>
      <c r="F1984" s="146">
        <v>45202.37263888889</v>
      </c>
      <c r="G1984" t="s">
        <v>3935</v>
      </c>
      <c r="H1984" s="146">
        <v>45202.37263888889</v>
      </c>
      <c r="I1984" t="s">
        <v>3935</v>
      </c>
    </row>
    <row r="1985" spans="1:9">
      <c r="A1985">
        <v>1724</v>
      </c>
      <c r="B1985">
        <v>31</v>
      </c>
      <c r="C1985" t="s">
        <v>3934</v>
      </c>
      <c r="D1985">
        <v>1</v>
      </c>
      <c r="E1985" t="s">
        <v>3943</v>
      </c>
      <c r="F1985" s="146">
        <v>45202.37263888889</v>
      </c>
      <c r="G1985" t="s">
        <v>3935</v>
      </c>
      <c r="H1985" s="146">
        <v>45202.37263888889</v>
      </c>
      <c r="I1985" t="s">
        <v>3935</v>
      </c>
    </row>
    <row r="1986" spans="1:9">
      <c r="A1986">
        <v>1725</v>
      </c>
      <c r="B1986">
        <v>31</v>
      </c>
      <c r="C1986" t="s">
        <v>3934</v>
      </c>
      <c r="D1986">
        <v>1</v>
      </c>
      <c r="E1986" t="s">
        <v>3943</v>
      </c>
      <c r="F1986" s="146">
        <v>45202.37263888889</v>
      </c>
      <c r="G1986" t="s">
        <v>3935</v>
      </c>
      <c r="H1986" s="146">
        <v>45202.37263888889</v>
      </c>
      <c r="I1986" t="s">
        <v>3935</v>
      </c>
    </row>
    <row r="1987" spans="1:9">
      <c r="A1987">
        <v>2142</v>
      </c>
      <c r="B1987">
        <v>31</v>
      </c>
      <c r="C1987" t="s">
        <v>3934</v>
      </c>
      <c r="D1987">
        <v>1</v>
      </c>
      <c r="E1987" t="s">
        <v>3943</v>
      </c>
      <c r="F1987" s="146">
        <v>45202.37263888889</v>
      </c>
      <c r="G1987" t="s">
        <v>3935</v>
      </c>
      <c r="H1987" s="146">
        <v>45202.37263888889</v>
      </c>
      <c r="I1987" t="s">
        <v>3935</v>
      </c>
    </row>
    <row r="1988" spans="1:9">
      <c r="A1988">
        <v>2143</v>
      </c>
      <c r="B1988">
        <v>31</v>
      </c>
      <c r="C1988" t="s">
        <v>3934</v>
      </c>
      <c r="D1988">
        <v>1</v>
      </c>
      <c r="E1988" t="s">
        <v>3943</v>
      </c>
      <c r="F1988" s="146">
        <v>45202.37263888889</v>
      </c>
      <c r="G1988" t="s">
        <v>3935</v>
      </c>
      <c r="H1988" s="146">
        <v>45202.37263888889</v>
      </c>
      <c r="I1988" t="s">
        <v>3935</v>
      </c>
    </row>
    <row r="1989" spans="1:9">
      <c r="A1989">
        <v>2145</v>
      </c>
      <c r="B1989">
        <v>31</v>
      </c>
      <c r="C1989" t="s">
        <v>3934</v>
      </c>
      <c r="D1989">
        <v>1</v>
      </c>
      <c r="E1989" t="s">
        <v>3943</v>
      </c>
      <c r="F1989" s="146">
        <v>45202.37263888889</v>
      </c>
      <c r="G1989" t="s">
        <v>3935</v>
      </c>
      <c r="H1989" s="146">
        <v>45202.37263888889</v>
      </c>
      <c r="I1989" t="s">
        <v>3935</v>
      </c>
    </row>
    <row r="1990" spans="1:9">
      <c r="A1990">
        <v>2154</v>
      </c>
      <c r="B1990">
        <v>31</v>
      </c>
      <c r="C1990" t="s">
        <v>3934</v>
      </c>
      <c r="D1990">
        <v>1</v>
      </c>
      <c r="E1990" t="s">
        <v>3943</v>
      </c>
      <c r="F1990" s="146">
        <v>45202.37263888889</v>
      </c>
      <c r="G1990" t="s">
        <v>3935</v>
      </c>
      <c r="H1990" s="146">
        <v>45202.37263888889</v>
      </c>
      <c r="I1990" t="s">
        <v>3935</v>
      </c>
    </row>
    <row r="1991" spans="1:9">
      <c r="A1991">
        <v>2155</v>
      </c>
      <c r="B1991">
        <v>31</v>
      </c>
      <c r="C1991" t="s">
        <v>3934</v>
      </c>
      <c r="D1991">
        <v>1</v>
      </c>
      <c r="E1991" t="s">
        <v>3943</v>
      </c>
      <c r="F1991" s="146">
        <v>45202.37263888889</v>
      </c>
      <c r="G1991" t="s">
        <v>3935</v>
      </c>
      <c r="H1991" s="146">
        <v>45202.37263888889</v>
      </c>
      <c r="I1991" t="s">
        <v>3935</v>
      </c>
    </row>
    <row r="1992" spans="1:9">
      <c r="A1992">
        <v>2156</v>
      </c>
      <c r="B1992">
        <v>31</v>
      </c>
      <c r="C1992" t="s">
        <v>3934</v>
      </c>
      <c r="D1992">
        <v>1</v>
      </c>
      <c r="E1992" t="s">
        <v>3943</v>
      </c>
      <c r="F1992" s="146">
        <v>45202.37263888889</v>
      </c>
      <c r="G1992" t="s">
        <v>3935</v>
      </c>
      <c r="H1992" s="146">
        <v>45202.37263888889</v>
      </c>
      <c r="I1992" t="s">
        <v>3935</v>
      </c>
    </row>
    <row r="1993" spans="1:9">
      <c r="A1993">
        <v>2248</v>
      </c>
      <c r="B1993">
        <v>31</v>
      </c>
      <c r="C1993" t="s">
        <v>3934</v>
      </c>
      <c r="D1993">
        <v>1</v>
      </c>
      <c r="E1993" t="s">
        <v>3943</v>
      </c>
      <c r="F1993" s="146">
        <v>45202.37263888889</v>
      </c>
      <c r="G1993" t="s">
        <v>3935</v>
      </c>
      <c r="H1993" s="146">
        <v>45202.37263888889</v>
      </c>
      <c r="I1993" t="s">
        <v>3935</v>
      </c>
    </row>
    <row r="1994" spans="1:9">
      <c r="A1994">
        <v>2264</v>
      </c>
      <c r="B1994">
        <v>31</v>
      </c>
      <c r="C1994" t="s">
        <v>3934</v>
      </c>
      <c r="D1994">
        <v>1</v>
      </c>
      <c r="E1994" t="s">
        <v>3943</v>
      </c>
      <c r="F1994" s="146">
        <v>45202.37263888889</v>
      </c>
      <c r="G1994" t="s">
        <v>3935</v>
      </c>
      <c r="H1994" s="146">
        <v>45202.37263888889</v>
      </c>
      <c r="I1994" t="s">
        <v>3935</v>
      </c>
    </row>
    <row r="1995" spans="1:9">
      <c r="A1995">
        <v>2292</v>
      </c>
      <c r="B1995">
        <v>31</v>
      </c>
      <c r="C1995" t="s">
        <v>3934</v>
      </c>
      <c r="D1995">
        <v>1</v>
      </c>
      <c r="E1995" t="s">
        <v>3943</v>
      </c>
      <c r="F1995" s="146">
        <v>45202.37263888889</v>
      </c>
      <c r="G1995" t="s">
        <v>3935</v>
      </c>
      <c r="H1995" s="146">
        <v>45202.37263888889</v>
      </c>
      <c r="I1995" t="s">
        <v>3935</v>
      </c>
    </row>
    <row r="1996" spans="1:9">
      <c r="A1996">
        <v>2294</v>
      </c>
      <c r="B1996">
        <v>31</v>
      </c>
      <c r="C1996" t="s">
        <v>3934</v>
      </c>
      <c r="D1996">
        <v>1</v>
      </c>
      <c r="E1996" t="s">
        <v>3943</v>
      </c>
      <c r="F1996" s="146">
        <v>45202.37263888889</v>
      </c>
      <c r="G1996" t="s">
        <v>3935</v>
      </c>
      <c r="H1996" s="146">
        <v>45202.37263888889</v>
      </c>
      <c r="I1996" t="s">
        <v>3935</v>
      </c>
    </row>
    <row r="1997" spans="1:9">
      <c r="A1997">
        <v>2370</v>
      </c>
      <c r="B1997">
        <v>31</v>
      </c>
      <c r="C1997" t="s">
        <v>3934</v>
      </c>
      <c r="D1997">
        <v>1</v>
      </c>
      <c r="E1997" t="s">
        <v>3943</v>
      </c>
      <c r="F1997" s="146">
        <v>45202.37263888889</v>
      </c>
      <c r="G1997" t="s">
        <v>3935</v>
      </c>
      <c r="H1997" s="146">
        <v>45202.37263888889</v>
      </c>
      <c r="I1997" t="s">
        <v>3935</v>
      </c>
    </row>
    <row r="1998" spans="1:9">
      <c r="A1998">
        <v>2378</v>
      </c>
      <c r="B1998">
        <v>31</v>
      </c>
      <c r="C1998" t="s">
        <v>3934</v>
      </c>
      <c r="D1998">
        <v>1</v>
      </c>
      <c r="E1998" t="s">
        <v>3943</v>
      </c>
      <c r="F1998" s="146">
        <v>45202.37263888889</v>
      </c>
      <c r="G1998" t="s">
        <v>3935</v>
      </c>
      <c r="H1998" s="146">
        <v>45202.37263888889</v>
      </c>
      <c r="I1998" t="s">
        <v>3935</v>
      </c>
    </row>
    <row r="1999" spans="1:9">
      <c r="A1999">
        <v>2379</v>
      </c>
      <c r="B1999">
        <v>31</v>
      </c>
      <c r="C1999" t="s">
        <v>3934</v>
      </c>
      <c r="D1999">
        <v>1</v>
      </c>
      <c r="E1999" t="s">
        <v>3943</v>
      </c>
      <c r="F1999" s="146">
        <v>45202.37263888889</v>
      </c>
      <c r="G1999" t="s">
        <v>3935</v>
      </c>
      <c r="H1999" s="146">
        <v>45202.37263888889</v>
      </c>
      <c r="I1999" t="s">
        <v>3935</v>
      </c>
    </row>
    <row r="2000" spans="1:9">
      <c r="A2000">
        <v>2414</v>
      </c>
      <c r="B2000">
        <v>31</v>
      </c>
      <c r="C2000" t="s">
        <v>3934</v>
      </c>
      <c r="D2000">
        <v>1</v>
      </c>
      <c r="E2000" t="s">
        <v>3943</v>
      </c>
      <c r="F2000" s="146">
        <v>45202.37263888889</v>
      </c>
      <c r="G2000" t="s">
        <v>3935</v>
      </c>
      <c r="H2000" s="146">
        <v>45202.37263888889</v>
      </c>
      <c r="I2000" t="s">
        <v>3935</v>
      </c>
    </row>
    <row r="2001" spans="1:9">
      <c r="A2001">
        <v>2415</v>
      </c>
      <c r="B2001">
        <v>31</v>
      </c>
      <c r="C2001" t="s">
        <v>3934</v>
      </c>
      <c r="D2001">
        <v>1</v>
      </c>
      <c r="E2001" t="s">
        <v>3943</v>
      </c>
      <c r="F2001" s="146">
        <v>45202.37263888889</v>
      </c>
      <c r="G2001" t="s">
        <v>3935</v>
      </c>
      <c r="H2001" s="146">
        <v>45202.37263888889</v>
      </c>
      <c r="I2001" t="s">
        <v>3935</v>
      </c>
    </row>
    <row r="2002" spans="1:9">
      <c r="A2002">
        <v>2416</v>
      </c>
      <c r="B2002">
        <v>31</v>
      </c>
      <c r="C2002" t="s">
        <v>3934</v>
      </c>
      <c r="D2002">
        <v>1</v>
      </c>
      <c r="E2002" t="s">
        <v>3943</v>
      </c>
      <c r="F2002" s="146">
        <v>45202.37263888889</v>
      </c>
      <c r="G2002" t="s">
        <v>3935</v>
      </c>
      <c r="H2002" s="146">
        <v>45202.37263888889</v>
      </c>
      <c r="I2002" t="s">
        <v>3935</v>
      </c>
    </row>
    <row r="2003" spans="1:9">
      <c r="A2003">
        <v>2514</v>
      </c>
      <c r="B2003">
        <v>31</v>
      </c>
      <c r="C2003" t="s">
        <v>3934</v>
      </c>
      <c r="D2003">
        <v>1</v>
      </c>
      <c r="E2003" t="s">
        <v>3943</v>
      </c>
      <c r="F2003" s="146">
        <v>45202.37263888889</v>
      </c>
      <c r="G2003" t="s">
        <v>3935</v>
      </c>
      <c r="H2003" s="146">
        <v>45202.37263888889</v>
      </c>
      <c r="I2003" t="s">
        <v>3935</v>
      </c>
    </row>
    <row r="2004" spans="1:9">
      <c r="A2004">
        <v>2515</v>
      </c>
      <c r="B2004">
        <v>31</v>
      </c>
      <c r="C2004" t="s">
        <v>3934</v>
      </c>
      <c r="D2004">
        <v>1</v>
      </c>
      <c r="E2004" t="s">
        <v>3943</v>
      </c>
      <c r="F2004" s="146">
        <v>45202.37263888889</v>
      </c>
      <c r="G2004" t="s">
        <v>3935</v>
      </c>
      <c r="H2004" s="146">
        <v>45202.37263888889</v>
      </c>
      <c r="I2004" t="s">
        <v>3935</v>
      </c>
    </row>
    <row r="2005" spans="1:9">
      <c r="A2005">
        <v>2642</v>
      </c>
      <c r="B2005">
        <v>31</v>
      </c>
      <c r="C2005" t="s">
        <v>3934</v>
      </c>
      <c r="D2005">
        <v>1</v>
      </c>
      <c r="E2005" t="s">
        <v>3943</v>
      </c>
      <c r="F2005" s="146">
        <v>45202.37263888889</v>
      </c>
      <c r="G2005" t="s">
        <v>3935</v>
      </c>
      <c r="H2005" s="146">
        <v>45202.37263888889</v>
      </c>
      <c r="I2005" t="s">
        <v>3935</v>
      </c>
    </row>
    <row r="2006" spans="1:9">
      <c r="A2006">
        <v>1726</v>
      </c>
      <c r="B2006">
        <v>32</v>
      </c>
      <c r="C2006" t="s">
        <v>3934</v>
      </c>
      <c r="D2006">
        <v>1</v>
      </c>
      <c r="E2006" t="s">
        <v>3943</v>
      </c>
      <c r="F2006" s="146">
        <v>45202.37263888889</v>
      </c>
      <c r="G2006" t="s">
        <v>3935</v>
      </c>
      <c r="H2006" s="146">
        <v>45202.37263888889</v>
      </c>
      <c r="I2006" t="s">
        <v>3935</v>
      </c>
    </row>
    <row r="2007" spans="1:9">
      <c r="A2007">
        <v>2142</v>
      </c>
      <c r="B2007">
        <v>32</v>
      </c>
      <c r="C2007" t="s">
        <v>3934</v>
      </c>
      <c r="D2007">
        <v>1</v>
      </c>
      <c r="E2007" t="s">
        <v>3943</v>
      </c>
      <c r="F2007" s="146">
        <v>45202.37263888889</v>
      </c>
      <c r="G2007" t="s">
        <v>3935</v>
      </c>
      <c r="H2007" s="146">
        <v>45202.37263888889</v>
      </c>
      <c r="I2007" t="s">
        <v>3935</v>
      </c>
    </row>
    <row r="2008" spans="1:9">
      <c r="A2008">
        <v>2143</v>
      </c>
      <c r="B2008">
        <v>32</v>
      </c>
      <c r="C2008" t="s">
        <v>3934</v>
      </c>
      <c r="D2008">
        <v>1</v>
      </c>
      <c r="E2008" t="s">
        <v>3943</v>
      </c>
      <c r="F2008" s="146">
        <v>45202.37263888889</v>
      </c>
      <c r="G2008" t="s">
        <v>3935</v>
      </c>
      <c r="H2008" s="146">
        <v>45202.37263888889</v>
      </c>
      <c r="I2008" t="s">
        <v>3935</v>
      </c>
    </row>
    <row r="2009" spans="1:9">
      <c r="A2009">
        <v>2154</v>
      </c>
      <c r="B2009">
        <v>32</v>
      </c>
      <c r="C2009" t="s">
        <v>3934</v>
      </c>
      <c r="D2009">
        <v>1</v>
      </c>
      <c r="E2009" t="s">
        <v>3943</v>
      </c>
      <c r="F2009" s="146">
        <v>45202.37263888889</v>
      </c>
      <c r="G2009" t="s">
        <v>3935</v>
      </c>
      <c r="H2009" s="146">
        <v>45202.37263888889</v>
      </c>
      <c r="I2009" t="s">
        <v>3935</v>
      </c>
    </row>
    <row r="2010" spans="1:9">
      <c r="A2010">
        <v>2155</v>
      </c>
      <c r="B2010">
        <v>32</v>
      </c>
      <c r="C2010" t="s">
        <v>3934</v>
      </c>
      <c r="D2010">
        <v>1</v>
      </c>
      <c r="E2010" t="s">
        <v>3943</v>
      </c>
      <c r="F2010" s="146">
        <v>45202.37263888889</v>
      </c>
      <c r="G2010" t="s">
        <v>3935</v>
      </c>
      <c r="H2010" s="146">
        <v>45202.37263888889</v>
      </c>
      <c r="I2010" t="s">
        <v>3935</v>
      </c>
    </row>
    <row r="2011" spans="1:9">
      <c r="A2011">
        <v>2156</v>
      </c>
      <c r="B2011">
        <v>32</v>
      </c>
      <c r="C2011" t="s">
        <v>3934</v>
      </c>
      <c r="D2011">
        <v>1</v>
      </c>
      <c r="E2011" t="s">
        <v>3943</v>
      </c>
      <c r="F2011" s="146">
        <v>45202.37263888889</v>
      </c>
      <c r="G2011" t="s">
        <v>3935</v>
      </c>
      <c r="H2011" s="146">
        <v>45202.37263888889</v>
      </c>
      <c r="I2011" t="s">
        <v>3935</v>
      </c>
    </row>
    <row r="2012" spans="1:9">
      <c r="A2012">
        <v>2292</v>
      </c>
      <c r="B2012">
        <v>32</v>
      </c>
      <c r="C2012" t="s">
        <v>3934</v>
      </c>
      <c r="D2012">
        <v>1</v>
      </c>
      <c r="E2012" t="s">
        <v>3943</v>
      </c>
      <c r="F2012" s="146">
        <v>45202.37263888889</v>
      </c>
      <c r="G2012" t="s">
        <v>3935</v>
      </c>
      <c r="H2012" s="146">
        <v>45202.37263888889</v>
      </c>
      <c r="I2012" t="s">
        <v>3935</v>
      </c>
    </row>
    <row r="2013" spans="1:9">
      <c r="A2013">
        <v>2310</v>
      </c>
      <c r="B2013">
        <v>32</v>
      </c>
      <c r="C2013" t="s">
        <v>3934</v>
      </c>
      <c r="D2013">
        <v>1</v>
      </c>
      <c r="E2013" t="s">
        <v>3943</v>
      </c>
      <c r="F2013" s="146">
        <v>45202.37263888889</v>
      </c>
      <c r="G2013" t="s">
        <v>3935</v>
      </c>
      <c r="H2013" s="146">
        <v>45202.37263888889</v>
      </c>
      <c r="I2013" t="s">
        <v>3935</v>
      </c>
    </row>
    <row r="2014" spans="1:9">
      <c r="A2014">
        <v>2326</v>
      </c>
      <c r="B2014">
        <v>32</v>
      </c>
      <c r="C2014" t="s">
        <v>3934</v>
      </c>
      <c r="D2014">
        <v>1</v>
      </c>
      <c r="E2014" t="s">
        <v>3943</v>
      </c>
      <c r="F2014" s="146">
        <v>45202.37263888889</v>
      </c>
      <c r="G2014" t="s">
        <v>3935</v>
      </c>
      <c r="H2014" s="146">
        <v>45202.37263888889</v>
      </c>
      <c r="I2014" t="s">
        <v>3935</v>
      </c>
    </row>
    <row r="2015" spans="1:9">
      <c r="A2015">
        <v>2363</v>
      </c>
      <c r="B2015">
        <v>32</v>
      </c>
      <c r="C2015" t="s">
        <v>3934</v>
      </c>
      <c r="D2015">
        <v>1</v>
      </c>
      <c r="E2015" t="s">
        <v>3943</v>
      </c>
      <c r="F2015" s="146">
        <v>45202.37263888889</v>
      </c>
      <c r="G2015" t="s">
        <v>3935</v>
      </c>
      <c r="H2015" s="146">
        <v>45202.37263888889</v>
      </c>
      <c r="I2015" t="s">
        <v>3935</v>
      </c>
    </row>
    <row r="2016" spans="1:9">
      <c r="A2016">
        <v>2367</v>
      </c>
      <c r="B2016">
        <v>32</v>
      </c>
      <c r="C2016" t="s">
        <v>3934</v>
      </c>
      <c r="D2016">
        <v>1</v>
      </c>
      <c r="E2016" t="s">
        <v>3943</v>
      </c>
      <c r="F2016" s="146">
        <v>45202.37263888889</v>
      </c>
      <c r="G2016" t="s">
        <v>3935</v>
      </c>
      <c r="H2016" s="146">
        <v>45202.37263888889</v>
      </c>
      <c r="I2016" t="s">
        <v>3935</v>
      </c>
    </row>
    <row r="2017" spans="1:9">
      <c r="A2017">
        <v>2368</v>
      </c>
      <c r="B2017">
        <v>32</v>
      </c>
      <c r="C2017" t="s">
        <v>3934</v>
      </c>
      <c r="D2017">
        <v>1</v>
      </c>
      <c r="E2017" t="s">
        <v>3943</v>
      </c>
      <c r="F2017" s="146">
        <v>45202.37263888889</v>
      </c>
      <c r="G2017" t="s">
        <v>3935</v>
      </c>
      <c r="H2017" s="146">
        <v>45202.37263888889</v>
      </c>
      <c r="I2017" t="s">
        <v>3935</v>
      </c>
    </row>
    <row r="2018" spans="1:9">
      <c r="A2018">
        <v>2415</v>
      </c>
      <c r="B2018">
        <v>32</v>
      </c>
      <c r="C2018" t="s">
        <v>3934</v>
      </c>
      <c r="D2018">
        <v>1</v>
      </c>
      <c r="E2018" t="s">
        <v>3943</v>
      </c>
      <c r="F2018" s="146">
        <v>45202.37263888889</v>
      </c>
      <c r="G2018" t="s">
        <v>3935</v>
      </c>
      <c r="H2018" s="146">
        <v>45202.37263888889</v>
      </c>
      <c r="I2018" t="s">
        <v>3935</v>
      </c>
    </row>
    <row r="2019" spans="1:9">
      <c r="A2019">
        <v>2416</v>
      </c>
      <c r="B2019">
        <v>32</v>
      </c>
      <c r="C2019" t="s">
        <v>3934</v>
      </c>
      <c r="D2019">
        <v>1</v>
      </c>
      <c r="E2019" t="s">
        <v>3943</v>
      </c>
      <c r="F2019" s="146">
        <v>45202.37263888889</v>
      </c>
      <c r="G2019" t="s">
        <v>3935</v>
      </c>
      <c r="H2019" s="146">
        <v>45202.37263888889</v>
      </c>
      <c r="I2019" t="s">
        <v>3935</v>
      </c>
    </row>
    <row r="2020" spans="1:9">
      <c r="A2020">
        <v>2607</v>
      </c>
      <c r="B2020">
        <v>32</v>
      </c>
      <c r="C2020" t="s">
        <v>3934</v>
      </c>
      <c r="D2020">
        <v>1</v>
      </c>
      <c r="E2020" t="s">
        <v>3943</v>
      </c>
      <c r="F2020" s="146">
        <v>45202.37263888889</v>
      </c>
      <c r="G2020" t="s">
        <v>3935</v>
      </c>
      <c r="H2020" s="146">
        <v>45202.37263888889</v>
      </c>
      <c r="I2020" t="s">
        <v>3935</v>
      </c>
    </row>
    <row r="2021" spans="1:9">
      <c r="A2021">
        <v>2608</v>
      </c>
      <c r="B2021">
        <v>32</v>
      </c>
      <c r="C2021" t="s">
        <v>3934</v>
      </c>
      <c r="D2021">
        <v>1</v>
      </c>
      <c r="E2021" t="s">
        <v>3943</v>
      </c>
      <c r="F2021" s="146">
        <v>45202.37263888889</v>
      </c>
      <c r="G2021" t="s">
        <v>3935</v>
      </c>
      <c r="H2021" s="146">
        <v>45202.37263888889</v>
      </c>
      <c r="I2021" t="s">
        <v>3935</v>
      </c>
    </row>
    <row r="2022" spans="1:9">
      <c r="A2022">
        <v>2609</v>
      </c>
      <c r="B2022">
        <v>32</v>
      </c>
      <c r="C2022" t="s">
        <v>3934</v>
      </c>
      <c r="D2022">
        <v>1</v>
      </c>
      <c r="E2022" t="s">
        <v>3943</v>
      </c>
      <c r="F2022" s="146">
        <v>45202.37263888889</v>
      </c>
      <c r="G2022" t="s">
        <v>3935</v>
      </c>
      <c r="H2022" s="146">
        <v>45202.37263888889</v>
      </c>
      <c r="I2022" t="s">
        <v>3935</v>
      </c>
    </row>
    <row r="2023" spans="1:9">
      <c r="A2023">
        <v>1747</v>
      </c>
      <c r="B2023">
        <v>33</v>
      </c>
      <c r="C2023" t="s">
        <v>3934</v>
      </c>
      <c r="D2023">
        <v>1</v>
      </c>
      <c r="E2023" t="s">
        <v>3943</v>
      </c>
      <c r="F2023" s="146">
        <v>45202.37263888889</v>
      </c>
      <c r="G2023" t="s">
        <v>3935</v>
      </c>
      <c r="H2023" s="146">
        <v>45202.37263888889</v>
      </c>
      <c r="I2023" t="s">
        <v>3935</v>
      </c>
    </row>
    <row r="2024" spans="1:9">
      <c r="A2024">
        <v>2003</v>
      </c>
      <c r="B2024">
        <v>33</v>
      </c>
      <c r="C2024" t="s">
        <v>3934</v>
      </c>
      <c r="D2024">
        <v>1</v>
      </c>
      <c r="E2024" t="s">
        <v>3943</v>
      </c>
      <c r="F2024" s="146">
        <v>45202.37263888889</v>
      </c>
      <c r="G2024" t="s">
        <v>3935</v>
      </c>
      <c r="H2024" s="146">
        <v>45202.37263888889</v>
      </c>
      <c r="I2024" t="s">
        <v>3935</v>
      </c>
    </row>
    <row r="2025" spans="1:9">
      <c r="A2025">
        <v>2004</v>
      </c>
      <c r="B2025">
        <v>33</v>
      </c>
      <c r="C2025" t="s">
        <v>3934</v>
      </c>
      <c r="D2025">
        <v>1</v>
      </c>
      <c r="E2025" t="s">
        <v>3943</v>
      </c>
      <c r="F2025" s="146">
        <v>45202.37263888889</v>
      </c>
      <c r="G2025" t="s">
        <v>3935</v>
      </c>
      <c r="H2025" s="146">
        <v>45202.37263888889</v>
      </c>
      <c r="I2025" t="s">
        <v>3935</v>
      </c>
    </row>
    <row r="2026" spans="1:9">
      <c r="A2026">
        <v>2005</v>
      </c>
      <c r="B2026">
        <v>33</v>
      </c>
      <c r="C2026" t="s">
        <v>3934</v>
      </c>
      <c r="D2026">
        <v>1</v>
      </c>
      <c r="E2026" t="s">
        <v>3943</v>
      </c>
      <c r="F2026" s="146">
        <v>45202.37263888889</v>
      </c>
      <c r="G2026" t="s">
        <v>3935</v>
      </c>
      <c r="H2026" s="146">
        <v>45202.37263888889</v>
      </c>
      <c r="I2026" t="s">
        <v>3935</v>
      </c>
    </row>
    <row r="2027" spans="1:9">
      <c r="A2027">
        <v>2010</v>
      </c>
      <c r="B2027">
        <v>33</v>
      </c>
      <c r="C2027" t="s">
        <v>3934</v>
      </c>
      <c r="D2027">
        <v>1</v>
      </c>
      <c r="E2027" t="s">
        <v>3943</v>
      </c>
      <c r="F2027" s="146">
        <v>45202.37263888889</v>
      </c>
      <c r="G2027" t="s">
        <v>3935</v>
      </c>
      <c r="H2027" s="146">
        <v>45202.37263888889</v>
      </c>
      <c r="I2027" t="s">
        <v>3935</v>
      </c>
    </row>
    <row r="2028" spans="1:9">
      <c r="A2028">
        <v>2054</v>
      </c>
      <c r="B2028">
        <v>33</v>
      </c>
      <c r="C2028" t="s">
        <v>3934</v>
      </c>
      <c r="D2028">
        <v>1</v>
      </c>
      <c r="E2028" t="s">
        <v>3943</v>
      </c>
      <c r="F2028" s="146">
        <v>45202.37263888889</v>
      </c>
      <c r="G2028" t="s">
        <v>3935</v>
      </c>
      <c r="H2028" s="146">
        <v>45202.37263888889</v>
      </c>
      <c r="I2028" t="s">
        <v>3935</v>
      </c>
    </row>
    <row r="2029" spans="1:9">
      <c r="A2029">
        <v>2055</v>
      </c>
      <c r="B2029">
        <v>33</v>
      </c>
      <c r="C2029" t="s">
        <v>3934</v>
      </c>
      <c r="D2029">
        <v>1</v>
      </c>
      <c r="E2029" t="s">
        <v>3943</v>
      </c>
      <c r="F2029" s="146">
        <v>45202.37263888889</v>
      </c>
      <c r="G2029" t="s">
        <v>3935</v>
      </c>
      <c r="H2029" s="146">
        <v>45202.37263888889</v>
      </c>
      <c r="I2029" t="s">
        <v>3935</v>
      </c>
    </row>
    <row r="2030" spans="1:9">
      <c r="A2030">
        <v>2142</v>
      </c>
      <c r="B2030">
        <v>33</v>
      </c>
      <c r="C2030" t="s">
        <v>3934</v>
      </c>
      <c r="D2030">
        <v>1</v>
      </c>
      <c r="E2030" t="s">
        <v>3943</v>
      </c>
      <c r="F2030" s="146">
        <v>45202.37263888889</v>
      </c>
      <c r="G2030" t="s">
        <v>3935</v>
      </c>
      <c r="H2030" s="146">
        <v>45202.37263888889</v>
      </c>
      <c r="I2030" t="s">
        <v>3935</v>
      </c>
    </row>
    <row r="2031" spans="1:9">
      <c r="A2031">
        <v>2145</v>
      </c>
      <c r="B2031">
        <v>33</v>
      </c>
      <c r="C2031" t="s">
        <v>3934</v>
      </c>
      <c r="D2031">
        <v>1</v>
      </c>
      <c r="E2031" t="s">
        <v>3943</v>
      </c>
      <c r="F2031" s="146">
        <v>45202.37263888889</v>
      </c>
      <c r="G2031" t="s">
        <v>3935</v>
      </c>
      <c r="H2031" s="146">
        <v>45202.37263888889</v>
      </c>
      <c r="I2031" t="s">
        <v>3935</v>
      </c>
    </row>
    <row r="2032" spans="1:9">
      <c r="A2032">
        <v>2244</v>
      </c>
      <c r="B2032">
        <v>33</v>
      </c>
      <c r="C2032" t="s">
        <v>3934</v>
      </c>
      <c r="D2032">
        <v>1</v>
      </c>
      <c r="E2032" t="s">
        <v>3943</v>
      </c>
      <c r="F2032" s="146">
        <v>45202.37263888889</v>
      </c>
      <c r="G2032" t="s">
        <v>3935</v>
      </c>
      <c r="H2032" s="146">
        <v>45202.37263888889</v>
      </c>
      <c r="I2032" t="s">
        <v>3935</v>
      </c>
    </row>
    <row r="2033" spans="1:9">
      <c r="A2033">
        <v>2248</v>
      </c>
      <c r="B2033">
        <v>33</v>
      </c>
      <c r="C2033" t="s">
        <v>3934</v>
      </c>
      <c r="D2033">
        <v>1</v>
      </c>
      <c r="E2033" t="s">
        <v>3943</v>
      </c>
      <c r="F2033" s="146">
        <v>45202.37263888889</v>
      </c>
      <c r="G2033" t="s">
        <v>3935</v>
      </c>
      <c r="H2033" s="146">
        <v>45202.37263888889</v>
      </c>
      <c r="I2033" t="s">
        <v>3935</v>
      </c>
    </row>
    <row r="2034" spans="1:9">
      <c r="A2034">
        <v>2369</v>
      </c>
      <c r="B2034">
        <v>33</v>
      </c>
      <c r="C2034" t="s">
        <v>3934</v>
      </c>
      <c r="D2034">
        <v>1</v>
      </c>
      <c r="E2034" t="s">
        <v>3943</v>
      </c>
      <c r="F2034" s="146">
        <v>45202.37263888889</v>
      </c>
      <c r="G2034" t="s">
        <v>3935</v>
      </c>
      <c r="H2034" s="146">
        <v>45202.37263888889</v>
      </c>
      <c r="I2034" t="s">
        <v>3935</v>
      </c>
    </row>
    <row r="2035" spans="1:9">
      <c r="A2035">
        <v>2408</v>
      </c>
      <c r="B2035">
        <v>33</v>
      </c>
      <c r="C2035" t="s">
        <v>3934</v>
      </c>
      <c r="D2035">
        <v>1</v>
      </c>
      <c r="E2035" t="s">
        <v>3943</v>
      </c>
      <c r="F2035" s="146">
        <v>45202.37263888889</v>
      </c>
      <c r="G2035" t="s">
        <v>3935</v>
      </c>
      <c r="H2035" s="146">
        <v>45202.37263888889</v>
      </c>
      <c r="I2035" t="s">
        <v>3935</v>
      </c>
    </row>
    <row r="2036" spans="1:9">
      <c r="A2036">
        <v>2412</v>
      </c>
      <c r="B2036">
        <v>33</v>
      </c>
      <c r="C2036" t="s">
        <v>3934</v>
      </c>
      <c r="D2036">
        <v>1</v>
      </c>
      <c r="E2036" t="s">
        <v>3943</v>
      </c>
      <c r="F2036" s="146">
        <v>45202.37263888889</v>
      </c>
      <c r="G2036" t="s">
        <v>3935</v>
      </c>
      <c r="H2036" s="146">
        <v>45202.37263888889</v>
      </c>
      <c r="I2036" t="s">
        <v>3935</v>
      </c>
    </row>
    <row r="2037" spans="1:9">
      <c r="A2037">
        <v>2414</v>
      </c>
      <c r="B2037">
        <v>33</v>
      </c>
      <c r="C2037" t="s">
        <v>3934</v>
      </c>
      <c r="D2037">
        <v>1</v>
      </c>
      <c r="E2037" t="s">
        <v>3943</v>
      </c>
      <c r="F2037" s="146">
        <v>45202.37263888889</v>
      </c>
      <c r="G2037" t="s">
        <v>3935</v>
      </c>
      <c r="H2037" s="146">
        <v>45202.37263888889</v>
      </c>
      <c r="I2037" t="s">
        <v>3935</v>
      </c>
    </row>
    <row r="2038" spans="1:9">
      <c r="A2038">
        <v>2415</v>
      </c>
      <c r="B2038">
        <v>33</v>
      </c>
      <c r="C2038" t="s">
        <v>3934</v>
      </c>
      <c r="D2038">
        <v>1</v>
      </c>
      <c r="E2038" t="s">
        <v>3943</v>
      </c>
      <c r="F2038" s="146">
        <v>45202.37263888889</v>
      </c>
      <c r="G2038" t="s">
        <v>3935</v>
      </c>
      <c r="H2038" s="146">
        <v>45202.37263888889</v>
      </c>
      <c r="I2038" t="s">
        <v>3935</v>
      </c>
    </row>
    <row r="2039" spans="1:9">
      <c r="A2039">
        <v>2416</v>
      </c>
      <c r="B2039">
        <v>33</v>
      </c>
      <c r="C2039" t="s">
        <v>3934</v>
      </c>
      <c r="D2039">
        <v>1</v>
      </c>
      <c r="E2039" t="s">
        <v>3943</v>
      </c>
      <c r="F2039" s="146">
        <v>45202.37263888889</v>
      </c>
      <c r="G2039" t="s">
        <v>3935</v>
      </c>
      <c r="H2039" s="146">
        <v>45202.37263888889</v>
      </c>
      <c r="I2039" t="s">
        <v>3935</v>
      </c>
    </row>
    <row r="2040" spans="1:9">
      <c r="A2040">
        <v>2514</v>
      </c>
      <c r="B2040">
        <v>33</v>
      </c>
      <c r="C2040" t="s">
        <v>3934</v>
      </c>
      <c r="D2040">
        <v>1</v>
      </c>
      <c r="E2040" t="s">
        <v>3943</v>
      </c>
      <c r="F2040" s="146">
        <v>45202.37263888889</v>
      </c>
      <c r="G2040" t="s">
        <v>3935</v>
      </c>
      <c r="H2040" s="146">
        <v>45202.37263888889</v>
      </c>
      <c r="I2040" t="s">
        <v>3935</v>
      </c>
    </row>
    <row r="2041" spans="1:9">
      <c r="A2041">
        <v>2515</v>
      </c>
      <c r="B2041">
        <v>33</v>
      </c>
      <c r="C2041" t="s">
        <v>3934</v>
      </c>
      <c r="D2041">
        <v>1</v>
      </c>
      <c r="E2041" t="s">
        <v>3943</v>
      </c>
      <c r="F2041" s="146">
        <v>45202.37263888889</v>
      </c>
      <c r="G2041" t="s">
        <v>3935</v>
      </c>
      <c r="H2041" s="146">
        <v>45202.37263888889</v>
      </c>
      <c r="I2041" t="s">
        <v>3935</v>
      </c>
    </row>
    <row r="2042" spans="1:9">
      <c r="A2042">
        <v>2643</v>
      </c>
      <c r="B2042">
        <v>33</v>
      </c>
      <c r="C2042" t="s">
        <v>3934</v>
      </c>
      <c r="D2042">
        <v>1</v>
      </c>
      <c r="E2042" t="s">
        <v>3943</v>
      </c>
      <c r="F2042" s="146">
        <v>45202.37263888889</v>
      </c>
      <c r="G2042" t="s">
        <v>3935</v>
      </c>
      <c r="H2042" s="146">
        <v>45202.37263888889</v>
      </c>
      <c r="I2042" t="s">
        <v>3935</v>
      </c>
    </row>
    <row r="2043" spans="1:9">
      <c r="A2043">
        <v>2003</v>
      </c>
      <c r="B2043">
        <v>34</v>
      </c>
      <c r="C2043" t="s">
        <v>3934</v>
      </c>
      <c r="D2043">
        <v>1</v>
      </c>
      <c r="E2043" t="s">
        <v>3943</v>
      </c>
      <c r="F2043" s="146">
        <v>45202.37263888889</v>
      </c>
      <c r="G2043" t="s">
        <v>3935</v>
      </c>
      <c r="H2043" s="146">
        <v>45202.37263888889</v>
      </c>
      <c r="I2043" t="s">
        <v>3935</v>
      </c>
    </row>
    <row r="2044" spans="1:9">
      <c r="A2044">
        <v>2004</v>
      </c>
      <c r="B2044">
        <v>34</v>
      </c>
      <c r="C2044" t="s">
        <v>3934</v>
      </c>
      <c r="D2044">
        <v>1</v>
      </c>
      <c r="E2044" t="s">
        <v>3943</v>
      </c>
      <c r="F2044" s="146">
        <v>45202.37263888889</v>
      </c>
      <c r="G2044" t="s">
        <v>3935</v>
      </c>
      <c r="H2044" s="146">
        <v>45202.37263888889</v>
      </c>
      <c r="I2044" t="s">
        <v>3935</v>
      </c>
    </row>
    <row r="2045" spans="1:9">
      <c r="A2045">
        <v>2005</v>
      </c>
      <c r="B2045">
        <v>34</v>
      </c>
      <c r="C2045" t="s">
        <v>3934</v>
      </c>
      <c r="D2045">
        <v>1</v>
      </c>
      <c r="E2045" t="s">
        <v>3943</v>
      </c>
      <c r="F2045" s="146">
        <v>45202.37263888889</v>
      </c>
      <c r="G2045" t="s">
        <v>3935</v>
      </c>
      <c r="H2045" s="146">
        <v>45202.37263888889</v>
      </c>
      <c r="I2045" t="s">
        <v>3935</v>
      </c>
    </row>
    <row r="2046" spans="1:9">
      <c r="A2046">
        <v>2012</v>
      </c>
      <c r="B2046">
        <v>34</v>
      </c>
      <c r="C2046" t="s">
        <v>3934</v>
      </c>
      <c r="D2046">
        <v>1</v>
      </c>
      <c r="E2046" t="s">
        <v>3943</v>
      </c>
      <c r="F2046" s="146">
        <v>45202.37263888889</v>
      </c>
      <c r="G2046" t="s">
        <v>3935</v>
      </c>
      <c r="H2046" s="146">
        <v>45202.37263888889</v>
      </c>
      <c r="I2046" t="s">
        <v>3935</v>
      </c>
    </row>
    <row r="2047" spans="1:9">
      <c r="A2047">
        <v>2013</v>
      </c>
      <c r="B2047">
        <v>34</v>
      </c>
      <c r="C2047" t="s">
        <v>3934</v>
      </c>
      <c r="D2047">
        <v>1</v>
      </c>
      <c r="E2047" t="s">
        <v>3943</v>
      </c>
      <c r="F2047" s="146">
        <v>45202.37263888889</v>
      </c>
      <c r="G2047" t="s">
        <v>3935</v>
      </c>
      <c r="H2047" s="146">
        <v>45202.37263888889</v>
      </c>
      <c r="I2047" t="s">
        <v>3935</v>
      </c>
    </row>
    <row r="2048" spans="1:9">
      <c r="A2048">
        <v>2014</v>
      </c>
      <c r="B2048">
        <v>34</v>
      </c>
      <c r="C2048" t="s">
        <v>3934</v>
      </c>
      <c r="D2048">
        <v>1</v>
      </c>
      <c r="E2048" t="s">
        <v>3943</v>
      </c>
      <c r="F2048" s="146">
        <v>45202.37263888889</v>
      </c>
      <c r="G2048" t="s">
        <v>3935</v>
      </c>
      <c r="H2048" s="146">
        <v>45202.37263888889</v>
      </c>
      <c r="I2048" t="s">
        <v>3935</v>
      </c>
    </row>
    <row r="2049" spans="1:9">
      <c r="A2049">
        <v>2130</v>
      </c>
      <c r="B2049">
        <v>34</v>
      </c>
      <c r="C2049" t="s">
        <v>3934</v>
      </c>
      <c r="D2049">
        <v>1</v>
      </c>
      <c r="E2049" t="s">
        <v>3943</v>
      </c>
      <c r="F2049" s="146">
        <v>45202.37263888889</v>
      </c>
      <c r="G2049" t="s">
        <v>3935</v>
      </c>
      <c r="H2049" s="146">
        <v>45202.37263888889</v>
      </c>
      <c r="I2049" t="s">
        <v>3935</v>
      </c>
    </row>
    <row r="2050" spans="1:9">
      <c r="A2050">
        <v>2131</v>
      </c>
      <c r="B2050">
        <v>34</v>
      </c>
      <c r="C2050" t="s">
        <v>3934</v>
      </c>
      <c r="D2050">
        <v>1</v>
      </c>
      <c r="E2050" t="s">
        <v>3943</v>
      </c>
      <c r="F2050" s="146">
        <v>45202.37263888889</v>
      </c>
      <c r="G2050" t="s">
        <v>3935</v>
      </c>
      <c r="H2050" s="146">
        <v>45202.37263888889</v>
      </c>
      <c r="I2050" t="s">
        <v>3935</v>
      </c>
    </row>
    <row r="2051" spans="1:9">
      <c r="A2051">
        <v>2132</v>
      </c>
      <c r="B2051">
        <v>34</v>
      </c>
      <c r="C2051" t="s">
        <v>3934</v>
      </c>
      <c r="D2051">
        <v>1</v>
      </c>
      <c r="E2051" t="s">
        <v>3943</v>
      </c>
      <c r="F2051" s="146">
        <v>45202.37263888889</v>
      </c>
      <c r="G2051" t="s">
        <v>3935</v>
      </c>
      <c r="H2051" s="146">
        <v>45202.37263888889</v>
      </c>
      <c r="I2051" t="s">
        <v>3935</v>
      </c>
    </row>
    <row r="2052" spans="1:9">
      <c r="A2052">
        <v>2133</v>
      </c>
      <c r="B2052">
        <v>34</v>
      </c>
      <c r="C2052" t="s">
        <v>3934</v>
      </c>
      <c r="D2052">
        <v>1</v>
      </c>
      <c r="E2052" t="s">
        <v>3943</v>
      </c>
      <c r="F2052" s="146">
        <v>45202.37263888889</v>
      </c>
      <c r="G2052" t="s">
        <v>3935</v>
      </c>
      <c r="H2052" s="146">
        <v>45202.37263888889</v>
      </c>
      <c r="I2052" t="s">
        <v>3935</v>
      </c>
    </row>
    <row r="2053" spans="1:9">
      <c r="A2053">
        <v>2134</v>
      </c>
      <c r="B2053">
        <v>34</v>
      </c>
      <c r="C2053" t="s">
        <v>3934</v>
      </c>
      <c r="D2053">
        <v>1</v>
      </c>
      <c r="E2053" t="s">
        <v>3943</v>
      </c>
      <c r="F2053" s="146">
        <v>45202.37263888889</v>
      </c>
      <c r="G2053" t="s">
        <v>3935</v>
      </c>
      <c r="H2053" s="146">
        <v>45202.37263888889</v>
      </c>
      <c r="I2053" t="s">
        <v>3935</v>
      </c>
    </row>
    <row r="2054" spans="1:9">
      <c r="A2054">
        <v>2135</v>
      </c>
      <c r="B2054">
        <v>34</v>
      </c>
      <c r="C2054" t="s">
        <v>3934</v>
      </c>
      <c r="D2054">
        <v>1</v>
      </c>
      <c r="E2054" t="s">
        <v>3943</v>
      </c>
      <c r="F2054" s="146">
        <v>45202.37263888889</v>
      </c>
      <c r="G2054" t="s">
        <v>3935</v>
      </c>
      <c r="H2054" s="146">
        <v>45202.37263888889</v>
      </c>
      <c r="I2054" t="s">
        <v>3935</v>
      </c>
    </row>
    <row r="2055" spans="1:9">
      <c r="A2055">
        <v>2136</v>
      </c>
      <c r="B2055">
        <v>34</v>
      </c>
      <c r="C2055" t="s">
        <v>3934</v>
      </c>
      <c r="D2055">
        <v>1</v>
      </c>
      <c r="E2055" t="s">
        <v>3943</v>
      </c>
      <c r="F2055" s="146">
        <v>45202.37263888889</v>
      </c>
      <c r="G2055" t="s">
        <v>3935</v>
      </c>
      <c r="H2055" s="146">
        <v>45202.37263888889</v>
      </c>
      <c r="I2055" t="s">
        <v>3935</v>
      </c>
    </row>
    <row r="2056" spans="1:9">
      <c r="A2056">
        <v>2142</v>
      </c>
      <c r="B2056">
        <v>34</v>
      </c>
      <c r="C2056" t="s">
        <v>3934</v>
      </c>
      <c r="D2056">
        <v>1</v>
      </c>
      <c r="E2056" t="s">
        <v>3943</v>
      </c>
      <c r="F2056" s="146">
        <v>45202.37263888889</v>
      </c>
      <c r="G2056" t="s">
        <v>3935</v>
      </c>
      <c r="H2056" s="146">
        <v>45202.37263888889</v>
      </c>
      <c r="I2056" t="s">
        <v>3935</v>
      </c>
    </row>
    <row r="2057" spans="1:9">
      <c r="A2057">
        <v>2152</v>
      </c>
      <c r="B2057">
        <v>34</v>
      </c>
      <c r="C2057" t="s">
        <v>3934</v>
      </c>
      <c r="D2057">
        <v>1</v>
      </c>
      <c r="E2057" t="s">
        <v>3943</v>
      </c>
      <c r="F2057" s="146">
        <v>45202.37263888889</v>
      </c>
      <c r="G2057" t="s">
        <v>3935</v>
      </c>
      <c r="H2057" s="146">
        <v>45202.37263888889</v>
      </c>
      <c r="I2057" t="s">
        <v>3935</v>
      </c>
    </row>
    <row r="2058" spans="1:9">
      <c r="A2058">
        <v>2153</v>
      </c>
      <c r="B2058">
        <v>34</v>
      </c>
      <c r="C2058" t="s">
        <v>3934</v>
      </c>
      <c r="D2058">
        <v>1</v>
      </c>
      <c r="E2058" t="s">
        <v>3943</v>
      </c>
      <c r="F2058" s="146">
        <v>45202.37263888889</v>
      </c>
      <c r="G2058" t="s">
        <v>3935</v>
      </c>
      <c r="H2058" s="146">
        <v>45202.37263888889</v>
      </c>
      <c r="I2058" t="s">
        <v>3935</v>
      </c>
    </row>
    <row r="2059" spans="1:9">
      <c r="A2059">
        <v>2154</v>
      </c>
      <c r="B2059">
        <v>34</v>
      </c>
      <c r="C2059" t="s">
        <v>3934</v>
      </c>
      <c r="D2059">
        <v>1</v>
      </c>
      <c r="E2059" t="s">
        <v>3943</v>
      </c>
      <c r="F2059" s="146">
        <v>45202.37263888889</v>
      </c>
      <c r="G2059" t="s">
        <v>3935</v>
      </c>
      <c r="H2059" s="146">
        <v>45202.37263888889</v>
      </c>
      <c r="I2059" t="s">
        <v>3935</v>
      </c>
    </row>
    <row r="2060" spans="1:9">
      <c r="A2060">
        <v>2155</v>
      </c>
      <c r="B2060">
        <v>34</v>
      </c>
      <c r="C2060" t="s">
        <v>3934</v>
      </c>
      <c r="D2060">
        <v>1</v>
      </c>
      <c r="E2060" t="s">
        <v>3943</v>
      </c>
      <c r="F2060" s="146">
        <v>45202.37263888889</v>
      </c>
      <c r="G2060" t="s">
        <v>3935</v>
      </c>
      <c r="H2060" s="146">
        <v>45202.37263888889</v>
      </c>
      <c r="I2060" t="s">
        <v>3935</v>
      </c>
    </row>
    <row r="2061" spans="1:9">
      <c r="A2061">
        <v>2156</v>
      </c>
      <c r="B2061">
        <v>34</v>
      </c>
      <c r="C2061" t="s">
        <v>3934</v>
      </c>
      <c r="D2061">
        <v>1</v>
      </c>
      <c r="E2061" t="s">
        <v>3943</v>
      </c>
      <c r="F2061" s="146">
        <v>45202.37263888889</v>
      </c>
      <c r="G2061" t="s">
        <v>3935</v>
      </c>
      <c r="H2061" s="146">
        <v>45202.37263888889</v>
      </c>
      <c r="I2061" t="s">
        <v>3935</v>
      </c>
    </row>
    <row r="2062" spans="1:9">
      <c r="A2062">
        <v>2240</v>
      </c>
      <c r="B2062">
        <v>34</v>
      </c>
      <c r="C2062" t="s">
        <v>3934</v>
      </c>
      <c r="D2062">
        <v>1</v>
      </c>
      <c r="E2062" t="s">
        <v>3943</v>
      </c>
      <c r="F2062" s="146">
        <v>45202.37263888889</v>
      </c>
      <c r="G2062" t="s">
        <v>3935</v>
      </c>
      <c r="H2062" s="146">
        <v>45202.37263888889</v>
      </c>
      <c r="I2062" t="s">
        <v>3935</v>
      </c>
    </row>
    <row r="2063" spans="1:9">
      <c r="A2063">
        <v>2241</v>
      </c>
      <c r="B2063">
        <v>34</v>
      </c>
      <c r="C2063" t="s">
        <v>3934</v>
      </c>
      <c r="D2063">
        <v>1</v>
      </c>
      <c r="E2063" t="s">
        <v>3943</v>
      </c>
      <c r="F2063" s="146">
        <v>45202.37263888889</v>
      </c>
      <c r="G2063" t="s">
        <v>3935</v>
      </c>
      <c r="H2063" s="146">
        <v>45202.37263888889</v>
      </c>
      <c r="I2063" t="s">
        <v>3935</v>
      </c>
    </row>
    <row r="2064" spans="1:9">
      <c r="A2064">
        <v>2248</v>
      </c>
      <c r="B2064">
        <v>34</v>
      </c>
      <c r="C2064" t="s">
        <v>3934</v>
      </c>
      <c r="D2064">
        <v>1</v>
      </c>
      <c r="E2064" t="s">
        <v>3943</v>
      </c>
      <c r="F2064" s="146">
        <v>45202.37263888889</v>
      </c>
      <c r="G2064" t="s">
        <v>3935</v>
      </c>
      <c r="H2064" s="146">
        <v>45202.37263888889</v>
      </c>
      <c r="I2064" t="s">
        <v>3935</v>
      </c>
    </row>
    <row r="2065" spans="1:9">
      <c r="A2065">
        <v>2292</v>
      </c>
      <c r="B2065">
        <v>34</v>
      </c>
      <c r="C2065" t="s">
        <v>3934</v>
      </c>
      <c r="D2065">
        <v>1</v>
      </c>
      <c r="E2065" t="s">
        <v>3943</v>
      </c>
      <c r="F2065" s="146">
        <v>45202.37263888889</v>
      </c>
      <c r="G2065" t="s">
        <v>3935</v>
      </c>
      <c r="H2065" s="146">
        <v>45202.37263888889</v>
      </c>
      <c r="I2065" t="s">
        <v>3935</v>
      </c>
    </row>
    <row r="2066" spans="1:9">
      <c r="A2066">
        <v>2308</v>
      </c>
      <c r="B2066">
        <v>34</v>
      </c>
      <c r="C2066" t="s">
        <v>3934</v>
      </c>
      <c r="D2066">
        <v>1</v>
      </c>
      <c r="E2066" t="s">
        <v>3943</v>
      </c>
      <c r="F2066" s="146">
        <v>45202.37263888889</v>
      </c>
      <c r="G2066" t="s">
        <v>3935</v>
      </c>
      <c r="H2066" s="146">
        <v>45202.37263888889</v>
      </c>
      <c r="I2066" t="s">
        <v>3935</v>
      </c>
    </row>
    <row r="2067" spans="1:9">
      <c r="A2067">
        <v>2309</v>
      </c>
      <c r="B2067">
        <v>34</v>
      </c>
      <c r="C2067" t="s">
        <v>3934</v>
      </c>
      <c r="D2067">
        <v>1</v>
      </c>
      <c r="E2067" t="s">
        <v>3943</v>
      </c>
      <c r="F2067" s="146">
        <v>45202.37263888889</v>
      </c>
      <c r="G2067" t="s">
        <v>3935</v>
      </c>
      <c r="H2067" s="146">
        <v>45202.37263888889</v>
      </c>
      <c r="I2067" t="s">
        <v>3935</v>
      </c>
    </row>
    <row r="2068" spans="1:9">
      <c r="A2068">
        <v>2310</v>
      </c>
      <c r="B2068">
        <v>34</v>
      </c>
      <c r="C2068" t="s">
        <v>3934</v>
      </c>
      <c r="D2068">
        <v>1</v>
      </c>
      <c r="E2068" t="s">
        <v>3943</v>
      </c>
      <c r="F2068" s="146">
        <v>45202.37263888889</v>
      </c>
      <c r="G2068" t="s">
        <v>3935</v>
      </c>
      <c r="H2068" s="146">
        <v>45202.37263888889</v>
      </c>
      <c r="I2068" t="s">
        <v>3935</v>
      </c>
    </row>
    <row r="2069" spans="1:9">
      <c r="A2069">
        <v>2326</v>
      </c>
      <c r="B2069">
        <v>34</v>
      </c>
      <c r="C2069" t="s">
        <v>3934</v>
      </c>
      <c r="D2069">
        <v>1</v>
      </c>
      <c r="E2069" t="s">
        <v>3943</v>
      </c>
      <c r="F2069" s="146">
        <v>45202.37263888889</v>
      </c>
      <c r="G2069" t="s">
        <v>3935</v>
      </c>
      <c r="H2069" s="146">
        <v>45202.37263888889</v>
      </c>
      <c r="I2069" t="s">
        <v>3935</v>
      </c>
    </row>
    <row r="2070" spans="1:9">
      <c r="A2070">
        <v>2328</v>
      </c>
      <c r="B2070">
        <v>34</v>
      </c>
      <c r="C2070" t="s">
        <v>3934</v>
      </c>
      <c r="D2070">
        <v>1</v>
      </c>
      <c r="E2070" t="s">
        <v>3943</v>
      </c>
      <c r="F2070" s="146">
        <v>45202.37263888889</v>
      </c>
      <c r="G2070" t="s">
        <v>3935</v>
      </c>
      <c r="H2070" s="146">
        <v>45202.37263888889</v>
      </c>
      <c r="I2070" t="s">
        <v>3935</v>
      </c>
    </row>
    <row r="2071" spans="1:9">
      <c r="A2071">
        <v>2331</v>
      </c>
      <c r="B2071">
        <v>34</v>
      </c>
      <c r="C2071" t="s">
        <v>3934</v>
      </c>
      <c r="D2071">
        <v>1</v>
      </c>
      <c r="E2071" t="s">
        <v>3943</v>
      </c>
      <c r="F2071" s="146">
        <v>45202.37263888889</v>
      </c>
      <c r="G2071" t="s">
        <v>3935</v>
      </c>
      <c r="H2071" s="146">
        <v>45202.37263888889</v>
      </c>
      <c r="I2071" t="s">
        <v>3935</v>
      </c>
    </row>
    <row r="2072" spans="1:9">
      <c r="A2072">
        <v>2345</v>
      </c>
      <c r="B2072">
        <v>34</v>
      </c>
      <c r="C2072" t="s">
        <v>3934</v>
      </c>
      <c r="D2072">
        <v>1</v>
      </c>
      <c r="E2072" t="s">
        <v>3943</v>
      </c>
      <c r="F2072" s="146">
        <v>45202.37263888889</v>
      </c>
      <c r="G2072" t="s">
        <v>3935</v>
      </c>
      <c r="H2072" s="146">
        <v>45202.37263888889</v>
      </c>
      <c r="I2072" t="s">
        <v>3935</v>
      </c>
    </row>
    <row r="2073" spans="1:9">
      <c r="A2073">
        <v>2363</v>
      </c>
      <c r="B2073">
        <v>34</v>
      </c>
      <c r="C2073" t="s">
        <v>3934</v>
      </c>
      <c r="D2073">
        <v>1</v>
      </c>
      <c r="E2073" t="s">
        <v>3943</v>
      </c>
      <c r="F2073" s="146">
        <v>45202.37263888889</v>
      </c>
      <c r="G2073" t="s">
        <v>3935</v>
      </c>
      <c r="H2073" s="146">
        <v>45202.37263888889</v>
      </c>
      <c r="I2073" t="s">
        <v>3935</v>
      </c>
    </row>
    <row r="2074" spans="1:9">
      <c r="A2074">
        <v>2369</v>
      </c>
      <c r="B2074">
        <v>34</v>
      </c>
      <c r="C2074" t="s">
        <v>3934</v>
      </c>
      <c r="D2074">
        <v>1</v>
      </c>
      <c r="E2074" t="s">
        <v>3943</v>
      </c>
      <c r="F2074" s="146">
        <v>45202.37263888889</v>
      </c>
      <c r="G2074" t="s">
        <v>3935</v>
      </c>
      <c r="H2074" s="146">
        <v>45202.37263888889</v>
      </c>
      <c r="I2074" t="s">
        <v>3935</v>
      </c>
    </row>
    <row r="2075" spans="1:9">
      <c r="A2075">
        <v>2381</v>
      </c>
      <c r="B2075">
        <v>34</v>
      </c>
      <c r="C2075" t="s">
        <v>3934</v>
      </c>
      <c r="D2075">
        <v>1</v>
      </c>
      <c r="E2075" t="s">
        <v>3943</v>
      </c>
      <c r="F2075" s="146">
        <v>45202.37263888889</v>
      </c>
      <c r="G2075" t="s">
        <v>3935</v>
      </c>
      <c r="H2075" s="146">
        <v>45202.37263888889</v>
      </c>
      <c r="I2075" t="s">
        <v>3935</v>
      </c>
    </row>
    <row r="2076" spans="1:9">
      <c r="A2076">
        <v>2384</v>
      </c>
      <c r="B2076">
        <v>34</v>
      </c>
      <c r="C2076" t="s">
        <v>3934</v>
      </c>
      <c r="D2076">
        <v>1</v>
      </c>
      <c r="E2076" t="s">
        <v>3943</v>
      </c>
      <c r="F2076" s="146">
        <v>45202.37263888889</v>
      </c>
      <c r="G2076" t="s">
        <v>3935</v>
      </c>
      <c r="H2076" s="146">
        <v>45202.37263888889</v>
      </c>
      <c r="I2076" t="s">
        <v>3935</v>
      </c>
    </row>
    <row r="2077" spans="1:9">
      <c r="A2077">
        <v>2385</v>
      </c>
      <c r="B2077">
        <v>34</v>
      </c>
      <c r="C2077" t="s">
        <v>3934</v>
      </c>
      <c r="D2077">
        <v>1</v>
      </c>
      <c r="E2077" t="s">
        <v>3943</v>
      </c>
      <c r="F2077" s="146">
        <v>45202.37263888889</v>
      </c>
      <c r="G2077" t="s">
        <v>3935</v>
      </c>
      <c r="H2077" s="146">
        <v>45202.37263888889</v>
      </c>
      <c r="I2077" t="s">
        <v>3935</v>
      </c>
    </row>
    <row r="2078" spans="1:9">
      <c r="A2078">
        <v>2390</v>
      </c>
      <c r="B2078">
        <v>34</v>
      </c>
      <c r="C2078" t="s">
        <v>3934</v>
      </c>
      <c r="D2078">
        <v>1</v>
      </c>
      <c r="E2078" t="s">
        <v>3943</v>
      </c>
      <c r="F2078" s="146">
        <v>45202.37263888889</v>
      </c>
      <c r="G2078" t="s">
        <v>3935</v>
      </c>
      <c r="H2078" s="146">
        <v>45202.37263888889</v>
      </c>
      <c r="I2078" t="s">
        <v>3935</v>
      </c>
    </row>
    <row r="2079" spans="1:9">
      <c r="A2079">
        <v>2396</v>
      </c>
      <c r="B2079">
        <v>34</v>
      </c>
      <c r="C2079" t="s">
        <v>3934</v>
      </c>
      <c r="D2079">
        <v>1</v>
      </c>
      <c r="E2079" t="s">
        <v>3943</v>
      </c>
      <c r="F2079" s="146">
        <v>45202.37263888889</v>
      </c>
      <c r="G2079" t="s">
        <v>3935</v>
      </c>
      <c r="H2079" s="146">
        <v>45202.37263888889</v>
      </c>
      <c r="I2079" t="s">
        <v>3935</v>
      </c>
    </row>
    <row r="2080" spans="1:9">
      <c r="A2080">
        <v>2397</v>
      </c>
      <c r="B2080">
        <v>34</v>
      </c>
      <c r="C2080" t="s">
        <v>3934</v>
      </c>
      <c r="D2080">
        <v>1</v>
      </c>
      <c r="E2080" t="s">
        <v>3943</v>
      </c>
      <c r="F2080" s="146">
        <v>45202.37263888889</v>
      </c>
      <c r="G2080" t="s">
        <v>3935</v>
      </c>
      <c r="H2080" s="146">
        <v>45202.37263888889</v>
      </c>
      <c r="I2080" t="s">
        <v>3935</v>
      </c>
    </row>
    <row r="2081" spans="1:9">
      <c r="A2081">
        <v>2398</v>
      </c>
      <c r="B2081">
        <v>34</v>
      </c>
      <c r="C2081" t="s">
        <v>3934</v>
      </c>
      <c r="D2081">
        <v>1</v>
      </c>
      <c r="E2081" t="s">
        <v>3943</v>
      </c>
      <c r="F2081" s="146">
        <v>45202.37263888889</v>
      </c>
      <c r="G2081" t="s">
        <v>3935</v>
      </c>
      <c r="H2081" s="146">
        <v>45202.37263888889</v>
      </c>
      <c r="I2081" t="s">
        <v>3935</v>
      </c>
    </row>
    <row r="2082" spans="1:9">
      <c r="A2082">
        <v>2399</v>
      </c>
      <c r="B2082">
        <v>34</v>
      </c>
      <c r="C2082" t="s">
        <v>3934</v>
      </c>
      <c r="D2082">
        <v>1</v>
      </c>
      <c r="E2082" t="s">
        <v>3943</v>
      </c>
      <c r="F2082" s="146">
        <v>45202.37263888889</v>
      </c>
      <c r="G2082" t="s">
        <v>3935</v>
      </c>
      <c r="H2082" s="146">
        <v>45202.37263888889</v>
      </c>
      <c r="I2082" t="s">
        <v>3935</v>
      </c>
    </row>
    <row r="2083" spans="1:9">
      <c r="A2083">
        <v>2400</v>
      </c>
      <c r="B2083">
        <v>34</v>
      </c>
      <c r="C2083" t="s">
        <v>3934</v>
      </c>
      <c r="D2083">
        <v>1</v>
      </c>
      <c r="E2083" t="s">
        <v>3943</v>
      </c>
      <c r="F2083" s="146">
        <v>45202.37263888889</v>
      </c>
      <c r="G2083" t="s">
        <v>3935</v>
      </c>
      <c r="H2083" s="146">
        <v>45202.37263888889</v>
      </c>
      <c r="I2083" t="s">
        <v>3935</v>
      </c>
    </row>
    <row r="2084" spans="1:9">
      <c r="A2084">
        <v>2401</v>
      </c>
      <c r="B2084">
        <v>34</v>
      </c>
      <c r="C2084" t="s">
        <v>3934</v>
      </c>
      <c r="D2084">
        <v>1</v>
      </c>
      <c r="E2084" t="s">
        <v>3943</v>
      </c>
      <c r="F2084" s="146">
        <v>45202.37263888889</v>
      </c>
      <c r="G2084" t="s">
        <v>3935</v>
      </c>
      <c r="H2084" s="146">
        <v>45202.37263888889</v>
      </c>
      <c r="I2084" t="s">
        <v>3935</v>
      </c>
    </row>
    <row r="2085" spans="1:9">
      <c r="A2085">
        <v>2402</v>
      </c>
      <c r="B2085">
        <v>34</v>
      </c>
      <c r="C2085" t="s">
        <v>3934</v>
      </c>
      <c r="D2085">
        <v>1</v>
      </c>
      <c r="E2085" t="s">
        <v>3943</v>
      </c>
      <c r="F2085" s="146">
        <v>45202.37263888889</v>
      </c>
      <c r="G2085" t="s">
        <v>3935</v>
      </c>
      <c r="H2085" s="146">
        <v>45202.37263888889</v>
      </c>
      <c r="I2085" t="s">
        <v>3935</v>
      </c>
    </row>
    <row r="2086" spans="1:9">
      <c r="A2086">
        <v>2403</v>
      </c>
      <c r="B2086">
        <v>34</v>
      </c>
      <c r="C2086" t="s">
        <v>3934</v>
      </c>
      <c r="D2086">
        <v>1</v>
      </c>
      <c r="E2086" t="s">
        <v>3943</v>
      </c>
      <c r="F2086" s="146">
        <v>45202.37263888889</v>
      </c>
      <c r="G2086" t="s">
        <v>3935</v>
      </c>
      <c r="H2086" s="146">
        <v>45202.37263888889</v>
      </c>
      <c r="I2086" t="s">
        <v>3935</v>
      </c>
    </row>
    <row r="2087" spans="1:9">
      <c r="A2087">
        <v>2408</v>
      </c>
      <c r="B2087">
        <v>34</v>
      </c>
      <c r="C2087" t="s">
        <v>3934</v>
      </c>
      <c r="D2087">
        <v>1</v>
      </c>
      <c r="E2087" t="s">
        <v>3943</v>
      </c>
      <c r="F2087" s="146">
        <v>45202.37263888889</v>
      </c>
      <c r="G2087" t="s">
        <v>3935</v>
      </c>
      <c r="H2087" s="146">
        <v>45202.37263888889</v>
      </c>
      <c r="I2087" t="s">
        <v>3935</v>
      </c>
    </row>
    <row r="2088" spans="1:9">
      <c r="A2088">
        <v>2409</v>
      </c>
      <c r="B2088">
        <v>34</v>
      </c>
      <c r="C2088" t="s">
        <v>3934</v>
      </c>
      <c r="D2088">
        <v>1</v>
      </c>
      <c r="E2088" t="s">
        <v>3943</v>
      </c>
      <c r="F2088" s="146">
        <v>45202.37263888889</v>
      </c>
      <c r="G2088" t="s">
        <v>3935</v>
      </c>
      <c r="H2088" s="146">
        <v>45202.37263888889</v>
      </c>
      <c r="I2088" t="s">
        <v>3935</v>
      </c>
    </row>
    <row r="2089" spans="1:9">
      <c r="A2089">
        <v>2410</v>
      </c>
      <c r="B2089">
        <v>34</v>
      </c>
      <c r="C2089" t="s">
        <v>3934</v>
      </c>
      <c r="D2089">
        <v>1</v>
      </c>
      <c r="E2089" t="s">
        <v>3943</v>
      </c>
      <c r="F2089" s="146">
        <v>45202.37263888889</v>
      </c>
      <c r="G2089" t="s">
        <v>3935</v>
      </c>
      <c r="H2089" s="146">
        <v>45202.37263888889</v>
      </c>
      <c r="I2089" t="s">
        <v>3935</v>
      </c>
    </row>
    <row r="2090" spans="1:9">
      <c r="A2090">
        <v>2411</v>
      </c>
      <c r="B2090">
        <v>34</v>
      </c>
      <c r="C2090" t="s">
        <v>3934</v>
      </c>
      <c r="D2090">
        <v>1</v>
      </c>
      <c r="E2090" t="s">
        <v>3943</v>
      </c>
      <c r="F2090" s="146">
        <v>45202.37263888889</v>
      </c>
      <c r="G2090" t="s">
        <v>3935</v>
      </c>
      <c r="H2090" s="146">
        <v>45202.37263888889</v>
      </c>
      <c r="I2090" t="s">
        <v>3935</v>
      </c>
    </row>
    <row r="2091" spans="1:9">
      <c r="A2091">
        <v>2414</v>
      </c>
      <c r="B2091">
        <v>34</v>
      </c>
      <c r="C2091" t="s">
        <v>3934</v>
      </c>
      <c r="D2091">
        <v>1</v>
      </c>
      <c r="E2091" t="s">
        <v>3943</v>
      </c>
      <c r="F2091" s="146">
        <v>45202.37263888889</v>
      </c>
      <c r="G2091" t="s">
        <v>3935</v>
      </c>
      <c r="H2091" s="146">
        <v>45202.37263888889</v>
      </c>
      <c r="I2091" t="s">
        <v>3935</v>
      </c>
    </row>
    <row r="2092" spans="1:9">
      <c r="A2092">
        <v>2554</v>
      </c>
      <c r="B2092">
        <v>34</v>
      </c>
      <c r="C2092" t="s">
        <v>3934</v>
      </c>
      <c r="D2092">
        <v>1</v>
      </c>
      <c r="E2092" t="s">
        <v>3943</v>
      </c>
      <c r="F2092" s="146">
        <v>45202.37263888889</v>
      </c>
      <c r="G2092" t="s">
        <v>3935</v>
      </c>
      <c r="H2092" s="146">
        <v>45202.37263888889</v>
      </c>
      <c r="I2092" t="s">
        <v>3935</v>
      </c>
    </row>
    <row r="2093" spans="1:9">
      <c r="A2093">
        <v>2627</v>
      </c>
      <c r="B2093">
        <v>34</v>
      </c>
      <c r="C2093" t="s">
        <v>3934</v>
      </c>
      <c r="D2093">
        <v>1</v>
      </c>
      <c r="E2093" t="s">
        <v>3943</v>
      </c>
      <c r="F2093" s="146">
        <v>45202.37263888889</v>
      </c>
      <c r="G2093" t="s">
        <v>3935</v>
      </c>
      <c r="H2093" s="146">
        <v>45202.37263888889</v>
      </c>
      <c r="I2093" t="s">
        <v>3935</v>
      </c>
    </row>
    <row r="2094" spans="1:9">
      <c r="A2094">
        <v>2041</v>
      </c>
      <c r="B2094">
        <v>35</v>
      </c>
      <c r="C2094" t="s">
        <v>3934</v>
      </c>
      <c r="D2094">
        <v>1</v>
      </c>
      <c r="E2094" t="s">
        <v>3943</v>
      </c>
      <c r="F2094" s="146">
        <v>45202.37263888889</v>
      </c>
      <c r="G2094" t="s">
        <v>3935</v>
      </c>
      <c r="H2094" s="146">
        <v>45202.37263888889</v>
      </c>
      <c r="I2094" t="s">
        <v>3935</v>
      </c>
    </row>
    <row r="2095" spans="1:9">
      <c r="A2095">
        <v>2059</v>
      </c>
      <c r="B2095">
        <v>35</v>
      </c>
      <c r="C2095" t="s">
        <v>3934</v>
      </c>
      <c r="D2095">
        <v>1</v>
      </c>
      <c r="E2095" t="s">
        <v>3943</v>
      </c>
      <c r="F2095" s="146">
        <v>45202.37263888889</v>
      </c>
      <c r="G2095" t="s">
        <v>3935</v>
      </c>
      <c r="H2095" s="146">
        <v>45202.37263888889</v>
      </c>
      <c r="I2095" t="s">
        <v>3935</v>
      </c>
    </row>
    <row r="2096" spans="1:9">
      <c r="A2096">
        <v>2137</v>
      </c>
      <c r="B2096">
        <v>35</v>
      </c>
      <c r="C2096" t="s">
        <v>3934</v>
      </c>
      <c r="D2096">
        <v>1</v>
      </c>
      <c r="E2096" t="s">
        <v>3943</v>
      </c>
      <c r="F2096" s="146">
        <v>45202.37263888889</v>
      </c>
      <c r="G2096" t="s">
        <v>3935</v>
      </c>
      <c r="H2096" s="146">
        <v>45202.37263888889</v>
      </c>
      <c r="I2096" t="s">
        <v>3935</v>
      </c>
    </row>
    <row r="2097" spans="1:9">
      <c r="A2097">
        <v>2141</v>
      </c>
      <c r="B2097">
        <v>35</v>
      </c>
      <c r="C2097" t="s">
        <v>3934</v>
      </c>
      <c r="D2097">
        <v>1</v>
      </c>
      <c r="E2097" t="s">
        <v>3943</v>
      </c>
      <c r="F2097" s="146">
        <v>45202.37263888889</v>
      </c>
      <c r="G2097" t="s">
        <v>3935</v>
      </c>
      <c r="H2097" s="146">
        <v>45202.37263888889</v>
      </c>
      <c r="I2097" t="s">
        <v>3935</v>
      </c>
    </row>
    <row r="2098" spans="1:9">
      <c r="A2098">
        <v>2250</v>
      </c>
      <c r="B2098">
        <v>35</v>
      </c>
      <c r="C2098" t="s">
        <v>3934</v>
      </c>
      <c r="D2098">
        <v>1</v>
      </c>
      <c r="E2098" t="s">
        <v>3943</v>
      </c>
      <c r="F2098" s="146">
        <v>45202.37263888889</v>
      </c>
      <c r="G2098" t="s">
        <v>3935</v>
      </c>
      <c r="H2098" s="146">
        <v>45202.37263888889</v>
      </c>
      <c r="I2098" t="s">
        <v>3935</v>
      </c>
    </row>
    <row r="2099" spans="1:9">
      <c r="A2099">
        <v>2273</v>
      </c>
      <c r="B2099">
        <v>35</v>
      </c>
      <c r="C2099" t="s">
        <v>3934</v>
      </c>
      <c r="D2099">
        <v>1</v>
      </c>
      <c r="E2099" t="s">
        <v>3943</v>
      </c>
      <c r="F2099" s="146">
        <v>45202.37263888889</v>
      </c>
      <c r="G2099" t="s">
        <v>3935</v>
      </c>
      <c r="H2099" s="146">
        <v>45202.37263888889</v>
      </c>
      <c r="I2099" t="s">
        <v>3935</v>
      </c>
    </row>
    <row r="2100" spans="1:9">
      <c r="A2100">
        <v>2274</v>
      </c>
      <c r="B2100">
        <v>35</v>
      </c>
      <c r="C2100" t="s">
        <v>3934</v>
      </c>
      <c r="D2100">
        <v>1</v>
      </c>
      <c r="E2100" t="s">
        <v>3943</v>
      </c>
      <c r="F2100" s="146">
        <v>45202.37263888889</v>
      </c>
      <c r="G2100" t="s">
        <v>3935</v>
      </c>
      <c r="H2100" s="146">
        <v>45202.37263888889</v>
      </c>
      <c r="I2100" t="s">
        <v>3935</v>
      </c>
    </row>
    <row r="2101" spans="1:9">
      <c r="A2101">
        <v>2295</v>
      </c>
      <c r="B2101">
        <v>35</v>
      </c>
      <c r="C2101" t="s">
        <v>3934</v>
      </c>
      <c r="D2101">
        <v>1</v>
      </c>
      <c r="E2101" t="s">
        <v>3943</v>
      </c>
      <c r="F2101" s="146">
        <v>45202.37263888889</v>
      </c>
      <c r="G2101" t="s">
        <v>3935</v>
      </c>
      <c r="H2101" s="146">
        <v>45202.37263888889</v>
      </c>
      <c r="I2101" t="s">
        <v>3935</v>
      </c>
    </row>
    <row r="2102" spans="1:9">
      <c r="A2102">
        <v>2296</v>
      </c>
      <c r="B2102">
        <v>35</v>
      </c>
      <c r="C2102" t="s">
        <v>3934</v>
      </c>
      <c r="D2102">
        <v>1</v>
      </c>
      <c r="E2102" t="s">
        <v>3943</v>
      </c>
      <c r="F2102" s="146">
        <v>45202.37263888889</v>
      </c>
      <c r="G2102" t="s">
        <v>3935</v>
      </c>
      <c r="H2102" s="146">
        <v>45202.37263888889</v>
      </c>
      <c r="I2102" t="s">
        <v>3935</v>
      </c>
    </row>
    <row r="2103" spans="1:9">
      <c r="A2103">
        <v>2297</v>
      </c>
      <c r="B2103">
        <v>35</v>
      </c>
      <c r="C2103" t="s">
        <v>3934</v>
      </c>
      <c r="D2103">
        <v>1</v>
      </c>
      <c r="E2103" t="s">
        <v>3943</v>
      </c>
      <c r="F2103" s="146">
        <v>45202.37263888889</v>
      </c>
      <c r="G2103" t="s">
        <v>3935</v>
      </c>
      <c r="H2103" s="146">
        <v>45202.37263888889</v>
      </c>
      <c r="I2103" t="s">
        <v>3935</v>
      </c>
    </row>
    <row r="2104" spans="1:9">
      <c r="A2104">
        <v>2414</v>
      </c>
      <c r="B2104">
        <v>35</v>
      </c>
      <c r="C2104" t="s">
        <v>3934</v>
      </c>
      <c r="D2104">
        <v>1</v>
      </c>
      <c r="E2104" t="s">
        <v>3943</v>
      </c>
      <c r="F2104" s="146">
        <v>45202.37263888889</v>
      </c>
      <c r="G2104" t="s">
        <v>3935</v>
      </c>
      <c r="H2104" s="146">
        <v>45202.37263888889</v>
      </c>
      <c r="I2104" t="s">
        <v>3935</v>
      </c>
    </row>
    <row r="2105" spans="1:9">
      <c r="A2105">
        <v>2429</v>
      </c>
      <c r="B2105">
        <v>35</v>
      </c>
      <c r="C2105" t="s">
        <v>3934</v>
      </c>
      <c r="D2105">
        <v>1</v>
      </c>
      <c r="E2105" t="s">
        <v>3943</v>
      </c>
      <c r="F2105" s="146">
        <v>45202.37263888889</v>
      </c>
      <c r="G2105" t="s">
        <v>3935</v>
      </c>
      <c r="H2105" s="146">
        <v>45202.37263888889</v>
      </c>
      <c r="I2105" t="s">
        <v>3935</v>
      </c>
    </row>
    <row r="2106" spans="1:9">
      <c r="A2106">
        <v>2430</v>
      </c>
      <c r="B2106">
        <v>35</v>
      </c>
      <c r="C2106" t="s">
        <v>3934</v>
      </c>
      <c r="D2106">
        <v>1</v>
      </c>
      <c r="E2106" t="s">
        <v>3943</v>
      </c>
      <c r="F2106" s="146">
        <v>45202.37263888889</v>
      </c>
      <c r="G2106" t="s">
        <v>3935</v>
      </c>
      <c r="H2106" s="146">
        <v>45202.37263888889</v>
      </c>
      <c r="I2106" t="s">
        <v>3935</v>
      </c>
    </row>
    <row r="2107" spans="1:9">
      <c r="A2107">
        <v>2448</v>
      </c>
      <c r="B2107">
        <v>35</v>
      </c>
      <c r="C2107" t="s">
        <v>3934</v>
      </c>
      <c r="D2107">
        <v>1</v>
      </c>
      <c r="E2107" t="s">
        <v>3943</v>
      </c>
      <c r="F2107" s="146">
        <v>45202.37263888889</v>
      </c>
      <c r="G2107" t="s">
        <v>3935</v>
      </c>
      <c r="H2107" s="146">
        <v>45202.37263888889</v>
      </c>
      <c r="I2107" t="s">
        <v>3935</v>
      </c>
    </row>
    <row r="2108" spans="1:9">
      <c r="A2108">
        <v>2513</v>
      </c>
      <c r="B2108">
        <v>35</v>
      </c>
      <c r="C2108" t="s">
        <v>3934</v>
      </c>
      <c r="D2108">
        <v>1</v>
      </c>
      <c r="E2108" t="s">
        <v>3943</v>
      </c>
      <c r="F2108" s="146">
        <v>45202.37263888889</v>
      </c>
      <c r="G2108" t="s">
        <v>3935</v>
      </c>
      <c r="H2108" s="146">
        <v>45202.37263888889</v>
      </c>
      <c r="I2108" t="s">
        <v>3935</v>
      </c>
    </row>
    <row r="2109" spans="1:9">
      <c r="A2109">
        <v>2556</v>
      </c>
      <c r="B2109">
        <v>35</v>
      </c>
      <c r="C2109" t="s">
        <v>3934</v>
      </c>
      <c r="D2109">
        <v>1</v>
      </c>
      <c r="E2109" t="s">
        <v>3943</v>
      </c>
      <c r="F2109" s="146">
        <v>45202.37263888889</v>
      </c>
      <c r="G2109" t="s">
        <v>3935</v>
      </c>
      <c r="H2109" s="146">
        <v>45202.37263888889</v>
      </c>
      <c r="I2109" t="s">
        <v>3935</v>
      </c>
    </row>
    <row r="2110" spans="1:9" s="162" customFormat="1" ht="4" customHeight="1"/>
    <row r="2111" spans="1:9">
      <c r="A2111">
        <v>2676</v>
      </c>
      <c r="B2111">
        <v>2</v>
      </c>
      <c r="C2111" t="s">
        <v>3934</v>
      </c>
      <c r="D2111">
        <v>1</v>
      </c>
      <c r="E2111" t="s">
        <v>3943</v>
      </c>
      <c r="F2111" s="146">
        <v>45202.37263888889</v>
      </c>
      <c r="G2111" t="s">
        <v>3935</v>
      </c>
      <c r="H2111" s="146">
        <v>45202.37263888889</v>
      </c>
      <c r="I2111" t="s">
        <v>3935</v>
      </c>
    </row>
    <row r="2112" spans="1:9">
      <c r="A2112">
        <v>2677</v>
      </c>
      <c r="B2112">
        <v>2</v>
      </c>
      <c r="C2112" t="s">
        <v>3934</v>
      </c>
      <c r="D2112">
        <v>1</v>
      </c>
      <c r="E2112" t="s">
        <v>3943</v>
      </c>
      <c r="F2112" s="146">
        <v>45202.37263888889</v>
      </c>
      <c r="G2112" t="s">
        <v>3935</v>
      </c>
      <c r="H2112" s="146">
        <v>45202.37263888889</v>
      </c>
      <c r="I2112" t="s">
        <v>3935</v>
      </c>
    </row>
    <row r="2113" spans="1:9">
      <c r="A2113">
        <v>2682</v>
      </c>
      <c r="B2113">
        <v>2</v>
      </c>
      <c r="C2113" t="s">
        <v>3934</v>
      </c>
      <c r="D2113">
        <v>1</v>
      </c>
      <c r="E2113" t="s">
        <v>3943</v>
      </c>
      <c r="F2113" s="146">
        <v>45202.37263888889</v>
      </c>
      <c r="G2113" t="s">
        <v>3935</v>
      </c>
      <c r="H2113" s="146">
        <v>45202.37263888889</v>
      </c>
      <c r="I2113" t="s">
        <v>3935</v>
      </c>
    </row>
    <row r="2114" spans="1:9">
      <c r="A2114">
        <v>2683</v>
      </c>
      <c r="B2114">
        <v>2</v>
      </c>
      <c r="C2114" t="s">
        <v>3934</v>
      </c>
      <c r="D2114">
        <v>1</v>
      </c>
      <c r="E2114" t="s">
        <v>3943</v>
      </c>
      <c r="F2114" s="146">
        <v>45202.37263888889</v>
      </c>
      <c r="G2114" t="s">
        <v>3935</v>
      </c>
      <c r="H2114" s="146">
        <v>45202.37263888889</v>
      </c>
      <c r="I2114" t="s">
        <v>3935</v>
      </c>
    </row>
    <row r="2115" spans="1:9">
      <c r="A2115">
        <v>2686</v>
      </c>
      <c r="B2115">
        <v>2</v>
      </c>
      <c r="C2115" t="s">
        <v>3934</v>
      </c>
      <c r="D2115">
        <v>1</v>
      </c>
      <c r="E2115" t="s">
        <v>3943</v>
      </c>
      <c r="F2115" s="146">
        <v>45202.37263888889</v>
      </c>
      <c r="G2115" t="s">
        <v>3935</v>
      </c>
      <c r="H2115" s="146">
        <v>45202.37263888889</v>
      </c>
      <c r="I2115" t="s">
        <v>3935</v>
      </c>
    </row>
    <row r="2116" spans="1:9">
      <c r="A2116">
        <v>2687</v>
      </c>
      <c r="B2116">
        <v>2</v>
      </c>
      <c r="C2116" t="s">
        <v>3934</v>
      </c>
      <c r="D2116">
        <v>1</v>
      </c>
      <c r="E2116" t="s">
        <v>3943</v>
      </c>
      <c r="F2116" s="146">
        <v>45202.37263888889</v>
      </c>
      <c r="G2116" t="s">
        <v>3935</v>
      </c>
      <c r="H2116" s="146">
        <v>45202.37263888889</v>
      </c>
      <c r="I2116" t="s">
        <v>3935</v>
      </c>
    </row>
    <row r="2117" spans="1:9">
      <c r="A2117">
        <v>2695</v>
      </c>
      <c r="B2117">
        <v>2</v>
      </c>
      <c r="C2117" t="s">
        <v>3934</v>
      </c>
      <c r="D2117">
        <v>1</v>
      </c>
      <c r="E2117" t="s">
        <v>3943</v>
      </c>
      <c r="F2117" s="146">
        <v>45202.37263888889</v>
      </c>
      <c r="G2117" t="s">
        <v>3935</v>
      </c>
      <c r="H2117" s="146">
        <v>45202.37263888889</v>
      </c>
      <c r="I2117" t="s">
        <v>3935</v>
      </c>
    </row>
    <row r="2118" spans="1:9">
      <c r="A2118">
        <v>2709</v>
      </c>
      <c r="B2118">
        <v>2</v>
      </c>
      <c r="C2118" t="s">
        <v>3934</v>
      </c>
      <c r="D2118">
        <v>1</v>
      </c>
      <c r="E2118" t="s">
        <v>3943</v>
      </c>
      <c r="F2118" s="146">
        <v>45202.37263888889</v>
      </c>
      <c r="G2118" t="s">
        <v>3935</v>
      </c>
      <c r="H2118" s="146">
        <v>45202.37263888889</v>
      </c>
      <c r="I2118" t="s">
        <v>3935</v>
      </c>
    </row>
    <row r="2119" spans="1:9">
      <c r="A2119">
        <v>2731</v>
      </c>
      <c r="B2119">
        <v>2</v>
      </c>
      <c r="C2119" t="s">
        <v>3934</v>
      </c>
      <c r="D2119">
        <v>1</v>
      </c>
      <c r="E2119" t="s">
        <v>3943</v>
      </c>
      <c r="F2119" s="146">
        <v>45202.37263888889</v>
      </c>
      <c r="G2119" t="s">
        <v>3935</v>
      </c>
      <c r="H2119" s="146">
        <v>45202.37263888889</v>
      </c>
      <c r="I2119" t="s">
        <v>3935</v>
      </c>
    </row>
    <row r="2120" spans="1:9">
      <c r="A2120">
        <v>2735</v>
      </c>
      <c r="B2120">
        <v>2</v>
      </c>
      <c r="C2120" t="s">
        <v>3934</v>
      </c>
      <c r="D2120">
        <v>1</v>
      </c>
      <c r="E2120" t="s">
        <v>3943</v>
      </c>
      <c r="F2120" s="146">
        <v>45202.37263888889</v>
      </c>
      <c r="G2120" t="s">
        <v>3935</v>
      </c>
      <c r="H2120" s="146">
        <v>45202.37263888889</v>
      </c>
      <c r="I2120" t="s">
        <v>3935</v>
      </c>
    </row>
    <row r="2121" spans="1:9">
      <c r="A2121">
        <v>2740</v>
      </c>
      <c r="B2121">
        <v>2</v>
      </c>
      <c r="C2121" t="s">
        <v>3934</v>
      </c>
      <c r="D2121">
        <v>1</v>
      </c>
      <c r="E2121" t="s">
        <v>3943</v>
      </c>
      <c r="F2121" s="146">
        <v>45202.37263888889</v>
      </c>
      <c r="G2121" t="s">
        <v>3935</v>
      </c>
      <c r="H2121" s="146">
        <v>45202.37263888889</v>
      </c>
      <c r="I2121" t="s">
        <v>3935</v>
      </c>
    </row>
    <row r="2122" spans="1:9">
      <c r="A2122">
        <v>2744</v>
      </c>
      <c r="B2122">
        <v>2</v>
      </c>
      <c r="C2122" t="s">
        <v>3934</v>
      </c>
      <c r="D2122">
        <v>1</v>
      </c>
      <c r="E2122" t="s">
        <v>3943</v>
      </c>
      <c r="F2122" s="146">
        <v>45202.37263888889</v>
      </c>
      <c r="G2122" t="s">
        <v>3935</v>
      </c>
      <c r="H2122" s="146">
        <v>45202.37263888889</v>
      </c>
      <c r="I2122" t="s">
        <v>3935</v>
      </c>
    </row>
    <row r="2123" spans="1:9">
      <c r="A2123">
        <v>2758</v>
      </c>
      <c r="B2123">
        <v>2</v>
      </c>
      <c r="C2123" t="s">
        <v>3934</v>
      </c>
      <c r="D2123">
        <v>1</v>
      </c>
      <c r="E2123" t="s">
        <v>3943</v>
      </c>
      <c r="F2123" s="146">
        <v>45202.37263888889</v>
      </c>
      <c r="G2123" t="s">
        <v>3935</v>
      </c>
      <c r="H2123" s="146">
        <v>45202.37263888889</v>
      </c>
      <c r="I2123" t="s">
        <v>3935</v>
      </c>
    </row>
    <row r="2124" spans="1:9">
      <c r="A2124">
        <v>2796</v>
      </c>
      <c r="B2124">
        <v>2</v>
      </c>
      <c r="C2124" t="s">
        <v>3934</v>
      </c>
      <c r="D2124">
        <v>1</v>
      </c>
      <c r="E2124" t="s">
        <v>3943</v>
      </c>
      <c r="F2124" s="146">
        <v>45202.37263888889</v>
      </c>
      <c r="G2124" t="s">
        <v>3935</v>
      </c>
      <c r="H2124" s="146">
        <v>45202.37263888889</v>
      </c>
      <c r="I2124" t="s">
        <v>3935</v>
      </c>
    </row>
    <row r="2125" spans="1:9">
      <c r="A2125">
        <v>2805</v>
      </c>
      <c r="B2125">
        <v>2</v>
      </c>
      <c r="C2125" t="s">
        <v>3934</v>
      </c>
      <c r="D2125">
        <v>1</v>
      </c>
      <c r="E2125" t="s">
        <v>3943</v>
      </c>
      <c r="F2125" s="146">
        <v>45202.37263888889</v>
      </c>
      <c r="G2125" t="s">
        <v>3935</v>
      </c>
      <c r="H2125" s="146">
        <v>45202.37263888889</v>
      </c>
      <c r="I2125" t="s">
        <v>3935</v>
      </c>
    </row>
    <row r="2126" spans="1:9">
      <c r="A2126">
        <v>2835</v>
      </c>
      <c r="B2126">
        <v>2</v>
      </c>
      <c r="C2126" t="s">
        <v>3934</v>
      </c>
      <c r="D2126">
        <v>1</v>
      </c>
      <c r="E2126" t="s">
        <v>3943</v>
      </c>
      <c r="F2126" s="146">
        <v>45202.37263888889</v>
      </c>
      <c r="G2126" t="s">
        <v>3935</v>
      </c>
      <c r="H2126" s="146">
        <v>45202.37263888889</v>
      </c>
      <c r="I2126" t="s">
        <v>3935</v>
      </c>
    </row>
    <row r="2127" spans="1:9">
      <c r="A2127">
        <v>2838</v>
      </c>
      <c r="B2127">
        <v>2</v>
      </c>
      <c r="C2127" t="s">
        <v>3934</v>
      </c>
      <c r="D2127">
        <v>1</v>
      </c>
      <c r="E2127" t="s">
        <v>3943</v>
      </c>
      <c r="F2127" s="146">
        <v>45202.37263888889</v>
      </c>
      <c r="G2127" t="s">
        <v>3935</v>
      </c>
      <c r="H2127" s="146">
        <v>45202.37263888889</v>
      </c>
      <c r="I2127" t="s">
        <v>3935</v>
      </c>
    </row>
    <row r="2128" spans="1:9">
      <c r="A2128">
        <v>2662</v>
      </c>
      <c r="B2128">
        <v>1</v>
      </c>
      <c r="C2128" t="s">
        <v>3934</v>
      </c>
      <c r="D2128">
        <v>1</v>
      </c>
      <c r="E2128" t="s">
        <v>3943</v>
      </c>
      <c r="F2128" s="146">
        <v>45202.37263888889</v>
      </c>
      <c r="G2128" t="s">
        <v>3935</v>
      </c>
      <c r="H2128" s="146">
        <v>45202.37263888889</v>
      </c>
      <c r="I2128" t="s">
        <v>3935</v>
      </c>
    </row>
    <row r="2129" spans="1:9">
      <c r="A2129">
        <v>2663</v>
      </c>
      <c r="B2129">
        <v>1</v>
      </c>
      <c r="C2129" t="s">
        <v>3934</v>
      </c>
      <c r="D2129">
        <v>1</v>
      </c>
      <c r="E2129" t="s">
        <v>3943</v>
      </c>
      <c r="F2129" s="146">
        <v>45202.37263888889</v>
      </c>
      <c r="G2129" t="s">
        <v>3935</v>
      </c>
      <c r="H2129" s="146">
        <v>45202.37263888889</v>
      </c>
      <c r="I2129" t="s">
        <v>3935</v>
      </c>
    </row>
    <row r="2130" spans="1:9">
      <c r="A2130">
        <v>2664</v>
      </c>
      <c r="B2130">
        <v>1</v>
      </c>
      <c r="C2130" t="s">
        <v>3934</v>
      </c>
      <c r="D2130">
        <v>1</v>
      </c>
      <c r="E2130" t="s">
        <v>3943</v>
      </c>
      <c r="F2130" s="146">
        <v>45202.37263888889</v>
      </c>
      <c r="G2130" t="s">
        <v>3935</v>
      </c>
      <c r="H2130" s="146">
        <v>45202.37263888889</v>
      </c>
      <c r="I2130" t="s">
        <v>3935</v>
      </c>
    </row>
    <row r="2131" spans="1:9">
      <c r="A2131">
        <v>2665</v>
      </c>
      <c r="B2131">
        <v>1</v>
      </c>
      <c r="C2131" t="s">
        <v>3934</v>
      </c>
      <c r="D2131">
        <v>1</v>
      </c>
      <c r="E2131" t="s">
        <v>3943</v>
      </c>
      <c r="F2131" s="146">
        <v>45202.37263888889</v>
      </c>
      <c r="G2131" t="s">
        <v>3935</v>
      </c>
      <c r="H2131" s="146">
        <v>45202.37263888889</v>
      </c>
      <c r="I2131" t="s">
        <v>3935</v>
      </c>
    </row>
    <row r="2132" spans="1:9">
      <c r="A2132">
        <v>2666</v>
      </c>
      <c r="B2132">
        <v>1</v>
      </c>
      <c r="C2132" t="s">
        <v>3934</v>
      </c>
      <c r="D2132">
        <v>1</v>
      </c>
      <c r="E2132" t="s">
        <v>3943</v>
      </c>
      <c r="F2132" s="146">
        <v>45202.37263888889</v>
      </c>
      <c r="G2132" t="s">
        <v>3935</v>
      </c>
      <c r="H2132" s="146">
        <v>45202.37263888889</v>
      </c>
      <c r="I2132" t="s">
        <v>3935</v>
      </c>
    </row>
    <row r="2133" spans="1:9">
      <c r="A2133">
        <v>2667</v>
      </c>
      <c r="B2133">
        <v>1</v>
      </c>
      <c r="C2133" t="s">
        <v>3934</v>
      </c>
      <c r="D2133">
        <v>1</v>
      </c>
      <c r="E2133" t="s">
        <v>3943</v>
      </c>
      <c r="F2133" s="146">
        <v>45202.37263888889</v>
      </c>
      <c r="G2133" t="s">
        <v>3935</v>
      </c>
      <c r="H2133" s="146">
        <v>45202.37263888889</v>
      </c>
      <c r="I2133" t="s">
        <v>3935</v>
      </c>
    </row>
    <row r="2134" spans="1:9">
      <c r="A2134">
        <v>2668</v>
      </c>
      <c r="B2134">
        <v>1</v>
      </c>
      <c r="C2134" t="s">
        <v>3934</v>
      </c>
      <c r="D2134">
        <v>1</v>
      </c>
      <c r="E2134" t="s">
        <v>3943</v>
      </c>
      <c r="F2134" s="146">
        <v>45202.37263888889</v>
      </c>
      <c r="G2134" t="s">
        <v>3935</v>
      </c>
      <c r="H2134" s="146">
        <v>45202.37263888889</v>
      </c>
      <c r="I2134" t="s">
        <v>3935</v>
      </c>
    </row>
    <row r="2135" spans="1:9">
      <c r="A2135">
        <v>2669</v>
      </c>
      <c r="B2135">
        <v>1</v>
      </c>
      <c r="C2135" t="s">
        <v>3934</v>
      </c>
      <c r="D2135">
        <v>1</v>
      </c>
      <c r="E2135" t="s">
        <v>3943</v>
      </c>
      <c r="F2135" s="146">
        <v>45202.37263888889</v>
      </c>
      <c r="G2135" t="s">
        <v>3935</v>
      </c>
      <c r="H2135" s="146">
        <v>45202.37263888889</v>
      </c>
      <c r="I2135" t="s">
        <v>3935</v>
      </c>
    </row>
    <row r="2136" spans="1:9">
      <c r="A2136">
        <v>2670</v>
      </c>
      <c r="B2136">
        <v>1</v>
      </c>
      <c r="C2136" t="s">
        <v>3934</v>
      </c>
      <c r="D2136">
        <v>1</v>
      </c>
      <c r="E2136" t="s">
        <v>3943</v>
      </c>
      <c r="F2136" s="146">
        <v>45202.37263888889</v>
      </c>
      <c r="G2136" t="s">
        <v>3935</v>
      </c>
      <c r="H2136" s="146">
        <v>45202.37263888889</v>
      </c>
      <c r="I2136" t="s">
        <v>3935</v>
      </c>
    </row>
    <row r="2137" spans="1:9">
      <c r="A2137">
        <v>2671</v>
      </c>
      <c r="B2137">
        <v>1</v>
      </c>
      <c r="C2137" t="s">
        <v>3934</v>
      </c>
      <c r="D2137">
        <v>1</v>
      </c>
      <c r="E2137" t="s">
        <v>3943</v>
      </c>
      <c r="F2137" s="146">
        <v>45202.37263888889</v>
      </c>
      <c r="G2137" t="s">
        <v>3935</v>
      </c>
      <c r="H2137" s="146">
        <v>45202.37263888889</v>
      </c>
      <c r="I2137" t="s">
        <v>3935</v>
      </c>
    </row>
    <row r="2138" spans="1:9">
      <c r="A2138">
        <v>2672</v>
      </c>
      <c r="B2138">
        <v>1</v>
      </c>
      <c r="C2138" t="s">
        <v>3934</v>
      </c>
      <c r="D2138">
        <v>1</v>
      </c>
      <c r="E2138" t="s">
        <v>3943</v>
      </c>
      <c r="F2138" s="146">
        <v>45202.37263888889</v>
      </c>
      <c r="G2138" t="s">
        <v>3935</v>
      </c>
      <c r="H2138" s="146">
        <v>45202.37263888889</v>
      </c>
      <c r="I2138" t="s">
        <v>3935</v>
      </c>
    </row>
    <row r="2139" spans="1:9">
      <c r="A2139">
        <v>2673</v>
      </c>
      <c r="B2139">
        <v>1</v>
      </c>
      <c r="C2139" t="s">
        <v>3934</v>
      </c>
      <c r="D2139">
        <v>1</v>
      </c>
      <c r="E2139" t="s">
        <v>3943</v>
      </c>
      <c r="F2139" s="146">
        <v>45202.37263888889</v>
      </c>
      <c r="G2139" t="s">
        <v>3935</v>
      </c>
      <c r="H2139" s="146">
        <v>45202.37263888889</v>
      </c>
      <c r="I2139" t="s">
        <v>3935</v>
      </c>
    </row>
    <row r="2140" spans="1:9">
      <c r="A2140">
        <v>2675</v>
      </c>
      <c r="B2140">
        <v>1</v>
      </c>
      <c r="C2140" t="s">
        <v>3934</v>
      </c>
      <c r="D2140">
        <v>1</v>
      </c>
      <c r="E2140" t="s">
        <v>3943</v>
      </c>
      <c r="F2140" s="146">
        <v>45202.37263888889</v>
      </c>
      <c r="G2140" t="s">
        <v>3935</v>
      </c>
      <c r="H2140" s="146">
        <v>45202.37263888889</v>
      </c>
      <c r="I2140" t="s">
        <v>3935</v>
      </c>
    </row>
    <row r="2141" spans="1:9">
      <c r="A2141">
        <v>2677</v>
      </c>
      <c r="B2141">
        <v>1</v>
      </c>
      <c r="C2141" t="s">
        <v>3934</v>
      </c>
      <c r="D2141">
        <v>1</v>
      </c>
      <c r="E2141" t="s">
        <v>3943</v>
      </c>
      <c r="F2141" s="146">
        <v>45202.37263888889</v>
      </c>
      <c r="G2141" t="s">
        <v>3935</v>
      </c>
      <c r="H2141" s="146">
        <v>45202.37263888889</v>
      </c>
      <c r="I2141" t="s">
        <v>3935</v>
      </c>
    </row>
    <row r="2142" spans="1:9">
      <c r="A2142">
        <v>2681</v>
      </c>
      <c r="B2142">
        <v>1</v>
      </c>
      <c r="C2142" t="s">
        <v>3934</v>
      </c>
      <c r="D2142">
        <v>1</v>
      </c>
      <c r="E2142" t="s">
        <v>3943</v>
      </c>
      <c r="F2142" s="146">
        <v>45202.37263888889</v>
      </c>
      <c r="G2142" t="s">
        <v>3935</v>
      </c>
      <c r="H2142" s="146">
        <v>45202.37263888889</v>
      </c>
      <c r="I2142" t="s">
        <v>3935</v>
      </c>
    </row>
    <row r="2143" spans="1:9">
      <c r="A2143">
        <v>2682</v>
      </c>
      <c r="B2143">
        <v>1</v>
      </c>
      <c r="C2143" t="s">
        <v>3934</v>
      </c>
      <c r="D2143">
        <v>1</v>
      </c>
      <c r="E2143" t="s">
        <v>3943</v>
      </c>
      <c r="F2143" s="146">
        <v>45202.37263888889</v>
      </c>
      <c r="G2143" t="s">
        <v>3935</v>
      </c>
      <c r="H2143" s="146">
        <v>45202.37263888889</v>
      </c>
      <c r="I2143" t="s">
        <v>3935</v>
      </c>
    </row>
    <row r="2144" spans="1:9">
      <c r="A2144">
        <v>2684</v>
      </c>
      <c r="B2144">
        <v>1</v>
      </c>
      <c r="C2144" t="s">
        <v>3934</v>
      </c>
      <c r="D2144">
        <v>1</v>
      </c>
      <c r="E2144" t="s">
        <v>3943</v>
      </c>
      <c r="F2144" s="146">
        <v>45202.37263888889</v>
      </c>
      <c r="G2144" t="s">
        <v>3935</v>
      </c>
      <c r="H2144" s="146">
        <v>45202.37263888889</v>
      </c>
      <c r="I2144" t="s">
        <v>3935</v>
      </c>
    </row>
    <row r="2145" spans="1:9">
      <c r="A2145">
        <v>2686</v>
      </c>
      <c r="B2145">
        <v>1</v>
      </c>
      <c r="C2145" t="s">
        <v>3934</v>
      </c>
      <c r="D2145">
        <v>1</v>
      </c>
      <c r="E2145" t="s">
        <v>3943</v>
      </c>
      <c r="F2145" s="146">
        <v>45202.37263888889</v>
      </c>
      <c r="G2145" t="s">
        <v>3935</v>
      </c>
      <c r="H2145" s="146">
        <v>45202.37263888889</v>
      </c>
      <c r="I2145" t="s">
        <v>3935</v>
      </c>
    </row>
    <row r="2146" spans="1:9">
      <c r="A2146">
        <v>2695</v>
      </c>
      <c r="B2146">
        <v>1</v>
      </c>
      <c r="C2146" t="s">
        <v>3934</v>
      </c>
      <c r="D2146">
        <v>1</v>
      </c>
      <c r="E2146" t="s">
        <v>3943</v>
      </c>
      <c r="F2146" s="146">
        <v>45202.37263888889</v>
      </c>
      <c r="G2146" t="s">
        <v>3935</v>
      </c>
      <c r="H2146" s="146">
        <v>45202.37263888889</v>
      </c>
      <c r="I2146" t="s">
        <v>3935</v>
      </c>
    </row>
    <row r="2147" spans="1:9">
      <c r="A2147">
        <v>2706</v>
      </c>
      <c r="B2147">
        <v>1</v>
      </c>
      <c r="C2147" t="s">
        <v>3934</v>
      </c>
      <c r="D2147">
        <v>1</v>
      </c>
      <c r="E2147" t="s">
        <v>3943</v>
      </c>
      <c r="F2147" s="146">
        <v>45202.37263888889</v>
      </c>
      <c r="G2147" t="s">
        <v>3935</v>
      </c>
      <c r="H2147" s="146">
        <v>45202.37263888889</v>
      </c>
      <c r="I2147" t="s">
        <v>3935</v>
      </c>
    </row>
    <row r="2148" spans="1:9">
      <c r="A2148">
        <v>2740</v>
      </c>
      <c r="B2148">
        <v>1</v>
      </c>
      <c r="C2148" t="s">
        <v>3934</v>
      </c>
      <c r="D2148">
        <v>1</v>
      </c>
      <c r="E2148" t="s">
        <v>3943</v>
      </c>
      <c r="F2148" s="146">
        <v>45202.37263888889</v>
      </c>
      <c r="G2148" t="s">
        <v>3935</v>
      </c>
      <c r="H2148" s="146">
        <v>45202.37263888889</v>
      </c>
      <c r="I2148" t="s">
        <v>3935</v>
      </c>
    </row>
    <row r="2149" spans="1:9">
      <c r="A2149">
        <v>2744</v>
      </c>
      <c r="B2149">
        <v>1</v>
      </c>
      <c r="C2149" t="s">
        <v>3934</v>
      </c>
      <c r="D2149">
        <v>1</v>
      </c>
      <c r="E2149" t="s">
        <v>3943</v>
      </c>
      <c r="F2149" s="146">
        <v>45202.37263888889</v>
      </c>
      <c r="G2149" t="s">
        <v>3935</v>
      </c>
      <c r="H2149" s="146">
        <v>45202.37263888889</v>
      </c>
      <c r="I2149" t="s">
        <v>3935</v>
      </c>
    </row>
    <row r="2150" spans="1:9">
      <c r="A2150">
        <v>2796</v>
      </c>
      <c r="B2150">
        <v>1</v>
      </c>
      <c r="C2150" t="s">
        <v>3934</v>
      </c>
      <c r="D2150">
        <v>1</v>
      </c>
      <c r="E2150" t="s">
        <v>3943</v>
      </c>
      <c r="F2150" s="146">
        <v>45202.37263888889</v>
      </c>
      <c r="G2150" t="s">
        <v>3935</v>
      </c>
      <c r="H2150" s="146">
        <v>45202.37263888889</v>
      </c>
      <c r="I2150" t="s">
        <v>3935</v>
      </c>
    </row>
    <row r="2151" spans="1:9">
      <c r="A2151">
        <v>2805</v>
      </c>
      <c r="B2151">
        <v>1</v>
      </c>
      <c r="C2151" t="s">
        <v>3934</v>
      </c>
      <c r="D2151">
        <v>1</v>
      </c>
      <c r="E2151" t="s">
        <v>3943</v>
      </c>
      <c r="F2151" s="146">
        <v>45202.37263888889</v>
      </c>
      <c r="G2151" t="s">
        <v>3935</v>
      </c>
      <c r="H2151" s="146">
        <v>45202.37263888889</v>
      </c>
      <c r="I2151" t="s">
        <v>3935</v>
      </c>
    </row>
    <row r="2152" spans="1:9">
      <c r="A2152">
        <v>2806</v>
      </c>
      <c r="B2152">
        <v>1</v>
      </c>
      <c r="C2152" t="s">
        <v>3934</v>
      </c>
      <c r="D2152">
        <v>1</v>
      </c>
      <c r="E2152" t="s">
        <v>3943</v>
      </c>
      <c r="F2152" s="146">
        <v>45202.37263888889</v>
      </c>
      <c r="G2152" t="s">
        <v>3935</v>
      </c>
      <c r="H2152" s="146">
        <v>45202.37263888889</v>
      </c>
      <c r="I2152" t="s">
        <v>3935</v>
      </c>
    </row>
    <row r="2153" spans="1:9">
      <c r="A2153">
        <v>2835</v>
      </c>
      <c r="B2153">
        <v>1</v>
      </c>
      <c r="C2153" t="s">
        <v>3934</v>
      </c>
      <c r="D2153">
        <v>1</v>
      </c>
      <c r="E2153" t="s">
        <v>3943</v>
      </c>
      <c r="F2153" s="146">
        <v>45202.37263888889</v>
      </c>
      <c r="G2153" t="s">
        <v>3935</v>
      </c>
      <c r="H2153" s="146">
        <v>45202.37263888889</v>
      </c>
      <c r="I2153" t="s">
        <v>3935</v>
      </c>
    </row>
    <row r="2154" spans="1:9">
      <c r="A2154">
        <v>2837</v>
      </c>
      <c r="B2154">
        <v>1</v>
      </c>
      <c r="C2154" t="s">
        <v>3934</v>
      </c>
      <c r="D2154">
        <v>1</v>
      </c>
      <c r="E2154" t="s">
        <v>3943</v>
      </c>
      <c r="F2154" s="146">
        <v>45202.37263888889</v>
      </c>
      <c r="G2154" t="s">
        <v>3935</v>
      </c>
      <c r="H2154" s="146">
        <v>45202.37263888889</v>
      </c>
      <c r="I2154" t="s">
        <v>3935</v>
      </c>
    </row>
    <row r="2155" spans="1:9">
      <c r="A2155">
        <v>2674</v>
      </c>
      <c r="B2155">
        <v>3</v>
      </c>
      <c r="C2155" t="s">
        <v>3934</v>
      </c>
      <c r="D2155">
        <v>1</v>
      </c>
      <c r="E2155" t="s">
        <v>3943</v>
      </c>
      <c r="F2155" s="146">
        <v>45202.37263888889</v>
      </c>
      <c r="G2155" t="s">
        <v>3935</v>
      </c>
      <c r="H2155" s="146">
        <v>45202.37263888889</v>
      </c>
      <c r="I2155" t="s">
        <v>3935</v>
      </c>
    </row>
    <row r="2156" spans="1:9">
      <c r="A2156">
        <v>2805</v>
      </c>
      <c r="B2156">
        <v>3</v>
      </c>
      <c r="C2156" t="s">
        <v>3934</v>
      </c>
      <c r="D2156">
        <v>1</v>
      </c>
      <c r="E2156" t="s">
        <v>3943</v>
      </c>
      <c r="F2156" s="146">
        <v>45202.37263888889</v>
      </c>
      <c r="G2156" t="s">
        <v>3935</v>
      </c>
      <c r="H2156" s="146">
        <v>45202.37263888889</v>
      </c>
      <c r="I2156" t="s">
        <v>3935</v>
      </c>
    </row>
    <row r="2157" spans="1:9">
      <c r="A2157">
        <v>2806</v>
      </c>
      <c r="B2157">
        <v>3</v>
      </c>
      <c r="C2157" t="s">
        <v>3934</v>
      </c>
      <c r="D2157">
        <v>1</v>
      </c>
      <c r="E2157" t="s">
        <v>3943</v>
      </c>
      <c r="F2157" s="146">
        <v>45202.37263888889</v>
      </c>
      <c r="G2157" t="s">
        <v>3935</v>
      </c>
      <c r="H2157" s="146">
        <v>45202.37263888889</v>
      </c>
      <c r="I2157" t="s">
        <v>3935</v>
      </c>
    </row>
    <row r="2158" spans="1:9">
      <c r="A2158">
        <v>2808</v>
      </c>
      <c r="B2158">
        <v>3</v>
      </c>
      <c r="C2158" t="s">
        <v>3934</v>
      </c>
      <c r="D2158">
        <v>1</v>
      </c>
      <c r="E2158" t="s">
        <v>3943</v>
      </c>
      <c r="F2158" s="146">
        <v>45202.37263888889</v>
      </c>
      <c r="G2158" t="s">
        <v>3935</v>
      </c>
      <c r="H2158" s="146">
        <v>45202.37263888889</v>
      </c>
      <c r="I2158" t="s">
        <v>3935</v>
      </c>
    </row>
    <row r="2159" spans="1:9">
      <c r="A2159">
        <v>2835</v>
      </c>
      <c r="B2159">
        <v>3</v>
      </c>
      <c r="C2159" t="s">
        <v>3934</v>
      </c>
      <c r="D2159">
        <v>1</v>
      </c>
      <c r="E2159" t="s">
        <v>3943</v>
      </c>
      <c r="F2159" s="146">
        <v>45202.37263888889</v>
      </c>
      <c r="G2159" t="s">
        <v>3935</v>
      </c>
      <c r="H2159" s="146">
        <v>45202.37263888889</v>
      </c>
      <c r="I2159" t="s">
        <v>3935</v>
      </c>
    </row>
    <row r="2160" spans="1:9">
      <c r="A2160">
        <v>2668</v>
      </c>
      <c r="B2160">
        <v>4</v>
      </c>
      <c r="C2160" t="s">
        <v>3934</v>
      </c>
      <c r="D2160">
        <v>1</v>
      </c>
      <c r="E2160" t="s">
        <v>3943</v>
      </c>
      <c r="F2160" s="146">
        <v>45202.37263888889</v>
      </c>
      <c r="G2160" t="s">
        <v>3935</v>
      </c>
      <c r="H2160" s="146">
        <v>45202.37263888889</v>
      </c>
      <c r="I2160" t="s">
        <v>3935</v>
      </c>
    </row>
    <row r="2161" spans="1:9">
      <c r="A2161">
        <v>2671</v>
      </c>
      <c r="B2161">
        <v>4</v>
      </c>
      <c r="C2161" t="s">
        <v>3934</v>
      </c>
      <c r="D2161">
        <v>1</v>
      </c>
      <c r="E2161" t="s">
        <v>3943</v>
      </c>
      <c r="F2161" s="146">
        <v>45202.37263888889</v>
      </c>
      <c r="G2161" t="s">
        <v>3935</v>
      </c>
      <c r="H2161" s="146">
        <v>45202.37263888889</v>
      </c>
      <c r="I2161" t="s">
        <v>3935</v>
      </c>
    </row>
    <row r="2162" spans="1:9">
      <c r="A2162">
        <v>2674</v>
      </c>
      <c r="B2162">
        <v>4</v>
      </c>
      <c r="C2162" t="s">
        <v>3934</v>
      </c>
      <c r="D2162">
        <v>1</v>
      </c>
      <c r="E2162" t="s">
        <v>3943</v>
      </c>
      <c r="F2162" s="146">
        <v>45202.37263888889</v>
      </c>
      <c r="G2162" t="s">
        <v>3935</v>
      </c>
      <c r="H2162" s="146">
        <v>45202.37263888889</v>
      </c>
      <c r="I2162" t="s">
        <v>3935</v>
      </c>
    </row>
    <row r="2163" spans="1:9">
      <c r="A2163">
        <v>2684</v>
      </c>
      <c r="B2163">
        <v>4</v>
      </c>
      <c r="C2163" t="s">
        <v>3934</v>
      </c>
      <c r="D2163">
        <v>1</v>
      </c>
      <c r="E2163" t="s">
        <v>3943</v>
      </c>
      <c r="F2163" s="146">
        <v>45202.37263888889</v>
      </c>
      <c r="G2163" t="s">
        <v>3935</v>
      </c>
      <c r="H2163" s="146">
        <v>45202.37263888889</v>
      </c>
      <c r="I2163" t="s">
        <v>3935</v>
      </c>
    </row>
    <row r="2164" spans="1:9">
      <c r="A2164">
        <v>2690</v>
      </c>
      <c r="B2164">
        <v>4</v>
      </c>
      <c r="C2164" t="s">
        <v>3934</v>
      </c>
      <c r="D2164">
        <v>1</v>
      </c>
      <c r="E2164" t="s">
        <v>3943</v>
      </c>
      <c r="F2164" s="146">
        <v>45202.37263888889</v>
      </c>
      <c r="G2164" t="s">
        <v>3935</v>
      </c>
      <c r="H2164" s="146">
        <v>45202.37263888889</v>
      </c>
      <c r="I2164" t="s">
        <v>3935</v>
      </c>
    </row>
    <row r="2165" spans="1:9">
      <c r="A2165">
        <v>2691</v>
      </c>
      <c r="B2165">
        <v>4</v>
      </c>
      <c r="C2165" t="s">
        <v>3934</v>
      </c>
      <c r="D2165">
        <v>1</v>
      </c>
      <c r="E2165" t="s">
        <v>3943</v>
      </c>
      <c r="F2165" s="146">
        <v>45202.37263888889</v>
      </c>
      <c r="G2165" t="s">
        <v>3935</v>
      </c>
      <c r="H2165" s="146">
        <v>45202.37263888889</v>
      </c>
      <c r="I2165" t="s">
        <v>3935</v>
      </c>
    </row>
    <row r="2166" spans="1:9">
      <c r="A2166">
        <v>2735</v>
      </c>
      <c r="B2166">
        <v>4</v>
      </c>
      <c r="C2166" t="s">
        <v>3934</v>
      </c>
      <c r="D2166">
        <v>1</v>
      </c>
      <c r="E2166" t="s">
        <v>3943</v>
      </c>
      <c r="F2166" s="146">
        <v>45202.37263888889</v>
      </c>
      <c r="G2166" t="s">
        <v>3935</v>
      </c>
      <c r="H2166" s="146">
        <v>45202.37263888889</v>
      </c>
      <c r="I2166" t="s">
        <v>3935</v>
      </c>
    </row>
    <row r="2167" spans="1:9">
      <c r="A2167">
        <v>2753</v>
      </c>
      <c r="B2167">
        <v>4</v>
      </c>
      <c r="C2167" t="s">
        <v>3934</v>
      </c>
      <c r="D2167">
        <v>1</v>
      </c>
      <c r="E2167" t="s">
        <v>3943</v>
      </c>
      <c r="F2167" s="146">
        <v>45202.37263888889</v>
      </c>
      <c r="G2167" t="s">
        <v>3935</v>
      </c>
      <c r="H2167" s="146">
        <v>45202.37263888889</v>
      </c>
      <c r="I2167" t="s">
        <v>3935</v>
      </c>
    </row>
    <row r="2168" spans="1:9">
      <c r="A2168">
        <v>2760</v>
      </c>
      <c r="B2168">
        <v>4</v>
      </c>
      <c r="C2168" t="s">
        <v>3934</v>
      </c>
      <c r="D2168">
        <v>1</v>
      </c>
      <c r="E2168" t="s">
        <v>3943</v>
      </c>
      <c r="F2168" s="146">
        <v>45202.37263888889</v>
      </c>
      <c r="G2168" t="s">
        <v>3935</v>
      </c>
      <c r="H2168" s="146">
        <v>45202.37263888889</v>
      </c>
      <c r="I2168" t="s">
        <v>3935</v>
      </c>
    </row>
    <row r="2169" spans="1:9">
      <c r="A2169">
        <v>2777</v>
      </c>
      <c r="B2169">
        <v>4</v>
      </c>
      <c r="C2169" t="s">
        <v>3934</v>
      </c>
      <c r="D2169">
        <v>1</v>
      </c>
      <c r="E2169" t="s">
        <v>3943</v>
      </c>
      <c r="F2169" s="146">
        <v>45202.37263888889</v>
      </c>
      <c r="G2169" t="s">
        <v>3935</v>
      </c>
      <c r="H2169" s="146">
        <v>45202.37263888889</v>
      </c>
      <c r="I2169" t="s">
        <v>3935</v>
      </c>
    </row>
    <row r="2170" spans="1:9">
      <c r="A2170">
        <v>2778</v>
      </c>
      <c r="B2170">
        <v>4</v>
      </c>
      <c r="C2170" t="s">
        <v>3934</v>
      </c>
      <c r="D2170">
        <v>1</v>
      </c>
      <c r="E2170" t="s">
        <v>3943</v>
      </c>
      <c r="F2170" s="146">
        <v>45202.37263888889</v>
      </c>
      <c r="G2170" t="s">
        <v>3935</v>
      </c>
      <c r="H2170" s="146">
        <v>45202.37263888889</v>
      </c>
      <c r="I2170" t="s">
        <v>3935</v>
      </c>
    </row>
    <row r="2171" spans="1:9">
      <c r="A2171">
        <v>2782</v>
      </c>
      <c r="B2171">
        <v>4</v>
      </c>
      <c r="C2171" t="s">
        <v>3934</v>
      </c>
      <c r="D2171">
        <v>1</v>
      </c>
      <c r="E2171" t="s">
        <v>3943</v>
      </c>
      <c r="F2171" s="146">
        <v>45202.37263888889</v>
      </c>
      <c r="G2171" t="s">
        <v>3935</v>
      </c>
      <c r="H2171" s="146">
        <v>45202.37263888889</v>
      </c>
      <c r="I2171" t="s">
        <v>3935</v>
      </c>
    </row>
    <row r="2172" spans="1:9">
      <c r="A2172">
        <v>2783</v>
      </c>
      <c r="B2172">
        <v>4</v>
      </c>
      <c r="C2172" t="s">
        <v>3934</v>
      </c>
      <c r="D2172">
        <v>1</v>
      </c>
      <c r="E2172" t="s">
        <v>3943</v>
      </c>
      <c r="F2172" s="146">
        <v>45202.37263888889</v>
      </c>
      <c r="G2172" t="s">
        <v>3935</v>
      </c>
      <c r="H2172" s="146">
        <v>45202.37263888889</v>
      </c>
      <c r="I2172" t="s">
        <v>3935</v>
      </c>
    </row>
    <row r="2173" spans="1:9">
      <c r="A2173">
        <v>2784</v>
      </c>
      <c r="B2173">
        <v>4</v>
      </c>
      <c r="C2173" t="s">
        <v>3934</v>
      </c>
      <c r="D2173">
        <v>1</v>
      </c>
      <c r="E2173" t="s">
        <v>3943</v>
      </c>
      <c r="F2173" s="146">
        <v>45202.37263888889</v>
      </c>
      <c r="G2173" t="s">
        <v>3935</v>
      </c>
      <c r="H2173" s="146">
        <v>45202.37263888889</v>
      </c>
      <c r="I2173" t="s">
        <v>3935</v>
      </c>
    </row>
    <row r="2174" spans="1:9">
      <c r="A2174">
        <v>2785</v>
      </c>
      <c r="B2174">
        <v>4</v>
      </c>
      <c r="C2174" t="s">
        <v>3934</v>
      </c>
      <c r="D2174">
        <v>1</v>
      </c>
      <c r="E2174" t="s">
        <v>3943</v>
      </c>
      <c r="F2174" s="146">
        <v>45202.37263888889</v>
      </c>
      <c r="G2174" t="s">
        <v>3935</v>
      </c>
      <c r="H2174" s="146">
        <v>45202.37263888889</v>
      </c>
      <c r="I2174" t="s">
        <v>3935</v>
      </c>
    </row>
    <row r="2175" spans="1:9">
      <c r="A2175">
        <v>2786</v>
      </c>
      <c r="B2175">
        <v>4</v>
      </c>
      <c r="C2175" t="s">
        <v>3934</v>
      </c>
      <c r="D2175">
        <v>1</v>
      </c>
      <c r="E2175" t="s">
        <v>3943</v>
      </c>
      <c r="F2175" s="146">
        <v>45202.37263888889</v>
      </c>
      <c r="G2175" t="s">
        <v>3935</v>
      </c>
      <c r="H2175" s="146">
        <v>45202.37263888889</v>
      </c>
      <c r="I2175" t="s">
        <v>3935</v>
      </c>
    </row>
    <row r="2176" spans="1:9">
      <c r="A2176">
        <v>2795</v>
      </c>
      <c r="B2176">
        <v>4</v>
      </c>
      <c r="C2176" t="s">
        <v>3934</v>
      </c>
      <c r="D2176">
        <v>1</v>
      </c>
      <c r="E2176" t="s">
        <v>3943</v>
      </c>
      <c r="F2176" s="146">
        <v>45202.37263888889</v>
      </c>
      <c r="G2176" t="s">
        <v>3935</v>
      </c>
      <c r="H2176" s="146">
        <v>45202.37263888889</v>
      </c>
      <c r="I2176" t="s">
        <v>3935</v>
      </c>
    </row>
    <row r="2177" spans="1:9">
      <c r="A2177">
        <v>2841</v>
      </c>
      <c r="B2177">
        <v>4</v>
      </c>
      <c r="C2177" t="s">
        <v>3934</v>
      </c>
      <c r="D2177">
        <v>1</v>
      </c>
      <c r="E2177" t="s">
        <v>3943</v>
      </c>
      <c r="F2177" s="146">
        <v>45202.37263888889</v>
      </c>
      <c r="G2177" t="s">
        <v>3935</v>
      </c>
      <c r="H2177" s="146">
        <v>45202.37263888889</v>
      </c>
      <c r="I2177" t="s">
        <v>3935</v>
      </c>
    </row>
    <row r="2178" spans="1:9">
      <c r="A2178">
        <v>2695</v>
      </c>
      <c r="B2178">
        <v>6</v>
      </c>
      <c r="C2178" t="s">
        <v>3934</v>
      </c>
      <c r="D2178">
        <v>1</v>
      </c>
      <c r="E2178" t="s">
        <v>3943</v>
      </c>
      <c r="F2178" s="146">
        <v>45202.37263888889</v>
      </c>
      <c r="G2178" t="s">
        <v>3935</v>
      </c>
      <c r="H2178" s="146">
        <v>45202.37263888889</v>
      </c>
      <c r="I2178" t="s">
        <v>3935</v>
      </c>
    </row>
    <row r="2179" spans="1:9">
      <c r="A2179">
        <v>2731</v>
      </c>
      <c r="B2179">
        <v>6</v>
      </c>
      <c r="C2179" t="s">
        <v>3934</v>
      </c>
      <c r="D2179">
        <v>1</v>
      </c>
      <c r="E2179" t="s">
        <v>3943</v>
      </c>
      <c r="F2179" s="146">
        <v>45202.37263888889</v>
      </c>
      <c r="G2179" t="s">
        <v>3935</v>
      </c>
      <c r="H2179" s="146">
        <v>45202.37263888889</v>
      </c>
      <c r="I2179" t="s">
        <v>3935</v>
      </c>
    </row>
    <row r="2180" spans="1:9">
      <c r="A2180">
        <v>2735</v>
      </c>
      <c r="B2180">
        <v>6</v>
      </c>
      <c r="C2180" t="s">
        <v>3934</v>
      </c>
      <c r="D2180">
        <v>1</v>
      </c>
      <c r="E2180" t="s">
        <v>3943</v>
      </c>
      <c r="F2180" s="146">
        <v>45202.37263888889</v>
      </c>
      <c r="G2180" t="s">
        <v>3935</v>
      </c>
      <c r="H2180" s="146">
        <v>45202.37263888889</v>
      </c>
      <c r="I2180" t="s">
        <v>3935</v>
      </c>
    </row>
    <row r="2181" spans="1:9">
      <c r="A2181">
        <v>2760</v>
      </c>
      <c r="B2181">
        <v>6</v>
      </c>
      <c r="C2181" t="s">
        <v>3934</v>
      </c>
      <c r="D2181">
        <v>1</v>
      </c>
      <c r="E2181" t="s">
        <v>3943</v>
      </c>
      <c r="F2181" s="146">
        <v>45202.37263888889</v>
      </c>
      <c r="G2181" t="s">
        <v>3935</v>
      </c>
      <c r="H2181" s="146">
        <v>45202.37263888889</v>
      </c>
      <c r="I2181" t="s">
        <v>3935</v>
      </c>
    </row>
    <row r="2182" spans="1:9">
      <c r="A2182">
        <v>2793</v>
      </c>
      <c r="B2182">
        <v>6</v>
      </c>
      <c r="C2182" t="s">
        <v>3934</v>
      </c>
      <c r="D2182">
        <v>1</v>
      </c>
      <c r="E2182" t="s">
        <v>3943</v>
      </c>
      <c r="F2182" s="146">
        <v>45202.37263888889</v>
      </c>
      <c r="G2182" t="s">
        <v>3935</v>
      </c>
      <c r="H2182" s="146">
        <v>45202.37263888889</v>
      </c>
      <c r="I2182" t="s">
        <v>3935</v>
      </c>
    </row>
    <row r="2183" spans="1:9">
      <c r="A2183">
        <v>2794</v>
      </c>
      <c r="B2183">
        <v>6</v>
      </c>
      <c r="C2183" t="s">
        <v>3934</v>
      </c>
      <c r="D2183">
        <v>1</v>
      </c>
      <c r="E2183" t="s">
        <v>3943</v>
      </c>
      <c r="F2183" s="146">
        <v>45202.37263888889</v>
      </c>
      <c r="G2183" t="s">
        <v>3935</v>
      </c>
      <c r="H2183" s="146">
        <v>45202.37263888889</v>
      </c>
      <c r="I2183" t="s">
        <v>3935</v>
      </c>
    </row>
    <row r="2184" spans="1:9">
      <c r="A2184">
        <v>2668</v>
      </c>
      <c r="B2184">
        <v>5</v>
      </c>
      <c r="C2184" t="s">
        <v>3934</v>
      </c>
      <c r="D2184">
        <v>1</v>
      </c>
      <c r="E2184" t="s">
        <v>3943</v>
      </c>
      <c r="F2184" s="146">
        <v>45202.37263888889</v>
      </c>
      <c r="G2184" t="s">
        <v>3935</v>
      </c>
      <c r="H2184" s="146">
        <v>45202.37263888889</v>
      </c>
      <c r="I2184" t="s">
        <v>3935</v>
      </c>
    </row>
    <row r="2185" spans="1:9">
      <c r="A2185">
        <v>2669</v>
      </c>
      <c r="B2185">
        <v>5</v>
      </c>
      <c r="C2185" t="s">
        <v>3934</v>
      </c>
      <c r="D2185">
        <v>1</v>
      </c>
      <c r="E2185" t="s">
        <v>3943</v>
      </c>
      <c r="F2185" s="146">
        <v>45202.37263888889</v>
      </c>
      <c r="G2185" t="s">
        <v>3935</v>
      </c>
      <c r="H2185" s="146">
        <v>45202.37263888889</v>
      </c>
      <c r="I2185" t="s">
        <v>3935</v>
      </c>
    </row>
    <row r="2186" spans="1:9">
      <c r="A2186">
        <v>2670</v>
      </c>
      <c r="B2186">
        <v>5</v>
      </c>
      <c r="C2186" t="s">
        <v>3934</v>
      </c>
      <c r="D2186">
        <v>1</v>
      </c>
      <c r="E2186" t="s">
        <v>3943</v>
      </c>
      <c r="F2186" s="146">
        <v>45202.37263888889</v>
      </c>
      <c r="G2186" t="s">
        <v>3935</v>
      </c>
      <c r="H2186" s="146">
        <v>45202.37263888889</v>
      </c>
      <c r="I2186" t="s">
        <v>3935</v>
      </c>
    </row>
    <row r="2187" spans="1:9">
      <c r="A2187">
        <v>2693</v>
      </c>
      <c r="B2187">
        <v>5</v>
      </c>
      <c r="C2187" t="s">
        <v>3934</v>
      </c>
      <c r="D2187">
        <v>1</v>
      </c>
      <c r="E2187" t="s">
        <v>3943</v>
      </c>
      <c r="F2187" s="146">
        <v>45202.37263888889</v>
      </c>
      <c r="G2187" t="s">
        <v>3935</v>
      </c>
      <c r="H2187" s="146">
        <v>45202.37263888889</v>
      </c>
      <c r="I2187" t="s">
        <v>3935</v>
      </c>
    </row>
    <row r="2188" spans="1:9">
      <c r="A2188">
        <v>2703</v>
      </c>
      <c r="B2188">
        <v>5</v>
      </c>
      <c r="C2188" t="s">
        <v>3934</v>
      </c>
      <c r="D2188">
        <v>1</v>
      </c>
      <c r="E2188" t="s">
        <v>3943</v>
      </c>
      <c r="F2188" s="146">
        <v>45202.37263888889</v>
      </c>
      <c r="G2188" t="s">
        <v>3935</v>
      </c>
      <c r="H2188" s="146">
        <v>45202.37263888889</v>
      </c>
      <c r="I2188" t="s">
        <v>3935</v>
      </c>
    </row>
    <row r="2189" spans="1:9">
      <c r="A2189">
        <v>2704</v>
      </c>
      <c r="B2189">
        <v>5</v>
      </c>
      <c r="C2189" t="s">
        <v>3934</v>
      </c>
      <c r="D2189">
        <v>1</v>
      </c>
      <c r="E2189" t="s">
        <v>3943</v>
      </c>
      <c r="F2189" s="146">
        <v>45202.37263888889</v>
      </c>
      <c r="G2189" t="s">
        <v>3935</v>
      </c>
      <c r="H2189" s="146">
        <v>45202.37263888889</v>
      </c>
      <c r="I2189" t="s">
        <v>3935</v>
      </c>
    </row>
    <row r="2190" spans="1:9">
      <c r="A2190">
        <v>2705</v>
      </c>
      <c r="B2190">
        <v>5</v>
      </c>
      <c r="C2190" t="s">
        <v>3934</v>
      </c>
      <c r="D2190">
        <v>1</v>
      </c>
      <c r="E2190" t="s">
        <v>3943</v>
      </c>
      <c r="F2190" s="146">
        <v>45202.37263888889</v>
      </c>
      <c r="G2190" t="s">
        <v>3935</v>
      </c>
      <c r="H2190" s="146">
        <v>45202.37263888889</v>
      </c>
      <c r="I2190" t="s">
        <v>3935</v>
      </c>
    </row>
    <row r="2191" spans="1:9">
      <c r="A2191">
        <v>2706</v>
      </c>
      <c r="B2191">
        <v>5</v>
      </c>
      <c r="C2191" t="s">
        <v>3934</v>
      </c>
      <c r="D2191">
        <v>1</v>
      </c>
      <c r="E2191" t="s">
        <v>3943</v>
      </c>
      <c r="F2191" s="146">
        <v>45202.37263888889</v>
      </c>
      <c r="G2191" t="s">
        <v>3935</v>
      </c>
      <c r="H2191" s="146">
        <v>45202.37263888889</v>
      </c>
      <c r="I2191" t="s">
        <v>3935</v>
      </c>
    </row>
    <row r="2192" spans="1:9">
      <c r="A2192">
        <v>2707</v>
      </c>
      <c r="B2192">
        <v>5</v>
      </c>
      <c r="C2192" t="s">
        <v>3934</v>
      </c>
      <c r="D2192">
        <v>1</v>
      </c>
      <c r="E2192" t="s">
        <v>3943</v>
      </c>
      <c r="F2192" s="146">
        <v>45202.37263888889</v>
      </c>
      <c r="G2192" t="s">
        <v>3935</v>
      </c>
      <c r="H2192" s="146">
        <v>45202.37263888889</v>
      </c>
      <c r="I2192" t="s">
        <v>3935</v>
      </c>
    </row>
    <row r="2193" spans="1:9">
      <c r="A2193">
        <v>2708</v>
      </c>
      <c r="B2193">
        <v>5</v>
      </c>
      <c r="C2193" t="s">
        <v>3934</v>
      </c>
      <c r="D2193">
        <v>1</v>
      </c>
      <c r="E2193" t="s">
        <v>3943</v>
      </c>
      <c r="F2193" s="146">
        <v>45202.37263888889</v>
      </c>
      <c r="G2193" t="s">
        <v>3935</v>
      </c>
      <c r="H2193" s="146">
        <v>45202.37263888889</v>
      </c>
      <c r="I2193" t="s">
        <v>3935</v>
      </c>
    </row>
    <row r="2194" spans="1:9">
      <c r="A2194">
        <v>2709</v>
      </c>
      <c r="B2194">
        <v>5</v>
      </c>
      <c r="C2194" t="s">
        <v>3934</v>
      </c>
      <c r="D2194">
        <v>1</v>
      </c>
      <c r="E2194" t="s">
        <v>3943</v>
      </c>
      <c r="F2194" s="146">
        <v>45202.37263888889</v>
      </c>
      <c r="G2194" t="s">
        <v>3935</v>
      </c>
      <c r="H2194" s="146">
        <v>45202.37263888889</v>
      </c>
      <c r="I2194" t="s">
        <v>3935</v>
      </c>
    </row>
    <row r="2195" spans="1:9">
      <c r="A2195">
        <v>2710</v>
      </c>
      <c r="B2195">
        <v>5</v>
      </c>
      <c r="C2195" t="s">
        <v>3934</v>
      </c>
      <c r="D2195">
        <v>1</v>
      </c>
      <c r="E2195" t="s">
        <v>3943</v>
      </c>
      <c r="F2195" s="146">
        <v>45202.37263888889</v>
      </c>
      <c r="G2195" t="s">
        <v>3935</v>
      </c>
      <c r="H2195" s="146">
        <v>45202.37263888889</v>
      </c>
      <c r="I2195" t="s">
        <v>3935</v>
      </c>
    </row>
    <row r="2196" spans="1:9">
      <c r="A2196">
        <v>2711</v>
      </c>
      <c r="B2196">
        <v>5</v>
      </c>
      <c r="C2196" t="s">
        <v>3934</v>
      </c>
      <c r="D2196">
        <v>1</v>
      </c>
      <c r="E2196" t="s">
        <v>3943</v>
      </c>
      <c r="F2196" s="146">
        <v>45202.37263888889</v>
      </c>
      <c r="G2196" t="s">
        <v>3935</v>
      </c>
      <c r="H2196" s="146">
        <v>45202.37263888889</v>
      </c>
      <c r="I2196" t="s">
        <v>3935</v>
      </c>
    </row>
    <row r="2197" spans="1:9">
      <c r="A2197">
        <v>2717</v>
      </c>
      <c r="B2197">
        <v>5</v>
      </c>
      <c r="C2197" t="s">
        <v>3934</v>
      </c>
      <c r="D2197">
        <v>1</v>
      </c>
      <c r="E2197" t="s">
        <v>3943</v>
      </c>
      <c r="F2197" s="146">
        <v>45202.37263888889</v>
      </c>
      <c r="G2197" t="s">
        <v>3935</v>
      </c>
      <c r="H2197" s="146">
        <v>45202.37263888889</v>
      </c>
      <c r="I2197" t="s">
        <v>3935</v>
      </c>
    </row>
    <row r="2198" spans="1:9">
      <c r="A2198">
        <v>2724</v>
      </c>
      <c r="B2198">
        <v>5</v>
      </c>
      <c r="C2198" t="s">
        <v>3934</v>
      </c>
      <c r="D2198">
        <v>1</v>
      </c>
      <c r="E2198" t="s">
        <v>3943</v>
      </c>
      <c r="F2198" s="146">
        <v>45202.37263888889</v>
      </c>
      <c r="G2198" t="s">
        <v>3935</v>
      </c>
      <c r="H2198" s="146">
        <v>45202.37263888889</v>
      </c>
      <c r="I2198" t="s">
        <v>3935</v>
      </c>
    </row>
    <row r="2199" spans="1:9">
      <c r="A2199">
        <v>2739</v>
      </c>
      <c r="B2199">
        <v>5</v>
      </c>
      <c r="C2199" t="s">
        <v>3934</v>
      </c>
      <c r="D2199">
        <v>1</v>
      </c>
      <c r="E2199" t="s">
        <v>3943</v>
      </c>
      <c r="F2199" s="146">
        <v>45202.37263888889</v>
      </c>
      <c r="G2199" t="s">
        <v>3935</v>
      </c>
      <c r="H2199" s="146">
        <v>45202.37263888889</v>
      </c>
      <c r="I2199" t="s">
        <v>3935</v>
      </c>
    </row>
    <row r="2200" spans="1:9">
      <c r="A2200">
        <v>2749</v>
      </c>
      <c r="B2200">
        <v>5</v>
      </c>
      <c r="C2200" t="s">
        <v>3934</v>
      </c>
      <c r="D2200">
        <v>1</v>
      </c>
      <c r="E2200" t="s">
        <v>3943</v>
      </c>
      <c r="F2200" s="146">
        <v>45202.37263888889</v>
      </c>
      <c r="G2200" t="s">
        <v>3935</v>
      </c>
      <c r="H2200" s="146">
        <v>45202.37263888889</v>
      </c>
      <c r="I2200" t="s">
        <v>3935</v>
      </c>
    </row>
    <row r="2201" spans="1:9">
      <c r="A2201">
        <v>2750</v>
      </c>
      <c r="B2201">
        <v>5</v>
      </c>
      <c r="C2201" t="s">
        <v>3934</v>
      </c>
      <c r="D2201">
        <v>1</v>
      </c>
      <c r="E2201" t="s">
        <v>3943</v>
      </c>
      <c r="F2201" s="146">
        <v>45202.37263888889</v>
      </c>
      <c r="G2201" t="s">
        <v>3935</v>
      </c>
      <c r="H2201" s="146">
        <v>45202.37263888889</v>
      </c>
      <c r="I2201" t="s">
        <v>3935</v>
      </c>
    </row>
    <row r="2202" spans="1:9">
      <c r="A2202">
        <v>2751</v>
      </c>
      <c r="B2202">
        <v>5</v>
      </c>
      <c r="C2202" t="s">
        <v>3934</v>
      </c>
      <c r="D2202">
        <v>1</v>
      </c>
      <c r="E2202" t="s">
        <v>3943</v>
      </c>
      <c r="F2202" s="146">
        <v>45202.37263888889</v>
      </c>
      <c r="G2202" t="s">
        <v>3935</v>
      </c>
      <c r="H2202" s="146">
        <v>45202.37263888889</v>
      </c>
      <c r="I2202" t="s">
        <v>3935</v>
      </c>
    </row>
    <row r="2203" spans="1:9">
      <c r="A2203">
        <v>2752</v>
      </c>
      <c r="B2203">
        <v>5</v>
      </c>
      <c r="C2203" t="s">
        <v>3934</v>
      </c>
      <c r="D2203">
        <v>1</v>
      </c>
      <c r="E2203" t="s">
        <v>3943</v>
      </c>
      <c r="F2203" s="146">
        <v>45202.37263888889</v>
      </c>
      <c r="G2203" t="s">
        <v>3935</v>
      </c>
      <c r="H2203" s="146">
        <v>45202.37263888889</v>
      </c>
      <c r="I2203" t="s">
        <v>3935</v>
      </c>
    </row>
    <row r="2204" spans="1:9">
      <c r="A2204">
        <v>2797</v>
      </c>
      <c r="B2204">
        <v>5</v>
      </c>
      <c r="C2204" t="s">
        <v>3934</v>
      </c>
      <c r="D2204">
        <v>1</v>
      </c>
      <c r="E2204" t="s">
        <v>3943</v>
      </c>
      <c r="F2204" s="146">
        <v>45202.37263888889</v>
      </c>
      <c r="G2204" t="s">
        <v>3935</v>
      </c>
      <c r="H2204" s="146">
        <v>45202.37263888889</v>
      </c>
      <c r="I2204" t="s">
        <v>3935</v>
      </c>
    </row>
    <row r="2205" spans="1:9">
      <c r="A2205">
        <v>2674</v>
      </c>
      <c r="B2205">
        <v>7</v>
      </c>
      <c r="C2205" t="s">
        <v>3934</v>
      </c>
      <c r="D2205">
        <v>1</v>
      </c>
      <c r="E2205" t="s">
        <v>3943</v>
      </c>
      <c r="F2205" s="146">
        <v>45202.37263888889</v>
      </c>
      <c r="G2205" t="s">
        <v>3935</v>
      </c>
      <c r="H2205" s="146">
        <v>45202.37263888889</v>
      </c>
      <c r="I2205" t="s">
        <v>3935</v>
      </c>
    </row>
    <row r="2206" spans="1:9">
      <c r="A2206">
        <v>2681</v>
      </c>
      <c r="B2206">
        <v>7</v>
      </c>
      <c r="C2206" t="s">
        <v>3934</v>
      </c>
      <c r="D2206">
        <v>1</v>
      </c>
      <c r="E2206" t="s">
        <v>3943</v>
      </c>
      <c r="F2206" s="146">
        <v>45202.37263888889</v>
      </c>
      <c r="G2206" t="s">
        <v>3935</v>
      </c>
      <c r="H2206" s="146">
        <v>45202.37263888889</v>
      </c>
      <c r="I2206" t="s">
        <v>3935</v>
      </c>
    </row>
    <row r="2207" spans="1:9">
      <c r="A2207">
        <v>2687</v>
      </c>
      <c r="B2207">
        <v>7</v>
      </c>
      <c r="C2207" t="s">
        <v>3934</v>
      </c>
      <c r="D2207">
        <v>1</v>
      </c>
      <c r="E2207" t="s">
        <v>3943</v>
      </c>
      <c r="F2207" s="146">
        <v>45202.37263888889</v>
      </c>
      <c r="G2207" t="s">
        <v>3935</v>
      </c>
      <c r="H2207" s="146">
        <v>45202.37263888889</v>
      </c>
      <c r="I2207" t="s">
        <v>3935</v>
      </c>
    </row>
    <row r="2208" spans="1:9">
      <c r="A2208">
        <v>2688</v>
      </c>
      <c r="B2208">
        <v>7</v>
      </c>
      <c r="C2208" t="s">
        <v>3934</v>
      </c>
      <c r="D2208">
        <v>1</v>
      </c>
      <c r="E2208" t="s">
        <v>3943</v>
      </c>
      <c r="F2208" s="146">
        <v>45202.37263888889</v>
      </c>
      <c r="G2208" t="s">
        <v>3935</v>
      </c>
      <c r="H2208" s="146">
        <v>45202.37263888889</v>
      </c>
      <c r="I2208" t="s">
        <v>3935</v>
      </c>
    </row>
    <row r="2209" spans="1:9">
      <c r="A2209">
        <v>2708</v>
      </c>
      <c r="B2209">
        <v>7</v>
      </c>
      <c r="C2209" t="s">
        <v>3934</v>
      </c>
      <c r="D2209">
        <v>1</v>
      </c>
      <c r="E2209" t="s">
        <v>3943</v>
      </c>
      <c r="F2209" s="146">
        <v>45202.37263888889</v>
      </c>
      <c r="G2209" t="s">
        <v>3935</v>
      </c>
      <c r="H2209" s="146">
        <v>45202.37263888889</v>
      </c>
      <c r="I2209" t="s">
        <v>3935</v>
      </c>
    </row>
    <row r="2210" spans="1:9">
      <c r="A2210">
        <v>2760</v>
      </c>
      <c r="B2210">
        <v>7</v>
      </c>
      <c r="C2210" t="s">
        <v>3934</v>
      </c>
      <c r="D2210">
        <v>1</v>
      </c>
      <c r="E2210" t="s">
        <v>3943</v>
      </c>
      <c r="F2210" s="146">
        <v>45202.37263888889</v>
      </c>
      <c r="G2210" t="s">
        <v>3935</v>
      </c>
      <c r="H2210" s="146">
        <v>45202.37263888889</v>
      </c>
      <c r="I2210" t="s">
        <v>3935</v>
      </c>
    </row>
    <row r="2211" spans="1:9">
      <c r="A2211">
        <v>2762</v>
      </c>
      <c r="B2211">
        <v>7</v>
      </c>
      <c r="C2211" t="s">
        <v>3934</v>
      </c>
      <c r="D2211">
        <v>1</v>
      </c>
      <c r="E2211" t="s">
        <v>3943</v>
      </c>
      <c r="F2211" s="146">
        <v>45202.37263888889</v>
      </c>
      <c r="G2211" t="s">
        <v>3935</v>
      </c>
      <c r="H2211" s="146">
        <v>45202.37263888889</v>
      </c>
      <c r="I2211" t="s">
        <v>3935</v>
      </c>
    </row>
    <row r="2212" spans="1:9">
      <c r="A2212">
        <v>2782</v>
      </c>
      <c r="B2212">
        <v>7</v>
      </c>
      <c r="C2212" t="s">
        <v>3934</v>
      </c>
      <c r="D2212">
        <v>1</v>
      </c>
      <c r="E2212" t="s">
        <v>3943</v>
      </c>
      <c r="F2212" s="146">
        <v>45202.37263888889</v>
      </c>
      <c r="G2212" t="s">
        <v>3935</v>
      </c>
      <c r="H2212" s="146">
        <v>45202.37263888889</v>
      </c>
      <c r="I2212" t="s">
        <v>3935</v>
      </c>
    </row>
    <row r="2213" spans="1:9">
      <c r="A2213">
        <v>2783</v>
      </c>
      <c r="B2213">
        <v>7</v>
      </c>
      <c r="C2213" t="s">
        <v>3934</v>
      </c>
      <c r="D2213">
        <v>1</v>
      </c>
      <c r="E2213" t="s">
        <v>3943</v>
      </c>
      <c r="F2213" s="146">
        <v>45202.37263888889</v>
      </c>
      <c r="G2213" t="s">
        <v>3935</v>
      </c>
      <c r="H2213" s="146">
        <v>45202.37263888889</v>
      </c>
      <c r="I2213" t="s">
        <v>3935</v>
      </c>
    </row>
    <row r="2214" spans="1:9">
      <c r="A2214">
        <v>2784</v>
      </c>
      <c r="B2214">
        <v>7</v>
      </c>
      <c r="C2214" t="s">
        <v>3934</v>
      </c>
      <c r="D2214">
        <v>1</v>
      </c>
      <c r="E2214" t="s">
        <v>3943</v>
      </c>
      <c r="F2214" s="146">
        <v>45202.37263888889</v>
      </c>
      <c r="G2214" t="s">
        <v>3935</v>
      </c>
      <c r="H2214" s="146">
        <v>45202.37263888889</v>
      </c>
      <c r="I2214" t="s">
        <v>3935</v>
      </c>
    </row>
    <row r="2215" spans="1:9">
      <c r="A2215">
        <v>2841</v>
      </c>
      <c r="B2215">
        <v>7</v>
      </c>
      <c r="C2215" t="s">
        <v>3934</v>
      </c>
      <c r="D2215">
        <v>1</v>
      </c>
      <c r="E2215" t="s">
        <v>3943</v>
      </c>
      <c r="F2215" s="146">
        <v>45202.37263888889</v>
      </c>
      <c r="G2215" t="s">
        <v>3935</v>
      </c>
      <c r="H2215" s="146">
        <v>45202.37263888889</v>
      </c>
      <c r="I2215" t="s">
        <v>3935</v>
      </c>
    </row>
    <row r="2216" spans="1:9">
      <c r="A2216">
        <v>2710</v>
      </c>
      <c r="B2216">
        <v>10</v>
      </c>
      <c r="C2216" t="s">
        <v>3934</v>
      </c>
      <c r="D2216">
        <v>1</v>
      </c>
      <c r="E2216" t="s">
        <v>3943</v>
      </c>
      <c r="F2216" s="146">
        <v>45202.37263888889</v>
      </c>
      <c r="G2216" t="s">
        <v>3935</v>
      </c>
      <c r="H2216" s="146">
        <v>45202.37263888889</v>
      </c>
      <c r="I2216" t="s">
        <v>3935</v>
      </c>
    </row>
    <row r="2217" spans="1:9">
      <c r="A2217">
        <v>2722</v>
      </c>
      <c r="B2217">
        <v>10</v>
      </c>
      <c r="C2217" t="s">
        <v>3934</v>
      </c>
      <c r="D2217">
        <v>1</v>
      </c>
      <c r="E2217" t="s">
        <v>3943</v>
      </c>
      <c r="F2217" s="146">
        <v>45202.37263888889</v>
      </c>
      <c r="G2217" t="s">
        <v>3935</v>
      </c>
      <c r="H2217" s="146">
        <v>45202.37263888889</v>
      </c>
      <c r="I2217" t="s">
        <v>3935</v>
      </c>
    </row>
    <row r="2218" spans="1:9">
      <c r="A2218">
        <v>2754</v>
      </c>
      <c r="B2218">
        <v>10</v>
      </c>
      <c r="C2218" t="s">
        <v>3934</v>
      </c>
      <c r="D2218">
        <v>1</v>
      </c>
      <c r="E2218" t="s">
        <v>3943</v>
      </c>
      <c r="F2218" s="146">
        <v>45202.37263888889</v>
      </c>
      <c r="G2218" t="s">
        <v>3935</v>
      </c>
      <c r="H2218" s="146">
        <v>45202.37263888889</v>
      </c>
      <c r="I2218" t="s">
        <v>3935</v>
      </c>
    </row>
    <row r="2219" spans="1:9">
      <c r="A2219">
        <v>2755</v>
      </c>
      <c r="B2219">
        <v>10</v>
      </c>
      <c r="C2219" t="s">
        <v>3934</v>
      </c>
      <c r="D2219">
        <v>1</v>
      </c>
      <c r="E2219" t="s">
        <v>3943</v>
      </c>
      <c r="F2219" s="146">
        <v>45202.37263888889</v>
      </c>
      <c r="G2219" t="s">
        <v>3935</v>
      </c>
      <c r="H2219" s="146">
        <v>45202.37263888889</v>
      </c>
      <c r="I2219" t="s">
        <v>3935</v>
      </c>
    </row>
    <row r="2220" spans="1:9">
      <c r="A2220">
        <v>2760</v>
      </c>
      <c r="B2220">
        <v>10</v>
      </c>
      <c r="C2220" t="s">
        <v>3934</v>
      </c>
      <c r="D2220">
        <v>1</v>
      </c>
      <c r="E2220" t="s">
        <v>3943</v>
      </c>
      <c r="F2220" s="146">
        <v>45202.37263888889</v>
      </c>
      <c r="G2220" t="s">
        <v>3935</v>
      </c>
      <c r="H2220" s="146">
        <v>45202.37263888889</v>
      </c>
      <c r="I2220" t="s">
        <v>3935</v>
      </c>
    </row>
    <row r="2221" spans="1:9">
      <c r="A2221">
        <v>2695</v>
      </c>
      <c r="B2221">
        <v>9</v>
      </c>
      <c r="C2221" t="s">
        <v>3934</v>
      </c>
      <c r="D2221">
        <v>1</v>
      </c>
      <c r="E2221" t="s">
        <v>3943</v>
      </c>
      <c r="F2221" s="146">
        <v>45202.37263888889</v>
      </c>
      <c r="G2221" t="s">
        <v>3935</v>
      </c>
      <c r="H2221" s="146">
        <v>45202.37263888889</v>
      </c>
      <c r="I2221" t="s">
        <v>3935</v>
      </c>
    </row>
    <row r="2222" spans="1:9">
      <c r="A2222">
        <v>2723</v>
      </c>
      <c r="B2222">
        <v>9</v>
      </c>
      <c r="C2222" t="s">
        <v>3934</v>
      </c>
      <c r="D2222">
        <v>1</v>
      </c>
      <c r="E2222" t="s">
        <v>3943</v>
      </c>
      <c r="F2222" s="146">
        <v>45202.37263888889</v>
      </c>
      <c r="G2222" t="s">
        <v>3935</v>
      </c>
      <c r="H2222" s="146">
        <v>45202.37263888889</v>
      </c>
      <c r="I2222" t="s">
        <v>3935</v>
      </c>
    </row>
    <row r="2223" spans="1:9">
      <c r="A2223">
        <v>2726</v>
      </c>
      <c r="B2223">
        <v>9</v>
      </c>
      <c r="C2223" t="s">
        <v>3934</v>
      </c>
      <c r="D2223">
        <v>1</v>
      </c>
      <c r="E2223" t="s">
        <v>3943</v>
      </c>
      <c r="F2223" s="146">
        <v>45202.37263888889</v>
      </c>
      <c r="G2223" t="s">
        <v>3935</v>
      </c>
      <c r="H2223" s="146">
        <v>45202.37263888889</v>
      </c>
      <c r="I2223" t="s">
        <v>3935</v>
      </c>
    </row>
    <row r="2224" spans="1:9">
      <c r="A2224">
        <v>2727</v>
      </c>
      <c r="B2224">
        <v>9</v>
      </c>
      <c r="C2224" t="s">
        <v>3934</v>
      </c>
      <c r="D2224">
        <v>1</v>
      </c>
      <c r="E2224" t="s">
        <v>3943</v>
      </c>
      <c r="F2224" s="146">
        <v>45202.37263888889</v>
      </c>
      <c r="G2224" t="s">
        <v>3935</v>
      </c>
      <c r="H2224" s="146">
        <v>45202.37263888889</v>
      </c>
      <c r="I2224" t="s">
        <v>3935</v>
      </c>
    </row>
    <row r="2225" spans="1:9">
      <c r="A2225">
        <v>2729</v>
      </c>
      <c r="B2225">
        <v>9</v>
      </c>
      <c r="C2225" t="s">
        <v>3934</v>
      </c>
      <c r="D2225">
        <v>1</v>
      </c>
      <c r="E2225" t="s">
        <v>3943</v>
      </c>
      <c r="F2225" s="146">
        <v>45202.37263888889</v>
      </c>
      <c r="G2225" t="s">
        <v>3935</v>
      </c>
      <c r="H2225" s="146">
        <v>45202.37263888889</v>
      </c>
      <c r="I2225" t="s">
        <v>3935</v>
      </c>
    </row>
    <row r="2226" spans="1:9">
      <c r="A2226">
        <v>2730</v>
      </c>
      <c r="B2226">
        <v>9</v>
      </c>
      <c r="C2226" t="s">
        <v>3934</v>
      </c>
      <c r="D2226">
        <v>1</v>
      </c>
      <c r="E2226" t="s">
        <v>3943</v>
      </c>
      <c r="F2226" s="146">
        <v>45202.37263888889</v>
      </c>
      <c r="G2226" t="s">
        <v>3935</v>
      </c>
      <c r="H2226" s="146">
        <v>45202.37263888889</v>
      </c>
      <c r="I2226" t="s">
        <v>3935</v>
      </c>
    </row>
    <row r="2227" spans="1:9">
      <c r="A2227">
        <v>2734</v>
      </c>
      <c r="B2227">
        <v>9</v>
      </c>
      <c r="C2227" t="s">
        <v>3934</v>
      </c>
      <c r="D2227">
        <v>1</v>
      </c>
      <c r="E2227" t="s">
        <v>3943</v>
      </c>
      <c r="F2227" s="146">
        <v>45202.37263888889</v>
      </c>
      <c r="G2227" t="s">
        <v>3935</v>
      </c>
      <c r="H2227" s="146">
        <v>45202.37263888889</v>
      </c>
      <c r="I2227" t="s">
        <v>3935</v>
      </c>
    </row>
    <row r="2228" spans="1:9">
      <c r="A2228">
        <v>2738</v>
      </c>
      <c r="B2228">
        <v>9</v>
      </c>
      <c r="C2228" t="s">
        <v>3934</v>
      </c>
      <c r="D2228">
        <v>1</v>
      </c>
      <c r="E2228" t="s">
        <v>3943</v>
      </c>
      <c r="F2228" s="146">
        <v>45202.37263888889</v>
      </c>
      <c r="G2228" t="s">
        <v>3935</v>
      </c>
      <c r="H2228" s="146">
        <v>45202.37263888889</v>
      </c>
      <c r="I2228" t="s">
        <v>3935</v>
      </c>
    </row>
    <row r="2229" spans="1:9">
      <c r="A2229">
        <v>2754</v>
      </c>
      <c r="B2229">
        <v>9</v>
      </c>
      <c r="C2229" t="s">
        <v>3934</v>
      </c>
      <c r="D2229">
        <v>1</v>
      </c>
      <c r="E2229" t="s">
        <v>3943</v>
      </c>
      <c r="F2229" s="146">
        <v>45202.37263888889</v>
      </c>
      <c r="G2229" t="s">
        <v>3935</v>
      </c>
      <c r="H2229" s="146">
        <v>45202.37263888889</v>
      </c>
      <c r="I2229" t="s">
        <v>3935</v>
      </c>
    </row>
    <row r="2230" spans="1:9">
      <c r="A2230">
        <v>2677</v>
      </c>
      <c r="B2230">
        <v>8</v>
      </c>
      <c r="C2230" t="s">
        <v>3934</v>
      </c>
      <c r="D2230">
        <v>1</v>
      </c>
      <c r="E2230" t="s">
        <v>3943</v>
      </c>
      <c r="F2230" s="146">
        <v>45202.37263888889</v>
      </c>
      <c r="G2230" t="s">
        <v>3935</v>
      </c>
      <c r="H2230" s="146">
        <v>45202.37263888889</v>
      </c>
      <c r="I2230" t="s">
        <v>3935</v>
      </c>
    </row>
    <row r="2231" spans="1:9">
      <c r="A2231">
        <v>2681</v>
      </c>
      <c r="B2231">
        <v>8</v>
      </c>
      <c r="C2231" t="s">
        <v>3934</v>
      </c>
      <c r="D2231">
        <v>1</v>
      </c>
      <c r="E2231" t="s">
        <v>3943</v>
      </c>
      <c r="F2231" s="146">
        <v>45202.37263888889</v>
      </c>
      <c r="G2231" t="s">
        <v>3935</v>
      </c>
      <c r="H2231" s="146">
        <v>45202.37263888889</v>
      </c>
      <c r="I2231" t="s">
        <v>3935</v>
      </c>
    </row>
    <row r="2232" spans="1:9">
      <c r="A2232">
        <v>2684</v>
      </c>
      <c r="B2232">
        <v>8</v>
      </c>
      <c r="C2232" t="s">
        <v>3934</v>
      </c>
      <c r="D2232">
        <v>1</v>
      </c>
      <c r="E2232" t="s">
        <v>3943</v>
      </c>
      <c r="F2232" s="146">
        <v>45202.37263888889</v>
      </c>
      <c r="G2232" t="s">
        <v>3935</v>
      </c>
      <c r="H2232" s="146">
        <v>45202.37263888889</v>
      </c>
      <c r="I2232" t="s">
        <v>3935</v>
      </c>
    </row>
    <row r="2233" spans="1:9">
      <c r="A2233">
        <v>2686</v>
      </c>
      <c r="B2233">
        <v>8</v>
      </c>
      <c r="C2233" t="s">
        <v>3934</v>
      </c>
      <c r="D2233">
        <v>1</v>
      </c>
      <c r="E2233" t="s">
        <v>3943</v>
      </c>
      <c r="F2233" s="146">
        <v>45202.37263888889</v>
      </c>
      <c r="G2233" t="s">
        <v>3935</v>
      </c>
      <c r="H2233" s="146">
        <v>45202.37263888889</v>
      </c>
      <c r="I2233" t="s">
        <v>3935</v>
      </c>
    </row>
    <row r="2234" spans="1:9">
      <c r="A2234">
        <v>2695</v>
      </c>
      <c r="B2234">
        <v>8</v>
      </c>
      <c r="C2234" t="s">
        <v>3934</v>
      </c>
      <c r="D2234">
        <v>1</v>
      </c>
      <c r="E2234" t="s">
        <v>3943</v>
      </c>
      <c r="F2234" s="146">
        <v>45202.37263888889</v>
      </c>
      <c r="G2234" t="s">
        <v>3935</v>
      </c>
      <c r="H2234" s="146">
        <v>45202.37263888889</v>
      </c>
      <c r="I2234" t="s">
        <v>3935</v>
      </c>
    </row>
    <row r="2235" spans="1:9">
      <c r="A2235">
        <v>2702</v>
      </c>
      <c r="B2235">
        <v>8</v>
      </c>
      <c r="C2235" t="s">
        <v>3934</v>
      </c>
      <c r="D2235">
        <v>1</v>
      </c>
      <c r="E2235" t="s">
        <v>3943</v>
      </c>
      <c r="F2235" s="146">
        <v>45202.37263888889</v>
      </c>
      <c r="G2235" t="s">
        <v>3935</v>
      </c>
      <c r="H2235" s="146">
        <v>45202.37263888889</v>
      </c>
      <c r="I2235" t="s">
        <v>3935</v>
      </c>
    </row>
    <row r="2236" spans="1:9">
      <c r="A2236">
        <v>2705</v>
      </c>
      <c r="B2236">
        <v>8</v>
      </c>
      <c r="C2236" t="s">
        <v>3934</v>
      </c>
      <c r="D2236">
        <v>1</v>
      </c>
      <c r="E2236" t="s">
        <v>3943</v>
      </c>
      <c r="F2236" s="146">
        <v>45202.37263888889</v>
      </c>
      <c r="G2236" t="s">
        <v>3935</v>
      </c>
      <c r="H2236" s="146">
        <v>45202.37263888889</v>
      </c>
      <c r="I2236" t="s">
        <v>3935</v>
      </c>
    </row>
    <row r="2237" spans="1:9">
      <c r="A2237">
        <v>2712</v>
      </c>
      <c r="B2237">
        <v>8</v>
      </c>
      <c r="C2237" t="s">
        <v>3934</v>
      </c>
      <c r="D2237">
        <v>1</v>
      </c>
      <c r="E2237" t="s">
        <v>3943</v>
      </c>
      <c r="F2237" s="146">
        <v>45202.37263888889</v>
      </c>
      <c r="G2237" t="s">
        <v>3935</v>
      </c>
      <c r="H2237" s="146">
        <v>45202.37263888889</v>
      </c>
      <c r="I2237" t="s">
        <v>3935</v>
      </c>
    </row>
    <row r="2238" spans="1:9">
      <c r="A2238">
        <v>2723</v>
      </c>
      <c r="B2238">
        <v>8</v>
      </c>
      <c r="C2238" t="s">
        <v>3934</v>
      </c>
      <c r="D2238">
        <v>1</v>
      </c>
      <c r="E2238" t="s">
        <v>3943</v>
      </c>
      <c r="F2238" s="146">
        <v>45202.37263888889</v>
      </c>
      <c r="G2238" t="s">
        <v>3935</v>
      </c>
      <c r="H2238" s="146">
        <v>45202.37263888889</v>
      </c>
      <c r="I2238" t="s">
        <v>3935</v>
      </c>
    </row>
    <row r="2239" spans="1:9">
      <c r="A2239">
        <v>2726</v>
      </c>
      <c r="B2239">
        <v>8</v>
      </c>
      <c r="C2239" t="s">
        <v>3934</v>
      </c>
      <c r="D2239">
        <v>1</v>
      </c>
      <c r="E2239" t="s">
        <v>3943</v>
      </c>
      <c r="F2239" s="146">
        <v>45202.37263888889</v>
      </c>
      <c r="G2239" t="s">
        <v>3935</v>
      </c>
      <c r="H2239" s="146">
        <v>45202.37263888889</v>
      </c>
      <c r="I2239" t="s">
        <v>3935</v>
      </c>
    </row>
    <row r="2240" spans="1:9">
      <c r="A2240">
        <v>2727</v>
      </c>
      <c r="B2240">
        <v>8</v>
      </c>
      <c r="C2240" t="s">
        <v>3934</v>
      </c>
      <c r="D2240">
        <v>1</v>
      </c>
      <c r="E2240" t="s">
        <v>3943</v>
      </c>
      <c r="F2240" s="146">
        <v>45202.37263888889</v>
      </c>
      <c r="G2240" t="s">
        <v>3935</v>
      </c>
      <c r="H2240" s="146">
        <v>45202.37263888889</v>
      </c>
      <c r="I2240" t="s">
        <v>3935</v>
      </c>
    </row>
    <row r="2241" spans="1:9">
      <c r="A2241">
        <v>2729</v>
      </c>
      <c r="B2241">
        <v>8</v>
      </c>
      <c r="C2241" t="s">
        <v>3934</v>
      </c>
      <c r="D2241">
        <v>1</v>
      </c>
      <c r="E2241" t="s">
        <v>3943</v>
      </c>
      <c r="F2241" s="146">
        <v>45202.37263888889</v>
      </c>
      <c r="G2241" t="s">
        <v>3935</v>
      </c>
      <c r="H2241" s="146">
        <v>45202.37263888889</v>
      </c>
      <c r="I2241" t="s">
        <v>3935</v>
      </c>
    </row>
    <row r="2242" spans="1:9">
      <c r="A2242">
        <v>2779</v>
      </c>
      <c r="B2242">
        <v>8</v>
      </c>
      <c r="C2242" t="s">
        <v>3934</v>
      </c>
      <c r="D2242">
        <v>1</v>
      </c>
      <c r="E2242" t="s">
        <v>3943</v>
      </c>
      <c r="F2242" s="146">
        <v>45202.37263888889</v>
      </c>
      <c r="G2242" t="s">
        <v>3935</v>
      </c>
      <c r="H2242" s="146">
        <v>45202.37263888889</v>
      </c>
      <c r="I2242" t="s">
        <v>3935</v>
      </c>
    </row>
    <row r="2243" spans="1:9">
      <c r="A2243">
        <v>2780</v>
      </c>
      <c r="B2243">
        <v>8</v>
      </c>
      <c r="C2243" t="s">
        <v>3934</v>
      </c>
      <c r="D2243">
        <v>1</v>
      </c>
      <c r="E2243" t="s">
        <v>3943</v>
      </c>
      <c r="F2243" s="146">
        <v>45202.37263888889</v>
      </c>
      <c r="G2243" t="s">
        <v>3935</v>
      </c>
      <c r="H2243" s="146">
        <v>45202.37263888889</v>
      </c>
      <c r="I2243" t="s">
        <v>3935</v>
      </c>
    </row>
    <row r="2244" spans="1:9">
      <c r="A2244">
        <v>2781</v>
      </c>
      <c r="B2244">
        <v>8</v>
      </c>
      <c r="C2244" t="s">
        <v>3934</v>
      </c>
      <c r="D2244">
        <v>1</v>
      </c>
      <c r="E2244" t="s">
        <v>3943</v>
      </c>
      <c r="F2244" s="146">
        <v>45202.37263888889</v>
      </c>
      <c r="G2244" t="s">
        <v>3935</v>
      </c>
      <c r="H2244" s="146">
        <v>45202.37263888889</v>
      </c>
      <c r="I2244" t="s">
        <v>3935</v>
      </c>
    </row>
    <row r="2245" spans="1:9">
      <c r="A2245">
        <v>2799</v>
      </c>
      <c r="B2245">
        <v>8</v>
      </c>
      <c r="C2245" t="s">
        <v>3934</v>
      </c>
      <c r="D2245">
        <v>1</v>
      </c>
      <c r="E2245" t="s">
        <v>3943</v>
      </c>
      <c r="F2245" s="146">
        <v>45202.37263888889</v>
      </c>
      <c r="G2245" t="s">
        <v>3935</v>
      </c>
      <c r="H2245" s="146">
        <v>45202.37263888889</v>
      </c>
      <c r="I2245" t="s">
        <v>3935</v>
      </c>
    </row>
    <row r="2246" spans="1:9">
      <c r="A2246">
        <v>2837</v>
      </c>
      <c r="B2246">
        <v>8</v>
      </c>
      <c r="C2246" t="s">
        <v>3934</v>
      </c>
      <c r="D2246">
        <v>1</v>
      </c>
      <c r="E2246" t="s">
        <v>3943</v>
      </c>
      <c r="F2246" s="146">
        <v>45202.37263888889</v>
      </c>
      <c r="G2246" t="s">
        <v>3935</v>
      </c>
      <c r="H2246" s="146">
        <v>45202.37263888889</v>
      </c>
      <c r="I2246" t="s">
        <v>3935</v>
      </c>
    </row>
    <row r="2247" spans="1:9">
      <c r="A2247">
        <v>2754</v>
      </c>
      <c r="B2247">
        <v>26</v>
      </c>
      <c r="C2247" t="s">
        <v>3934</v>
      </c>
      <c r="D2247">
        <v>1</v>
      </c>
      <c r="E2247" t="s">
        <v>3943</v>
      </c>
      <c r="F2247" s="146">
        <v>45202.37263888889</v>
      </c>
      <c r="G2247" t="s">
        <v>3935</v>
      </c>
      <c r="H2247" s="146">
        <v>45202.37263888889</v>
      </c>
      <c r="I2247" t="s">
        <v>3935</v>
      </c>
    </row>
    <row r="2248" spans="1:9">
      <c r="A2248">
        <v>2787</v>
      </c>
      <c r="B2248">
        <v>11</v>
      </c>
      <c r="C2248" t="s">
        <v>3934</v>
      </c>
      <c r="D2248">
        <v>1</v>
      </c>
      <c r="E2248" t="s">
        <v>3943</v>
      </c>
      <c r="F2248" s="146">
        <v>45202.37263888889</v>
      </c>
      <c r="G2248" t="s">
        <v>3935</v>
      </c>
      <c r="H2248" s="146">
        <v>45202.37263888889</v>
      </c>
      <c r="I2248" t="s">
        <v>3935</v>
      </c>
    </row>
    <row r="2249" spans="1:9">
      <c r="A2249">
        <v>2788</v>
      </c>
      <c r="B2249">
        <v>11</v>
      </c>
      <c r="C2249" t="s">
        <v>3934</v>
      </c>
      <c r="D2249">
        <v>1</v>
      </c>
      <c r="E2249" t="s">
        <v>3943</v>
      </c>
      <c r="F2249" s="146">
        <v>45202.37263888889</v>
      </c>
      <c r="G2249" t="s">
        <v>3935</v>
      </c>
      <c r="H2249" s="146">
        <v>45202.37263888889</v>
      </c>
      <c r="I2249" t="s">
        <v>3935</v>
      </c>
    </row>
    <row r="2250" spans="1:9">
      <c r="A2250">
        <v>2789</v>
      </c>
      <c r="B2250">
        <v>11</v>
      </c>
      <c r="C2250" t="s">
        <v>3934</v>
      </c>
      <c r="D2250">
        <v>1</v>
      </c>
      <c r="E2250" t="s">
        <v>3943</v>
      </c>
      <c r="F2250" s="146">
        <v>45202.37263888889</v>
      </c>
      <c r="G2250" t="s">
        <v>3935</v>
      </c>
      <c r="H2250" s="146">
        <v>45202.37263888889</v>
      </c>
      <c r="I2250" t="s">
        <v>3935</v>
      </c>
    </row>
    <row r="2251" spans="1:9">
      <c r="A2251">
        <v>2790</v>
      </c>
      <c r="B2251">
        <v>11</v>
      </c>
      <c r="C2251" t="s">
        <v>3934</v>
      </c>
      <c r="D2251">
        <v>1</v>
      </c>
      <c r="E2251" t="s">
        <v>3943</v>
      </c>
      <c r="F2251" s="146">
        <v>45202.37263888889</v>
      </c>
      <c r="G2251" t="s">
        <v>3935</v>
      </c>
      <c r="H2251" s="146">
        <v>45202.37263888889</v>
      </c>
      <c r="I2251" t="s">
        <v>3935</v>
      </c>
    </row>
    <row r="2252" spans="1:9">
      <c r="A2252">
        <v>2791</v>
      </c>
      <c r="B2252">
        <v>11</v>
      </c>
      <c r="C2252" t="s">
        <v>3934</v>
      </c>
      <c r="D2252">
        <v>1</v>
      </c>
      <c r="E2252" t="s">
        <v>3943</v>
      </c>
      <c r="F2252" s="146">
        <v>45202.37263888889</v>
      </c>
      <c r="G2252" t="s">
        <v>3935</v>
      </c>
      <c r="H2252" s="146">
        <v>45202.37263888889</v>
      </c>
      <c r="I2252" t="s">
        <v>3935</v>
      </c>
    </row>
    <row r="2253" spans="1:9">
      <c r="A2253">
        <v>2792</v>
      </c>
      <c r="B2253">
        <v>11</v>
      </c>
      <c r="C2253" t="s">
        <v>3934</v>
      </c>
      <c r="D2253">
        <v>1</v>
      </c>
      <c r="E2253" t="s">
        <v>3943</v>
      </c>
      <c r="F2253" s="146">
        <v>45202.37263888889</v>
      </c>
      <c r="G2253" t="s">
        <v>3935</v>
      </c>
      <c r="H2253" s="146">
        <v>45202.37263888889</v>
      </c>
      <c r="I2253" t="s">
        <v>3935</v>
      </c>
    </row>
    <row r="2254" spans="1:9">
      <c r="A2254">
        <v>2685</v>
      </c>
      <c r="B2254">
        <v>12</v>
      </c>
      <c r="C2254" t="s">
        <v>3934</v>
      </c>
      <c r="D2254">
        <v>1</v>
      </c>
      <c r="E2254" t="s">
        <v>3943</v>
      </c>
      <c r="F2254" s="146">
        <v>45202.37263888889</v>
      </c>
      <c r="G2254" t="s">
        <v>3935</v>
      </c>
      <c r="H2254" s="146">
        <v>45202.37263888889</v>
      </c>
      <c r="I2254" t="s">
        <v>3935</v>
      </c>
    </row>
    <row r="2255" spans="1:9">
      <c r="A2255">
        <v>2689</v>
      </c>
      <c r="B2255">
        <v>12</v>
      </c>
      <c r="C2255" t="s">
        <v>3934</v>
      </c>
      <c r="D2255">
        <v>1</v>
      </c>
      <c r="E2255" t="s">
        <v>3943</v>
      </c>
      <c r="F2255" s="146">
        <v>45202.37263888889</v>
      </c>
      <c r="G2255" t="s">
        <v>3935</v>
      </c>
      <c r="H2255" s="146">
        <v>45202.37263888889</v>
      </c>
      <c r="I2255" t="s">
        <v>3935</v>
      </c>
    </row>
    <row r="2256" spans="1:9">
      <c r="A2256">
        <v>2698</v>
      </c>
      <c r="B2256">
        <v>12</v>
      </c>
      <c r="C2256" t="s">
        <v>3934</v>
      </c>
      <c r="D2256">
        <v>1</v>
      </c>
      <c r="E2256" t="s">
        <v>3943</v>
      </c>
      <c r="F2256" s="146">
        <v>45202.37263888889</v>
      </c>
      <c r="G2256" t="s">
        <v>3935</v>
      </c>
      <c r="H2256" s="146">
        <v>45202.37263888889</v>
      </c>
      <c r="I2256" t="s">
        <v>3935</v>
      </c>
    </row>
    <row r="2257" spans="1:9">
      <c r="A2257">
        <v>2720</v>
      </c>
      <c r="B2257">
        <v>12</v>
      </c>
      <c r="C2257" t="s">
        <v>3934</v>
      </c>
      <c r="D2257">
        <v>1</v>
      </c>
      <c r="E2257" t="s">
        <v>3943</v>
      </c>
      <c r="F2257" s="146">
        <v>45202.37263888889</v>
      </c>
      <c r="G2257" t="s">
        <v>3935</v>
      </c>
      <c r="H2257" s="146">
        <v>45202.37263888889</v>
      </c>
      <c r="I2257" t="s">
        <v>3935</v>
      </c>
    </row>
    <row r="2258" spans="1:9">
      <c r="A2258">
        <v>2723</v>
      </c>
      <c r="B2258">
        <v>12</v>
      </c>
      <c r="C2258" t="s">
        <v>3934</v>
      </c>
      <c r="D2258">
        <v>1</v>
      </c>
      <c r="E2258" t="s">
        <v>3943</v>
      </c>
      <c r="F2258" s="146">
        <v>45202.37263888889</v>
      </c>
      <c r="G2258" t="s">
        <v>3935</v>
      </c>
      <c r="H2258" s="146">
        <v>45202.37263888889</v>
      </c>
      <c r="I2258" t="s">
        <v>3935</v>
      </c>
    </row>
    <row r="2259" spans="1:9">
      <c r="A2259">
        <v>2728</v>
      </c>
      <c r="B2259">
        <v>12</v>
      </c>
      <c r="C2259" t="s">
        <v>3934</v>
      </c>
      <c r="D2259">
        <v>1</v>
      </c>
      <c r="E2259" t="s">
        <v>3943</v>
      </c>
      <c r="F2259" s="146">
        <v>45202.37263888889</v>
      </c>
      <c r="G2259" t="s">
        <v>3935</v>
      </c>
      <c r="H2259" s="146">
        <v>45202.37263888889</v>
      </c>
      <c r="I2259" t="s">
        <v>3935</v>
      </c>
    </row>
    <row r="2260" spans="1:9">
      <c r="A2260">
        <v>2763</v>
      </c>
      <c r="B2260">
        <v>12</v>
      </c>
      <c r="C2260" t="s">
        <v>3934</v>
      </c>
      <c r="D2260">
        <v>1</v>
      </c>
      <c r="E2260" t="s">
        <v>3943</v>
      </c>
      <c r="F2260" s="146">
        <v>45202.37263888889</v>
      </c>
      <c r="G2260" t="s">
        <v>3935</v>
      </c>
      <c r="H2260" s="146">
        <v>45202.37263888889</v>
      </c>
      <c r="I2260" t="s">
        <v>3935</v>
      </c>
    </row>
    <row r="2261" spans="1:9">
      <c r="A2261">
        <v>2764</v>
      </c>
      <c r="B2261">
        <v>12</v>
      </c>
      <c r="C2261" t="s">
        <v>3934</v>
      </c>
      <c r="D2261">
        <v>1</v>
      </c>
      <c r="E2261" t="s">
        <v>3943</v>
      </c>
      <c r="F2261" s="146">
        <v>45202.37263888889</v>
      </c>
      <c r="G2261" t="s">
        <v>3935</v>
      </c>
      <c r="H2261" s="146">
        <v>45202.37263888889</v>
      </c>
      <c r="I2261" t="s">
        <v>3935</v>
      </c>
    </row>
    <row r="2262" spans="1:9">
      <c r="A2262">
        <v>2683</v>
      </c>
      <c r="B2262">
        <v>15</v>
      </c>
      <c r="C2262" t="s">
        <v>3934</v>
      </c>
      <c r="D2262">
        <v>1</v>
      </c>
      <c r="E2262" t="s">
        <v>3943</v>
      </c>
      <c r="F2262" s="146">
        <v>45202.37263888889</v>
      </c>
      <c r="G2262" t="s">
        <v>3935</v>
      </c>
      <c r="H2262" s="146">
        <v>45202.37263888889</v>
      </c>
      <c r="I2262" t="s">
        <v>3935</v>
      </c>
    </row>
    <row r="2263" spans="1:9">
      <c r="A2263">
        <v>2800</v>
      </c>
      <c r="B2263">
        <v>15</v>
      </c>
      <c r="C2263" t="s">
        <v>3934</v>
      </c>
      <c r="D2263">
        <v>1</v>
      </c>
      <c r="E2263" t="s">
        <v>3943</v>
      </c>
      <c r="F2263" s="146">
        <v>45202.37263888889</v>
      </c>
      <c r="G2263" t="s">
        <v>3935</v>
      </c>
      <c r="H2263" s="146">
        <v>45202.37263888889</v>
      </c>
      <c r="I2263" t="s">
        <v>3935</v>
      </c>
    </row>
    <row r="2264" spans="1:9">
      <c r="A2264">
        <v>2801</v>
      </c>
      <c r="B2264">
        <v>15</v>
      </c>
      <c r="C2264" t="s">
        <v>3934</v>
      </c>
      <c r="D2264">
        <v>1</v>
      </c>
      <c r="E2264" t="s">
        <v>3943</v>
      </c>
      <c r="F2264" s="146">
        <v>45202.37263888889</v>
      </c>
      <c r="G2264" t="s">
        <v>3935</v>
      </c>
      <c r="H2264" s="146">
        <v>45202.37263888889</v>
      </c>
      <c r="I2264" t="s">
        <v>3935</v>
      </c>
    </row>
    <row r="2265" spans="1:9">
      <c r="A2265">
        <v>2802</v>
      </c>
      <c r="B2265">
        <v>15</v>
      </c>
      <c r="C2265" t="s">
        <v>3934</v>
      </c>
      <c r="D2265">
        <v>1</v>
      </c>
      <c r="E2265" t="s">
        <v>3943</v>
      </c>
      <c r="F2265" s="146">
        <v>45202.37263888889</v>
      </c>
      <c r="G2265" t="s">
        <v>3935</v>
      </c>
      <c r="H2265" s="146">
        <v>45202.37263888889</v>
      </c>
      <c r="I2265" t="s">
        <v>3935</v>
      </c>
    </row>
    <row r="2266" spans="1:9">
      <c r="A2266">
        <v>2803</v>
      </c>
      <c r="B2266">
        <v>15</v>
      </c>
      <c r="C2266" t="s">
        <v>3934</v>
      </c>
      <c r="D2266">
        <v>1</v>
      </c>
      <c r="E2266" t="s">
        <v>3943</v>
      </c>
      <c r="F2266" s="146">
        <v>45202.37263888889</v>
      </c>
      <c r="G2266" t="s">
        <v>3935</v>
      </c>
      <c r="H2266" s="146">
        <v>45202.37263888889</v>
      </c>
      <c r="I2266" t="s">
        <v>3935</v>
      </c>
    </row>
    <row r="2267" spans="1:9">
      <c r="A2267">
        <v>2804</v>
      </c>
      <c r="B2267">
        <v>15</v>
      </c>
      <c r="C2267" t="s">
        <v>3934</v>
      </c>
      <c r="D2267">
        <v>1</v>
      </c>
      <c r="E2267" t="s">
        <v>3943</v>
      </c>
      <c r="F2267" s="146">
        <v>45202.37263888889</v>
      </c>
      <c r="G2267" t="s">
        <v>3935</v>
      </c>
      <c r="H2267" s="146">
        <v>45202.37263888889</v>
      </c>
      <c r="I2267" t="s">
        <v>3935</v>
      </c>
    </row>
    <row r="2268" spans="1:9">
      <c r="A2268">
        <v>2685</v>
      </c>
      <c r="B2268">
        <v>14</v>
      </c>
      <c r="C2268" t="s">
        <v>3934</v>
      </c>
      <c r="D2268">
        <v>1</v>
      </c>
      <c r="E2268" t="s">
        <v>3943</v>
      </c>
      <c r="F2268" s="146">
        <v>45202.37263888889</v>
      </c>
      <c r="G2268" t="s">
        <v>3935</v>
      </c>
      <c r="H2268" s="146">
        <v>45202.37263888889</v>
      </c>
      <c r="I2268" t="s">
        <v>3935</v>
      </c>
    </row>
    <row r="2269" spans="1:9">
      <c r="A2269">
        <v>2695</v>
      </c>
      <c r="B2269">
        <v>14</v>
      </c>
      <c r="C2269" t="s">
        <v>3934</v>
      </c>
      <c r="D2269">
        <v>1</v>
      </c>
      <c r="E2269" t="s">
        <v>3943</v>
      </c>
      <c r="F2269" s="146">
        <v>45202.37263888889</v>
      </c>
      <c r="G2269" t="s">
        <v>3935</v>
      </c>
      <c r="H2269" s="146">
        <v>45202.37263888889</v>
      </c>
      <c r="I2269" t="s">
        <v>3935</v>
      </c>
    </row>
    <row r="2270" spans="1:9">
      <c r="A2270">
        <v>2727</v>
      </c>
      <c r="B2270">
        <v>14</v>
      </c>
      <c r="C2270" t="s">
        <v>3934</v>
      </c>
      <c r="D2270">
        <v>1</v>
      </c>
      <c r="E2270" t="s">
        <v>3943</v>
      </c>
      <c r="F2270" s="146">
        <v>45202.37263888889</v>
      </c>
      <c r="G2270" t="s">
        <v>3935</v>
      </c>
      <c r="H2270" s="146">
        <v>45202.37263888889</v>
      </c>
      <c r="I2270" t="s">
        <v>3935</v>
      </c>
    </row>
    <row r="2271" spans="1:9">
      <c r="A2271">
        <v>2734</v>
      </c>
      <c r="B2271">
        <v>14</v>
      </c>
      <c r="C2271" t="s">
        <v>3934</v>
      </c>
      <c r="D2271">
        <v>1</v>
      </c>
      <c r="E2271" t="s">
        <v>3943</v>
      </c>
      <c r="F2271" s="146">
        <v>45202.37263888889</v>
      </c>
      <c r="G2271" t="s">
        <v>3935</v>
      </c>
      <c r="H2271" s="146">
        <v>45202.37263888889</v>
      </c>
      <c r="I2271" t="s">
        <v>3935</v>
      </c>
    </row>
    <row r="2272" spans="1:9">
      <c r="A2272">
        <v>2754</v>
      </c>
      <c r="B2272">
        <v>14</v>
      </c>
      <c r="C2272" t="s">
        <v>3934</v>
      </c>
      <c r="D2272">
        <v>1</v>
      </c>
      <c r="E2272" t="s">
        <v>3943</v>
      </c>
      <c r="F2272" s="146">
        <v>45202.37263888889</v>
      </c>
      <c r="G2272" t="s">
        <v>3935</v>
      </c>
      <c r="H2272" s="146">
        <v>45202.37263888889</v>
      </c>
      <c r="I2272" t="s">
        <v>3935</v>
      </c>
    </row>
    <row r="2273" spans="1:9">
      <c r="A2273">
        <v>2760</v>
      </c>
      <c r="B2273">
        <v>14</v>
      </c>
      <c r="C2273" t="s">
        <v>3934</v>
      </c>
      <c r="D2273">
        <v>1</v>
      </c>
      <c r="E2273" t="s">
        <v>3943</v>
      </c>
      <c r="F2273" s="146">
        <v>45202.37263888889</v>
      </c>
      <c r="G2273" t="s">
        <v>3935</v>
      </c>
      <c r="H2273" s="146">
        <v>45202.37263888889</v>
      </c>
      <c r="I2273" t="s">
        <v>3935</v>
      </c>
    </row>
    <row r="2274" spans="1:9">
      <c r="A2274">
        <v>2762</v>
      </c>
      <c r="B2274">
        <v>14</v>
      </c>
      <c r="C2274" t="s">
        <v>3934</v>
      </c>
      <c r="D2274">
        <v>1</v>
      </c>
      <c r="E2274" t="s">
        <v>3943</v>
      </c>
      <c r="F2274" s="146">
        <v>45202.37263888889</v>
      </c>
      <c r="G2274" t="s">
        <v>3935</v>
      </c>
      <c r="H2274" s="146">
        <v>45202.37263888889</v>
      </c>
      <c r="I2274" t="s">
        <v>3935</v>
      </c>
    </row>
    <row r="2275" spans="1:9">
      <c r="A2275">
        <v>2800</v>
      </c>
      <c r="B2275">
        <v>14</v>
      </c>
      <c r="C2275" t="s">
        <v>3934</v>
      </c>
      <c r="D2275">
        <v>1</v>
      </c>
      <c r="E2275" t="s">
        <v>3943</v>
      </c>
      <c r="F2275" s="146">
        <v>45202.37263888889</v>
      </c>
      <c r="G2275" t="s">
        <v>3935</v>
      </c>
      <c r="H2275" s="146">
        <v>45202.37263888889</v>
      </c>
      <c r="I2275" t="s">
        <v>3935</v>
      </c>
    </row>
    <row r="2276" spans="1:9">
      <c r="A2276">
        <v>2801</v>
      </c>
      <c r="B2276">
        <v>14</v>
      </c>
      <c r="C2276" t="s">
        <v>3934</v>
      </c>
      <c r="D2276">
        <v>1</v>
      </c>
      <c r="E2276" t="s">
        <v>3943</v>
      </c>
      <c r="F2276" s="146">
        <v>45202.37263888889</v>
      </c>
      <c r="G2276" t="s">
        <v>3935</v>
      </c>
      <c r="H2276" s="146">
        <v>45202.37263888889</v>
      </c>
      <c r="I2276" t="s">
        <v>3935</v>
      </c>
    </row>
    <row r="2277" spans="1:9">
      <c r="A2277">
        <v>2802</v>
      </c>
      <c r="B2277">
        <v>14</v>
      </c>
      <c r="C2277" t="s">
        <v>3934</v>
      </c>
      <c r="D2277">
        <v>1</v>
      </c>
      <c r="E2277" t="s">
        <v>3943</v>
      </c>
      <c r="F2277" s="146">
        <v>45202.37263888889</v>
      </c>
      <c r="G2277" t="s">
        <v>3935</v>
      </c>
      <c r="H2277" s="146">
        <v>45202.37263888889</v>
      </c>
      <c r="I2277" t="s">
        <v>3935</v>
      </c>
    </row>
    <row r="2278" spans="1:9">
      <c r="A2278">
        <v>2803</v>
      </c>
      <c r="B2278">
        <v>14</v>
      </c>
      <c r="C2278" t="s">
        <v>3934</v>
      </c>
      <c r="D2278">
        <v>1</v>
      </c>
      <c r="E2278" t="s">
        <v>3943</v>
      </c>
      <c r="F2278" s="146">
        <v>45202.37263888889</v>
      </c>
      <c r="G2278" t="s">
        <v>3935</v>
      </c>
      <c r="H2278" s="146">
        <v>45202.37263888889</v>
      </c>
      <c r="I2278" t="s">
        <v>3935</v>
      </c>
    </row>
    <row r="2279" spans="1:9">
      <c r="A2279">
        <v>2804</v>
      </c>
      <c r="B2279">
        <v>14</v>
      </c>
      <c r="C2279" t="s">
        <v>3934</v>
      </c>
      <c r="D2279">
        <v>1</v>
      </c>
      <c r="E2279" t="s">
        <v>3943</v>
      </c>
      <c r="F2279" s="146">
        <v>45202.37263888889</v>
      </c>
      <c r="G2279" t="s">
        <v>3935</v>
      </c>
      <c r="H2279" s="146">
        <v>45202.37263888889</v>
      </c>
      <c r="I2279" t="s">
        <v>3935</v>
      </c>
    </row>
    <row r="2280" spans="1:9">
      <c r="A2280">
        <v>2685</v>
      </c>
      <c r="B2280">
        <v>13</v>
      </c>
      <c r="C2280" t="s">
        <v>3934</v>
      </c>
      <c r="D2280">
        <v>1</v>
      </c>
      <c r="E2280" t="s">
        <v>3943</v>
      </c>
      <c r="F2280" s="146">
        <v>45202.37263888889</v>
      </c>
      <c r="G2280" t="s">
        <v>3935</v>
      </c>
      <c r="H2280" s="146">
        <v>45202.37263888889</v>
      </c>
      <c r="I2280" t="s">
        <v>3935</v>
      </c>
    </row>
    <row r="2281" spans="1:9">
      <c r="A2281">
        <v>2698</v>
      </c>
      <c r="B2281">
        <v>13</v>
      </c>
      <c r="C2281" t="s">
        <v>3934</v>
      </c>
      <c r="D2281">
        <v>1</v>
      </c>
      <c r="E2281" t="s">
        <v>3943</v>
      </c>
      <c r="F2281" s="146">
        <v>45202.37263888889</v>
      </c>
      <c r="G2281" t="s">
        <v>3935</v>
      </c>
      <c r="H2281" s="146">
        <v>45202.37263888889</v>
      </c>
      <c r="I2281" t="s">
        <v>3935</v>
      </c>
    </row>
    <row r="2282" spans="1:9">
      <c r="A2282">
        <v>2754</v>
      </c>
      <c r="B2282">
        <v>13</v>
      </c>
      <c r="C2282" t="s">
        <v>3934</v>
      </c>
      <c r="D2282">
        <v>1</v>
      </c>
      <c r="E2282" t="s">
        <v>3943</v>
      </c>
      <c r="F2282" s="146">
        <v>45202.37263888889</v>
      </c>
      <c r="G2282" t="s">
        <v>3935</v>
      </c>
      <c r="H2282" s="146">
        <v>45202.37263888889</v>
      </c>
      <c r="I2282" t="s">
        <v>3935</v>
      </c>
    </row>
    <row r="2283" spans="1:9">
      <c r="A2283">
        <v>2756</v>
      </c>
      <c r="B2283">
        <v>13</v>
      </c>
      <c r="C2283" t="s">
        <v>3934</v>
      </c>
      <c r="D2283">
        <v>1</v>
      </c>
      <c r="E2283" t="s">
        <v>3943</v>
      </c>
      <c r="F2283" s="146">
        <v>45202.37263888889</v>
      </c>
      <c r="G2283" t="s">
        <v>3935</v>
      </c>
      <c r="H2283" s="146">
        <v>45202.37263888889</v>
      </c>
      <c r="I2283" t="s">
        <v>3935</v>
      </c>
    </row>
    <row r="2284" spans="1:9">
      <c r="A2284">
        <v>2763</v>
      </c>
      <c r="B2284">
        <v>13</v>
      </c>
      <c r="C2284" t="s">
        <v>3934</v>
      </c>
      <c r="D2284">
        <v>1</v>
      </c>
      <c r="E2284" t="s">
        <v>3943</v>
      </c>
      <c r="F2284" s="146">
        <v>45202.37263888889</v>
      </c>
      <c r="G2284" t="s">
        <v>3935</v>
      </c>
      <c r="H2284" s="146">
        <v>45202.37263888889</v>
      </c>
      <c r="I2284" t="s">
        <v>3935</v>
      </c>
    </row>
    <row r="2285" spans="1:9">
      <c r="A2285">
        <v>2764</v>
      </c>
      <c r="B2285">
        <v>13</v>
      </c>
      <c r="C2285" t="s">
        <v>3934</v>
      </c>
      <c r="D2285">
        <v>1</v>
      </c>
      <c r="E2285" t="s">
        <v>3943</v>
      </c>
      <c r="F2285" s="146">
        <v>45202.37263888889</v>
      </c>
      <c r="G2285" t="s">
        <v>3935</v>
      </c>
      <c r="H2285" s="146">
        <v>45202.37263888889</v>
      </c>
      <c r="I2285" t="s">
        <v>3935</v>
      </c>
    </row>
    <row r="2286" spans="1:9">
      <c r="A2286">
        <v>2675</v>
      </c>
      <c r="B2286">
        <v>20</v>
      </c>
      <c r="C2286" t="s">
        <v>3934</v>
      </c>
      <c r="D2286">
        <v>1</v>
      </c>
      <c r="E2286" t="s">
        <v>3943</v>
      </c>
      <c r="F2286" s="146">
        <v>45202.37263888889</v>
      </c>
      <c r="G2286" t="s">
        <v>3935</v>
      </c>
      <c r="H2286" s="146">
        <v>45202.37263888889</v>
      </c>
      <c r="I2286" t="s">
        <v>3935</v>
      </c>
    </row>
    <row r="2287" spans="1:9">
      <c r="A2287">
        <v>2676</v>
      </c>
      <c r="B2287">
        <v>20</v>
      </c>
      <c r="C2287" t="s">
        <v>3934</v>
      </c>
      <c r="D2287">
        <v>1</v>
      </c>
      <c r="E2287" t="s">
        <v>3943</v>
      </c>
      <c r="F2287" s="146">
        <v>45202.37263888889</v>
      </c>
      <c r="G2287" t="s">
        <v>3935</v>
      </c>
      <c r="H2287" s="146">
        <v>45202.37263888889</v>
      </c>
      <c r="I2287" t="s">
        <v>3935</v>
      </c>
    </row>
    <row r="2288" spans="1:9">
      <c r="A2288">
        <v>2677</v>
      </c>
      <c r="B2288">
        <v>20</v>
      </c>
      <c r="C2288" t="s">
        <v>3934</v>
      </c>
      <c r="D2288">
        <v>1</v>
      </c>
      <c r="E2288" t="s">
        <v>3943</v>
      </c>
      <c r="F2288" s="146">
        <v>45202.37263888889</v>
      </c>
      <c r="G2288" t="s">
        <v>3935</v>
      </c>
      <c r="H2288" s="146">
        <v>45202.37263888889</v>
      </c>
      <c r="I2288" t="s">
        <v>3935</v>
      </c>
    </row>
    <row r="2289" spans="1:9">
      <c r="A2289">
        <v>2680</v>
      </c>
      <c r="B2289">
        <v>20</v>
      </c>
      <c r="C2289" t="s">
        <v>3934</v>
      </c>
      <c r="D2289">
        <v>1</v>
      </c>
      <c r="E2289" t="s">
        <v>3943</v>
      </c>
      <c r="F2289" s="146">
        <v>45202.37263888889</v>
      </c>
      <c r="G2289" t="s">
        <v>3935</v>
      </c>
      <c r="H2289" s="146">
        <v>45202.37263888889</v>
      </c>
      <c r="I2289" t="s">
        <v>3935</v>
      </c>
    </row>
    <row r="2290" spans="1:9">
      <c r="A2290">
        <v>2681</v>
      </c>
      <c r="B2290">
        <v>20</v>
      </c>
      <c r="C2290" t="s">
        <v>3934</v>
      </c>
      <c r="D2290">
        <v>1</v>
      </c>
      <c r="E2290" t="s">
        <v>3943</v>
      </c>
      <c r="F2290" s="146">
        <v>45202.37263888889</v>
      </c>
      <c r="G2290" t="s">
        <v>3935</v>
      </c>
      <c r="H2290" s="146">
        <v>45202.37263888889</v>
      </c>
      <c r="I2290" t="s">
        <v>3935</v>
      </c>
    </row>
    <row r="2291" spans="1:9">
      <c r="A2291">
        <v>2686</v>
      </c>
      <c r="B2291">
        <v>20</v>
      </c>
      <c r="C2291" t="s">
        <v>3934</v>
      </c>
      <c r="D2291">
        <v>1</v>
      </c>
      <c r="E2291" t="s">
        <v>3943</v>
      </c>
      <c r="F2291" s="146">
        <v>45202.37263888889</v>
      </c>
      <c r="G2291" t="s">
        <v>3935</v>
      </c>
      <c r="H2291" s="146">
        <v>45202.37263888889</v>
      </c>
      <c r="I2291" t="s">
        <v>3935</v>
      </c>
    </row>
    <row r="2292" spans="1:9">
      <c r="A2292">
        <v>2714</v>
      </c>
      <c r="B2292">
        <v>20</v>
      </c>
      <c r="C2292" t="s">
        <v>3934</v>
      </c>
      <c r="D2292">
        <v>1</v>
      </c>
      <c r="E2292" t="s">
        <v>3943</v>
      </c>
      <c r="F2292" s="146">
        <v>45202.37263888889</v>
      </c>
      <c r="G2292" t="s">
        <v>3935</v>
      </c>
      <c r="H2292" s="146">
        <v>45202.37263888889</v>
      </c>
      <c r="I2292" t="s">
        <v>3935</v>
      </c>
    </row>
    <row r="2293" spans="1:9">
      <c r="A2293">
        <v>2758</v>
      </c>
      <c r="B2293">
        <v>20</v>
      </c>
      <c r="C2293" t="s">
        <v>3934</v>
      </c>
      <c r="D2293">
        <v>1</v>
      </c>
      <c r="E2293" t="s">
        <v>3943</v>
      </c>
      <c r="F2293" s="146">
        <v>45202.37263888889</v>
      </c>
      <c r="G2293" t="s">
        <v>3935</v>
      </c>
      <c r="H2293" s="146">
        <v>45202.37263888889</v>
      </c>
      <c r="I2293" t="s">
        <v>3935</v>
      </c>
    </row>
    <row r="2294" spans="1:9">
      <c r="A2294">
        <v>2768</v>
      </c>
      <c r="B2294">
        <v>20</v>
      </c>
      <c r="C2294" t="s">
        <v>3934</v>
      </c>
      <c r="D2294">
        <v>1</v>
      </c>
      <c r="E2294" t="s">
        <v>3943</v>
      </c>
      <c r="F2294" s="146">
        <v>45202.37263888889</v>
      </c>
      <c r="G2294" t="s">
        <v>3935</v>
      </c>
      <c r="H2294" s="146">
        <v>45202.37263888889</v>
      </c>
      <c r="I2294" t="s">
        <v>3935</v>
      </c>
    </row>
    <row r="2295" spans="1:9">
      <c r="A2295">
        <v>2769</v>
      </c>
      <c r="B2295">
        <v>20</v>
      </c>
      <c r="C2295" t="s">
        <v>3934</v>
      </c>
      <c r="D2295">
        <v>1</v>
      </c>
      <c r="E2295" t="s">
        <v>3943</v>
      </c>
      <c r="F2295" s="146">
        <v>45202.37263888889</v>
      </c>
      <c r="G2295" t="s">
        <v>3935</v>
      </c>
      <c r="H2295" s="146">
        <v>45202.37263888889</v>
      </c>
      <c r="I2295" t="s">
        <v>3935</v>
      </c>
    </row>
    <row r="2296" spans="1:9">
      <c r="A2296">
        <v>2770</v>
      </c>
      <c r="B2296">
        <v>20</v>
      </c>
      <c r="C2296" t="s">
        <v>3934</v>
      </c>
      <c r="D2296">
        <v>1</v>
      </c>
      <c r="E2296" t="s">
        <v>3943</v>
      </c>
      <c r="F2296" s="146">
        <v>45202.37263888889</v>
      </c>
      <c r="G2296" t="s">
        <v>3935</v>
      </c>
      <c r="H2296" s="146">
        <v>45202.37263888889</v>
      </c>
      <c r="I2296" t="s">
        <v>3935</v>
      </c>
    </row>
    <row r="2297" spans="1:9">
      <c r="A2297">
        <v>2771</v>
      </c>
      <c r="B2297">
        <v>20</v>
      </c>
      <c r="C2297" t="s">
        <v>3934</v>
      </c>
      <c r="D2297">
        <v>1</v>
      </c>
      <c r="E2297" t="s">
        <v>3943</v>
      </c>
      <c r="F2297" s="146">
        <v>45202.37263888889</v>
      </c>
      <c r="G2297" t="s">
        <v>3935</v>
      </c>
      <c r="H2297" s="146">
        <v>45202.37263888889</v>
      </c>
      <c r="I2297" t="s">
        <v>3935</v>
      </c>
    </row>
    <row r="2298" spans="1:9">
      <c r="A2298">
        <v>2772</v>
      </c>
      <c r="B2298">
        <v>20</v>
      </c>
      <c r="C2298" t="s">
        <v>3934</v>
      </c>
      <c r="D2298">
        <v>1</v>
      </c>
      <c r="E2298" t="s">
        <v>3943</v>
      </c>
      <c r="F2298" s="146">
        <v>45202.37263888889</v>
      </c>
      <c r="G2298" t="s">
        <v>3935</v>
      </c>
      <c r="H2298" s="146">
        <v>45202.37263888889</v>
      </c>
      <c r="I2298" t="s">
        <v>3935</v>
      </c>
    </row>
    <row r="2299" spans="1:9">
      <c r="A2299">
        <v>2773</v>
      </c>
      <c r="B2299">
        <v>20</v>
      </c>
      <c r="C2299" t="s">
        <v>3934</v>
      </c>
      <c r="D2299">
        <v>1</v>
      </c>
      <c r="E2299" t="s">
        <v>3943</v>
      </c>
      <c r="F2299" s="146">
        <v>45202.37263888889</v>
      </c>
      <c r="G2299" t="s">
        <v>3935</v>
      </c>
      <c r="H2299" s="146">
        <v>45202.37263888889</v>
      </c>
      <c r="I2299" t="s">
        <v>3935</v>
      </c>
    </row>
    <row r="2300" spans="1:9">
      <c r="A2300">
        <v>2774</v>
      </c>
      <c r="B2300">
        <v>20</v>
      </c>
      <c r="C2300" t="s">
        <v>3934</v>
      </c>
      <c r="D2300">
        <v>1</v>
      </c>
      <c r="E2300" t="s">
        <v>3943</v>
      </c>
      <c r="F2300" s="146">
        <v>45202.37263888889</v>
      </c>
      <c r="G2300" t="s">
        <v>3935</v>
      </c>
      <c r="H2300" s="146">
        <v>45202.37263888889</v>
      </c>
      <c r="I2300" t="s">
        <v>3935</v>
      </c>
    </row>
    <row r="2301" spans="1:9">
      <c r="A2301">
        <v>2775</v>
      </c>
      <c r="B2301">
        <v>20</v>
      </c>
      <c r="C2301" t="s">
        <v>3934</v>
      </c>
      <c r="D2301">
        <v>1</v>
      </c>
      <c r="E2301" t="s">
        <v>3943</v>
      </c>
      <c r="F2301" s="146">
        <v>45202.37263888889</v>
      </c>
      <c r="G2301" t="s">
        <v>3935</v>
      </c>
      <c r="H2301" s="146">
        <v>45202.37263888889</v>
      </c>
      <c r="I2301" t="s">
        <v>3935</v>
      </c>
    </row>
    <row r="2302" spans="1:9">
      <c r="A2302">
        <v>2776</v>
      </c>
      <c r="B2302">
        <v>20</v>
      </c>
      <c r="C2302" t="s">
        <v>3934</v>
      </c>
      <c r="D2302">
        <v>1</v>
      </c>
      <c r="E2302" t="s">
        <v>3943</v>
      </c>
      <c r="F2302" s="146">
        <v>45202.37263888889</v>
      </c>
      <c r="G2302" t="s">
        <v>3935</v>
      </c>
      <c r="H2302" s="146">
        <v>45202.37263888889</v>
      </c>
      <c r="I2302" t="s">
        <v>3935</v>
      </c>
    </row>
    <row r="2303" spans="1:9">
      <c r="A2303">
        <v>2807</v>
      </c>
      <c r="B2303">
        <v>20</v>
      </c>
      <c r="C2303" t="s">
        <v>3934</v>
      </c>
      <c r="D2303">
        <v>1</v>
      </c>
      <c r="E2303" t="s">
        <v>3943</v>
      </c>
      <c r="F2303" s="146">
        <v>45202.37263888889</v>
      </c>
      <c r="G2303" t="s">
        <v>3935</v>
      </c>
      <c r="H2303" s="146">
        <v>45202.37263888889</v>
      </c>
      <c r="I2303" t="s">
        <v>3935</v>
      </c>
    </row>
    <row r="2304" spans="1:9">
      <c r="A2304">
        <v>2840</v>
      </c>
      <c r="B2304">
        <v>20</v>
      </c>
      <c r="C2304" t="s">
        <v>3934</v>
      </c>
      <c r="D2304">
        <v>1</v>
      </c>
      <c r="E2304" t="s">
        <v>3943</v>
      </c>
      <c r="F2304" s="146">
        <v>45202.37263888889</v>
      </c>
      <c r="G2304" t="s">
        <v>3935</v>
      </c>
      <c r="H2304" s="146">
        <v>45202.37263888889</v>
      </c>
      <c r="I2304" t="s">
        <v>3935</v>
      </c>
    </row>
    <row r="2305" spans="1:9">
      <c r="A2305">
        <v>2675</v>
      </c>
      <c r="B2305">
        <v>21</v>
      </c>
      <c r="C2305" t="s">
        <v>3934</v>
      </c>
      <c r="D2305">
        <v>1</v>
      </c>
      <c r="E2305" t="s">
        <v>3943</v>
      </c>
      <c r="F2305" s="146">
        <v>45202.37263888889</v>
      </c>
      <c r="G2305" t="s">
        <v>3935</v>
      </c>
      <c r="H2305" s="146">
        <v>45202.37263888889</v>
      </c>
      <c r="I2305" t="s">
        <v>3935</v>
      </c>
    </row>
    <row r="2306" spans="1:9">
      <c r="A2306">
        <v>2807</v>
      </c>
      <c r="B2306">
        <v>21</v>
      </c>
      <c r="C2306" t="s">
        <v>3934</v>
      </c>
      <c r="D2306">
        <v>1</v>
      </c>
      <c r="E2306" t="s">
        <v>3943</v>
      </c>
      <c r="F2306" s="146">
        <v>45202.37263888889</v>
      </c>
      <c r="G2306" t="s">
        <v>3935</v>
      </c>
      <c r="H2306" s="146">
        <v>45202.37263888889</v>
      </c>
      <c r="I2306" t="s">
        <v>3935</v>
      </c>
    </row>
    <row r="2307" spans="1:9">
      <c r="A2307">
        <v>2675</v>
      </c>
      <c r="B2307">
        <v>22</v>
      </c>
      <c r="C2307" t="s">
        <v>3934</v>
      </c>
      <c r="D2307">
        <v>1</v>
      </c>
      <c r="E2307" t="s">
        <v>3943</v>
      </c>
      <c r="F2307" s="146">
        <v>45202.37263888889</v>
      </c>
      <c r="G2307" t="s">
        <v>3935</v>
      </c>
      <c r="H2307" s="146">
        <v>45202.37263888889</v>
      </c>
      <c r="I2307" t="s">
        <v>3935</v>
      </c>
    </row>
    <row r="2308" spans="1:9">
      <c r="A2308">
        <v>2677</v>
      </c>
      <c r="B2308">
        <v>22</v>
      </c>
      <c r="C2308" t="s">
        <v>3934</v>
      </c>
      <c r="D2308">
        <v>1</v>
      </c>
      <c r="E2308" t="s">
        <v>3943</v>
      </c>
      <c r="F2308" s="146">
        <v>45202.37263888889</v>
      </c>
      <c r="G2308" t="s">
        <v>3935</v>
      </c>
      <c r="H2308" s="146">
        <v>45202.37263888889</v>
      </c>
      <c r="I2308" t="s">
        <v>3935</v>
      </c>
    </row>
    <row r="2309" spans="1:9">
      <c r="A2309">
        <v>2680</v>
      </c>
      <c r="B2309">
        <v>22</v>
      </c>
      <c r="C2309" t="s">
        <v>3934</v>
      </c>
      <c r="D2309">
        <v>1</v>
      </c>
      <c r="E2309" t="s">
        <v>3943</v>
      </c>
      <c r="F2309" s="146">
        <v>45202.37263888889</v>
      </c>
      <c r="G2309" t="s">
        <v>3935</v>
      </c>
      <c r="H2309" s="146">
        <v>45202.37263888889</v>
      </c>
      <c r="I2309" t="s">
        <v>3935</v>
      </c>
    </row>
    <row r="2310" spans="1:9">
      <c r="A2310">
        <v>2676</v>
      </c>
      <c r="B2310">
        <v>16</v>
      </c>
      <c r="C2310" t="s">
        <v>3934</v>
      </c>
      <c r="D2310">
        <v>1</v>
      </c>
      <c r="E2310" t="s">
        <v>3943</v>
      </c>
      <c r="F2310" s="146">
        <v>45202.37263888889</v>
      </c>
      <c r="G2310" t="s">
        <v>3935</v>
      </c>
      <c r="H2310" s="146">
        <v>45202.37263888889</v>
      </c>
      <c r="I2310" t="s">
        <v>3935</v>
      </c>
    </row>
    <row r="2311" spans="1:9">
      <c r="A2311">
        <v>2677</v>
      </c>
      <c r="B2311">
        <v>16</v>
      </c>
      <c r="C2311" t="s">
        <v>3934</v>
      </c>
      <c r="D2311">
        <v>1</v>
      </c>
      <c r="E2311" t="s">
        <v>3943</v>
      </c>
      <c r="F2311" s="146">
        <v>45202.37263888889</v>
      </c>
      <c r="G2311" t="s">
        <v>3935</v>
      </c>
      <c r="H2311" s="146">
        <v>45202.37263888889</v>
      </c>
      <c r="I2311" t="s">
        <v>3935</v>
      </c>
    </row>
    <row r="2312" spans="1:9">
      <c r="A2312">
        <v>2682</v>
      </c>
      <c r="B2312">
        <v>16</v>
      </c>
      <c r="C2312" t="s">
        <v>3934</v>
      </c>
      <c r="D2312">
        <v>1</v>
      </c>
      <c r="E2312" t="s">
        <v>3943</v>
      </c>
      <c r="F2312" s="146">
        <v>45202.37263888889</v>
      </c>
      <c r="G2312" t="s">
        <v>3935</v>
      </c>
      <c r="H2312" s="146">
        <v>45202.37263888889</v>
      </c>
      <c r="I2312" t="s">
        <v>3935</v>
      </c>
    </row>
    <row r="2313" spans="1:9">
      <c r="A2313">
        <v>2683</v>
      </c>
      <c r="B2313">
        <v>16</v>
      </c>
      <c r="C2313" t="s">
        <v>3934</v>
      </c>
      <c r="D2313">
        <v>1</v>
      </c>
      <c r="E2313" t="s">
        <v>3943</v>
      </c>
      <c r="F2313" s="146">
        <v>45202.37263888889</v>
      </c>
      <c r="G2313" t="s">
        <v>3935</v>
      </c>
      <c r="H2313" s="146">
        <v>45202.37263888889</v>
      </c>
      <c r="I2313" t="s">
        <v>3935</v>
      </c>
    </row>
    <row r="2314" spans="1:9">
      <c r="A2314">
        <v>2688</v>
      </c>
      <c r="B2314">
        <v>16</v>
      </c>
      <c r="C2314" t="s">
        <v>3934</v>
      </c>
      <c r="D2314">
        <v>1</v>
      </c>
      <c r="E2314" t="s">
        <v>3943</v>
      </c>
      <c r="F2314" s="146">
        <v>45202.37263888889</v>
      </c>
      <c r="G2314" t="s">
        <v>3935</v>
      </c>
      <c r="H2314" s="146">
        <v>45202.37263888889</v>
      </c>
      <c r="I2314" t="s">
        <v>3935</v>
      </c>
    </row>
    <row r="2315" spans="1:9">
      <c r="A2315">
        <v>2693</v>
      </c>
      <c r="B2315">
        <v>16</v>
      </c>
      <c r="C2315" t="s">
        <v>3934</v>
      </c>
      <c r="D2315">
        <v>1</v>
      </c>
      <c r="E2315" t="s">
        <v>3943</v>
      </c>
      <c r="F2315" s="146">
        <v>45202.37263888889</v>
      </c>
      <c r="G2315" t="s">
        <v>3935</v>
      </c>
      <c r="H2315" s="146">
        <v>45202.37263888889</v>
      </c>
      <c r="I2315" t="s">
        <v>3935</v>
      </c>
    </row>
    <row r="2316" spans="1:9">
      <c r="A2316">
        <v>2720</v>
      </c>
      <c r="B2316">
        <v>16</v>
      </c>
      <c r="C2316" t="s">
        <v>3934</v>
      </c>
      <c r="D2316">
        <v>1</v>
      </c>
      <c r="E2316" t="s">
        <v>3943</v>
      </c>
      <c r="F2316" s="146">
        <v>45202.37263888889</v>
      </c>
      <c r="G2316" t="s">
        <v>3935</v>
      </c>
      <c r="H2316" s="146">
        <v>45202.37263888889</v>
      </c>
      <c r="I2316" t="s">
        <v>3935</v>
      </c>
    </row>
    <row r="2317" spans="1:9">
      <c r="A2317">
        <v>2728</v>
      </c>
      <c r="B2317">
        <v>16</v>
      </c>
      <c r="C2317" t="s">
        <v>3934</v>
      </c>
      <c r="D2317">
        <v>1</v>
      </c>
      <c r="E2317" t="s">
        <v>3943</v>
      </c>
      <c r="F2317" s="146">
        <v>45202.37263888889</v>
      </c>
      <c r="G2317" t="s">
        <v>3935</v>
      </c>
      <c r="H2317" s="146">
        <v>45202.37263888889</v>
      </c>
      <c r="I2317" t="s">
        <v>3935</v>
      </c>
    </row>
    <row r="2318" spans="1:9">
      <c r="A2318">
        <v>2731</v>
      </c>
      <c r="B2318">
        <v>16</v>
      </c>
      <c r="C2318" t="s">
        <v>3934</v>
      </c>
      <c r="D2318">
        <v>1</v>
      </c>
      <c r="E2318" t="s">
        <v>3943</v>
      </c>
      <c r="F2318" s="146">
        <v>45202.37263888889</v>
      </c>
      <c r="G2318" t="s">
        <v>3935</v>
      </c>
      <c r="H2318" s="146">
        <v>45202.37263888889</v>
      </c>
      <c r="I2318" t="s">
        <v>3935</v>
      </c>
    </row>
    <row r="2319" spans="1:9">
      <c r="A2319">
        <v>2751</v>
      </c>
      <c r="B2319">
        <v>16</v>
      </c>
      <c r="C2319" t="s">
        <v>3934</v>
      </c>
      <c r="D2319">
        <v>1</v>
      </c>
      <c r="E2319" t="s">
        <v>3943</v>
      </c>
      <c r="F2319" s="146">
        <v>45202.37263888889</v>
      </c>
      <c r="G2319" t="s">
        <v>3935</v>
      </c>
      <c r="H2319" s="146">
        <v>45202.37263888889</v>
      </c>
      <c r="I2319" t="s">
        <v>3935</v>
      </c>
    </row>
    <row r="2320" spans="1:9">
      <c r="A2320">
        <v>2761</v>
      </c>
      <c r="B2320">
        <v>16</v>
      </c>
      <c r="C2320" t="s">
        <v>3934</v>
      </c>
      <c r="D2320">
        <v>1</v>
      </c>
      <c r="E2320" t="s">
        <v>3943</v>
      </c>
      <c r="F2320" s="146">
        <v>45202.37263888889</v>
      </c>
      <c r="G2320" t="s">
        <v>3935</v>
      </c>
      <c r="H2320" s="146">
        <v>45202.37263888889</v>
      </c>
      <c r="I2320" t="s">
        <v>3935</v>
      </c>
    </row>
    <row r="2321" spans="1:9">
      <c r="A2321">
        <v>2839</v>
      </c>
      <c r="B2321">
        <v>16</v>
      </c>
      <c r="C2321" t="s">
        <v>3934</v>
      </c>
      <c r="D2321">
        <v>1</v>
      </c>
      <c r="E2321" t="s">
        <v>3943</v>
      </c>
      <c r="F2321" s="146">
        <v>45202.37263888889</v>
      </c>
      <c r="G2321" t="s">
        <v>3935</v>
      </c>
      <c r="H2321" s="146">
        <v>45202.37263888889</v>
      </c>
      <c r="I2321" t="s">
        <v>3935</v>
      </c>
    </row>
    <row r="2322" spans="1:9">
      <c r="A2322">
        <v>2663</v>
      </c>
      <c r="B2322">
        <v>19</v>
      </c>
      <c r="C2322" t="s">
        <v>3934</v>
      </c>
      <c r="D2322">
        <v>1</v>
      </c>
      <c r="E2322" t="s">
        <v>3943</v>
      </c>
      <c r="F2322" s="146">
        <v>45202.37263888889</v>
      </c>
      <c r="G2322" t="s">
        <v>3935</v>
      </c>
      <c r="H2322" s="146">
        <v>45202.37263888889</v>
      </c>
      <c r="I2322" t="s">
        <v>3935</v>
      </c>
    </row>
    <row r="2323" spans="1:9">
      <c r="A2323">
        <v>2664</v>
      </c>
      <c r="B2323">
        <v>19</v>
      </c>
      <c r="C2323" t="s">
        <v>3934</v>
      </c>
      <c r="D2323">
        <v>1</v>
      </c>
      <c r="E2323" t="s">
        <v>3943</v>
      </c>
      <c r="F2323" s="146">
        <v>45202.37263888889</v>
      </c>
      <c r="G2323" t="s">
        <v>3935</v>
      </c>
      <c r="H2323" s="146">
        <v>45202.37263888889</v>
      </c>
      <c r="I2323" t="s">
        <v>3935</v>
      </c>
    </row>
    <row r="2324" spans="1:9">
      <c r="A2324">
        <v>2665</v>
      </c>
      <c r="B2324">
        <v>19</v>
      </c>
      <c r="C2324" t="s">
        <v>3934</v>
      </c>
      <c r="D2324">
        <v>1</v>
      </c>
      <c r="E2324" t="s">
        <v>3943</v>
      </c>
      <c r="F2324" s="146">
        <v>45202.37263888889</v>
      </c>
      <c r="G2324" t="s">
        <v>3935</v>
      </c>
      <c r="H2324" s="146">
        <v>45202.37263888889</v>
      </c>
      <c r="I2324" t="s">
        <v>3935</v>
      </c>
    </row>
    <row r="2325" spans="1:9">
      <c r="A2325">
        <v>2666</v>
      </c>
      <c r="B2325">
        <v>19</v>
      </c>
      <c r="C2325" t="s">
        <v>3934</v>
      </c>
      <c r="D2325">
        <v>1</v>
      </c>
      <c r="E2325" t="s">
        <v>3943</v>
      </c>
      <c r="F2325" s="146">
        <v>45202.37263888889</v>
      </c>
      <c r="G2325" t="s">
        <v>3935</v>
      </c>
      <c r="H2325" s="146">
        <v>45202.37263888889</v>
      </c>
      <c r="I2325" t="s">
        <v>3935</v>
      </c>
    </row>
    <row r="2326" spans="1:9">
      <c r="A2326">
        <v>2667</v>
      </c>
      <c r="B2326">
        <v>19</v>
      </c>
      <c r="C2326" t="s">
        <v>3934</v>
      </c>
      <c r="D2326">
        <v>1</v>
      </c>
      <c r="E2326" t="s">
        <v>3943</v>
      </c>
      <c r="F2326" s="146">
        <v>45202.37263888889</v>
      </c>
      <c r="G2326" t="s">
        <v>3935</v>
      </c>
      <c r="H2326" s="146">
        <v>45202.37263888889</v>
      </c>
      <c r="I2326" t="s">
        <v>3935</v>
      </c>
    </row>
    <row r="2327" spans="1:9">
      <c r="A2327">
        <v>2683</v>
      </c>
      <c r="B2327">
        <v>19</v>
      </c>
      <c r="C2327" t="s">
        <v>3934</v>
      </c>
      <c r="D2327">
        <v>1</v>
      </c>
      <c r="E2327" t="s">
        <v>3943</v>
      </c>
      <c r="F2327" s="146">
        <v>45202.37263888889</v>
      </c>
      <c r="G2327" t="s">
        <v>3935</v>
      </c>
      <c r="H2327" s="146">
        <v>45202.37263888889</v>
      </c>
      <c r="I2327" t="s">
        <v>3935</v>
      </c>
    </row>
    <row r="2328" spans="1:9">
      <c r="A2328">
        <v>2686</v>
      </c>
      <c r="B2328">
        <v>19</v>
      </c>
      <c r="C2328" t="s">
        <v>3934</v>
      </c>
      <c r="D2328">
        <v>1</v>
      </c>
      <c r="E2328" t="s">
        <v>3943</v>
      </c>
      <c r="F2328" s="146">
        <v>45202.37263888889</v>
      </c>
      <c r="G2328" t="s">
        <v>3935</v>
      </c>
      <c r="H2328" s="146">
        <v>45202.37263888889</v>
      </c>
      <c r="I2328" t="s">
        <v>3935</v>
      </c>
    </row>
    <row r="2329" spans="1:9">
      <c r="A2329">
        <v>2761</v>
      </c>
      <c r="B2329">
        <v>19</v>
      </c>
      <c r="C2329" t="s">
        <v>3934</v>
      </c>
      <c r="D2329">
        <v>1</v>
      </c>
      <c r="E2329" t="s">
        <v>3943</v>
      </c>
      <c r="F2329" s="146">
        <v>45202.37263888889</v>
      </c>
      <c r="G2329" t="s">
        <v>3935</v>
      </c>
      <c r="H2329" s="146">
        <v>45202.37263888889</v>
      </c>
      <c r="I2329" t="s">
        <v>3935</v>
      </c>
    </row>
    <row r="2330" spans="1:9">
      <c r="A2330">
        <v>2839</v>
      </c>
      <c r="B2330">
        <v>19</v>
      </c>
      <c r="C2330" t="s">
        <v>3934</v>
      </c>
      <c r="D2330">
        <v>1</v>
      </c>
      <c r="E2330" t="s">
        <v>3943</v>
      </c>
      <c r="F2330" s="146">
        <v>45202.37263888889</v>
      </c>
      <c r="G2330" t="s">
        <v>3935</v>
      </c>
      <c r="H2330" s="146">
        <v>45202.37263888889</v>
      </c>
      <c r="I2330" t="s">
        <v>3935</v>
      </c>
    </row>
    <row r="2331" spans="1:9">
      <c r="A2331">
        <v>2691</v>
      </c>
      <c r="B2331">
        <v>17</v>
      </c>
      <c r="C2331" t="s">
        <v>3934</v>
      </c>
      <c r="D2331">
        <v>1</v>
      </c>
      <c r="E2331" t="s">
        <v>3943</v>
      </c>
      <c r="F2331" s="146">
        <v>45202.37263888889</v>
      </c>
      <c r="G2331" t="s">
        <v>3935</v>
      </c>
      <c r="H2331" s="146">
        <v>45202.37263888889</v>
      </c>
      <c r="I2331" t="s">
        <v>3935</v>
      </c>
    </row>
    <row r="2332" spans="1:9">
      <c r="A2332">
        <v>2694</v>
      </c>
      <c r="B2332">
        <v>17</v>
      </c>
      <c r="C2332" t="s">
        <v>3934</v>
      </c>
      <c r="D2332">
        <v>1</v>
      </c>
      <c r="E2332" t="s">
        <v>3943</v>
      </c>
      <c r="F2332" s="146">
        <v>45202.37263888889</v>
      </c>
      <c r="G2332" t="s">
        <v>3935</v>
      </c>
      <c r="H2332" s="146">
        <v>45202.37263888889</v>
      </c>
      <c r="I2332" t="s">
        <v>3935</v>
      </c>
    </row>
    <row r="2333" spans="1:9">
      <c r="A2333">
        <v>2708</v>
      </c>
      <c r="B2333">
        <v>17</v>
      </c>
      <c r="C2333" t="s">
        <v>3934</v>
      </c>
      <c r="D2333">
        <v>1</v>
      </c>
      <c r="E2333" t="s">
        <v>3943</v>
      </c>
      <c r="F2333" s="146">
        <v>45202.37263888889</v>
      </c>
      <c r="G2333" t="s">
        <v>3935</v>
      </c>
      <c r="H2333" s="146">
        <v>45202.37263888889</v>
      </c>
      <c r="I2333" t="s">
        <v>3935</v>
      </c>
    </row>
    <row r="2334" spans="1:9">
      <c r="A2334">
        <v>2745</v>
      </c>
      <c r="B2334">
        <v>17</v>
      </c>
      <c r="C2334" t="s">
        <v>3934</v>
      </c>
      <c r="D2334">
        <v>1</v>
      </c>
      <c r="E2334" t="s">
        <v>3943</v>
      </c>
      <c r="F2334" s="146">
        <v>45202.37263888889</v>
      </c>
      <c r="G2334" t="s">
        <v>3935</v>
      </c>
      <c r="H2334" s="146">
        <v>45202.37263888889</v>
      </c>
      <c r="I2334" t="s">
        <v>3935</v>
      </c>
    </row>
    <row r="2335" spans="1:9">
      <c r="A2335">
        <v>2765</v>
      </c>
      <c r="B2335">
        <v>17</v>
      </c>
      <c r="C2335" t="s">
        <v>3934</v>
      </c>
      <c r="D2335">
        <v>1</v>
      </c>
      <c r="E2335" t="s">
        <v>3943</v>
      </c>
      <c r="F2335" s="146">
        <v>45202.37263888889</v>
      </c>
      <c r="G2335" t="s">
        <v>3935</v>
      </c>
      <c r="H2335" s="146">
        <v>45202.37263888889</v>
      </c>
      <c r="I2335" t="s">
        <v>3935</v>
      </c>
    </row>
    <row r="2336" spans="1:9">
      <c r="A2336">
        <v>2766</v>
      </c>
      <c r="B2336">
        <v>17</v>
      </c>
      <c r="C2336" t="s">
        <v>3934</v>
      </c>
      <c r="D2336">
        <v>1</v>
      </c>
      <c r="E2336" t="s">
        <v>3943</v>
      </c>
      <c r="F2336" s="146">
        <v>45202.37263888889</v>
      </c>
      <c r="G2336" t="s">
        <v>3935</v>
      </c>
      <c r="H2336" s="146">
        <v>45202.37263888889</v>
      </c>
      <c r="I2336" t="s">
        <v>3935</v>
      </c>
    </row>
    <row r="2337" spans="1:9">
      <c r="A2337">
        <v>2767</v>
      </c>
      <c r="B2337">
        <v>17</v>
      </c>
      <c r="C2337" t="s">
        <v>3934</v>
      </c>
      <c r="D2337">
        <v>1</v>
      </c>
      <c r="E2337" t="s">
        <v>3943</v>
      </c>
      <c r="F2337" s="146">
        <v>45202.37263888889</v>
      </c>
      <c r="G2337" t="s">
        <v>3935</v>
      </c>
      <c r="H2337" s="146">
        <v>45202.37263888889</v>
      </c>
      <c r="I2337" t="s">
        <v>3935</v>
      </c>
    </row>
    <row r="2338" spans="1:9">
      <c r="A2338">
        <v>2663</v>
      </c>
      <c r="B2338">
        <v>18</v>
      </c>
      <c r="C2338" t="s">
        <v>3934</v>
      </c>
      <c r="D2338">
        <v>1</v>
      </c>
      <c r="E2338" t="s">
        <v>3943</v>
      </c>
      <c r="F2338" s="146">
        <v>45202.37263888889</v>
      </c>
      <c r="G2338" t="s">
        <v>3935</v>
      </c>
      <c r="H2338" s="146">
        <v>45202.37263888889</v>
      </c>
      <c r="I2338" t="s">
        <v>3935</v>
      </c>
    </row>
    <row r="2339" spans="1:9">
      <c r="A2339">
        <v>2664</v>
      </c>
      <c r="B2339">
        <v>18</v>
      </c>
      <c r="C2339" t="s">
        <v>3934</v>
      </c>
      <c r="D2339">
        <v>1</v>
      </c>
      <c r="E2339" t="s">
        <v>3943</v>
      </c>
      <c r="F2339" s="146">
        <v>45202.37263888889</v>
      </c>
      <c r="G2339" t="s">
        <v>3935</v>
      </c>
      <c r="H2339" s="146">
        <v>45202.37263888889</v>
      </c>
      <c r="I2339" t="s">
        <v>3935</v>
      </c>
    </row>
    <row r="2340" spans="1:9">
      <c r="A2340">
        <v>2665</v>
      </c>
      <c r="B2340">
        <v>18</v>
      </c>
      <c r="C2340" t="s">
        <v>3934</v>
      </c>
      <c r="D2340">
        <v>1</v>
      </c>
      <c r="E2340" t="s">
        <v>3943</v>
      </c>
      <c r="F2340" s="146">
        <v>45202.37263888889</v>
      </c>
      <c r="G2340" t="s">
        <v>3935</v>
      </c>
      <c r="H2340" s="146">
        <v>45202.37263888889</v>
      </c>
      <c r="I2340" t="s">
        <v>3935</v>
      </c>
    </row>
    <row r="2341" spans="1:9">
      <c r="A2341">
        <v>2666</v>
      </c>
      <c r="B2341">
        <v>18</v>
      </c>
      <c r="C2341" t="s">
        <v>3934</v>
      </c>
      <c r="D2341">
        <v>1</v>
      </c>
      <c r="E2341" t="s">
        <v>3943</v>
      </c>
      <c r="F2341" s="146">
        <v>45202.37263888889</v>
      </c>
      <c r="G2341" t="s">
        <v>3935</v>
      </c>
      <c r="H2341" s="146">
        <v>45202.37263888889</v>
      </c>
      <c r="I2341" t="s">
        <v>3935</v>
      </c>
    </row>
    <row r="2342" spans="1:9">
      <c r="A2342">
        <v>2667</v>
      </c>
      <c r="B2342">
        <v>18</v>
      </c>
      <c r="C2342" t="s">
        <v>3934</v>
      </c>
      <c r="D2342">
        <v>1</v>
      </c>
      <c r="E2342" t="s">
        <v>3943</v>
      </c>
      <c r="F2342" s="146">
        <v>45202.37263888889</v>
      </c>
      <c r="G2342" t="s">
        <v>3935</v>
      </c>
      <c r="H2342" s="146">
        <v>45202.37263888889</v>
      </c>
      <c r="I2342" t="s">
        <v>3935</v>
      </c>
    </row>
    <row r="2343" spans="1:9">
      <c r="A2343">
        <v>2683</v>
      </c>
      <c r="B2343">
        <v>18</v>
      </c>
      <c r="C2343" t="s">
        <v>3934</v>
      </c>
      <c r="D2343">
        <v>1</v>
      </c>
      <c r="E2343" t="s">
        <v>3943</v>
      </c>
      <c r="F2343" s="146">
        <v>45202.37263888889</v>
      </c>
      <c r="G2343" t="s">
        <v>3935</v>
      </c>
      <c r="H2343" s="146">
        <v>45202.37263888889</v>
      </c>
      <c r="I2343" t="s">
        <v>3935</v>
      </c>
    </row>
    <row r="2344" spans="1:9">
      <c r="A2344">
        <v>2687</v>
      </c>
      <c r="B2344">
        <v>18</v>
      </c>
      <c r="C2344" t="s">
        <v>3934</v>
      </c>
      <c r="D2344">
        <v>1</v>
      </c>
      <c r="E2344" t="s">
        <v>3943</v>
      </c>
      <c r="F2344" s="146">
        <v>45202.37263888889</v>
      </c>
      <c r="G2344" t="s">
        <v>3935</v>
      </c>
      <c r="H2344" s="146">
        <v>45202.37263888889</v>
      </c>
      <c r="I2344" t="s">
        <v>3935</v>
      </c>
    </row>
    <row r="2345" spans="1:9">
      <c r="A2345">
        <v>2688</v>
      </c>
      <c r="B2345">
        <v>18</v>
      </c>
      <c r="C2345" t="s">
        <v>3934</v>
      </c>
      <c r="D2345">
        <v>1</v>
      </c>
      <c r="E2345" t="s">
        <v>3943</v>
      </c>
      <c r="F2345" s="146">
        <v>45202.37263888889</v>
      </c>
      <c r="G2345" t="s">
        <v>3935</v>
      </c>
      <c r="H2345" s="146">
        <v>45202.37263888889</v>
      </c>
      <c r="I2345" t="s">
        <v>3935</v>
      </c>
    </row>
    <row r="2346" spans="1:9">
      <c r="A2346">
        <v>2694</v>
      </c>
      <c r="B2346">
        <v>18</v>
      </c>
      <c r="C2346" t="s">
        <v>3934</v>
      </c>
      <c r="D2346">
        <v>1</v>
      </c>
      <c r="E2346" t="s">
        <v>3943</v>
      </c>
      <c r="F2346" s="146">
        <v>45202.37263888889</v>
      </c>
      <c r="G2346" t="s">
        <v>3935</v>
      </c>
      <c r="H2346" s="146">
        <v>45202.37263888889</v>
      </c>
      <c r="I2346" t="s">
        <v>3935</v>
      </c>
    </row>
    <row r="2347" spans="1:9">
      <c r="A2347">
        <v>2696</v>
      </c>
      <c r="B2347">
        <v>18</v>
      </c>
      <c r="C2347" t="s">
        <v>3934</v>
      </c>
      <c r="D2347">
        <v>1</v>
      </c>
      <c r="E2347" t="s">
        <v>3943</v>
      </c>
      <c r="F2347" s="146">
        <v>45202.37263888889</v>
      </c>
      <c r="G2347" t="s">
        <v>3935</v>
      </c>
      <c r="H2347" s="146">
        <v>45202.37263888889</v>
      </c>
      <c r="I2347" t="s">
        <v>3935</v>
      </c>
    </row>
    <row r="2348" spans="1:9">
      <c r="A2348">
        <v>2697</v>
      </c>
      <c r="B2348">
        <v>18</v>
      </c>
      <c r="C2348" t="s">
        <v>3934</v>
      </c>
      <c r="D2348">
        <v>1</v>
      </c>
      <c r="E2348" t="s">
        <v>3943</v>
      </c>
      <c r="F2348" s="146">
        <v>45202.37263888889</v>
      </c>
      <c r="G2348" t="s">
        <v>3935</v>
      </c>
      <c r="H2348" s="146">
        <v>45202.37263888889</v>
      </c>
      <c r="I2348" t="s">
        <v>3935</v>
      </c>
    </row>
    <row r="2349" spans="1:9">
      <c r="A2349">
        <v>2698</v>
      </c>
      <c r="B2349">
        <v>18</v>
      </c>
      <c r="C2349" t="s">
        <v>3934</v>
      </c>
      <c r="D2349">
        <v>1</v>
      </c>
      <c r="E2349" t="s">
        <v>3943</v>
      </c>
      <c r="F2349" s="146">
        <v>45202.37263888889</v>
      </c>
      <c r="G2349" t="s">
        <v>3935</v>
      </c>
      <c r="H2349" s="146">
        <v>45202.37263888889</v>
      </c>
      <c r="I2349" t="s">
        <v>3935</v>
      </c>
    </row>
    <row r="2350" spans="1:9">
      <c r="A2350">
        <v>2699</v>
      </c>
      <c r="B2350">
        <v>18</v>
      </c>
      <c r="C2350" t="s">
        <v>3934</v>
      </c>
      <c r="D2350">
        <v>1</v>
      </c>
      <c r="E2350" t="s">
        <v>3943</v>
      </c>
      <c r="F2350" s="146">
        <v>45202.37263888889</v>
      </c>
      <c r="G2350" t="s">
        <v>3935</v>
      </c>
      <c r="H2350" s="146">
        <v>45202.37263888889</v>
      </c>
      <c r="I2350" t="s">
        <v>3935</v>
      </c>
    </row>
    <row r="2351" spans="1:9">
      <c r="A2351">
        <v>2702</v>
      </c>
      <c r="B2351">
        <v>18</v>
      </c>
      <c r="C2351" t="s">
        <v>3934</v>
      </c>
      <c r="D2351">
        <v>1</v>
      </c>
      <c r="E2351" t="s">
        <v>3943</v>
      </c>
      <c r="F2351" s="146">
        <v>45202.37263888889</v>
      </c>
      <c r="G2351" t="s">
        <v>3935</v>
      </c>
      <c r="H2351" s="146">
        <v>45202.37263888889</v>
      </c>
      <c r="I2351" t="s">
        <v>3935</v>
      </c>
    </row>
    <row r="2352" spans="1:9">
      <c r="A2352">
        <v>2708</v>
      </c>
      <c r="B2352">
        <v>18</v>
      </c>
      <c r="C2352" t="s">
        <v>3934</v>
      </c>
      <c r="D2352">
        <v>1</v>
      </c>
      <c r="E2352" t="s">
        <v>3943</v>
      </c>
      <c r="F2352" s="146">
        <v>45202.37263888889</v>
      </c>
      <c r="G2352" t="s">
        <v>3935</v>
      </c>
      <c r="H2352" s="146">
        <v>45202.37263888889</v>
      </c>
      <c r="I2352" t="s">
        <v>3935</v>
      </c>
    </row>
    <row r="2353" spans="1:9">
      <c r="A2353">
        <v>2720</v>
      </c>
      <c r="B2353">
        <v>18</v>
      </c>
      <c r="C2353" t="s">
        <v>3934</v>
      </c>
      <c r="D2353">
        <v>1</v>
      </c>
      <c r="E2353" t="s">
        <v>3943</v>
      </c>
      <c r="F2353" s="146">
        <v>45202.37263888889</v>
      </c>
      <c r="G2353" t="s">
        <v>3935</v>
      </c>
      <c r="H2353" s="146">
        <v>45202.37263888889</v>
      </c>
      <c r="I2353" t="s">
        <v>3935</v>
      </c>
    </row>
    <row r="2354" spans="1:9">
      <c r="A2354">
        <v>2766</v>
      </c>
      <c r="B2354">
        <v>18</v>
      </c>
      <c r="C2354" t="s">
        <v>3934</v>
      </c>
      <c r="D2354">
        <v>1</v>
      </c>
      <c r="E2354" t="s">
        <v>3943</v>
      </c>
      <c r="F2354" s="146">
        <v>45202.37263888889</v>
      </c>
      <c r="G2354" t="s">
        <v>3935</v>
      </c>
      <c r="H2354" s="146">
        <v>45202.37263888889</v>
      </c>
      <c r="I2354" t="s">
        <v>3935</v>
      </c>
    </row>
    <row r="2355" spans="1:9">
      <c r="A2355">
        <v>2809</v>
      </c>
      <c r="B2355">
        <v>18</v>
      </c>
      <c r="C2355" t="s">
        <v>3934</v>
      </c>
      <c r="D2355">
        <v>1</v>
      </c>
      <c r="E2355" t="s">
        <v>3943</v>
      </c>
      <c r="F2355" s="146">
        <v>45202.37263888889</v>
      </c>
      <c r="G2355" t="s">
        <v>3935</v>
      </c>
      <c r="H2355" s="146">
        <v>45202.37263888889</v>
      </c>
      <c r="I2355" t="s">
        <v>3935</v>
      </c>
    </row>
    <row r="2356" spans="1:9">
      <c r="A2356">
        <v>2674</v>
      </c>
      <c r="B2356">
        <v>25</v>
      </c>
      <c r="C2356" t="s">
        <v>3934</v>
      </c>
      <c r="D2356">
        <v>1</v>
      </c>
      <c r="E2356" t="s">
        <v>3943</v>
      </c>
      <c r="F2356" s="146">
        <v>45202.37263888889</v>
      </c>
      <c r="G2356" t="s">
        <v>3935</v>
      </c>
      <c r="H2356" s="146">
        <v>45202.37263888889</v>
      </c>
      <c r="I2356" t="s">
        <v>3935</v>
      </c>
    </row>
    <row r="2357" spans="1:9">
      <c r="A2357">
        <v>2677</v>
      </c>
      <c r="B2357">
        <v>24</v>
      </c>
      <c r="C2357" t="s">
        <v>3934</v>
      </c>
      <c r="D2357">
        <v>1</v>
      </c>
      <c r="E2357" t="s">
        <v>3943</v>
      </c>
      <c r="F2357" s="146">
        <v>45202.37263888889</v>
      </c>
      <c r="G2357" t="s">
        <v>3935</v>
      </c>
      <c r="H2357" s="146">
        <v>45202.37263888889</v>
      </c>
      <c r="I2357" t="s">
        <v>3935</v>
      </c>
    </row>
    <row r="2358" spans="1:9">
      <c r="A2358">
        <v>2683</v>
      </c>
      <c r="B2358">
        <v>24</v>
      </c>
      <c r="C2358" t="s">
        <v>3934</v>
      </c>
      <c r="D2358">
        <v>1</v>
      </c>
      <c r="E2358" t="s">
        <v>3943</v>
      </c>
      <c r="F2358" s="146">
        <v>45202.37263888889</v>
      </c>
      <c r="G2358" t="s">
        <v>3935</v>
      </c>
      <c r="H2358" s="146">
        <v>45202.37263888889</v>
      </c>
      <c r="I2358" t="s">
        <v>3935</v>
      </c>
    </row>
    <row r="2359" spans="1:9">
      <c r="A2359">
        <v>2687</v>
      </c>
      <c r="B2359">
        <v>24</v>
      </c>
      <c r="C2359" t="s">
        <v>3934</v>
      </c>
      <c r="D2359">
        <v>1</v>
      </c>
      <c r="E2359" t="s">
        <v>3943</v>
      </c>
      <c r="F2359" s="146">
        <v>45202.37263888889</v>
      </c>
      <c r="G2359" t="s">
        <v>3935</v>
      </c>
      <c r="H2359" s="146">
        <v>45202.37263888889</v>
      </c>
      <c r="I2359" t="s">
        <v>3935</v>
      </c>
    </row>
    <row r="2360" spans="1:9">
      <c r="A2360">
        <v>2688</v>
      </c>
      <c r="B2360">
        <v>24</v>
      </c>
      <c r="C2360" t="s">
        <v>3934</v>
      </c>
      <c r="D2360">
        <v>1</v>
      </c>
      <c r="E2360" t="s">
        <v>3943</v>
      </c>
      <c r="F2360" s="146">
        <v>45202.37263888889</v>
      </c>
      <c r="G2360" t="s">
        <v>3935</v>
      </c>
      <c r="H2360" s="146">
        <v>45202.37263888889</v>
      </c>
      <c r="I2360" t="s">
        <v>3935</v>
      </c>
    </row>
    <row r="2361" spans="1:9">
      <c r="A2361">
        <v>2694</v>
      </c>
      <c r="B2361">
        <v>24</v>
      </c>
      <c r="C2361" t="s">
        <v>3934</v>
      </c>
      <c r="D2361">
        <v>1</v>
      </c>
      <c r="E2361" t="s">
        <v>3943</v>
      </c>
      <c r="F2361" s="146">
        <v>45202.37263888889</v>
      </c>
      <c r="G2361" t="s">
        <v>3935</v>
      </c>
      <c r="H2361" s="146">
        <v>45202.37263888889</v>
      </c>
      <c r="I2361" t="s">
        <v>3935</v>
      </c>
    </row>
    <row r="2362" spans="1:9">
      <c r="A2362">
        <v>2696</v>
      </c>
      <c r="B2362">
        <v>24</v>
      </c>
      <c r="C2362" t="s">
        <v>3934</v>
      </c>
      <c r="D2362">
        <v>1</v>
      </c>
      <c r="E2362" t="s">
        <v>3943</v>
      </c>
      <c r="F2362" s="146">
        <v>45202.37263888889</v>
      </c>
      <c r="G2362" t="s">
        <v>3935</v>
      </c>
      <c r="H2362" s="146">
        <v>45202.37263888889</v>
      </c>
      <c r="I2362" t="s">
        <v>3935</v>
      </c>
    </row>
    <row r="2363" spans="1:9">
      <c r="A2363">
        <v>2697</v>
      </c>
      <c r="B2363">
        <v>24</v>
      </c>
      <c r="C2363" t="s">
        <v>3934</v>
      </c>
      <c r="D2363">
        <v>1</v>
      </c>
      <c r="E2363" t="s">
        <v>3943</v>
      </c>
      <c r="F2363" s="146">
        <v>45202.37263888889</v>
      </c>
      <c r="G2363" t="s">
        <v>3935</v>
      </c>
      <c r="H2363" s="146">
        <v>45202.37263888889</v>
      </c>
      <c r="I2363" t="s">
        <v>3935</v>
      </c>
    </row>
    <row r="2364" spans="1:9">
      <c r="A2364">
        <v>2698</v>
      </c>
      <c r="B2364">
        <v>24</v>
      </c>
      <c r="C2364" t="s">
        <v>3934</v>
      </c>
      <c r="D2364">
        <v>1</v>
      </c>
      <c r="E2364" t="s">
        <v>3943</v>
      </c>
      <c r="F2364" s="146">
        <v>45202.37263888889</v>
      </c>
      <c r="G2364" t="s">
        <v>3935</v>
      </c>
      <c r="H2364" s="146">
        <v>45202.37263888889</v>
      </c>
      <c r="I2364" t="s">
        <v>3935</v>
      </c>
    </row>
    <row r="2365" spans="1:9">
      <c r="A2365">
        <v>2699</v>
      </c>
      <c r="B2365">
        <v>24</v>
      </c>
      <c r="C2365" t="s">
        <v>3934</v>
      </c>
      <c r="D2365">
        <v>1</v>
      </c>
      <c r="E2365" t="s">
        <v>3943</v>
      </c>
      <c r="F2365" s="146">
        <v>45202.37263888889</v>
      </c>
      <c r="G2365" t="s">
        <v>3935</v>
      </c>
      <c r="H2365" s="146">
        <v>45202.37263888889</v>
      </c>
      <c r="I2365" t="s">
        <v>3935</v>
      </c>
    </row>
    <row r="2366" spans="1:9">
      <c r="A2366">
        <v>2702</v>
      </c>
      <c r="B2366">
        <v>24</v>
      </c>
      <c r="C2366" t="s">
        <v>3934</v>
      </c>
      <c r="D2366">
        <v>1</v>
      </c>
      <c r="E2366" t="s">
        <v>3943</v>
      </c>
      <c r="F2366" s="146">
        <v>45202.37263888889</v>
      </c>
      <c r="G2366" t="s">
        <v>3935</v>
      </c>
      <c r="H2366" s="146">
        <v>45202.37263888889</v>
      </c>
      <c r="I2366" t="s">
        <v>3935</v>
      </c>
    </row>
    <row r="2367" spans="1:9">
      <c r="A2367">
        <v>2708</v>
      </c>
      <c r="B2367">
        <v>24</v>
      </c>
      <c r="C2367" t="s">
        <v>3934</v>
      </c>
      <c r="D2367">
        <v>1</v>
      </c>
      <c r="E2367" t="s">
        <v>3943</v>
      </c>
      <c r="F2367" s="146">
        <v>45202.37263888889</v>
      </c>
      <c r="G2367" t="s">
        <v>3935</v>
      </c>
      <c r="H2367" s="146">
        <v>45202.37263888889</v>
      </c>
      <c r="I2367" t="s">
        <v>3935</v>
      </c>
    </row>
    <row r="2368" spans="1:9">
      <c r="A2368">
        <v>2720</v>
      </c>
      <c r="B2368">
        <v>24</v>
      </c>
      <c r="C2368" t="s">
        <v>3934</v>
      </c>
      <c r="D2368">
        <v>1</v>
      </c>
      <c r="E2368" t="s">
        <v>3943</v>
      </c>
      <c r="F2368" s="146">
        <v>45202.37263888889</v>
      </c>
      <c r="G2368" t="s">
        <v>3935</v>
      </c>
      <c r="H2368" s="146">
        <v>45202.37263888889</v>
      </c>
      <c r="I2368" t="s">
        <v>3935</v>
      </c>
    </row>
    <row r="2369" spans="1:9">
      <c r="A2369">
        <v>2766</v>
      </c>
      <c r="B2369">
        <v>24</v>
      </c>
      <c r="C2369" t="s">
        <v>3934</v>
      </c>
      <c r="D2369">
        <v>1</v>
      </c>
      <c r="E2369" t="s">
        <v>3943</v>
      </c>
      <c r="F2369" s="146">
        <v>45202.37263888889</v>
      </c>
      <c r="G2369" t="s">
        <v>3935</v>
      </c>
      <c r="H2369" s="146">
        <v>45202.37263888889</v>
      </c>
      <c r="I2369" t="s">
        <v>3935</v>
      </c>
    </row>
    <row r="2370" spans="1:9">
      <c r="A2370">
        <v>2664</v>
      </c>
      <c r="B2370">
        <v>23</v>
      </c>
      <c r="C2370" t="s">
        <v>3934</v>
      </c>
      <c r="D2370">
        <v>1</v>
      </c>
      <c r="E2370" t="s">
        <v>3943</v>
      </c>
      <c r="F2370" s="146">
        <v>45202.37263888889</v>
      </c>
      <c r="G2370" t="s">
        <v>3935</v>
      </c>
      <c r="H2370" s="146">
        <v>45202.37263888889</v>
      </c>
      <c r="I2370" t="s">
        <v>3935</v>
      </c>
    </row>
    <row r="2371" spans="1:9">
      <c r="A2371">
        <v>2665</v>
      </c>
      <c r="B2371">
        <v>23</v>
      </c>
      <c r="C2371" t="s">
        <v>3934</v>
      </c>
      <c r="D2371">
        <v>1</v>
      </c>
      <c r="E2371" t="s">
        <v>3943</v>
      </c>
      <c r="F2371" s="146">
        <v>45202.37263888889</v>
      </c>
      <c r="G2371" t="s">
        <v>3935</v>
      </c>
      <c r="H2371" s="146">
        <v>45202.37263888889</v>
      </c>
      <c r="I2371" t="s">
        <v>3935</v>
      </c>
    </row>
    <row r="2372" spans="1:9">
      <c r="A2372">
        <v>2666</v>
      </c>
      <c r="B2372">
        <v>23</v>
      </c>
      <c r="C2372" t="s">
        <v>3934</v>
      </c>
      <c r="D2372">
        <v>1</v>
      </c>
      <c r="E2372" t="s">
        <v>3943</v>
      </c>
      <c r="F2372" s="146">
        <v>45202.37263888889</v>
      </c>
      <c r="G2372" t="s">
        <v>3935</v>
      </c>
      <c r="H2372" s="146">
        <v>45202.37263888889</v>
      </c>
      <c r="I2372" t="s">
        <v>3935</v>
      </c>
    </row>
    <row r="2373" spans="1:9">
      <c r="A2373">
        <v>2674</v>
      </c>
      <c r="B2373">
        <v>23</v>
      </c>
      <c r="C2373" t="s">
        <v>3934</v>
      </c>
      <c r="D2373">
        <v>1</v>
      </c>
      <c r="E2373" t="s">
        <v>3943</v>
      </c>
      <c r="F2373" s="146">
        <v>45202.37263888889</v>
      </c>
      <c r="G2373" t="s">
        <v>3935</v>
      </c>
      <c r="H2373" s="146">
        <v>45202.37263888889</v>
      </c>
      <c r="I2373" t="s">
        <v>3935</v>
      </c>
    </row>
    <row r="2374" spans="1:9">
      <c r="A2374">
        <v>2683</v>
      </c>
      <c r="B2374">
        <v>23</v>
      </c>
      <c r="C2374" t="s">
        <v>3934</v>
      </c>
      <c r="D2374">
        <v>1</v>
      </c>
      <c r="E2374" t="s">
        <v>3943</v>
      </c>
      <c r="F2374" s="146">
        <v>45202.37263888889</v>
      </c>
      <c r="G2374" t="s">
        <v>3935</v>
      </c>
      <c r="H2374" s="146">
        <v>45202.37263888889</v>
      </c>
      <c r="I2374" t="s">
        <v>3935</v>
      </c>
    </row>
    <row r="2375" spans="1:9">
      <c r="A2375">
        <v>2687</v>
      </c>
      <c r="B2375">
        <v>23</v>
      </c>
      <c r="C2375" t="s">
        <v>3934</v>
      </c>
      <c r="D2375">
        <v>1</v>
      </c>
      <c r="E2375" t="s">
        <v>3943</v>
      </c>
      <c r="F2375" s="146">
        <v>45202.37263888889</v>
      </c>
      <c r="G2375" t="s">
        <v>3935</v>
      </c>
      <c r="H2375" s="146">
        <v>45202.37263888889</v>
      </c>
      <c r="I2375" t="s">
        <v>3935</v>
      </c>
    </row>
    <row r="2376" spans="1:9">
      <c r="A2376">
        <v>2688</v>
      </c>
      <c r="B2376">
        <v>23</v>
      </c>
      <c r="C2376" t="s">
        <v>3934</v>
      </c>
      <c r="D2376">
        <v>1</v>
      </c>
      <c r="E2376" t="s">
        <v>3943</v>
      </c>
      <c r="F2376" s="146">
        <v>45202.37263888889</v>
      </c>
      <c r="G2376" t="s">
        <v>3935</v>
      </c>
      <c r="H2376" s="146">
        <v>45202.37263888889</v>
      </c>
      <c r="I2376" t="s">
        <v>3935</v>
      </c>
    </row>
    <row r="2377" spans="1:9">
      <c r="A2377">
        <v>2694</v>
      </c>
      <c r="B2377">
        <v>23</v>
      </c>
      <c r="C2377" t="s">
        <v>3934</v>
      </c>
      <c r="D2377">
        <v>1</v>
      </c>
      <c r="E2377" t="s">
        <v>3943</v>
      </c>
      <c r="F2377" s="146">
        <v>45202.37263888889</v>
      </c>
      <c r="G2377" t="s">
        <v>3935</v>
      </c>
      <c r="H2377" s="146">
        <v>45202.37263888889</v>
      </c>
      <c r="I2377" t="s">
        <v>3935</v>
      </c>
    </row>
    <row r="2378" spans="1:9">
      <c r="A2378">
        <v>2696</v>
      </c>
      <c r="B2378">
        <v>23</v>
      </c>
      <c r="C2378" t="s">
        <v>3934</v>
      </c>
      <c r="D2378">
        <v>1</v>
      </c>
      <c r="E2378" t="s">
        <v>3943</v>
      </c>
      <c r="F2378" s="146">
        <v>45202.37263888889</v>
      </c>
      <c r="G2378" t="s">
        <v>3935</v>
      </c>
      <c r="H2378" s="146">
        <v>45202.37263888889</v>
      </c>
      <c r="I2378" t="s">
        <v>3935</v>
      </c>
    </row>
    <row r="2379" spans="1:9">
      <c r="A2379">
        <v>2697</v>
      </c>
      <c r="B2379">
        <v>23</v>
      </c>
      <c r="C2379" t="s">
        <v>3934</v>
      </c>
      <c r="D2379">
        <v>1</v>
      </c>
      <c r="E2379" t="s">
        <v>3943</v>
      </c>
      <c r="F2379" s="146">
        <v>45202.37263888889</v>
      </c>
      <c r="G2379" t="s">
        <v>3935</v>
      </c>
      <c r="H2379" s="146">
        <v>45202.37263888889</v>
      </c>
      <c r="I2379" t="s">
        <v>3935</v>
      </c>
    </row>
    <row r="2380" spans="1:9">
      <c r="A2380">
        <v>2698</v>
      </c>
      <c r="B2380">
        <v>23</v>
      </c>
      <c r="C2380" t="s">
        <v>3934</v>
      </c>
      <c r="D2380">
        <v>1</v>
      </c>
      <c r="E2380" t="s">
        <v>3943</v>
      </c>
      <c r="F2380" s="146">
        <v>45202.37263888889</v>
      </c>
      <c r="G2380" t="s">
        <v>3935</v>
      </c>
      <c r="H2380" s="146">
        <v>45202.37263888889</v>
      </c>
      <c r="I2380" t="s">
        <v>3935</v>
      </c>
    </row>
    <row r="2381" spans="1:9">
      <c r="A2381">
        <v>2699</v>
      </c>
      <c r="B2381">
        <v>23</v>
      </c>
      <c r="C2381" t="s">
        <v>3934</v>
      </c>
      <c r="D2381">
        <v>1</v>
      </c>
      <c r="E2381" t="s">
        <v>3943</v>
      </c>
      <c r="F2381" s="146">
        <v>45202.37263888889</v>
      </c>
      <c r="G2381" t="s">
        <v>3935</v>
      </c>
      <c r="H2381" s="146">
        <v>45202.37263888889</v>
      </c>
      <c r="I2381" t="s">
        <v>3935</v>
      </c>
    </row>
    <row r="2382" spans="1:9">
      <c r="A2382">
        <v>2702</v>
      </c>
      <c r="B2382">
        <v>23</v>
      </c>
      <c r="C2382" t="s">
        <v>3934</v>
      </c>
      <c r="D2382">
        <v>1</v>
      </c>
      <c r="E2382" t="s">
        <v>3943</v>
      </c>
      <c r="F2382" s="146">
        <v>45202.37263888889</v>
      </c>
      <c r="G2382" t="s">
        <v>3935</v>
      </c>
      <c r="H2382" s="146">
        <v>45202.37263888889</v>
      </c>
      <c r="I2382" t="s">
        <v>3935</v>
      </c>
    </row>
    <row r="2383" spans="1:9">
      <c r="A2383">
        <v>2708</v>
      </c>
      <c r="B2383">
        <v>23</v>
      </c>
      <c r="C2383" t="s">
        <v>3934</v>
      </c>
      <c r="D2383">
        <v>1</v>
      </c>
      <c r="E2383" t="s">
        <v>3943</v>
      </c>
      <c r="F2383" s="146">
        <v>45202.37263888889</v>
      </c>
      <c r="G2383" t="s">
        <v>3935</v>
      </c>
      <c r="H2383" s="146">
        <v>45202.37263888889</v>
      </c>
      <c r="I2383" t="s">
        <v>3935</v>
      </c>
    </row>
    <row r="2384" spans="1:9">
      <c r="A2384">
        <v>2720</v>
      </c>
      <c r="B2384">
        <v>23</v>
      </c>
      <c r="C2384" t="s">
        <v>3934</v>
      </c>
      <c r="D2384">
        <v>1</v>
      </c>
      <c r="E2384" t="s">
        <v>3943</v>
      </c>
      <c r="F2384" s="146">
        <v>45202.37263888889</v>
      </c>
      <c r="G2384" t="s">
        <v>3935</v>
      </c>
      <c r="H2384" s="146">
        <v>45202.37263888889</v>
      </c>
      <c r="I2384" t="s">
        <v>3935</v>
      </c>
    </row>
    <row r="2385" spans="1:9">
      <c r="A2385">
        <v>2766</v>
      </c>
      <c r="B2385">
        <v>23</v>
      </c>
      <c r="C2385" t="s">
        <v>3934</v>
      </c>
      <c r="D2385">
        <v>1</v>
      </c>
      <c r="E2385" t="s">
        <v>3943</v>
      </c>
      <c r="F2385" s="146">
        <v>45202.37263888889</v>
      </c>
      <c r="G2385" t="s">
        <v>3935</v>
      </c>
      <c r="H2385" s="146">
        <v>45202.37263888889</v>
      </c>
      <c r="I2385" t="s">
        <v>3935</v>
      </c>
    </row>
    <row r="2386" spans="1:9">
      <c r="A2386">
        <v>2677</v>
      </c>
      <c r="B2386">
        <v>27</v>
      </c>
      <c r="C2386" t="s">
        <v>3934</v>
      </c>
      <c r="D2386">
        <v>1</v>
      </c>
      <c r="E2386" t="s">
        <v>3943</v>
      </c>
      <c r="F2386" s="146">
        <v>45202.37263888889</v>
      </c>
      <c r="G2386" t="s">
        <v>3935</v>
      </c>
      <c r="H2386" s="146">
        <v>45202.37263888889</v>
      </c>
      <c r="I2386" t="s">
        <v>3935</v>
      </c>
    </row>
    <row r="2387" spans="1:9">
      <c r="A2387">
        <v>2678</v>
      </c>
      <c r="B2387">
        <v>27</v>
      </c>
      <c r="C2387" t="s">
        <v>3934</v>
      </c>
      <c r="D2387">
        <v>1</v>
      </c>
      <c r="E2387" t="s">
        <v>3943</v>
      </c>
      <c r="F2387" s="146">
        <v>45202.37263888889</v>
      </c>
      <c r="G2387" t="s">
        <v>3935</v>
      </c>
      <c r="H2387" s="146">
        <v>45202.37263888889</v>
      </c>
      <c r="I2387" t="s">
        <v>3935</v>
      </c>
    </row>
    <row r="2388" spans="1:9">
      <c r="A2388">
        <v>2679</v>
      </c>
      <c r="B2388">
        <v>27</v>
      </c>
      <c r="C2388" t="s">
        <v>3934</v>
      </c>
      <c r="D2388">
        <v>1</v>
      </c>
      <c r="E2388" t="s">
        <v>3943</v>
      </c>
      <c r="F2388" s="146">
        <v>45202.37263888889</v>
      </c>
      <c r="G2388" t="s">
        <v>3935</v>
      </c>
      <c r="H2388" s="146">
        <v>45202.37263888889</v>
      </c>
      <c r="I2388" t="s">
        <v>3935</v>
      </c>
    </row>
    <row r="2389" spans="1:9">
      <c r="A2389">
        <v>2682</v>
      </c>
      <c r="B2389">
        <v>27</v>
      </c>
      <c r="C2389" t="s">
        <v>3934</v>
      </c>
      <c r="D2389">
        <v>1</v>
      </c>
      <c r="E2389" t="s">
        <v>3943</v>
      </c>
      <c r="F2389" s="146">
        <v>45202.37263888889</v>
      </c>
      <c r="G2389" t="s">
        <v>3935</v>
      </c>
      <c r="H2389" s="146">
        <v>45202.37263888889</v>
      </c>
      <c r="I2389" t="s">
        <v>3935</v>
      </c>
    </row>
    <row r="2390" spans="1:9">
      <c r="A2390">
        <v>2686</v>
      </c>
      <c r="B2390">
        <v>27</v>
      </c>
      <c r="C2390" t="s">
        <v>3934</v>
      </c>
      <c r="D2390">
        <v>1</v>
      </c>
      <c r="E2390" t="s">
        <v>3943</v>
      </c>
      <c r="F2390" s="146">
        <v>45202.37263888889</v>
      </c>
      <c r="G2390" t="s">
        <v>3935</v>
      </c>
      <c r="H2390" s="146">
        <v>45202.37263888889</v>
      </c>
      <c r="I2390" t="s">
        <v>3935</v>
      </c>
    </row>
    <row r="2391" spans="1:9">
      <c r="A2391">
        <v>2692</v>
      </c>
      <c r="B2391">
        <v>27</v>
      </c>
      <c r="C2391" t="s">
        <v>3934</v>
      </c>
      <c r="D2391">
        <v>1</v>
      </c>
      <c r="E2391" t="s">
        <v>3943</v>
      </c>
      <c r="F2391" s="146">
        <v>45202.37263888889</v>
      </c>
      <c r="G2391" t="s">
        <v>3935</v>
      </c>
      <c r="H2391" s="146">
        <v>45202.37263888889</v>
      </c>
      <c r="I2391" t="s">
        <v>3935</v>
      </c>
    </row>
    <row r="2392" spans="1:9">
      <c r="A2392">
        <v>2696</v>
      </c>
      <c r="B2392">
        <v>27</v>
      </c>
      <c r="C2392" t="s">
        <v>3934</v>
      </c>
      <c r="D2392">
        <v>1</v>
      </c>
      <c r="E2392" t="s">
        <v>3943</v>
      </c>
      <c r="F2392" s="146">
        <v>45202.37263888889</v>
      </c>
      <c r="G2392" t="s">
        <v>3935</v>
      </c>
      <c r="H2392" s="146">
        <v>45202.37263888889</v>
      </c>
      <c r="I2392" t="s">
        <v>3935</v>
      </c>
    </row>
    <row r="2393" spans="1:9">
      <c r="A2393">
        <v>2698</v>
      </c>
      <c r="B2393">
        <v>27</v>
      </c>
      <c r="C2393" t="s">
        <v>3934</v>
      </c>
      <c r="D2393">
        <v>1</v>
      </c>
      <c r="E2393" t="s">
        <v>3943</v>
      </c>
      <c r="F2393" s="146">
        <v>45202.37263888889</v>
      </c>
      <c r="G2393" t="s">
        <v>3935</v>
      </c>
      <c r="H2393" s="146">
        <v>45202.37263888889</v>
      </c>
      <c r="I2393" t="s">
        <v>3935</v>
      </c>
    </row>
    <row r="2394" spans="1:9">
      <c r="A2394">
        <v>2699</v>
      </c>
      <c r="B2394">
        <v>27</v>
      </c>
      <c r="C2394" t="s">
        <v>3934</v>
      </c>
      <c r="D2394">
        <v>1</v>
      </c>
      <c r="E2394" t="s">
        <v>3943</v>
      </c>
      <c r="F2394" s="146">
        <v>45202.37263888889</v>
      </c>
      <c r="G2394" t="s">
        <v>3935</v>
      </c>
      <c r="H2394" s="146">
        <v>45202.37263888889</v>
      </c>
      <c r="I2394" t="s">
        <v>3935</v>
      </c>
    </row>
    <row r="2395" spans="1:9">
      <c r="A2395">
        <v>2700</v>
      </c>
      <c r="B2395">
        <v>27</v>
      </c>
      <c r="C2395" t="s">
        <v>3934</v>
      </c>
      <c r="D2395">
        <v>1</v>
      </c>
      <c r="E2395" t="s">
        <v>3943</v>
      </c>
      <c r="F2395" s="146">
        <v>45202.37263888889</v>
      </c>
      <c r="G2395" t="s">
        <v>3935</v>
      </c>
      <c r="H2395" s="146">
        <v>45202.37263888889</v>
      </c>
      <c r="I2395" t="s">
        <v>3935</v>
      </c>
    </row>
    <row r="2396" spans="1:9">
      <c r="A2396">
        <v>2701</v>
      </c>
      <c r="B2396">
        <v>27</v>
      </c>
      <c r="C2396" t="s">
        <v>3934</v>
      </c>
      <c r="D2396">
        <v>1</v>
      </c>
      <c r="E2396" t="s">
        <v>3943</v>
      </c>
      <c r="F2396" s="146">
        <v>45202.37263888889</v>
      </c>
      <c r="G2396" t="s">
        <v>3935</v>
      </c>
      <c r="H2396" s="146">
        <v>45202.37263888889</v>
      </c>
      <c r="I2396" t="s">
        <v>3935</v>
      </c>
    </row>
    <row r="2397" spans="1:9">
      <c r="A2397">
        <v>2704</v>
      </c>
      <c r="B2397">
        <v>27</v>
      </c>
      <c r="C2397" t="s">
        <v>3934</v>
      </c>
      <c r="D2397">
        <v>1</v>
      </c>
      <c r="E2397" t="s">
        <v>3943</v>
      </c>
      <c r="F2397" s="146">
        <v>45202.37263888889</v>
      </c>
      <c r="G2397" t="s">
        <v>3935</v>
      </c>
      <c r="H2397" s="146">
        <v>45202.37263888889</v>
      </c>
      <c r="I2397" t="s">
        <v>3935</v>
      </c>
    </row>
    <row r="2398" spans="1:9">
      <c r="A2398">
        <v>2706</v>
      </c>
      <c r="B2398">
        <v>27</v>
      </c>
      <c r="C2398" t="s">
        <v>3934</v>
      </c>
      <c r="D2398">
        <v>1</v>
      </c>
      <c r="E2398" t="s">
        <v>3943</v>
      </c>
      <c r="F2398" s="146">
        <v>45202.37263888889</v>
      </c>
      <c r="G2398" t="s">
        <v>3935</v>
      </c>
      <c r="H2398" s="146">
        <v>45202.37263888889</v>
      </c>
      <c r="I2398" t="s">
        <v>3935</v>
      </c>
    </row>
    <row r="2399" spans="1:9">
      <c r="A2399">
        <v>2707</v>
      </c>
      <c r="B2399">
        <v>27</v>
      </c>
      <c r="C2399" t="s">
        <v>3934</v>
      </c>
      <c r="D2399">
        <v>1</v>
      </c>
      <c r="E2399" t="s">
        <v>3943</v>
      </c>
      <c r="F2399" s="146">
        <v>45202.37263888889</v>
      </c>
      <c r="G2399" t="s">
        <v>3935</v>
      </c>
      <c r="H2399" s="146">
        <v>45202.37263888889</v>
      </c>
      <c r="I2399" t="s">
        <v>3935</v>
      </c>
    </row>
    <row r="2400" spans="1:9">
      <c r="A2400">
        <v>2708</v>
      </c>
      <c r="B2400">
        <v>27</v>
      </c>
      <c r="C2400" t="s">
        <v>3934</v>
      </c>
      <c r="D2400">
        <v>1</v>
      </c>
      <c r="E2400" t="s">
        <v>3943</v>
      </c>
      <c r="F2400" s="146">
        <v>45202.37263888889</v>
      </c>
      <c r="G2400" t="s">
        <v>3935</v>
      </c>
      <c r="H2400" s="146">
        <v>45202.37263888889</v>
      </c>
      <c r="I2400" t="s">
        <v>3935</v>
      </c>
    </row>
    <row r="2401" spans="1:9">
      <c r="A2401">
        <v>2711</v>
      </c>
      <c r="B2401">
        <v>27</v>
      </c>
      <c r="C2401" t="s">
        <v>3934</v>
      </c>
      <c r="D2401">
        <v>1</v>
      </c>
      <c r="E2401" t="s">
        <v>3943</v>
      </c>
      <c r="F2401" s="146">
        <v>45202.37263888889</v>
      </c>
      <c r="G2401" t="s">
        <v>3935</v>
      </c>
      <c r="H2401" s="146">
        <v>45202.37263888889</v>
      </c>
      <c r="I2401" t="s">
        <v>3935</v>
      </c>
    </row>
    <row r="2402" spans="1:9">
      <c r="A2402">
        <v>2715</v>
      </c>
      <c r="B2402">
        <v>27</v>
      </c>
      <c r="C2402" t="s">
        <v>3934</v>
      </c>
      <c r="D2402">
        <v>1</v>
      </c>
      <c r="E2402" t="s">
        <v>3943</v>
      </c>
      <c r="F2402" s="146">
        <v>45202.37263888889</v>
      </c>
      <c r="G2402" t="s">
        <v>3935</v>
      </c>
      <c r="H2402" s="146">
        <v>45202.37263888889</v>
      </c>
      <c r="I2402" t="s">
        <v>3935</v>
      </c>
    </row>
    <row r="2403" spans="1:9">
      <c r="A2403">
        <v>2716</v>
      </c>
      <c r="B2403">
        <v>27</v>
      </c>
      <c r="C2403" t="s">
        <v>3934</v>
      </c>
      <c r="D2403">
        <v>1</v>
      </c>
      <c r="E2403" t="s">
        <v>3943</v>
      </c>
      <c r="F2403" s="146">
        <v>45202.37263888889</v>
      </c>
      <c r="G2403" t="s">
        <v>3935</v>
      </c>
      <c r="H2403" s="146">
        <v>45202.37263888889</v>
      </c>
      <c r="I2403" t="s">
        <v>3935</v>
      </c>
    </row>
    <row r="2404" spans="1:9">
      <c r="A2404">
        <v>2717</v>
      </c>
      <c r="B2404">
        <v>27</v>
      </c>
      <c r="C2404" t="s">
        <v>3934</v>
      </c>
      <c r="D2404">
        <v>1</v>
      </c>
      <c r="E2404" t="s">
        <v>3943</v>
      </c>
      <c r="F2404" s="146">
        <v>45202.37263888889</v>
      </c>
      <c r="G2404" t="s">
        <v>3935</v>
      </c>
      <c r="H2404" s="146">
        <v>45202.37263888889</v>
      </c>
      <c r="I2404" t="s">
        <v>3935</v>
      </c>
    </row>
    <row r="2405" spans="1:9">
      <c r="A2405">
        <v>2718</v>
      </c>
      <c r="B2405">
        <v>27</v>
      </c>
      <c r="C2405" t="s">
        <v>3934</v>
      </c>
      <c r="D2405">
        <v>1</v>
      </c>
      <c r="E2405" t="s">
        <v>3943</v>
      </c>
      <c r="F2405" s="146">
        <v>45202.37263888889</v>
      </c>
      <c r="G2405" t="s">
        <v>3935</v>
      </c>
      <c r="H2405" s="146">
        <v>45202.37263888889</v>
      </c>
      <c r="I2405" t="s">
        <v>3935</v>
      </c>
    </row>
    <row r="2406" spans="1:9">
      <c r="A2406">
        <v>2720</v>
      </c>
      <c r="B2406">
        <v>27</v>
      </c>
      <c r="C2406" t="s">
        <v>3934</v>
      </c>
      <c r="D2406">
        <v>1</v>
      </c>
      <c r="E2406" t="s">
        <v>3943</v>
      </c>
      <c r="F2406" s="146">
        <v>45202.37263888889</v>
      </c>
      <c r="G2406" t="s">
        <v>3935</v>
      </c>
      <c r="H2406" s="146">
        <v>45202.37263888889</v>
      </c>
      <c r="I2406" t="s">
        <v>3935</v>
      </c>
    </row>
    <row r="2407" spans="1:9">
      <c r="A2407">
        <v>2725</v>
      </c>
      <c r="B2407">
        <v>27</v>
      </c>
      <c r="C2407" t="s">
        <v>3934</v>
      </c>
      <c r="D2407">
        <v>1</v>
      </c>
      <c r="E2407" t="s">
        <v>3943</v>
      </c>
      <c r="F2407" s="146">
        <v>45202.37263888889</v>
      </c>
      <c r="G2407" t="s">
        <v>3935</v>
      </c>
      <c r="H2407" s="146">
        <v>45202.37263888889</v>
      </c>
      <c r="I2407" t="s">
        <v>3935</v>
      </c>
    </row>
    <row r="2408" spans="1:9">
      <c r="A2408">
        <v>2733</v>
      </c>
      <c r="B2408">
        <v>27</v>
      </c>
      <c r="C2408" t="s">
        <v>3934</v>
      </c>
      <c r="D2408">
        <v>1</v>
      </c>
      <c r="E2408" t="s">
        <v>3943</v>
      </c>
      <c r="F2408" s="146">
        <v>45202.37263888889</v>
      </c>
      <c r="G2408" t="s">
        <v>3935</v>
      </c>
      <c r="H2408" s="146">
        <v>45202.37263888889</v>
      </c>
      <c r="I2408" t="s">
        <v>3935</v>
      </c>
    </row>
    <row r="2409" spans="1:9">
      <c r="A2409">
        <v>2737</v>
      </c>
      <c r="B2409">
        <v>27</v>
      </c>
      <c r="C2409" t="s">
        <v>3934</v>
      </c>
      <c r="D2409">
        <v>1</v>
      </c>
      <c r="E2409" t="s">
        <v>3943</v>
      </c>
      <c r="F2409" s="146">
        <v>45202.37263888889</v>
      </c>
      <c r="G2409" t="s">
        <v>3935</v>
      </c>
      <c r="H2409" s="146">
        <v>45202.37263888889</v>
      </c>
      <c r="I2409" t="s">
        <v>3935</v>
      </c>
    </row>
    <row r="2410" spans="1:9">
      <c r="A2410">
        <v>2742</v>
      </c>
      <c r="B2410">
        <v>27</v>
      </c>
      <c r="C2410" t="s">
        <v>3934</v>
      </c>
      <c r="D2410">
        <v>1</v>
      </c>
      <c r="E2410" t="s">
        <v>3943</v>
      </c>
      <c r="F2410" s="146">
        <v>45202.37263888889</v>
      </c>
      <c r="G2410" t="s">
        <v>3935</v>
      </c>
      <c r="H2410" s="146">
        <v>45202.37263888889</v>
      </c>
      <c r="I2410" t="s">
        <v>3935</v>
      </c>
    </row>
    <row r="2411" spans="1:9">
      <c r="A2411">
        <v>2743</v>
      </c>
      <c r="B2411">
        <v>27</v>
      </c>
      <c r="C2411" t="s">
        <v>3934</v>
      </c>
      <c r="D2411">
        <v>1</v>
      </c>
      <c r="E2411" t="s">
        <v>3943</v>
      </c>
      <c r="F2411" s="146">
        <v>45202.37263888889</v>
      </c>
      <c r="G2411" t="s">
        <v>3935</v>
      </c>
      <c r="H2411" s="146">
        <v>45202.37263888889</v>
      </c>
      <c r="I2411" t="s">
        <v>3935</v>
      </c>
    </row>
    <row r="2412" spans="1:9">
      <c r="A2412">
        <v>2744</v>
      </c>
      <c r="B2412">
        <v>27</v>
      </c>
      <c r="C2412" t="s">
        <v>3934</v>
      </c>
      <c r="D2412">
        <v>1</v>
      </c>
      <c r="E2412" t="s">
        <v>3943</v>
      </c>
      <c r="F2412" s="146">
        <v>45202.37263888889</v>
      </c>
      <c r="G2412" t="s">
        <v>3935</v>
      </c>
      <c r="H2412" s="146">
        <v>45202.37263888889</v>
      </c>
      <c r="I2412" t="s">
        <v>3935</v>
      </c>
    </row>
    <row r="2413" spans="1:9">
      <c r="A2413">
        <v>2759</v>
      </c>
      <c r="B2413">
        <v>27</v>
      </c>
      <c r="C2413" t="s">
        <v>3934</v>
      </c>
      <c r="D2413">
        <v>1</v>
      </c>
      <c r="E2413" t="s">
        <v>3943</v>
      </c>
      <c r="F2413" s="146">
        <v>45202.37263888889</v>
      </c>
      <c r="G2413" t="s">
        <v>3935</v>
      </c>
      <c r="H2413" s="146">
        <v>45202.37263888889</v>
      </c>
      <c r="I2413" t="s">
        <v>3935</v>
      </c>
    </row>
    <row r="2414" spans="1:9">
      <c r="A2414">
        <v>2798</v>
      </c>
      <c r="B2414">
        <v>27</v>
      </c>
      <c r="C2414" t="s">
        <v>3934</v>
      </c>
      <c r="D2414">
        <v>1</v>
      </c>
      <c r="E2414" t="s">
        <v>3943</v>
      </c>
      <c r="F2414" s="146">
        <v>45202.37263888889</v>
      </c>
      <c r="G2414" t="s">
        <v>3935</v>
      </c>
      <c r="H2414" s="146">
        <v>45202.37263888889</v>
      </c>
      <c r="I2414" t="s">
        <v>3935</v>
      </c>
    </row>
    <row r="2415" spans="1:9">
      <c r="A2415">
        <v>2842</v>
      </c>
      <c r="B2415">
        <v>27</v>
      </c>
      <c r="C2415" t="s">
        <v>3934</v>
      </c>
      <c r="D2415">
        <v>1</v>
      </c>
      <c r="E2415" t="s">
        <v>3943</v>
      </c>
      <c r="F2415" s="146">
        <v>45202.37263888889</v>
      </c>
      <c r="G2415" t="s">
        <v>3935</v>
      </c>
      <c r="H2415" s="146">
        <v>45202.37263888889</v>
      </c>
      <c r="I2415" t="s">
        <v>3935</v>
      </c>
    </row>
    <row r="2416" spans="1:9">
      <c r="A2416">
        <v>2677</v>
      </c>
      <c r="B2416">
        <v>28</v>
      </c>
      <c r="C2416" t="s">
        <v>3934</v>
      </c>
      <c r="D2416">
        <v>1</v>
      </c>
      <c r="E2416" t="s">
        <v>3943</v>
      </c>
      <c r="F2416" s="146">
        <v>45202.37263888889</v>
      </c>
      <c r="G2416" t="s">
        <v>3935</v>
      </c>
      <c r="H2416" s="146">
        <v>45202.37263888889</v>
      </c>
      <c r="I2416" t="s">
        <v>3935</v>
      </c>
    </row>
    <row r="2417" spans="1:9">
      <c r="A2417">
        <v>2679</v>
      </c>
      <c r="B2417">
        <v>28</v>
      </c>
      <c r="C2417" t="s">
        <v>3934</v>
      </c>
      <c r="D2417">
        <v>1</v>
      </c>
      <c r="E2417" t="s">
        <v>3943</v>
      </c>
      <c r="F2417" s="146">
        <v>45202.37263888889</v>
      </c>
      <c r="G2417" t="s">
        <v>3935</v>
      </c>
      <c r="H2417" s="146">
        <v>45202.37263888889</v>
      </c>
      <c r="I2417" t="s">
        <v>3935</v>
      </c>
    </row>
    <row r="2418" spans="1:9">
      <c r="A2418">
        <v>2682</v>
      </c>
      <c r="B2418">
        <v>28</v>
      </c>
      <c r="C2418" t="s">
        <v>3934</v>
      </c>
      <c r="D2418">
        <v>1</v>
      </c>
      <c r="E2418" t="s">
        <v>3943</v>
      </c>
      <c r="F2418" s="146">
        <v>45202.37263888889</v>
      </c>
      <c r="G2418" t="s">
        <v>3935</v>
      </c>
      <c r="H2418" s="146">
        <v>45202.37263888889</v>
      </c>
      <c r="I2418" t="s">
        <v>3935</v>
      </c>
    </row>
    <row r="2419" spans="1:9">
      <c r="A2419">
        <v>2686</v>
      </c>
      <c r="B2419">
        <v>28</v>
      </c>
      <c r="C2419" t="s">
        <v>3934</v>
      </c>
      <c r="D2419">
        <v>1</v>
      </c>
      <c r="E2419" t="s">
        <v>3943</v>
      </c>
      <c r="F2419" s="146">
        <v>45202.37263888889</v>
      </c>
      <c r="G2419" t="s">
        <v>3935</v>
      </c>
      <c r="H2419" s="146">
        <v>45202.37263888889</v>
      </c>
      <c r="I2419" t="s">
        <v>3935</v>
      </c>
    </row>
    <row r="2420" spans="1:9">
      <c r="A2420">
        <v>2692</v>
      </c>
      <c r="B2420">
        <v>28</v>
      </c>
      <c r="C2420" t="s">
        <v>3934</v>
      </c>
      <c r="D2420">
        <v>1</v>
      </c>
      <c r="E2420" t="s">
        <v>3943</v>
      </c>
      <c r="F2420" s="146">
        <v>45202.37263888889</v>
      </c>
      <c r="G2420" t="s">
        <v>3935</v>
      </c>
      <c r="H2420" s="146">
        <v>45202.37263888889</v>
      </c>
      <c r="I2420" t="s">
        <v>3935</v>
      </c>
    </row>
    <row r="2421" spans="1:9">
      <c r="A2421">
        <v>2698</v>
      </c>
      <c r="B2421">
        <v>28</v>
      </c>
      <c r="C2421" t="s">
        <v>3934</v>
      </c>
      <c r="D2421">
        <v>1</v>
      </c>
      <c r="E2421" t="s">
        <v>3943</v>
      </c>
      <c r="F2421" s="146">
        <v>45202.37263888889</v>
      </c>
      <c r="G2421" t="s">
        <v>3935</v>
      </c>
      <c r="H2421" s="146">
        <v>45202.37263888889</v>
      </c>
      <c r="I2421" t="s">
        <v>3935</v>
      </c>
    </row>
    <row r="2422" spans="1:9">
      <c r="A2422">
        <v>2732</v>
      </c>
      <c r="B2422">
        <v>28</v>
      </c>
      <c r="C2422" t="s">
        <v>3934</v>
      </c>
      <c r="D2422">
        <v>1</v>
      </c>
      <c r="E2422" t="s">
        <v>3943</v>
      </c>
      <c r="F2422" s="146">
        <v>45202.37263888889</v>
      </c>
      <c r="G2422" t="s">
        <v>3935</v>
      </c>
      <c r="H2422" s="146">
        <v>45202.37263888889</v>
      </c>
      <c r="I2422" t="s">
        <v>3935</v>
      </c>
    </row>
    <row r="2423" spans="1:9">
      <c r="A2423">
        <v>2733</v>
      </c>
      <c r="B2423">
        <v>28</v>
      </c>
      <c r="C2423" t="s">
        <v>3934</v>
      </c>
      <c r="D2423">
        <v>1</v>
      </c>
      <c r="E2423" t="s">
        <v>3943</v>
      </c>
      <c r="F2423" s="146">
        <v>45202.37263888889</v>
      </c>
      <c r="G2423" t="s">
        <v>3935</v>
      </c>
      <c r="H2423" s="146">
        <v>45202.37263888889</v>
      </c>
      <c r="I2423" t="s">
        <v>3935</v>
      </c>
    </row>
    <row r="2424" spans="1:9">
      <c r="A2424">
        <v>2736</v>
      </c>
      <c r="B2424">
        <v>28</v>
      </c>
      <c r="C2424" t="s">
        <v>3934</v>
      </c>
      <c r="D2424">
        <v>1</v>
      </c>
      <c r="E2424" t="s">
        <v>3943</v>
      </c>
      <c r="F2424" s="146">
        <v>45202.37263888889</v>
      </c>
      <c r="G2424" t="s">
        <v>3935</v>
      </c>
      <c r="H2424" s="146">
        <v>45202.37263888889</v>
      </c>
      <c r="I2424" t="s">
        <v>3935</v>
      </c>
    </row>
    <row r="2425" spans="1:9">
      <c r="A2425">
        <v>2757</v>
      </c>
      <c r="B2425">
        <v>28</v>
      </c>
      <c r="C2425" t="s">
        <v>3934</v>
      </c>
      <c r="D2425">
        <v>1</v>
      </c>
      <c r="E2425" t="s">
        <v>3943</v>
      </c>
      <c r="F2425" s="146">
        <v>45202.37263888889</v>
      </c>
      <c r="G2425" t="s">
        <v>3935</v>
      </c>
      <c r="H2425" s="146">
        <v>45202.37263888889</v>
      </c>
      <c r="I2425" t="s">
        <v>3935</v>
      </c>
    </row>
    <row r="2426" spans="1:9">
      <c r="A2426">
        <v>2759</v>
      </c>
      <c r="B2426">
        <v>28</v>
      </c>
      <c r="C2426" t="s">
        <v>3934</v>
      </c>
      <c r="D2426">
        <v>1</v>
      </c>
      <c r="E2426" t="s">
        <v>3943</v>
      </c>
      <c r="F2426" s="146">
        <v>45202.37263888889</v>
      </c>
      <c r="G2426" t="s">
        <v>3935</v>
      </c>
      <c r="H2426" s="146">
        <v>45202.37263888889</v>
      </c>
      <c r="I2426" t="s">
        <v>3935</v>
      </c>
    </row>
    <row r="2427" spans="1:9">
      <c r="A2427">
        <v>2837</v>
      </c>
      <c r="B2427">
        <v>28</v>
      </c>
      <c r="C2427" t="s">
        <v>3934</v>
      </c>
      <c r="D2427">
        <v>1</v>
      </c>
      <c r="E2427" t="s">
        <v>3943</v>
      </c>
      <c r="F2427" s="146">
        <v>45202.37263888889</v>
      </c>
      <c r="G2427" t="s">
        <v>3935</v>
      </c>
      <c r="H2427" s="146">
        <v>45202.37263888889</v>
      </c>
      <c r="I2427" t="s">
        <v>3935</v>
      </c>
    </row>
    <row r="2428" spans="1:9">
      <c r="A2428">
        <v>2677</v>
      </c>
      <c r="B2428">
        <v>29</v>
      </c>
      <c r="C2428" t="s">
        <v>3934</v>
      </c>
      <c r="D2428">
        <v>1</v>
      </c>
      <c r="E2428" t="s">
        <v>3943</v>
      </c>
      <c r="F2428" s="146">
        <v>45202.37263888889</v>
      </c>
      <c r="G2428" t="s">
        <v>3935</v>
      </c>
      <c r="H2428" s="146">
        <v>45202.37263888889</v>
      </c>
      <c r="I2428" t="s">
        <v>3935</v>
      </c>
    </row>
    <row r="2429" spans="1:9">
      <c r="A2429">
        <v>2679</v>
      </c>
      <c r="B2429">
        <v>29</v>
      </c>
      <c r="C2429" t="s">
        <v>3934</v>
      </c>
      <c r="D2429">
        <v>1</v>
      </c>
      <c r="E2429" t="s">
        <v>3943</v>
      </c>
      <c r="F2429" s="146">
        <v>45202.37263888889</v>
      </c>
      <c r="G2429" t="s">
        <v>3935</v>
      </c>
      <c r="H2429" s="146">
        <v>45202.37263888889</v>
      </c>
      <c r="I2429" t="s">
        <v>3935</v>
      </c>
    </row>
    <row r="2430" spans="1:9">
      <c r="A2430">
        <v>2686</v>
      </c>
      <c r="B2430">
        <v>29</v>
      </c>
      <c r="C2430" t="s">
        <v>3934</v>
      </c>
      <c r="D2430">
        <v>1</v>
      </c>
      <c r="E2430" t="s">
        <v>3943</v>
      </c>
      <c r="F2430" s="146">
        <v>45202.37263888889</v>
      </c>
      <c r="G2430" t="s">
        <v>3935</v>
      </c>
      <c r="H2430" s="146">
        <v>45202.37263888889</v>
      </c>
      <c r="I2430" t="s">
        <v>3935</v>
      </c>
    </row>
    <row r="2431" spans="1:9">
      <c r="A2431">
        <v>2687</v>
      </c>
      <c r="B2431">
        <v>29</v>
      </c>
      <c r="C2431" t="s">
        <v>3934</v>
      </c>
      <c r="D2431">
        <v>1</v>
      </c>
      <c r="E2431" t="s">
        <v>3943</v>
      </c>
      <c r="F2431" s="146">
        <v>45202.37263888889</v>
      </c>
      <c r="G2431" t="s">
        <v>3935</v>
      </c>
      <c r="H2431" s="146">
        <v>45202.37263888889</v>
      </c>
      <c r="I2431" t="s">
        <v>3935</v>
      </c>
    </row>
    <row r="2432" spans="1:9">
      <c r="A2432">
        <v>2714</v>
      </c>
      <c r="B2432">
        <v>29</v>
      </c>
      <c r="C2432" t="s">
        <v>3934</v>
      </c>
      <c r="D2432">
        <v>1</v>
      </c>
      <c r="E2432" t="s">
        <v>3943</v>
      </c>
      <c r="F2432" s="146">
        <v>45202.37263888889</v>
      </c>
      <c r="G2432" t="s">
        <v>3935</v>
      </c>
      <c r="H2432" s="146">
        <v>45202.37263888889</v>
      </c>
      <c r="I2432" t="s">
        <v>3935</v>
      </c>
    </row>
    <row r="2433" spans="1:9">
      <c r="A2433">
        <v>2737</v>
      </c>
      <c r="B2433">
        <v>29</v>
      </c>
      <c r="C2433" t="s">
        <v>3934</v>
      </c>
      <c r="D2433">
        <v>1</v>
      </c>
      <c r="E2433" t="s">
        <v>3943</v>
      </c>
      <c r="F2433" s="146">
        <v>45202.37263888889</v>
      </c>
      <c r="G2433" t="s">
        <v>3935</v>
      </c>
      <c r="H2433" s="146">
        <v>45202.37263888889</v>
      </c>
      <c r="I2433" t="s">
        <v>3935</v>
      </c>
    </row>
    <row r="2434" spans="1:9">
      <c r="A2434">
        <v>2745</v>
      </c>
      <c r="B2434">
        <v>29</v>
      </c>
      <c r="C2434" t="s">
        <v>3934</v>
      </c>
      <c r="D2434">
        <v>1</v>
      </c>
      <c r="E2434" t="s">
        <v>3943</v>
      </c>
      <c r="F2434" s="146">
        <v>45202.37263888889</v>
      </c>
      <c r="G2434" t="s">
        <v>3935</v>
      </c>
      <c r="H2434" s="146">
        <v>45202.37263888889</v>
      </c>
      <c r="I2434" t="s">
        <v>3935</v>
      </c>
    </row>
    <row r="2435" spans="1:9">
      <c r="A2435">
        <v>2757</v>
      </c>
      <c r="B2435">
        <v>29</v>
      </c>
      <c r="C2435" t="s">
        <v>3934</v>
      </c>
      <c r="D2435">
        <v>1</v>
      </c>
      <c r="E2435" t="s">
        <v>3943</v>
      </c>
      <c r="F2435" s="146">
        <v>45202.37263888889</v>
      </c>
      <c r="G2435" t="s">
        <v>3935</v>
      </c>
      <c r="H2435" s="146">
        <v>45202.37263888889</v>
      </c>
      <c r="I2435" t="s">
        <v>3935</v>
      </c>
    </row>
    <row r="2436" spans="1:9">
      <c r="A2436">
        <v>2677</v>
      </c>
      <c r="B2436">
        <v>30</v>
      </c>
      <c r="C2436" t="s">
        <v>3934</v>
      </c>
      <c r="D2436">
        <v>1</v>
      </c>
      <c r="E2436" t="s">
        <v>3943</v>
      </c>
      <c r="F2436" s="146">
        <v>45202.37263888889</v>
      </c>
      <c r="G2436" t="s">
        <v>3935</v>
      </c>
      <c r="H2436" s="146">
        <v>45202.37263888889</v>
      </c>
      <c r="I2436" t="s">
        <v>3935</v>
      </c>
    </row>
    <row r="2437" spans="1:9">
      <c r="A2437">
        <v>2679</v>
      </c>
      <c r="B2437">
        <v>30</v>
      </c>
      <c r="C2437" t="s">
        <v>3934</v>
      </c>
      <c r="D2437">
        <v>1</v>
      </c>
      <c r="E2437" t="s">
        <v>3943</v>
      </c>
      <c r="F2437" s="146">
        <v>45202.37263888889</v>
      </c>
      <c r="G2437" t="s">
        <v>3935</v>
      </c>
      <c r="H2437" s="146">
        <v>45202.37263888889</v>
      </c>
      <c r="I2437" t="s">
        <v>3935</v>
      </c>
    </row>
    <row r="2438" spans="1:9">
      <c r="A2438">
        <v>2682</v>
      </c>
      <c r="B2438">
        <v>30</v>
      </c>
      <c r="C2438" t="s">
        <v>3934</v>
      </c>
      <c r="D2438">
        <v>1</v>
      </c>
      <c r="E2438" t="s">
        <v>3943</v>
      </c>
      <c r="F2438" s="146">
        <v>45202.37263888889</v>
      </c>
      <c r="G2438" t="s">
        <v>3935</v>
      </c>
      <c r="H2438" s="146">
        <v>45202.37263888889</v>
      </c>
      <c r="I2438" t="s">
        <v>3935</v>
      </c>
    </row>
    <row r="2439" spans="1:9">
      <c r="A2439">
        <v>2686</v>
      </c>
      <c r="B2439">
        <v>30</v>
      </c>
      <c r="C2439" t="s">
        <v>3934</v>
      </c>
      <c r="D2439">
        <v>1</v>
      </c>
      <c r="E2439" t="s">
        <v>3943</v>
      </c>
      <c r="F2439" s="146">
        <v>45202.37263888889</v>
      </c>
      <c r="G2439" t="s">
        <v>3935</v>
      </c>
      <c r="H2439" s="146">
        <v>45202.37263888889</v>
      </c>
      <c r="I2439" t="s">
        <v>3935</v>
      </c>
    </row>
    <row r="2440" spans="1:9">
      <c r="A2440">
        <v>2698</v>
      </c>
      <c r="B2440">
        <v>30</v>
      </c>
      <c r="C2440" t="s">
        <v>3934</v>
      </c>
      <c r="D2440">
        <v>1</v>
      </c>
      <c r="E2440" t="s">
        <v>3943</v>
      </c>
      <c r="F2440" s="146">
        <v>45202.37263888889</v>
      </c>
      <c r="G2440" t="s">
        <v>3935</v>
      </c>
      <c r="H2440" s="146">
        <v>45202.37263888889</v>
      </c>
      <c r="I2440" t="s">
        <v>3935</v>
      </c>
    </row>
    <row r="2441" spans="1:9">
      <c r="A2441">
        <v>2703</v>
      </c>
      <c r="B2441">
        <v>30</v>
      </c>
      <c r="C2441" t="s">
        <v>3934</v>
      </c>
      <c r="D2441">
        <v>1</v>
      </c>
      <c r="E2441" t="s">
        <v>3943</v>
      </c>
      <c r="F2441" s="146">
        <v>45202.37263888889</v>
      </c>
      <c r="G2441" t="s">
        <v>3935</v>
      </c>
      <c r="H2441" s="146">
        <v>45202.37263888889</v>
      </c>
      <c r="I2441" t="s">
        <v>3935</v>
      </c>
    </row>
    <row r="2442" spans="1:9">
      <c r="A2442">
        <v>2710</v>
      </c>
      <c r="B2442">
        <v>30</v>
      </c>
      <c r="C2442" t="s">
        <v>3934</v>
      </c>
      <c r="D2442">
        <v>1</v>
      </c>
      <c r="E2442" t="s">
        <v>3943</v>
      </c>
      <c r="F2442" s="146">
        <v>45202.37263888889</v>
      </c>
      <c r="G2442" t="s">
        <v>3935</v>
      </c>
      <c r="H2442" s="146">
        <v>45202.37263888889</v>
      </c>
      <c r="I2442" t="s">
        <v>3935</v>
      </c>
    </row>
    <row r="2443" spans="1:9">
      <c r="A2443">
        <v>2711</v>
      </c>
      <c r="B2443">
        <v>30</v>
      </c>
      <c r="C2443" t="s">
        <v>3934</v>
      </c>
      <c r="D2443">
        <v>1</v>
      </c>
      <c r="E2443" t="s">
        <v>3943</v>
      </c>
      <c r="F2443" s="146">
        <v>45202.37263888889</v>
      </c>
      <c r="G2443" t="s">
        <v>3935</v>
      </c>
      <c r="H2443" s="146">
        <v>45202.37263888889</v>
      </c>
      <c r="I2443" t="s">
        <v>3935</v>
      </c>
    </row>
    <row r="2444" spans="1:9">
      <c r="A2444">
        <v>2713</v>
      </c>
      <c r="B2444">
        <v>30</v>
      </c>
      <c r="C2444" t="s">
        <v>3934</v>
      </c>
      <c r="D2444">
        <v>1</v>
      </c>
      <c r="E2444" t="s">
        <v>3943</v>
      </c>
      <c r="F2444" s="146">
        <v>45202.37263888889</v>
      </c>
      <c r="G2444" t="s">
        <v>3935</v>
      </c>
      <c r="H2444" s="146">
        <v>45202.37263888889</v>
      </c>
      <c r="I2444" t="s">
        <v>3935</v>
      </c>
    </row>
    <row r="2445" spans="1:9">
      <c r="A2445">
        <v>2716</v>
      </c>
      <c r="B2445">
        <v>30</v>
      </c>
      <c r="C2445" t="s">
        <v>3934</v>
      </c>
      <c r="D2445">
        <v>1</v>
      </c>
      <c r="E2445" t="s">
        <v>3943</v>
      </c>
      <c r="F2445" s="146">
        <v>45202.37263888889</v>
      </c>
      <c r="G2445" t="s">
        <v>3935</v>
      </c>
      <c r="H2445" s="146">
        <v>45202.37263888889</v>
      </c>
      <c r="I2445" t="s">
        <v>3935</v>
      </c>
    </row>
    <row r="2446" spans="1:9">
      <c r="A2446">
        <v>2719</v>
      </c>
      <c r="B2446">
        <v>30</v>
      </c>
      <c r="C2446" t="s">
        <v>3934</v>
      </c>
      <c r="D2446">
        <v>1</v>
      </c>
      <c r="E2446" t="s">
        <v>3943</v>
      </c>
      <c r="F2446" s="146">
        <v>45202.37263888889</v>
      </c>
      <c r="G2446" t="s">
        <v>3935</v>
      </c>
      <c r="H2446" s="146">
        <v>45202.37263888889</v>
      </c>
      <c r="I2446" t="s">
        <v>3935</v>
      </c>
    </row>
    <row r="2447" spans="1:9">
      <c r="A2447">
        <v>2720</v>
      </c>
      <c r="B2447">
        <v>30</v>
      </c>
      <c r="C2447" t="s">
        <v>3934</v>
      </c>
      <c r="D2447">
        <v>1</v>
      </c>
      <c r="E2447" t="s">
        <v>3943</v>
      </c>
      <c r="F2447" s="146">
        <v>45202.37263888889</v>
      </c>
      <c r="G2447" t="s">
        <v>3935</v>
      </c>
      <c r="H2447" s="146">
        <v>45202.37263888889</v>
      </c>
      <c r="I2447" t="s">
        <v>3935</v>
      </c>
    </row>
    <row r="2448" spans="1:9">
      <c r="A2448">
        <v>2737</v>
      </c>
      <c r="B2448">
        <v>30</v>
      </c>
      <c r="C2448" t="s">
        <v>3934</v>
      </c>
      <c r="D2448">
        <v>1</v>
      </c>
      <c r="E2448" t="s">
        <v>3943</v>
      </c>
      <c r="F2448" s="146">
        <v>45202.37263888889</v>
      </c>
      <c r="G2448" t="s">
        <v>3935</v>
      </c>
      <c r="H2448" s="146">
        <v>45202.37263888889</v>
      </c>
      <c r="I2448" t="s">
        <v>3935</v>
      </c>
    </row>
    <row r="2449" spans="1:9">
      <c r="A2449">
        <v>2677</v>
      </c>
      <c r="B2449">
        <v>31</v>
      </c>
      <c r="C2449" t="s">
        <v>3934</v>
      </c>
      <c r="D2449">
        <v>1</v>
      </c>
      <c r="E2449" t="s">
        <v>3943</v>
      </c>
      <c r="F2449" s="146">
        <v>45202.37263888889</v>
      </c>
      <c r="G2449" t="s">
        <v>3935</v>
      </c>
      <c r="H2449" s="146">
        <v>45202.37263888889</v>
      </c>
      <c r="I2449" t="s">
        <v>3935</v>
      </c>
    </row>
    <row r="2450" spans="1:9">
      <c r="A2450">
        <v>2678</v>
      </c>
      <c r="B2450">
        <v>31</v>
      </c>
      <c r="C2450" t="s">
        <v>3934</v>
      </c>
      <c r="D2450">
        <v>1</v>
      </c>
      <c r="E2450" t="s">
        <v>3943</v>
      </c>
      <c r="F2450" s="146">
        <v>45202.37263888889</v>
      </c>
      <c r="G2450" t="s">
        <v>3935</v>
      </c>
      <c r="H2450" s="146">
        <v>45202.37263888889</v>
      </c>
      <c r="I2450" t="s">
        <v>3935</v>
      </c>
    </row>
    <row r="2451" spans="1:9">
      <c r="A2451">
        <v>2679</v>
      </c>
      <c r="B2451">
        <v>31</v>
      </c>
      <c r="C2451" t="s">
        <v>3934</v>
      </c>
      <c r="D2451">
        <v>1</v>
      </c>
      <c r="E2451" t="s">
        <v>3943</v>
      </c>
      <c r="F2451" s="146">
        <v>45202.37263888889</v>
      </c>
      <c r="G2451" t="s">
        <v>3935</v>
      </c>
      <c r="H2451" s="146">
        <v>45202.37263888889</v>
      </c>
      <c r="I2451" t="s">
        <v>3935</v>
      </c>
    </row>
    <row r="2452" spans="1:9">
      <c r="A2452">
        <v>2682</v>
      </c>
      <c r="B2452">
        <v>31</v>
      </c>
      <c r="C2452" t="s">
        <v>3934</v>
      </c>
      <c r="D2452">
        <v>1</v>
      </c>
      <c r="E2452" t="s">
        <v>3943</v>
      </c>
      <c r="F2452" s="146">
        <v>45202.37263888889</v>
      </c>
      <c r="G2452" t="s">
        <v>3935</v>
      </c>
      <c r="H2452" s="146">
        <v>45202.37263888889</v>
      </c>
      <c r="I2452" t="s">
        <v>3935</v>
      </c>
    </row>
    <row r="2453" spans="1:9">
      <c r="A2453">
        <v>2683</v>
      </c>
      <c r="B2453">
        <v>31</v>
      </c>
      <c r="C2453" t="s">
        <v>3934</v>
      </c>
      <c r="D2453">
        <v>1</v>
      </c>
      <c r="E2453" t="s">
        <v>3943</v>
      </c>
      <c r="F2453" s="146">
        <v>45202.37263888889</v>
      </c>
      <c r="G2453" t="s">
        <v>3935</v>
      </c>
      <c r="H2453" s="146">
        <v>45202.37263888889</v>
      </c>
      <c r="I2453" t="s">
        <v>3935</v>
      </c>
    </row>
    <row r="2454" spans="1:9">
      <c r="A2454">
        <v>2686</v>
      </c>
      <c r="B2454">
        <v>31</v>
      </c>
      <c r="C2454" t="s">
        <v>3934</v>
      </c>
      <c r="D2454">
        <v>1</v>
      </c>
      <c r="E2454" t="s">
        <v>3943</v>
      </c>
      <c r="F2454" s="146">
        <v>45202.37263888889</v>
      </c>
      <c r="G2454" t="s">
        <v>3935</v>
      </c>
      <c r="H2454" s="146">
        <v>45202.37263888889</v>
      </c>
      <c r="I2454" t="s">
        <v>3935</v>
      </c>
    </row>
    <row r="2455" spans="1:9">
      <c r="A2455">
        <v>2689</v>
      </c>
      <c r="B2455">
        <v>31</v>
      </c>
      <c r="C2455" t="s">
        <v>3934</v>
      </c>
      <c r="D2455">
        <v>1</v>
      </c>
      <c r="E2455" t="s">
        <v>3943</v>
      </c>
      <c r="F2455" s="146">
        <v>45202.37263888889</v>
      </c>
      <c r="G2455" t="s">
        <v>3935</v>
      </c>
      <c r="H2455" s="146">
        <v>45202.37263888889</v>
      </c>
      <c r="I2455" t="s">
        <v>3935</v>
      </c>
    </row>
    <row r="2456" spans="1:9">
      <c r="A2456">
        <v>2692</v>
      </c>
      <c r="B2456">
        <v>31</v>
      </c>
      <c r="C2456" t="s">
        <v>3934</v>
      </c>
      <c r="D2456">
        <v>1</v>
      </c>
      <c r="E2456" t="s">
        <v>3943</v>
      </c>
      <c r="F2456" s="146">
        <v>45202.37263888889</v>
      </c>
      <c r="G2456" t="s">
        <v>3935</v>
      </c>
      <c r="H2456" s="146">
        <v>45202.37263888889</v>
      </c>
      <c r="I2456" t="s">
        <v>3935</v>
      </c>
    </row>
    <row r="2457" spans="1:9">
      <c r="A2457">
        <v>2693</v>
      </c>
      <c r="B2457">
        <v>31</v>
      </c>
      <c r="C2457" t="s">
        <v>3934</v>
      </c>
      <c r="D2457">
        <v>1</v>
      </c>
      <c r="E2457" t="s">
        <v>3943</v>
      </c>
      <c r="F2457" s="146">
        <v>45202.37263888889</v>
      </c>
      <c r="G2457" t="s">
        <v>3935</v>
      </c>
      <c r="H2457" s="146">
        <v>45202.37263888889</v>
      </c>
      <c r="I2457" t="s">
        <v>3935</v>
      </c>
    </row>
    <row r="2458" spans="1:9">
      <c r="A2458">
        <v>2711</v>
      </c>
      <c r="B2458">
        <v>31</v>
      </c>
      <c r="C2458" t="s">
        <v>3934</v>
      </c>
      <c r="D2458">
        <v>1</v>
      </c>
      <c r="E2458" t="s">
        <v>3943</v>
      </c>
      <c r="F2458" s="146">
        <v>45202.37263888889</v>
      </c>
      <c r="G2458" t="s">
        <v>3935</v>
      </c>
      <c r="H2458" s="146">
        <v>45202.37263888889</v>
      </c>
      <c r="I2458" t="s">
        <v>3935</v>
      </c>
    </row>
    <row r="2459" spans="1:9">
      <c r="A2459">
        <v>2716</v>
      </c>
      <c r="B2459">
        <v>31</v>
      </c>
      <c r="C2459" t="s">
        <v>3934</v>
      </c>
      <c r="D2459">
        <v>1</v>
      </c>
      <c r="E2459" t="s">
        <v>3943</v>
      </c>
      <c r="F2459" s="146">
        <v>45202.37263888889</v>
      </c>
      <c r="G2459" t="s">
        <v>3935</v>
      </c>
      <c r="H2459" s="146">
        <v>45202.37263888889</v>
      </c>
      <c r="I2459" t="s">
        <v>3935</v>
      </c>
    </row>
    <row r="2460" spans="1:9">
      <c r="A2460">
        <v>2720</v>
      </c>
      <c r="B2460">
        <v>31</v>
      </c>
      <c r="C2460" t="s">
        <v>3934</v>
      </c>
      <c r="D2460">
        <v>1</v>
      </c>
      <c r="E2460" t="s">
        <v>3943</v>
      </c>
      <c r="F2460" s="146">
        <v>45202.37263888889</v>
      </c>
      <c r="G2460" t="s">
        <v>3935</v>
      </c>
      <c r="H2460" s="146">
        <v>45202.37263888889</v>
      </c>
      <c r="I2460" t="s">
        <v>3935</v>
      </c>
    </row>
    <row r="2461" spans="1:9">
      <c r="A2461">
        <v>2723</v>
      </c>
      <c r="B2461">
        <v>31</v>
      </c>
      <c r="C2461" t="s">
        <v>3934</v>
      </c>
      <c r="D2461">
        <v>1</v>
      </c>
      <c r="E2461" t="s">
        <v>3943</v>
      </c>
      <c r="F2461" s="146">
        <v>45202.37263888889</v>
      </c>
      <c r="G2461" t="s">
        <v>3935</v>
      </c>
      <c r="H2461" s="146">
        <v>45202.37263888889</v>
      </c>
      <c r="I2461" t="s">
        <v>3935</v>
      </c>
    </row>
    <row r="2462" spans="1:9">
      <c r="A2462">
        <v>2725</v>
      </c>
      <c r="B2462">
        <v>31</v>
      </c>
      <c r="C2462" t="s">
        <v>3934</v>
      </c>
      <c r="D2462">
        <v>1</v>
      </c>
      <c r="E2462" t="s">
        <v>3943</v>
      </c>
      <c r="F2462" s="146">
        <v>45202.37263888889</v>
      </c>
      <c r="G2462" t="s">
        <v>3935</v>
      </c>
      <c r="H2462" s="146">
        <v>45202.37263888889</v>
      </c>
      <c r="I2462" t="s">
        <v>3935</v>
      </c>
    </row>
    <row r="2463" spans="1:9">
      <c r="A2463">
        <v>2737</v>
      </c>
      <c r="B2463">
        <v>31</v>
      </c>
      <c r="C2463" t="s">
        <v>3934</v>
      </c>
      <c r="D2463">
        <v>1</v>
      </c>
      <c r="E2463" t="s">
        <v>3943</v>
      </c>
      <c r="F2463" s="146">
        <v>45202.37263888889</v>
      </c>
      <c r="G2463" t="s">
        <v>3935</v>
      </c>
      <c r="H2463" s="146">
        <v>45202.37263888889</v>
      </c>
      <c r="I2463" t="s">
        <v>3935</v>
      </c>
    </row>
    <row r="2464" spans="1:9">
      <c r="A2464">
        <v>2750</v>
      </c>
      <c r="B2464">
        <v>31</v>
      </c>
      <c r="C2464" t="s">
        <v>3934</v>
      </c>
      <c r="D2464">
        <v>1</v>
      </c>
      <c r="E2464" t="s">
        <v>3943</v>
      </c>
      <c r="F2464" s="146">
        <v>45202.37263888889</v>
      </c>
      <c r="G2464" t="s">
        <v>3935</v>
      </c>
      <c r="H2464" s="146">
        <v>45202.37263888889</v>
      </c>
      <c r="I2464" t="s">
        <v>3935</v>
      </c>
    </row>
    <row r="2465" spans="1:9">
      <c r="A2465">
        <v>2798</v>
      </c>
      <c r="B2465">
        <v>31</v>
      </c>
      <c r="C2465" t="s">
        <v>3934</v>
      </c>
      <c r="D2465">
        <v>1</v>
      </c>
      <c r="E2465" t="s">
        <v>3943</v>
      </c>
      <c r="F2465" s="146">
        <v>45202.37263888889</v>
      </c>
      <c r="G2465" t="s">
        <v>3935</v>
      </c>
      <c r="H2465" s="146">
        <v>45202.37263888889</v>
      </c>
      <c r="I2465" t="s">
        <v>3935</v>
      </c>
    </row>
    <row r="2466" spans="1:9">
      <c r="A2466">
        <v>2838</v>
      </c>
      <c r="B2466">
        <v>31</v>
      </c>
      <c r="C2466" t="s">
        <v>3934</v>
      </c>
      <c r="D2466">
        <v>1</v>
      </c>
      <c r="E2466" t="s">
        <v>3943</v>
      </c>
      <c r="F2466" s="146">
        <v>45202.37263888889</v>
      </c>
      <c r="G2466" t="s">
        <v>3935</v>
      </c>
      <c r="H2466" s="146">
        <v>45202.37263888889</v>
      </c>
      <c r="I2466" t="s">
        <v>3935</v>
      </c>
    </row>
    <row r="2467" spans="1:9">
      <c r="A2467">
        <v>2842</v>
      </c>
      <c r="B2467">
        <v>31</v>
      </c>
      <c r="C2467" t="s">
        <v>3934</v>
      </c>
      <c r="D2467">
        <v>1</v>
      </c>
      <c r="E2467" t="s">
        <v>3943</v>
      </c>
      <c r="F2467" s="146">
        <v>45202.37263888889</v>
      </c>
      <c r="G2467" t="s">
        <v>3935</v>
      </c>
      <c r="H2467" s="146">
        <v>45202.37263888889</v>
      </c>
      <c r="I2467" t="s">
        <v>3935</v>
      </c>
    </row>
    <row r="2468" spans="1:9">
      <c r="A2468">
        <v>2677</v>
      </c>
      <c r="B2468">
        <v>32</v>
      </c>
      <c r="C2468" t="s">
        <v>3934</v>
      </c>
      <c r="D2468">
        <v>1</v>
      </c>
      <c r="E2468" t="s">
        <v>3943</v>
      </c>
      <c r="F2468" s="146">
        <v>45202.37263888889</v>
      </c>
      <c r="G2468" t="s">
        <v>3935</v>
      </c>
      <c r="H2468" s="146">
        <v>45202.37263888889</v>
      </c>
      <c r="I2468" t="s">
        <v>3935</v>
      </c>
    </row>
    <row r="2469" spans="1:9">
      <c r="A2469">
        <v>2678</v>
      </c>
      <c r="B2469">
        <v>32</v>
      </c>
      <c r="C2469" t="s">
        <v>3934</v>
      </c>
      <c r="D2469">
        <v>1</v>
      </c>
      <c r="E2469" t="s">
        <v>3943</v>
      </c>
      <c r="F2469" s="146">
        <v>45202.37263888889</v>
      </c>
      <c r="G2469" t="s">
        <v>3935</v>
      </c>
      <c r="H2469" s="146">
        <v>45202.37263888889</v>
      </c>
      <c r="I2469" t="s">
        <v>3935</v>
      </c>
    </row>
    <row r="2470" spans="1:9">
      <c r="A2470">
        <v>2679</v>
      </c>
      <c r="B2470">
        <v>32</v>
      </c>
      <c r="C2470" t="s">
        <v>3934</v>
      </c>
      <c r="D2470">
        <v>1</v>
      </c>
      <c r="E2470" t="s">
        <v>3943</v>
      </c>
      <c r="F2470" s="146">
        <v>45202.37263888889</v>
      </c>
      <c r="G2470" t="s">
        <v>3935</v>
      </c>
      <c r="H2470" s="146">
        <v>45202.37263888889</v>
      </c>
      <c r="I2470" t="s">
        <v>3935</v>
      </c>
    </row>
    <row r="2471" spans="1:9">
      <c r="A2471">
        <v>2686</v>
      </c>
      <c r="B2471">
        <v>32</v>
      </c>
      <c r="C2471" t="s">
        <v>3934</v>
      </c>
      <c r="D2471">
        <v>1</v>
      </c>
      <c r="E2471" t="s">
        <v>3943</v>
      </c>
      <c r="F2471" s="146">
        <v>45202.37263888889</v>
      </c>
      <c r="G2471" t="s">
        <v>3935</v>
      </c>
      <c r="H2471" s="146">
        <v>45202.37263888889</v>
      </c>
      <c r="I2471" t="s">
        <v>3935</v>
      </c>
    </row>
    <row r="2472" spans="1:9">
      <c r="A2472">
        <v>2711</v>
      </c>
      <c r="B2472">
        <v>32</v>
      </c>
      <c r="C2472" t="s">
        <v>3934</v>
      </c>
      <c r="D2472">
        <v>1</v>
      </c>
      <c r="E2472" t="s">
        <v>3943</v>
      </c>
      <c r="F2472" s="146">
        <v>45202.37263888889</v>
      </c>
      <c r="G2472" t="s">
        <v>3935</v>
      </c>
      <c r="H2472" s="146">
        <v>45202.37263888889</v>
      </c>
      <c r="I2472" t="s">
        <v>3935</v>
      </c>
    </row>
    <row r="2473" spans="1:9">
      <c r="A2473">
        <v>2717</v>
      </c>
      <c r="B2473">
        <v>32</v>
      </c>
      <c r="C2473" t="s">
        <v>3934</v>
      </c>
      <c r="D2473">
        <v>1</v>
      </c>
      <c r="E2473" t="s">
        <v>3943</v>
      </c>
      <c r="F2473" s="146">
        <v>45202.37263888889</v>
      </c>
      <c r="G2473" t="s">
        <v>3935</v>
      </c>
      <c r="H2473" s="146">
        <v>45202.37263888889</v>
      </c>
      <c r="I2473" t="s">
        <v>3935</v>
      </c>
    </row>
    <row r="2474" spans="1:9">
      <c r="A2474">
        <v>2737</v>
      </c>
      <c r="B2474">
        <v>32</v>
      </c>
      <c r="C2474" t="s">
        <v>3934</v>
      </c>
      <c r="D2474">
        <v>1</v>
      </c>
      <c r="E2474" t="s">
        <v>3943</v>
      </c>
      <c r="F2474" s="146">
        <v>45202.37263888889</v>
      </c>
      <c r="G2474" t="s">
        <v>3935</v>
      </c>
      <c r="H2474" s="146">
        <v>45202.37263888889</v>
      </c>
      <c r="I2474" t="s">
        <v>3935</v>
      </c>
    </row>
    <row r="2475" spans="1:9">
      <c r="A2475">
        <v>2750</v>
      </c>
      <c r="B2475">
        <v>32</v>
      </c>
      <c r="C2475" t="s">
        <v>3934</v>
      </c>
      <c r="D2475">
        <v>1</v>
      </c>
      <c r="E2475" t="s">
        <v>3943</v>
      </c>
      <c r="F2475" s="146">
        <v>45202.37263888889</v>
      </c>
      <c r="G2475" t="s">
        <v>3935</v>
      </c>
      <c r="H2475" s="146">
        <v>45202.37263888889</v>
      </c>
      <c r="I2475" t="s">
        <v>3935</v>
      </c>
    </row>
    <row r="2476" spans="1:9">
      <c r="A2476">
        <v>2677</v>
      </c>
      <c r="B2476">
        <v>33</v>
      </c>
      <c r="C2476" t="s">
        <v>3934</v>
      </c>
      <c r="D2476">
        <v>1</v>
      </c>
      <c r="E2476" t="s">
        <v>3943</v>
      </c>
      <c r="F2476" s="146">
        <v>45202.37263888889</v>
      </c>
      <c r="G2476" t="s">
        <v>3935</v>
      </c>
      <c r="H2476" s="146">
        <v>45202.37263888889</v>
      </c>
      <c r="I2476" t="s">
        <v>3935</v>
      </c>
    </row>
    <row r="2477" spans="1:9">
      <c r="A2477">
        <v>2679</v>
      </c>
      <c r="B2477">
        <v>33</v>
      </c>
      <c r="C2477" t="s">
        <v>3934</v>
      </c>
      <c r="D2477">
        <v>1</v>
      </c>
      <c r="E2477" t="s">
        <v>3943</v>
      </c>
      <c r="F2477" s="146">
        <v>45202.37263888889</v>
      </c>
      <c r="G2477" t="s">
        <v>3935</v>
      </c>
      <c r="H2477" s="146">
        <v>45202.37263888889</v>
      </c>
      <c r="I2477" t="s">
        <v>3935</v>
      </c>
    </row>
    <row r="2478" spans="1:9">
      <c r="A2478">
        <v>2681</v>
      </c>
      <c r="B2478">
        <v>33</v>
      </c>
      <c r="C2478" t="s">
        <v>3934</v>
      </c>
      <c r="D2478">
        <v>1</v>
      </c>
      <c r="E2478" t="s">
        <v>3943</v>
      </c>
      <c r="F2478" s="146">
        <v>45202.37263888889</v>
      </c>
      <c r="G2478" t="s">
        <v>3935</v>
      </c>
      <c r="H2478" s="146">
        <v>45202.37263888889</v>
      </c>
      <c r="I2478" t="s">
        <v>3935</v>
      </c>
    </row>
    <row r="2479" spans="1:9">
      <c r="A2479">
        <v>2682</v>
      </c>
      <c r="B2479">
        <v>33</v>
      </c>
      <c r="C2479" t="s">
        <v>3934</v>
      </c>
      <c r="D2479">
        <v>1</v>
      </c>
      <c r="E2479" t="s">
        <v>3943</v>
      </c>
      <c r="F2479" s="146">
        <v>45202.37263888889</v>
      </c>
      <c r="G2479" t="s">
        <v>3935</v>
      </c>
      <c r="H2479" s="146">
        <v>45202.37263888889</v>
      </c>
      <c r="I2479" t="s">
        <v>3935</v>
      </c>
    </row>
    <row r="2480" spans="1:9">
      <c r="A2480">
        <v>2686</v>
      </c>
      <c r="B2480">
        <v>33</v>
      </c>
      <c r="C2480" t="s">
        <v>3934</v>
      </c>
      <c r="D2480">
        <v>1</v>
      </c>
      <c r="E2480" t="s">
        <v>3943</v>
      </c>
      <c r="F2480" s="146">
        <v>45202.37263888889</v>
      </c>
      <c r="G2480" t="s">
        <v>3935</v>
      </c>
      <c r="H2480" s="146">
        <v>45202.37263888889</v>
      </c>
      <c r="I2480" t="s">
        <v>3935</v>
      </c>
    </row>
    <row r="2481" spans="1:9">
      <c r="A2481">
        <v>2692</v>
      </c>
      <c r="B2481">
        <v>33</v>
      </c>
      <c r="C2481" t="s">
        <v>3934</v>
      </c>
      <c r="D2481">
        <v>1</v>
      </c>
      <c r="E2481" t="s">
        <v>3943</v>
      </c>
      <c r="F2481" s="146">
        <v>45202.37263888889</v>
      </c>
      <c r="G2481" t="s">
        <v>3935</v>
      </c>
      <c r="H2481" s="146">
        <v>45202.37263888889</v>
      </c>
      <c r="I2481" t="s">
        <v>3935</v>
      </c>
    </row>
    <row r="2482" spans="1:9">
      <c r="A2482">
        <v>2698</v>
      </c>
      <c r="B2482">
        <v>33</v>
      </c>
      <c r="C2482" t="s">
        <v>3934</v>
      </c>
      <c r="D2482">
        <v>1</v>
      </c>
      <c r="E2482" t="s">
        <v>3943</v>
      </c>
      <c r="F2482" s="146">
        <v>45202.37263888889</v>
      </c>
      <c r="G2482" t="s">
        <v>3935</v>
      </c>
      <c r="H2482" s="146">
        <v>45202.37263888889</v>
      </c>
      <c r="I2482" t="s">
        <v>3935</v>
      </c>
    </row>
    <row r="2483" spans="1:9">
      <c r="A2483">
        <v>2714</v>
      </c>
      <c r="B2483">
        <v>33</v>
      </c>
      <c r="C2483" t="s">
        <v>3934</v>
      </c>
      <c r="D2483">
        <v>1</v>
      </c>
      <c r="E2483" t="s">
        <v>3943</v>
      </c>
      <c r="F2483" s="146">
        <v>45202.37263888889</v>
      </c>
      <c r="G2483" t="s">
        <v>3935</v>
      </c>
      <c r="H2483" s="146">
        <v>45202.37263888889</v>
      </c>
      <c r="I2483" t="s">
        <v>3935</v>
      </c>
    </row>
    <row r="2484" spans="1:9">
      <c r="A2484">
        <v>2725</v>
      </c>
      <c r="B2484">
        <v>33</v>
      </c>
      <c r="C2484" t="s">
        <v>3934</v>
      </c>
      <c r="D2484">
        <v>1</v>
      </c>
      <c r="E2484" t="s">
        <v>3943</v>
      </c>
      <c r="F2484" s="146">
        <v>45202.37263888889</v>
      </c>
      <c r="G2484" t="s">
        <v>3935</v>
      </c>
      <c r="H2484" s="146">
        <v>45202.37263888889</v>
      </c>
      <c r="I2484" t="s">
        <v>3935</v>
      </c>
    </row>
    <row r="2485" spans="1:9">
      <c r="A2485">
        <v>2733</v>
      </c>
      <c r="B2485">
        <v>33</v>
      </c>
      <c r="C2485" t="s">
        <v>3934</v>
      </c>
      <c r="D2485">
        <v>1</v>
      </c>
      <c r="E2485" t="s">
        <v>3943</v>
      </c>
      <c r="F2485" s="146">
        <v>45202.37263888889</v>
      </c>
      <c r="G2485" t="s">
        <v>3935</v>
      </c>
      <c r="H2485" s="146">
        <v>45202.37263888889</v>
      </c>
      <c r="I2485" t="s">
        <v>3935</v>
      </c>
    </row>
    <row r="2486" spans="1:9">
      <c r="A2486">
        <v>2741</v>
      </c>
      <c r="B2486">
        <v>33</v>
      </c>
      <c r="C2486" t="s">
        <v>3934</v>
      </c>
      <c r="D2486">
        <v>1</v>
      </c>
      <c r="E2486" t="s">
        <v>3943</v>
      </c>
      <c r="F2486" s="146">
        <v>45202.37263888889</v>
      </c>
      <c r="G2486" t="s">
        <v>3935</v>
      </c>
      <c r="H2486" s="146">
        <v>45202.37263888889</v>
      </c>
      <c r="I2486" t="s">
        <v>3935</v>
      </c>
    </row>
    <row r="2487" spans="1:9">
      <c r="A2487">
        <v>2759</v>
      </c>
      <c r="B2487">
        <v>33</v>
      </c>
      <c r="C2487" t="s">
        <v>3934</v>
      </c>
      <c r="D2487">
        <v>1</v>
      </c>
      <c r="E2487" t="s">
        <v>3943</v>
      </c>
      <c r="F2487" s="146">
        <v>45202.37263888889</v>
      </c>
      <c r="G2487" t="s">
        <v>3935</v>
      </c>
      <c r="H2487" s="146">
        <v>45202.37263888889</v>
      </c>
      <c r="I2487" t="s">
        <v>3935</v>
      </c>
    </row>
    <row r="2488" spans="1:9">
      <c r="A2488">
        <v>2842</v>
      </c>
      <c r="B2488">
        <v>33</v>
      </c>
      <c r="C2488" t="s">
        <v>3934</v>
      </c>
      <c r="D2488">
        <v>1</v>
      </c>
      <c r="E2488" t="s">
        <v>3943</v>
      </c>
      <c r="F2488" s="146">
        <v>45202.37263888889</v>
      </c>
      <c r="G2488" t="s">
        <v>3935</v>
      </c>
      <c r="H2488" s="146">
        <v>45202.37263888889</v>
      </c>
      <c r="I2488" t="s">
        <v>3935</v>
      </c>
    </row>
    <row r="2489" spans="1:9">
      <c r="A2489">
        <v>2675</v>
      </c>
      <c r="B2489">
        <v>34</v>
      </c>
      <c r="C2489" t="s">
        <v>3934</v>
      </c>
      <c r="D2489">
        <v>1</v>
      </c>
      <c r="E2489" t="s">
        <v>3943</v>
      </c>
      <c r="F2489" s="146">
        <v>45202.37263888889</v>
      </c>
      <c r="G2489" t="s">
        <v>3935</v>
      </c>
      <c r="H2489" s="146">
        <v>45202.37263888889</v>
      </c>
      <c r="I2489" t="s">
        <v>3935</v>
      </c>
    </row>
    <row r="2490" spans="1:9">
      <c r="A2490">
        <v>2677</v>
      </c>
      <c r="B2490">
        <v>34</v>
      </c>
      <c r="C2490" t="s">
        <v>3934</v>
      </c>
      <c r="D2490">
        <v>1</v>
      </c>
      <c r="E2490" t="s">
        <v>3943</v>
      </c>
      <c r="F2490" s="146">
        <v>45202.37263888889</v>
      </c>
      <c r="G2490" t="s">
        <v>3935</v>
      </c>
      <c r="H2490" s="146">
        <v>45202.37263888889</v>
      </c>
      <c r="I2490" t="s">
        <v>3935</v>
      </c>
    </row>
    <row r="2491" spans="1:9">
      <c r="A2491">
        <v>2679</v>
      </c>
      <c r="B2491">
        <v>34</v>
      </c>
      <c r="C2491" t="s">
        <v>3934</v>
      </c>
      <c r="D2491">
        <v>1</v>
      </c>
      <c r="E2491" t="s">
        <v>3943</v>
      </c>
      <c r="F2491" s="146">
        <v>45202.37263888889</v>
      </c>
      <c r="G2491" t="s">
        <v>3935</v>
      </c>
      <c r="H2491" s="146">
        <v>45202.37263888889</v>
      </c>
      <c r="I2491" t="s">
        <v>3935</v>
      </c>
    </row>
    <row r="2492" spans="1:9">
      <c r="A2492">
        <v>2680</v>
      </c>
      <c r="B2492">
        <v>34</v>
      </c>
      <c r="C2492" t="s">
        <v>3934</v>
      </c>
      <c r="D2492">
        <v>1</v>
      </c>
      <c r="E2492" t="s">
        <v>3943</v>
      </c>
      <c r="F2492" s="146">
        <v>45202.37263888889</v>
      </c>
      <c r="G2492" t="s">
        <v>3935</v>
      </c>
      <c r="H2492" s="146">
        <v>45202.37263888889</v>
      </c>
      <c r="I2492" t="s">
        <v>3935</v>
      </c>
    </row>
    <row r="2493" spans="1:9">
      <c r="A2493">
        <v>2681</v>
      </c>
      <c r="B2493">
        <v>34</v>
      </c>
      <c r="C2493" t="s">
        <v>3934</v>
      </c>
      <c r="D2493">
        <v>1</v>
      </c>
      <c r="E2493" t="s">
        <v>3943</v>
      </c>
      <c r="F2493" s="146">
        <v>45202.37263888889</v>
      </c>
      <c r="G2493" t="s">
        <v>3935</v>
      </c>
      <c r="H2493" s="146">
        <v>45202.37263888889</v>
      </c>
      <c r="I2493" t="s">
        <v>3935</v>
      </c>
    </row>
    <row r="2494" spans="1:9">
      <c r="A2494">
        <v>2684</v>
      </c>
      <c r="B2494">
        <v>34</v>
      </c>
      <c r="C2494" t="s">
        <v>3934</v>
      </c>
      <c r="D2494">
        <v>1</v>
      </c>
      <c r="E2494" t="s">
        <v>3943</v>
      </c>
      <c r="F2494" s="146">
        <v>45202.37263888889</v>
      </c>
      <c r="G2494" t="s">
        <v>3935</v>
      </c>
      <c r="H2494" s="146">
        <v>45202.37263888889</v>
      </c>
      <c r="I2494" t="s">
        <v>3935</v>
      </c>
    </row>
    <row r="2495" spans="1:9">
      <c r="A2495">
        <v>2686</v>
      </c>
      <c r="B2495">
        <v>34</v>
      </c>
      <c r="C2495" t="s">
        <v>3934</v>
      </c>
      <c r="D2495">
        <v>1</v>
      </c>
      <c r="E2495" t="s">
        <v>3943</v>
      </c>
      <c r="F2495" s="146">
        <v>45202.37263888889</v>
      </c>
      <c r="G2495" t="s">
        <v>3935</v>
      </c>
      <c r="H2495" s="146">
        <v>45202.37263888889</v>
      </c>
      <c r="I2495" t="s">
        <v>3935</v>
      </c>
    </row>
    <row r="2496" spans="1:9">
      <c r="A2496">
        <v>2702</v>
      </c>
      <c r="B2496">
        <v>34</v>
      </c>
      <c r="C2496" t="s">
        <v>3934</v>
      </c>
      <c r="D2496">
        <v>1</v>
      </c>
      <c r="E2496" t="s">
        <v>3943</v>
      </c>
      <c r="F2496" s="146">
        <v>45202.37263888889</v>
      </c>
      <c r="G2496" t="s">
        <v>3935</v>
      </c>
      <c r="H2496" s="146">
        <v>45202.37263888889</v>
      </c>
      <c r="I2496" t="s">
        <v>3935</v>
      </c>
    </row>
    <row r="2497" spans="1:9">
      <c r="A2497">
        <v>2705</v>
      </c>
      <c r="B2497">
        <v>34</v>
      </c>
      <c r="C2497" t="s">
        <v>3934</v>
      </c>
      <c r="D2497">
        <v>1</v>
      </c>
      <c r="E2497" t="s">
        <v>3943</v>
      </c>
      <c r="F2497" s="146">
        <v>45202.37263888889</v>
      </c>
      <c r="G2497" t="s">
        <v>3935</v>
      </c>
      <c r="H2497" s="146">
        <v>45202.37263888889</v>
      </c>
      <c r="I2497" t="s">
        <v>3935</v>
      </c>
    </row>
    <row r="2498" spans="1:9">
      <c r="A2498">
        <v>2723</v>
      </c>
      <c r="B2498">
        <v>34</v>
      </c>
      <c r="C2498" t="s">
        <v>3934</v>
      </c>
      <c r="D2498">
        <v>1</v>
      </c>
      <c r="E2498" t="s">
        <v>3943</v>
      </c>
      <c r="F2498" s="146">
        <v>45202.37263888889</v>
      </c>
      <c r="G2498" t="s">
        <v>3935</v>
      </c>
      <c r="H2498" s="146">
        <v>45202.37263888889</v>
      </c>
      <c r="I2498" t="s">
        <v>3935</v>
      </c>
    </row>
    <row r="2499" spans="1:9">
      <c r="A2499">
        <v>2757</v>
      </c>
      <c r="B2499">
        <v>34</v>
      </c>
      <c r="C2499" t="s">
        <v>3934</v>
      </c>
      <c r="D2499">
        <v>1</v>
      </c>
      <c r="E2499" t="s">
        <v>3943</v>
      </c>
      <c r="F2499" s="146">
        <v>45202.37263888889</v>
      </c>
      <c r="G2499" t="s">
        <v>3935</v>
      </c>
      <c r="H2499" s="146">
        <v>45202.37263888889</v>
      </c>
      <c r="I2499" t="s">
        <v>3935</v>
      </c>
    </row>
    <row r="2500" spans="1:9">
      <c r="A2500">
        <v>2799</v>
      </c>
      <c r="B2500">
        <v>34</v>
      </c>
      <c r="C2500" t="s">
        <v>3934</v>
      </c>
      <c r="D2500">
        <v>1</v>
      </c>
      <c r="E2500" t="s">
        <v>3943</v>
      </c>
      <c r="F2500" s="146">
        <v>45202.37263888889</v>
      </c>
      <c r="G2500" t="s">
        <v>3935</v>
      </c>
      <c r="H2500" s="146">
        <v>45202.37263888889</v>
      </c>
      <c r="I2500" t="s">
        <v>3935</v>
      </c>
    </row>
    <row r="2501" spans="1:9">
      <c r="A2501">
        <v>2677</v>
      </c>
      <c r="B2501">
        <v>35</v>
      </c>
      <c r="C2501" t="s">
        <v>3934</v>
      </c>
      <c r="D2501">
        <v>1</v>
      </c>
      <c r="E2501" t="s">
        <v>3943</v>
      </c>
      <c r="F2501" s="146">
        <v>45202.37263888889</v>
      </c>
      <c r="G2501" t="s">
        <v>3935</v>
      </c>
      <c r="H2501" s="146">
        <v>45202.37263888889</v>
      </c>
      <c r="I2501" t="s">
        <v>3935</v>
      </c>
    </row>
    <row r="2502" spans="1:9">
      <c r="A2502">
        <v>2678</v>
      </c>
      <c r="B2502">
        <v>35</v>
      </c>
      <c r="C2502" t="s">
        <v>3934</v>
      </c>
      <c r="D2502">
        <v>1</v>
      </c>
      <c r="E2502" t="s">
        <v>3943</v>
      </c>
      <c r="F2502" s="146">
        <v>45202.37263888889</v>
      </c>
      <c r="G2502" t="s">
        <v>3935</v>
      </c>
      <c r="H2502" s="146">
        <v>45202.37263888889</v>
      </c>
      <c r="I2502" t="s">
        <v>3935</v>
      </c>
    </row>
    <row r="2503" spans="1:9">
      <c r="A2503">
        <v>2679</v>
      </c>
      <c r="B2503">
        <v>35</v>
      </c>
      <c r="C2503" t="s">
        <v>3934</v>
      </c>
      <c r="D2503">
        <v>1</v>
      </c>
      <c r="E2503" t="s">
        <v>3943</v>
      </c>
      <c r="F2503" s="146">
        <v>45202.37263888889</v>
      </c>
      <c r="G2503" t="s">
        <v>3935</v>
      </c>
      <c r="H2503" s="146">
        <v>45202.37263888889</v>
      </c>
      <c r="I2503" t="s">
        <v>3935</v>
      </c>
    </row>
    <row r="2504" spans="1:9">
      <c r="A2504">
        <v>2686</v>
      </c>
      <c r="B2504">
        <v>35</v>
      </c>
      <c r="C2504" t="s">
        <v>3934</v>
      </c>
      <c r="D2504">
        <v>1</v>
      </c>
      <c r="E2504" t="s">
        <v>3943</v>
      </c>
      <c r="F2504" s="146">
        <v>45202.37263888889</v>
      </c>
      <c r="G2504" t="s">
        <v>3935</v>
      </c>
      <c r="H2504" s="146">
        <v>45202.37263888889</v>
      </c>
      <c r="I2504" t="s">
        <v>3935</v>
      </c>
    </row>
    <row r="2505" spans="1:9">
      <c r="A2505">
        <v>2721</v>
      </c>
      <c r="B2505">
        <v>35</v>
      </c>
      <c r="C2505" t="s">
        <v>3934</v>
      </c>
      <c r="D2505">
        <v>1</v>
      </c>
      <c r="E2505" t="s">
        <v>3943</v>
      </c>
      <c r="F2505" s="146">
        <v>45202.37263888889</v>
      </c>
      <c r="G2505" t="s">
        <v>3935</v>
      </c>
      <c r="H2505" s="146">
        <v>45202.37263888889</v>
      </c>
      <c r="I2505" t="s">
        <v>3935</v>
      </c>
    </row>
    <row r="2506" spans="1:9">
      <c r="A2506">
        <v>2746</v>
      </c>
      <c r="B2506">
        <v>35</v>
      </c>
      <c r="C2506" t="s">
        <v>3934</v>
      </c>
      <c r="D2506">
        <v>1</v>
      </c>
      <c r="E2506" t="s">
        <v>3943</v>
      </c>
      <c r="F2506" s="146">
        <v>45202.37263888889</v>
      </c>
      <c r="G2506" t="s">
        <v>3935</v>
      </c>
      <c r="H2506" s="146">
        <v>45202.37263888889</v>
      </c>
      <c r="I2506" t="s">
        <v>3935</v>
      </c>
    </row>
    <row r="2507" spans="1:9">
      <c r="A2507">
        <v>2747</v>
      </c>
      <c r="B2507">
        <v>35</v>
      </c>
      <c r="C2507" t="s">
        <v>3934</v>
      </c>
      <c r="D2507">
        <v>1</v>
      </c>
      <c r="E2507" t="s">
        <v>3943</v>
      </c>
      <c r="F2507" s="146">
        <v>45202.37263888889</v>
      </c>
      <c r="G2507" t="s">
        <v>3935</v>
      </c>
      <c r="H2507" s="146">
        <v>45202.37263888889</v>
      </c>
      <c r="I2507" t="s">
        <v>3935</v>
      </c>
    </row>
    <row r="2508" spans="1:9">
      <c r="A2508">
        <v>2748</v>
      </c>
      <c r="B2508">
        <v>35</v>
      </c>
      <c r="C2508" t="s">
        <v>3934</v>
      </c>
      <c r="D2508">
        <v>1</v>
      </c>
      <c r="E2508" t="s">
        <v>3943</v>
      </c>
      <c r="F2508" s="146">
        <v>45202.37263888889</v>
      </c>
      <c r="G2508" t="s">
        <v>3935</v>
      </c>
      <c r="H2508" s="146">
        <v>45202.37263888889</v>
      </c>
      <c r="I2508" t="s">
        <v>3935</v>
      </c>
    </row>
    <row r="2509" spans="1:9" s="166" customFormat="1"/>
    <row r="2510" spans="1:9">
      <c r="A2510">
        <v>2853</v>
      </c>
      <c r="B2510" s="175">
        <v>2</v>
      </c>
      <c r="C2510" t="s">
        <v>3934</v>
      </c>
      <c r="D2510">
        <v>1</v>
      </c>
      <c r="E2510" t="s">
        <v>3943</v>
      </c>
      <c r="F2510" s="146">
        <v>45202.37263888889</v>
      </c>
      <c r="G2510" t="s">
        <v>3935</v>
      </c>
      <c r="H2510" s="146">
        <v>45202.37263888889</v>
      </c>
      <c r="I2510" t="s">
        <v>3935</v>
      </c>
    </row>
    <row r="2511" spans="1:9">
      <c r="A2511">
        <v>2861</v>
      </c>
      <c r="B2511" s="175">
        <v>2</v>
      </c>
      <c r="C2511" t="s">
        <v>3934</v>
      </c>
      <c r="D2511">
        <v>1</v>
      </c>
      <c r="E2511" t="s">
        <v>3943</v>
      </c>
      <c r="F2511" s="146">
        <v>45202.37263888889</v>
      </c>
      <c r="G2511" t="s">
        <v>3935</v>
      </c>
      <c r="H2511" s="146">
        <v>45202.37263888889</v>
      </c>
      <c r="I2511" t="s">
        <v>3935</v>
      </c>
    </row>
    <row r="2512" spans="1:9">
      <c r="A2512">
        <v>2864</v>
      </c>
      <c r="B2512" s="175">
        <v>2</v>
      </c>
      <c r="C2512" t="s">
        <v>3934</v>
      </c>
      <c r="D2512">
        <v>1</v>
      </c>
      <c r="E2512" t="s">
        <v>3943</v>
      </c>
      <c r="F2512" s="146">
        <v>45202.37263888889</v>
      </c>
      <c r="G2512" t="s">
        <v>3935</v>
      </c>
      <c r="H2512" s="146">
        <v>45202.37263888889</v>
      </c>
      <c r="I2512" t="s">
        <v>3935</v>
      </c>
    </row>
    <row r="2513" spans="1:9">
      <c r="A2513">
        <v>2869</v>
      </c>
      <c r="B2513" s="175">
        <v>2</v>
      </c>
      <c r="C2513" t="s">
        <v>3934</v>
      </c>
      <c r="D2513">
        <v>1</v>
      </c>
      <c r="E2513" t="s">
        <v>3943</v>
      </c>
      <c r="F2513" s="146">
        <v>45202.37263888889</v>
      </c>
      <c r="G2513" t="s">
        <v>3935</v>
      </c>
      <c r="H2513" s="146">
        <v>45202.37263888889</v>
      </c>
      <c r="I2513" t="s">
        <v>3935</v>
      </c>
    </row>
    <row r="2514" spans="1:9">
      <c r="A2514">
        <v>2871</v>
      </c>
      <c r="B2514" s="175">
        <v>2</v>
      </c>
      <c r="C2514" t="s">
        <v>3934</v>
      </c>
      <c r="D2514">
        <v>1</v>
      </c>
      <c r="E2514" t="s">
        <v>3943</v>
      </c>
      <c r="F2514" s="146">
        <v>45202.37263888889</v>
      </c>
      <c r="G2514" t="s">
        <v>3935</v>
      </c>
      <c r="H2514" s="146">
        <v>45202.37263888889</v>
      </c>
      <c r="I2514" t="s">
        <v>3935</v>
      </c>
    </row>
    <row r="2515" spans="1:9">
      <c r="A2515">
        <v>2876</v>
      </c>
      <c r="B2515" s="175">
        <v>2</v>
      </c>
      <c r="C2515" t="s">
        <v>3934</v>
      </c>
      <c r="D2515">
        <v>1</v>
      </c>
      <c r="E2515" t="s">
        <v>3943</v>
      </c>
      <c r="F2515" s="146">
        <v>45202.37263888889</v>
      </c>
      <c r="G2515" t="s">
        <v>3935</v>
      </c>
      <c r="H2515" s="146">
        <v>45202.37263888889</v>
      </c>
      <c r="I2515" t="s">
        <v>3935</v>
      </c>
    </row>
    <row r="2516" spans="1:9">
      <c r="A2516">
        <v>2883</v>
      </c>
      <c r="B2516" s="175">
        <v>2</v>
      </c>
      <c r="C2516" t="s">
        <v>3934</v>
      </c>
      <c r="D2516">
        <v>1</v>
      </c>
      <c r="E2516" t="s">
        <v>3943</v>
      </c>
      <c r="F2516" s="146">
        <v>45202.37263888889</v>
      </c>
      <c r="G2516" t="s">
        <v>3935</v>
      </c>
      <c r="H2516" s="146">
        <v>45202.37263888889</v>
      </c>
      <c r="I2516" t="s">
        <v>3935</v>
      </c>
    </row>
    <row r="2517" spans="1:9">
      <c r="A2517">
        <v>2905</v>
      </c>
      <c r="B2517" s="175">
        <v>2</v>
      </c>
      <c r="C2517" t="s">
        <v>3934</v>
      </c>
      <c r="D2517">
        <v>1</v>
      </c>
      <c r="E2517" t="s">
        <v>3943</v>
      </c>
      <c r="F2517" s="146">
        <v>45202.37263888889</v>
      </c>
      <c r="G2517" t="s">
        <v>3935</v>
      </c>
      <c r="H2517" s="146">
        <v>45202.37263888889</v>
      </c>
      <c r="I2517" t="s">
        <v>3935</v>
      </c>
    </row>
    <row r="2518" spans="1:9">
      <c r="A2518">
        <v>2923</v>
      </c>
      <c r="B2518" s="175">
        <v>2</v>
      </c>
      <c r="C2518" t="s">
        <v>3934</v>
      </c>
      <c r="D2518">
        <v>1</v>
      </c>
      <c r="E2518" t="s">
        <v>3943</v>
      </c>
      <c r="F2518" s="146">
        <v>45202.37263888889</v>
      </c>
      <c r="G2518" t="s">
        <v>3935</v>
      </c>
      <c r="H2518" s="146">
        <v>45202.37263888889</v>
      </c>
      <c r="I2518" t="s">
        <v>3935</v>
      </c>
    </row>
    <row r="2519" spans="1:9">
      <c r="A2519">
        <v>2924</v>
      </c>
      <c r="B2519" s="175">
        <v>2</v>
      </c>
      <c r="C2519" t="s">
        <v>3934</v>
      </c>
      <c r="D2519">
        <v>1</v>
      </c>
      <c r="E2519" t="s">
        <v>3943</v>
      </c>
      <c r="F2519" s="146">
        <v>45202.37263888889</v>
      </c>
      <c r="G2519" t="s">
        <v>3935</v>
      </c>
      <c r="H2519" s="146">
        <v>45202.37263888889</v>
      </c>
      <c r="I2519" t="s">
        <v>3935</v>
      </c>
    </row>
    <row r="2520" spans="1:9">
      <c r="A2520">
        <v>2928</v>
      </c>
      <c r="B2520" s="175">
        <v>2</v>
      </c>
      <c r="C2520" t="s">
        <v>3934</v>
      </c>
      <c r="D2520">
        <v>1</v>
      </c>
      <c r="E2520" t="s">
        <v>3943</v>
      </c>
      <c r="F2520" s="146">
        <v>45202.37263888889</v>
      </c>
      <c r="G2520" t="s">
        <v>3935</v>
      </c>
      <c r="H2520" s="146">
        <v>45202.37263888889</v>
      </c>
      <c r="I2520" t="s">
        <v>3935</v>
      </c>
    </row>
    <row r="2521" spans="1:9">
      <c r="A2521">
        <v>2941</v>
      </c>
      <c r="B2521" s="175">
        <v>2</v>
      </c>
      <c r="C2521" t="s">
        <v>3934</v>
      </c>
      <c r="D2521">
        <v>1</v>
      </c>
      <c r="E2521" t="s">
        <v>3943</v>
      </c>
      <c r="F2521" s="146">
        <v>45202.37263888889</v>
      </c>
      <c r="G2521" t="s">
        <v>3935</v>
      </c>
      <c r="H2521" s="146">
        <v>45202.37263888889</v>
      </c>
      <c r="I2521" t="s">
        <v>3935</v>
      </c>
    </row>
    <row r="2522" spans="1:9">
      <c r="A2522">
        <v>2950</v>
      </c>
      <c r="B2522" s="175">
        <v>2</v>
      </c>
      <c r="C2522" t="s">
        <v>3934</v>
      </c>
      <c r="D2522">
        <v>1</v>
      </c>
      <c r="E2522" t="s">
        <v>3943</v>
      </c>
      <c r="F2522" s="146">
        <v>45202.37263888889</v>
      </c>
      <c r="G2522" t="s">
        <v>3935</v>
      </c>
      <c r="H2522" s="146">
        <v>45202.37263888889</v>
      </c>
      <c r="I2522" t="s">
        <v>3935</v>
      </c>
    </row>
    <row r="2523" spans="1:9">
      <c r="A2523">
        <v>2999</v>
      </c>
      <c r="B2523" s="175">
        <v>2</v>
      </c>
      <c r="C2523" t="s">
        <v>3934</v>
      </c>
      <c r="D2523">
        <v>1</v>
      </c>
      <c r="E2523" t="s">
        <v>3943</v>
      </c>
      <c r="F2523" s="146">
        <v>45202.37263888889</v>
      </c>
      <c r="G2523" t="s">
        <v>3935</v>
      </c>
      <c r="H2523" s="146">
        <v>45202.37263888889</v>
      </c>
      <c r="I2523" t="s">
        <v>3935</v>
      </c>
    </row>
    <row r="2524" spans="1:9">
      <c r="A2524">
        <v>3000</v>
      </c>
      <c r="B2524" s="175">
        <v>2</v>
      </c>
      <c r="C2524" t="s">
        <v>3934</v>
      </c>
      <c r="D2524">
        <v>1</v>
      </c>
      <c r="E2524" t="s">
        <v>3943</v>
      </c>
      <c r="F2524" s="146">
        <v>45202.37263888889</v>
      </c>
      <c r="G2524" t="s">
        <v>3935</v>
      </c>
      <c r="H2524" s="146">
        <v>45202.37263888889</v>
      </c>
      <c r="I2524" t="s">
        <v>3935</v>
      </c>
    </row>
    <row r="2525" spans="1:9">
      <c r="A2525">
        <v>3001</v>
      </c>
      <c r="B2525" s="175">
        <v>2</v>
      </c>
      <c r="C2525" t="s">
        <v>3934</v>
      </c>
      <c r="D2525">
        <v>1</v>
      </c>
      <c r="E2525" t="s">
        <v>3943</v>
      </c>
      <c r="F2525" s="146">
        <v>45202.37263888889</v>
      </c>
      <c r="G2525" t="s">
        <v>3935</v>
      </c>
      <c r="H2525" s="146">
        <v>45202.37263888889</v>
      </c>
      <c r="I2525" t="s">
        <v>3935</v>
      </c>
    </row>
    <row r="2526" spans="1:9">
      <c r="A2526">
        <v>3002</v>
      </c>
      <c r="B2526" s="175">
        <v>2</v>
      </c>
      <c r="C2526" t="s">
        <v>3934</v>
      </c>
      <c r="D2526">
        <v>1</v>
      </c>
      <c r="E2526" t="s">
        <v>3943</v>
      </c>
      <c r="F2526" s="146">
        <v>45202.37263888889</v>
      </c>
      <c r="G2526" t="s">
        <v>3935</v>
      </c>
      <c r="H2526" s="146">
        <v>45202.37263888889</v>
      </c>
      <c r="I2526" t="s">
        <v>3935</v>
      </c>
    </row>
    <row r="2527" spans="1:9">
      <c r="A2527">
        <v>3003</v>
      </c>
      <c r="B2527" s="175">
        <v>2</v>
      </c>
      <c r="C2527" t="s">
        <v>3934</v>
      </c>
      <c r="D2527">
        <v>1</v>
      </c>
      <c r="E2527" t="s">
        <v>3943</v>
      </c>
      <c r="F2527" s="146">
        <v>45202.37263888889</v>
      </c>
      <c r="G2527" t="s">
        <v>3935</v>
      </c>
      <c r="H2527" s="146">
        <v>45202.37263888889</v>
      </c>
      <c r="I2527" t="s">
        <v>3935</v>
      </c>
    </row>
    <row r="2528" spans="1:9">
      <c r="A2528">
        <v>3004</v>
      </c>
      <c r="B2528" s="175">
        <v>2</v>
      </c>
      <c r="C2528" t="s">
        <v>3934</v>
      </c>
      <c r="D2528">
        <v>1</v>
      </c>
      <c r="E2528" t="s">
        <v>3943</v>
      </c>
      <c r="F2528" s="146">
        <v>45202.37263888889</v>
      </c>
      <c r="G2528" t="s">
        <v>3935</v>
      </c>
      <c r="H2528" s="146">
        <v>45202.37263888889</v>
      </c>
      <c r="I2528" t="s">
        <v>3935</v>
      </c>
    </row>
    <row r="2529" spans="1:9">
      <c r="A2529">
        <v>3005</v>
      </c>
      <c r="B2529" s="175">
        <v>2</v>
      </c>
      <c r="C2529" t="s">
        <v>3934</v>
      </c>
      <c r="D2529">
        <v>1</v>
      </c>
      <c r="E2529" t="s">
        <v>3943</v>
      </c>
      <c r="F2529" s="146">
        <v>45202.37263888889</v>
      </c>
      <c r="G2529" t="s">
        <v>3935</v>
      </c>
      <c r="H2529" s="146">
        <v>45202.37263888889</v>
      </c>
      <c r="I2529" t="s">
        <v>3935</v>
      </c>
    </row>
    <row r="2530" spans="1:9">
      <c r="A2530">
        <v>3006</v>
      </c>
      <c r="B2530" s="175">
        <v>2</v>
      </c>
      <c r="C2530" t="s">
        <v>3934</v>
      </c>
      <c r="D2530">
        <v>1</v>
      </c>
      <c r="E2530" t="s">
        <v>3943</v>
      </c>
      <c r="F2530" s="146">
        <v>45202.37263888889</v>
      </c>
      <c r="G2530" t="s">
        <v>3935</v>
      </c>
      <c r="H2530" s="146">
        <v>45202.37263888889</v>
      </c>
      <c r="I2530" t="s">
        <v>3935</v>
      </c>
    </row>
    <row r="2531" spans="1:9">
      <c r="A2531">
        <v>3007</v>
      </c>
      <c r="B2531" s="175">
        <v>2</v>
      </c>
      <c r="C2531" t="s">
        <v>3934</v>
      </c>
      <c r="D2531">
        <v>1</v>
      </c>
      <c r="E2531" t="s">
        <v>3943</v>
      </c>
      <c r="F2531" s="146">
        <v>45202.37263888889</v>
      </c>
      <c r="G2531" t="s">
        <v>3935</v>
      </c>
      <c r="H2531" s="146">
        <v>45202.37263888889</v>
      </c>
      <c r="I2531" t="s">
        <v>3935</v>
      </c>
    </row>
    <row r="2532" spans="1:9">
      <c r="A2532">
        <v>3008</v>
      </c>
      <c r="B2532" s="175">
        <v>2</v>
      </c>
      <c r="C2532" t="s">
        <v>3934</v>
      </c>
      <c r="D2532">
        <v>1</v>
      </c>
      <c r="E2532" t="s">
        <v>3943</v>
      </c>
      <c r="F2532" s="146">
        <v>45202.37263888889</v>
      </c>
      <c r="G2532" t="s">
        <v>3935</v>
      </c>
      <c r="H2532" s="146">
        <v>45202.37263888889</v>
      </c>
      <c r="I2532" t="s">
        <v>3935</v>
      </c>
    </row>
    <row r="2533" spans="1:9">
      <c r="A2533">
        <v>3010</v>
      </c>
      <c r="B2533" s="175">
        <v>2</v>
      </c>
      <c r="C2533" t="s">
        <v>3934</v>
      </c>
      <c r="D2533">
        <v>1</v>
      </c>
      <c r="E2533" t="s">
        <v>3943</v>
      </c>
      <c r="F2533" s="146">
        <v>45202.37263888889</v>
      </c>
      <c r="G2533" t="s">
        <v>3935</v>
      </c>
      <c r="H2533" s="146">
        <v>45202.37263888889</v>
      </c>
      <c r="I2533" t="s">
        <v>3935</v>
      </c>
    </row>
    <row r="2534" spans="1:9">
      <c r="A2534">
        <v>3011</v>
      </c>
      <c r="B2534" s="175">
        <v>2</v>
      </c>
      <c r="C2534" t="s">
        <v>3934</v>
      </c>
      <c r="D2534">
        <v>1</v>
      </c>
      <c r="E2534" t="s">
        <v>3943</v>
      </c>
      <c r="F2534" s="146">
        <v>45202.37263888889</v>
      </c>
      <c r="G2534" t="s">
        <v>3935</v>
      </c>
      <c r="H2534" s="146">
        <v>45202.37263888889</v>
      </c>
      <c r="I2534" t="s">
        <v>3935</v>
      </c>
    </row>
    <row r="2535" spans="1:9">
      <c r="A2535">
        <v>3013</v>
      </c>
      <c r="B2535" s="175">
        <v>2</v>
      </c>
      <c r="C2535" t="s">
        <v>3934</v>
      </c>
      <c r="D2535">
        <v>1</v>
      </c>
      <c r="E2535" t="s">
        <v>3943</v>
      </c>
      <c r="F2535" s="146">
        <v>45202.37263888889</v>
      </c>
      <c r="G2535" t="s">
        <v>3935</v>
      </c>
      <c r="H2535" s="146">
        <v>45202.37263888889</v>
      </c>
      <c r="I2535" t="s">
        <v>3935</v>
      </c>
    </row>
    <row r="2536" spans="1:9">
      <c r="A2536">
        <v>3014</v>
      </c>
      <c r="B2536" s="175">
        <v>2</v>
      </c>
      <c r="C2536" t="s">
        <v>3934</v>
      </c>
      <c r="D2536">
        <v>1</v>
      </c>
      <c r="E2536" t="s">
        <v>3943</v>
      </c>
      <c r="F2536" s="146">
        <v>45202.37263888889</v>
      </c>
      <c r="G2536" t="s">
        <v>3935</v>
      </c>
      <c r="H2536" s="146">
        <v>45202.37263888889</v>
      </c>
      <c r="I2536" t="s">
        <v>3935</v>
      </c>
    </row>
    <row r="2537" spans="1:9">
      <c r="A2537">
        <v>2851</v>
      </c>
      <c r="B2537">
        <v>1</v>
      </c>
      <c r="C2537" t="s">
        <v>3934</v>
      </c>
      <c r="D2537">
        <v>1</v>
      </c>
      <c r="E2537" t="s">
        <v>3943</v>
      </c>
      <c r="F2537" s="146">
        <v>45202.37263888889</v>
      </c>
      <c r="G2537" t="s">
        <v>3935</v>
      </c>
      <c r="H2537" s="146">
        <v>45202.37263888889</v>
      </c>
      <c r="I2537" t="s">
        <v>3935</v>
      </c>
    </row>
    <row r="2538" spans="1:9">
      <c r="A2538">
        <v>2852</v>
      </c>
      <c r="B2538">
        <v>1</v>
      </c>
      <c r="C2538" t="s">
        <v>3934</v>
      </c>
      <c r="D2538">
        <v>1</v>
      </c>
      <c r="E2538" t="s">
        <v>3943</v>
      </c>
      <c r="F2538" s="146">
        <v>45202.37263888889</v>
      </c>
      <c r="G2538" t="s">
        <v>3935</v>
      </c>
      <c r="H2538" s="146">
        <v>45202.37263888889</v>
      </c>
      <c r="I2538" t="s">
        <v>3935</v>
      </c>
    </row>
    <row r="2539" spans="1:9">
      <c r="A2539">
        <v>2864</v>
      </c>
      <c r="B2539">
        <v>1</v>
      </c>
      <c r="C2539" t="s">
        <v>3934</v>
      </c>
      <c r="D2539">
        <v>1</v>
      </c>
      <c r="E2539" t="s">
        <v>3943</v>
      </c>
      <c r="F2539" s="146">
        <v>45202.37263888889</v>
      </c>
      <c r="G2539" t="s">
        <v>3935</v>
      </c>
      <c r="H2539" s="146">
        <v>45202.37263888889</v>
      </c>
      <c r="I2539" t="s">
        <v>3935</v>
      </c>
    </row>
    <row r="2540" spans="1:9">
      <c r="A2540">
        <v>2871</v>
      </c>
      <c r="B2540">
        <v>1</v>
      </c>
      <c r="C2540" t="s">
        <v>3934</v>
      </c>
      <c r="D2540">
        <v>1</v>
      </c>
      <c r="E2540" t="s">
        <v>3943</v>
      </c>
      <c r="F2540" s="146">
        <v>45202.37263888889</v>
      </c>
      <c r="G2540" t="s">
        <v>3935</v>
      </c>
      <c r="H2540" s="146">
        <v>45202.37263888889</v>
      </c>
      <c r="I2540" t="s">
        <v>3935</v>
      </c>
    </row>
    <row r="2541" spans="1:9">
      <c r="A2541">
        <v>2879</v>
      </c>
      <c r="B2541">
        <v>1</v>
      </c>
      <c r="C2541" t="s">
        <v>3934</v>
      </c>
      <c r="D2541">
        <v>1</v>
      </c>
      <c r="E2541" t="s">
        <v>3943</v>
      </c>
      <c r="F2541" s="146">
        <v>45202.37263888889</v>
      </c>
      <c r="G2541" t="s">
        <v>3935</v>
      </c>
      <c r="H2541" s="146">
        <v>45202.37263888889</v>
      </c>
      <c r="I2541" t="s">
        <v>3935</v>
      </c>
    </row>
    <row r="2542" spans="1:9">
      <c r="A2542">
        <v>2880</v>
      </c>
      <c r="B2542">
        <v>1</v>
      </c>
      <c r="C2542" t="s">
        <v>3934</v>
      </c>
      <c r="D2542">
        <v>1</v>
      </c>
      <c r="E2542" t="s">
        <v>3943</v>
      </c>
      <c r="F2542" s="146">
        <v>45202.37263888889</v>
      </c>
      <c r="G2542" t="s">
        <v>3935</v>
      </c>
      <c r="H2542" s="146">
        <v>45202.37263888889</v>
      </c>
      <c r="I2542" t="s">
        <v>3935</v>
      </c>
    </row>
    <row r="2543" spans="1:9">
      <c r="A2543">
        <v>2893</v>
      </c>
      <c r="B2543">
        <v>1</v>
      </c>
      <c r="C2543" t="s">
        <v>3934</v>
      </c>
      <c r="D2543">
        <v>1</v>
      </c>
      <c r="E2543" t="s">
        <v>3943</v>
      </c>
      <c r="F2543" s="146">
        <v>45202.37263888889</v>
      </c>
      <c r="G2543" t="s">
        <v>3935</v>
      </c>
      <c r="H2543" s="146">
        <v>45202.37263888889</v>
      </c>
      <c r="I2543" t="s">
        <v>3935</v>
      </c>
    </row>
    <row r="2544" spans="1:9">
      <c r="A2544">
        <v>2923</v>
      </c>
      <c r="B2544">
        <v>1</v>
      </c>
      <c r="C2544" t="s">
        <v>3934</v>
      </c>
      <c r="D2544">
        <v>1</v>
      </c>
      <c r="E2544" t="s">
        <v>3943</v>
      </c>
      <c r="F2544" s="146">
        <v>45202.37263888889</v>
      </c>
      <c r="G2544" t="s">
        <v>3935</v>
      </c>
      <c r="H2544" s="146">
        <v>45202.37263888889</v>
      </c>
      <c r="I2544" t="s">
        <v>3935</v>
      </c>
    </row>
    <row r="2545" spans="1:9">
      <c r="A2545">
        <v>2924</v>
      </c>
      <c r="B2545">
        <v>1</v>
      </c>
      <c r="C2545" t="s">
        <v>3934</v>
      </c>
      <c r="D2545">
        <v>1</v>
      </c>
      <c r="E2545" t="s">
        <v>3943</v>
      </c>
      <c r="F2545" s="146">
        <v>45202.37263888889</v>
      </c>
      <c r="G2545" t="s">
        <v>3935</v>
      </c>
      <c r="H2545" s="146">
        <v>45202.37263888889</v>
      </c>
      <c r="I2545" t="s">
        <v>3935</v>
      </c>
    </row>
    <row r="2546" spans="1:9">
      <c r="A2546">
        <v>2930</v>
      </c>
      <c r="B2546">
        <v>1</v>
      </c>
      <c r="C2546" t="s">
        <v>3934</v>
      </c>
      <c r="D2546">
        <v>1</v>
      </c>
      <c r="E2546" t="s">
        <v>3943</v>
      </c>
      <c r="F2546" s="146">
        <v>45202.37263888889</v>
      </c>
      <c r="G2546" t="s">
        <v>3935</v>
      </c>
      <c r="H2546" s="146">
        <v>45202.37263888889</v>
      </c>
      <c r="I2546" t="s">
        <v>3935</v>
      </c>
    </row>
    <row r="2547" spans="1:9">
      <c r="A2547">
        <v>2950</v>
      </c>
      <c r="B2547">
        <v>1</v>
      </c>
      <c r="C2547" t="s">
        <v>3934</v>
      </c>
      <c r="D2547">
        <v>1</v>
      </c>
      <c r="E2547" t="s">
        <v>3943</v>
      </c>
      <c r="F2547" s="146">
        <v>45202.37263888889</v>
      </c>
      <c r="G2547" t="s">
        <v>3935</v>
      </c>
      <c r="H2547" s="146">
        <v>45202.37263888889</v>
      </c>
      <c r="I2547" t="s">
        <v>3935</v>
      </c>
    </row>
    <row r="2548" spans="1:9">
      <c r="A2548">
        <v>2955</v>
      </c>
      <c r="B2548">
        <v>1</v>
      </c>
      <c r="C2548" t="s">
        <v>3934</v>
      </c>
      <c r="D2548">
        <v>1</v>
      </c>
      <c r="E2548" t="s">
        <v>3943</v>
      </c>
      <c r="F2548" s="146">
        <v>45202.37263888889</v>
      </c>
      <c r="G2548" t="s">
        <v>3935</v>
      </c>
      <c r="H2548" s="146">
        <v>45202.37263888889</v>
      </c>
      <c r="I2548" t="s">
        <v>3935</v>
      </c>
    </row>
    <row r="2549" spans="1:9">
      <c r="A2549">
        <v>2961</v>
      </c>
      <c r="B2549">
        <v>1</v>
      </c>
      <c r="C2549" t="s">
        <v>3934</v>
      </c>
      <c r="D2549">
        <v>1</v>
      </c>
      <c r="E2549" t="s">
        <v>3943</v>
      </c>
      <c r="F2549" s="146">
        <v>45202.37263888889</v>
      </c>
      <c r="G2549" t="s">
        <v>3935</v>
      </c>
      <c r="H2549" s="146">
        <v>45202.37263888889</v>
      </c>
      <c r="I2549" t="s">
        <v>3935</v>
      </c>
    </row>
    <row r="2550" spans="1:9">
      <c r="A2550">
        <v>2966</v>
      </c>
      <c r="B2550">
        <v>1</v>
      </c>
      <c r="C2550" t="s">
        <v>3934</v>
      </c>
      <c r="D2550">
        <v>1</v>
      </c>
      <c r="E2550" t="s">
        <v>3943</v>
      </c>
      <c r="F2550" s="146">
        <v>45202.37263888889</v>
      </c>
      <c r="G2550" t="s">
        <v>3935</v>
      </c>
      <c r="H2550" s="146">
        <v>45202.37263888889</v>
      </c>
      <c r="I2550" t="s">
        <v>3935</v>
      </c>
    </row>
    <row r="2551" spans="1:9">
      <c r="A2551">
        <v>2996</v>
      </c>
      <c r="B2551">
        <v>1</v>
      </c>
      <c r="C2551" t="s">
        <v>3934</v>
      </c>
      <c r="D2551">
        <v>1</v>
      </c>
      <c r="E2551" t="s">
        <v>3943</v>
      </c>
      <c r="F2551" s="146">
        <v>45202.37263888889</v>
      </c>
      <c r="G2551" t="s">
        <v>3935</v>
      </c>
      <c r="H2551" s="146">
        <v>45202.37263888889</v>
      </c>
      <c r="I2551" t="s">
        <v>3935</v>
      </c>
    </row>
    <row r="2552" spans="1:9">
      <c r="A2552">
        <v>2999</v>
      </c>
      <c r="B2552">
        <v>1</v>
      </c>
      <c r="C2552" t="s">
        <v>3934</v>
      </c>
      <c r="D2552">
        <v>1</v>
      </c>
      <c r="E2552" t="s">
        <v>3943</v>
      </c>
      <c r="F2552" s="146">
        <v>45202.37263888889</v>
      </c>
      <c r="G2552" t="s">
        <v>3935</v>
      </c>
      <c r="H2552" s="146">
        <v>45202.37263888889</v>
      </c>
      <c r="I2552" t="s">
        <v>3935</v>
      </c>
    </row>
    <row r="2553" spans="1:9">
      <c r="A2553">
        <v>3000</v>
      </c>
      <c r="B2553">
        <v>1</v>
      </c>
      <c r="C2553" t="s">
        <v>3934</v>
      </c>
      <c r="D2553">
        <v>1</v>
      </c>
      <c r="E2553" t="s">
        <v>3943</v>
      </c>
      <c r="F2553" s="146">
        <v>45202.37263888889</v>
      </c>
      <c r="G2553" t="s">
        <v>3935</v>
      </c>
      <c r="H2553" s="146">
        <v>45202.37263888889</v>
      </c>
      <c r="I2553" t="s">
        <v>3935</v>
      </c>
    </row>
    <row r="2554" spans="1:9">
      <c r="A2554">
        <v>3001</v>
      </c>
      <c r="B2554">
        <v>1</v>
      </c>
      <c r="C2554" t="s">
        <v>3934</v>
      </c>
      <c r="D2554">
        <v>1</v>
      </c>
      <c r="E2554" t="s">
        <v>3943</v>
      </c>
      <c r="F2554" s="146">
        <v>45202.37263888889</v>
      </c>
      <c r="G2554" t="s">
        <v>3935</v>
      </c>
      <c r="H2554" s="146">
        <v>45202.37263888889</v>
      </c>
      <c r="I2554" t="s">
        <v>3935</v>
      </c>
    </row>
    <row r="2555" spans="1:9">
      <c r="A2555">
        <v>3002</v>
      </c>
      <c r="B2555">
        <v>1</v>
      </c>
      <c r="C2555" t="s">
        <v>3934</v>
      </c>
      <c r="D2555">
        <v>1</v>
      </c>
      <c r="E2555" t="s">
        <v>3943</v>
      </c>
      <c r="F2555" s="146">
        <v>45202.37263888889</v>
      </c>
      <c r="G2555" t="s">
        <v>3935</v>
      </c>
      <c r="H2555" s="146">
        <v>45202.37263888889</v>
      </c>
      <c r="I2555" t="s">
        <v>3935</v>
      </c>
    </row>
    <row r="2556" spans="1:9">
      <c r="A2556">
        <v>3003</v>
      </c>
      <c r="B2556">
        <v>1</v>
      </c>
      <c r="C2556" t="s">
        <v>3934</v>
      </c>
      <c r="D2556">
        <v>1</v>
      </c>
      <c r="E2556" t="s">
        <v>3943</v>
      </c>
      <c r="F2556" s="146">
        <v>45202.37263888889</v>
      </c>
      <c r="G2556" t="s">
        <v>3935</v>
      </c>
      <c r="H2556" s="146">
        <v>45202.37263888889</v>
      </c>
      <c r="I2556" t="s">
        <v>3935</v>
      </c>
    </row>
    <row r="2557" spans="1:9">
      <c r="A2557">
        <v>3004</v>
      </c>
      <c r="B2557">
        <v>1</v>
      </c>
      <c r="C2557" t="s">
        <v>3934</v>
      </c>
      <c r="D2557">
        <v>1</v>
      </c>
      <c r="E2557" t="s">
        <v>3943</v>
      </c>
      <c r="F2557" s="146">
        <v>45202.37263888889</v>
      </c>
      <c r="G2557" t="s">
        <v>3935</v>
      </c>
      <c r="H2557" s="146">
        <v>45202.37263888889</v>
      </c>
      <c r="I2557" t="s">
        <v>3935</v>
      </c>
    </row>
    <row r="2558" spans="1:9">
      <c r="A2558">
        <v>3005</v>
      </c>
      <c r="B2558">
        <v>1</v>
      </c>
      <c r="C2558" t="s">
        <v>3934</v>
      </c>
      <c r="D2558">
        <v>1</v>
      </c>
      <c r="E2558" t="s">
        <v>3943</v>
      </c>
      <c r="F2558" s="146">
        <v>45202.37263888889</v>
      </c>
      <c r="G2558" t="s">
        <v>3935</v>
      </c>
      <c r="H2558" s="146">
        <v>45202.37263888889</v>
      </c>
      <c r="I2558" t="s">
        <v>3935</v>
      </c>
    </row>
    <row r="2559" spans="1:9">
      <c r="A2559">
        <v>3006</v>
      </c>
      <c r="B2559">
        <v>1</v>
      </c>
      <c r="C2559" t="s">
        <v>3934</v>
      </c>
      <c r="D2559">
        <v>1</v>
      </c>
      <c r="E2559" t="s">
        <v>3943</v>
      </c>
      <c r="F2559" s="146">
        <v>45202.37263888889</v>
      </c>
      <c r="G2559" t="s">
        <v>3935</v>
      </c>
      <c r="H2559" s="146">
        <v>45202.37263888889</v>
      </c>
      <c r="I2559" t="s">
        <v>3935</v>
      </c>
    </row>
    <row r="2560" spans="1:9">
      <c r="A2560">
        <v>3007</v>
      </c>
      <c r="B2560">
        <v>1</v>
      </c>
      <c r="C2560" t="s">
        <v>3934</v>
      </c>
      <c r="D2560">
        <v>1</v>
      </c>
      <c r="E2560" t="s">
        <v>3943</v>
      </c>
      <c r="F2560" s="146">
        <v>45202.37263888889</v>
      </c>
      <c r="G2560" t="s">
        <v>3935</v>
      </c>
      <c r="H2560" s="146">
        <v>45202.37263888889</v>
      </c>
      <c r="I2560" t="s">
        <v>3935</v>
      </c>
    </row>
    <row r="2561" spans="1:9">
      <c r="A2561">
        <v>3008</v>
      </c>
      <c r="B2561">
        <v>1</v>
      </c>
      <c r="C2561" t="s">
        <v>3934</v>
      </c>
      <c r="D2561">
        <v>1</v>
      </c>
      <c r="E2561" t="s">
        <v>3943</v>
      </c>
      <c r="F2561" s="146">
        <v>45202.37263888889</v>
      </c>
      <c r="G2561" t="s">
        <v>3935</v>
      </c>
      <c r="H2561" s="146">
        <v>45202.37263888889</v>
      </c>
      <c r="I2561" t="s">
        <v>3935</v>
      </c>
    </row>
    <row r="2562" spans="1:9">
      <c r="A2562">
        <v>3010</v>
      </c>
      <c r="B2562">
        <v>1</v>
      </c>
      <c r="C2562" t="s">
        <v>3934</v>
      </c>
      <c r="D2562">
        <v>1</v>
      </c>
      <c r="E2562" t="s">
        <v>3943</v>
      </c>
      <c r="F2562" s="146">
        <v>45202.37263888889</v>
      </c>
      <c r="G2562" t="s">
        <v>3935</v>
      </c>
      <c r="H2562" s="146">
        <v>45202.37263888889</v>
      </c>
      <c r="I2562" t="s">
        <v>3935</v>
      </c>
    </row>
    <row r="2563" spans="1:9">
      <c r="A2563">
        <v>3011</v>
      </c>
      <c r="B2563">
        <v>1</v>
      </c>
      <c r="C2563" t="s">
        <v>3934</v>
      </c>
      <c r="D2563">
        <v>1</v>
      </c>
      <c r="E2563" t="s">
        <v>3943</v>
      </c>
      <c r="F2563" s="146">
        <v>45202.37263888889</v>
      </c>
      <c r="G2563" t="s">
        <v>3935</v>
      </c>
      <c r="H2563" s="146">
        <v>45202.37263888889</v>
      </c>
      <c r="I2563" t="s">
        <v>3935</v>
      </c>
    </row>
    <row r="2564" spans="1:9">
      <c r="A2564">
        <v>3013</v>
      </c>
      <c r="B2564">
        <v>1</v>
      </c>
      <c r="C2564" t="s">
        <v>3934</v>
      </c>
      <c r="D2564">
        <v>1</v>
      </c>
      <c r="E2564" t="s">
        <v>3943</v>
      </c>
      <c r="F2564" s="146">
        <v>45202.37263888889</v>
      </c>
      <c r="G2564" t="s">
        <v>3935</v>
      </c>
      <c r="H2564" s="146">
        <v>45202.37263888889</v>
      </c>
      <c r="I2564" t="s">
        <v>3935</v>
      </c>
    </row>
    <row r="2565" spans="1:9">
      <c r="A2565">
        <v>3014</v>
      </c>
      <c r="B2565">
        <v>1</v>
      </c>
      <c r="C2565" t="s">
        <v>3934</v>
      </c>
      <c r="D2565">
        <v>1</v>
      </c>
      <c r="E2565" t="s">
        <v>3943</v>
      </c>
      <c r="F2565" s="146">
        <v>45202.37263888889</v>
      </c>
      <c r="G2565" t="s">
        <v>3935</v>
      </c>
      <c r="H2565" s="146">
        <v>45202.37263888889</v>
      </c>
      <c r="I2565" t="s">
        <v>3935</v>
      </c>
    </row>
    <row r="2566" spans="1:9">
      <c r="A2566">
        <v>2844</v>
      </c>
      <c r="B2566">
        <v>3</v>
      </c>
      <c r="C2566" t="s">
        <v>3934</v>
      </c>
      <c r="D2566">
        <v>1</v>
      </c>
      <c r="E2566" t="s">
        <v>3943</v>
      </c>
      <c r="F2566" s="146">
        <v>45202.37263888889</v>
      </c>
      <c r="G2566" t="s">
        <v>3935</v>
      </c>
      <c r="H2566" s="146">
        <v>45202.37263888889</v>
      </c>
      <c r="I2566" t="s">
        <v>3935</v>
      </c>
    </row>
    <row r="2567" spans="1:9">
      <c r="A2567">
        <v>2847</v>
      </c>
      <c r="B2567">
        <v>3</v>
      </c>
      <c r="C2567" t="s">
        <v>3934</v>
      </c>
      <c r="D2567">
        <v>1</v>
      </c>
      <c r="E2567" t="s">
        <v>3943</v>
      </c>
      <c r="F2567" s="146">
        <v>45202.37263888889</v>
      </c>
      <c r="G2567" t="s">
        <v>3935</v>
      </c>
      <c r="H2567" s="146">
        <v>45202.37263888889</v>
      </c>
      <c r="I2567" t="s">
        <v>3935</v>
      </c>
    </row>
    <row r="2568" spans="1:9">
      <c r="A2568">
        <v>2863</v>
      </c>
      <c r="B2568">
        <v>3</v>
      </c>
      <c r="C2568" t="s">
        <v>3934</v>
      </c>
      <c r="D2568">
        <v>1</v>
      </c>
      <c r="E2568" t="s">
        <v>3943</v>
      </c>
      <c r="F2568" s="146">
        <v>45202.37263888889</v>
      </c>
      <c r="G2568" t="s">
        <v>3935</v>
      </c>
      <c r="H2568" s="146">
        <v>45202.37263888889</v>
      </c>
      <c r="I2568" t="s">
        <v>3935</v>
      </c>
    </row>
    <row r="2569" spans="1:9">
      <c r="A2569">
        <v>2885</v>
      </c>
      <c r="B2569">
        <v>3</v>
      </c>
      <c r="C2569" t="s">
        <v>3934</v>
      </c>
      <c r="D2569">
        <v>1</v>
      </c>
      <c r="E2569" t="s">
        <v>3943</v>
      </c>
      <c r="F2569" s="146">
        <v>45202.37263888889</v>
      </c>
      <c r="G2569" t="s">
        <v>3935</v>
      </c>
      <c r="H2569" s="146">
        <v>45202.37263888889</v>
      </c>
      <c r="I2569" t="s">
        <v>3935</v>
      </c>
    </row>
    <row r="2570" spans="1:9">
      <c r="A2570">
        <v>2886</v>
      </c>
      <c r="B2570">
        <v>3</v>
      </c>
      <c r="C2570" t="s">
        <v>3934</v>
      </c>
      <c r="D2570">
        <v>1</v>
      </c>
      <c r="E2570" t="s">
        <v>3943</v>
      </c>
      <c r="F2570" s="146">
        <v>45202.37263888889</v>
      </c>
      <c r="G2570" t="s">
        <v>3935</v>
      </c>
      <c r="H2570" s="146">
        <v>45202.37263888889</v>
      </c>
      <c r="I2570" t="s">
        <v>3935</v>
      </c>
    </row>
    <row r="2571" spans="1:9">
      <c r="A2571">
        <v>2898</v>
      </c>
      <c r="B2571">
        <v>3</v>
      </c>
      <c r="C2571" t="s">
        <v>3934</v>
      </c>
      <c r="D2571">
        <v>1</v>
      </c>
      <c r="E2571" t="s">
        <v>3943</v>
      </c>
      <c r="F2571" s="146">
        <v>45202.37263888889</v>
      </c>
      <c r="G2571" t="s">
        <v>3935</v>
      </c>
      <c r="H2571" s="146">
        <v>45202.37263888889</v>
      </c>
      <c r="I2571" t="s">
        <v>3935</v>
      </c>
    </row>
    <row r="2572" spans="1:9">
      <c r="A2572">
        <v>2976</v>
      </c>
      <c r="B2572">
        <v>3</v>
      </c>
      <c r="C2572" t="s">
        <v>3934</v>
      </c>
      <c r="D2572">
        <v>1</v>
      </c>
      <c r="E2572" t="s">
        <v>3943</v>
      </c>
      <c r="F2572" s="146">
        <v>45202.37263888889</v>
      </c>
      <c r="G2572" t="s">
        <v>3935</v>
      </c>
      <c r="H2572" s="146">
        <v>45202.37263888889</v>
      </c>
      <c r="I2572" t="s">
        <v>3935</v>
      </c>
    </row>
    <row r="2573" spans="1:9">
      <c r="A2573">
        <v>2978</v>
      </c>
      <c r="B2573">
        <v>3</v>
      </c>
      <c r="C2573" t="s">
        <v>3934</v>
      </c>
      <c r="D2573">
        <v>1</v>
      </c>
      <c r="E2573" t="s">
        <v>3943</v>
      </c>
      <c r="F2573" s="146">
        <v>45202.37263888889</v>
      </c>
      <c r="G2573" t="s">
        <v>3935</v>
      </c>
      <c r="H2573" s="146">
        <v>45202.37263888889</v>
      </c>
      <c r="I2573" t="s">
        <v>3935</v>
      </c>
    </row>
    <row r="2574" spans="1:9">
      <c r="A2574">
        <v>2979</v>
      </c>
      <c r="B2574">
        <v>3</v>
      </c>
      <c r="C2574" t="s">
        <v>3934</v>
      </c>
      <c r="D2574">
        <v>1</v>
      </c>
      <c r="E2574" t="s">
        <v>3943</v>
      </c>
      <c r="F2574" s="146">
        <v>45202.37263888889</v>
      </c>
      <c r="G2574" t="s">
        <v>3935</v>
      </c>
      <c r="H2574" s="146">
        <v>45202.37263888889</v>
      </c>
      <c r="I2574" t="s">
        <v>3935</v>
      </c>
    </row>
    <row r="2575" spans="1:9">
      <c r="A2575">
        <v>2980</v>
      </c>
      <c r="B2575">
        <v>3</v>
      </c>
      <c r="C2575" t="s">
        <v>3934</v>
      </c>
      <c r="D2575">
        <v>1</v>
      </c>
      <c r="E2575" t="s">
        <v>3943</v>
      </c>
      <c r="F2575" s="146">
        <v>45202.37263888889</v>
      </c>
      <c r="G2575" t="s">
        <v>3935</v>
      </c>
      <c r="H2575" s="146">
        <v>45202.37263888889</v>
      </c>
      <c r="I2575" t="s">
        <v>3935</v>
      </c>
    </row>
    <row r="2576" spans="1:9">
      <c r="A2576">
        <v>3020</v>
      </c>
      <c r="B2576">
        <v>3</v>
      </c>
      <c r="C2576" t="s">
        <v>3934</v>
      </c>
      <c r="D2576">
        <v>1</v>
      </c>
      <c r="E2576" t="s">
        <v>3943</v>
      </c>
      <c r="F2576" s="146">
        <v>45202.37263888889</v>
      </c>
      <c r="G2576" t="s">
        <v>3935</v>
      </c>
      <c r="H2576" s="146">
        <v>45202.37263888889</v>
      </c>
      <c r="I2576" t="s">
        <v>3935</v>
      </c>
    </row>
    <row r="2577" spans="1:9">
      <c r="A2577">
        <v>2855</v>
      </c>
      <c r="B2577">
        <v>4</v>
      </c>
      <c r="C2577" t="s">
        <v>3934</v>
      </c>
      <c r="D2577">
        <v>1</v>
      </c>
      <c r="E2577" t="s">
        <v>3943</v>
      </c>
      <c r="F2577" s="146">
        <v>45202.37263888889</v>
      </c>
      <c r="G2577" t="s">
        <v>3935</v>
      </c>
      <c r="H2577" s="146">
        <v>45202.37263888889</v>
      </c>
      <c r="I2577" t="s">
        <v>3935</v>
      </c>
    </row>
    <row r="2578" spans="1:9">
      <c r="A2578">
        <v>2868</v>
      </c>
      <c r="B2578">
        <v>4</v>
      </c>
      <c r="C2578" t="s">
        <v>3934</v>
      </c>
      <c r="D2578">
        <v>1</v>
      </c>
      <c r="E2578" t="s">
        <v>3943</v>
      </c>
      <c r="F2578" s="146">
        <v>45202.37263888889</v>
      </c>
      <c r="G2578" t="s">
        <v>3935</v>
      </c>
      <c r="H2578" s="146">
        <v>45202.37263888889</v>
      </c>
      <c r="I2578" t="s">
        <v>3935</v>
      </c>
    </row>
    <row r="2579" spans="1:9">
      <c r="A2579">
        <v>2872</v>
      </c>
      <c r="B2579">
        <v>4</v>
      </c>
      <c r="C2579" t="s">
        <v>3934</v>
      </c>
      <c r="D2579">
        <v>1</v>
      </c>
      <c r="E2579" t="s">
        <v>3943</v>
      </c>
      <c r="F2579" s="146">
        <v>45202.37263888889</v>
      </c>
      <c r="G2579" t="s">
        <v>3935</v>
      </c>
      <c r="H2579" s="146">
        <v>45202.37263888889</v>
      </c>
      <c r="I2579" t="s">
        <v>3935</v>
      </c>
    </row>
    <row r="2580" spans="1:9">
      <c r="A2580">
        <v>2876</v>
      </c>
      <c r="B2580">
        <v>4</v>
      </c>
      <c r="C2580" t="s">
        <v>3934</v>
      </c>
      <c r="D2580">
        <v>1</v>
      </c>
      <c r="E2580" t="s">
        <v>3943</v>
      </c>
      <c r="F2580" s="146">
        <v>45202.37263888889</v>
      </c>
      <c r="G2580" t="s">
        <v>3935</v>
      </c>
      <c r="H2580" s="146">
        <v>45202.37263888889</v>
      </c>
      <c r="I2580" t="s">
        <v>3935</v>
      </c>
    </row>
    <row r="2581" spans="1:9">
      <c r="A2581">
        <v>2881</v>
      </c>
      <c r="B2581">
        <v>4</v>
      </c>
      <c r="C2581" t="s">
        <v>3934</v>
      </c>
      <c r="D2581">
        <v>1</v>
      </c>
      <c r="E2581" t="s">
        <v>3943</v>
      </c>
      <c r="F2581" s="146">
        <v>45202.37263888889</v>
      </c>
      <c r="G2581" t="s">
        <v>3935</v>
      </c>
      <c r="H2581" s="146">
        <v>45202.37263888889</v>
      </c>
      <c r="I2581" t="s">
        <v>3935</v>
      </c>
    </row>
    <row r="2582" spans="1:9">
      <c r="A2582">
        <v>2907</v>
      </c>
      <c r="B2582">
        <v>4</v>
      </c>
      <c r="C2582" t="s">
        <v>3934</v>
      </c>
      <c r="D2582">
        <v>1</v>
      </c>
      <c r="E2582" t="s">
        <v>3943</v>
      </c>
      <c r="F2582" s="146">
        <v>45202.37263888889</v>
      </c>
      <c r="G2582" t="s">
        <v>3935</v>
      </c>
      <c r="H2582" s="146">
        <v>45202.37263888889</v>
      </c>
      <c r="I2582" t="s">
        <v>3935</v>
      </c>
    </row>
    <row r="2583" spans="1:9">
      <c r="A2583">
        <v>2939</v>
      </c>
      <c r="B2583">
        <v>4</v>
      </c>
      <c r="C2583" t="s">
        <v>3934</v>
      </c>
      <c r="D2583">
        <v>1</v>
      </c>
      <c r="E2583" t="s">
        <v>3943</v>
      </c>
      <c r="F2583" s="146">
        <v>45202.37263888889</v>
      </c>
      <c r="G2583" t="s">
        <v>3935</v>
      </c>
      <c r="H2583" s="146">
        <v>45202.37263888889</v>
      </c>
      <c r="I2583" t="s">
        <v>3935</v>
      </c>
    </row>
    <row r="2584" spans="1:9">
      <c r="A2584">
        <v>2940</v>
      </c>
      <c r="B2584">
        <v>4</v>
      </c>
      <c r="C2584" t="s">
        <v>3934</v>
      </c>
      <c r="D2584">
        <v>1</v>
      </c>
      <c r="E2584" t="s">
        <v>3943</v>
      </c>
      <c r="F2584" s="146">
        <v>45202.37263888889</v>
      </c>
      <c r="G2584" t="s">
        <v>3935</v>
      </c>
      <c r="H2584" s="146">
        <v>45202.37263888889</v>
      </c>
      <c r="I2584" t="s">
        <v>3935</v>
      </c>
    </row>
    <row r="2585" spans="1:9">
      <c r="A2585">
        <v>2969</v>
      </c>
      <c r="B2585">
        <v>4</v>
      </c>
      <c r="C2585" t="s">
        <v>3934</v>
      </c>
      <c r="D2585">
        <v>1</v>
      </c>
      <c r="E2585" t="s">
        <v>3943</v>
      </c>
      <c r="F2585" s="146">
        <v>45202.37263888889</v>
      </c>
      <c r="G2585" t="s">
        <v>3935</v>
      </c>
      <c r="H2585" s="146">
        <v>45202.37263888889</v>
      </c>
      <c r="I2585" t="s">
        <v>3935</v>
      </c>
    </row>
    <row r="2586" spans="1:9">
      <c r="A2586">
        <v>2970</v>
      </c>
      <c r="B2586">
        <v>4</v>
      </c>
      <c r="C2586" t="s">
        <v>3934</v>
      </c>
      <c r="D2586">
        <v>1</v>
      </c>
      <c r="E2586" t="s">
        <v>3943</v>
      </c>
      <c r="F2586" s="146">
        <v>45202.37263888889</v>
      </c>
      <c r="G2586" t="s">
        <v>3935</v>
      </c>
      <c r="H2586" s="146">
        <v>45202.37263888889</v>
      </c>
      <c r="I2586" t="s">
        <v>3935</v>
      </c>
    </row>
    <row r="2587" spans="1:9">
      <c r="A2587">
        <v>2971</v>
      </c>
      <c r="B2587">
        <v>4</v>
      </c>
      <c r="C2587" t="s">
        <v>3934</v>
      </c>
      <c r="D2587">
        <v>1</v>
      </c>
      <c r="E2587" t="s">
        <v>3943</v>
      </c>
      <c r="F2587" s="146">
        <v>45202.37263888889</v>
      </c>
      <c r="G2587" t="s">
        <v>3935</v>
      </c>
      <c r="H2587" s="146">
        <v>45202.37263888889</v>
      </c>
      <c r="I2587" t="s">
        <v>3935</v>
      </c>
    </row>
    <row r="2588" spans="1:9">
      <c r="A2588">
        <v>2973</v>
      </c>
      <c r="B2588">
        <v>4</v>
      </c>
      <c r="C2588" t="s">
        <v>3934</v>
      </c>
      <c r="D2588">
        <v>1</v>
      </c>
      <c r="E2588" t="s">
        <v>3943</v>
      </c>
      <c r="F2588" s="146">
        <v>45202.37263888889</v>
      </c>
      <c r="G2588" t="s">
        <v>3935</v>
      </c>
      <c r="H2588" s="146">
        <v>45202.37263888889</v>
      </c>
      <c r="I2588" t="s">
        <v>3935</v>
      </c>
    </row>
    <row r="2589" spans="1:9">
      <c r="A2589">
        <v>2856</v>
      </c>
      <c r="B2589" s="175">
        <v>6</v>
      </c>
      <c r="C2589" t="s">
        <v>3934</v>
      </c>
      <c r="D2589">
        <v>1</v>
      </c>
      <c r="E2589" t="s">
        <v>3943</v>
      </c>
      <c r="F2589" s="146">
        <v>45202.37263888889</v>
      </c>
      <c r="G2589" t="s">
        <v>3935</v>
      </c>
      <c r="H2589" s="146">
        <v>45202.37263888889</v>
      </c>
      <c r="I2589" t="s">
        <v>3935</v>
      </c>
    </row>
    <row r="2590" spans="1:9">
      <c r="A2590">
        <v>2892</v>
      </c>
      <c r="B2590" s="175">
        <v>6</v>
      </c>
      <c r="C2590" t="s">
        <v>3934</v>
      </c>
      <c r="D2590">
        <v>1</v>
      </c>
      <c r="E2590" t="s">
        <v>3943</v>
      </c>
      <c r="F2590" s="146">
        <v>45202.37263888889</v>
      </c>
      <c r="G2590" t="s">
        <v>3935</v>
      </c>
      <c r="H2590" s="146">
        <v>45202.37263888889</v>
      </c>
      <c r="I2590" t="s">
        <v>3935</v>
      </c>
    </row>
    <row r="2591" spans="1:9">
      <c r="A2591">
        <v>2893</v>
      </c>
      <c r="B2591" s="175">
        <v>6</v>
      </c>
      <c r="C2591" t="s">
        <v>3934</v>
      </c>
      <c r="D2591">
        <v>1</v>
      </c>
      <c r="E2591" t="s">
        <v>3943</v>
      </c>
      <c r="F2591" s="146">
        <v>45202.37263888889</v>
      </c>
      <c r="G2591" t="s">
        <v>3935</v>
      </c>
      <c r="H2591" s="146">
        <v>45202.37263888889</v>
      </c>
      <c r="I2591" t="s">
        <v>3935</v>
      </c>
    </row>
    <row r="2592" spans="1:9">
      <c r="A2592">
        <v>2894</v>
      </c>
      <c r="B2592" s="175">
        <v>6</v>
      </c>
      <c r="C2592" t="s">
        <v>3934</v>
      </c>
      <c r="D2592">
        <v>1</v>
      </c>
      <c r="E2592" t="s">
        <v>3943</v>
      </c>
      <c r="F2592" s="146">
        <v>45202.37263888889</v>
      </c>
      <c r="G2592" t="s">
        <v>3935</v>
      </c>
      <c r="H2592" s="146">
        <v>45202.37263888889</v>
      </c>
      <c r="I2592" t="s">
        <v>3935</v>
      </c>
    </row>
    <row r="2593" spans="1:9">
      <c r="A2593">
        <v>2895</v>
      </c>
      <c r="B2593" s="175">
        <v>6</v>
      </c>
      <c r="C2593" t="s">
        <v>3934</v>
      </c>
      <c r="D2593">
        <v>1</v>
      </c>
      <c r="E2593" t="s">
        <v>3943</v>
      </c>
      <c r="F2593" s="146">
        <v>45202.37263888889</v>
      </c>
      <c r="G2593" t="s">
        <v>3935</v>
      </c>
      <c r="H2593" s="146">
        <v>45202.37263888889</v>
      </c>
      <c r="I2593" t="s">
        <v>3935</v>
      </c>
    </row>
    <row r="2594" spans="1:9">
      <c r="A2594">
        <v>2907</v>
      </c>
      <c r="B2594" s="175">
        <v>6</v>
      </c>
      <c r="C2594" t="s">
        <v>3934</v>
      </c>
      <c r="D2594">
        <v>1</v>
      </c>
      <c r="E2594" t="s">
        <v>3943</v>
      </c>
      <c r="F2594" s="146">
        <v>45202.37263888889</v>
      </c>
      <c r="G2594" t="s">
        <v>3935</v>
      </c>
      <c r="H2594" s="146">
        <v>45202.37263888889</v>
      </c>
      <c r="I2594" t="s">
        <v>3935</v>
      </c>
    </row>
    <row r="2595" spans="1:9">
      <c r="A2595">
        <v>2939</v>
      </c>
      <c r="B2595" s="175">
        <v>6</v>
      </c>
      <c r="C2595" t="s">
        <v>3934</v>
      </c>
      <c r="D2595">
        <v>1</v>
      </c>
      <c r="E2595" t="s">
        <v>3943</v>
      </c>
      <c r="F2595" s="146">
        <v>45202.37263888889</v>
      </c>
      <c r="G2595" t="s">
        <v>3935</v>
      </c>
      <c r="H2595" s="146">
        <v>45202.37263888889</v>
      </c>
      <c r="I2595" t="s">
        <v>3935</v>
      </c>
    </row>
    <row r="2596" spans="1:9">
      <c r="A2596">
        <v>2977</v>
      </c>
      <c r="B2596" s="175">
        <v>6</v>
      </c>
      <c r="C2596" t="s">
        <v>3934</v>
      </c>
      <c r="D2596">
        <v>1</v>
      </c>
      <c r="E2596" t="s">
        <v>3943</v>
      </c>
      <c r="F2596" s="146">
        <v>45202.37263888889</v>
      </c>
      <c r="G2596" t="s">
        <v>3935</v>
      </c>
      <c r="H2596" s="146">
        <v>45202.37263888889</v>
      </c>
      <c r="I2596" t="s">
        <v>3935</v>
      </c>
    </row>
    <row r="2597" spans="1:9">
      <c r="A2597">
        <v>3017</v>
      </c>
      <c r="B2597" s="175">
        <v>6</v>
      </c>
      <c r="C2597" t="s">
        <v>3934</v>
      </c>
      <c r="D2597">
        <v>1</v>
      </c>
      <c r="E2597" t="s">
        <v>3943</v>
      </c>
      <c r="F2597" s="146">
        <v>45202.37263888889</v>
      </c>
      <c r="G2597" t="s">
        <v>3935</v>
      </c>
      <c r="H2597" s="146">
        <v>45202.37263888889</v>
      </c>
      <c r="I2597" t="s">
        <v>3935</v>
      </c>
    </row>
    <row r="2598" spans="1:9">
      <c r="A2598">
        <v>2850</v>
      </c>
      <c r="B2598" s="175">
        <v>5</v>
      </c>
      <c r="C2598" t="s">
        <v>3934</v>
      </c>
      <c r="D2598">
        <v>1</v>
      </c>
      <c r="E2598" t="s">
        <v>3943</v>
      </c>
      <c r="F2598" s="146">
        <v>45202.37263888889</v>
      </c>
      <c r="G2598" t="s">
        <v>3935</v>
      </c>
      <c r="H2598" s="146">
        <v>45202.37263888889</v>
      </c>
      <c r="I2598" t="s">
        <v>3935</v>
      </c>
    </row>
    <row r="2599" spans="1:9">
      <c r="A2599">
        <v>2857</v>
      </c>
      <c r="B2599" s="175">
        <v>5</v>
      </c>
      <c r="C2599" t="s">
        <v>3934</v>
      </c>
      <c r="D2599">
        <v>1</v>
      </c>
      <c r="E2599" t="s">
        <v>3943</v>
      </c>
      <c r="F2599" s="146">
        <v>45202.37263888889</v>
      </c>
      <c r="G2599" t="s">
        <v>3935</v>
      </c>
      <c r="H2599" s="146">
        <v>45202.37263888889</v>
      </c>
      <c r="I2599" t="s">
        <v>3935</v>
      </c>
    </row>
    <row r="2600" spans="1:9">
      <c r="A2600">
        <v>2859</v>
      </c>
      <c r="B2600" s="175">
        <v>5</v>
      </c>
      <c r="C2600" t="s">
        <v>3934</v>
      </c>
      <c r="D2600">
        <v>1</v>
      </c>
      <c r="E2600" t="s">
        <v>3943</v>
      </c>
      <c r="F2600" s="146">
        <v>45202.37263888889</v>
      </c>
      <c r="G2600" t="s">
        <v>3935</v>
      </c>
      <c r="H2600" s="146">
        <v>45202.37263888889</v>
      </c>
      <c r="I2600" t="s">
        <v>3935</v>
      </c>
    </row>
    <row r="2601" spans="1:9">
      <c r="A2601">
        <v>2873</v>
      </c>
      <c r="B2601" s="175">
        <v>5</v>
      </c>
      <c r="C2601" t="s">
        <v>3934</v>
      </c>
      <c r="D2601">
        <v>1</v>
      </c>
      <c r="E2601" t="s">
        <v>3943</v>
      </c>
      <c r="F2601" s="146">
        <v>45202.37263888889</v>
      </c>
      <c r="G2601" t="s">
        <v>3935</v>
      </c>
      <c r="H2601" s="146">
        <v>45202.37263888889</v>
      </c>
      <c r="I2601" t="s">
        <v>3935</v>
      </c>
    </row>
    <row r="2602" spans="1:9">
      <c r="A2602">
        <v>2876</v>
      </c>
      <c r="B2602" s="175">
        <v>5</v>
      </c>
      <c r="C2602" t="s">
        <v>3934</v>
      </c>
      <c r="D2602">
        <v>1</v>
      </c>
      <c r="E2602" t="s">
        <v>3943</v>
      </c>
      <c r="F2602" s="146">
        <v>45202.37263888889</v>
      </c>
      <c r="G2602" t="s">
        <v>3935</v>
      </c>
      <c r="H2602" s="146">
        <v>45202.37263888889</v>
      </c>
      <c r="I2602" t="s">
        <v>3935</v>
      </c>
    </row>
    <row r="2603" spans="1:9">
      <c r="A2603">
        <v>2968</v>
      </c>
      <c r="B2603" s="175">
        <v>5</v>
      </c>
      <c r="C2603" t="s">
        <v>3934</v>
      </c>
      <c r="D2603">
        <v>1</v>
      </c>
      <c r="E2603" t="s">
        <v>3943</v>
      </c>
      <c r="F2603" s="146">
        <v>45202.37263888889</v>
      </c>
      <c r="G2603" t="s">
        <v>3935</v>
      </c>
      <c r="H2603" s="146">
        <v>45202.37263888889</v>
      </c>
      <c r="I2603" t="s">
        <v>3935</v>
      </c>
    </row>
    <row r="2604" spans="1:9">
      <c r="A2604">
        <v>2969</v>
      </c>
      <c r="B2604" s="175">
        <v>5</v>
      </c>
      <c r="C2604" t="s">
        <v>3934</v>
      </c>
      <c r="D2604">
        <v>1</v>
      </c>
      <c r="E2604" t="s">
        <v>3943</v>
      </c>
      <c r="F2604" s="146">
        <v>45202.37263888889</v>
      </c>
      <c r="G2604" t="s">
        <v>3935</v>
      </c>
      <c r="H2604" s="146">
        <v>45202.37263888889</v>
      </c>
      <c r="I2604" t="s">
        <v>3935</v>
      </c>
    </row>
    <row r="2605" spans="1:9">
      <c r="A2605">
        <v>2970</v>
      </c>
      <c r="B2605" s="175">
        <v>5</v>
      </c>
      <c r="C2605" t="s">
        <v>3934</v>
      </c>
      <c r="D2605">
        <v>1</v>
      </c>
      <c r="E2605" t="s">
        <v>3943</v>
      </c>
      <c r="F2605" s="146">
        <v>45202.37263888889</v>
      </c>
      <c r="G2605" t="s">
        <v>3935</v>
      </c>
      <c r="H2605" s="146">
        <v>45202.37263888889</v>
      </c>
      <c r="I2605" t="s">
        <v>3935</v>
      </c>
    </row>
    <row r="2606" spans="1:9">
      <c r="A2606">
        <v>2971</v>
      </c>
      <c r="B2606" s="175">
        <v>5</v>
      </c>
      <c r="C2606" t="s">
        <v>3934</v>
      </c>
      <c r="D2606">
        <v>1</v>
      </c>
      <c r="E2606" t="s">
        <v>3943</v>
      </c>
      <c r="F2606" s="146">
        <v>45202.37263888889</v>
      </c>
      <c r="G2606" t="s">
        <v>3935</v>
      </c>
      <c r="H2606" s="146">
        <v>45202.37263888889</v>
      </c>
      <c r="I2606" t="s">
        <v>3935</v>
      </c>
    </row>
    <row r="2607" spans="1:9">
      <c r="A2607">
        <v>2972</v>
      </c>
      <c r="B2607" s="175">
        <v>5</v>
      </c>
      <c r="C2607" t="s">
        <v>3934</v>
      </c>
      <c r="D2607">
        <v>1</v>
      </c>
      <c r="E2607" t="s">
        <v>3943</v>
      </c>
      <c r="F2607" s="146">
        <v>45202.37263888889</v>
      </c>
      <c r="G2607" t="s">
        <v>3935</v>
      </c>
      <c r="H2607" s="146">
        <v>45202.37263888889</v>
      </c>
      <c r="I2607" t="s">
        <v>3935</v>
      </c>
    </row>
    <row r="2608" spans="1:9">
      <c r="A2608">
        <v>2973</v>
      </c>
      <c r="B2608" s="175">
        <v>5</v>
      </c>
      <c r="C2608" t="s">
        <v>3934</v>
      </c>
      <c r="D2608">
        <v>1</v>
      </c>
      <c r="E2608" t="s">
        <v>3943</v>
      </c>
      <c r="F2608" s="146">
        <v>45202.37263888889</v>
      </c>
      <c r="G2608" t="s">
        <v>3935</v>
      </c>
      <c r="H2608" s="146">
        <v>45202.37263888889</v>
      </c>
      <c r="I2608" t="s">
        <v>3935</v>
      </c>
    </row>
    <row r="2609" spans="1:9">
      <c r="A2609">
        <v>2845</v>
      </c>
      <c r="B2609" s="175">
        <v>7</v>
      </c>
      <c r="C2609" t="s">
        <v>3934</v>
      </c>
      <c r="D2609">
        <v>1</v>
      </c>
      <c r="E2609" t="s">
        <v>3943</v>
      </c>
      <c r="F2609" s="146">
        <v>45202.37263888889</v>
      </c>
      <c r="G2609" t="s">
        <v>3935</v>
      </c>
      <c r="H2609" s="146">
        <v>45202.37263888889</v>
      </c>
      <c r="I2609" t="s">
        <v>3935</v>
      </c>
    </row>
    <row r="2610" spans="1:9">
      <c r="A2610">
        <v>2861</v>
      </c>
      <c r="B2610" s="175">
        <v>7</v>
      </c>
      <c r="C2610" t="s">
        <v>3934</v>
      </c>
      <c r="D2610">
        <v>1</v>
      </c>
      <c r="E2610" t="s">
        <v>3943</v>
      </c>
      <c r="F2610" s="146">
        <v>45202.37263888889</v>
      </c>
      <c r="G2610" t="s">
        <v>3935</v>
      </c>
      <c r="H2610" s="146">
        <v>45202.37263888889</v>
      </c>
      <c r="I2610" t="s">
        <v>3935</v>
      </c>
    </row>
    <row r="2611" spans="1:9">
      <c r="A2611">
        <v>2884</v>
      </c>
      <c r="B2611" s="175">
        <v>7</v>
      </c>
      <c r="C2611" t="s">
        <v>3934</v>
      </c>
      <c r="D2611">
        <v>1</v>
      </c>
      <c r="E2611" t="s">
        <v>3943</v>
      </c>
      <c r="F2611" s="146">
        <v>45202.37263888889</v>
      </c>
      <c r="G2611" t="s">
        <v>3935</v>
      </c>
      <c r="H2611" s="146">
        <v>45202.37263888889</v>
      </c>
      <c r="I2611" t="s">
        <v>3935</v>
      </c>
    </row>
    <row r="2612" spans="1:9">
      <c r="A2612">
        <v>2887</v>
      </c>
      <c r="B2612" s="175">
        <v>7</v>
      </c>
      <c r="C2612" t="s">
        <v>3934</v>
      </c>
      <c r="D2612">
        <v>1</v>
      </c>
      <c r="E2612" t="s">
        <v>3943</v>
      </c>
      <c r="F2612" s="146">
        <v>45202.37263888889</v>
      </c>
      <c r="G2612" t="s">
        <v>3935</v>
      </c>
      <c r="H2612" s="146">
        <v>45202.37263888889</v>
      </c>
      <c r="I2612" t="s">
        <v>3935</v>
      </c>
    </row>
    <row r="2613" spans="1:9">
      <c r="A2613">
        <v>2889</v>
      </c>
      <c r="B2613" s="175">
        <v>7</v>
      </c>
      <c r="C2613" t="s">
        <v>3934</v>
      </c>
      <c r="D2613">
        <v>1</v>
      </c>
      <c r="E2613" t="s">
        <v>3943</v>
      </c>
      <c r="F2613" s="146">
        <v>45202.37263888889</v>
      </c>
      <c r="G2613" t="s">
        <v>3935</v>
      </c>
      <c r="H2613" s="146">
        <v>45202.37263888889</v>
      </c>
      <c r="I2613" t="s">
        <v>3935</v>
      </c>
    </row>
    <row r="2614" spans="1:9">
      <c r="A2614">
        <v>2890</v>
      </c>
      <c r="B2614" s="175">
        <v>7</v>
      </c>
      <c r="C2614" t="s">
        <v>3934</v>
      </c>
      <c r="D2614">
        <v>1</v>
      </c>
      <c r="E2614" t="s">
        <v>3943</v>
      </c>
      <c r="F2614" s="146">
        <v>45202.37263888889</v>
      </c>
      <c r="G2614" t="s">
        <v>3935</v>
      </c>
      <c r="H2614" s="146">
        <v>45202.37263888889</v>
      </c>
      <c r="I2614" t="s">
        <v>3935</v>
      </c>
    </row>
    <row r="2615" spans="1:9">
      <c r="A2615">
        <v>2894</v>
      </c>
      <c r="B2615" s="175">
        <v>7</v>
      </c>
      <c r="C2615" t="s">
        <v>3934</v>
      </c>
      <c r="D2615">
        <v>1</v>
      </c>
      <c r="E2615" t="s">
        <v>3943</v>
      </c>
      <c r="F2615" s="146">
        <v>45202.37263888889</v>
      </c>
      <c r="G2615" t="s">
        <v>3935</v>
      </c>
      <c r="H2615" s="146">
        <v>45202.37263888889</v>
      </c>
      <c r="I2615" t="s">
        <v>3935</v>
      </c>
    </row>
    <row r="2616" spans="1:9">
      <c r="A2616">
        <v>2895</v>
      </c>
      <c r="B2616" s="175">
        <v>7</v>
      </c>
      <c r="C2616" t="s">
        <v>3934</v>
      </c>
      <c r="D2616">
        <v>1</v>
      </c>
      <c r="E2616" t="s">
        <v>3943</v>
      </c>
      <c r="F2616" s="146">
        <v>45202.37263888889</v>
      </c>
      <c r="G2616" t="s">
        <v>3935</v>
      </c>
      <c r="H2616" s="146">
        <v>45202.37263888889</v>
      </c>
      <c r="I2616" t="s">
        <v>3935</v>
      </c>
    </row>
    <row r="2617" spans="1:9">
      <c r="A2617">
        <v>2896</v>
      </c>
      <c r="B2617" s="175">
        <v>7</v>
      </c>
      <c r="C2617" t="s">
        <v>3934</v>
      </c>
      <c r="D2617">
        <v>1</v>
      </c>
      <c r="E2617" t="s">
        <v>3943</v>
      </c>
      <c r="F2617" s="146">
        <v>45202.37263888889</v>
      </c>
      <c r="G2617" t="s">
        <v>3935</v>
      </c>
      <c r="H2617" s="146">
        <v>45202.37263888889</v>
      </c>
      <c r="I2617" t="s">
        <v>3935</v>
      </c>
    </row>
    <row r="2618" spans="1:9">
      <c r="A2618">
        <v>2978</v>
      </c>
      <c r="B2618" s="175">
        <v>7</v>
      </c>
      <c r="C2618" t="s">
        <v>3934</v>
      </c>
      <c r="D2618">
        <v>1</v>
      </c>
      <c r="E2618" t="s">
        <v>3943</v>
      </c>
      <c r="F2618" s="146">
        <v>45202.37263888889</v>
      </c>
      <c r="G2618" t="s">
        <v>3935</v>
      </c>
      <c r="H2618" s="146">
        <v>45202.37263888889</v>
      </c>
      <c r="I2618" t="s">
        <v>3935</v>
      </c>
    </row>
    <row r="2619" spans="1:9">
      <c r="A2619">
        <v>2862</v>
      </c>
      <c r="B2619" s="175">
        <v>10</v>
      </c>
      <c r="C2619" t="s">
        <v>3934</v>
      </c>
      <c r="D2619">
        <v>1</v>
      </c>
      <c r="E2619" t="s">
        <v>3943</v>
      </c>
      <c r="F2619" s="146">
        <v>45202.37263888889</v>
      </c>
      <c r="G2619" t="s">
        <v>3935</v>
      </c>
      <c r="H2619" s="146">
        <v>45202.37263888889</v>
      </c>
      <c r="I2619" t="s">
        <v>3935</v>
      </c>
    </row>
    <row r="2620" spans="1:9">
      <c r="A2620">
        <v>2865</v>
      </c>
      <c r="B2620" s="175">
        <v>10</v>
      </c>
      <c r="C2620" t="s">
        <v>3934</v>
      </c>
      <c r="D2620">
        <v>1</v>
      </c>
      <c r="E2620" t="s">
        <v>3943</v>
      </c>
      <c r="F2620" s="146">
        <v>45202.37263888889</v>
      </c>
      <c r="G2620" t="s">
        <v>3935</v>
      </c>
      <c r="H2620" s="146">
        <v>45202.37263888889</v>
      </c>
      <c r="I2620" t="s">
        <v>3935</v>
      </c>
    </row>
    <row r="2621" spans="1:9">
      <c r="A2621">
        <v>2870</v>
      </c>
      <c r="B2621" s="175">
        <v>10</v>
      </c>
      <c r="C2621" t="s">
        <v>3934</v>
      </c>
      <c r="D2621">
        <v>1</v>
      </c>
      <c r="E2621" t="s">
        <v>3943</v>
      </c>
      <c r="F2621" s="146">
        <v>45202.37263888889</v>
      </c>
      <c r="G2621" t="s">
        <v>3935</v>
      </c>
      <c r="H2621" s="146">
        <v>45202.37263888889</v>
      </c>
      <c r="I2621" t="s">
        <v>3935</v>
      </c>
    </row>
    <row r="2622" spans="1:9">
      <c r="A2622">
        <v>2900</v>
      </c>
      <c r="B2622" s="175">
        <v>10</v>
      </c>
      <c r="C2622" t="s">
        <v>3934</v>
      </c>
      <c r="D2622">
        <v>1</v>
      </c>
      <c r="E2622" t="s">
        <v>3943</v>
      </c>
      <c r="F2622" s="146">
        <v>45202.37263888889</v>
      </c>
      <c r="G2622" t="s">
        <v>3935</v>
      </c>
      <c r="H2622" s="146">
        <v>45202.37263888889</v>
      </c>
      <c r="I2622" t="s">
        <v>3935</v>
      </c>
    </row>
    <row r="2623" spans="1:9">
      <c r="A2623">
        <v>2946</v>
      </c>
      <c r="B2623" s="175">
        <v>10</v>
      </c>
      <c r="C2623" t="s">
        <v>3934</v>
      </c>
      <c r="D2623">
        <v>1</v>
      </c>
      <c r="E2623" t="s">
        <v>3943</v>
      </c>
      <c r="F2623" s="146">
        <v>45202.37263888889</v>
      </c>
      <c r="G2623" t="s">
        <v>3935</v>
      </c>
      <c r="H2623" s="146">
        <v>45202.37263888889</v>
      </c>
      <c r="I2623" t="s">
        <v>3935</v>
      </c>
    </row>
    <row r="2624" spans="1:9">
      <c r="A2624">
        <v>2957</v>
      </c>
      <c r="B2624" s="175">
        <v>10</v>
      </c>
      <c r="C2624" t="s">
        <v>3934</v>
      </c>
      <c r="D2624">
        <v>1</v>
      </c>
      <c r="E2624" t="s">
        <v>3943</v>
      </c>
      <c r="F2624" s="146">
        <v>45202.37263888889</v>
      </c>
      <c r="G2624" t="s">
        <v>3935</v>
      </c>
      <c r="H2624" s="146">
        <v>45202.37263888889</v>
      </c>
      <c r="I2624" t="s">
        <v>3935</v>
      </c>
    </row>
    <row r="2625" spans="1:9">
      <c r="A2625">
        <v>2870</v>
      </c>
      <c r="B2625" s="175">
        <v>9</v>
      </c>
      <c r="C2625" t="s">
        <v>3934</v>
      </c>
      <c r="D2625">
        <v>1</v>
      </c>
      <c r="E2625" t="s">
        <v>3943</v>
      </c>
      <c r="F2625" s="146">
        <v>45202.37263888889</v>
      </c>
      <c r="G2625" t="s">
        <v>3935</v>
      </c>
      <c r="H2625" s="146">
        <v>45202.37263888889</v>
      </c>
      <c r="I2625" t="s">
        <v>3935</v>
      </c>
    </row>
    <row r="2626" spans="1:9">
      <c r="A2626">
        <v>2901</v>
      </c>
      <c r="B2626" s="175">
        <v>9</v>
      </c>
      <c r="C2626" t="s">
        <v>3934</v>
      </c>
      <c r="D2626">
        <v>1</v>
      </c>
      <c r="E2626" t="s">
        <v>3943</v>
      </c>
      <c r="F2626" s="146">
        <v>45202.37263888889</v>
      </c>
      <c r="G2626" t="s">
        <v>3935</v>
      </c>
      <c r="H2626" s="146">
        <v>45202.37263888889</v>
      </c>
      <c r="I2626" t="s">
        <v>3935</v>
      </c>
    </row>
    <row r="2627" spans="1:9">
      <c r="A2627">
        <v>2906</v>
      </c>
      <c r="B2627" s="175">
        <v>9</v>
      </c>
      <c r="C2627" t="s">
        <v>3934</v>
      </c>
      <c r="D2627">
        <v>1</v>
      </c>
      <c r="E2627" t="s">
        <v>3943</v>
      </c>
      <c r="F2627" s="146">
        <v>45202.37263888889</v>
      </c>
      <c r="G2627" t="s">
        <v>3935</v>
      </c>
      <c r="H2627" s="146">
        <v>45202.37263888889</v>
      </c>
      <c r="I2627" t="s">
        <v>3935</v>
      </c>
    </row>
    <row r="2628" spans="1:9">
      <c r="A2628">
        <v>2917</v>
      </c>
      <c r="B2628" s="175">
        <v>9</v>
      </c>
      <c r="C2628" t="s">
        <v>3934</v>
      </c>
      <c r="D2628">
        <v>1</v>
      </c>
      <c r="E2628" t="s">
        <v>3943</v>
      </c>
      <c r="F2628" s="146">
        <v>45202.37263888889</v>
      </c>
      <c r="G2628" t="s">
        <v>3935</v>
      </c>
      <c r="H2628" s="146">
        <v>45202.37263888889</v>
      </c>
      <c r="I2628" t="s">
        <v>3935</v>
      </c>
    </row>
    <row r="2629" spans="1:9">
      <c r="A2629">
        <v>2918</v>
      </c>
      <c r="B2629" s="175">
        <v>9</v>
      </c>
      <c r="C2629" t="s">
        <v>3934</v>
      </c>
      <c r="D2629">
        <v>1</v>
      </c>
      <c r="E2629" t="s">
        <v>3943</v>
      </c>
      <c r="F2629" s="146">
        <v>45202.37263888889</v>
      </c>
      <c r="G2629" t="s">
        <v>3935</v>
      </c>
      <c r="H2629" s="146">
        <v>45202.37263888889</v>
      </c>
      <c r="I2629" t="s">
        <v>3935</v>
      </c>
    </row>
    <row r="2630" spans="1:9">
      <c r="A2630">
        <v>2919</v>
      </c>
      <c r="B2630" s="175">
        <v>9</v>
      </c>
      <c r="C2630" t="s">
        <v>3934</v>
      </c>
      <c r="D2630">
        <v>1</v>
      </c>
      <c r="E2630" t="s">
        <v>3943</v>
      </c>
      <c r="F2630" s="146">
        <v>45202.37263888889</v>
      </c>
      <c r="G2630" t="s">
        <v>3935</v>
      </c>
      <c r="H2630" s="146">
        <v>45202.37263888889</v>
      </c>
      <c r="I2630" t="s">
        <v>3935</v>
      </c>
    </row>
    <row r="2631" spans="1:9">
      <c r="A2631">
        <v>2920</v>
      </c>
      <c r="B2631" s="175">
        <v>9</v>
      </c>
      <c r="C2631" t="s">
        <v>3934</v>
      </c>
      <c r="D2631">
        <v>1</v>
      </c>
      <c r="E2631" t="s">
        <v>3943</v>
      </c>
      <c r="F2631" s="146">
        <v>45202.37263888889</v>
      </c>
      <c r="G2631" t="s">
        <v>3935</v>
      </c>
      <c r="H2631" s="146">
        <v>45202.37263888889</v>
      </c>
      <c r="I2631" t="s">
        <v>3935</v>
      </c>
    </row>
    <row r="2632" spans="1:9">
      <c r="A2632">
        <v>2921</v>
      </c>
      <c r="B2632" s="175">
        <v>9</v>
      </c>
      <c r="C2632" t="s">
        <v>3934</v>
      </c>
      <c r="D2632">
        <v>1</v>
      </c>
      <c r="E2632" t="s">
        <v>3943</v>
      </c>
      <c r="F2632" s="146">
        <v>45202.37263888889</v>
      </c>
      <c r="G2632" t="s">
        <v>3935</v>
      </c>
      <c r="H2632" s="146">
        <v>45202.37263888889</v>
      </c>
      <c r="I2632" t="s">
        <v>3935</v>
      </c>
    </row>
    <row r="2633" spans="1:9">
      <c r="A2633">
        <v>2870</v>
      </c>
      <c r="B2633" s="175">
        <v>8</v>
      </c>
      <c r="C2633" t="s">
        <v>3934</v>
      </c>
      <c r="D2633">
        <v>1</v>
      </c>
      <c r="E2633" t="s">
        <v>3943</v>
      </c>
      <c r="F2633" s="146">
        <v>45202.37263888889</v>
      </c>
      <c r="G2633" t="s">
        <v>3935</v>
      </c>
      <c r="H2633" s="146">
        <v>45202.37263888889</v>
      </c>
      <c r="I2633" t="s">
        <v>3935</v>
      </c>
    </row>
    <row r="2634" spans="1:9">
      <c r="A2634">
        <v>2901</v>
      </c>
      <c r="B2634" s="175">
        <v>8</v>
      </c>
      <c r="C2634" t="s">
        <v>3934</v>
      </c>
      <c r="D2634">
        <v>1</v>
      </c>
      <c r="E2634" t="s">
        <v>3943</v>
      </c>
      <c r="F2634" s="146">
        <v>45202.37263888889</v>
      </c>
      <c r="G2634" t="s">
        <v>3935</v>
      </c>
      <c r="H2634" s="146">
        <v>45202.37263888889</v>
      </c>
      <c r="I2634" t="s">
        <v>3935</v>
      </c>
    </row>
    <row r="2635" spans="1:9">
      <c r="A2635">
        <v>2915</v>
      </c>
      <c r="B2635" s="175">
        <v>8</v>
      </c>
      <c r="C2635" t="s">
        <v>3934</v>
      </c>
      <c r="D2635">
        <v>1</v>
      </c>
      <c r="E2635" t="s">
        <v>3943</v>
      </c>
      <c r="F2635" s="146">
        <v>45202.37263888889</v>
      </c>
      <c r="G2635" t="s">
        <v>3935</v>
      </c>
      <c r="H2635" s="146">
        <v>45202.37263888889</v>
      </c>
      <c r="I2635" t="s">
        <v>3935</v>
      </c>
    </row>
    <row r="2636" spans="1:9">
      <c r="A2636">
        <v>2917</v>
      </c>
      <c r="B2636" s="175">
        <v>8</v>
      </c>
      <c r="C2636" t="s">
        <v>3934</v>
      </c>
      <c r="D2636">
        <v>1</v>
      </c>
      <c r="E2636" t="s">
        <v>3943</v>
      </c>
      <c r="F2636" s="146">
        <v>45202.37263888889</v>
      </c>
      <c r="G2636" t="s">
        <v>3935</v>
      </c>
      <c r="H2636" s="146">
        <v>45202.37263888889</v>
      </c>
      <c r="I2636" t="s">
        <v>3935</v>
      </c>
    </row>
    <row r="2637" spans="1:9">
      <c r="A2637">
        <v>2918</v>
      </c>
      <c r="B2637" s="175">
        <v>8</v>
      </c>
      <c r="C2637" t="s">
        <v>3934</v>
      </c>
      <c r="D2637">
        <v>1</v>
      </c>
      <c r="E2637" t="s">
        <v>3943</v>
      </c>
      <c r="F2637" s="146">
        <v>45202.37263888889</v>
      </c>
      <c r="G2637" t="s">
        <v>3935</v>
      </c>
      <c r="H2637" s="146">
        <v>45202.37263888889</v>
      </c>
      <c r="I2637" t="s">
        <v>3935</v>
      </c>
    </row>
    <row r="2638" spans="1:9">
      <c r="A2638">
        <v>2919</v>
      </c>
      <c r="B2638" s="175">
        <v>8</v>
      </c>
      <c r="C2638" t="s">
        <v>3934</v>
      </c>
      <c r="D2638">
        <v>1</v>
      </c>
      <c r="E2638" t="s">
        <v>3943</v>
      </c>
      <c r="F2638" s="146">
        <v>45202.37263888889</v>
      </c>
      <c r="G2638" t="s">
        <v>3935</v>
      </c>
      <c r="H2638" s="146">
        <v>45202.37263888889</v>
      </c>
      <c r="I2638" t="s">
        <v>3935</v>
      </c>
    </row>
    <row r="2639" spans="1:9">
      <c r="A2639">
        <v>2920</v>
      </c>
      <c r="B2639" s="175">
        <v>8</v>
      </c>
      <c r="C2639" t="s">
        <v>3934</v>
      </c>
      <c r="D2639">
        <v>1</v>
      </c>
      <c r="E2639" t="s">
        <v>3943</v>
      </c>
      <c r="F2639" s="146">
        <v>45202.37263888889</v>
      </c>
      <c r="G2639" t="s">
        <v>3935</v>
      </c>
      <c r="H2639" s="146">
        <v>45202.37263888889</v>
      </c>
      <c r="I2639" t="s">
        <v>3935</v>
      </c>
    </row>
    <row r="2640" spans="1:9">
      <c r="A2640">
        <v>2921</v>
      </c>
      <c r="B2640" s="175">
        <v>8</v>
      </c>
      <c r="C2640" t="s">
        <v>3934</v>
      </c>
      <c r="D2640">
        <v>1</v>
      </c>
      <c r="E2640" t="s">
        <v>3943</v>
      </c>
      <c r="F2640" s="146">
        <v>45202.37263888889</v>
      </c>
      <c r="G2640" t="s">
        <v>3935</v>
      </c>
      <c r="H2640" s="146">
        <v>45202.37263888889</v>
      </c>
      <c r="I2640" t="s">
        <v>3935</v>
      </c>
    </row>
    <row r="2641" spans="1:9">
      <c r="A2641">
        <v>2874</v>
      </c>
      <c r="B2641" s="175">
        <v>26</v>
      </c>
      <c r="C2641" t="s">
        <v>3934</v>
      </c>
      <c r="D2641">
        <v>1</v>
      </c>
      <c r="E2641" t="s">
        <v>3943</v>
      </c>
      <c r="F2641" s="146">
        <v>45202.37263888889</v>
      </c>
      <c r="G2641" t="s">
        <v>3935</v>
      </c>
      <c r="H2641" s="146">
        <v>45202.37263888889</v>
      </c>
      <c r="I2641" t="s">
        <v>3935</v>
      </c>
    </row>
    <row r="2642" spans="1:9">
      <c r="A2642">
        <v>2928</v>
      </c>
      <c r="B2642" s="175">
        <v>26</v>
      </c>
      <c r="C2642" t="s">
        <v>3934</v>
      </c>
      <c r="D2642">
        <v>1</v>
      </c>
      <c r="E2642" t="s">
        <v>3943</v>
      </c>
      <c r="F2642" s="146">
        <v>45202.37263888889</v>
      </c>
      <c r="G2642" t="s">
        <v>3935</v>
      </c>
      <c r="H2642" s="146">
        <v>45202.37263888889</v>
      </c>
      <c r="I2642" t="s">
        <v>3935</v>
      </c>
    </row>
    <row r="2643" spans="1:9">
      <c r="A2643">
        <v>2929</v>
      </c>
      <c r="B2643" s="175">
        <v>26</v>
      </c>
      <c r="C2643" t="s">
        <v>3934</v>
      </c>
      <c r="D2643">
        <v>1</v>
      </c>
      <c r="E2643" t="s">
        <v>3943</v>
      </c>
      <c r="F2643" s="146">
        <v>45202.37263888889</v>
      </c>
      <c r="G2643" t="s">
        <v>3935</v>
      </c>
      <c r="H2643" s="146">
        <v>45202.37263888889</v>
      </c>
      <c r="I2643" t="s">
        <v>3935</v>
      </c>
    </row>
    <row r="2644" spans="1:9">
      <c r="A2644">
        <v>2931</v>
      </c>
      <c r="B2644" s="175">
        <v>26</v>
      </c>
      <c r="C2644" t="s">
        <v>3934</v>
      </c>
      <c r="D2644">
        <v>1</v>
      </c>
      <c r="E2644" t="s">
        <v>3943</v>
      </c>
      <c r="F2644" s="146">
        <v>45202.37263888889</v>
      </c>
      <c r="G2644" t="s">
        <v>3935</v>
      </c>
      <c r="H2644" s="146">
        <v>45202.37263888889</v>
      </c>
      <c r="I2644" t="s">
        <v>3935</v>
      </c>
    </row>
    <row r="2645" spans="1:9">
      <c r="A2645">
        <v>2878</v>
      </c>
      <c r="B2645" s="175">
        <v>11</v>
      </c>
      <c r="C2645" t="s">
        <v>3934</v>
      </c>
      <c r="D2645">
        <v>1</v>
      </c>
      <c r="E2645" t="s">
        <v>3943</v>
      </c>
      <c r="F2645" s="146">
        <v>45202.37263888889</v>
      </c>
      <c r="G2645" t="s">
        <v>3935</v>
      </c>
      <c r="H2645" s="146">
        <v>45202.37263888889</v>
      </c>
      <c r="I2645" t="s">
        <v>3935</v>
      </c>
    </row>
    <row r="2646" spans="1:9">
      <c r="A2646">
        <v>2922</v>
      </c>
      <c r="B2646" s="175">
        <v>11</v>
      </c>
      <c r="C2646" t="s">
        <v>3934</v>
      </c>
      <c r="D2646">
        <v>1</v>
      </c>
      <c r="E2646" t="s">
        <v>3943</v>
      </c>
      <c r="F2646" s="146">
        <v>45202.37263888889</v>
      </c>
      <c r="G2646" t="s">
        <v>3935</v>
      </c>
      <c r="H2646" s="146">
        <v>45202.37263888889</v>
      </c>
      <c r="I2646" t="s">
        <v>3935</v>
      </c>
    </row>
    <row r="2647" spans="1:9">
      <c r="A2647">
        <v>2943</v>
      </c>
      <c r="B2647" s="175">
        <v>11</v>
      </c>
      <c r="C2647" t="s">
        <v>3934</v>
      </c>
      <c r="D2647">
        <v>1</v>
      </c>
      <c r="E2647" t="s">
        <v>3943</v>
      </c>
      <c r="F2647" s="146">
        <v>45202.37263888889</v>
      </c>
      <c r="G2647" t="s">
        <v>3935</v>
      </c>
      <c r="H2647" s="146">
        <v>45202.37263888889</v>
      </c>
      <c r="I2647" t="s">
        <v>3935</v>
      </c>
    </row>
    <row r="2648" spans="1:9">
      <c r="A2648">
        <v>2947</v>
      </c>
      <c r="B2648" s="175">
        <v>11</v>
      </c>
      <c r="C2648" t="s">
        <v>3934</v>
      </c>
      <c r="D2648">
        <v>1</v>
      </c>
      <c r="E2648" t="s">
        <v>3943</v>
      </c>
      <c r="F2648" s="146">
        <v>45202.37263888889</v>
      </c>
      <c r="G2648" t="s">
        <v>3935</v>
      </c>
      <c r="H2648" s="146">
        <v>45202.37263888889</v>
      </c>
      <c r="I2648" t="s">
        <v>3935</v>
      </c>
    </row>
    <row r="2649" spans="1:9">
      <c r="A2649">
        <v>2891</v>
      </c>
      <c r="B2649" s="175">
        <v>12</v>
      </c>
      <c r="C2649" t="s">
        <v>3934</v>
      </c>
      <c r="D2649">
        <v>1</v>
      </c>
      <c r="E2649" t="s">
        <v>3943</v>
      </c>
      <c r="F2649" s="146">
        <v>45202.37263888889</v>
      </c>
      <c r="G2649" t="s">
        <v>3935</v>
      </c>
      <c r="H2649" s="146">
        <v>45202.37263888889</v>
      </c>
      <c r="I2649" t="s">
        <v>3935</v>
      </c>
    </row>
    <row r="2650" spans="1:9">
      <c r="A2650">
        <v>2982</v>
      </c>
      <c r="B2650" s="175">
        <v>12</v>
      </c>
      <c r="C2650" t="s">
        <v>3934</v>
      </c>
      <c r="D2650">
        <v>1</v>
      </c>
      <c r="E2650" t="s">
        <v>3943</v>
      </c>
      <c r="F2650" s="146">
        <v>45202.37263888889</v>
      </c>
      <c r="G2650" t="s">
        <v>3935</v>
      </c>
      <c r="H2650" s="146">
        <v>45202.37263888889</v>
      </c>
      <c r="I2650" t="s">
        <v>3935</v>
      </c>
    </row>
    <row r="2651" spans="1:9">
      <c r="A2651">
        <v>2983</v>
      </c>
      <c r="B2651" s="175">
        <v>12</v>
      </c>
      <c r="C2651" t="s">
        <v>3934</v>
      </c>
      <c r="D2651">
        <v>1</v>
      </c>
      <c r="E2651" t="s">
        <v>3943</v>
      </c>
      <c r="F2651" s="146">
        <v>45202.37263888889</v>
      </c>
      <c r="G2651" t="s">
        <v>3935</v>
      </c>
      <c r="H2651" s="146">
        <v>45202.37263888889</v>
      </c>
      <c r="I2651" t="s">
        <v>3935</v>
      </c>
    </row>
    <row r="2652" spans="1:9">
      <c r="A2652">
        <v>3024</v>
      </c>
      <c r="B2652" s="175">
        <v>12</v>
      </c>
      <c r="C2652" t="s">
        <v>3934</v>
      </c>
      <c r="D2652">
        <v>1</v>
      </c>
      <c r="E2652" t="s">
        <v>3943</v>
      </c>
      <c r="F2652" s="146">
        <v>45202.37263888889</v>
      </c>
      <c r="G2652" t="s">
        <v>3935</v>
      </c>
      <c r="H2652" s="146">
        <v>45202.37263888889</v>
      </c>
      <c r="I2652" t="s">
        <v>3935</v>
      </c>
    </row>
    <row r="2653" spans="1:9">
      <c r="A2653">
        <v>3026</v>
      </c>
      <c r="B2653" s="175">
        <v>12</v>
      </c>
      <c r="C2653" t="s">
        <v>3934</v>
      </c>
      <c r="D2653">
        <v>1</v>
      </c>
      <c r="E2653" t="s">
        <v>3943</v>
      </c>
      <c r="F2653" s="146">
        <v>45202.37263888889</v>
      </c>
      <c r="G2653" t="s">
        <v>3935</v>
      </c>
      <c r="H2653" s="146">
        <v>45202.37263888889</v>
      </c>
      <c r="I2653" t="s">
        <v>3935</v>
      </c>
    </row>
    <row r="2654" spans="1:9">
      <c r="A2654">
        <v>2899</v>
      </c>
      <c r="B2654" s="175">
        <v>15</v>
      </c>
      <c r="C2654" t="s">
        <v>3934</v>
      </c>
      <c r="D2654">
        <v>1</v>
      </c>
      <c r="E2654" t="s">
        <v>3943</v>
      </c>
      <c r="F2654" s="146">
        <v>45202.37263888889</v>
      </c>
      <c r="G2654" t="s">
        <v>3935</v>
      </c>
      <c r="H2654" s="146">
        <v>45202.37263888889</v>
      </c>
      <c r="I2654" t="s">
        <v>3935</v>
      </c>
    </row>
    <row r="2655" spans="1:9">
      <c r="A2655">
        <v>3024</v>
      </c>
      <c r="B2655" s="175">
        <v>15</v>
      </c>
      <c r="C2655" t="s">
        <v>3934</v>
      </c>
      <c r="D2655">
        <v>1</v>
      </c>
      <c r="E2655" t="s">
        <v>3943</v>
      </c>
      <c r="F2655" s="146">
        <v>45202.37263888889</v>
      </c>
      <c r="G2655" t="s">
        <v>3935</v>
      </c>
      <c r="H2655" s="146">
        <v>45202.37263888889</v>
      </c>
      <c r="I2655" t="s">
        <v>3935</v>
      </c>
    </row>
    <row r="2656" spans="1:9">
      <c r="A2656">
        <v>3025</v>
      </c>
      <c r="B2656" s="175">
        <v>15</v>
      </c>
      <c r="C2656" t="s">
        <v>3934</v>
      </c>
      <c r="D2656">
        <v>1</v>
      </c>
      <c r="E2656" t="s">
        <v>3943</v>
      </c>
      <c r="F2656" s="146">
        <v>45202.37263888889</v>
      </c>
      <c r="G2656" t="s">
        <v>3935</v>
      </c>
      <c r="H2656" s="146">
        <v>45202.37263888889</v>
      </c>
      <c r="I2656" t="s">
        <v>3935</v>
      </c>
    </row>
    <row r="2657" spans="1:9">
      <c r="A2657">
        <v>3026</v>
      </c>
      <c r="B2657" s="175">
        <v>15</v>
      </c>
      <c r="C2657" t="s">
        <v>3934</v>
      </c>
      <c r="D2657">
        <v>1</v>
      </c>
      <c r="E2657" t="s">
        <v>3943</v>
      </c>
      <c r="F2657" s="146">
        <v>45202.37263888889</v>
      </c>
      <c r="G2657" t="s">
        <v>3935</v>
      </c>
      <c r="H2657" s="146">
        <v>45202.37263888889</v>
      </c>
      <c r="I2657" t="s">
        <v>3935</v>
      </c>
    </row>
    <row r="2658" spans="1:9">
      <c r="A2658">
        <v>2865</v>
      </c>
      <c r="B2658" s="175">
        <v>14</v>
      </c>
      <c r="C2658" t="s">
        <v>3934</v>
      </c>
      <c r="D2658">
        <v>1</v>
      </c>
      <c r="E2658" t="s">
        <v>3943</v>
      </c>
      <c r="F2658" s="146">
        <v>45202.37263888889</v>
      </c>
      <c r="G2658" t="s">
        <v>3935</v>
      </c>
      <c r="H2658" s="146">
        <v>45202.37263888889</v>
      </c>
      <c r="I2658" t="s">
        <v>3935</v>
      </c>
    </row>
    <row r="2659" spans="1:9">
      <c r="A2659">
        <v>2984</v>
      </c>
      <c r="B2659" s="175">
        <v>14</v>
      </c>
      <c r="C2659" t="s">
        <v>3934</v>
      </c>
      <c r="D2659">
        <v>1</v>
      </c>
      <c r="E2659" t="s">
        <v>3943</v>
      </c>
      <c r="F2659" s="146">
        <v>45202.37263888889</v>
      </c>
      <c r="G2659" t="s">
        <v>3935</v>
      </c>
      <c r="H2659" s="146">
        <v>45202.37263888889</v>
      </c>
      <c r="I2659" t="s">
        <v>3935</v>
      </c>
    </row>
    <row r="2660" spans="1:9">
      <c r="A2660">
        <v>2985</v>
      </c>
      <c r="B2660" s="175">
        <v>14</v>
      </c>
      <c r="C2660" t="s">
        <v>3934</v>
      </c>
      <c r="D2660">
        <v>1</v>
      </c>
      <c r="E2660" t="s">
        <v>3943</v>
      </c>
      <c r="F2660" s="146">
        <v>45202.37263888889</v>
      </c>
      <c r="G2660" t="s">
        <v>3935</v>
      </c>
      <c r="H2660" s="146">
        <v>45202.37263888889</v>
      </c>
      <c r="I2660" t="s">
        <v>3935</v>
      </c>
    </row>
    <row r="2661" spans="1:9">
      <c r="A2661">
        <v>2986</v>
      </c>
      <c r="B2661" s="175">
        <v>14</v>
      </c>
      <c r="C2661" t="s">
        <v>3934</v>
      </c>
      <c r="D2661">
        <v>1</v>
      </c>
      <c r="E2661" t="s">
        <v>3943</v>
      </c>
      <c r="F2661" s="146">
        <v>45202.37263888889</v>
      </c>
      <c r="G2661" t="s">
        <v>3935</v>
      </c>
      <c r="H2661" s="146">
        <v>45202.37263888889</v>
      </c>
      <c r="I2661" t="s">
        <v>3935</v>
      </c>
    </row>
    <row r="2662" spans="1:9">
      <c r="A2662">
        <v>2987</v>
      </c>
      <c r="B2662" s="175">
        <v>14</v>
      </c>
      <c r="C2662" t="s">
        <v>3934</v>
      </c>
      <c r="D2662">
        <v>1</v>
      </c>
      <c r="E2662" t="s">
        <v>3943</v>
      </c>
      <c r="F2662" s="146">
        <v>45202.37263888889</v>
      </c>
      <c r="G2662" t="s">
        <v>3935</v>
      </c>
      <c r="H2662" s="146">
        <v>45202.37263888889</v>
      </c>
      <c r="I2662" t="s">
        <v>3935</v>
      </c>
    </row>
    <row r="2663" spans="1:9">
      <c r="A2663">
        <v>2988</v>
      </c>
      <c r="B2663" s="175">
        <v>14</v>
      </c>
      <c r="C2663" t="s">
        <v>3934</v>
      </c>
      <c r="D2663">
        <v>1</v>
      </c>
      <c r="E2663" t="s">
        <v>3943</v>
      </c>
      <c r="F2663" s="146">
        <v>45202.37263888889</v>
      </c>
      <c r="G2663" t="s">
        <v>3935</v>
      </c>
      <c r="H2663" s="146">
        <v>45202.37263888889</v>
      </c>
      <c r="I2663" t="s">
        <v>3935</v>
      </c>
    </row>
    <row r="2664" spans="1:9">
      <c r="A2664">
        <v>2989</v>
      </c>
      <c r="B2664" s="175">
        <v>14</v>
      </c>
      <c r="C2664" t="s">
        <v>3934</v>
      </c>
      <c r="D2664">
        <v>1</v>
      </c>
      <c r="E2664" t="s">
        <v>3943</v>
      </c>
      <c r="F2664" s="146">
        <v>45202.37263888889</v>
      </c>
      <c r="G2664" t="s">
        <v>3935</v>
      </c>
      <c r="H2664" s="146">
        <v>45202.37263888889</v>
      </c>
      <c r="I2664" t="s">
        <v>3935</v>
      </c>
    </row>
    <row r="2665" spans="1:9">
      <c r="A2665">
        <v>2990</v>
      </c>
      <c r="B2665" s="175">
        <v>14</v>
      </c>
      <c r="C2665" t="s">
        <v>3934</v>
      </c>
      <c r="D2665">
        <v>1</v>
      </c>
      <c r="E2665" t="s">
        <v>3943</v>
      </c>
      <c r="F2665" s="146">
        <v>45202.37263888889</v>
      </c>
      <c r="G2665" t="s">
        <v>3935</v>
      </c>
      <c r="H2665" s="146">
        <v>45202.37263888889</v>
      </c>
      <c r="I2665" t="s">
        <v>3935</v>
      </c>
    </row>
    <row r="2666" spans="1:9">
      <c r="A2666">
        <v>2991</v>
      </c>
      <c r="B2666" s="175">
        <v>14</v>
      </c>
      <c r="C2666" t="s">
        <v>3934</v>
      </c>
      <c r="D2666">
        <v>1</v>
      </c>
      <c r="E2666" t="s">
        <v>3943</v>
      </c>
      <c r="F2666" s="146">
        <v>45202.37263888889</v>
      </c>
      <c r="G2666" t="s">
        <v>3935</v>
      </c>
      <c r="H2666" s="146">
        <v>45202.37263888889</v>
      </c>
      <c r="I2666" t="s">
        <v>3935</v>
      </c>
    </row>
    <row r="2667" spans="1:9">
      <c r="A2667">
        <v>2992</v>
      </c>
      <c r="B2667" s="175">
        <v>14</v>
      </c>
      <c r="C2667" t="s">
        <v>3934</v>
      </c>
      <c r="D2667">
        <v>1</v>
      </c>
      <c r="E2667" t="s">
        <v>3943</v>
      </c>
      <c r="F2667" s="146">
        <v>45202.37263888889</v>
      </c>
      <c r="G2667" t="s">
        <v>3935</v>
      </c>
      <c r="H2667" s="146">
        <v>45202.37263888889</v>
      </c>
      <c r="I2667" t="s">
        <v>3935</v>
      </c>
    </row>
    <row r="2668" spans="1:9">
      <c r="A2668">
        <v>2993</v>
      </c>
      <c r="B2668" s="175">
        <v>14</v>
      </c>
      <c r="C2668" t="s">
        <v>3934</v>
      </c>
      <c r="D2668">
        <v>1</v>
      </c>
      <c r="E2668" t="s">
        <v>3943</v>
      </c>
      <c r="F2668" s="146">
        <v>45202.37263888889</v>
      </c>
      <c r="G2668" t="s">
        <v>3935</v>
      </c>
      <c r="H2668" s="146">
        <v>45202.37263888889</v>
      </c>
      <c r="I2668" t="s">
        <v>3935</v>
      </c>
    </row>
    <row r="2669" spans="1:9">
      <c r="A2669">
        <v>2994</v>
      </c>
      <c r="B2669" s="175">
        <v>14</v>
      </c>
      <c r="C2669" t="s">
        <v>3934</v>
      </c>
      <c r="D2669">
        <v>1</v>
      </c>
      <c r="E2669" t="s">
        <v>3943</v>
      </c>
      <c r="F2669" s="146">
        <v>45202.37263888889</v>
      </c>
      <c r="G2669" t="s">
        <v>3935</v>
      </c>
      <c r="H2669" s="146">
        <v>45202.37263888889</v>
      </c>
      <c r="I2669" t="s">
        <v>3935</v>
      </c>
    </row>
    <row r="2670" spans="1:9">
      <c r="A2670">
        <v>2995</v>
      </c>
      <c r="B2670" s="175">
        <v>14</v>
      </c>
      <c r="C2670" t="s">
        <v>3934</v>
      </c>
      <c r="D2670">
        <v>1</v>
      </c>
      <c r="E2670" t="s">
        <v>3943</v>
      </c>
      <c r="F2670" s="146">
        <v>45202.37263888889</v>
      </c>
      <c r="G2670" t="s">
        <v>3935</v>
      </c>
      <c r="H2670" s="146">
        <v>45202.37263888889</v>
      </c>
      <c r="I2670" t="s">
        <v>3935</v>
      </c>
    </row>
    <row r="2671" spans="1:9">
      <c r="A2671">
        <v>2860</v>
      </c>
      <c r="B2671" s="175">
        <v>13</v>
      </c>
      <c r="C2671" t="s">
        <v>3934</v>
      </c>
      <c r="D2671">
        <v>1</v>
      </c>
      <c r="E2671" t="s">
        <v>3943</v>
      </c>
      <c r="F2671" s="146">
        <v>45202.37263888889</v>
      </c>
      <c r="G2671" t="s">
        <v>3935</v>
      </c>
      <c r="H2671" s="146">
        <v>45202.37263888889</v>
      </c>
      <c r="I2671" t="s">
        <v>3935</v>
      </c>
    </row>
    <row r="2672" spans="1:9">
      <c r="A2672">
        <v>2925</v>
      </c>
      <c r="B2672" s="175">
        <v>13</v>
      </c>
      <c r="C2672" t="s">
        <v>3934</v>
      </c>
      <c r="D2672">
        <v>1</v>
      </c>
      <c r="E2672" t="s">
        <v>3943</v>
      </c>
      <c r="F2672" s="146">
        <v>45202.37263888889</v>
      </c>
      <c r="G2672" t="s">
        <v>3935</v>
      </c>
      <c r="H2672" s="146">
        <v>45202.37263888889</v>
      </c>
      <c r="I2672" t="s">
        <v>3935</v>
      </c>
    </row>
    <row r="2673" spans="1:9">
      <c r="A2673">
        <v>2944</v>
      </c>
      <c r="B2673" s="175">
        <v>13</v>
      </c>
      <c r="C2673" t="s">
        <v>3934</v>
      </c>
      <c r="D2673">
        <v>1</v>
      </c>
      <c r="E2673" t="s">
        <v>3943</v>
      </c>
      <c r="F2673" s="146">
        <v>45202.37263888889</v>
      </c>
      <c r="G2673" t="s">
        <v>3935</v>
      </c>
      <c r="H2673" s="146">
        <v>45202.37263888889</v>
      </c>
      <c r="I2673" t="s">
        <v>3935</v>
      </c>
    </row>
    <row r="2674" spans="1:9">
      <c r="A2674">
        <v>3009</v>
      </c>
      <c r="B2674" s="175">
        <v>13</v>
      </c>
      <c r="C2674" t="s">
        <v>3934</v>
      </c>
      <c r="D2674">
        <v>1</v>
      </c>
      <c r="E2674" t="s">
        <v>3943</v>
      </c>
      <c r="F2674" s="146">
        <v>45202.37263888889</v>
      </c>
      <c r="G2674" t="s">
        <v>3935</v>
      </c>
      <c r="H2674" s="146">
        <v>45202.37263888889</v>
      </c>
      <c r="I2674" t="s">
        <v>3935</v>
      </c>
    </row>
    <row r="2675" spans="1:9">
      <c r="A2675">
        <v>2871</v>
      </c>
      <c r="B2675" s="175">
        <v>20</v>
      </c>
      <c r="C2675" t="s">
        <v>3934</v>
      </c>
      <c r="D2675">
        <v>1</v>
      </c>
      <c r="E2675" t="s">
        <v>3943</v>
      </c>
      <c r="F2675" s="146">
        <v>45202.37263888889</v>
      </c>
      <c r="G2675" t="s">
        <v>3935</v>
      </c>
      <c r="H2675" s="146">
        <v>45202.37263888889</v>
      </c>
      <c r="I2675" t="s">
        <v>3935</v>
      </c>
    </row>
    <row r="2676" spans="1:9">
      <c r="A2676">
        <v>2923</v>
      </c>
      <c r="B2676" s="175">
        <v>20</v>
      </c>
      <c r="C2676" t="s">
        <v>3934</v>
      </c>
      <c r="D2676">
        <v>1</v>
      </c>
      <c r="E2676" t="s">
        <v>3943</v>
      </c>
      <c r="F2676" s="146">
        <v>45202.37263888889</v>
      </c>
      <c r="G2676" t="s">
        <v>3935</v>
      </c>
      <c r="H2676" s="146">
        <v>45202.37263888889</v>
      </c>
      <c r="I2676" t="s">
        <v>3935</v>
      </c>
    </row>
    <row r="2677" spans="1:9">
      <c r="A2677">
        <v>2924</v>
      </c>
      <c r="B2677" s="175">
        <v>20</v>
      </c>
      <c r="C2677" t="s">
        <v>3934</v>
      </c>
      <c r="D2677">
        <v>1</v>
      </c>
      <c r="E2677" t="s">
        <v>3943</v>
      </c>
      <c r="F2677" s="146">
        <v>45202.37263888889</v>
      </c>
      <c r="G2677" t="s">
        <v>3935</v>
      </c>
      <c r="H2677" s="146">
        <v>45202.37263888889</v>
      </c>
      <c r="I2677" t="s">
        <v>3935</v>
      </c>
    </row>
    <row r="2678" spans="1:9">
      <c r="A2678">
        <v>2950</v>
      </c>
      <c r="B2678" s="175">
        <v>20</v>
      </c>
      <c r="C2678" t="s">
        <v>3934</v>
      </c>
      <c r="D2678">
        <v>1</v>
      </c>
      <c r="E2678" t="s">
        <v>3943</v>
      </c>
      <c r="F2678" s="146">
        <v>45202.37263888889</v>
      </c>
      <c r="G2678" t="s">
        <v>3935</v>
      </c>
      <c r="H2678" s="146">
        <v>45202.37263888889</v>
      </c>
      <c r="I2678" t="s">
        <v>3935</v>
      </c>
    </row>
    <row r="2679" spans="1:9">
      <c r="A2679">
        <v>3002</v>
      </c>
      <c r="B2679" s="175">
        <v>20</v>
      </c>
      <c r="C2679" t="s">
        <v>3934</v>
      </c>
      <c r="D2679">
        <v>1</v>
      </c>
      <c r="E2679" t="s">
        <v>3943</v>
      </c>
      <c r="F2679" s="146">
        <v>45202.37263888889</v>
      </c>
      <c r="G2679" t="s">
        <v>3935</v>
      </c>
      <c r="H2679" s="146">
        <v>45202.37263888889</v>
      </c>
      <c r="I2679" t="s">
        <v>3935</v>
      </c>
    </row>
    <row r="2680" spans="1:9">
      <c r="A2680">
        <v>3003</v>
      </c>
      <c r="B2680" s="175">
        <v>20</v>
      </c>
      <c r="C2680" t="s">
        <v>3934</v>
      </c>
      <c r="D2680">
        <v>1</v>
      </c>
      <c r="E2680" t="s">
        <v>3943</v>
      </c>
      <c r="F2680" s="146">
        <v>45202.37263888889</v>
      </c>
      <c r="G2680" t="s">
        <v>3935</v>
      </c>
      <c r="H2680" s="146">
        <v>45202.37263888889</v>
      </c>
      <c r="I2680" t="s">
        <v>3935</v>
      </c>
    </row>
    <row r="2681" spans="1:9">
      <c r="A2681">
        <v>3004</v>
      </c>
      <c r="B2681" s="175">
        <v>20</v>
      </c>
      <c r="C2681" t="s">
        <v>3934</v>
      </c>
      <c r="D2681">
        <v>1</v>
      </c>
      <c r="E2681" t="s">
        <v>3943</v>
      </c>
      <c r="F2681" s="146">
        <v>45202.37263888889</v>
      </c>
      <c r="G2681" t="s">
        <v>3935</v>
      </c>
      <c r="H2681" s="146">
        <v>45202.37263888889</v>
      </c>
      <c r="I2681" t="s">
        <v>3935</v>
      </c>
    </row>
    <row r="2682" spans="1:9">
      <c r="A2682">
        <v>3005</v>
      </c>
      <c r="B2682" s="175">
        <v>20</v>
      </c>
      <c r="C2682" t="s">
        <v>3934</v>
      </c>
      <c r="D2682">
        <v>1</v>
      </c>
      <c r="E2682" t="s">
        <v>3943</v>
      </c>
      <c r="F2682" s="146">
        <v>45202.37263888889</v>
      </c>
      <c r="G2682" t="s">
        <v>3935</v>
      </c>
      <c r="H2682" s="146">
        <v>45202.37263888889</v>
      </c>
      <c r="I2682" t="s">
        <v>3935</v>
      </c>
    </row>
    <row r="2683" spans="1:9">
      <c r="A2683">
        <v>3006</v>
      </c>
      <c r="B2683" s="175">
        <v>20</v>
      </c>
      <c r="C2683" t="s">
        <v>3934</v>
      </c>
      <c r="D2683">
        <v>1</v>
      </c>
      <c r="E2683" t="s">
        <v>3943</v>
      </c>
      <c r="F2683" s="146">
        <v>45202.37263888889</v>
      </c>
      <c r="G2683" t="s">
        <v>3935</v>
      </c>
      <c r="H2683" s="146">
        <v>45202.37263888889</v>
      </c>
      <c r="I2683" t="s">
        <v>3935</v>
      </c>
    </row>
    <row r="2684" spans="1:9">
      <c r="A2684">
        <v>3007</v>
      </c>
      <c r="B2684" s="175">
        <v>20</v>
      </c>
      <c r="C2684" t="s">
        <v>3934</v>
      </c>
      <c r="D2684">
        <v>1</v>
      </c>
      <c r="E2684" t="s">
        <v>3943</v>
      </c>
      <c r="F2684" s="146">
        <v>45202.37263888889</v>
      </c>
      <c r="G2684" t="s">
        <v>3935</v>
      </c>
      <c r="H2684" s="146">
        <v>45202.37263888889</v>
      </c>
      <c r="I2684" t="s">
        <v>3935</v>
      </c>
    </row>
    <row r="2685" spans="1:9">
      <c r="A2685">
        <v>3008</v>
      </c>
      <c r="B2685" s="175">
        <v>20</v>
      </c>
      <c r="C2685" t="s">
        <v>3934</v>
      </c>
      <c r="D2685">
        <v>1</v>
      </c>
      <c r="E2685" t="s">
        <v>3943</v>
      </c>
      <c r="F2685" s="146">
        <v>45202.37263888889</v>
      </c>
      <c r="G2685" t="s">
        <v>3935</v>
      </c>
      <c r="H2685" s="146">
        <v>45202.37263888889</v>
      </c>
      <c r="I2685" t="s">
        <v>3935</v>
      </c>
    </row>
    <row r="2686" spans="1:9">
      <c r="A2686">
        <v>2893</v>
      </c>
      <c r="B2686" s="175">
        <v>21</v>
      </c>
      <c r="C2686" t="s">
        <v>3934</v>
      </c>
      <c r="D2686">
        <v>1</v>
      </c>
      <c r="E2686" t="s">
        <v>3943</v>
      </c>
      <c r="F2686" s="146">
        <v>45202.37263888889</v>
      </c>
      <c r="G2686" t="s">
        <v>3935</v>
      </c>
      <c r="H2686" s="146">
        <v>45202.37263888889</v>
      </c>
      <c r="I2686" t="s">
        <v>3935</v>
      </c>
    </row>
    <row r="2687" spans="1:9">
      <c r="A2687">
        <v>2932</v>
      </c>
      <c r="B2687" s="175">
        <v>21</v>
      </c>
      <c r="C2687" t="s">
        <v>3934</v>
      </c>
      <c r="D2687">
        <v>1</v>
      </c>
      <c r="E2687" t="s">
        <v>3943</v>
      </c>
      <c r="F2687" s="146">
        <v>45202.37263888889</v>
      </c>
      <c r="G2687" t="s">
        <v>3935</v>
      </c>
      <c r="H2687" s="146">
        <v>45202.37263888889</v>
      </c>
      <c r="I2687" t="s">
        <v>3935</v>
      </c>
    </row>
    <row r="2688" spans="1:9">
      <c r="A2688">
        <v>2935</v>
      </c>
      <c r="B2688" s="175">
        <v>21</v>
      </c>
      <c r="C2688" t="s">
        <v>3934</v>
      </c>
      <c r="D2688">
        <v>1</v>
      </c>
      <c r="E2688" t="s">
        <v>3943</v>
      </c>
      <c r="F2688" s="146">
        <v>45202.37263888889</v>
      </c>
      <c r="G2688" t="s">
        <v>3935</v>
      </c>
      <c r="H2688" s="146">
        <v>45202.37263888889</v>
      </c>
      <c r="I2688" t="s">
        <v>3935</v>
      </c>
    </row>
    <row r="2689" spans="1:9">
      <c r="A2689">
        <v>2936</v>
      </c>
      <c r="B2689" s="175">
        <v>21</v>
      </c>
      <c r="C2689" t="s">
        <v>3934</v>
      </c>
      <c r="D2689">
        <v>1</v>
      </c>
      <c r="E2689" t="s">
        <v>3943</v>
      </c>
      <c r="F2689" s="146">
        <v>45202.37263888889</v>
      </c>
      <c r="G2689" t="s">
        <v>3935</v>
      </c>
      <c r="H2689" s="146">
        <v>45202.37263888889</v>
      </c>
      <c r="I2689" t="s">
        <v>3935</v>
      </c>
    </row>
    <row r="2690" spans="1:9">
      <c r="A2690">
        <v>2942</v>
      </c>
      <c r="B2690" s="175">
        <v>21</v>
      </c>
      <c r="C2690" t="s">
        <v>3934</v>
      </c>
      <c r="D2690">
        <v>1</v>
      </c>
      <c r="E2690" t="s">
        <v>3943</v>
      </c>
      <c r="F2690" s="146">
        <v>45202.37263888889</v>
      </c>
      <c r="G2690" t="s">
        <v>3935</v>
      </c>
      <c r="H2690" s="146">
        <v>45202.37263888889</v>
      </c>
      <c r="I2690" t="s">
        <v>3935</v>
      </c>
    </row>
    <row r="2691" spans="1:9">
      <c r="A2691">
        <v>2945</v>
      </c>
      <c r="B2691" s="175">
        <v>21</v>
      </c>
      <c r="C2691" t="s">
        <v>3934</v>
      </c>
      <c r="D2691">
        <v>1</v>
      </c>
      <c r="E2691" t="s">
        <v>3943</v>
      </c>
      <c r="F2691" s="146">
        <v>45202.37263888889</v>
      </c>
      <c r="G2691" t="s">
        <v>3935</v>
      </c>
      <c r="H2691" s="146">
        <v>45202.37263888889</v>
      </c>
      <c r="I2691" t="s">
        <v>3935</v>
      </c>
    </row>
    <row r="2692" spans="1:9">
      <c r="A2692">
        <v>2949</v>
      </c>
      <c r="B2692" s="175">
        <v>21</v>
      </c>
      <c r="C2692" t="s">
        <v>3934</v>
      </c>
      <c r="D2692">
        <v>1</v>
      </c>
      <c r="E2692" t="s">
        <v>3943</v>
      </c>
      <c r="F2692" s="146">
        <v>45202.37263888889</v>
      </c>
      <c r="G2692" t="s">
        <v>3935</v>
      </c>
      <c r="H2692" s="146">
        <v>45202.37263888889</v>
      </c>
      <c r="I2692" t="s">
        <v>3935</v>
      </c>
    </row>
    <row r="2693" spans="1:9">
      <c r="A2693">
        <v>2950</v>
      </c>
      <c r="B2693" s="175">
        <v>21</v>
      </c>
      <c r="C2693" t="s">
        <v>3934</v>
      </c>
      <c r="D2693">
        <v>1</v>
      </c>
      <c r="E2693" t="s">
        <v>3943</v>
      </c>
      <c r="F2693" s="146">
        <v>45202.37263888889</v>
      </c>
      <c r="G2693" t="s">
        <v>3935</v>
      </c>
      <c r="H2693" s="146">
        <v>45202.37263888889</v>
      </c>
      <c r="I2693" t="s">
        <v>3935</v>
      </c>
    </row>
    <row r="2694" spans="1:9">
      <c r="A2694">
        <v>2984</v>
      </c>
      <c r="B2694" s="175">
        <v>22</v>
      </c>
      <c r="C2694" t="s">
        <v>3934</v>
      </c>
      <c r="D2694">
        <v>1</v>
      </c>
      <c r="E2694" t="s">
        <v>3943</v>
      </c>
      <c r="F2694" s="146">
        <v>45202.37263888889</v>
      </c>
      <c r="G2694" t="s">
        <v>3935</v>
      </c>
      <c r="H2694" s="146">
        <v>45202.37263888889</v>
      </c>
      <c r="I2694" t="s">
        <v>3935</v>
      </c>
    </row>
    <row r="2695" spans="1:9">
      <c r="A2695">
        <v>2993</v>
      </c>
      <c r="B2695" s="175">
        <v>22</v>
      </c>
      <c r="C2695" t="s">
        <v>3934</v>
      </c>
      <c r="D2695">
        <v>1</v>
      </c>
      <c r="E2695" t="s">
        <v>3943</v>
      </c>
      <c r="F2695" s="146">
        <v>45202.37263888889</v>
      </c>
      <c r="G2695" t="s">
        <v>3935</v>
      </c>
      <c r="H2695" s="146">
        <v>45202.37263888889</v>
      </c>
      <c r="I2695" t="s">
        <v>3935</v>
      </c>
    </row>
    <row r="2696" spans="1:9">
      <c r="A2696">
        <v>2994</v>
      </c>
      <c r="B2696" s="175">
        <v>22</v>
      </c>
      <c r="C2696" t="s">
        <v>3934</v>
      </c>
      <c r="D2696">
        <v>1</v>
      </c>
      <c r="E2696" t="s">
        <v>3943</v>
      </c>
      <c r="F2696" s="146">
        <v>45202.37263888889</v>
      </c>
      <c r="G2696" t="s">
        <v>3935</v>
      </c>
      <c r="H2696" s="146">
        <v>45202.37263888889</v>
      </c>
      <c r="I2696" t="s">
        <v>3935</v>
      </c>
    </row>
    <row r="2697" spans="1:9">
      <c r="A2697">
        <v>2995</v>
      </c>
      <c r="B2697" s="175">
        <v>22</v>
      </c>
      <c r="C2697" t="s">
        <v>3934</v>
      </c>
      <c r="D2697">
        <v>1</v>
      </c>
      <c r="E2697" t="s">
        <v>3943</v>
      </c>
      <c r="F2697" s="146">
        <v>45202.37263888889</v>
      </c>
      <c r="G2697" t="s">
        <v>3935</v>
      </c>
      <c r="H2697" s="146">
        <v>45202.37263888889</v>
      </c>
      <c r="I2697" t="s">
        <v>3935</v>
      </c>
    </row>
    <row r="2698" spans="1:9">
      <c r="A2698">
        <v>2858</v>
      </c>
      <c r="B2698" s="175">
        <v>16</v>
      </c>
      <c r="C2698" t="s">
        <v>3934</v>
      </c>
      <c r="D2698">
        <v>1</v>
      </c>
      <c r="E2698" t="s">
        <v>3943</v>
      </c>
      <c r="F2698" s="146">
        <v>45202.37263888889</v>
      </c>
      <c r="G2698" t="s">
        <v>3935</v>
      </c>
      <c r="H2698" s="146">
        <v>45202.37263888889</v>
      </c>
      <c r="I2698" t="s">
        <v>3935</v>
      </c>
    </row>
    <row r="2699" spans="1:9">
      <c r="A2699">
        <v>2872</v>
      </c>
      <c r="B2699" s="175">
        <v>16</v>
      </c>
      <c r="C2699" t="s">
        <v>3934</v>
      </c>
      <c r="D2699">
        <v>1</v>
      </c>
      <c r="E2699" t="s">
        <v>3943</v>
      </c>
      <c r="F2699" s="146">
        <v>45202.37263888889</v>
      </c>
      <c r="G2699" t="s">
        <v>3935</v>
      </c>
      <c r="H2699" s="146">
        <v>45202.37263888889</v>
      </c>
      <c r="I2699" t="s">
        <v>3935</v>
      </c>
    </row>
    <row r="2700" spans="1:9">
      <c r="A2700">
        <v>2875</v>
      </c>
      <c r="B2700" s="175">
        <v>16</v>
      </c>
      <c r="C2700" t="s">
        <v>3934</v>
      </c>
      <c r="D2700">
        <v>1</v>
      </c>
      <c r="E2700" t="s">
        <v>3943</v>
      </c>
      <c r="F2700" s="146">
        <v>45202.37263888889</v>
      </c>
      <c r="G2700" t="s">
        <v>3935</v>
      </c>
      <c r="H2700" s="146">
        <v>45202.37263888889</v>
      </c>
      <c r="I2700" t="s">
        <v>3935</v>
      </c>
    </row>
    <row r="2701" spans="1:9">
      <c r="A2701">
        <v>2877</v>
      </c>
      <c r="B2701" s="175">
        <v>16</v>
      </c>
      <c r="C2701" t="s">
        <v>3934</v>
      </c>
      <c r="D2701">
        <v>1</v>
      </c>
      <c r="E2701" t="s">
        <v>3943</v>
      </c>
      <c r="F2701" s="146">
        <v>45202.37263888889</v>
      </c>
      <c r="G2701" t="s">
        <v>3935</v>
      </c>
      <c r="H2701" s="146">
        <v>45202.37263888889</v>
      </c>
      <c r="I2701" t="s">
        <v>3935</v>
      </c>
    </row>
    <row r="2702" spans="1:9">
      <c r="A2702">
        <v>2905</v>
      </c>
      <c r="B2702" s="175">
        <v>16</v>
      </c>
      <c r="C2702" t="s">
        <v>3934</v>
      </c>
      <c r="D2702">
        <v>1</v>
      </c>
      <c r="E2702" t="s">
        <v>3943</v>
      </c>
      <c r="F2702" s="146">
        <v>45202.37263888889</v>
      </c>
      <c r="G2702" t="s">
        <v>3935</v>
      </c>
      <c r="H2702" s="146">
        <v>45202.37263888889</v>
      </c>
      <c r="I2702" t="s">
        <v>3935</v>
      </c>
    </row>
    <row r="2703" spans="1:9">
      <c r="A2703">
        <v>2941</v>
      </c>
      <c r="B2703" s="175">
        <v>16</v>
      </c>
      <c r="C2703" t="s">
        <v>3934</v>
      </c>
      <c r="D2703">
        <v>1</v>
      </c>
      <c r="E2703" t="s">
        <v>3943</v>
      </c>
      <c r="F2703" s="146">
        <v>45202.37263888889</v>
      </c>
      <c r="G2703" t="s">
        <v>3935</v>
      </c>
      <c r="H2703" s="146">
        <v>45202.37263888889</v>
      </c>
      <c r="I2703" t="s">
        <v>3935</v>
      </c>
    </row>
    <row r="2704" spans="1:9">
      <c r="A2704">
        <v>2961</v>
      </c>
      <c r="B2704" s="175">
        <v>16</v>
      </c>
      <c r="C2704" t="s">
        <v>3934</v>
      </c>
      <c r="D2704">
        <v>1</v>
      </c>
      <c r="E2704" t="s">
        <v>3943</v>
      </c>
      <c r="F2704" s="146">
        <v>45202.37263888889</v>
      </c>
      <c r="G2704" t="s">
        <v>3935</v>
      </c>
      <c r="H2704" s="146">
        <v>45202.37263888889</v>
      </c>
      <c r="I2704" t="s">
        <v>3935</v>
      </c>
    </row>
    <row r="2705" spans="1:9">
      <c r="A2705">
        <v>2999</v>
      </c>
      <c r="B2705" s="175">
        <v>16</v>
      </c>
      <c r="C2705" t="s">
        <v>3934</v>
      </c>
      <c r="D2705">
        <v>1</v>
      </c>
      <c r="E2705" t="s">
        <v>3943</v>
      </c>
      <c r="F2705" s="146">
        <v>45202.37263888889</v>
      </c>
      <c r="G2705" t="s">
        <v>3935</v>
      </c>
      <c r="H2705" s="146">
        <v>45202.37263888889</v>
      </c>
      <c r="I2705" t="s">
        <v>3935</v>
      </c>
    </row>
    <row r="2706" spans="1:9">
      <c r="A2706">
        <v>3000</v>
      </c>
      <c r="B2706" s="175">
        <v>16</v>
      </c>
      <c r="C2706" t="s">
        <v>3934</v>
      </c>
      <c r="D2706">
        <v>1</v>
      </c>
      <c r="E2706" t="s">
        <v>3943</v>
      </c>
      <c r="F2706" s="146">
        <v>45202.37263888889</v>
      </c>
      <c r="G2706" t="s">
        <v>3935</v>
      </c>
      <c r="H2706" s="146">
        <v>45202.37263888889</v>
      </c>
      <c r="I2706" t="s">
        <v>3935</v>
      </c>
    </row>
    <row r="2707" spans="1:9">
      <c r="A2707">
        <v>3001</v>
      </c>
      <c r="B2707" s="175">
        <v>16</v>
      </c>
      <c r="C2707" t="s">
        <v>3934</v>
      </c>
      <c r="D2707">
        <v>1</v>
      </c>
      <c r="E2707" t="s">
        <v>3943</v>
      </c>
      <c r="F2707" s="146">
        <v>45202.37263888889</v>
      </c>
      <c r="G2707" t="s">
        <v>3935</v>
      </c>
      <c r="H2707" s="146">
        <v>45202.37263888889</v>
      </c>
      <c r="I2707" t="s">
        <v>3935</v>
      </c>
    </row>
    <row r="2708" spans="1:9">
      <c r="A2708">
        <v>2849</v>
      </c>
      <c r="B2708" s="175">
        <v>19</v>
      </c>
      <c r="C2708" t="s">
        <v>3934</v>
      </c>
      <c r="D2708">
        <v>1</v>
      </c>
      <c r="E2708" t="s">
        <v>3943</v>
      </c>
      <c r="F2708" s="146">
        <v>45202.37263888889</v>
      </c>
      <c r="G2708" t="s">
        <v>3935</v>
      </c>
      <c r="H2708" s="146">
        <v>45202.37263888889</v>
      </c>
      <c r="I2708" t="s">
        <v>3935</v>
      </c>
    </row>
    <row r="2709" spans="1:9">
      <c r="A2709">
        <v>2891</v>
      </c>
      <c r="B2709" s="175">
        <v>19</v>
      </c>
      <c r="C2709" t="s">
        <v>3934</v>
      </c>
      <c r="D2709">
        <v>1</v>
      </c>
      <c r="E2709" t="s">
        <v>3943</v>
      </c>
      <c r="F2709" s="146">
        <v>45202.37263888889</v>
      </c>
      <c r="G2709" t="s">
        <v>3935</v>
      </c>
      <c r="H2709" s="146">
        <v>45202.37263888889</v>
      </c>
      <c r="I2709" t="s">
        <v>3935</v>
      </c>
    </row>
    <row r="2710" spans="1:9">
      <c r="A2710">
        <v>2996</v>
      </c>
      <c r="B2710" s="175">
        <v>19</v>
      </c>
      <c r="C2710" t="s">
        <v>3934</v>
      </c>
      <c r="D2710">
        <v>1</v>
      </c>
      <c r="E2710" t="s">
        <v>3943</v>
      </c>
      <c r="F2710" s="146">
        <v>45202.37263888889</v>
      </c>
      <c r="G2710" t="s">
        <v>3935</v>
      </c>
      <c r="H2710" s="146">
        <v>45202.37263888889</v>
      </c>
      <c r="I2710" t="s">
        <v>3935</v>
      </c>
    </row>
    <row r="2711" spans="1:9">
      <c r="A2711">
        <v>2997</v>
      </c>
      <c r="B2711" s="175">
        <v>19</v>
      </c>
      <c r="C2711" t="s">
        <v>3934</v>
      </c>
      <c r="D2711">
        <v>1</v>
      </c>
      <c r="E2711" t="s">
        <v>3943</v>
      </c>
      <c r="F2711" s="146">
        <v>45202.37263888889</v>
      </c>
      <c r="G2711" t="s">
        <v>3935</v>
      </c>
      <c r="H2711" s="146">
        <v>45202.37263888889</v>
      </c>
      <c r="I2711" t="s">
        <v>3935</v>
      </c>
    </row>
    <row r="2712" spans="1:9">
      <c r="A2712">
        <v>2998</v>
      </c>
      <c r="B2712" s="175">
        <v>19</v>
      </c>
      <c r="C2712" t="s">
        <v>3934</v>
      </c>
      <c r="D2712">
        <v>1</v>
      </c>
      <c r="E2712" t="s">
        <v>3943</v>
      </c>
      <c r="F2712" s="146">
        <v>45202.37263888889</v>
      </c>
      <c r="G2712" t="s">
        <v>3935</v>
      </c>
      <c r="H2712" s="146">
        <v>45202.37263888889</v>
      </c>
      <c r="I2712" t="s">
        <v>3935</v>
      </c>
    </row>
    <row r="2713" spans="1:9">
      <c r="A2713">
        <v>3000</v>
      </c>
      <c r="B2713" s="175">
        <v>19</v>
      </c>
      <c r="C2713" t="s">
        <v>3934</v>
      </c>
      <c r="D2713">
        <v>1</v>
      </c>
      <c r="E2713" t="s">
        <v>3943</v>
      </c>
      <c r="F2713" s="146">
        <v>45202.37263888889</v>
      </c>
      <c r="G2713" t="s">
        <v>3935</v>
      </c>
      <c r="H2713" s="146">
        <v>45202.37263888889</v>
      </c>
      <c r="I2713" t="s">
        <v>3935</v>
      </c>
    </row>
    <row r="2714" spans="1:9">
      <c r="A2714">
        <v>3001</v>
      </c>
      <c r="B2714" s="175">
        <v>19</v>
      </c>
      <c r="C2714" t="s">
        <v>3934</v>
      </c>
      <c r="D2714">
        <v>1</v>
      </c>
      <c r="E2714" t="s">
        <v>3943</v>
      </c>
      <c r="F2714" s="146">
        <v>45202.37263888889</v>
      </c>
      <c r="G2714" t="s">
        <v>3935</v>
      </c>
      <c r="H2714" s="146">
        <v>45202.37263888889</v>
      </c>
      <c r="I2714" t="s">
        <v>3935</v>
      </c>
    </row>
    <row r="2715" spans="1:9">
      <c r="A2715">
        <v>2850</v>
      </c>
      <c r="B2715" s="175">
        <v>17</v>
      </c>
      <c r="C2715" t="s">
        <v>3934</v>
      </c>
      <c r="D2715">
        <v>1</v>
      </c>
      <c r="E2715" t="s">
        <v>3943</v>
      </c>
      <c r="F2715" s="146">
        <v>45202.37263888889</v>
      </c>
      <c r="G2715" t="s">
        <v>3935</v>
      </c>
      <c r="H2715" s="146">
        <v>45202.37263888889</v>
      </c>
      <c r="I2715" t="s">
        <v>3935</v>
      </c>
    </row>
    <row r="2716" spans="1:9">
      <c r="A2716">
        <v>2855</v>
      </c>
      <c r="B2716" s="175">
        <v>17</v>
      </c>
      <c r="C2716" t="s">
        <v>3934</v>
      </c>
      <c r="D2716">
        <v>1</v>
      </c>
      <c r="E2716" t="s">
        <v>3943</v>
      </c>
      <c r="F2716" s="146">
        <v>45202.37263888889</v>
      </c>
      <c r="G2716" t="s">
        <v>3935</v>
      </c>
      <c r="H2716" s="146">
        <v>45202.37263888889</v>
      </c>
      <c r="I2716" t="s">
        <v>3935</v>
      </c>
    </row>
    <row r="2717" spans="1:9">
      <c r="A2717">
        <v>2897</v>
      </c>
      <c r="B2717" s="175">
        <v>17</v>
      </c>
      <c r="C2717" t="s">
        <v>3934</v>
      </c>
      <c r="D2717">
        <v>1</v>
      </c>
      <c r="E2717" t="s">
        <v>3943</v>
      </c>
      <c r="F2717" s="146">
        <v>45202.37263888889</v>
      </c>
      <c r="G2717" t="s">
        <v>3935</v>
      </c>
      <c r="H2717" s="146">
        <v>45202.37263888889</v>
      </c>
      <c r="I2717" t="s">
        <v>3935</v>
      </c>
    </row>
    <row r="2718" spans="1:9">
      <c r="A2718">
        <v>2938</v>
      </c>
      <c r="B2718" s="175">
        <v>17</v>
      </c>
      <c r="C2718" t="s">
        <v>3934</v>
      </c>
      <c r="D2718">
        <v>1</v>
      </c>
      <c r="E2718" t="s">
        <v>3943</v>
      </c>
      <c r="F2718" s="146">
        <v>45202.37263888889</v>
      </c>
      <c r="G2718" t="s">
        <v>3935</v>
      </c>
      <c r="H2718" s="146">
        <v>45202.37263888889</v>
      </c>
      <c r="I2718" t="s">
        <v>3935</v>
      </c>
    </row>
    <row r="2719" spans="1:9">
      <c r="A2719">
        <v>2992</v>
      </c>
      <c r="B2719" s="175">
        <v>17</v>
      </c>
      <c r="C2719" t="s">
        <v>3934</v>
      </c>
      <c r="D2719">
        <v>1</v>
      </c>
      <c r="E2719" t="s">
        <v>3943</v>
      </c>
      <c r="F2719" s="146">
        <v>45202.37263888889</v>
      </c>
      <c r="G2719" t="s">
        <v>3935</v>
      </c>
      <c r="H2719" s="146">
        <v>45202.37263888889</v>
      </c>
      <c r="I2719" t="s">
        <v>3935</v>
      </c>
    </row>
    <row r="2720" spans="1:9">
      <c r="A2720">
        <v>3023</v>
      </c>
      <c r="B2720" s="175">
        <v>17</v>
      </c>
      <c r="C2720" t="s">
        <v>3934</v>
      </c>
      <c r="D2720">
        <v>1</v>
      </c>
      <c r="E2720" t="s">
        <v>3943</v>
      </c>
      <c r="F2720" s="146">
        <v>45202.37263888889</v>
      </c>
      <c r="G2720" t="s">
        <v>3935</v>
      </c>
      <c r="H2720" s="146">
        <v>45202.37263888889</v>
      </c>
      <c r="I2720" t="s">
        <v>3935</v>
      </c>
    </row>
    <row r="2721" spans="1:9">
      <c r="A2721">
        <v>2850</v>
      </c>
      <c r="B2721" s="175">
        <v>18</v>
      </c>
      <c r="C2721" t="s">
        <v>3934</v>
      </c>
      <c r="D2721">
        <v>1</v>
      </c>
      <c r="E2721" t="s">
        <v>3943</v>
      </c>
      <c r="F2721" s="146">
        <v>45202.37263888889</v>
      </c>
      <c r="G2721" t="s">
        <v>3935</v>
      </c>
      <c r="H2721" s="146">
        <v>45202.37263888889</v>
      </c>
      <c r="I2721" t="s">
        <v>3935</v>
      </c>
    </row>
    <row r="2722" spans="1:9">
      <c r="A2722">
        <v>2859</v>
      </c>
      <c r="B2722" s="175">
        <v>18</v>
      </c>
      <c r="C2722" t="s">
        <v>3934</v>
      </c>
      <c r="D2722">
        <v>1</v>
      </c>
      <c r="E2722" t="s">
        <v>3943</v>
      </c>
      <c r="F2722" s="146">
        <v>45202.37263888889</v>
      </c>
      <c r="G2722" t="s">
        <v>3935</v>
      </c>
      <c r="H2722" s="146">
        <v>45202.37263888889</v>
      </c>
      <c r="I2722" t="s">
        <v>3935</v>
      </c>
    </row>
    <row r="2723" spans="1:9">
      <c r="A2723">
        <v>2861</v>
      </c>
      <c r="B2723" s="175">
        <v>18</v>
      </c>
      <c r="C2723" t="s">
        <v>3934</v>
      </c>
      <c r="D2723">
        <v>1</v>
      </c>
      <c r="E2723" t="s">
        <v>3943</v>
      </c>
      <c r="F2723" s="146">
        <v>45202.37263888889</v>
      </c>
      <c r="G2723" t="s">
        <v>3935</v>
      </c>
      <c r="H2723" s="146">
        <v>45202.37263888889</v>
      </c>
      <c r="I2723" t="s">
        <v>3935</v>
      </c>
    </row>
    <row r="2724" spans="1:9">
      <c r="A2724">
        <v>2866</v>
      </c>
      <c r="B2724" s="175">
        <v>18</v>
      </c>
      <c r="C2724" t="s">
        <v>3934</v>
      </c>
      <c r="D2724">
        <v>1</v>
      </c>
      <c r="E2724" t="s">
        <v>3943</v>
      </c>
      <c r="F2724" s="146">
        <v>45202.37263888889</v>
      </c>
      <c r="G2724" t="s">
        <v>3935</v>
      </c>
      <c r="H2724" s="146">
        <v>45202.37263888889</v>
      </c>
      <c r="I2724" t="s">
        <v>3935</v>
      </c>
    </row>
    <row r="2725" spans="1:9">
      <c r="A2725">
        <v>2897</v>
      </c>
      <c r="B2725" s="175">
        <v>18</v>
      </c>
      <c r="C2725" t="s">
        <v>3934</v>
      </c>
      <c r="D2725">
        <v>1</v>
      </c>
      <c r="E2725" t="s">
        <v>3943</v>
      </c>
      <c r="F2725" s="146">
        <v>45202.37263888889</v>
      </c>
      <c r="G2725" t="s">
        <v>3935</v>
      </c>
      <c r="H2725" s="146">
        <v>45202.37263888889</v>
      </c>
      <c r="I2725" t="s">
        <v>3935</v>
      </c>
    </row>
    <row r="2726" spans="1:9">
      <c r="A2726">
        <v>2999</v>
      </c>
      <c r="B2726" s="175">
        <v>18</v>
      </c>
      <c r="C2726" t="s">
        <v>3934</v>
      </c>
      <c r="D2726">
        <v>1</v>
      </c>
      <c r="E2726" t="s">
        <v>3943</v>
      </c>
      <c r="F2726" s="146">
        <v>45202.37263888889</v>
      </c>
      <c r="G2726" t="s">
        <v>3935</v>
      </c>
      <c r="H2726" s="146">
        <v>45202.37263888889</v>
      </c>
      <c r="I2726" t="s">
        <v>3935</v>
      </c>
    </row>
    <row r="2727" spans="1:9">
      <c r="A2727">
        <v>3010</v>
      </c>
      <c r="B2727" s="175">
        <v>18</v>
      </c>
      <c r="C2727" t="s">
        <v>3934</v>
      </c>
      <c r="D2727">
        <v>1</v>
      </c>
      <c r="E2727" t="s">
        <v>3943</v>
      </c>
      <c r="F2727" s="146">
        <v>45202.37263888889</v>
      </c>
      <c r="G2727" t="s">
        <v>3935</v>
      </c>
      <c r="H2727" s="146">
        <v>45202.37263888889</v>
      </c>
      <c r="I2727" t="s">
        <v>3935</v>
      </c>
    </row>
    <row r="2728" spans="1:9">
      <c r="A2728">
        <v>3011</v>
      </c>
      <c r="B2728" s="175">
        <v>18</v>
      </c>
      <c r="C2728" t="s">
        <v>3934</v>
      </c>
      <c r="D2728">
        <v>1</v>
      </c>
      <c r="E2728" t="s">
        <v>3943</v>
      </c>
      <c r="F2728" s="146">
        <v>45202.37263888889</v>
      </c>
      <c r="G2728" t="s">
        <v>3935</v>
      </c>
      <c r="H2728" s="146">
        <v>45202.37263888889</v>
      </c>
      <c r="I2728" t="s">
        <v>3935</v>
      </c>
    </row>
    <row r="2729" spans="1:9">
      <c r="A2729">
        <v>3012</v>
      </c>
      <c r="B2729" s="175">
        <v>18</v>
      </c>
      <c r="C2729" t="s">
        <v>3934</v>
      </c>
      <c r="D2729">
        <v>1</v>
      </c>
      <c r="E2729" t="s">
        <v>3943</v>
      </c>
      <c r="F2729" s="146">
        <v>45202.37263888889</v>
      </c>
      <c r="G2729" t="s">
        <v>3935</v>
      </c>
      <c r="H2729" s="146">
        <v>45202.37263888889</v>
      </c>
      <c r="I2729" t="s">
        <v>3935</v>
      </c>
    </row>
    <row r="2730" spans="1:9">
      <c r="A2730">
        <v>3013</v>
      </c>
      <c r="B2730" s="175">
        <v>18</v>
      </c>
      <c r="C2730" t="s">
        <v>3934</v>
      </c>
      <c r="D2730">
        <v>1</v>
      </c>
      <c r="E2730" t="s">
        <v>3943</v>
      </c>
      <c r="F2730" s="146">
        <v>45202.37263888889</v>
      </c>
      <c r="G2730" t="s">
        <v>3935</v>
      </c>
      <c r="H2730" s="146">
        <v>45202.37263888889</v>
      </c>
      <c r="I2730" t="s">
        <v>3935</v>
      </c>
    </row>
    <row r="2731" spans="1:9">
      <c r="A2731">
        <v>3019</v>
      </c>
      <c r="B2731" s="175">
        <v>18</v>
      </c>
      <c r="C2731" t="s">
        <v>3934</v>
      </c>
      <c r="D2731">
        <v>1</v>
      </c>
      <c r="E2731" t="s">
        <v>3943</v>
      </c>
      <c r="F2731" s="146">
        <v>45202.37263888889</v>
      </c>
      <c r="G2731" t="s">
        <v>3935</v>
      </c>
      <c r="H2731" s="146">
        <v>45202.37263888889</v>
      </c>
      <c r="I2731" t="s">
        <v>3935</v>
      </c>
    </row>
    <row r="2732" spans="1:9">
      <c r="A2732">
        <v>3023</v>
      </c>
      <c r="B2732" s="175">
        <v>18</v>
      </c>
      <c r="C2732" t="s">
        <v>3934</v>
      </c>
      <c r="D2732">
        <v>1</v>
      </c>
      <c r="E2732" t="s">
        <v>3943</v>
      </c>
      <c r="F2732" s="146">
        <v>45202.37263888889</v>
      </c>
      <c r="G2732" t="s">
        <v>3935</v>
      </c>
      <c r="H2732" s="146">
        <v>45202.37263888889</v>
      </c>
      <c r="I2732" t="s">
        <v>3935</v>
      </c>
    </row>
    <row r="2733" spans="1:9">
      <c r="A2733">
        <v>2933</v>
      </c>
      <c r="B2733" s="175">
        <v>25</v>
      </c>
      <c r="C2733" t="s">
        <v>3934</v>
      </c>
      <c r="D2733">
        <v>1</v>
      </c>
      <c r="E2733" t="s">
        <v>3943</v>
      </c>
      <c r="F2733" s="146">
        <v>45202.37263888889</v>
      </c>
      <c r="G2733" t="s">
        <v>3935</v>
      </c>
      <c r="H2733" s="146">
        <v>45202.37263888889</v>
      </c>
      <c r="I2733" t="s">
        <v>3935</v>
      </c>
    </row>
    <row r="2734" spans="1:9">
      <c r="A2734">
        <v>2937</v>
      </c>
      <c r="B2734" s="175">
        <v>25</v>
      </c>
      <c r="C2734" t="s">
        <v>3934</v>
      </c>
      <c r="D2734">
        <v>1</v>
      </c>
      <c r="E2734" t="s">
        <v>3943</v>
      </c>
      <c r="F2734" s="146">
        <v>45202.37263888889</v>
      </c>
      <c r="G2734" t="s">
        <v>3935</v>
      </c>
      <c r="H2734" s="146">
        <v>45202.37263888889</v>
      </c>
      <c r="I2734" t="s">
        <v>3935</v>
      </c>
    </row>
    <row r="2735" spans="1:9">
      <c r="A2735">
        <v>3016</v>
      </c>
      <c r="B2735" s="175">
        <v>25</v>
      </c>
      <c r="C2735" t="s">
        <v>3934</v>
      </c>
      <c r="D2735">
        <v>1</v>
      </c>
      <c r="E2735" t="s">
        <v>3943</v>
      </c>
      <c r="F2735" s="146">
        <v>45202.37263888889</v>
      </c>
      <c r="G2735" t="s">
        <v>3935</v>
      </c>
      <c r="H2735" s="146">
        <v>45202.37263888889</v>
      </c>
      <c r="I2735" t="s">
        <v>3935</v>
      </c>
    </row>
    <row r="2736" spans="1:9">
      <c r="A2736">
        <v>3017</v>
      </c>
      <c r="B2736" s="175">
        <v>25</v>
      </c>
      <c r="C2736" t="s">
        <v>3934</v>
      </c>
      <c r="D2736">
        <v>1</v>
      </c>
      <c r="E2736" t="s">
        <v>3943</v>
      </c>
      <c r="F2736" s="146">
        <v>45202.37263888889</v>
      </c>
      <c r="G2736" t="s">
        <v>3935</v>
      </c>
      <c r="H2736" s="146">
        <v>45202.37263888889</v>
      </c>
      <c r="I2736" t="s">
        <v>3935</v>
      </c>
    </row>
    <row r="2737" spans="1:9">
      <c r="A2737">
        <v>3018</v>
      </c>
      <c r="B2737" s="175">
        <v>25</v>
      </c>
      <c r="C2737" t="s">
        <v>3934</v>
      </c>
      <c r="D2737">
        <v>1</v>
      </c>
      <c r="E2737" t="s">
        <v>3943</v>
      </c>
      <c r="F2737" s="146">
        <v>45202.37263888889</v>
      </c>
      <c r="G2737" t="s">
        <v>3935</v>
      </c>
      <c r="H2737" s="146">
        <v>45202.37263888889</v>
      </c>
      <c r="I2737" t="s">
        <v>3935</v>
      </c>
    </row>
    <row r="2738" spans="1:9">
      <c r="A2738">
        <v>3019</v>
      </c>
      <c r="B2738" s="175">
        <v>25</v>
      </c>
      <c r="C2738" t="s">
        <v>3934</v>
      </c>
      <c r="D2738">
        <v>1</v>
      </c>
      <c r="E2738" t="s">
        <v>3943</v>
      </c>
      <c r="F2738" s="146">
        <v>45202.37263888889</v>
      </c>
      <c r="G2738" t="s">
        <v>3935</v>
      </c>
      <c r="H2738" s="146">
        <v>45202.37263888889</v>
      </c>
      <c r="I2738" t="s">
        <v>3935</v>
      </c>
    </row>
    <row r="2739" spans="1:9">
      <c r="A2739">
        <v>3020</v>
      </c>
      <c r="B2739" s="175">
        <v>25</v>
      </c>
      <c r="C2739" t="s">
        <v>3934</v>
      </c>
      <c r="D2739">
        <v>1</v>
      </c>
      <c r="E2739" t="s">
        <v>3943</v>
      </c>
      <c r="F2739" s="146">
        <v>45202.37263888889</v>
      </c>
      <c r="G2739" t="s">
        <v>3935</v>
      </c>
      <c r="H2739" s="146">
        <v>45202.37263888889</v>
      </c>
      <c r="I2739" t="s">
        <v>3935</v>
      </c>
    </row>
    <row r="2740" spans="1:9">
      <c r="A2740">
        <v>2846</v>
      </c>
      <c r="B2740" s="175">
        <v>24</v>
      </c>
      <c r="C2740" t="s">
        <v>3934</v>
      </c>
      <c r="D2740">
        <v>1</v>
      </c>
      <c r="E2740" t="s">
        <v>3943</v>
      </c>
      <c r="F2740" s="146">
        <v>45202.37263888889</v>
      </c>
      <c r="G2740" t="s">
        <v>3935</v>
      </c>
      <c r="H2740" s="146">
        <v>45202.37263888889</v>
      </c>
      <c r="I2740" t="s">
        <v>3935</v>
      </c>
    </row>
    <row r="2741" spans="1:9">
      <c r="A2741">
        <v>2915</v>
      </c>
      <c r="B2741" s="175">
        <v>24</v>
      </c>
      <c r="C2741" t="s">
        <v>3934</v>
      </c>
      <c r="D2741">
        <v>1</v>
      </c>
      <c r="E2741" t="s">
        <v>3943</v>
      </c>
      <c r="F2741" s="146">
        <v>45202.37263888889</v>
      </c>
      <c r="G2741" t="s">
        <v>3935</v>
      </c>
      <c r="H2741" s="146">
        <v>45202.37263888889</v>
      </c>
      <c r="I2741" t="s">
        <v>3935</v>
      </c>
    </row>
    <row r="2742" spans="1:9">
      <c r="A2742">
        <v>2916</v>
      </c>
      <c r="B2742" s="175">
        <v>24</v>
      </c>
      <c r="C2742" t="s">
        <v>3934</v>
      </c>
      <c r="D2742">
        <v>1</v>
      </c>
      <c r="E2742" t="s">
        <v>3943</v>
      </c>
      <c r="F2742" s="146">
        <v>45202.37263888889</v>
      </c>
      <c r="G2742" t="s">
        <v>3935</v>
      </c>
      <c r="H2742" s="146">
        <v>45202.37263888889</v>
      </c>
      <c r="I2742" t="s">
        <v>3935</v>
      </c>
    </row>
    <row r="2743" spans="1:9">
      <c r="A2743">
        <v>2917</v>
      </c>
      <c r="B2743" s="175">
        <v>24</v>
      </c>
      <c r="C2743" t="s">
        <v>3934</v>
      </c>
      <c r="D2743">
        <v>1</v>
      </c>
      <c r="E2743" t="s">
        <v>3943</v>
      </c>
      <c r="F2743" s="146">
        <v>45202.37263888889</v>
      </c>
      <c r="G2743" t="s">
        <v>3935</v>
      </c>
      <c r="H2743" s="146">
        <v>45202.37263888889</v>
      </c>
      <c r="I2743" t="s">
        <v>3935</v>
      </c>
    </row>
    <row r="2744" spans="1:9">
      <c r="A2744">
        <v>2918</v>
      </c>
      <c r="B2744" s="175">
        <v>24</v>
      </c>
      <c r="C2744" t="s">
        <v>3934</v>
      </c>
      <c r="D2744">
        <v>1</v>
      </c>
      <c r="E2744" t="s">
        <v>3943</v>
      </c>
      <c r="F2744" s="146">
        <v>45202.37263888889</v>
      </c>
      <c r="G2744" t="s">
        <v>3935</v>
      </c>
      <c r="H2744" s="146">
        <v>45202.37263888889</v>
      </c>
      <c r="I2744" t="s">
        <v>3935</v>
      </c>
    </row>
    <row r="2745" spans="1:9">
      <c r="A2745">
        <v>2919</v>
      </c>
      <c r="B2745" s="175">
        <v>24</v>
      </c>
      <c r="C2745" t="s">
        <v>3934</v>
      </c>
      <c r="D2745">
        <v>1</v>
      </c>
      <c r="E2745" t="s">
        <v>3943</v>
      </c>
      <c r="F2745" s="146">
        <v>45202.37263888889</v>
      </c>
      <c r="G2745" t="s">
        <v>3935</v>
      </c>
      <c r="H2745" s="146">
        <v>45202.37263888889</v>
      </c>
      <c r="I2745" t="s">
        <v>3935</v>
      </c>
    </row>
    <row r="2746" spans="1:9">
      <c r="A2746">
        <v>2920</v>
      </c>
      <c r="B2746" s="175">
        <v>24</v>
      </c>
      <c r="C2746" t="s">
        <v>3934</v>
      </c>
      <c r="D2746">
        <v>1</v>
      </c>
      <c r="E2746" t="s">
        <v>3943</v>
      </c>
      <c r="F2746" s="146">
        <v>45202.37263888889</v>
      </c>
      <c r="G2746" t="s">
        <v>3935</v>
      </c>
      <c r="H2746" s="146">
        <v>45202.37263888889</v>
      </c>
      <c r="I2746" t="s">
        <v>3935</v>
      </c>
    </row>
    <row r="2747" spans="1:9">
      <c r="A2747">
        <v>2921</v>
      </c>
      <c r="B2747" s="175">
        <v>24</v>
      </c>
      <c r="C2747" t="s">
        <v>3934</v>
      </c>
      <c r="D2747">
        <v>1</v>
      </c>
      <c r="E2747" t="s">
        <v>3943</v>
      </c>
      <c r="F2747" s="146">
        <v>45202.37263888889</v>
      </c>
      <c r="G2747" t="s">
        <v>3935</v>
      </c>
      <c r="H2747" s="146">
        <v>45202.37263888889</v>
      </c>
      <c r="I2747" t="s">
        <v>3935</v>
      </c>
    </row>
    <row r="2748" spans="1:9">
      <c r="A2748">
        <v>2927</v>
      </c>
      <c r="B2748" s="175">
        <v>24</v>
      </c>
      <c r="C2748" t="s">
        <v>3934</v>
      </c>
      <c r="D2748">
        <v>1</v>
      </c>
      <c r="E2748" t="s">
        <v>3943</v>
      </c>
      <c r="F2748" s="146">
        <v>45202.37263888889</v>
      </c>
      <c r="G2748" t="s">
        <v>3935</v>
      </c>
      <c r="H2748" s="146">
        <v>45202.37263888889</v>
      </c>
      <c r="I2748" t="s">
        <v>3935</v>
      </c>
    </row>
    <row r="2749" spans="1:9">
      <c r="A2749">
        <v>3010</v>
      </c>
      <c r="B2749" s="175">
        <v>23</v>
      </c>
      <c r="C2749" t="s">
        <v>3934</v>
      </c>
      <c r="D2749">
        <v>1</v>
      </c>
      <c r="E2749" t="s">
        <v>3943</v>
      </c>
      <c r="F2749" s="146">
        <v>45202.37263888889</v>
      </c>
      <c r="G2749" t="s">
        <v>3935</v>
      </c>
      <c r="H2749" s="146">
        <v>45202.37263888889</v>
      </c>
      <c r="I2749" t="s">
        <v>3935</v>
      </c>
    </row>
    <row r="2750" spans="1:9">
      <c r="A2750">
        <v>3011</v>
      </c>
      <c r="B2750" s="175">
        <v>23</v>
      </c>
      <c r="C2750" t="s">
        <v>3934</v>
      </c>
      <c r="D2750">
        <v>1</v>
      </c>
      <c r="E2750" t="s">
        <v>3943</v>
      </c>
      <c r="F2750" s="146">
        <v>45202.37263888889</v>
      </c>
      <c r="G2750" t="s">
        <v>3935</v>
      </c>
      <c r="H2750" s="146">
        <v>45202.37263888889</v>
      </c>
      <c r="I2750" t="s">
        <v>3935</v>
      </c>
    </row>
    <row r="2751" spans="1:9">
      <c r="A2751">
        <v>3012</v>
      </c>
      <c r="B2751" s="175">
        <v>23</v>
      </c>
      <c r="C2751" t="s">
        <v>3934</v>
      </c>
      <c r="D2751">
        <v>1</v>
      </c>
      <c r="E2751" t="s">
        <v>3943</v>
      </c>
      <c r="F2751" s="146">
        <v>45202.37263888889</v>
      </c>
      <c r="G2751" t="s">
        <v>3935</v>
      </c>
      <c r="H2751" s="146">
        <v>45202.37263888889</v>
      </c>
      <c r="I2751" t="s">
        <v>3935</v>
      </c>
    </row>
    <row r="2752" spans="1:9">
      <c r="A2752">
        <v>3013</v>
      </c>
      <c r="B2752" s="175">
        <v>23</v>
      </c>
      <c r="C2752" t="s">
        <v>3934</v>
      </c>
      <c r="D2752">
        <v>1</v>
      </c>
      <c r="E2752" t="s">
        <v>3943</v>
      </c>
      <c r="F2752" s="146">
        <v>45202.37263888889</v>
      </c>
      <c r="G2752" t="s">
        <v>3935</v>
      </c>
      <c r="H2752" s="146">
        <v>45202.37263888889</v>
      </c>
      <c r="I2752" t="s">
        <v>3935</v>
      </c>
    </row>
    <row r="2753" spans="1:9">
      <c r="A2753">
        <v>3023</v>
      </c>
      <c r="B2753" s="175">
        <v>23</v>
      </c>
      <c r="C2753" t="s">
        <v>3934</v>
      </c>
      <c r="D2753">
        <v>1</v>
      </c>
      <c r="E2753" t="s">
        <v>3943</v>
      </c>
      <c r="F2753" s="146">
        <v>45202.37263888889</v>
      </c>
      <c r="G2753" t="s">
        <v>3935</v>
      </c>
      <c r="H2753" s="146">
        <v>45202.37263888889</v>
      </c>
      <c r="I2753" t="s">
        <v>3935</v>
      </c>
    </row>
    <row r="2754" spans="1:9">
      <c r="A2754">
        <v>2843</v>
      </c>
      <c r="B2754" s="175">
        <v>27</v>
      </c>
      <c r="C2754" t="s">
        <v>3934</v>
      </c>
      <c r="D2754">
        <v>1</v>
      </c>
      <c r="E2754" t="s">
        <v>3943</v>
      </c>
      <c r="F2754" s="146">
        <v>45202.37263888889</v>
      </c>
      <c r="G2754" t="s">
        <v>3935</v>
      </c>
      <c r="H2754" s="146">
        <v>45202.37263888889</v>
      </c>
      <c r="I2754" t="s">
        <v>3935</v>
      </c>
    </row>
    <row r="2755" spans="1:9">
      <c r="A2755">
        <v>2848</v>
      </c>
      <c r="B2755" s="175">
        <v>27</v>
      </c>
      <c r="C2755" t="s">
        <v>3934</v>
      </c>
      <c r="D2755">
        <v>1</v>
      </c>
      <c r="E2755" t="s">
        <v>3943</v>
      </c>
      <c r="F2755" s="146">
        <v>45202.37263888889</v>
      </c>
      <c r="G2755" t="s">
        <v>3935</v>
      </c>
      <c r="H2755" s="146">
        <v>45202.37263888889</v>
      </c>
      <c r="I2755" t="s">
        <v>3935</v>
      </c>
    </row>
    <row r="2756" spans="1:9">
      <c r="A2756">
        <v>2857</v>
      </c>
      <c r="B2756" s="175">
        <v>27</v>
      </c>
      <c r="C2756" t="s">
        <v>3934</v>
      </c>
      <c r="D2756">
        <v>1</v>
      </c>
      <c r="E2756" t="s">
        <v>3943</v>
      </c>
      <c r="F2756" s="146">
        <v>45202.37263888889</v>
      </c>
      <c r="G2756" t="s">
        <v>3935</v>
      </c>
      <c r="H2756" s="146">
        <v>45202.37263888889</v>
      </c>
      <c r="I2756" t="s">
        <v>3935</v>
      </c>
    </row>
    <row r="2757" spans="1:9">
      <c r="A2757">
        <v>2880</v>
      </c>
      <c r="B2757" s="175">
        <v>27</v>
      </c>
      <c r="C2757" t="s">
        <v>3934</v>
      </c>
      <c r="D2757">
        <v>1</v>
      </c>
      <c r="E2757" t="s">
        <v>3943</v>
      </c>
      <c r="F2757" s="146">
        <v>45202.37263888889</v>
      </c>
      <c r="G2757" t="s">
        <v>3935</v>
      </c>
      <c r="H2757" s="146">
        <v>45202.37263888889</v>
      </c>
      <c r="I2757" t="s">
        <v>3935</v>
      </c>
    </row>
    <row r="2758" spans="1:9">
      <c r="A2758">
        <v>2902</v>
      </c>
      <c r="B2758" s="175">
        <v>27</v>
      </c>
      <c r="C2758" t="s">
        <v>3934</v>
      </c>
      <c r="D2758">
        <v>1</v>
      </c>
      <c r="E2758" t="s">
        <v>3943</v>
      </c>
      <c r="F2758" s="146">
        <v>45202.37263888889</v>
      </c>
      <c r="G2758" t="s">
        <v>3935</v>
      </c>
      <c r="H2758" s="146">
        <v>45202.37263888889</v>
      </c>
      <c r="I2758" t="s">
        <v>3935</v>
      </c>
    </row>
    <row r="2759" spans="1:9">
      <c r="A2759">
        <v>2904</v>
      </c>
      <c r="B2759" s="175">
        <v>27</v>
      </c>
      <c r="C2759" t="s">
        <v>3934</v>
      </c>
      <c r="D2759">
        <v>1</v>
      </c>
      <c r="E2759" t="s">
        <v>3943</v>
      </c>
      <c r="F2759" s="146">
        <v>45202.37263888889</v>
      </c>
      <c r="G2759" t="s">
        <v>3935</v>
      </c>
      <c r="H2759" s="146">
        <v>45202.37263888889</v>
      </c>
      <c r="I2759" t="s">
        <v>3935</v>
      </c>
    </row>
    <row r="2760" spans="1:9">
      <c r="A2760">
        <v>2905</v>
      </c>
      <c r="B2760" s="175">
        <v>27</v>
      </c>
      <c r="C2760" t="s">
        <v>3934</v>
      </c>
      <c r="D2760">
        <v>1</v>
      </c>
      <c r="E2760" t="s">
        <v>3943</v>
      </c>
      <c r="F2760" s="146">
        <v>45202.37263888889</v>
      </c>
      <c r="G2760" t="s">
        <v>3935</v>
      </c>
      <c r="H2760" s="146">
        <v>45202.37263888889</v>
      </c>
      <c r="I2760" t="s">
        <v>3935</v>
      </c>
    </row>
    <row r="2761" spans="1:9">
      <c r="A2761">
        <v>2913</v>
      </c>
      <c r="B2761" s="175">
        <v>27</v>
      </c>
      <c r="C2761" t="s">
        <v>3934</v>
      </c>
      <c r="D2761">
        <v>1</v>
      </c>
      <c r="E2761" t="s">
        <v>3943</v>
      </c>
      <c r="F2761" s="146">
        <v>45202.37263888889</v>
      </c>
      <c r="G2761" t="s">
        <v>3935</v>
      </c>
      <c r="H2761" s="146">
        <v>45202.37263888889</v>
      </c>
      <c r="I2761" t="s">
        <v>3935</v>
      </c>
    </row>
    <row r="2762" spans="1:9">
      <c r="A2762">
        <v>2934</v>
      </c>
      <c r="B2762" s="175">
        <v>27</v>
      </c>
      <c r="C2762" t="s">
        <v>3934</v>
      </c>
      <c r="D2762">
        <v>1</v>
      </c>
      <c r="E2762" t="s">
        <v>3943</v>
      </c>
      <c r="F2762" s="146">
        <v>45202.37263888889</v>
      </c>
      <c r="G2762" t="s">
        <v>3935</v>
      </c>
      <c r="H2762" s="146">
        <v>45202.37263888889</v>
      </c>
      <c r="I2762" t="s">
        <v>3935</v>
      </c>
    </row>
    <row r="2763" spans="1:9">
      <c r="A2763">
        <v>2952</v>
      </c>
      <c r="B2763" s="175">
        <v>27</v>
      </c>
      <c r="C2763" t="s">
        <v>3934</v>
      </c>
      <c r="D2763">
        <v>1</v>
      </c>
      <c r="E2763" t="s">
        <v>3943</v>
      </c>
      <c r="F2763" s="146">
        <v>45202.37263888889</v>
      </c>
      <c r="G2763" t="s">
        <v>3935</v>
      </c>
      <c r="H2763" s="146">
        <v>45202.37263888889</v>
      </c>
      <c r="I2763" t="s">
        <v>3935</v>
      </c>
    </row>
    <row r="2764" spans="1:9">
      <c r="A2764">
        <v>2965</v>
      </c>
      <c r="B2764" s="175">
        <v>27</v>
      </c>
      <c r="C2764" t="s">
        <v>3934</v>
      </c>
      <c r="D2764">
        <v>1</v>
      </c>
      <c r="E2764" t="s">
        <v>3943</v>
      </c>
      <c r="F2764" s="146">
        <v>45202.37263888889</v>
      </c>
      <c r="G2764" t="s">
        <v>3935</v>
      </c>
      <c r="H2764" s="146">
        <v>45202.37263888889</v>
      </c>
      <c r="I2764" t="s">
        <v>3935</v>
      </c>
    </row>
    <row r="2765" spans="1:9">
      <c r="A2765">
        <v>2975</v>
      </c>
      <c r="B2765" s="175">
        <v>27</v>
      </c>
      <c r="C2765" t="s">
        <v>3934</v>
      </c>
      <c r="D2765">
        <v>1</v>
      </c>
      <c r="E2765" t="s">
        <v>3943</v>
      </c>
      <c r="F2765" s="146">
        <v>45202.37263888889</v>
      </c>
      <c r="G2765" t="s">
        <v>3935</v>
      </c>
      <c r="H2765" s="146">
        <v>45202.37263888889</v>
      </c>
      <c r="I2765" t="s">
        <v>3935</v>
      </c>
    </row>
    <row r="2766" spans="1:9">
      <c r="A2766">
        <v>2981</v>
      </c>
      <c r="B2766" s="175">
        <v>27</v>
      </c>
      <c r="C2766" t="s">
        <v>3934</v>
      </c>
      <c r="D2766">
        <v>1</v>
      </c>
      <c r="E2766" t="s">
        <v>3943</v>
      </c>
      <c r="F2766" s="146">
        <v>45202.37263888889</v>
      </c>
      <c r="G2766" t="s">
        <v>3935</v>
      </c>
      <c r="H2766" s="146">
        <v>45202.37263888889</v>
      </c>
      <c r="I2766" t="s">
        <v>3935</v>
      </c>
    </row>
    <row r="2767" spans="1:9">
      <c r="A2767">
        <v>2843</v>
      </c>
      <c r="B2767" s="175">
        <v>28</v>
      </c>
      <c r="C2767" t="s">
        <v>3934</v>
      </c>
      <c r="D2767">
        <v>1</v>
      </c>
      <c r="E2767" t="s">
        <v>3943</v>
      </c>
      <c r="F2767" s="146">
        <v>45202.37263888889</v>
      </c>
      <c r="G2767" t="s">
        <v>3935</v>
      </c>
      <c r="H2767" s="146">
        <v>45202.37263888889</v>
      </c>
      <c r="I2767" t="s">
        <v>3935</v>
      </c>
    </row>
    <row r="2768" spans="1:9">
      <c r="A2768">
        <v>2848</v>
      </c>
      <c r="B2768" s="175">
        <v>28</v>
      </c>
      <c r="C2768" t="s">
        <v>3934</v>
      </c>
      <c r="D2768">
        <v>1</v>
      </c>
      <c r="E2768" t="s">
        <v>3943</v>
      </c>
      <c r="F2768" s="146">
        <v>45202.37263888889</v>
      </c>
      <c r="G2768" t="s">
        <v>3935</v>
      </c>
      <c r="H2768" s="146">
        <v>45202.37263888889</v>
      </c>
      <c r="I2768" t="s">
        <v>3935</v>
      </c>
    </row>
    <row r="2769" spans="1:9">
      <c r="A2769">
        <v>2888</v>
      </c>
      <c r="B2769" s="175">
        <v>28</v>
      </c>
      <c r="C2769" t="s">
        <v>3934</v>
      </c>
      <c r="D2769">
        <v>1</v>
      </c>
      <c r="E2769" t="s">
        <v>3943</v>
      </c>
      <c r="F2769" s="146">
        <v>45202.37263888889</v>
      </c>
      <c r="G2769" t="s">
        <v>3935</v>
      </c>
      <c r="H2769" s="146">
        <v>45202.37263888889</v>
      </c>
      <c r="I2769" t="s">
        <v>3935</v>
      </c>
    </row>
    <row r="2770" spans="1:9">
      <c r="A2770">
        <v>2908</v>
      </c>
      <c r="B2770" s="175">
        <v>28</v>
      </c>
      <c r="C2770" t="s">
        <v>3934</v>
      </c>
      <c r="D2770">
        <v>1</v>
      </c>
      <c r="E2770" t="s">
        <v>3943</v>
      </c>
      <c r="F2770" s="146">
        <v>45202.37263888889</v>
      </c>
      <c r="G2770" t="s">
        <v>3935</v>
      </c>
      <c r="H2770" s="146">
        <v>45202.37263888889</v>
      </c>
      <c r="I2770" t="s">
        <v>3935</v>
      </c>
    </row>
    <row r="2771" spans="1:9">
      <c r="A2771">
        <v>2909</v>
      </c>
      <c r="B2771" s="175">
        <v>28</v>
      </c>
      <c r="C2771" t="s">
        <v>3934</v>
      </c>
      <c r="D2771">
        <v>1</v>
      </c>
      <c r="E2771" t="s">
        <v>3943</v>
      </c>
      <c r="F2771" s="146">
        <v>45202.37263888889</v>
      </c>
      <c r="G2771" t="s">
        <v>3935</v>
      </c>
      <c r="H2771" s="146">
        <v>45202.37263888889</v>
      </c>
      <c r="I2771" t="s">
        <v>3935</v>
      </c>
    </row>
    <row r="2772" spans="1:9">
      <c r="A2772">
        <v>2911</v>
      </c>
      <c r="B2772" s="175">
        <v>28</v>
      </c>
      <c r="C2772" t="s">
        <v>3934</v>
      </c>
      <c r="D2772">
        <v>1</v>
      </c>
      <c r="E2772" t="s">
        <v>3943</v>
      </c>
      <c r="F2772" s="146">
        <v>45202.37263888889</v>
      </c>
      <c r="G2772" t="s">
        <v>3935</v>
      </c>
      <c r="H2772" s="146">
        <v>45202.37263888889</v>
      </c>
      <c r="I2772" t="s">
        <v>3935</v>
      </c>
    </row>
    <row r="2773" spans="1:9">
      <c r="A2773">
        <v>2912</v>
      </c>
      <c r="B2773" s="175">
        <v>28</v>
      </c>
      <c r="C2773" t="s">
        <v>3934</v>
      </c>
      <c r="D2773">
        <v>1</v>
      </c>
      <c r="E2773" t="s">
        <v>3943</v>
      </c>
      <c r="F2773" s="146">
        <v>45202.37263888889</v>
      </c>
      <c r="G2773" t="s">
        <v>3935</v>
      </c>
      <c r="H2773" s="146">
        <v>45202.37263888889</v>
      </c>
      <c r="I2773" t="s">
        <v>3935</v>
      </c>
    </row>
    <row r="2774" spans="1:9">
      <c r="A2774">
        <v>2914</v>
      </c>
      <c r="B2774" s="175">
        <v>28</v>
      </c>
      <c r="C2774" t="s">
        <v>3934</v>
      </c>
      <c r="D2774">
        <v>1</v>
      </c>
      <c r="E2774" t="s">
        <v>3943</v>
      </c>
      <c r="F2774" s="146">
        <v>45202.37263888889</v>
      </c>
      <c r="G2774" t="s">
        <v>3935</v>
      </c>
      <c r="H2774" s="146">
        <v>45202.37263888889</v>
      </c>
      <c r="I2774" t="s">
        <v>3935</v>
      </c>
    </row>
    <row r="2775" spans="1:9">
      <c r="A2775">
        <v>2916</v>
      </c>
      <c r="B2775" s="175">
        <v>28</v>
      </c>
      <c r="C2775" t="s">
        <v>3934</v>
      </c>
      <c r="D2775">
        <v>1</v>
      </c>
      <c r="E2775" t="s">
        <v>3943</v>
      </c>
      <c r="F2775" s="146">
        <v>45202.37263888889</v>
      </c>
      <c r="G2775" t="s">
        <v>3935</v>
      </c>
      <c r="H2775" s="146">
        <v>45202.37263888889</v>
      </c>
      <c r="I2775" t="s">
        <v>3935</v>
      </c>
    </row>
    <row r="2776" spans="1:9">
      <c r="A2776">
        <v>2951</v>
      </c>
      <c r="B2776" s="175">
        <v>29</v>
      </c>
      <c r="C2776" t="s">
        <v>3934</v>
      </c>
      <c r="D2776">
        <v>1</v>
      </c>
      <c r="E2776" t="s">
        <v>3943</v>
      </c>
      <c r="F2776" s="146">
        <v>45202.37263888889</v>
      </c>
      <c r="G2776" t="s">
        <v>3935</v>
      </c>
      <c r="H2776" s="146">
        <v>45202.37263888889</v>
      </c>
      <c r="I2776" t="s">
        <v>3935</v>
      </c>
    </row>
    <row r="2777" spans="1:9">
      <c r="A2777">
        <v>2974</v>
      </c>
      <c r="B2777" s="175">
        <v>29</v>
      </c>
      <c r="C2777" t="s">
        <v>3934</v>
      </c>
      <c r="D2777">
        <v>1</v>
      </c>
      <c r="E2777" t="s">
        <v>3943</v>
      </c>
      <c r="F2777" s="146">
        <v>45202.37263888889</v>
      </c>
      <c r="G2777" t="s">
        <v>3935</v>
      </c>
      <c r="H2777" s="146">
        <v>45202.37263888889</v>
      </c>
      <c r="I2777" t="s">
        <v>3935</v>
      </c>
    </row>
    <row r="2778" spans="1:9">
      <c r="A2778">
        <v>2976</v>
      </c>
      <c r="B2778" s="175">
        <v>29</v>
      </c>
      <c r="C2778" t="s">
        <v>3934</v>
      </c>
      <c r="D2778">
        <v>1</v>
      </c>
      <c r="E2778" t="s">
        <v>3943</v>
      </c>
      <c r="F2778" s="146">
        <v>45202.37263888889</v>
      </c>
      <c r="G2778" t="s">
        <v>3935</v>
      </c>
      <c r="H2778" s="146">
        <v>45202.37263888889</v>
      </c>
      <c r="I2778" t="s">
        <v>3935</v>
      </c>
    </row>
    <row r="2779" spans="1:9">
      <c r="A2779">
        <v>2978</v>
      </c>
      <c r="B2779" s="175">
        <v>29</v>
      </c>
      <c r="C2779" t="s">
        <v>3934</v>
      </c>
      <c r="D2779">
        <v>1</v>
      </c>
      <c r="E2779" t="s">
        <v>3943</v>
      </c>
      <c r="F2779" s="146">
        <v>45202.37263888889</v>
      </c>
      <c r="G2779" t="s">
        <v>3935</v>
      </c>
      <c r="H2779" s="146">
        <v>45202.37263888889</v>
      </c>
      <c r="I2779" t="s">
        <v>3935</v>
      </c>
    </row>
    <row r="2780" spans="1:9">
      <c r="A2780">
        <v>2979</v>
      </c>
      <c r="B2780" s="175">
        <v>29</v>
      </c>
      <c r="C2780" t="s">
        <v>3934</v>
      </c>
      <c r="D2780">
        <v>1</v>
      </c>
      <c r="E2780" t="s">
        <v>3943</v>
      </c>
      <c r="F2780" s="146">
        <v>45202.37263888889</v>
      </c>
      <c r="G2780" t="s">
        <v>3935</v>
      </c>
      <c r="H2780" s="146">
        <v>45202.37263888889</v>
      </c>
      <c r="I2780" t="s">
        <v>3935</v>
      </c>
    </row>
    <row r="2781" spans="1:9">
      <c r="A2781">
        <v>2848</v>
      </c>
      <c r="B2781" s="175">
        <v>30</v>
      </c>
      <c r="C2781" t="s">
        <v>3934</v>
      </c>
      <c r="D2781">
        <v>1</v>
      </c>
      <c r="E2781" t="s">
        <v>3943</v>
      </c>
      <c r="F2781" s="146">
        <v>45202.37263888889</v>
      </c>
      <c r="G2781" t="s">
        <v>3935</v>
      </c>
      <c r="H2781" s="146">
        <v>45202.37263888889</v>
      </c>
      <c r="I2781" t="s">
        <v>3935</v>
      </c>
    </row>
    <row r="2782" spans="1:9">
      <c r="A2782">
        <v>2903</v>
      </c>
      <c r="B2782" s="175">
        <v>30</v>
      </c>
      <c r="C2782" t="s">
        <v>3934</v>
      </c>
      <c r="D2782">
        <v>1</v>
      </c>
      <c r="E2782" t="s">
        <v>3943</v>
      </c>
      <c r="F2782" s="146">
        <v>45202.37263888889</v>
      </c>
      <c r="G2782" t="s">
        <v>3935</v>
      </c>
      <c r="H2782" s="146">
        <v>45202.37263888889</v>
      </c>
      <c r="I2782" t="s">
        <v>3935</v>
      </c>
    </row>
    <row r="2783" spans="1:9">
      <c r="A2783">
        <v>2911</v>
      </c>
      <c r="B2783" s="175">
        <v>30</v>
      </c>
      <c r="C2783" t="s">
        <v>3934</v>
      </c>
      <c r="D2783">
        <v>1</v>
      </c>
      <c r="E2783" t="s">
        <v>3943</v>
      </c>
      <c r="F2783" s="146">
        <v>45202.37263888889</v>
      </c>
      <c r="G2783" t="s">
        <v>3935</v>
      </c>
      <c r="H2783" s="146">
        <v>45202.37263888889</v>
      </c>
      <c r="I2783" t="s">
        <v>3935</v>
      </c>
    </row>
    <row r="2784" spans="1:9">
      <c r="A2784">
        <v>2926</v>
      </c>
      <c r="B2784" s="175">
        <v>30</v>
      </c>
      <c r="C2784" t="s">
        <v>3934</v>
      </c>
      <c r="D2784">
        <v>1</v>
      </c>
      <c r="E2784" t="s">
        <v>3943</v>
      </c>
      <c r="F2784" s="146">
        <v>45202.37263888889</v>
      </c>
      <c r="G2784" t="s">
        <v>3935</v>
      </c>
      <c r="H2784" s="146">
        <v>45202.37263888889</v>
      </c>
      <c r="I2784" t="s">
        <v>3935</v>
      </c>
    </row>
    <row r="2785" spans="1:9">
      <c r="A2785">
        <v>2927</v>
      </c>
      <c r="B2785" s="175">
        <v>30</v>
      </c>
      <c r="C2785" t="s">
        <v>3934</v>
      </c>
      <c r="D2785">
        <v>1</v>
      </c>
      <c r="E2785" t="s">
        <v>3943</v>
      </c>
      <c r="F2785" s="146">
        <v>45202.37263888889</v>
      </c>
      <c r="G2785" t="s">
        <v>3935</v>
      </c>
      <c r="H2785" s="146">
        <v>45202.37263888889</v>
      </c>
      <c r="I2785" t="s">
        <v>3935</v>
      </c>
    </row>
    <row r="2786" spans="1:9">
      <c r="A2786">
        <v>2963</v>
      </c>
      <c r="B2786" s="175">
        <v>30</v>
      </c>
      <c r="C2786" t="s">
        <v>3934</v>
      </c>
      <c r="D2786">
        <v>1</v>
      </c>
      <c r="E2786" t="s">
        <v>3943</v>
      </c>
      <c r="F2786" s="146">
        <v>45202.37263888889</v>
      </c>
      <c r="G2786" t="s">
        <v>3935</v>
      </c>
      <c r="H2786" s="146">
        <v>45202.37263888889</v>
      </c>
      <c r="I2786" t="s">
        <v>3935</v>
      </c>
    </row>
    <row r="2787" spans="1:9">
      <c r="A2787">
        <v>2972</v>
      </c>
      <c r="B2787" s="175">
        <v>30</v>
      </c>
      <c r="C2787" t="s">
        <v>3934</v>
      </c>
      <c r="D2787">
        <v>1</v>
      </c>
      <c r="E2787" t="s">
        <v>3943</v>
      </c>
      <c r="F2787" s="146">
        <v>45202.37263888889</v>
      </c>
      <c r="G2787" t="s">
        <v>3935</v>
      </c>
      <c r="H2787" s="146">
        <v>45202.37263888889</v>
      </c>
      <c r="I2787" t="s">
        <v>3935</v>
      </c>
    </row>
    <row r="2788" spans="1:9">
      <c r="A2788">
        <v>2904</v>
      </c>
      <c r="B2788" s="175">
        <v>31</v>
      </c>
      <c r="C2788" t="s">
        <v>3934</v>
      </c>
      <c r="D2788">
        <v>1</v>
      </c>
      <c r="E2788" t="s">
        <v>3943</v>
      </c>
      <c r="F2788" s="146">
        <v>45202.37263888889</v>
      </c>
      <c r="G2788" t="s">
        <v>3935</v>
      </c>
      <c r="H2788" s="146">
        <v>45202.37263888889</v>
      </c>
      <c r="I2788" t="s">
        <v>3935</v>
      </c>
    </row>
    <row r="2789" spans="1:9">
      <c r="A2789">
        <v>2905</v>
      </c>
      <c r="B2789" s="175">
        <v>31</v>
      </c>
      <c r="C2789" t="s">
        <v>3934</v>
      </c>
      <c r="D2789">
        <v>1</v>
      </c>
      <c r="E2789" t="s">
        <v>3943</v>
      </c>
      <c r="F2789" s="146">
        <v>45202.37263888889</v>
      </c>
      <c r="G2789" t="s">
        <v>3935</v>
      </c>
      <c r="H2789" s="146">
        <v>45202.37263888889</v>
      </c>
      <c r="I2789" t="s">
        <v>3935</v>
      </c>
    </row>
    <row r="2790" spans="1:9">
      <c r="A2790">
        <v>2953</v>
      </c>
      <c r="B2790" s="175">
        <v>31</v>
      </c>
      <c r="C2790" t="s">
        <v>3934</v>
      </c>
      <c r="D2790">
        <v>1</v>
      </c>
      <c r="E2790" t="s">
        <v>3943</v>
      </c>
      <c r="F2790" s="146">
        <v>45202.37263888889</v>
      </c>
      <c r="G2790" t="s">
        <v>3935</v>
      </c>
      <c r="H2790" s="146">
        <v>45202.37263888889</v>
      </c>
      <c r="I2790" t="s">
        <v>3935</v>
      </c>
    </row>
    <row r="2791" spans="1:9">
      <c r="A2791">
        <v>2962</v>
      </c>
      <c r="B2791" s="175">
        <v>31</v>
      </c>
      <c r="C2791" t="s">
        <v>3934</v>
      </c>
      <c r="D2791">
        <v>1</v>
      </c>
      <c r="E2791" t="s">
        <v>3943</v>
      </c>
      <c r="F2791" s="146">
        <v>45202.37263888889</v>
      </c>
      <c r="G2791" t="s">
        <v>3935</v>
      </c>
      <c r="H2791" s="146">
        <v>45202.37263888889</v>
      </c>
      <c r="I2791" t="s">
        <v>3935</v>
      </c>
    </row>
    <row r="2792" spans="1:9">
      <c r="A2792">
        <v>2964</v>
      </c>
      <c r="B2792" s="175">
        <v>31</v>
      </c>
      <c r="C2792" t="s">
        <v>3934</v>
      </c>
      <c r="D2792">
        <v>1</v>
      </c>
      <c r="E2792" t="s">
        <v>3943</v>
      </c>
      <c r="F2792" s="146">
        <v>45202.37263888889</v>
      </c>
      <c r="G2792" t="s">
        <v>3935</v>
      </c>
      <c r="H2792" s="146">
        <v>45202.37263888889</v>
      </c>
      <c r="I2792" t="s">
        <v>3935</v>
      </c>
    </row>
    <row r="2793" spans="1:9">
      <c r="A2793">
        <v>2966</v>
      </c>
      <c r="B2793" s="175">
        <v>31</v>
      </c>
      <c r="C2793" t="s">
        <v>3934</v>
      </c>
      <c r="D2793">
        <v>1</v>
      </c>
      <c r="E2793" t="s">
        <v>3943</v>
      </c>
      <c r="F2793" s="146">
        <v>45202.37263888889</v>
      </c>
      <c r="G2793" t="s">
        <v>3935</v>
      </c>
      <c r="H2793" s="146">
        <v>45202.37263888889</v>
      </c>
      <c r="I2793" t="s">
        <v>3935</v>
      </c>
    </row>
    <row r="2794" spans="1:9">
      <c r="A2794">
        <v>3015</v>
      </c>
      <c r="B2794" s="175">
        <v>31</v>
      </c>
      <c r="C2794" t="s">
        <v>3934</v>
      </c>
      <c r="D2794">
        <v>1</v>
      </c>
      <c r="E2794" t="s">
        <v>3943</v>
      </c>
      <c r="F2794" s="146">
        <v>45202.37263888889</v>
      </c>
      <c r="G2794" t="s">
        <v>3935</v>
      </c>
      <c r="H2794" s="146">
        <v>45202.37263888889</v>
      </c>
      <c r="I2794" t="s">
        <v>3935</v>
      </c>
    </row>
    <row r="2795" spans="1:9">
      <c r="A2795">
        <v>2967</v>
      </c>
      <c r="B2795" s="175">
        <v>32</v>
      </c>
      <c r="C2795" t="s">
        <v>3934</v>
      </c>
      <c r="D2795">
        <v>1</v>
      </c>
      <c r="E2795" t="s">
        <v>3943</v>
      </c>
      <c r="F2795" s="146">
        <v>45202.37263888889</v>
      </c>
      <c r="G2795" t="s">
        <v>3935</v>
      </c>
      <c r="H2795" s="146">
        <v>45202.37263888889</v>
      </c>
      <c r="I2795" t="s">
        <v>3935</v>
      </c>
    </row>
    <row r="2796" spans="1:9">
      <c r="A2796">
        <v>2968</v>
      </c>
      <c r="B2796" s="175">
        <v>32</v>
      </c>
      <c r="C2796" t="s">
        <v>3934</v>
      </c>
      <c r="D2796">
        <v>1</v>
      </c>
      <c r="E2796" t="s">
        <v>3943</v>
      </c>
      <c r="F2796" s="146">
        <v>45202.37263888889</v>
      </c>
      <c r="G2796" t="s">
        <v>3935</v>
      </c>
      <c r="H2796" s="146">
        <v>45202.37263888889</v>
      </c>
      <c r="I2796" t="s">
        <v>3935</v>
      </c>
    </row>
    <row r="2797" spans="1:9">
      <c r="A2797">
        <v>2971</v>
      </c>
      <c r="B2797" s="175">
        <v>32</v>
      </c>
      <c r="C2797" t="s">
        <v>3934</v>
      </c>
      <c r="D2797">
        <v>1</v>
      </c>
      <c r="E2797" t="s">
        <v>3943</v>
      </c>
      <c r="F2797" s="146">
        <v>45202.37263888889</v>
      </c>
      <c r="G2797" t="s">
        <v>3935</v>
      </c>
      <c r="H2797" s="146">
        <v>45202.37263888889</v>
      </c>
      <c r="I2797" t="s">
        <v>3935</v>
      </c>
    </row>
    <row r="2798" spans="1:9">
      <c r="A2798">
        <v>2973</v>
      </c>
      <c r="B2798" s="175">
        <v>32</v>
      </c>
      <c r="C2798" t="s">
        <v>3934</v>
      </c>
      <c r="D2798">
        <v>1</v>
      </c>
      <c r="E2798" t="s">
        <v>3943</v>
      </c>
      <c r="F2798" s="146">
        <v>45202.37263888889</v>
      </c>
      <c r="G2798" t="s">
        <v>3935</v>
      </c>
      <c r="H2798" s="146">
        <v>45202.37263888889</v>
      </c>
      <c r="I2798" t="s">
        <v>3935</v>
      </c>
    </row>
    <row r="2799" spans="1:9">
      <c r="A2799">
        <v>2843</v>
      </c>
      <c r="B2799" s="175">
        <v>33</v>
      </c>
      <c r="C2799" t="s">
        <v>3934</v>
      </c>
      <c r="D2799">
        <v>1</v>
      </c>
      <c r="E2799" t="s">
        <v>3943</v>
      </c>
      <c r="F2799" s="146">
        <v>45202.37263888889</v>
      </c>
      <c r="G2799" t="s">
        <v>3935</v>
      </c>
      <c r="H2799" s="146">
        <v>45202.37263888889</v>
      </c>
      <c r="I2799" t="s">
        <v>3935</v>
      </c>
    </row>
    <row r="2800" spans="1:9">
      <c r="A2800">
        <v>2880</v>
      </c>
      <c r="B2800" s="175">
        <v>33</v>
      </c>
      <c r="C2800" t="s">
        <v>3934</v>
      </c>
      <c r="D2800">
        <v>1</v>
      </c>
      <c r="E2800" t="s">
        <v>3943</v>
      </c>
      <c r="F2800" s="146">
        <v>45202.37263888889</v>
      </c>
      <c r="G2800" t="s">
        <v>3935</v>
      </c>
      <c r="H2800" s="146">
        <v>45202.37263888889</v>
      </c>
      <c r="I2800" t="s">
        <v>3935</v>
      </c>
    </row>
    <row r="2801" spans="1:9">
      <c r="A2801">
        <v>2954</v>
      </c>
      <c r="B2801" s="175">
        <v>33</v>
      </c>
      <c r="C2801" t="s">
        <v>3934</v>
      </c>
      <c r="D2801">
        <v>1</v>
      </c>
      <c r="E2801" t="s">
        <v>3943</v>
      </c>
      <c r="F2801" s="146">
        <v>45202.37263888889</v>
      </c>
      <c r="G2801" t="s">
        <v>3935</v>
      </c>
      <c r="H2801" s="146">
        <v>45202.37263888889</v>
      </c>
      <c r="I2801" t="s">
        <v>3935</v>
      </c>
    </row>
    <row r="2802" spans="1:9">
      <c r="A2802">
        <v>2955</v>
      </c>
      <c r="B2802" s="175">
        <v>33</v>
      </c>
      <c r="C2802" t="s">
        <v>3934</v>
      </c>
      <c r="D2802">
        <v>1</v>
      </c>
      <c r="E2802" t="s">
        <v>3943</v>
      </c>
      <c r="F2802" s="146">
        <v>45202.37263888889</v>
      </c>
      <c r="G2802" t="s">
        <v>3935</v>
      </c>
      <c r="H2802" s="146">
        <v>45202.37263888889</v>
      </c>
      <c r="I2802" t="s">
        <v>3935</v>
      </c>
    </row>
    <row r="2803" spans="1:9">
      <c r="A2803">
        <v>2956</v>
      </c>
      <c r="B2803" s="175">
        <v>33</v>
      </c>
      <c r="C2803" t="s">
        <v>3934</v>
      </c>
      <c r="D2803">
        <v>1</v>
      </c>
      <c r="E2803" t="s">
        <v>3943</v>
      </c>
      <c r="F2803" s="146">
        <v>45202.37263888889</v>
      </c>
      <c r="G2803" t="s">
        <v>3935</v>
      </c>
      <c r="H2803" s="146">
        <v>45202.37263888889</v>
      </c>
      <c r="I2803" t="s">
        <v>3935</v>
      </c>
    </row>
    <row r="2804" spans="1:9">
      <c r="A2804">
        <v>2958</v>
      </c>
      <c r="B2804" s="175">
        <v>33</v>
      </c>
      <c r="C2804" t="s">
        <v>3934</v>
      </c>
      <c r="D2804">
        <v>1</v>
      </c>
      <c r="E2804" t="s">
        <v>3943</v>
      </c>
      <c r="F2804" s="146">
        <v>45202.37263888889</v>
      </c>
      <c r="G2804" t="s">
        <v>3935</v>
      </c>
      <c r="H2804" s="146">
        <v>45202.37263888889</v>
      </c>
      <c r="I2804" t="s">
        <v>3935</v>
      </c>
    </row>
    <row r="2805" spans="1:9">
      <c r="A2805">
        <v>2959</v>
      </c>
      <c r="B2805" s="175">
        <v>33</v>
      </c>
      <c r="C2805" t="s">
        <v>3934</v>
      </c>
      <c r="D2805">
        <v>1</v>
      </c>
      <c r="E2805" t="s">
        <v>3943</v>
      </c>
      <c r="F2805" s="146">
        <v>45202.37263888889</v>
      </c>
      <c r="G2805" t="s">
        <v>3935</v>
      </c>
      <c r="H2805" s="146">
        <v>45202.37263888889</v>
      </c>
      <c r="I2805" t="s">
        <v>3935</v>
      </c>
    </row>
    <row r="2806" spans="1:9">
      <c r="A2806">
        <v>2960</v>
      </c>
      <c r="B2806" s="175">
        <v>33</v>
      </c>
      <c r="C2806" t="s">
        <v>3934</v>
      </c>
      <c r="D2806">
        <v>1</v>
      </c>
      <c r="E2806" t="s">
        <v>3943</v>
      </c>
      <c r="F2806" s="146">
        <v>45202.37263888889</v>
      </c>
      <c r="G2806" t="s">
        <v>3935</v>
      </c>
      <c r="H2806" s="146">
        <v>45202.37263888889</v>
      </c>
      <c r="I2806" t="s">
        <v>3935</v>
      </c>
    </row>
    <row r="2807" spans="1:9">
      <c r="A2807">
        <v>2846</v>
      </c>
      <c r="B2807" s="175">
        <v>34</v>
      </c>
      <c r="C2807" t="s">
        <v>3934</v>
      </c>
      <c r="D2807">
        <v>1</v>
      </c>
      <c r="E2807" t="s">
        <v>3943</v>
      </c>
      <c r="F2807" s="146">
        <v>45202.37263888889</v>
      </c>
      <c r="G2807" t="s">
        <v>3935</v>
      </c>
      <c r="H2807" s="146">
        <v>45202.37263888889</v>
      </c>
      <c r="I2807" t="s">
        <v>3935</v>
      </c>
    </row>
    <row r="2808" spans="1:9">
      <c r="A2808">
        <v>2915</v>
      </c>
      <c r="B2808" s="175">
        <v>34</v>
      </c>
      <c r="C2808" t="s">
        <v>3934</v>
      </c>
      <c r="D2808">
        <v>1</v>
      </c>
      <c r="E2808" t="s">
        <v>3943</v>
      </c>
      <c r="F2808" s="146">
        <v>45202.37263888889</v>
      </c>
      <c r="G2808" t="s">
        <v>3935</v>
      </c>
      <c r="H2808" s="146">
        <v>45202.37263888889</v>
      </c>
      <c r="I2808" t="s">
        <v>3935</v>
      </c>
    </row>
    <row r="2809" spans="1:9">
      <c r="A2809">
        <v>2916</v>
      </c>
      <c r="B2809" s="175">
        <v>34</v>
      </c>
      <c r="C2809" t="s">
        <v>3934</v>
      </c>
      <c r="D2809">
        <v>1</v>
      </c>
      <c r="E2809" t="s">
        <v>3943</v>
      </c>
      <c r="F2809" s="146">
        <v>45202.37263888889</v>
      </c>
      <c r="G2809" t="s">
        <v>3935</v>
      </c>
      <c r="H2809" s="146">
        <v>45202.37263888889</v>
      </c>
      <c r="I2809" t="s">
        <v>3935</v>
      </c>
    </row>
    <row r="2810" spans="1:9">
      <c r="A2810">
        <v>2917</v>
      </c>
      <c r="B2810" s="175">
        <v>34</v>
      </c>
      <c r="C2810" t="s">
        <v>3934</v>
      </c>
      <c r="D2810">
        <v>1</v>
      </c>
      <c r="E2810" t="s">
        <v>3943</v>
      </c>
      <c r="F2810" s="146">
        <v>45202.37263888889</v>
      </c>
      <c r="G2810" t="s">
        <v>3935</v>
      </c>
      <c r="H2810" s="146">
        <v>45202.37263888889</v>
      </c>
      <c r="I2810" t="s">
        <v>3935</v>
      </c>
    </row>
    <row r="2811" spans="1:9">
      <c r="A2811">
        <v>2918</v>
      </c>
      <c r="B2811" s="175">
        <v>34</v>
      </c>
      <c r="C2811" t="s">
        <v>3934</v>
      </c>
      <c r="D2811">
        <v>1</v>
      </c>
      <c r="E2811" t="s">
        <v>3943</v>
      </c>
      <c r="F2811" s="146">
        <v>45202.37263888889</v>
      </c>
      <c r="G2811" t="s">
        <v>3935</v>
      </c>
      <c r="H2811" s="146">
        <v>45202.37263888889</v>
      </c>
      <c r="I2811" t="s">
        <v>3935</v>
      </c>
    </row>
    <row r="2812" spans="1:9">
      <c r="A2812">
        <v>2919</v>
      </c>
      <c r="B2812" s="175">
        <v>34</v>
      </c>
      <c r="C2812" t="s">
        <v>3934</v>
      </c>
      <c r="D2812">
        <v>1</v>
      </c>
      <c r="E2812" t="s">
        <v>3943</v>
      </c>
      <c r="F2812" s="146">
        <v>45202.37263888889</v>
      </c>
      <c r="G2812" t="s">
        <v>3935</v>
      </c>
      <c r="H2812" s="146">
        <v>45202.37263888889</v>
      </c>
      <c r="I2812" t="s">
        <v>3935</v>
      </c>
    </row>
    <row r="2813" spans="1:9">
      <c r="A2813">
        <v>2920</v>
      </c>
      <c r="B2813" s="175">
        <v>34</v>
      </c>
      <c r="C2813" t="s">
        <v>3934</v>
      </c>
      <c r="D2813">
        <v>1</v>
      </c>
      <c r="E2813" t="s">
        <v>3943</v>
      </c>
      <c r="F2813" s="146">
        <v>45202.37263888889</v>
      </c>
      <c r="G2813" t="s">
        <v>3935</v>
      </c>
      <c r="H2813" s="146">
        <v>45202.37263888889</v>
      </c>
      <c r="I2813" t="s">
        <v>3935</v>
      </c>
    </row>
    <row r="2814" spans="1:9">
      <c r="A2814">
        <v>2921</v>
      </c>
      <c r="B2814" s="175">
        <v>34</v>
      </c>
      <c r="C2814" t="s">
        <v>3934</v>
      </c>
      <c r="D2814">
        <v>1</v>
      </c>
      <c r="E2814" t="s">
        <v>3943</v>
      </c>
      <c r="F2814" s="146">
        <v>45202.37263888889</v>
      </c>
      <c r="G2814" t="s">
        <v>3935</v>
      </c>
      <c r="H2814" s="146">
        <v>45202.37263888889</v>
      </c>
      <c r="I2814" t="s">
        <v>3935</v>
      </c>
    </row>
    <row r="2815" spans="1:9">
      <c r="A2815">
        <v>2882</v>
      </c>
      <c r="B2815" s="175">
        <v>35</v>
      </c>
      <c r="C2815" t="s">
        <v>3934</v>
      </c>
      <c r="D2815">
        <v>1</v>
      </c>
      <c r="E2815" t="s">
        <v>3943</v>
      </c>
      <c r="F2815" s="146">
        <v>45202.37263888889</v>
      </c>
      <c r="G2815" t="s">
        <v>3935</v>
      </c>
      <c r="H2815" s="146">
        <v>45202.37263888889</v>
      </c>
      <c r="I2815" t="s">
        <v>3935</v>
      </c>
    </row>
    <row r="2816" spans="1:9">
      <c r="A2816">
        <v>2910</v>
      </c>
      <c r="B2816" s="175">
        <v>35</v>
      </c>
      <c r="C2816" t="s">
        <v>3934</v>
      </c>
      <c r="D2816">
        <v>1</v>
      </c>
      <c r="E2816" t="s">
        <v>3943</v>
      </c>
      <c r="F2816" s="146">
        <v>45202.37263888889</v>
      </c>
      <c r="G2816" t="s">
        <v>3935</v>
      </c>
      <c r="H2816" s="146">
        <v>45202.37263888889</v>
      </c>
      <c r="I2816" t="s">
        <v>3935</v>
      </c>
    </row>
    <row r="2817" spans="1:10">
      <c r="A2817">
        <v>2934</v>
      </c>
      <c r="B2817" s="175">
        <v>35</v>
      </c>
      <c r="C2817" t="s">
        <v>3934</v>
      </c>
      <c r="D2817">
        <v>1</v>
      </c>
      <c r="E2817" t="s">
        <v>3943</v>
      </c>
      <c r="F2817" s="146">
        <v>45202.37263888889</v>
      </c>
      <c r="G2817" t="s">
        <v>3935</v>
      </c>
      <c r="H2817" s="146">
        <v>45202.37263888889</v>
      </c>
      <c r="I2817" t="s">
        <v>3935</v>
      </c>
    </row>
    <row r="2818" spans="1:10">
      <c r="A2818">
        <v>3022</v>
      </c>
      <c r="B2818" s="175">
        <v>35</v>
      </c>
      <c r="C2818" t="s">
        <v>3934</v>
      </c>
      <c r="D2818">
        <v>1</v>
      </c>
      <c r="E2818" t="s">
        <v>3943</v>
      </c>
      <c r="F2818" s="146">
        <v>45202.37263888889</v>
      </c>
      <c r="G2818" t="s">
        <v>3935</v>
      </c>
      <c r="H2818" s="146">
        <v>45202.37263888889</v>
      </c>
      <c r="I2818" t="s">
        <v>3935</v>
      </c>
    </row>
    <row r="2819" spans="1:10">
      <c r="A2819">
        <v>3027</v>
      </c>
      <c r="B2819" s="175">
        <v>12</v>
      </c>
      <c r="C2819" t="s">
        <v>3934</v>
      </c>
      <c r="D2819">
        <v>1</v>
      </c>
      <c r="E2819" t="s">
        <v>3943</v>
      </c>
      <c r="F2819" s="146">
        <v>45202.37263888889</v>
      </c>
      <c r="G2819" t="s">
        <v>3935</v>
      </c>
      <c r="H2819" s="146">
        <v>45202.37263888889</v>
      </c>
      <c r="I2819" t="s">
        <v>3935</v>
      </c>
    </row>
    <row r="2820" spans="1:10">
      <c r="A2820">
        <v>3028</v>
      </c>
      <c r="B2820" s="175">
        <v>12</v>
      </c>
      <c r="C2820" t="s">
        <v>3934</v>
      </c>
      <c r="D2820">
        <v>1</v>
      </c>
      <c r="E2820" t="s">
        <v>3943</v>
      </c>
      <c r="F2820" s="146">
        <v>45202.37263888889</v>
      </c>
      <c r="G2820" t="s">
        <v>3935</v>
      </c>
      <c r="H2820" s="146">
        <v>45202.37263888889</v>
      </c>
      <c r="I2820" t="s">
        <v>3935</v>
      </c>
    </row>
    <row r="2821" spans="1:10">
      <c r="A2821">
        <v>3029</v>
      </c>
      <c r="B2821" s="175">
        <v>12</v>
      </c>
      <c r="C2821" t="s">
        <v>3934</v>
      </c>
      <c r="D2821">
        <v>1</v>
      </c>
      <c r="E2821" t="s">
        <v>3943</v>
      </c>
      <c r="F2821" s="146">
        <v>45202.37263888889</v>
      </c>
      <c r="G2821" t="s">
        <v>3935</v>
      </c>
      <c r="H2821" s="146">
        <v>45202.37263888889</v>
      </c>
      <c r="I2821" t="s">
        <v>3935</v>
      </c>
    </row>
    <row r="2822" spans="1:10" s="183" customFormat="1" ht="6" customHeight="1"/>
    <row r="2823" spans="1:10">
      <c r="A2823">
        <v>3058</v>
      </c>
      <c r="B2823">
        <v>2</v>
      </c>
      <c r="C2823" t="s">
        <v>3934</v>
      </c>
      <c r="D2823">
        <v>999</v>
      </c>
      <c r="E2823" t="s">
        <v>3943</v>
      </c>
      <c r="F2823" s="146">
        <v>45202.37263888889</v>
      </c>
      <c r="G2823" t="s">
        <v>3935</v>
      </c>
      <c r="H2823" s="146">
        <v>45202.37263888889</v>
      </c>
      <c r="I2823" t="s">
        <v>3935</v>
      </c>
      <c r="J2823">
        <v>20</v>
      </c>
    </row>
    <row r="2824" spans="1:10">
      <c r="A2824">
        <v>3059</v>
      </c>
      <c r="B2824">
        <v>2</v>
      </c>
      <c r="C2824" t="s">
        <v>3934</v>
      </c>
      <c r="D2824">
        <v>999</v>
      </c>
      <c r="E2824" t="s">
        <v>3943</v>
      </c>
      <c r="F2824" s="146">
        <v>45202.37263888889</v>
      </c>
      <c r="G2824" t="s">
        <v>3935</v>
      </c>
      <c r="H2824" s="146">
        <v>45202.37263888889</v>
      </c>
      <c r="I2824" t="s">
        <v>3935</v>
      </c>
      <c r="J2824">
        <v>20</v>
      </c>
    </row>
    <row r="2825" spans="1:10">
      <c r="A2825">
        <v>3088</v>
      </c>
      <c r="B2825">
        <v>2</v>
      </c>
      <c r="C2825" t="s">
        <v>3934</v>
      </c>
      <c r="D2825">
        <v>999</v>
      </c>
      <c r="E2825" t="s">
        <v>3943</v>
      </c>
      <c r="F2825" s="146">
        <v>45202.37263888889</v>
      </c>
      <c r="G2825" t="s">
        <v>3935</v>
      </c>
      <c r="H2825" s="146">
        <v>45202.37263888889</v>
      </c>
      <c r="I2825" t="s">
        <v>3935</v>
      </c>
      <c r="J2825">
        <v>30</v>
      </c>
    </row>
    <row r="2826" spans="1:10">
      <c r="A2826">
        <v>3098</v>
      </c>
      <c r="B2826">
        <v>2</v>
      </c>
      <c r="C2826" t="s">
        <v>3934</v>
      </c>
      <c r="D2826">
        <v>999</v>
      </c>
      <c r="E2826" t="s">
        <v>3943</v>
      </c>
      <c r="F2826" s="146">
        <v>45202.37263888889</v>
      </c>
      <c r="G2826" t="s">
        <v>3935</v>
      </c>
      <c r="H2826" s="146">
        <v>45202.37263888889</v>
      </c>
      <c r="I2826" t="s">
        <v>3935</v>
      </c>
      <c r="J2826">
        <v>40</v>
      </c>
    </row>
    <row r="2827" spans="1:10">
      <c r="A2827">
        <v>3109</v>
      </c>
      <c r="B2827">
        <v>2</v>
      </c>
      <c r="C2827" t="s">
        <v>3934</v>
      </c>
      <c r="D2827">
        <v>999</v>
      </c>
      <c r="E2827" t="s">
        <v>3943</v>
      </c>
      <c r="F2827" s="146">
        <v>45202.37263888889</v>
      </c>
      <c r="G2827" t="s">
        <v>3935</v>
      </c>
      <c r="H2827" s="146">
        <v>45202.37263888889</v>
      </c>
      <c r="I2827" t="s">
        <v>3935</v>
      </c>
      <c r="J2827">
        <v>40</v>
      </c>
    </row>
    <row r="2828" spans="1:10">
      <c r="A2828">
        <v>3110</v>
      </c>
      <c r="B2828">
        <v>2</v>
      </c>
      <c r="C2828" t="s">
        <v>3934</v>
      </c>
      <c r="D2828">
        <v>999</v>
      </c>
      <c r="E2828" t="s">
        <v>3943</v>
      </c>
      <c r="F2828" s="146">
        <v>45202.37263888889</v>
      </c>
      <c r="G2828" t="s">
        <v>3935</v>
      </c>
      <c r="H2828" s="146">
        <v>45202.37263888889</v>
      </c>
      <c r="I2828" t="s">
        <v>3935</v>
      </c>
      <c r="J2828">
        <v>30</v>
      </c>
    </row>
    <row r="2829" spans="1:10">
      <c r="A2829">
        <v>3111</v>
      </c>
      <c r="B2829">
        <v>2</v>
      </c>
      <c r="C2829" t="s">
        <v>3934</v>
      </c>
      <c r="D2829">
        <v>999</v>
      </c>
      <c r="E2829" t="s">
        <v>3943</v>
      </c>
      <c r="F2829" s="146">
        <v>45202.37263888889</v>
      </c>
      <c r="G2829" t="s">
        <v>3935</v>
      </c>
      <c r="H2829" s="146">
        <v>45202.37263888889</v>
      </c>
      <c r="I2829" t="s">
        <v>3935</v>
      </c>
      <c r="J2829">
        <v>20</v>
      </c>
    </row>
    <row r="2830" spans="1:10">
      <c r="A2830">
        <v>3112</v>
      </c>
      <c r="B2830">
        <v>2</v>
      </c>
      <c r="C2830" t="s">
        <v>3934</v>
      </c>
      <c r="D2830">
        <v>999</v>
      </c>
      <c r="E2830" t="s">
        <v>3943</v>
      </c>
      <c r="F2830" s="146">
        <v>45202.37263888889</v>
      </c>
      <c r="G2830" t="s">
        <v>3935</v>
      </c>
      <c r="H2830" s="146">
        <v>45202.37263888889</v>
      </c>
      <c r="I2830" t="s">
        <v>3935</v>
      </c>
      <c r="J2830">
        <v>20</v>
      </c>
    </row>
    <row r="2831" spans="1:10">
      <c r="A2831">
        <v>3113</v>
      </c>
      <c r="B2831">
        <v>2</v>
      </c>
      <c r="C2831" t="s">
        <v>3934</v>
      </c>
      <c r="D2831">
        <v>999</v>
      </c>
      <c r="E2831" t="s">
        <v>3943</v>
      </c>
      <c r="F2831" s="146">
        <v>45202.37263888889</v>
      </c>
      <c r="G2831" t="s">
        <v>3935</v>
      </c>
      <c r="H2831" s="146">
        <v>45202.37263888889</v>
      </c>
      <c r="I2831" t="s">
        <v>3935</v>
      </c>
      <c r="J2831">
        <v>20</v>
      </c>
    </row>
    <row r="2832" spans="1:10">
      <c r="A2832">
        <v>3114</v>
      </c>
      <c r="B2832">
        <v>2</v>
      </c>
      <c r="C2832" t="s">
        <v>3934</v>
      </c>
      <c r="D2832">
        <v>999</v>
      </c>
      <c r="E2832" t="s">
        <v>3943</v>
      </c>
      <c r="F2832" s="146">
        <v>45202.37263888889</v>
      </c>
      <c r="G2832" t="s">
        <v>3935</v>
      </c>
      <c r="H2832" s="146">
        <v>45202.37263888889</v>
      </c>
      <c r="I2832" t="s">
        <v>3935</v>
      </c>
      <c r="J2832">
        <v>20</v>
      </c>
    </row>
    <row r="2833" spans="1:10">
      <c r="A2833">
        <v>3115</v>
      </c>
      <c r="B2833">
        <v>2</v>
      </c>
      <c r="C2833" t="s">
        <v>3934</v>
      </c>
      <c r="D2833">
        <v>999</v>
      </c>
      <c r="E2833" t="s">
        <v>3943</v>
      </c>
      <c r="F2833" s="146">
        <v>45202.37263888889</v>
      </c>
      <c r="G2833" t="s">
        <v>3935</v>
      </c>
      <c r="H2833" s="146">
        <v>45202.37263888889</v>
      </c>
      <c r="I2833" t="s">
        <v>3935</v>
      </c>
      <c r="J2833">
        <v>40</v>
      </c>
    </row>
    <row r="2834" spans="1:10">
      <c r="A2834">
        <v>3116</v>
      </c>
      <c r="B2834">
        <v>2</v>
      </c>
      <c r="C2834" t="s">
        <v>3934</v>
      </c>
      <c r="D2834">
        <v>999</v>
      </c>
      <c r="E2834" t="s">
        <v>3943</v>
      </c>
      <c r="F2834" s="146">
        <v>45202.37263888889</v>
      </c>
      <c r="G2834" t="s">
        <v>3935</v>
      </c>
      <c r="H2834" s="146">
        <v>45202.37263888889</v>
      </c>
      <c r="I2834" t="s">
        <v>3935</v>
      </c>
      <c r="J2834">
        <v>40</v>
      </c>
    </row>
    <row r="2835" spans="1:10">
      <c r="A2835">
        <v>3142</v>
      </c>
      <c r="B2835">
        <v>2</v>
      </c>
      <c r="C2835" t="s">
        <v>3934</v>
      </c>
      <c r="D2835">
        <v>999</v>
      </c>
      <c r="E2835" t="s">
        <v>3943</v>
      </c>
      <c r="F2835" s="146">
        <v>45202.37263888889</v>
      </c>
      <c r="G2835" t="s">
        <v>3935</v>
      </c>
      <c r="H2835" s="146">
        <v>45202.37263888889</v>
      </c>
      <c r="I2835" t="s">
        <v>3935</v>
      </c>
      <c r="J2835">
        <v>50</v>
      </c>
    </row>
    <row r="2836" spans="1:10">
      <c r="A2836">
        <v>3143</v>
      </c>
      <c r="B2836">
        <v>2</v>
      </c>
      <c r="C2836" t="s">
        <v>3934</v>
      </c>
      <c r="D2836">
        <v>999</v>
      </c>
      <c r="E2836" t="s">
        <v>3943</v>
      </c>
      <c r="F2836" s="146">
        <v>45202.37263888889</v>
      </c>
      <c r="G2836" t="s">
        <v>3935</v>
      </c>
      <c r="H2836" s="146">
        <v>45202.37263888889</v>
      </c>
      <c r="I2836" t="s">
        <v>3935</v>
      </c>
      <c r="J2836">
        <v>50</v>
      </c>
    </row>
    <row r="2837" spans="1:10">
      <c r="A2837">
        <v>3144</v>
      </c>
      <c r="B2837">
        <v>2</v>
      </c>
      <c r="C2837" t="s">
        <v>3934</v>
      </c>
      <c r="D2837">
        <v>999</v>
      </c>
      <c r="E2837" t="s">
        <v>3943</v>
      </c>
      <c r="F2837" s="146">
        <v>45202.37263888889</v>
      </c>
      <c r="G2837" t="s">
        <v>3935</v>
      </c>
      <c r="H2837" s="146">
        <v>45202.37263888889</v>
      </c>
      <c r="I2837" t="s">
        <v>3935</v>
      </c>
      <c r="J2837">
        <v>50</v>
      </c>
    </row>
    <row r="2838" spans="1:10">
      <c r="A2838">
        <v>3145</v>
      </c>
      <c r="B2838">
        <v>2</v>
      </c>
      <c r="C2838" t="s">
        <v>3934</v>
      </c>
      <c r="D2838">
        <v>999</v>
      </c>
      <c r="E2838" t="s">
        <v>3943</v>
      </c>
      <c r="F2838" s="146">
        <v>45202.37263888889</v>
      </c>
      <c r="G2838" t="s">
        <v>3935</v>
      </c>
      <c r="H2838" s="146">
        <v>45202.37263888889</v>
      </c>
      <c r="I2838" t="s">
        <v>3935</v>
      </c>
      <c r="J2838">
        <v>50</v>
      </c>
    </row>
    <row r="2839" spans="1:10">
      <c r="A2839">
        <v>3146</v>
      </c>
      <c r="B2839">
        <v>2</v>
      </c>
      <c r="C2839" t="s">
        <v>3934</v>
      </c>
      <c r="D2839">
        <v>999</v>
      </c>
      <c r="E2839" t="s">
        <v>3943</v>
      </c>
      <c r="F2839" s="146">
        <v>45202.37263888889</v>
      </c>
      <c r="G2839" t="s">
        <v>3935</v>
      </c>
      <c r="H2839" s="146">
        <v>45202.37263888889</v>
      </c>
      <c r="I2839" t="s">
        <v>3935</v>
      </c>
      <c r="J2839">
        <v>50</v>
      </c>
    </row>
    <row r="2840" spans="1:10">
      <c r="A2840">
        <v>3173</v>
      </c>
      <c r="B2840">
        <v>2</v>
      </c>
      <c r="C2840" t="s">
        <v>3934</v>
      </c>
      <c r="D2840">
        <v>999</v>
      </c>
      <c r="E2840" t="s">
        <v>3943</v>
      </c>
      <c r="F2840" s="146">
        <v>45202.37263888889</v>
      </c>
      <c r="G2840" t="s">
        <v>3935</v>
      </c>
      <c r="H2840" s="146">
        <v>45202.37263888889</v>
      </c>
      <c r="I2840" t="s">
        <v>3935</v>
      </c>
      <c r="J2840">
        <v>50</v>
      </c>
    </row>
    <row r="2841" spans="1:10">
      <c r="A2841">
        <v>3174</v>
      </c>
      <c r="B2841">
        <v>2</v>
      </c>
      <c r="C2841" t="s">
        <v>3934</v>
      </c>
      <c r="D2841">
        <v>999</v>
      </c>
      <c r="E2841" t="s">
        <v>3943</v>
      </c>
      <c r="F2841" s="146">
        <v>45202.37263888889</v>
      </c>
      <c r="G2841" t="s">
        <v>3935</v>
      </c>
      <c r="H2841" s="146">
        <v>45202.37263888889</v>
      </c>
      <c r="I2841" t="s">
        <v>3935</v>
      </c>
      <c r="J2841">
        <v>50</v>
      </c>
    </row>
    <row r="2842" spans="1:10">
      <c r="A2842">
        <v>3175</v>
      </c>
      <c r="B2842">
        <v>2</v>
      </c>
      <c r="C2842" t="s">
        <v>3934</v>
      </c>
      <c r="D2842">
        <v>999</v>
      </c>
      <c r="E2842" t="s">
        <v>3943</v>
      </c>
      <c r="F2842" s="146">
        <v>45202.37263888889</v>
      </c>
      <c r="G2842" t="s">
        <v>3935</v>
      </c>
      <c r="H2842" s="146">
        <v>45202.37263888889</v>
      </c>
      <c r="I2842" t="s">
        <v>3935</v>
      </c>
      <c r="J2842">
        <v>50</v>
      </c>
    </row>
    <row r="2843" spans="1:10">
      <c r="A2843">
        <v>3088</v>
      </c>
      <c r="B2843">
        <v>1</v>
      </c>
      <c r="C2843" t="s">
        <v>3934</v>
      </c>
      <c r="D2843">
        <v>999</v>
      </c>
      <c r="E2843" t="s">
        <v>3943</v>
      </c>
      <c r="F2843" s="146">
        <v>45202.37263888889</v>
      </c>
      <c r="G2843" t="s">
        <v>3935</v>
      </c>
      <c r="H2843" s="146">
        <v>45202.37263888889</v>
      </c>
      <c r="I2843" t="s">
        <v>3935</v>
      </c>
      <c r="J2843">
        <v>30</v>
      </c>
    </row>
    <row r="2844" spans="1:10">
      <c r="A2844">
        <v>3099</v>
      </c>
      <c r="B2844">
        <v>1</v>
      </c>
      <c r="C2844" t="s">
        <v>3934</v>
      </c>
      <c r="D2844">
        <v>999</v>
      </c>
      <c r="E2844" t="s">
        <v>3943</v>
      </c>
      <c r="F2844" s="146">
        <v>45202.37263888889</v>
      </c>
      <c r="G2844" t="s">
        <v>3935</v>
      </c>
      <c r="H2844" s="146">
        <v>45202.37263888889</v>
      </c>
      <c r="I2844" t="s">
        <v>3935</v>
      </c>
      <c r="J2844">
        <v>40</v>
      </c>
    </row>
    <row r="2845" spans="1:10">
      <c r="A2845">
        <v>3109</v>
      </c>
      <c r="B2845">
        <v>1</v>
      </c>
      <c r="C2845" t="s">
        <v>3934</v>
      </c>
      <c r="D2845">
        <v>999</v>
      </c>
      <c r="E2845" t="s">
        <v>3943</v>
      </c>
      <c r="F2845" s="146">
        <v>45202.37263888889</v>
      </c>
      <c r="G2845" t="s">
        <v>3935</v>
      </c>
      <c r="H2845" s="146">
        <v>45202.37263888889</v>
      </c>
      <c r="I2845" t="s">
        <v>3935</v>
      </c>
      <c r="J2845">
        <v>40</v>
      </c>
    </row>
    <row r="2846" spans="1:10">
      <c r="A2846">
        <v>3110</v>
      </c>
      <c r="B2846">
        <v>1</v>
      </c>
      <c r="C2846" t="s">
        <v>3934</v>
      </c>
      <c r="D2846">
        <v>999</v>
      </c>
      <c r="E2846" t="s">
        <v>3943</v>
      </c>
      <c r="F2846" s="146">
        <v>45202.37263888889</v>
      </c>
      <c r="G2846" t="s">
        <v>3935</v>
      </c>
      <c r="H2846" s="146">
        <v>45202.37263888889</v>
      </c>
      <c r="I2846" t="s">
        <v>3935</v>
      </c>
      <c r="J2846">
        <v>30</v>
      </c>
    </row>
    <row r="2847" spans="1:10">
      <c r="A2847">
        <v>3145</v>
      </c>
      <c r="B2847">
        <v>1</v>
      </c>
      <c r="C2847" t="s">
        <v>3934</v>
      </c>
      <c r="D2847">
        <v>999</v>
      </c>
      <c r="E2847" t="s">
        <v>3943</v>
      </c>
      <c r="F2847" s="146">
        <v>45202.37263888889</v>
      </c>
      <c r="G2847" t="s">
        <v>3935</v>
      </c>
      <c r="H2847" s="146">
        <v>45202.37263888889</v>
      </c>
      <c r="I2847" t="s">
        <v>3935</v>
      </c>
      <c r="J2847">
        <v>50</v>
      </c>
    </row>
    <row r="2848" spans="1:10">
      <c r="A2848">
        <v>3146</v>
      </c>
      <c r="B2848">
        <v>1</v>
      </c>
      <c r="C2848" t="s">
        <v>3934</v>
      </c>
      <c r="D2848">
        <v>999</v>
      </c>
      <c r="E2848" t="s">
        <v>3943</v>
      </c>
      <c r="F2848" s="146">
        <v>45202.37263888889</v>
      </c>
      <c r="G2848" t="s">
        <v>3935</v>
      </c>
      <c r="H2848" s="146">
        <v>45202.37263888889</v>
      </c>
      <c r="I2848" t="s">
        <v>3935</v>
      </c>
      <c r="J2848">
        <v>50</v>
      </c>
    </row>
    <row r="2849" spans="1:10">
      <c r="A2849">
        <v>3098</v>
      </c>
      <c r="B2849">
        <v>3</v>
      </c>
      <c r="C2849" t="s">
        <v>3934</v>
      </c>
      <c r="D2849">
        <v>999</v>
      </c>
      <c r="E2849" t="s">
        <v>3943</v>
      </c>
      <c r="F2849" s="146">
        <v>45202.37263888889</v>
      </c>
      <c r="G2849" t="s">
        <v>3935</v>
      </c>
      <c r="H2849" s="146">
        <v>45202.37263888889</v>
      </c>
      <c r="I2849" t="s">
        <v>3935</v>
      </c>
      <c r="J2849">
        <v>40</v>
      </c>
    </row>
    <row r="2850" spans="1:10">
      <c r="A2850">
        <v>3093</v>
      </c>
      <c r="B2850">
        <v>4</v>
      </c>
      <c r="C2850" t="s">
        <v>3934</v>
      </c>
      <c r="D2850">
        <v>999</v>
      </c>
      <c r="E2850" t="s">
        <v>3943</v>
      </c>
      <c r="F2850" s="146">
        <v>45202.37263888889</v>
      </c>
      <c r="G2850" t="s">
        <v>3935</v>
      </c>
      <c r="H2850" s="146">
        <v>45202.37263888889</v>
      </c>
      <c r="I2850" t="s">
        <v>3935</v>
      </c>
      <c r="J2850">
        <v>30</v>
      </c>
    </row>
    <row r="2851" spans="1:10">
      <c r="A2851">
        <v>3098</v>
      </c>
      <c r="B2851">
        <v>4</v>
      </c>
      <c r="C2851" t="s">
        <v>3934</v>
      </c>
      <c r="D2851">
        <v>999</v>
      </c>
      <c r="E2851" t="s">
        <v>3943</v>
      </c>
      <c r="F2851" s="146">
        <v>45202.37263888889</v>
      </c>
      <c r="G2851" t="s">
        <v>3935</v>
      </c>
      <c r="H2851" s="146">
        <v>45202.37263888889</v>
      </c>
      <c r="I2851" t="s">
        <v>3935</v>
      </c>
      <c r="J2851">
        <v>40</v>
      </c>
    </row>
    <row r="2852" spans="1:10">
      <c r="A2852">
        <v>3142</v>
      </c>
      <c r="B2852">
        <v>4</v>
      </c>
      <c r="C2852" t="s">
        <v>3934</v>
      </c>
      <c r="D2852">
        <v>999</v>
      </c>
      <c r="E2852" t="s">
        <v>3943</v>
      </c>
      <c r="F2852" s="146">
        <v>45202.37263888889</v>
      </c>
      <c r="G2852" t="s">
        <v>3935</v>
      </c>
      <c r="H2852" s="146">
        <v>45202.37263888889</v>
      </c>
      <c r="I2852" t="s">
        <v>3935</v>
      </c>
      <c r="J2852">
        <v>50</v>
      </c>
    </row>
    <row r="2853" spans="1:10">
      <c r="A2853">
        <v>3143</v>
      </c>
      <c r="B2853">
        <v>4</v>
      </c>
      <c r="C2853" t="s">
        <v>3934</v>
      </c>
      <c r="D2853">
        <v>999</v>
      </c>
      <c r="E2853" t="s">
        <v>3943</v>
      </c>
      <c r="F2853" s="146">
        <v>45202.37263888889</v>
      </c>
      <c r="G2853" t="s">
        <v>3935</v>
      </c>
      <c r="H2853" s="146">
        <v>45202.37263888889</v>
      </c>
      <c r="I2853" t="s">
        <v>3935</v>
      </c>
      <c r="J2853">
        <v>50</v>
      </c>
    </row>
    <row r="2854" spans="1:10">
      <c r="A2854">
        <v>3144</v>
      </c>
      <c r="B2854">
        <v>4</v>
      </c>
      <c r="C2854" t="s">
        <v>3934</v>
      </c>
      <c r="D2854">
        <v>999</v>
      </c>
      <c r="E2854" t="s">
        <v>3943</v>
      </c>
      <c r="F2854" s="146">
        <v>45202.37263888889</v>
      </c>
      <c r="G2854" t="s">
        <v>3935</v>
      </c>
      <c r="H2854" s="146">
        <v>45202.37263888889</v>
      </c>
      <c r="I2854" t="s">
        <v>3935</v>
      </c>
      <c r="J2854">
        <v>50</v>
      </c>
    </row>
    <row r="2855" spans="1:10">
      <c r="A2855">
        <v>3093</v>
      </c>
      <c r="B2855">
        <v>6</v>
      </c>
      <c r="C2855" t="s">
        <v>3934</v>
      </c>
      <c r="D2855">
        <v>999</v>
      </c>
      <c r="E2855" t="s">
        <v>3943</v>
      </c>
      <c r="F2855" s="146">
        <v>45202.37263888889</v>
      </c>
      <c r="G2855" t="s">
        <v>3935</v>
      </c>
      <c r="H2855" s="146">
        <v>45202.37263888889</v>
      </c>
      <c r="I2855" t="s">
        <v>3935</v>
      </c>
      <c r="J2855">
        <v>30</v>
      </c>
    </row>
    <row r="2856" spans="1:10">
      <c r="A2856">
        <v>3079</v>
      </c>
      <c r="B2856">
        <v>5</v>
      </c>
      <c r="C2856" t="s">
        <v>3934</v>
      </c>
      <c r="D2856">
        <v>999</v>
      </c>
      <c r="E2856" t="s">
        <v>3943</v>
      </c>
      <c r="F2856" s="146">
        <v>45202.37263888889</v>
      </c>
      <c r="G2856" t="s">
        <v>3935</v>
      </c>
      <c r="H2856" s="146">
        <v>45202.37263888889</v>
      </c>
      <c r="I2856" t="s">
        <v>3935</v>
      </c>
      <c r="J2856">
        <v>10</v>
      </c>
    </row>
    <row r="2857" spans="1:10">
      <c r="A2857">
        <v>3088</v>
      </c>
      <c r="B2857">
        <v>5</v>
      </c>
      <c r="C2857" t="s">
        <v>3934</v>
      </c>
      <c r="D2857">
        <v>999</v>
      </c>
      <c r="E2857" t="s">
        <v>3943</v>
      </c>
      <c r="F2857" s="146">
        <v>45202.37263888889</v>
      </c>
      <c r="G2857" t="s">
        <v>3935</v>
      </c>
      <c r="H2857" s="146">
        <v>45202.37263888889</v>
      </c>
      <c r="I2857" t="s">
        <v>3935</v>
      </c>
      <c r="J2857">
        <v>30</v>
      </c>
    </row>
    <row r="2858" spans="1:10">
      <c r="A2858">
        <v>3093</v>
      </c>
      <c r="B2858">
        <v>5</v>
      </c>
      <c r="C2858" t="s">
        <v>3934</v>
      </c>
      <c r="D2858">
        <v>999</v>
      </c>
      <c r="E2858" t="s">
        <v>3943</v>
      </c>
      <c r="F2858" s="146">
        <v>45202.37263888889</v>
      </c>
      <c r="G2858" t="s">
        <v>3935</v>
      </c>
      <c r="H2858" s="146">
        <v>45202.37263888889</v>
      </c>
      <c r="I2858" t="s">
        <v>3935</v>
      </c>
      <c r="J2858">
        <v>30</v>
      </c>
    </row>
    <row r="2859" spans="1:10">
      <c r="A2859">
        <v>3101</v>
      </c>
      <c r="B2859">
        <v>5</v>
      </c>
      <c r="C2859" t="s">
        <v>3934</v>
      </c>
      <c r="D2859">
        <v>999</v>
      </c>
      <c r="E2859" t="s">
        <v>3943</v>
      </c>
      <c r="F2859" s="146">
        <v>45202.37263888889</v>
      </c>
      <c r="G2859" t="s">
        <v>3935</v>
      </c>
      <c r="H2859" s="146">
        <v>45202.37263888889</v>
      </c>
      <c r="I2859" t="s">
        <v>3935</v>
      </c>
      <c r="J2859">
        <v>40</v>
      </c>
    </row>
    <row r="2860" spans="1:10">
      <c r="A2860">
        <v>3102</v>
      </c>
      <c r="B2860">
        <v>5</v>
      </c>
      <c r="C2860" t="s">
        <v>3934</v>
      </c>
      <c r="D2860">
        <v>999</v>
      </c>
      <c r="E2860" t="s">
        <v>3943</v>
      </c>
      <c r="F2860" s="146">
        <v>45202.37263888889</v>
      </c>
      <c r="G2860" t="s">
        <v>3935</v>
      </c>
      <c r="H2860" s="146">
        <v>45202.37263888889</v>
      </c>
      <c r="I2860" t="s">
        <v>3935</v>
      </c>
      <c r="J2860">
        <v>20</v>
      </c>
    </row>
    <row r="2861" spans="1:10">
      <c r="A2861">
        <v>3103</v>
      </c>
      <c r="B2861">
        <v>5</v>
      </c>
      <c r="C2861" t="s">
        <v>3934</v>
      </c>
      <c r="D2861">
        <v>999</v>
      </c>
      <c r="E2861" t="s">
        <v>3943</v>
      </c>
      <c r="F2861" s="146">
        <v>45202.37263888889</v>
      </c>
      <c r="G2861" t="s">
        <v>3935</v>
      </c>
      <c r="H2861" s="146">
        <v>45202.37263888889</v>
      </c>
      <c r="I2861" t="s">
        <v>3935</v>
      </c>
      <c r="J2861">
        <v>20</v>
      </c>
    </row>
    <row r="2862" spans="1:10">
      <c r="A2862">
        <v>3104</v>
      </c>
      <c r="B2862">
        <v>5</v>
      </c>
      <c r="C2862" t="s">
        <v>3934</v>
      </c>
      <c r="D2862">
        <v>999</v>
      </c>
      <c r="E2862" t="s">
        <v>3943</v>
      </c>
      <c r="F2862" s="146">
        <v>45202.37263888889</v>
      </c>
      <c r="G2862" t="s">
        <v>3935</v>
      </c>
      <c r="H2862" s="146">
        <v>45202.37263888889</v>
      </c>
      <c r="I2862" t="s">
        <v>3935</v>
      </c>
      <c r="J2862">
        <v>30</v>
      </c>
    </row>
    <row r="2863" spans="1:10">
      <c r="A2863">
        <v>3105</v>
      </c>
      <c r="B2863">
        <v>5</v>
      </c>
      <c r="C2863" t="s">
        <v>3934</v>
      </c>
      <c r="D2863">
        <v>999</v>
      </c>
      <c r="E2863" t="s">
        <v>3943</v>
      </c>
      <c r="F2863" s="146">
        <v>45202.37263888889</v>
      </c>
      <c r="G2863" t="s">
        <v>3935</v>
      </c>
      <c r="H2863" s="146">
        <v>45202.37263888889</v>
      </c>
      <c r="I2863" t="s">
        <v>3935</v>
      </c>
      <c r="J2863">
        <v>30</v>
      </c>
    </row>
    <row r="2864" spans="1:10">
      <c r="A2864">
        <v>3106</v>
      </c>
      <c r="B2864">
        <v>5</v>
      </c>
      <c r="C2864" t="s">
        <v>3934</v>
      </c>
      <c r="D2864">
        <v>999</v>
      </c>
      <c r="E2864" t="s">
        <v>3943</v>
      </c>
      <c r="F2864" s="146">
        <v>45202.37263888889</v>
      </c>
      <c r="G2864" t="s">
        <v>3935</v>
      </c>
      <c r="H2864" s="146">
        <v>45202.37263888889</v>
      </c>
      <c r="I2864" t="s">
        <v>3935</v>
      </c>
      <c r="J2864">
        <v>30</v>
      </c>
    </row>
    <row r="2865" spans="1:10">
      <c r="A2865">
        <v>3107</v>
      </c>
      <c r="B2865">
        <v>5</v>
      </c>
      <c r="C2865" t="s">
        <v>3934</v>
      </c>
      <c r="D2865">
        <v>999</v>
      </c>
      <c r="E2865" t="s">
        <v>3943</v>
      </c>
      <c r="F2865" s="146">
        <v>45202.37263888889</v>
      </c>
      <c r="G2865" t="s">
        <v>3935</v>
      </c>
      <c r="H2865" s="146">
        <v>45202.37263888889</v>
      </c>
      <c r="I2865" t="s">
        <v>3935</v>
      </c>
      <c r="J2865">
        <v>40</v>
      </c>
    </row>
    <row r="2866" spans="1:10">
      <c r="A2866">
        <v>3108</v>
      </c>
      <c r="B2866">
        <v>5</v>
      </c>
      <c r="C2866" t="s">
        <v>3934</v>
      </c>
      <c r="D2866">
        <v>999</v>
      </c>
      <c r="E2866" t="s">
        <v>3943</v>
      </c>
      <c r="F2866" s="146">
        <v>45202.37263888889</v>
      </c>
      <c r="G2866" t="s">
        <v>3935</v>
      </c>
      <c r="H2866" s="146">
        <v>45202.37263888889</v>
      </c>
      <c r="I2866" t="s">
        <v>3935</v>
      </c>
      <c r="J2866">
        <v>20</v>
      </c>
    </row>
    <row r="2867" spans="1:10">
      <c r="A2867">
        <v>3166</v>
      </c>
      <c r="B2867">
        <v>5</v>
      </c>
      <c r="C2867" t="s">
        <v>3934</v>
      </c>
      <c r="D2867">
        <v>999</v>
      </c>
      <c r="E2867" t="s">
        <v>3943</v>
      </c>
      <c r="F2867" s="146">
        <v>45202.37263888889</v>
      </c>
      <c r="G2867" t="s">
        <v>3935</v>
      </c>
      <c r="H2867" s="146">
        <v>45202.37263888889</v>
      </c>
      <c r="I2867" t="s">
        <v>3935</v>
      </c>
      <c r="J2867">
        <v>50</v>
      </c>
    </row>
    <row r="2868" spans="1:10">
      <c r="A2868">
        <v>3167</v>
      </c>
      <c r="B2868">
        <v>5</v>
      </c>
      <c r="C2868" t="s">
        <v>3934</v>
      </c>
      <c r="D2868">
        <v>999</v>
      </c>
      <c r="E2868" t="s">
        <v>3943</v>
      </c>
      <c r="F2868" s="146">
        <v>45202.37263888889</v>
      </c>
      <c r="G2868" t="s">
        <v>3935</v>
      </c>
      <c r="H2868" s="146">
        <v>45202.37263888889</v>
      </c>
      <c r="I2868" t="s">
        <v>3935</v>
      </c>
      <c r="J2868">
        <v>50</v>
      </c>
    </row>
    <row r="2869" spans="1:10">
      <c r="A2869">
        <v>3168</v>
      </c>
      <c r="B2869">
        <v>5</v>
      </c>
      <c r="C2869" t="s">
        <v>3934</v>
      </c>
      <c r="D2869">
        <v>999</v>
      </c>
      <c r="E2869" t="s">
        <v>3943</v>
      </c>
      <c r="F2869" s="146">
        <v>45202.37263888889</v>
      </c>
      <c r="G2869" t="s">
        <v>3935</v>
      </c>
      <c r="H2869" s="146">
        <v>45202.37263888889</v>
      </c>
      <c r="I2869" t="s">
        <v>3935</v>
      </c>
      <c r="J2869">
        <v>50</v>
      </c>
    </row>
    <row r="2870" spans="1:10">
      <c r="A2870">
        <v>3169</v>
      </c>
      <c r="B2870">
        <v>5</v>
      </c>
      <c r="C2870" t="s">
        <v>3934</v>
      </c>
      <c r="D2870">
        <v>999</v>
      </c>
      <c r="E2870" t="s">
        <v>3943</v>
      </c>
      <c r="F2870" s="146">
        <v>45202.37263888889</v>
      </c>
      <c r="G2870" t="s">
        <v>3935</v>
      </c>
      <c r="H2870" s="146">
        <v>45202.37263888889</v>
      </c>
      <c r="I2870" t="s">
        <v>3935</v>
      </c>
      <c r="J2870">
        <v>50</v>
      </c>
    </row>
    <row r="2871" spans="1:10">
      <c r="A2871">
        <v>3170</v>
      </c>
      <c r="B2871">
        <v>5</v>
      </c>
      <c r="C2871" t="s">
        <v>3934</v>
      </c>
      <c r="D2871">
        <v>999</v>
      </c>
      <c r="E2871" t="s">
        <v>3943</v>
      </c>
      <c r="F2871" s="146">
        <v>45202.37263888889</v>
      </c>
      <c r="G2871" t="s">
        <v>3935</v>
      </c>
      <c r="H2871" s="146">
        <v>45202.37263888889</v>
      </c>
      <c r="I2871" t="s">
        <v>3935</v>
      </c>
      <c r="J2871">
        <v>50</v>
      </c>
    </row>
    <row r="2872" spans="1:10">
      <c r="A2872">
        <v>3171</v>
      </c>
      <c r="B2872">
        <v>5</v>
      </c>
      <c r="C2872" t="s">
        <v>3934</v>
      </c>
      <c r="D2872">
        <v>999</v>
      </c>
      <c r="E2872" t="s">
        <v>3943</v>
      </c>
      <c r="F2872" s="146">
        <v>45202.37263888889</v>
      </c>
      <c r="G2872" t="s">
        <v>3935</v>
      </c>
      <c r="H2872" s="146">
        <v>45202.37263888889</v>
      </c>
      <c r="I2872" t="s">
        <v>3935</v>
      </c>
      <c r="J2872">
        <v>50</v>
      </c>
    </row>
    <row r="2873" spans="1:10">
      <c r="A2873">
        <v>3172</v>
      </c>
      <c r="B2873">
        <v>5</v>
      </c>
      <c r="C2873" t="s">
        <v>3934</v>
      </c>
      <c r="D2873">
        <v>999</v>
      </c>
      <c r="E2873" t="s">
        <v>3943</v>
      </c>
      <c r="F2873" s="146">
        <v>45202.37263888889</v>
      </c>
      <c r="G2873" t="s">
        <v>3935</v>
      </c>
      <c r="H2873" s="146">
        <v>45202.37263888889</v>
      </c>
      <c r="I2873" t="s">
        <v>3935</v>
      </c>
      <c r="J2873">
        <v>50</v>
      </c>
    </row>
    <row r="2874" spans="1:10">
      <c r="A2874">
        <v>3173</v>
      </c>
      <c r="B2874">
        <v>5</v>
      </c>
      <c r="C2874" t="s">
        <v>3934</v>
      </c>
      <c r="D2874">
        <v>999</v>
      </c>
      <c r="E2874" t="s">
        <v>3943</v>
      </c>
      <c r="F2874" s="146">
        <v>45202.37263888889</v>
      </c>
      <c r="G2874" t="s">
        <v>3935</v>
      </c>
      <c r="H2874" s="146">
        <v>45202.37263888889</v>
      </c>
      <c r="I2874" t="s">
        <v>3935</v>
      </c>
      <c r="J2874">
        <v>50</v>
      </c>
    </row>
    <row r="2875" spans="1:10">
      <c r="A2875">
        <v>3174</v>
      </c>
      <c r="B2875">
        <v>5</v>
      </c>
      <c r="C2875" t="s">
        <v>3934</v>
      </c>
      <c r="D2875">
        <v>999</v>
      </c>
      <c r="E2875" t="s">
        <v>3943</v>
      </c>
      <c r="F2875" s="146">
        <v>45202.37263888889</v>
      </c>
      <c r="G2875" t="s">
        <v>3935</v>
      </c>
      <c r="H2875" s="146">
        <v>45202.37263888889</v>
      </c>
      <c r="I2875" t="s">
        <v>3935</v>
      </c>
      <c r="J2875">
        <v>50</v>
      </c>
    </row>
    <row r="2876" spans="1:10">
      <c r="A2876">
        <v>3175</v>
      </c>
      <c r="B2876">
        <v>5</v>
      </c>
      <c r="C2876" t="s">
        <v>3934</v>
      </c>
      <c r="D2876">
        <v>999</v>
      </c>
      <c r="E2876" t="s">
        <v>3943</v>
      </c>
      <c r="F2876" s="146">
        <v>45202.37263888889</v>
      </c>
      <c r="G2876" t="s">
        <v>3935</v>
      </c>
      <c r="H2876" s="146">
        <v>45202.37263888889</v>
      </c>
      <c r="I2876" t="s">
        <v>3935</v>
      </c>
      <c r="J2876">
        <v>50</v>
      </c>
    </row>
    <row r="2877" spans="1:10">
      <c r="A2877" s="179">
        <v>3092</v>
      </c>
      <c r="B2877">
        <v>7</v>
      </c>
      <c r="C2877" t="s">
        <v>3934</v>
      </c>
      <c r="D2877">
        <v>999</v>
      </c>
      <c r="E2877" t="s">
        <v>3943</v>
      </c>
      <c r="F2877" s="146">
        <v>45202.37263888889</v>
      </c>
      <c r="G2877" t="s">
        <v>3935</v>
      </c>
      <c r="H2877" s="146">
        <v>45202.37263888889</v>
      </c>
      <c r="I2877" t="s">
        <v>3935</v>
      </c>
      <c r="J2877" s="179">
        <v>40</v>
      </c>
    </row>
    <row r="2878" spans="1:10">
      <c r="A2878" s="179">
        <v>3093</v>
      </c>
      <c r="B2878">
        <v>7</v>
      </c>
      <c r="C2878" t="s">
        <v>3934</v>
      </c>
      <c r="D2878">
        <v>999</v>
      </c>
      <c r="E2878" t="s">
        <v>3943</v>
      </c>
      <c r="F2878" s="146">
        <v>45202.37263888889</v>
      </c>
      <c r="G2878" t="s">
        <v>3935</v>
      </c>
      <c r="H2878" s="146">
        <v>45202.37263888889</v>
      </c>
      <c r="I2878" t="s">
        <v>3935</v>
      </c>
      <c r="J2878" s="179">
        <v>30</v>
      </c>
    </row>
    <row r="2879" spans="1:10">
      <c r="A2879" s="179">
        <v>3100</v>
      </c>
      <c r="B2879">
        <v>7</v>
      </c>
      <c r="C2879" t="s">
        <v>3934</v>
      </c>
      <c r="D2879">
        <v>999</v>
      </c>
      <c r="E2879" t="s">
        <v>3943</v>
      </c>
      <c r="F2879" s="146">
        <v>45202.37263888889</v>
      </c>
      <c r="G2879" t="s">
        <v>3935</v>
      </c>
      <c r="H2879" s="146">
        <v>45202.37263888889</v>
      </c>
      <c r="I2879" t="s">
        <v>3935</v>
      </c>
      <c r="J2879" s="179">
        <v>30</v>
      </c>
    </row>
    <row r="2880" spans="1:10">
      <c r="A2880">
        <v>3142</v>
      </c>
      <c r="B2880">
        <v>7</v>
      </c>
      <c r="C2880" t="s">
        <v>3934</v>
      </c>
      <c r="D2880">
        <v>999</v>
      </c>
      <c r="E2880" t="s">
        <v>3943</v>
      </c>
      <c r="F2880" s="146">
        <v>45202.37263888889</v>
      </c>
      <c r="G2880" t="s">
        <v>3935</v>
      </c>
      <c r="H2880" s="146">
        <v>45202.37263888889</v>
      </c>
      <c r="I2880" t="s">
        <v>3935</v>
      </c>
      <c r="J2880" s="147">
        <v>50</v>
      </c>
    </row>
    <row r="2881" spans="1:10">
      <c r="A2881">
        <v>3143</v>
      </c>
      <c r="B2881">
        <v>7</v>
      </c>
      <c r="C2881" t="s">
        <v>3934</v>
      </c>
      <c r="D2881">
        <v>999</v>
      </c>
      <c r="E2881" t="s">
        <v>3943</v>
      </c>
      <c r="F2881" s="146">
        <v>45202.37263888889</v>
      </c>
      <c r="G2881" t="s">
        <v>3935</v>
      </c>
      <c r="H2881" s="146">
        <v>45202.37263888889</v>
      </c>
      <c r="I2881" t="s">
        <v>3935</v>
      </c>
      <c r="J2881" s="147">
        <v>50</v>
      </c>
    </row>
    <row r="2882" spans="1:10">
      <c r="A2882">
        <v>3144</v>
      </c>
      <c r="B2882">
        <v>7</v>
      </c>
      <c r="C2882" t="s">
        <v>3934</v>
      </c>
      <c r="D2882">
        <v>999</v>
      </c>
      <c r="E2882" t="s">
        <v>3943</v>
      </c>
      <c r="F2882" s="146">
        <v>45202.37263888889</v>
      </c>
      <c r="G2882" t="s">
        <v>3935</v>
      </c>
      <c r="H2882" s="146">
        <v>45202.37263888889</v>
      </c>
      <c r="I2882" t="s">
        <v>3935</v>
      </c>
      <c r="J2882" s="147">
        <v>50</v>
      </c>
    </row>
    <row r="2883" spans="1:10">
      <c r="A2883">
        <v>3165</v>
      </c>
      <c r="B2883">
        <v>10</v>
      </c>
      <c r="D2883">
        <v>999</v>
      </c>
      <c r="E2883" t="s">
        <v>3943</v>
      </c>
      <c r="F2883" s="146">
        <v>45202.37263888889</v>
      </c>
      <c r="G2883" t="s">
        <v>3935</v>
      </c>
      <c r="H2883" s="146">
        <v>45202.37263888889</v>
      </c>
      <c r="I2883" t="s">
        <v>3935</v>
      </c>
      <c r="J2883">
        <v>50</v>
      </c>
    </row>
    <row r="2884" spans="1:10">
      <c r="A2884">
        <v>3165</v>
      </c>
      <c r="B2884">
        <v>9</v>
      </c>
      <c r="D2884">
        <v>999</v>
      </c>
      <c r="E2884" t="s">
        <v>3943</v>
      </c>
      <c r="F2884" s="146">
        <v>45202.37263888889</v>
      </c>
      <c r="G2884" t="s">
        <v>3935</v>
      </c>
      <c r="H2884" s="146">
        <v>45202.37263888889</v>
      </c>
      <c r="I2884" t="s">
        <v>3935</v>
      </c>
      <c r="J2884">
        <v>50</v>
      </c>
    </row>
    <row r="2885" spans="1:10">
      <c r="A2885">
        <v>3072</v>
      </c>
      <c r="B2885">
        <v>8</v>
      </c>
      <c r="D2885">
        <v>999</v>
      </c>
      <c r="E2885" t="s">
        <v>3943</v>
      </c>
      <c r="F2885" s="146">
        <v>45202.37263888889</v>
      </c>
      <c r="G2885" t="s">
        <v>3935</v>
      </c>
      <c r="H2885" s="146">
        <v>45202.37263888889</v>
      </c>
      <c r="I2885" t="s">
        <v>3935</v>
      </c>
      <c r="J2885">
        <v>40</v>
      </c>
    </row>
    <row r="2886" spans="1:10">
      <c r="A2886">
        <v>3093</v>
      </c>
      <c r="B2886">
        <v>8</v>
      </c>
      <c r="D2886">
        <v>999</v>
      </c>
      <c r="E2886" t="s">
        <v>3943</v>
      </c>
      <c r="F2886" s="146">
        <v>45202.37263888889</v>
      </c>
      <c r="G2886" t="s">
        <v>3935</v>
      </c>
      <c r="H2886" s="146">
        <v>45202.37263888889</v>
      </c>
      <c r="I2886" t="s">
        <v>3935</v>
      </c>
      <c r="J2886">
        <v>30</v>
      </c>
    </row>
    <row r="2887" spans="1:10">
      <c r="A2887">
        <v>3097</v>
      </c>
      <c r="B2887">
        <v>8</v>
      </c>
      <c r="D2887">
        <v>999</v>
      </c>
      <c r="E2887" t="s">
        <v>3943</v>
      </c>
      <c r="F2887" s="146">
        <v>45202.37263888889</v>
      </c>
      <c r="G2887" t="s">
        <v>3935</v>
      </c>
      <c r="H2887" s="146">
        <v>45202.37263888889</v>
      </c>
      <c r="I2887" t="s">
        <v>3935</v>
      </c>
      <c r="J2887">
        <v>40</v>
      </c>
    </row>
    <row r="2888" spans="1:10">
      <c r="A2888">
        <v>3098</v>
      </c>
      <c r="B2888">
        <v>8</v>
      </c>
      <c r="D2888">
        <v>999</v>
      </c>
      <c r="E2888" t="s">
        <v>3943</v>
      </c>
      <c r="F2888" s="146">
        <v>45202.37263888889</v>
      </c>
      <c r="G2888" t="s">
        <v>3935</v>
      </c>
      <c r="H2888" s="146">
        <v>45202.37263888889</v>
      </c>
      <c r="I2888" t="s">
        <v>3935</v>
      </c>
      <c r="J2888">
        <v>40</v>
      </c>
    </row>
    <row r="2889" spans="1:10">
      <c r="A2889">
        <v>3109</v>
      </c>
      <c r="B2889">
        <v>8</v>
      </c>
      <c r="D2889">
        <v>999</v>
      </c>
      <c r="E2889" t="s">
        <v>3943</v>
      </c>
      <c r="F2889" s="146">
        <v>45202.37263888889</v>
      </c>
      <c r="G2889" t="s">
        <v>3935</v>
      </c>
      <c r="H2889" s="146">
        <v>45202.37263888889</v>
      </c>
      <c r="I2889" t="s">
        <v>3935</v>
      </c>
      <c r="J2889">
        <v>40</v>
      </c>
    </row>
    <row r="2890" spans="1:10">
      <c r="A2890">
        <v>3110</v>
      </c>
      <c r="B2890">
        <v>8</v>
      </c>
      <c r="D2890">
        <v>999</v>
      </c>
      <c r="E2890" t="s">
        <v>3943</v>
      </c>
      <c r="F2890" s="146">
        <v>45202.37263888889</v>
      </c>
      <c r="G2890" t="s">
        <v>3935</v>
      </c>
      <c r="H2890" s="146">
        <v>45202.37263888889</v>
      </c>
      <c r="I2890" t="s">
        <v>3935</v>
      </c>
      <c r="J2890">
        <v>30</v>
      </c>
    </row>
    <row r="2891" spans="1:10">
      <c r="A2891">
        <v>3129</v>
      </c>
      <c r="B2891">
        <v>8</v>
      </c>
      <c r="D2891">
        <v>999</v>
      </c>
      <c r="E2891" t="s">
        <v>3943</v>
      </c>
      <c r="F2891" s="146">
        <v>45202.37263888889</v>
      </c>
      <c r="G2891" t="s">
        <v>3935</v>
      </c>
      <c r="H2891" s="146">
        <v>45202.37263888889</v>
      </c>
      <c r="I2891" t="s">
        <v>3935</v>
      </c>
      <c r="J2891">
        <v>50</v>
      </c>
    </row>
    <row r="2892" spans="1:10">
      <c r="A2892">
        <v>3137</v>
      </c>
      <c r="B2892">
        <v>8</v>
      </c>
      <c r="D2892">
        <v>999</v>
      </c>
      <c r="E2892" t="s">
        <v>3943</v>
      </c>
      <c r="F2892" s="146">
        <v>45202.37263888889</v>
      </c>
      <c r="G2892" t="s">
        <v>3935</v>
      </c>
      <c r="H2892" s="146">
        <v>45202.37263888889</v>
      </c>
      <c r="I2892" t="s">
        <v>3935</v>
      </c>
      <c r="J2892">
        <v>10</v>
      </c>
    </row>
    <row r="2893" spans="1:10">
      <c r="A2893">
        <v>3138</v>
      </c>
      <c r="B2893">
        <v>8</v>
      </c>
      <c r="D2893">
        <v>999</v>
      </c>
      <c r="E2893" t="s">
        <v>3943</v>
      </c>
      <c r="F2893" s="146">
        <v>45202.37263888889</v>
      </c>
      <c r="G2893" t="s">
        <v>3935</v>
      </c>
      <c r="H2893" s="146">
        <v>45202.37263888889</v>
      </c>
      <c r="I2893" t="s">
        <v>3935</v>
      </c>
      <c r="J2893">
        <v>50</v>
      </c>
    </row>
    <row r="2894" spans="1:10" s="162" customFormat="1">
      <c r="A2894" s="162">
        <v>3165</v>
      </c>
      <c r="B2894" s="162">
        <v>26</v>
      </c>
      <c r="D2894" s="162">
        <v>999</v>
      </c>
      <c r="E2894" s="162" t="s">
        <v>3943</v>
      </c>
      <c r="F2894" s="164">
        <v>45202.37263888889</v>
      </c>
      <c r="G2894" s="162" t="s">
        <v>3935</v>
      </c>
      <c r="H2894" s="164">
        <v>45202.37263888889</v>
      </c>
      <c r="I2894" s="162" t="s">
        <v>3935</v>
      </c>
      <c r="J2894" s="162">
        <v>50</v>
      </c>
    </row>
    <row r="2895" spans="1:10">
      <c r="A2895">
        <v>3139</v>
      </c>
      <c r="B2895">
        <v>26</v>
      </c>
      <c r="D2895">
        <v>999</v>
      </c>
      <c r="E2895" t="s">
        <v>3943</v>
      </c>
      <c r="F2895" s="146">
        <v>45202.37263888889</v>
      </c>
      <c r="G2895" t="s">
        <v>3935</v>
      </c>
      <c r="H2895" s="146">
        <v>45202.37263888889</v>
      </c>
      <c r="I2895" t="s">
        <v>3935</v>
      </c>
      <c r="J2895">
        <v>50</v>
      </c>
    </row>
    <row r="2896" spans="1:10">
      <c r="A2896">
        <v>3140</v>
      </c>
      <c r="B2896">
        <v>26</v>
      </c>
      <c r="D2896">
        <v>999</v>
      </c>
      <c r="E2896" t="s">
        <v>3943</v>
      </c>
      <c r="F2896" s="146">
        <v>45202.37263888889</v>
      </c>
      <c r="G2896" t="s">
        <v>3935</v>
      </c>
      <c r="H2896" s="146">
        <v>45202.37263888889</v>
      </c>
      <c r="I2896" t="s">
        <v>3935</v>
      </c>
      <c r="J2896">
        <v>50</v>
      </c>
    </row>
    <row r="2897" spans="1:10">
      <c r="A2897">
        <v>3141</v>
      </c>
      <c r="B2897">
        <v>26</v>
      </c>
      <c r="D2897">
        <v>999</v>
      </c>
      <c r="E2897" t="s">
        <v>3943</v>
      </c>
      <c r="F2897" s="146">
        <v>45202.37263888889</v>
      </c>
      <c r="G2897" t="s">
        <v>3935</v>
      </c>
      <c r="H2897" s="146">
        <v>45202.37263888889</v>
      </c>
      <c r="I2897" t="s">
        <v>3935</v>
      </c>
      <c r="J2897">
        <v>50</v>
      </c>
    </row>
    <row r="2898" spans="1:10">
      <c r="A2898">
        <v>3165</v>
      </c>
      <c r="B2898">
        <v>26</v>
      </c>
      <c r="D2898">
        <v>999</v>
      </c>
      <c r="E2898" t="s">
        <v>3943</v>
      </c>
      <c r="F2898" s="146">
        <v>45202.37263888889</v>
      </c>
      <c r="G2898" t="s">
        <v>3935</v>
      </c>
      <c r="H2898" s="146">
        <v>45202.37263888889</v>
      </c>
      <c r="I2898" t="s">
        <v>3935</v>
      </c>
      <c r="J2898">
        <v>50</v>
      </c>
    </row>
    <row r="2899" spans="1:10">
      <c r="A2899">
        <v>3117</v>
      </c>
      <c r="B2899">
        <v>11</v>
      </c>
      <c r="D2899">
        <v>999</v>
      </c>
      <c r="E2899" t="s">
        <v>3943</v>
      </c>
      <c r="F2899" s="146">
        <v>45202.37263888889</v>
      </c>
      <c r="G2899" t="s">
        <v>3935</v>
      </c>
      <c r="H2899" s="146">
        <v>45202.37263888889</v>
      </c>
      <c r="I2899" t="s">
        <v>3935</v>
      </c>
      <c r="J2899">
        <v>30</v>
      </c>
    </row>
    <row r="2900" spans="1:10">
      <c r="A2900">
        <v>3118</v>
      </c>
      <c r="B2900">
        <v>11</v>
      </c>
      <c r="D2900">
        <v>999</v>
      </c>
      <c r="E2900" t="s">
        <v>3943</v>
      </c>
      <c r="F2900" s="146">
        <v>45202.37263888889</v>
      </c>
      <c r="G2900" t="s">
        <v>3935</v>
      </c>
      <c r="H2900" s="146">
        <v>45202.37263888889</v>
      </c>
      <c r="I2900" t="s">
        <v>3935</v>
      </c>
      <c r="J2900">
        <v>30</v>
      </c>
    </row>
    <row r="2901" spans="1:10">
      <c r="A2901">
        <v>3119</v>
      </c>
      <c r="B2901">
        <v>11</v>
      </c>
      <c r="D2901">
        <v>999</v>
      </c>
      <c r="E2901" t="s">
        <v>3943</v>
      </c>
      <c r="F2901" s="146">
        <v>45202.37263888889</v>
      </c>
      <c r="G2901" t="s">
        <v>3935</v>
      </c>
      <c r="H2901" s="146">
        <v>45202.37263888889</v>
      </c>
      <c r="I2901" t="s">
        <v>3935</v>
      </c>
      <c r="J2901">
        <v>40</v>
      </c>
    </row>
    <row r="2902" spans="1:10">
      <c r="A2902">
        <v>3120</v>
      </c>
      <c r="B2902">
        <v>11</v>
      </c>
      <c r="D2902">
        <v>999</v>
      </c>
      <c r="E2902" t="s">
        <v>3943</v>
      </c>
      <c r="F2902" s="146">
        <v>45202.37263888889</v>
      </c>
      <c r="G2902" t="s">
        <v>3935</v>
      </c>
      <c r="H2902" s="146">
        <v>45202.37263888889</v>
      </c>
      <c r="I2902" t="s">
        <v>3935</v>
      </c>
      <c r="J2902">
        <v>30</v>
      </c>
    </row>
    <row r="2903" spans="1:10">
      <c r="A2903">
        <v>3137</v>
      </c>
      <c r="B2903">
        <v>11</v>
      </c>
      <c r="D2903">
        <v>999</v>
      </c>
      <c r="E2903" t="s">
        <v>3943</v>
      </c>
      <c r="F2903" s="146">
        <v>45202.37263888889</v>
      </c>
      <c r="G2903" t="s">
        <v>3935</v>
      </c>
      <c r="H2903" s="146">
        <v>45202.37263888889</v>
      </c>
      <c r="I2903" t="s">
        <v>3935</v>
      </c>
      <c r="J2903">
        <v>10</v>
      </c>
    </row>
    <row r="2904" spans="1:10">
      <c r="A2904">
        <v>3165</v>
      </c>
      <c r="B2904">
        <v>11</v>
      </c>
      <c r="D2904">
        <v>999</v>
      </c>
      <c r="E2904" t="s">
        <v>3943</v>
      </c>
      <c r="F2904" s="146">
        <v>45202.37263888889</v>
      </c>
      <c r="G2904" t="s">
        <v>3935</v>
      </c>
      <c r="H2904" s="146">
        <v>45202.37263888889</v>
      </c>
      <c r="I2904" t="s">
        <v>3935</v>
      </c>
      <c r="J2904">
        <v>50</v>
      </c>
    </row>
    <row r="2905" spans="1:10">
      <c r="A2905" s="179">
        <v>3033</v>
      </c>
      <c r="B2905">
        <v>12</v>
      </c>
      <c r="D2905">
        <v>999</v>
      </c>
      <c r="E2905" t="s">
        <v>3943</v>
      </c>
      <c r="F2905" s="146">
        <v>45202.37263888889</v>
      </c>
      <c r="G2905" t="s">
        <v>3935</v>
      </c>
      <c r="H2905" s="146">
        <v>45202.37263888889</v>
      </c>
      <c r="I2905" t="s">
        <v>3935</v>
      </c>
      <c r="J2905" s="179">
        <v>40</v>
      </c>
    </row>
    <row r="2906" spans="1:10">
      <c r="A2906" s="179">
        <v>3034</v>
      </c>
      <c r="B2906">
        <v>12</v>
      </c>
      <c r="D2906">
        <v>999</v>
      </c>
      <c r="E2906" t="s">
        <v>3943</v>
      </c>
      <c r="F2906" s="146">
        <v>45202.37263888889</v>
      </c>
      <c r="G2906" t="s">
        <v>3935</v>
      </c>
      <c r="H2906" s="146">
        <v>45202.37263888889</v>
      </c>
      <c r="I2906" t="s">
        <v>3935</v>
      </c>
      <c r="J2906" s="179">
        <v>40</v>
      </c>
    </row>
    <row r="2907" spans="1:10">
      <c r="A2907" s="179">
        <v>3035</v>
      </c>
      <c r="B2907">
        <v>12</v>
      </c>
      <c r="D2907">
        <v>999</v>
      </c>
      <c r="E2907" t="s">
        <v>3943</v>
      </c>
      <c r="F2907" s="146">
        <v>45202.37263888889</v>
      </c>
      <c r="G2907" t="s">
        <v>3935</v>
      </c>
      <c r="H2907" s="146">
        <v>45202.37263888889</v>
      </c>
      <c r="I2907" t="s">
        <v>3935</v>
      </c>
      <c r="J2907" s="179">
        <v>40</v>
      </c>
    </row>
    <row r="2908" spans="1:10">
      <c r="A2908" s="179">
        <v>3036</v>
      </c>
      <c r="B2908">
        <v>12</v>
      </c>
      <c r="D2908">
        <v>999</v>
      </c>
      <c r="E2908" t="s">
        <v>3943</v>
      </c>
      <c r="F2908" s="146">
        <v>45202.37263888889</v>
      </c>
      <c r="G2908" t="s">
        <v>3935</v>
      </c>
      <c r="H2908" s="146">
        <v>45202.37263888889</v>
      </c>
      <c r="I2908" t="s">
        <v>3935</v>
      </c>
      <c r="J2908" s="179">
        <v>40</v>
      </c>
    </row>
    <row r="2909" spans="1:10">
      <c r="A2909" s="179">
        <v>3037</v>
      </c>
      <c r="B2909">
        <v>12</v>
      </c>
      <c r="D2909">
        <v>999</v>
      </c>
      <c r="E2909" t="s">
        <v>3943</v>
      </c>
      <c r="F2909" s="146">
        <v>45202.37263888889</v>
      </c>
      <c r="G2909" t="s">
        <v>3935</v>
      </c>
      <c r="H2909" s="146">
        <v>45202.37263888889</v>
      </c>
      <c r="I2909" t="s">
        <v>3935</v>
      </c>
      <c r="J2909" s="179">
        <v>20</v>
      </c>
    </row>
    <row r="2910" spans="1:10">
      <c r="A2910" s="179">
        <v>3038</v>
      </c>
      <c r="B2910">
        <v>12</v>
      </c>
      <c r="D2910">
        <v>999</v>
      </c>
      <c r="E2910" t="s">
        <v>3943</v>
      </c>
      <c r="F2910" s="146">
        <v>45202.37263888889</v>
      </c>
      <c r="G2910" t="s">
        <v>3935</v>
      </c>
      <c r="H2910" s="146">
        <v>45202.37263888889</v>
      </c>
      <c r="I2910" t="s">
        <v>3935</v>
      </c>
      <c r="J2910" s="179">
        <v>20</v>
      </c>
    </row>
    <row r="2911" spans="1:10">
      <c r="A2911" s="179">
        <v>3039</v>
      </c>
      <c r="B2911">
        <v>12</v>
      </c>
      <c r="D2911">
        <v>999</v>
      </c>
      <c r="E2911" t="s">
        <v>3943</v>
      </c>
      <c r="F2911" s="146">
        <v>45202.37263888889</v>
      </c>
      <c r="G2911" t="s">
        <v>3935</v>
      </c>
      <c r="H2911" s="146">
        <v>45202.37263888889</v>
      </c>
      <c r="I2911" t="s">
        <v>3935</v>
      </c>
      <c r="J2911" s="179">
        <v>30</v>
      </c>
    </row>
    <row r="2912" spans="1:10">
      <c r="A2912" s="179">
        <v>3044</v>
      </c>
      <c r="B2912">
        <v>12</v>
      </c>
      <c r="D2912">
        <v>999</v>
      </c>
      <c r="E2912" t="s">
        <v>3943</v>
      </c>
      <c r="F2912" s="146">
        <v>45202.37263888889</v>
      </c>
      <c r="G2912" t="s">
        <v>3935</v>
      </c>
      <c r="H2912" s="146">
        <v>45202.37263888889</v>
      </c>
      <c r="I2912" t="s">
        <v>3935</v>
      </c>
      <c r="J2912" s="179">
        <v>10</v>
      </c>
    </row>
    <row r="2913" spans="1:10">
      <c r="A2913" s="179">
        <v>3037</v>
      </c>
      <c r="B2913">
        <v>15</v>
      </c>
      <c r="D2913">
        <v>999</v>
      </c>
      <c r="E2913" t="s">
        <v>3943</v>
      </c>
      <c r="F2913" s="146">
        <v>45202.37263888889</v>
      </c>
      <c r="G2913" t="s">
        <v>3935</v>
      </c>
      <c r="H2913" s="146">
        <v>45202.37263888889</v>
      </c>
      <c r="I2913" t="s">
        <v>3935</v>
      </c>
      <c r="J2913" s="179">
        <v>20</v>
      </c>
    </row>
    <row r="2914" spans="1:10">
      <c r="A2914" s="179">
        <v>3038</v>
      </c>
      <c r="B2914">
        <v>15</v>
      </c>
      <c r="D2914">
        <v>999</v>
      </c>
      <c r="E2914" t="s">
        <v>3943</v>
      </c>
      <c r="F2914" s="146">
        <v>45202.37263888889</v>
      </c>
      <c r="G2914" t="s">
        <v>3935</v>
      </c>
      <c r="H2914" s="146">
        <v>45202.37263888889</v>
      </c>
      <c r="I2914" t="s">
        <v>3935</v>
      </c>
      <c r="J2914" s="179">
        <v>20</v>
      </c>
    </row>
    <row r="2915" spans="1:10">
      <c r="A2915" s="179">
        <v>3039</v>
      </c>
      <c r="B2915">
        <v>15</v>
      </c>
      <c r="D2915">
        <v>999</v>
      </c>
      <c r="E2915" t="s">
        <v>3943</v>
      </c>
      <c r="F2915" s="146">
        <v>45202.37263888889</v>
      </c>
      <c r="G2915" t="s">
        <v>3935</v>
      </c>
      <c r="H2915" s="146">
        <v>45202.37263888889</v>
      </c>
      <c r="I2915" t="s">
        <v>3935</v>
      </c>
      <c r="J2915" s="179">
        <v>30</v>
      </c>
    </row>
    <row r="2916" spans="1:10">
      <c r="A2916" s="179">
        <v>3097</v>
      </c>
      <c r="B2916">
        <v>15</v>
      </c>
      <c r="D2916">
        <v>999</v>
      </c>
      <c r="E2916" t="s">
        <v>3943</v>
      </c>
      <c r="F2916" s="146">
        <v>45202.37263888889</v>
      </c>
      <c r="G2916" t="s">
        <v>3935</v>
      </c>
      <c r="H2916" s="146">
        <v>45202.37263888889</v>
      </c>
      <c r="I2916" t="s">
        <v>3935</v>
      </c>
      <c r="J2916" s="179">
        <v>40</v>
      </c>
    </row>
    <row r="2917" spans="1:10">
      <c r="A2917" s="179">
        <v>3109</v>
      </c>
      <c r="B2917">
        <v>15</v>
      </c>
      <c r="D2917">
        <v>999</v>
      </c>
      <c r="E2917" t="s">
        <v>3943</v>
      </c>
      <c r="F2917" s="146">
        <v>45202.37263888889</v>
      </c>
      <c r="G2917" t="s">
        <v>3935</v>
      </c>
      <c r="H2917" s="146">
        <v>45202.37263888889</v>
      </c>
      <c r="I2917" t="s">
        <v>3935</v>
      </c>
      <c r="J2917" s="179">
        <v>40</v>
      </c>
    </row>
    <row r="2918" spans="1:10">
      <c r="A2918" s="179">
        <v>3110</v>
      </c>
      <c r="B2918">
        <v>15</v>
      </c>
      <c r="D2918">
        <v>999</v>
      </c>
      <c r="E2918" t="s">
        <v>3943</v>
      </c>
      <c r="F2918" s="146">
        <v>45202.37263888889</v>
      </c>
      <c r="G2918" t="s">
        <v>3935</v>
      </c>
      <c r="H2918" s="146">
        <v>45202.37263888889</v>
      </c>
      <c r="I2918" t="s">
        <v>3935</v>
      </c>
      <c r="J2918" s="179">
        <v>30</v>
      </c>
    </row>
    <row r="2919" spans="1:10">
      <c r="A2919" s="179">
        <v>3113</v>
      </c>
      <c r="B2919">
        <v>15</v>
      </c>
      <c r="D2919">
        <v>999</v>
      </c>
      <c r="E2919" t="s">
        <v>3943</v>
      </c>
      <c r="F2919" s="146">
        <v>45202.37263888889</v>
      </c>
      <c r="G2919" t="s">
        <v>3935</v>
      </c>
      <c r="H2919" s="146">
        <v>45202.37263888889</v>
      </c>
      <c r="I2919" t="s">
        <v>3935</v>
      </c>
      <c r="J2919" s="179">
        <v>20</v>
      </c>
    </row>
    <row r="2920" spans="1:10">
      <c r="A2920" s="179">
        <v>3114</v>
      </c>
      <c r="B2920">
        <v>15</v>
      </c>
      <c r="D2920">
        <v>999</v>
      </c>
      <c r="E2920" t="s">
        <v>3943</v>
      </c>
      <c r="F2920" s="146">
        <v>45202.37263888889</v>
      </c>
      <c r="G2920" t="s">
        <v>3935</v>
      </c>
      <c r="H2920" s="146">
        <v>45202.37263888889</v>
      </c>
      <c r="I2920" t="s">
        <v>3935</v>
      </c>
      <c r="J2920" s="179">
        <v>20</v>
      </c>
    </row>
    <row r="2921" spans="1:10">
      <c r="A2921" s="179">
        <v>3115</v>
      </c>
      <c r="B2921">
        <v>15</v>
      </c>
      <c r="D2921">
        <v>999</v>
      </c>
      <c r="E2921" t="s">
        <v>3943</v>
      </c>
      <c r="F2921" s="146">
        <v>45202.37263888889</v>
      </c>
      <c r="G2921" t="s">
        <v>3935</v>
      </c>
      <c r="H2921" s="146">
        <v>45202.37263888889</v>
      </c>
      <c r="I2921" t="s">
        <v>3935</v>
      </c>
      <c r="J2921" s="179">
        <v>40</v>
      </c>
    </row>
    <row r="2922" spans="1:10">
      <c r="A2922">
        <v>3129</v>
      </c>
      <c r="B2922">
        <v>15</v>
      </c>
      <c r="D2922">
        <v>999</v>
      </c>
      <c r="E2922" t="s">
        <v>3943</v>
      </c>
      <c r="F2922" s="146">
        <v>45202.37263888889</v>
      </c>
      <c r="G2922" t="s">
        <v>3935</v>
      </c>
      <c r="H2922" s="146">
        <v>45202.37263888889</v>
      </c>
      <c r="I2922" t="s">
        <v>3935</v>
      </c>
      <c r="J2922" s="147">
        <v>50</v>
      </c>
    </row>
    <row r="2923" spans="1:10">
      <c r="A2923">
        <v>3137</v>
      </c>
      <c r="B2923">
        <v>15</v>
      </c>
      <c r="D2923">
        <v>999</v>
      </c>
      <c r="E2923" t="s">
        <v>3943</v>
      </c>
      <c r="F2923" s="146">
        <v>45202.37263888889</v>
      </c>
      <c r="G2923" t="s">
        <v>3935</v>
      </c>
      <c r="H2923" s="146">
        <v>45202.37263888889</v>
      </c>
      <c r="I2923" t="s">
        <v>3935</v>
      </c>
      <c r="J2923" s="147">
        <v>10</v>
      </c>
    </row>
    <row r="2924" spans="1:10">
      <c r="A2924" s="179">
        <v>3033</v>
      </c>
      <c r="B2924">
        <v>14</v>
      </c>
      <c r="D2924">
        <v>999</v>
      </c>
      <c r="E2924" t="s">
        <v>3943</v>
      </c>
      <c r="F2924" s="146">
        <v>45202.37263888889</v>
      </c>
      <c r="G2924" t="s">
        <v>3935</v>
      </c>
      <c r="H2924" s="146">
        <v>45202.37263888889</v>
      </c>
      <c r="I2924" t="s">
        <v>3935</v>
      </c>
      <c r="J2924" s="179">
        <v>40</v>
      </c>
    </row>
    <row r="2925" spans="1:10">
      <c r="A2925" s="179">
        <v>3035</v>
      </c>
      <c r="B2925">
        <v>14</v>
      </c>
      <c r="D2925">
        <v>999</v>
      </c>
      <c r="E2925" t="s">
        <v>3943</v>
      </c>
      <c r="F2925" s="146">
        <v>45202.37263888889</v>
      </c>
      <c r="G2925" t="s">
        <v>3935</v>
      </c>
      <c r="H2925" s="146">
        <v>45202.37263888889</v>
      </c>
      <c r="I2925" t="s">
        <v>3935</v>
      </c>
      <c r="J2925" s="179">
        <v>40</v>
      </c>
    </row>
    <row r="2926" spans="1:10">
      <c r="A2926" s="179">
        <v>3036</v>
      </c>
      <c r="B2926">
        <v>14</v>
      </c>
      <c r="D2926">
        <v>999</v>
      </c>
      <c r="E2926" t="s">
        <v>3943</v>
      </c>
      <c r="F2926" s="146">
        <v>45202.37263888889</v>
      </c>
      <c r="G2926" t="s">
        <v>3935</v>
      </c>
      <c r="H2926" s="146">
        <v>45202.37263888889</v>
      </c>
      <c r="I2926" t="s">
        <v>3935</v>
      </c>
      <c r="J2926" s="179">
        <v>40</v>
      </c>
    </row>
    <row r="2927" spans="1:10">
      <c r="A2927" s="179">
        <v>3037</v>
      </c>
      <c r="B2927">
        <v>14</v>
      </c>
      <c r="D2927">
        <v>999</v>
      </c>
      <c r="E2927" t="s">
        <v>3943</v>
      </c>
      <c r="F2927" s="146">
        <v>45202.37263888889</v>
      </c>
      <c r="G2927" t="s">
        <v>3935</v>
      </c>
      <c r="H2927" s="146">
        <v>45202.37263888889</v>
      </c>
      <c r="I2927" t="s">
        <v>3935</v>
      </c>
      <c r="J2927" s="179">
        <v>20</v>
      </c>
    </row>
    <row r="2928" spans="1:10">
      <c r="A2928" s="179">
        <v>3038</v>
      </c>
      <c r="B2928">
        <v>14</v>
      </c>
      <c r="D2928">
        <v>999</v>
      </c>
      <c r="E2928" t="s">
        <v>3943</v>
      </c>
      <c r="F2928" s="146">
        <v>45202.37263888889</v>
      </c>
      <c r="G2928" t="s">
        <v>3935</v>
      </c>
      <c r="H2928" s="146">
        <v>45202.37263888889</v>
      </c>
      <c r="I2928" t="s">
        <v>3935</v>
      </c>
      <c r="J2928" s="179">
        <v>20</v>
      </c>
    </row>
    <row r="2929" spans="1:10">
      <c r="A2929" s="179">
        <v>3039</v>
      </c>
      <c r="B2929">
        <v>14</v>
      </c>
      <c r="D2929">
        <v>999</v>
      </c>
      <c r="E2929" t="s">
        <v>3943</v>
      </c>
      <c r="F2929" s="146">
        <v>45202.37263888889</v>
      </c>
      <c r="G2929" t="s">
        <v>3935</v>
      </c>
      <c r="H2929" s="146">
        <v>45202.37263888889</v>
      </c>
      <c r="I2929" t="s">
        <v>3935</v>
      </c>
      <c r="J2929" s="179">
        <v>30</v>
      </c>
    </row>
    <row r="2930" spans="1:10">
      <c r="A2930" s="179">
        <v>3040</v>
      </c>
      <c r="B2930">
        <v>14</v>
      </c>
      <c r="D2930">
        <v>999</v>
      </c>
      <c r="E2930" t="s">
        <v>3943</v>
      </c>
      <c r="F2930" s="146">
        <v>45202.37263888889</v>
      </c>
      <c r="G2930" t="s">
        <v>3935</v>
      </c>
      <c r="H2930" s="146">
        <v>45202.37263888889</v>
      </c>
      <c r="I2930" t="s">
        <v>3935</v>
      </c>
      <c r="J2930" s="179">
        <v>40</v>
      </c>
    </row>
    <row r="2931" spans="1:10">
      <c r="A2931" s="179">
        <v>3041</v>
      </c>
      <c r="B2931">
        <v>14</v>
      </c>
      <c r="D2931">
        <v>999</v>
      </c>
      <c r="E2931" t="s">
        <v>3943</v>
      </c>
      <c r="F2931" s="146">
        <v>45202.37263888889</v>
      </c>
      <c r="G2931" t="s">
        <v>3935</v>
      </c>
      <c r="H2931" s="146">
        <v>45202.37263888889</v>
      </c>
      <c r="I2931" t="s">
        <v>3935</v>
      </c>
      <c r="J2931" s="179">
        <v>40</v>
      </c>
    </row>
    <row r="2932" spans="1:10">
      <c r="A2932" s="179">
        <v>3042</v>
      </c>
      <c r="B2932">
        <v>14</v>
      </c>
      <c r="D2932">
        <v>999</v>
      </c>
      <c r="E2932" t="s">
        <v>3943</v>
      </c>
      <c r="F2932" s="146">
        <v>45202.37263888889</v>
      </c>
      <c r="G2932" t="s">
        <v>3935</v>
      </c>
      <c r="H2932" s="146">
        <v>45202.37263888889</v>
      </c>
      <c r="I2932" t="s">
        <v>3935</v>
      </c>
      <c r="J2932" s="179">
        <v>40</v>
      </c>
    </row>
    <row r="2933" spans="1:10">
      <c r="A2933" s="179">
        <v>3072</v>
      </c>
      <c r="B2933">
        <v>14</v>
      </c>
      <c r="D2933">
        <v>999</v>
      </c>
      <c r="E2933" t="s">
        <v>3943</v>
      </c>
      <c r="F2933" s="146">
        <v>45202.37263888889</v>
      </c>
      <c r="G2933" t="s">
        <v>3935</v>
      </c>
      <c r="H2933" s="146">
        <v>45202.37263888889</v>
      </c>
      <c r="I2933" t="s">
        <v>3935</v>
      </c>
      <c r="J2933" s="179">
        <v>40</v>
      </c>
    </row>
    <row r="2934" spans="1:10">
      <c r="A2934" s="179">
        <v>3073</v>
      </c>
      <c r="B2934">
        <v>14</v>
      </c>
      <c r="D2934">
        <v>999</v>
      </c>
      <c r="E2934" t="s">
        <v>3943</v>
      </c>
      <c r="F2934" s="146">
        <v>45202.37263888889</v>
      </c>
      <c r="G2934" t="s">
        <v>3935</v>
      </c>
      <c r="H2934" s="146">
        <v>45202.37263888889</v>
      </c>
      <c r="I2934" t="s">
        <v>3935</v>
      </c>
      <c r="J2934" s="179">
        <v>20</v>
      </c>
    </row>
    <row r="2935" spans="1:10">
      <c r="A2935" s="179">
        <v>3117</v>
      </c>
      <c r="B2935">
        <v>14</v>
      </c>
      <c r="D2935">
        <v>999</v>
      </c>
      <c r="E2935" t="s">
        <v>3943</v>
      </c>
      <c r="F2935" s="146">
        <v>45202.37263888889</v>
      </c>
      <c r="G2935" t="s">
        <v>3935</v>
      </c>
      <c r="H2935" s="146">
        <v>45202.37263888889</v>
      </c>
      <c r="I2935" t="s">
        <v>3935</v>
      </c>
      <c r="J2935" s="179">
        <v>30</v>
      </c>
    </row>
    <row r="2936" spans="1:10">
      <c r="A2936" s="179">
        <v>3118</v>
      </c>
      <c r="B2936">
        <v>14</v>
      </c>
      <c r="D2936">
        <v>999</v>
      </c>
      <c r="E2936" t="s">
        <v>3943</v>
      </c>
      <c r="F2936" s="146">
        <v>45202.37263888889</v>
      </c>
      <c r="G2936" t="s">
        <v>3935</v>
      </c>
      <c r="H2936" s="146">
        <v>45202.37263888889</v>
      </c>
      <c r="I2936" t="s">
        <v>3935</v>
      </c>
      <c r="J2936" s="179">
        <v>30</v>
      </c>
    </row>
    <row r="2937" spans="1:10">
      <c r="A2937" s="179">
        <v>3119</v>
      </c>
      <c r="B2937">
        <v>14</v>
      </c>
      <c r="D2937">
        <v>999</v>
      </c>
      <c r="E2937" t="s">
        <v>3943</v>
      </c>
      <c r="F2937" s="146">
        <v>45202.37263888889</v>
      </c>
      <c r="G2937" t="s">
        <v>3935</v>
      </c>
      <c r="H2937" s="146">
        <v>45202.37263888889</v>
      </c>
      <c r="I2937" t="s">
        <v>3935</v>
      </c>
      <c r="J2937" s="179">
        <v>40</v>
      </c>
    </row>
    <row r="2938" spans="1:10">
      <c r="A2938" s="179">
        <v>3120</v>
      </c>
      <c r="B2938">
        <v>14</v>
      </c>
      <c r="D2938">
        <v>999</v>
      </c>
      <c r="E2938" t="s">
        <v>3943</v>
      </c>
      <c r="F2938" s="146">
        <v>45202.37263888889</v>
      </c>
      <c r="G2938" t="s">
        <v>3935</v>
      </c>
      <c r="H2938" s="146">
        <v>45202.37263888889</v>
      </c>
      <c r="I2938" t="s">
        <v>3935</v>
      </c>
      <c r="J2938" s="179">
        <v>30</v>
      </c>
    </row>
    <row r="2939" spans="1:10">
      <c r="A2939">
        <v>3125</v>
      </c>
      <c r="B2939">
        <v>14</v>
      </c>
      <c r="D2939">
        <v>999</v>
      </c>
      <c r="E2939" t="s">
        <v>3943</v>
      </c>
      <c r="F2939" s="146">
        <v>45202.37263888889</v>
      </c>
      <c r="G2939" t="s">
        <v>3935</v>
      </c>
      <c r="H2939" s="146">
        <v>45202.37263888889</v>
      </c>
      <c r="I2939" t="s">
        <v>3935</v>
      </c>
      <c r="J2939" s="147">
        <v>50</v>
      </c>
    </row>
    <row r="2940" spans="1:10">
      <c r="A2940">
        <v>3126</v>
      </c>
      <c r="B2940">
        <v>14</v>
      </c>
      <c r="D2940">
        <v>999</v>
      </c>
      <c r="E2940" t="s">
        <v>3943</v>
      </c>
      <c r="F2940" s="146">
        <v>45202.37263888889</v>
      </c>
      <c r="G2940" t="s">
        <v>3935</v>
      </c>
      <c r="H2940" s="146">
        <v>45202.37263888889</v>
      </c>
      <c r="I2940" t="s">
        <v>3935</v>
      </c>
      <c r="J2940" s="147">
        <v>50</v>
      </c>
    </row>
    <row r="2941" spans="1:10">
      <c r="A2941">
        <v>3127</v>
      </c>
      <c r="B2941">
        <v>14</v>
      </c>
      <c r="D2941">
        <v>999</v>
      </c>
      <c r="E2941" t="s">
        <v>3943</v>
      </c>
      <c r="F2941" s="146">
        <v>45202.37263888889</v>
      </c>
      <c r="G2941" t="s">
        <v>3935</v>
      </c>
      <c r="H2941" s="146">
        <v>45202.37263888889</v>
      </c>
      <c r="I2941" t="s">
        <v>3935</v>
      </c>
      <c r="J2941" s="147">
        <v>50</v>
      </c>
    </row>
    <row r="2942" spans="1:10">
      <c r="A2942">
        <v>3128</v>
      </c>
      <c r="B2942">
        <v>14</v>
      </c>
      <c r="D2942">
        <v>999</v>
      </c>
      <c r="E2942" t="s">
        <v>3943</v>
      </c>
      <c r="F2942" s="146">
        <v>45202.37263888889</v>
      </c>
      <c r="G2942" t="s">
        <v>3935</v>
      </c>
      <c r="H2942" s="146">
        <v>45202.37263888889</v>
      </c>
      <c r="I2942" t="s">
        <v>3935</v>
      </c>
      <c r="J2942" s="147">
        <v>50</v>
      </c>
    </row>
    <row r="2943" spans="1:10">
      <c r="A2943">
        <v>3129</v>
      </c>
      <c r="B2943">
        <v>14</v>
      </c>
      <c r="D2943">
        <v>999</v>
      </c>
      <c r="E2943" t="s">
        <v>3943</v>
      </c>
      <c r="F2943" s="146">
        <v>45202.37263888889</v>
      </c>
      <c r="G2943" t="s">
        <v>3935</v>
      </c>
      <c r="H2943" s="146">
        <v>45202.37263888889</v>
      </c>
      <c r="I2943" t="s">
        <v>3935</v>
      </c>
      <c r="J2943" s="147">
        <v>50</v>
      </c>
    </row>
    <row r="2944" spans="1:10">
      <c r="A2944">
        <v>3137</v>
      </c>
      <c r="B2944">
        <v>14</v>
      </c>
      <c r="D2944">
        <v>999</v>
      </c>
      <c r="E2944" t="s">
        <v>3943</v>
      </c>
      <c r="F2944" s="146">
        <v>45202.37263888889</v>
      </c>
      <c r="G2944" t="s">
        <v>3935</v>
      </c>
      <c r="H2944" s="146">
        <v>45202.37263888889</v>
      </c>
      <c r="I2944" t="s">
        <v>3935</v>
      </c>
      <c r="J2944" s="147">
        <v>10</v>
      </c>
    </row>
    <row r="2945" spans="1:10">
      <c r="A2945">
        <v>3165</v>
      </c>
      <c r="B2945">
        <v>14</v>
      </c>
      <c r="D2945">
        <v>999</v>
      </c>
      <c r="E2945" t="s">
        <v>3943</v>
      </c>
      <c r="F2945" s="146">
        <v>45202.37263888889</v>
      </c>
      <c r="G2945" t="s">
        <v>3935</v>
      </c>
      <c r="H2945" s="146">
        <v>45202.37263888889</v>
      </c>
      <c r="I2945" t="s">
        <v>3935</v>
      </c>
      <c r="J2945" s="147">
        <v>50</v>
      </c>
    </row>
    <row r="2946" spans="1:10">
      <c r="A2946">
        <v>3182</v>
      </c>
      <c r="B2946">
        <v>14</v>
      </c>
      <c r="D2946">
        <v>999</v>
      </c>
      <c r="E2946" t="s">
        <v>3943</v>
      </c>
      <c r="F2946" s="146">
        <v>45202.37263888889</v>
      </c>
      <c r="G2946" t="s">
        <v>3935</v>
      </c>
      <c r="H2946" s="146">
        <v>45202.37263888889</v>
      </c>
      <c r="I2946" t="s">
        <v>3935</v>
      </c>
      <c r="J2946" s="147">
        <v>50</v>
      </c>
    </row>
    <row r="2947" spans="1:10">
      <c r="A2947" s="179">
        <v>3037</v>
      </c>
      <c r="B2947">
        <v>13</v>
      </c>
      <c r="D2947">
        <v>999</v>
      </c>
      <c r="E2947" t="s">
        <v>3943</v>
      </c>
      <c r="F2947" s="146">
        <v>45202.37263888889</v>
      </c>
      <c r="G2947" t="s">
        <v>3935</v>
      </c>
      <c r="H2947" s="146">
        <v>45202.37263888889</v>
      </c>
      <c r="I2947" t="s">
        <v>3935</v>
      </c>
      <c r="J2947" s="179">
        <v>20</v>
      </c>
    </row>
    <row r="2948" spans="1:10">
      <c r="A2948" s="179">
        <v>3038</v>
      </c>
      <c r="B2948">
        <v>13</v>
      </c>
      <c r="D2948">
        <v>999</v>
      </c>
      <c r="E2948" t="s">
        <v>3943</v>
      </c>
      <c r="F2948" s="146">
        <v>45202.37263888889</v>
      </c>
      <c r="G2948" t="s">
        <v>3935</v>
      </c>
      <c r="H2948" s="146">
        <v>45202.37263888889</v>
      </c>
      <c r="I2948" t="s">
        <v>3935</v>
      </c>
      <c r="J2948" s="179">
        <v>20</v>
      </c>
    </row>
    <row r="2949" spans="1:10">
      <c r="A2949" s="179">
        <v>3039</v>
      </c>
      <c r="B2949">
        <v>13</v>
      </c>
      <c r="D2949">
        <v>999</v>
      </c>
      <c r="E2949" t="s">
        <v>3943</v>
      </c>
      <c r="F2949" s="146">
        <v>45202.37263888889</v>
      </c>
      <c r="G2949" t="s">
        <v>3935</v>
      </c>
      <c r="H2949" s="146">
        <v>45202.37263888889</v>
      </c>
      <c r="I2949" t="s">
        <v>3935</v>
      </c>
      <c r="J2949" s="179">
        <v>30</v>
      </c>
    </row>
    <row r="2950" spans="1:10">
      <c r="A2950" s="179">
        <v>3040</v>
      </c>
      <c r="B2950">
        <v>13</v>
      </c>
      <c r="D2950">
        <v>999</v>
      </c>
      <c r="E2950" t="s">
        <v>3943</v>
      </c>
      <c r="F2950" s="146">
        <v>45202.37263888889</v>
      </c>
      <c r="G2950" t="s">
        <v>3935</v>
      </c>
      <c r="H2950" s="146">
        <v>45202.37263888889</v>
      </c>
      <c r="I2950" t="s">
        <v>3935</v>
      </c>
      <c r="J2950" s="179">
        <v>40</v>
      </c>
    </row>
    <row r="2951" spans="1:10">
      <c r="A2951" s="179">
        <v>3041</v>
      </c>
      <c r="B2951">
        <v>13</v>
      </c>
      <c r="D2951">
        <v>999</v>
      </c>
      <c r="E2951" t="s">
        <v>3943</v>
      </c>
      <c r="F2951" s="146">
        <v>45202.37263888889</v>
      </c>
      <c r="G2951" t="s">
        <v>3935</v>
      </c>
      <c r="H2951" s="146">
        <v>45202.37263888889</v>
      </c>
      <c r="I2951" t="s">
        <v>3935</v>
      </c>
      <c r="J2951" s="179">
        <v>40</v>
      </c>
    </row>
    <row r="2952" spans="1:10">
      <c r="A2952" s="179">
        <v>3042</v>
      </c>
      <c r="B2952">
        <v>13</v>
      </c>
      <c r="D2952">
        <v>999</v>
      </c>
      <c r="E2952" t="s">
        <v>3943</v>
      </c>
      <c r="F2952" s="146">
        <v>45202.37263888889</v>
      </c>
      <c r="G2952" t="s">
        <v>3935</v>
      </c>
      <c r="H2952" s="146">
        <v>45202.37263888889</v>
      </c>
      <c r="I2952" t="s">
        <v>3935</v>
      </c>
      <c r="J2952" s="179">
        <v>40</v>
      </c>
    </row>
    <row r="2953" spans="1:10">
      <c r="A2953" s="179">
        <v>3043</v>
      </c>
      <c r="B2953">
        <v>13</v>
      </c>
      <c r="D2953">
        <v>999</v>
      </c>
      <c r="E2953" t="s">
        <v>3943</v>
      </c>
      <c r="F2953" s="146">
        <v>45202.37263888889</v>
      </c>
      <c r="G2953" t="s">
        <v>3935</v>
      </c>
      <c r="H2953" s="146">
        <v>45202.37263888889</v>
      </c>
      <c r="I2953" t="s">
        <v>3935</v>
      </c>
      <c r="J2953" s="179">
        <v>40</v>
      </c>
    </row>
    <row r="2954" spans="1:10">
      <c r="A2954" s="179">
        <v>3044</v>
      </c>
      <c r="B2954">
        <v>13</v>
      </c>
      <c r="D2954">
        <v>999</v>
      </c>
      <c r="E2954" t="s">
        <v>3943</v>
      </c>
      <c r="F2954" s="146">
        <v>45202.37263888889</v>
      </c>
      <c r="G2954" t="s">
        <v>3935</v>
      </c>
      <c r="H2954" s="146">
        <v>45202.37263888889</v>
      </c>
      <c r="I2954" t="s">
        <v>3935</v>
      </c>
      <c r="J2954" s="179">
        <v>10</v>
      </c>
    </row>
    <row r="2955" spans="1:10">
      <c r="A2955" s="179">
        <v>3073</v>
      </c>
      <c r="B2955">
        <v>13</v>
      </c>
      <c r="D2955">
        <v>999</v>
      </c>
      <c r="E2955" t="s">
        <v>3943</v>
      </c>
      <c r="F2955" s="146">
        <v>45202.37263888889</v>
      </c>
      <c r="G2955" t="s">
        <v>3935</v>
      </c>
      <c r="H2955" s="146">
        <v>45202.37263888889</v>
      </c>
      <c r="I2955" t="s">
        <v>3935</v>
      </c>
      <c r="J2955" s="179">
        <v>20</v>
      </c>
    </row>
    <row r="2956" spans="1:10">
      <c r="A2956" s="179">
        <v>3094</v>
      </c>
      <c r="B2956">
        <v>13</v>
      </c>
      <c r="D2956">
        <v>999</v>
      </c>
      <c r="E2956" t="s">
        <v>3943</v>
      </c>
      <c r="F2956" s="146">
        <v>45202.37263888889</v>
      </c>
      <c r="G2956" t="s">
        <v>3935</v>
      </c>
      <c r="H2956" s="146">
        <v>45202.37263888889</v>
      </c>
      <c r="I2956" t="s">
        <v>3935</v>
      </c>
      <c r="J2956" s="179">
        <v>40</v>
      </c>
    </row>
    <row r="2957" spans="1:10">
      <c r="A2957" s="179">
        <v>3117</v>
      </c>
      <c r="B2957">
        <v>13</v>
      </c>
      <c r="D2957">
        <v>999</v>
      </c>
      <c r="E2957" t="s">
        <v>3943</v>
      </c>
      <c r="F2957" s="146">
        <v>45202.37263888889</v>
      </c>
      <c r="G2957" t="s">
        <v>3935</v>
      </c>
      <c r="H2957" s="146">
        <v>45202.37263888889</v>
      </c>
      <c r="I2957" t="s">
        <v>3935</v>
      </c>
      <c r="J2957" s="179">
        <v>30</v>
      </c>
    </row>
    <row r="2958" spans="1:10">
      <c r="A2958" s="179">
        <v>3118</v>
      </c>
      <c r="B2958">
        <v>13</v>
      </c>
      <c r="D2958">
        <v>999</v>
      </c>
      <c r="E2958" t="s">
        <v>3943</v>
      </c>
      <c r="F2958" s="146">
        <v>45202.37263888889</v>
      </c>
      <c r="G2958" t="s">
        <v>3935</v>
      </c>
      <c r="H2958" s="146">
        <v>45202.37263888889</v>
      </c>
      <c r="I2958" t="s">
        <v>3935</v>
      </c>
      <c r="J2958" s="179">
        <v>30</v>
      </c>
    </row>
    <row r="2959" spans="1:10">
      <c r="A2959" s="179">
        <v>3119</v>
      </c>
      <c r="B2959">
        <v>13</v>
      </c>
      <c r="D2959">
        <v>999</v>
      </c>
      <c r="E2959" t="s">
        <v>3943</v>
      </c>
      <c r="F2959" s="146">
        <v>45202.37263888889</v>
      </c>
      <c r="G2959" t="s">
        <v>3935</v>
      </c>
      <c r="H2959" s="146">
        <v>45202.37263888889</v>
      </c>
      <c r="I2959" t="s">
        <v>3935</v>
      </c>
      <c r="J2959" s="179">
        <v>40</v>
      </c>
    </row>
    <row r="2960" spans="1:10">
      <c r="A2960" s="179">
        <v>3120</v>
      </c>
      <c r="B2960">
        <v>13</v>
      </c>
      <c r="D2960">
        <v>999</v>
      </c>
      <c r="E2960" t="s">
        <v>3943</v>
      </c>
      <c r="F2960" s="146">
        <v>45202.37263888889</v>
      </c>
      <c r="G2960" t="s">
        <v>3935</v>
      </c>
      <c r="H2960" s="146">
        <v>45202.37263888889</v>
      </c>
      <c r="I2960" t="s">
        <v>3935</v>
      </c>
      <c r="J2960" s="179">
        <v>30</v>
      </c>
    </row>
    <row r="2961" spans="1:10">
      <c r="A2961">
        <v>3125</v>
      </c>
      <c r="B2961">
        <v>13</v>
      </c>
      <c r="D2961">
        <v>999</v>
      </c>
      <c r="E2961" t="s">
        <v>3943</v>
      </c>
      <c r="F2961" s="146">
        <v>45202.37263888889</v>
      </c>
      <c r="G2961" t="s">
        <v>3935</v>
      </c>
      <c r="H2961" s="146">
        <v>45202.37263888889</v>
      </c>
      <c r="I2961" t="s">
        <v>3935</v>
      </c>
      <c r="J2961" s="147">
        <v>50</v>
      </c>
    </row>
    <row r="2962" spans="1:10">
      <c r="A2962">
        <v>3165</v>
      </c>
      <c r="B2962">
        <v>13</v>
      </c>
      <c r="D2962">
        <v>999</v>
      </c>
      <c r="E2962" t="s">
        <v>3943</v>
      </c>
      <c r="F2962" s="146">
        <v>45202.37263888889</v>
      </c>
      <c r="G2962" t="s">
        <v>3935</v>
      </c>
      <c r="H2962" s="146">
        <v>45202.37263888889</v>
      </c>
      <c r="I2962" t="s">
        <v>3935</v>
      </c>
      <c r="J2962" s="147">
        <v>50</v>
      </c>
    </row>
    <row r="2963" spans="1:10">
      <c r="A2963" s="179">
        <v>3045</v>
      </c>
      <c r="B2963">
        <v>20</v>
      </c>
      <c r="D2963">
        <v>999</v>
      </c>
      <c r="E2963" t="s">
        <v>3943</v>
      </c>
      <c r="F2963" s="146">
        <v>45202.37263888889</v>
      </c>
      <c r="G2963" t="s">
        <v>3935</v>
      </c>
      <c r="H2963" s="146">
        <v>45202.37263888889</v>
      </c>
      <c r="I2963" t="s">
        <v>3935</v>
      </c>
      <c r="J2963" s="179">
        <v>20</v>
      </c>
    </row>
    <row r="2964" spans="1:10">
      <c r="A2964" s="179">
        <v>3046</v>
      </c>
      <c r="B2964">
        <v>20</v>
      </c>
      <c r="D2964">
        <v>999</v>
      </c>
      <c r="E2964" t="s">
        <v>3943</v>
      </c>
      <c r="F2964" s="146">
        <v>45202.37263888889</v>
      </c>
      <c r="G2964" t="s">
        <v>3935</v>
      </c>
      <c r="H2964" s="146">
        <v>45202.37263888889</v>
      </c>
      <c r="I2964" t="s">
        <v>3935</v>
      </c>
      <c r="J2964" s="179">
        <v>20</v>
      </c>
    </row>
    <row r="2965" spans="1:10">
      <c r="A2965">
        <v>3130</v>
      </c>
      <c r="B2965">
        <v>20</v>
      </c>
      <c r="D2965">
        <v>999</v>
      </c>
      <c r="E2965" t="s">
        <v>3943</v>
      </c>
      <c r="F2965" s="146">
        <v>45202.37263888889</v>
      </c>
      <c r="G2965" t="s">
        <v>3935</v>
      </c>
      <c r="H2965" s="146">
        <v>45202.37263888889</v>
      </c>
      <c r="I2965" t="s">
        <v>3935</v>
      </c>
      <c r="J2965" s="147">
        <v>30</v>
      </c>
    </row>
    <row r="2966" spans="1:10">
      <c r="A2966">
        <v>3131</v>
      </c>
      <c r="B2966">
        <v>20</v>
      </c>
      <c r="D2966">
        <v>999</v>
      </c>
      <c r="E2966" t="s">
        <v>3943</v>
      </c>
      <c r="F2966" s="146">
        <v>45202.37263888889</v>
      </c>
      <c r="G2966" t="s">
        <v>3935</v>
      </c>
      <c r="H2966" s="146">
        <v>45202.37263888889</v>
      </c>
      <c r="I2966" t="s">
        <v>3935</v>
      </c>
      <c r="J2966" s="147">
        <v>30</v>
      </c>
    </row>
    <row r="2967" spans="1:10">
      <c r="A2967">
        <v>3132</v>
      </c>
      <c r="B2967">
        <v>20</v>
      </c>
      <c r="D2967">
        <v>999</v>
      </c>
      <c r="E2967" t="s">
        <v>3943</v>
      </c>
      <c r="F2967" s="146">
        <v>45202.37263888889</v>
      </c>
      <c r="G2967" t="s">
        <v>3935</v>
      </c>
      <c r="H2967" s="146">
        <v>45202.37263888889</v>
      </c>
      <c r="I2967" t="s">
        <v>3935</v>
      </c>
      <c r="J2967" s="147">
        <v>50</v>
      </c>
    </row>
    <row r="2968" spans="1:10">
      <c r="A2968" s="179">
        <v>3053</v>
      </c>
      <c r="B2968">
        <v>21</v>
      </c>
      <c r="D2968">
        <v>999</v>
      </c>
      <c r="E2968" t="s">
        <v>3943</v>
      </c>
      <c r="F2968" s="146">
        <v>45202.37263888889</v>
      </c>
      <c r="G2968" t="s">
        <v>3935</v>
      </c>
      <c r="H2968" s="146">
        <v>45202.37263888889</v>
      </c>
      <c r="I2968" t="s">
        <v>3935</v>
      </c>
      <c r="J2968" s="179">
        <v>40</v>
      </c>
    </row>
    <row r="2969" spans="1:10">
      <c r="A2969" s="179">
        <v>3093</v>
      </c>
      <c r="B2969">
        <v>21</v>
      </c>
      <c r="D2969">
        <v>999</v>
      </c>
      <c r="E2969" t="s">
        <v>3943</v>
      </c>
      <c r="F2969" s="146">
        <v>45202.37263888889</v>
      </c>
      <c r="G2969" t="s">
        <v>3935</v>
      </c>
      <c r="H2969" s="146">
        <v>45202.37263888889</v>
      </c>
      <c r="I2969" t="s">
        <v>3935</v>
      </c>
      <c r="J2969" s="179">
        <v>30</v>
      </c>
    </row>
    <row r="2970" spans="1:10">
      <c r="A2970" s="179">
        <v>3098</v>
      </c>
      <c r="B2970">
        <v>21</v>
      </c>
      <c r="D2970">
        <v>999</v>
      </c>
      <c r="E2970" t="s">
        <v>3943</v>
      </c>
      <c r="F2970" s="146">
        <v>45202.37263888889</v>
      </c>
      <c r="G2970" t="s">
        <v>3935</v>
      </c>
      <c r="H2970" s="146">
        <v>45202.37263888889</v>
      </c>
      <c r="I2970" t="s">
        <v>3935</v>
      </c>
      <c r="J2970" s="179">
        <v>40</v>
      </c>
    </row>
    <row r="2971" spans="1:10">
      <c r="A2971" s="179">
        <v>3099</v>
      </c>
      <c r="B2971">
        <v>21</v>
      </c>
      <c r="D2971">
        <v>999</v>
      </c>
      <c r="E2971" t="s">
        <v>3943</v>
      </c>
      <c r="F2971" s="146">
        <v>45202.37263888889</v>
      </c>
      <c r="G2971" t="s">
        <v>3935</v>
      </c>
      <c r="H2971" s="146">
        <v>45202.37263888889</v>
      </c>
      <c r="I2971" t="s">
        <v>3935</v>
      </c>
      <c r="J2971" s="179">
        <v>40</v>
      </c>
    </row>
    <row r="2972" spans="1:10">
      <c r="A2972">
        <v>3136</v>
      </c>
      <c r="B2972">
        <v>21</v>
      </c>
      <c r="D2972">
        <v>999</v>
      </c>
      <c r="E2972" t="s">
        <v>3943</v>
      </c>
      <c r="F2972" s="146">
        <v>45202.37263888889</v>
      </c>
      <c r="G2972" t="s">
        <v>3935</v>
      </c>
      <c r="H2972" s="146">
        <v>45202.37263888889</v>
      </c>
      <c r="I2972" t="s">
        <v>3935</v>
      </c>
      <c r="J2972" s="147">
        <v>10</v>
      </c>
    </row>
    <row r="2973" spans="1:10">
      <c r="A2973">
        <v>3138</v>
      </c>
      <c r="B2973">
        <v>21</v>
      </c>
      <c r="D2973">
        <v>999</v>
      </c>
      <c r="E2973" t="s">
        <v>3943</v>
      </c>
      <c r="F2973" s="146">
        <v>45202.37263888889</v>
      </c>
      <c r="G2973" t="s">
        <v>3935</v>
      </c>
      <c r="H2973" s="146">
        <v>45202.37263888889</v>
      </c>
      <c r="I2973" t="s">
        <v>3935</v>
      </c>
      <c r="J2973" s="147">
        <v>50</v>
      </c>
    </row>
    <row r="2974" spans="1:10">
      <c r="A2974" s="179">
        <v>3047</v>
      </c>
      <c r="B2974">
        <v>22</v>
      </c>
      <c r="D2974">
        <v>999</v>
      </c>
      <c r="E2974" t="s">
        <v>3943</v>
      </c>
      <c r="F2974" s="146">
        <v>45202.37263888889</v>
      </c>
      <c r="G2974" t="s">
        <v>3935</v>
      </c>
      <c r="H2974" s="146">
        <v>45202.37263888889</v>
      </c>
      <c r="I2974" t="s">
        <v>3935</v>
      </c>
      <c r="J2974" s="179">
        <v>20</v>
      </c>
    </row>
    <row r="2975" spans="1:10">
      <c r="A2975" s="179">
        <v>3048</v>
      </c>
      <c r="B2975">
        <v>22</v>
      </c>
      <c r="D2975">
        <v>999</v>
      </c>
      <c r="E2975" t="s">
        <v>3943</v>
      </c>
      <c r="F2975" s="146">
        <v>45202.37263888889</v>
      </c>
      <c r="G2975" t="s">
        <v>3935</v>
      </c>
      <c r="H2975" s="146">
        <v>45202.37263888889</v>
      </c>
      <c r="I2975" t="s">
        <v>3935</v>
      </c>
      <c r="J2975" s="179">
        <v>20</v>
      </c>
    </row>
    <row r="2976" spans="1:10">
      <c r="A2976" s="179">
        <v>3049</v>
      </c>
      <c r="B2976">
        <v>22</v>
      </c>
      <c r="D2976">
        <v>999</v>
      </c>
      <c r="E2976" t="s">
        <v>3943</v>
      </c>
      <c r="F2976" s="146">
        <v>45202.37263888889</v>
      </c>
      <c r="G2976" t="s">
        <v>3935</v>
      </c>
      <c r="H2976" s="146">
        <v>45202.37263888889</v>
      </c>
      <c r="I2976" t="s">
        <v>3935</v>
      </c>
      <c r="J2976" s="179">
        <v>20</v>
      </c>
    </row>
    <row r="2977" spans="1:10">
      <c r="A2977" s="179">
        <v>3050</v>
      </c>
      <c r="B2977">
        <v>22</v>
      </c>
      <c r="D2977">
        <v>999</v>
      </c>
      <c r="E2977" t="s">
        <v>3943</v>
      </c>
      <c r="F2977" s="146">
        <v>45202.37263888889</v>
      </c>
      <c r="G2977" t="s">
        <v>3935</v>
      </c>
      <c r="H2977" s="146">
        <v>45202.37263888889</v>
      </c>
      <c r="I2977" t="s">
        <v>3935</v>
      </c>
      <c r="J2977" s="179">
        <v>40</v>
      </c>
    </row>
    <row r="2978" spans="1:10">
      <c r="A2978" s="179">
        <v>3051</v>
      </c>
      <c r="B2978">
        <v>22</v>
      </c>
      <c r="D2978">
        <v>999</v>
      </c>
      <c r="E2978" t="s">
        <v>3943</v>
      </c>
      <c r="F2978" s="146">
        <v>45202.37263888889</v>
      </c>
      <c r="G2978" t="s">
        <v>3935</v>
      </c>
      <c r="H2978" s="146">
        <v>45202.37263888889</v>
      </c>
      <c r="I2978" t="s">
        <v>3935</v>
      </c>
      <c r="J2978" s="179">
        <v>40</v>
      </c>
    </row>
    <row r="2979" spans="1:10">
      <c r="A2979" s="179">
        <v>3052</v>
      </c>
      <c r="B2979">
        <v>22</v>
      </c>
      <c r="D2979">
        <v>999</v>
      </c>
      <c r="E2979" t="s">
        <v>3943</v>
      </c>
      <c r="F2979" s="146">
        <v>45202.37263888889</v>
      </c>
      <c r="G2979" t="s">
        <v>3935</v>
      </c>
      <c r="H2979" s="146">
        <v>45202.37263888889</v>
      </c>
      <c r="I2979" t="s">
        <v>3935</v>
      </c>
      <c r="J2979" s="179">
        <v>30</v>
      </c>
    </row>
    <row r="2980" spans="1:10">
      <c r="A2980" s="179">
        <v>3053</v>
      </c>
      <c r="B2980">
        <v>22</v>
      </c>
      <c r="D2980">
        <v>999</v>
      </c>
      <c r="E2980" t="s">
        <v>3943</v>
      </c>
      <c r="F2980" s="146">
        <v>45202.37263888889</v>
      </c>
      <c r="G2980" t="s">
        <v>3935</v>
      </c>
      <c r="H2980" s="146">
        <v>45202.37263888889</v>
      </c>
      <c r="I2980" t="s">
        <v>3935</v>
      </c>
      <c r="J2980" s="179">
        <v>40</v>
      </c>
    </row>
    <row r="2981" spans="1:10">
      <c r="A2981" s="179">
        <v>3055</v>
      </c>
      <c r="B2981">
        <v>22</v>
      </c>
      <c r="D2981">
        <v>999</v>
      </c>
      <c r="E2981" t="s">
        <v>3943</v>
      </c>
      <c r="F2981" s="146">
        <v>45202.37263888889</v>
      </c>
      <c r="G2981" t="s">
        <v>3935</v>
      </c>
      <c r="H2981" s="146">
        <v>45202.37263888889</v>
      </c>
      <c r="I2981" t="s">
        <v>3935</v>
      </c>
      <c r="J2981" s="179">
        <v>40</v>
      </c>
    </row>
    <row r="2982" spans="1:10">
      <c r="A2982" s="179">
        <v>3056</v>
      </c>
      <c r="B2982">
        <v>22</v>
      </c>
      <c r="D2982">
        <v>999</v>
      </c>
      <c r="E2982" t="s">
        <v>3943</v>
      </c>
      <c r="F2982" s="146">
        <v>45202.37263888889</v>
      </c>
      <c r="G2982" t="s">
        <v>3935</v>
      </c>
      <c r="H2982" s="146">
        <v>45202.37263888889</v>
      </c>
      <c r="I2982" t="s">
        <v>3935</v>
      </c>
      <c r="J2982" s="179">
        <v>40</v>
      </c>
    </row>
    <row r="2983" spans="1:10">
      <c r="A2983" s="179">
        <v>3057</v>
      </c>
      <c r="B2983">
        <v>22</v>
      </c>
      <c r="D2983">
        <v>999</v>
      </c>
      <c r="E2983" t="s">
        <v>3943</v>
      </c>
      <c r="F2983" s="146">
        <v>45202.37263888889</v>
      </c>
      <c r="G2983" t="s">
        <v>3935</v>
      </c>
      <c r="H2983" s="146">
        <v>45202.37263888889</v>
      </c>
      <c r="I2983" t="s">
        <v>3935</v>
      </c>
      <c r="J2983" s="179">
        <v>20</v>
      </c>
    </row>
    <row r="2984" spans="1:10">
      <c r="A2984" s="179">
        <v>3073</v>
      </c>
      <c r="B2984">
        <v>22</v>
      </c>
      <c r="D2984">
        <v>999</v>
      </c>
      <c r="E2984" t="s">
        <v>3943</v>
      </c>
      <c r="F2984" s="146">
        <v>45202.37263888889</v>
      </c>
      <c r="G2984" t="s">
        <v>3935</v>
      </c>
      <c r="H2984" s="146">
        <v>45202.37263888889</v>
      </c>
      <c r="I2984" t="s">
        <v>3935</v>
      </c>
      <c r="J2984" s="179">
        <v>20</v>
      </c>
    </row>
    <row r="2985" spans="1:10">
      <c r="A2985" s="179">
        <v>3117</v>
      </c>
      <c r="B2985">
        <v>22</v>
      </c>
      <c r="D2985">
        <v>999</v>
      </c>
      <c r="E2985" t="s">
        <v>3943</v>
      </c>
      <c r="F2985" s="146">
        <v>45202.37263888889</v>
      </c>
      <c r="G2985" t="s">
        <v>3935</v>
      </c>
      <c r="H2985" s="146">
        <v>45202.37263888889</v>
      </c>
      <c r="I2985" t="s">
        <v>3935</v>
      </c>
      <c r="J2985" s="179">
        <v>30</v>
      </c>
    </row>
    <row r="2986" spans="1:10">
      <c r="A2986" s="179">
        <v>3118</v>
      </c>
      <c r="B2986">
        <v>22</v>
      </c>
      <c r="D2986">
        <v>999</v>
      </c>
      <c r="E2986" t="s">
        <v>3943</v>
      </c>
      <c r="F2986" s="146">
        <v>45202.37263888889</v>
      </c>
      <c r="G2986" t="s">
        <v>3935</v>
      </c>
      <c r="H2986" s="146">
        <v>45202.37263888889</v>
      </c>
      <c r="I2986" t="s">
        <v>3935</v>
      </c>
      <c r="J2986" s="179">
        <v>30</v>
      </c>
    </row>
    <row r="2987" spans="1:10">
      <c r="A2987" s="179">
        <v>3119</v>
      </c>
      <c r="B2987">
        <v>22</v>
      </c>
      <c r="D2987">
        <v>999</v>
      </c>
      <c r="E2987" t="s">
        <v>3943</v>
      </c>
      <c r="F2987" s="146">
        <v>45202.37263888889</v>
      </c>
      <c r="G2987" t="s">
        <v>3935</v>
      </c>
      <c r="H2987" s="146">
        <v>45202.37263888889</v>
      </c>
      <c r="I2987" t="s">
        <v>3935</v>
      </c>
      <c r="J2987" s="179">
        <v>40</v>
      </c>
    </row>
    <row r="2988" spans="1:10">
      <c r="A2988" s="179">
        <v>3120</v>
      </c>
      <c r="B2988">
        <v>22</v>
      </c>
      <c r="D2988">
        <v>999</v>
      </c>
      <c r="E2988" t="s">
        <v>3943</v>
      </c>
      <c r="F2988" s="146">
        <v>45202.37263888889</v>
      </c>
      <c r="G2988" t="s">
        <v>3935</v>
      </c>
      <c r="H2988" s="146">
        <v>45202.37263888889</v>
      </c>
      <c r="I2988" t="s">
        <v>3935</v>
      </c>
      <c r="J2988" s="179">
        <v>30</v>
      </c>
    </row>
    <row r="2989" spans="1:10">
      <c r="A2989">
        <v>3133</v>
      </c>
      <c r="B2989">
        <v>22</v>
      </c>
      <c r="D2989">
        <v>999</v>
      </c>
      <c r="E2989" t="s">
        <v>3943</v>
      </c>
      <c r="F2989" s="146">
        <v>45202.37263888889</v>
      </c>
      <c r="G2989" t="s">
        <v>3935</v>
      </c>
      <c r="H2989" s="146">
        <v>45202.37263888889</v>
      </c>
      <c r="I2989" t="s">
        <v>3935</v>
      </c>
      <c r="J2989" s="147">
        <v>30</v>
      </c>
    </row>
    <row r="2990" spans="1:10">
      <c r="A2990">
        <v>3134</v>
      </c>
      <c r="B2990">
        <v>22</v>
      </c>
      <c r="D2990">
        <v>999</v>
      </c>
      <c r="E2990" t="s">
        <v>3943</v>
      </c>
      <c r="F2990" s="146">
        <v>45202.37263888889</v>
      </c>
      <c r="G2990" t="s">
        <v>3935</v>
      </c>
      <c r="H2990" s="146">
        <v>45202.37263888889</v>
      </c>
      <c r="I2990" t="s">
        <v>3935</v>
      </c>
      <c r="J2990" s="147">
        <v>30</v>
      </c>
    </row>
    <row r="2991" spans="1:10">
      <c r="A2991">
        <v>3136</v>
      </c>
      <c r="B2991">
        <v>22</v>
      </c>
      <c r="D2991">
        <v>999</v>
      </c>
      <c r="E2991" t="s">
        <v>3943</v>
      </c>
      <c r="F2991" s="146">
        <v>45202.37263888889</v>
      </c>
      <c r="G2991" t="s">
        <v>3935</v>
      </c>
      <c r="H2991" s="146">
        <v>45202.37263888889</v>
      </c>
      <c r="I2991" t="s">
        <v>3935</v>
      </c>
      <c r="J2991" s="147">
        <v>10</v>
      </c>
    </row>
    <row r="2992" spans="1:10">
      <c r="A2992" s="179">
        <v>3058</v>
      </c>
      <c r="B2992">
        <v>16</v>
      </c>
      <c r="D2992">
        <v>999</v>
      </c>
      <c r="E2992" t="s">
        <v>3943</v>
      </c>
      <c r="F2992" s="146">
        <v>45202.37263888889</v>
      </c>
      <c r="G2992" t="s">
        <v>3935</v>
      </c>
      <c r="H2992" s="146">
        <v>45202.37263888889</v>
      </c>
      <c r="I2992" t="s">
        <v>3935</v>
      </c>
      <c r="J2992" s="179">
        <v>20</v>
      </c>
    </row>
    <row r="2993" spans="1:10">
      <c r="A2993" s="179">
        <v>3059</v>
      </c>
      <c r="B2993">
        <v>16</v>
      </c>
      <c r="D2993">
        <v>999</v>
      </c>
      <c r="E2993" t="s">
        <v>3943</v>
      </c>
      <c r="F2993" s="146">
        <v>45202.37263888889</v>
      </c>
      <c r="G2993" t="s">
        <v>3935</v>
      </c>
      <c r="H2993" s="146">
        <v>45202.37263888889</v>
      </c>
      <c r="I2993" t="s">
        <v>3935</v>
      </c>
      <c r="J2993" s="179">
        <v>20</v>
      </c>
    </row>
    <row r="2994" spans="1:10">
      <c r="A2994" s="179">
        <v>3109</v>
      </c>
      <c r="B2994">
        <v>16</v>
      </c>
      <c r="D2994">
        <v>999</v>
      </c>
      <c r="E2994" t="s">
        <v>3943</v>
      </c>
      <c r="F2994" s="146">
        <v>45202.37263888889</v>
      </c>
      <c r="G2994" t="s">
        <v>3935</v>
      </c>
      <c r="H2994" s="146">
        <v>45202.37263888889</v>
      </c>
      <c r="I2994" t="s">
        <v>3935</v>
      </c>
      <c r="J2994" s="179">
        <v>40</v>
      </c>
    </row>
    <row r="2995" spans="1:10">
      <c r="A2995" s="179">
        <v>3110</v>
      </c>
      <c r="B2995">
        <v>16</v>
      </c>
      <c r="D2995">
        <v>999</v>
      </c>
      <c r="E2995" t="s">
        <v>3943</v>
      </c>
      <c r="F2995" s="146">
        <v>45202.37263888889</v>
      </c>
      <c r="G2995" t="s">
        <v>3935</v>
      </c>
      <c r="H2995" s="146">
        <v>45202.37263888889</v>
      </c>
      <c r="I2995" t="s">
        <v>3935</v>
      </c>
      <c r="J2995" s="179">
        <v>30</v>
      </c>
    </row>
    <row r="2996" spans="1:10">
      <c r="A2996" s="179">
        <v>3113</v>
      </c>
      <c r="B2996">
        <v>16</v>
      </c>
      <c r="D2996">
        <v>999</v>
      </c>
      <c r="E2996" t="s">
        <v>3943</v>
      </c>
      <c r="F2996" s="146">
        <v>45202.37263888889</v>
      </c>
      <c r="G2996" t="s">
        <v>3935</v>
      </c>
      <c r="H2996" s="146">
        <v>45202.37263888889</v>
      </c>
      <c r="I2996" t="s">
        <v>3935</v>
      </c>
      <c r="J2996" s="179">
        <v>20</v>
      </c>
    </row>
    <row r="2997" spans="1:10">
      <c r="A2997" s="179">
        <v>3114</v>
      </c>
      <c r="B2997">
        <v>16</v>
      </c>
      <c r="D2997">
        <v>999</v>
      </c>
      <c r="E2997" t="s">
        <v>3943</v>
      </c>
      <c r="F2997" s="146">
        <v>45202.37263888889</v>
      </c>
      <c r="G2997" t="s">
        <v>3935</v>
      </c>
      <c r="H2997" s="146">
        <v>45202.37263888889</v>
      </c>
      <c r="I2997" t="s">
        <v>3935</v>
      </c>
      <c r="J2997" s="179">
        <v>20</v>
      </c>
    </row>
    <row r="2998" spans="1:10">
      <c r="A2998" s="179">
        <v>3115</v>
      </c>
      <c r="B2998">
        <v>16</v>
      </c>
      <c r="D2998">
        <v>999</v>
      </c>
      <c r="E2998" t="s">
        <v>3943</v>
      </c>
      <c r="F2998" s="146">
        <v>45202.37263888889</v>
      </c>
      <c r="G2998" t="s">
        <v>3935</v>
      </c>
      <c r="H2998" s="146">
        <v>45202.37263888889</v>
      </c>
      <c r="I2998" t="s">
        <v>3935</v>
      </c>
      <c r="J2998" s="179">
        <v>40</v>
      </c>
    </row>
    <row r="2999" spans="1:10">
      <c r="A2999">
        <v>3142</v>
      </c>
      <c r="B2999">
        <v>16</v>
      </c>
      <c r="D2999">
        <v>999</v>
      </c>
      <c r="E2999" t="s">
        <v>3943</v>
      </c>
      <c r="F2999" s="146">
        <v>45202.37263888889</v>
      </c>
      <c r="G2999" t="s">
        <v>3935</v>
      </c>
      <c r="H2999" s="146">
        <v>45202.37263888889</v>
      </c>
      <c r="I2999" t="s">
        <v>3935</v>
      </c>
      <c r="J2999" s="147">
        <v>50</v>
      </c>
    </row>
    <row r="3000" spans="1:10">
      <c r="A3000">
        <v>3143</v>
      </c>
      <c r="B3000">
        <v>16</v>
      </c>
      <c r="D3000">
        <v>999</v>
      </c>
      <c r="E3000" t="s">
        <v>3943</v>
      </c>
      <c r="F3000" s="146">
        <v>45202.37263888889</v>
      </c>
      <c r="G3000" t="s">
        <v>3935</v>
      </c>
      <c r="H3000" s="146">
        <v>45202.37263888889</v>
      </c>
      <c r="I3000" t="s">
        <v>3935</v>
      </c>
      <c r="J3000" s="147">
        <v>50</v>
      </c>
    </row>
    <row r="3001" spans="1:10">
      <c r="A3001">
        <v>3144</v>
      </c>
      <c r="B3001">
        <v>16</v>
      </c>
      <c r="D3001">
        <v>999</v>
      </c>
      <c r="E3001" t="s">
        <v>3943</v>
      </c>
      <c r="F3001" s="146">
        <v>45202.37263888889</v>
      </c>
      <c r="G3001" t="s">
        <v>3935</v>
      </c>
      <c r="H3001" s="146">
        <v>45202.37263888889</v>
      </c>
      <c r="I3001" t="s">
        <v>3935</v>
      </c>
      <c r="J3001" s="147">
        <v>50</v>
      </c>
    </row>
    <row r="3002" spans="1:10">
      <c r="A3002">
        <v>3173</v>
      </c>
      <c r="B3002">
        <v>16</v>
      </c>
      <c r="D3002">
        <v>999</v>
      </c>
      <c r="E3002" t="s">
        <v>3943</v>
      </c>
      <c r="F3002" s="146">
        <v>45202.37263888889</v>
      </c>
      <c r="G3002" t="s">
        <v>3935</v>
      </c>
      <c r="H3002" s="146">
        <v>45202.37263888889</v>
      </c>
      <c r="I3002" t="s">
        <v>3935</v>
      </c>
      <c r="J3002" s="147">
        <v>50</v>
      </c>
    </row>
    <row r="3003" spans="1:10">
      <c r="A3003">
        <v>3174</v>
      </c>
      <c r="B3003">
        <v>16</v>
      </c>
      <c r="D3003">
        <v>999</v>
      </c>
      <c r="E3003" t="s">
        <v>3943</v>
      </c>
      <c r="F3003" s="146">
        <v>45202.37263888889</v>
      </c>
      <c r="G3003" t="s">
        <v>3935</v>
      </c>
      <c r="H3003" s="146">
        <v>45202.37263888889</v>
      </c>
      <c r="I3003" t="s">
        <v>3935</v>
      </c>
      <c r="J3003" s="147">
        <v>50</v>
      </c>
    </row>
    <row r="3004" spans="1:10">
      <c r="A3004">
        <v>3175</v>
      </c>
      <c r="B3004">
        <v>16</v>
      </c>
      <c r="D3004">
        <v>999</v>
      </c>
      <c r="E3004" t="s">
        <v>3943</v>
      </c>
      <c r="F3004" s="146">
        <v>45202.37263888889</v>
      </c>
      <c r="G3004" t="s">
        <v>3935</v>
      </c>
      <c r="H3004" s="146">
        <v>45202.37263888889</v>
      </c>
      <c r="I3004" t="s">
        <v>3935</v>
      </c>
      <c r="J3004" s="147">
        <v>50</v>
      </c>
    </row>
    <row r="3005" spans="1:10">
      <c r="A3005">
        <v>3145</v>
      </c>
      <c r="B3005">
        <v>19</v>
      </c>
      <c r="D3005">
        <v>999</v>
      </c>
      <c r="E3005" t="s">
        <v>3943</v>
      </c>
      <c r="F3005" s="146">
        <v>45202.37263888889</v>
      </c>
      <c r="G3005" t="s">
        <v>3935</v>
      </c>
      <c r="H3005" s="146">
        <v>45202.37263888889</v>
      </c>
      <c r="I3005" t="s">
        <v>3935</v>
      </c>
      <c r="J3005">
        <v>50</v>
      </c>
    </row>
    <row r="3006" spans="1:10">
      <c r="A3006">
        <v>3146</v>
      </c>
      <c r="B3006">
        <v>19</v>
      </c>
      <c r="D3006">
        <v>999</v>
      </c>
      <c r="E3006" t="s">
        <v>3943</v>
      </c>
      <c r="F3006" s="146">
        <v>45202.37263888889</v>
      </c>
      <c r="G3006" t="s">
        <v>3935</v>
      </c>
      <c r="H3006" s="146">
        <v>45202.37263888889</v>
      </c>
      <c r="I3006" t="s">
        <v>3935</v>
      </c>
      <c r="J3006">
        <v>50</v>
      </c>
    </row>
    <row r="3007" spans="1:10">
      <c r="A3007" s="179">
        <v>3060</v>
      </c>
      <c r="B3007">
        <v>17</v>
      </c>
      <c r="D3007">
        <v>999</v>
      </c>
      <c r="E3007" t="s">
        <v>3943</v>
      </c>
      <c r="F3007" s="146">
        <v>45202.37263888889</v>
      </c>
      <c r="G3007" t="s">
        <v>3935</v>
      </c>
      <c r="H3007" s="146">
        <v>45202.37263888889</v>
      </c>
      <c r="I3007" t="s">
        <v>3935</v>
      </c>
      <c r="J3007" s="179">
        <v>20</v>
      </c>
    </row>
    <row r="3008" spans="1:10">
      <c r="A3008" s="179">
        <v>3061</v>
      </c>
      <c r="B3008">
        <v>17</v>
      </c>
      <c r="D3008">
        <v>999</v>
      </c>
      <c r="E3008" t="s">
        <v>3943</v>
      </c>
      <c r="F3008" s="146">
        <v>45202.37263888889</v>
      </c>
      <c r="G3008" t="s">
        <v>3935</v>
      </c>
      <c r="H3008" s="146">
        <v>45202.37263888889</v>
      </c>
      <c r="I3008" t="s">
        <v>3935</v>
      </c>
      <c r="J3008" s="179">
        <v>40</v>
      </c>
    </row>
    <row r="3009" spans="1:10">
      <c r="A3009" s="179">
        <v>3062</v>
      </c>
      <c r="B3009">
        <v>17</v>
      </c>
      <c r="D3009">
        <v>999</v>
      </c>
      <c r="E3009" t="s">
        <v>3943</v>
      </c>
      <c r="F3009" s="146">
        <v>45202.37263888889</v>
      </c>
      <c r="G3009" t="s">
        <v>3935</v>
      </c>
      <c r="H3009" s="146">
        <v>45202.37263888889</v>
      </c>
      <c r="I3009" t="s">
        <v>3935</v>
      </c>
      <c r="J3009" s="179">
        <v>40</v>
      </c>
    </row>
    <row r="3010" spans="1:10">
      <c r="A3010" s="179">
        <v>3063</v>
      </c>
      <c r="B3010">
        <v>17</v>
      </c>
      <c r="D3010">
        <v>999</v>
      </c>
      <c r="E3010" t="s">
        <v>3943</v>
      </c>
      <c r="F3010" s="146">
        <v>45202.37263888889</v>
      </c>
      <c r="G3010" t="s">
        <v>3935</v>
      </c>
      <c r="H3010" s="146">
        <v>45202.37263888889</v>
      </c>
      <c r="I3010" t="s">
        <v>3935</v>
      </c>
      <c r="J3010" s="179">
        <v>20</v>
      </c>
    </row>
    <row r="3011" spans="1:10">
      <c r="A3011" s="179">
        <v>3064</v>
      </c>
      <c r="B3011">
        <v>17</v>
      </c>
      <c r="D3011">
        <v>999</v>
      </c>
      <c r="E3011" t="s">
        <v>3943</v>
      </c>
      <c r="F3011" s="146">
        <v>45202.37263888889</v>
      </c>
      <c r="G3011" t="s">
        <v>3935</v>
      </c>
      <c r="H3011" s="146">
        <v>45202.37263888889</v>
      </c>
      <c r="I3011" t="s">
        <v>3935</v>
      </c>
      <c r="J3011" s="179">
        <v>40</v>
      </c>
    </row>
    <row r="3012" spans="1:10">
      <c r="A3012" s="179">
        <v>3065</v>
      </c>
      <c r="B3012">
        <v>17</v>
      </c>
      <c r="D3012">
        <v>999</v>
      </c>
      <c r="E3012" t="s">
        <v>3943</v>
      </c>
      <c r="F3012" s="146">
        <v>45202.37263888889</v>
      </c>
      <c r="G3012" t="s">
        <v>3935</v>
      </c>
      <c r="H3012" s="146">
        <v>45202.37263888889</v>
      </c>
      <c r="I3012" t="s">
        <v>3935</v>
      </c>
      <c r="J3012" s="179">
        <v>40</v>
      </c>
    </row>
    <row r="3013" spans="1:10">
      <c r="A3013" s="179">
        <v>3066</v>
      </c>
      <c r="B3013">
        <v>17</v>
      </c>
      <c r="D3013">
        <v>999</v>
      </c>
      <c r="E3013" t="s">
        <v>3943</v>
      </c>
      <c r="F3013" s="146">
        <v>45202.37263888889</v>
      </c>
      <c r="G3013" t="s">
        <v>3935</v>
      </c>
      <c r="H3013" s="146">
        <v>45202.37263888889</v>
      </c>
      <c r="I3013" t="s">
        <v>3935</v>
      </c>
      <c r="J3013" s="179">
        <v>20</v>
      </c>
    </row>
    <row r="3014" spans="1:10">
      <c r="A3014" s="179">
        <v>3067</v>
      </c>
      <c r="B3014">
        <v>17</v>
      </c>
      <c r="D3014">
        <v>999</v>
      </c>
      <c r="E3014" t="s">
        <v>3943</v>
      </c>
      <c r="F3014" s="146">
        <v>45202.37263888889</v>
      </c>
      <c r="G3014" t="s">
        <v>3935</v>
      </c>
      <c r="H3014" s="146">
        <v>45202.37263888889</v>
      </c>
      <c r="I3014" t="s">
        <v>3935</v>
      </c>
      <c r="J3014" s="179">
        <v>20</v>
      </c>
    </row>
    <row r="3015" spans="1:10">
      <c r="A3015" s="179">
        <v>3068</v>
      </c>
      <c r="B3015">
        <v>17</v>
      </c>
      <c r="D3015">
        <v>999</v>
      </c>
      <c r="E3015" t="s">
        <v>3943</v>
      </c>
      <c r="F3015" s="146">
        <v>45202.37263888889</v>
      </c>
      <c r="G3015" t="s">
        <v>3935</v>
      </c>
      <c r="H3015" s="146">
        <v>45202.37263888889</v>
      </c>
      <c r="I3015" t="s">
        <v>3935</v>
      </c>
      <c r="J3015" s="179">
        <v>20</v>
      </c>
    </row>
    <row r="3016" spans="1:10">
      <c r="A3016" s="179">
        <v>3069</v>
      </c>
      <c r="B3016">
        <v>17</v>
      </c>
      <c r="D3016">
        <v>999</v>
      </c>
      <c r="E3016" t="s">
        <v>3943</v>
      </c>
      <c r="F3016" s="146">
        <v>45202.37263888889</v>
      </c>
      <c r="G3016" t="s">
        <v>3935</v>
      </c>
      <c r="H3016" s="146">
        <v>45202.37263888889</v>
      </c>
      <c r="I3016" t="s">
        <v>3935</v>
      </c>
      <c r="J3016" s="179">
        <v>20</v>
      </c>
    </row>
    <row r="3017" spans="1:10">
      <c r="A3017" s="179">
        <v>3070</v>
      </c>
      <c r="B3017">
        <v>17</v>
      </c>
      <c r="D3017">
        <v>999</v>
      </c>
      <c r="E3017" t="s">
        <v>3943</v>
      </c>
      <c r="F3017" s="146">
        <v>45202.37263888889</v>
      </c>
      <c r="G3017" t="s">
        <v>3935</v>
      </c>
      <c r="H3017" s="146">
        <v>45202.37263888889</v>
      </c>
      <c r="I3017" t="s">
        <v>3935</v>
      </c>
      <c r="J3017" s="179">
        <v>40</v>
      </c>
    </row>
    <row r="3018" spans="1:10">
      <c r="A3018" s="179">
        <v>3071</v>
      </c>
      <c r="B3018">
        <v>17</v>
      </c>
      <c r="D3018">
        <v>999</v>
      </c>
      <c r="E3018" t="s">
        <v>3943</v>
      </c>
      <c r="F3018" s="146">
        <v>45202.37263888889</v>
      </c>
      <c r="G3018" t="s">
        <v>3935</v>
      </c>
      <c r="H3018" s="146">
        <v>45202.37263888889</v>
      </c>
      <c r="I3018" t="s">
        <v>3935</v>
      </c>
      <c r="J3018" s="179">
        <v>40</v>
      </c>
    </row>
    <row r="3019" spans="1:10">
      <c r="A3019" s="179">
        <v>3072</v>
      </c>
      <c r="B3019">
        <v>17</v>
      </c>
      <c r="D3019">
        <v>999</v>
      </c>
      <c r="E3019" t="s">
        <v>3943</v>
      </c>
      <c r="F3019" s="146">
        <v>45202.37263888889</v>
      </c>
      <c r="G3019" t="s">
        <v>3935</v>
      </c>
      <c r="H3019" s="146">
        <v>45202.37263888889</v>
      </c>
      <c r="I3019" t="s">
        <v>3935</v>
      </c>
      <c r="J3019" s="179">
        <v>40</v>
      </c>
    </row>
    <row r="3020" spans="1:10">
      <c r="A3020" s="179">
        <v>3074</v>
      </c>
      <c r="B3020">
        <v>17</v>
      </c>
      <c r="D3020">
        <v>999</v>
      </c>
      <c r="E3020" t="s">
        <v>3943</v>
      </c>
      <c r="F3020" s="146">
        <v>45202.37263888889</v>
      </c>
      <c r="G3020" t="s">
        <v>3935</v>
      </c>
      <c r="H3020" s="146">
        <v>45202.37263888889</v>
      </c>
      <c r="I3020" t="s">
        <v>3935</v>
      </c>
      <c r="J3020" s="179">
        <v>40</v>
      </c>
    </row>
    <row r="3021" spans="1:10">
      <c r="A3021" s="179">
        <v>3075</v>
      </c>
      <c r="B3021">
        <v>17</v>
      </c>
      <c r="D3021">
        <v>999</v>
      </c>
      <c r="E3021" t="s">
        <v>3943</v>
      </c>
      <c r="F3021" s="146">
        <v>45202.37263888889</v>
      </c>
      <c r="G3021" t="s">
        <v>3935</v>
      </c>
      <c r="H3021" s="146">
        <v>45202.37263888889</v>
      </c>
      <c r="I3021" t="s">
        <v>3935</v>
      </c>
      <c r="J3021" s="179">
        <v>40</v>
      </c>
    </row>
    <row r="3022" spans="1:10">
      <c r="A3022" s="179">
        <v>3076</v>
      </c>
      <c r="B3022">
        <v>17</v>
      </c>
      <c r="D3022">
        <v>999</v>
      </c>
      <c r="E3022" t="s">
        <v>3943</v>
      </c>
      <c r="F3022" s="146">
        <v>45202.37263888889</v>
      </c>
      <c r="G3022" t="s">
        <v>3935</v>
      </c>
      <c r="H3022" s="146">
        <v>45202.37263888889</v>
      </c>
      <c r="I3022" t="s">
        <v>3935</v>
      </c>
      <c r="J3022" s="179">
        <v>40</v>
      </c>
    </row>
    <row r="3023" spans="1:10">
      <c r="A3023" s="179">
        <v>3077</v>
      </c>
      <c r="B3023">
        <v>17</v>
      </c>
      <c r="D3023">
        <v>999</v>
      </c>
      <c r="E3023" t="s">
        <v>3943</v>
      </c>
      <c r="F3023" s="146">
        <v>45202.37263888889</v>
      </c>
      <c r="G3023" t="s">
        <v>3935</v>
      </c>
      <c r="H3023" s="146">
        <v>45202.37263888889</v>
      </c>
      <c r="I3023" t="s">
        <v>3935</v>
      </c>
      <c r="J3023" s="179">
        <v>40</v>
      </c>
    </row>
    <row r="3024" spans="1:10">
      <c r="A3024" s="179">
        <v>3078</v>
      </c>
      <c r="B3024">
        <v>17</v>
      </c>
      <c r="D3024">
        <v>999</v>
      </c>
      <c r="E3024" t="s">
        <v>3943</v>
      </c>
      <c r="F3024" s="146">
        <v>45202.37263888889</v>
      </c>
      <c r="G3024" t="s">
        <v>3935</v>
      </c>
      <c r="H3024" s="146">
        <v>45202.37263888889</v>
      </c>
      <c r="I3024" t="s">
        <v>3935</v>
      </c>
      <c r="J3024" s="179">
        <v>40</v>
      </c>
    </row>
    <row r="3025" spans="1:10">
      <c r="A3025" s="179">
        <v>3091</v>
      </c>
      <c r="B3025">
        <v>17</v>
      </c>
      <c r="D3025">
        <v>999</v>
      </c>
      <c r="E3025" t="s">
        <v>3943</v>
      </c>
      <c r="F3025" s="146">
        <v>45202.37263888889</v>
      </c>
      <c r="G3025" t="s">
        <v>3935</v>
      </c>
      <c r="H3025" s="146">
        <v>45202.37263888889</v>
      </c>
      <c r="I3025" t="s">
        <v>3935</v>
      </c>
      <c r="J3025" s="179">
        <v>40</v>
      </c>
    </row>
    <row r="3026" spans="1:10">
      <c r="A3026" s="179">
        <v>3092</v>
      </c>
      <c r="B3026">
        <v>17</v>
      </c>
      <c r="D3026">
        <v>999</v>
      </c>
      <c r="E3026" t="s">
        <v>3943</v>
      </c>
      <c r="F3026" s="146">
        <v>45202.37263888889</v>
      </c>
      <c r="G3026" t="s">
        <v>3935</v>
      </c>
      <c r="H3026" s="146">
        <v>45202.37263888889</v>
      </c>
      <c r="I3026" t="s">
        <v>3935</v>
      </c>
      <c r="J3026" s="179">
        <v>40</v>
      </c>
    </row>
    <row r="3027" spans="1:10">
      <c r="A3027" s="179">
        <v>3094</v>
      </c>
      <c r="B3027">
        <v>17</v>
      </c>
      <c r="D3027">
        <v>999</v>
      </c>
      <c r="E3027" t="s">
        <v>3943</v>
      </c>
      <c r="F3027" s="146">
        <v>45202.37263888889</v>
      </c>
      <c r="G3027" t="s">
        <v>3935</v>
      </c>
      <c r="H3027" s="146">
        <v>45202.37263888889</v>
      </c>
      <c r="I3027" t="s">
        <v>3935</v>
      </c>
      <c r="J3027" s="179">
        <v>40</v>
      </c>
    </row>
    <row r="3028" spans="1:10">
      <c r="A3028" s="179">
        <v>3117</v>
      </c>
      <c r="B3028">
        <v>17</v>
      </c>
      <c r="D3028">
        <v>999</v>
      </c>
      <c r="E3028" t="s">
        <v>3943</v>
      </c>
      <c r="F3028" s="146">
        <v>45202.37263888889</v>
      </c>
      <c r="G3028" t="s">
        <v>3935</v>
      </c>
      <c r="H3028" s="146">
        <v>45202.37263888889</v>
      </c>
      <c r="I3028" t="s">
        <v>3935</v>
      </c>
      <c r="J3028" s="179">
        <v>30</v>
      </c>
    </row>
    <row r="3029" spans="1:10">
      <c r="A3029" s="179">
        <v>3118</v>
      </c>
      <c r="B3029">
        <v>17</v>
      </c>
      <c r="D3029">
        <v>999</v>
      </c>
      <c r="E3029" t="s">
        <v>3943</v>
      </c>
      <c r="F3029" s="146">
        <v>45202.37263888889</v>
      </c>
      <c r="G3029" t="s">
        <v>3935</v>
      </c>
      <c r="H3029" s="146">
        <v>45202.37263888889</v>
      </c>
      <c r="I3029" t="s">
        <v>3935</v>
      </c>
      <c r="J3029" s="179">
        <v>30</v>
      </c>
    </row>
    <row r="3030" spans="1:10">
      <c r="A3030" s="179">
        <v>3119</v>
      </c>
      <c r="B3030">
        <v>17</v>
      </c>
      <c r="D3030">
        <v>999</v>
      </c>
      <c r="E3030" t="s">
        <v>3943</v>
      </c>
      <c r="F3030" s="146">
        <v>45202.37263888889</v>
      </c>
      <c r="G3030" t="s">
        <v>3935</v>
      </c>
      <c r="H3030" s="146">
        <v>45202.37263888889</v>
      </c>
      <c r="I3030" t="s">
        <v>3935</v>
      </c>
      <c r="J3030" s="179">
        <v>40</v>
      </c>
    </row>
    <row r="3031" spans="1:10">
      <c r="A3031" s="179">
        <v>3120</v>
      </c>
      <c r="B3031">
        <v>17</v>
      </c>
      <c r="D3031">
        <v>999</v>
      </c>
      <c r="E3031" t="s">
        <v>3943</v>
      </c>
      <c r="F3031" s="146">
        <v>45202.37263888889</v>
      </c>
      <c r="G3031" t="s">
        <v>3935</v>
      </c>
      <c r="H3031" s="146">
        <v>45202.37263888889</v>
      </c>
      <c r="I3031" t="s">
        <v>3935</v>
      </c>
      <c r="J3031" s="179">
        <v>30</v>
      </c>
    </row>
    <row r="3032" spans="1:10">
      <c r="A3032">
        <v>3146</v>
      </c>
      <c r="B3032">
        <v>17</v>
      </c>
      <c r="D3032">
        <v>999</v>
      </c>
      <c r="E3032" t="s">
        <v>3943</v>
      </c>
      <c r="F3032" s="146">
        <v>45202.37263888889</v>
      </c>
      <c r="G3032" t="s">
        <v>3935</v>
      </c>
      <c r="H3032" s="146">
        <v>45202.37263888889</v>
      </c>
      <c r="I3032" t="s">
        <v>3935</v>
      </c>
      <c r="J3032" s="147">
        <v>50</v>
      </c>
    </row>
    <row r="3033" spans="1:10">
      <c r="A3033">
        <v>3147</v>
      </c>
      <c r="B3033">
        <v>17</v>
      </c>
      <c r="D3033">
        <v>999</v>
      </c>
      <c r="E3033" t="s">
        <v>3943</v>
      </c>
      <c r="F3033" s="146">
        <v>45202.37263888889</v>
      </c>
      <c r="G3033" t="s">
        <v>3935</v>
      </c>
      <c r="H3033" s="146">
        <v>45202.37263888889</v>
      </c>
      <c r="I3033" t="s">
        <v>3935</v>
      </c>
      <c r="J3033" s="147">
        <v>50</v>
      </c>
    </row>
    <row r="3034" spans="1:10">
      <c r="A3034">
        <v>3148</v>
      </c>
      <c r="B3034">
        <v>17</v>
      </c>
      <c r="D3034">
        <v>999</v>
      </c>
      <c r="E3034" t="s">
        <v>3943</v>
      </c>
      <c r="F3034" s="146">
        <v>45202.37263888889</v>
      </c>
      <c r="G3034" t="s">
        <v>3935</v>
      </c>
      <c r="H3034" s="146">
        <v>45202.37263888889</v>
      </c>
      <c r="I3034" t="s">
        <v>3935</v>
      </c>
      <c r="J3034" s="147">
        <v>50</v>
      </c>
    </row>
    <row r="3035" spans="1:10">
      <c r="A3035">
        <v>3149</v>
      </c>
      <c r="B3035">
        <v>17</v>
      </c>
      <c r="D3035">
        <v>999</v>
      </c>
      <c r="E3035" t="s">
        <v>3943</v>
      </c>
      <c r="F3035" s="146">
        <v>45202.37263888889</v>
      </c>
      <c r="G3035" t="s">
        <v>3935</v>
      </c>
      <c r="H3035" s="146">
        <v>45202.37263888889</v>
      </c>
      <c r="I3035" t="s">
        <v>3935</v>
      </c>
      <c r="J3035" s="147">
        <v>50</v>
      </c>
    </row>
    <row r="3036" spans="1:10">
      <c r="A3036">
        <v>3150</v>
      </c>
      <c r="B3036">
        <v>17</v>
      </c>
      <c r="D3036">
        <v>999</v>
      </c>
      <c r="E3036" t="s">
        <v>3943</v>
      </c>
      <c r="F3036" s="146">
        <v>45202.37263888889</v>
      </c>
      <c r="G3036" t="s">
        <v>3935</v>
      </c>
      <c r="H3036" s="146">
        <v>45202.37263888889</v>
      </c>
      <c r="I3036" t="s">
        <v>3935</v>
      </c>
      <c r="J3036" s="147">
        <v>50</v>
      </c>
    </row>
    <row r="3037" spans="1:10">
      <c r="A3037">
        <v>3151</v>
      </c>
      <c r="B3037">
        <v>17</v>
      </c>
      <c r="D3037">
        <v>999</v>
      </c>
      <c r="E3037" t="s">
        <v>3943</v>
      </c>
      <c r="F3037" s="146">
        <v>45202.37263888889</v>
      </c>
      <c r="G3037" t="s">
        <v>3935</v>
      </c>
      <c r="H3037" s="146">
        <v>45202.37263888889</v>
      </c>
      <c r="I3037" t="s">
        <v>3935</v>
      </c>
      <c r="J3037" s="147">
        <v>50</v>
      </c>
    </row>
    <row r="3038" spans="1:10">
      <c r="A3038">
        <v>3152</v>
      </c>
      <c r="B3038">
        <v>17</v>
      </c>
      <c r="D3038">
        <v>999</v>
      </c>
      <c r="E3038" t="s">
        <v>3943</v>
      </c>
      <c r="F3038" s="146">
        <v>45202.37263888889</v>
      </c>
      <c r="G3038" t="s">
        <v>3935</v>
      </c>
      <c r="H3038" s="146">
        <v>45202.37263888889</v>
      </c>
      <c r="I3038" t="s">
        <v>3935</v>
      </c>
      <c r="J3038" s="147">
        <v>50</v>
      </c>
    </row>
    <row r="3039" spans="1:10">
      <c r="A3039">
        <v>3153</v>
      </c>
      <c r="B3039">
        <v>17</v>
      </c>
      <c r="D3039">
        <v>999</v>
      </c>
      <c r="E3039" t="s">
        <v>3943</v>
      </c>
      <c r="F3039" s="146">
        <v>45202.37263888889</v>
      </c>
      <c r="G3039" t="s">
        <v>3935</v>
      </c>
      <c r="H3039" s="146">
        <v>45202.37263888889</v>
      </c>
      <c r="I3039" t="s">
        <v>3935</v>
      </c>
      <c r="J3039" s="147">
        <v>50</v>
      </c>
    </row>
    <row r="3040" spans="1:10">
      <c r="A3040">
        <v>3154</v>
      </c>
      <c r="B3040">
        <v>17</v>
      </c>
      <c r="D3040">
        <v>999</v>
      </c>
      <c r="E3040" t="s">
        <v>3943</v>
      </c>
      <c r="F3040" s="146">
        <v>45202.37263888889</v>
      </c>
      <c r="G3040" t="s">
        <v>3935</v>
      </c>
      <c r="H3040" s="146">
        <v>45202.37263888889</v>
      </c>
      <c r="I3040" t="s">
        <v>3935</v>
      </c>
      <c r="J3040" s="147">
        <v>50</v>
      </c>
    </row>
    <row r="3041" spans="1:10">
      <c r="A3041">
        <v>3173</v>
      </c>
      <c r="B3041">
        <v>17</v>
      </c>
      <c r="D3041">
        <v>999</v>
      </c>
      <c r="E3041" t="s">
        <v>3943</v>
      </c>
      <c r="F3041" s="146">
        <v>45202.37263888889</v>
      </c>
      <c r="G3041" t="s">
        <v>3935</v>
      </c>
      <c r="H3041" s="146">
        <v>45202.37263888889</v>
      </c>
      <c r="I3041" t="s">
        <v>3935</v>
      </c>
      <c r="J3041" s="147">
        <v>50</v>
      </c>
    </row>
    <row r="3042" spans="1:10">
      <c r="A3042">
        <v>3174</v>
      </c>
      <c r="B3042">
        <v>17</v>
      </c>
      <c r="D3042">
        <v>999</v>
      </c>
      <c r="E3042" t="s">
        <v>3943</v>
      </c>
      <c r="F3042" s="146">
        <v>45202.37263888889</v>
      </c>
      <c r="G3042" t="s">
        <v>3935</v>
      </c>
      <c r="H3042" s="146">
        <v>45202.37263888889</v>
      </c>
      <c r="I3042" t="s">
        <v>3935</v>
      </c>
      <c r="J3042" s="147">
        <v>50</v>
      </c>
    </row>
    <row r="3043" spans="1:10">
      <c r="A3043">
        <v>3175</v>
      </c>
      <c r="B3043">
        <v>17</v>
      </c>
      <c r="D3043">
        <v>999</v>
      </c>
      <c r="E3043" t="s">
        <v>3943</v>
      </c>
      <c r="F3043" s="146">
        <v>45202.37263888889</v>
      </c>
      <c r="G3043" t="s">
        <v>3935</v>
      </c>
      <c r="H3043" s="146">
        <v>45202.37263888889</v>
      </c>
      <c r="I3043" t="s">
        <v>3935</v>
      </c>
      <c r="J3043" s="147">
        <v>50</v>
      </c>
    </row>
    <row r="3044" spans="1:10">
      <c r="A3044" s="179">
        <v>3039</v>
      </c>
      <c r="B3044">
        <v>18</v>
      </c>
      <c r="D3044">
        <v>999</v>
      </c>
      <c r="E3044" t="s">
        <v>3943</v>
      </c>
      <c r="F3044" s="146">
        <v>45202.37263888889</v>
      </c>
      <c r="G3044" t="s">
        <v>3935</v>
      </c>
      <c r="H3044" s="146">
        <v>45202.37263888889</v>
      </c>
      <c r="I3044" t="s">
        <v>3935</v>
      </c>
      <c r="J3044" s="179">
        <v>30</v>
      </c>
    </row>
    <row r="3045" spans="1:10">
      <c r="A3045" s="179">
        <v>3040</v>
      </c>
      <c r="B3045">
        <v>18</v>
      </c>
      <c r="D3045">
        <v>999</v>
      </c>
      <c r="E3045" t="s">
        <v>3943</v>
      </c>
      <c r="F3045" s="146">
        <v>45202.37263888889</v>
      </c>
      <c r="G3045" t="s">
        <v>3935</v>
      </c>
      <c r="H3045" s="146">
        <v>45202.37263888889</v>
      </c>
      <c r="I3045" t="s">
        <v>3935</v>
      </c>
      <c r="J3045" s="179">
        <v>40</v>
      </c>
    </row>
    <row r="3046" spans="1:10">
      <c r="A3046" s="179">
        <v>3041</v>
      </c>
      <c r="B3046">
        <v>18</v>
      </c>
      <c r="D3046">
        <v>999</v>
      </c>
      <c r="E3046" t="s">
        <v>3943</v>
      </c>
      <c r="F3046" s="146">
        <v>45202.37263888889</v>
      </c>
      <c r="G3046" t="s">
        <v>3935</v>
      </c>
      <c r="H3046" s="146">
        <v>45202.37263888889</v>
      </c>
      <c r="I3046" t="s">
        <v>3935</v>
      </c>
      <c r="J3046" s="179">
        <v>40</v>
      </c>
    </row>
    <row r="3047" spans="1:10">
      <c r="A3047" s="179">
        <v>3042</v>
      </c>
      <c r="B3047">
        <v>18</v>
      </c>
      <c r="D3047">
        <v>999</v>
      </c>
      <c r="E3047" t="s">
        <v>3943</v>
      </c>
      <c r="F3047" s="146">
        <v>45202.37263888889</v>
      </c>
      <c r="G3047" t="s">
        <v>3935</v>
      </c>
      <c r="H3047" s="146">
        <v>45202.37263888889</v>
      </c>
      <c r="I3047" t="s">
        <v>3935</v>
      </c>
      <c r="J3047" s="179">
        <v>40</v>
      </c>
    </row>
    <row r="3048" spans="1:10">
      <c r="A3048" s="179">
        <v>3043</v>
      </c>
      <c r="B3048">
        <v>18</v>
      </c>
      <c r="D3048">
        <v>999</v>
      </c>
      <c r="E3048" t="s">
        <v>3943</v>
      </c>
      <c r="F3048" s="146">
        <v>45202.37263888889</v>
      </c>
      <c r="G3048" t="s">
        <v>3935</v>
      </c>
      <c r="H3048" s="146">
        <v>45202.37263888889</v>
      </c>
      <c r="I3048" t="s">
        <v>3935</v>
      </c>
      <c r="J3048" s="179">
        <v>40</v>
      </c>
    </row>
    <row r="3049" spans="1:10">
      <c r="A3049" s="179">
        <v>3060</v>
      </c>
      <c r="B3049">
        <v>18</v>
      </c>
      <c r="D3049">
        <v>999</v>
      </c>
      <c r="E3049" t="s">
        <v>3943</v>
      </c>
      <c r="F3049" s="146">
        <v>45202.37263888889</v>
      </c>
      <c r="G3049" t="s">
        <v>3935</v>
      </c>
      <c r="H3049" s="146">
        <v>45202.37263888889</v>
      </c>
      <c r="I3049" t="s">
        <v>3935</v>
      </c>
      <c r="J3049" s="179">
        <v>20</v>
      </c>
    </row>
    <row r="3050" spans="1:10">
      <c r="A3050" s="179">
        <v>3061</v>
      </c>
      <c r="B3050">
        <v>18</v>
      </c>
      <c r="D3050">
        <v>999</v>
      </c>
      <c r="E3050" t="s">
        <v>3943</v>
      </c>
      <c r="F3050" s="146">
        <v>45202.37263888889</v>
      </c>
      <c r="G3050" t="s">
        <v>3935</v>
      </c>
      <c r="H3050" s="146">
        <v>45202.37263888889</v>
      </c>
      <c r="I3050" t="s">
        <v>3935</v>
      </c>
      <c r="J3050" s="179">
        <v>40</v>
      </c>
    </row>
    <row r="3051" spans="1:10">
      <c r="A3051" s="179">
        <v>3062</v>
      </c>
      <c r="B3051">
        <v>18</v>
      </c>
      <c r="D3051">
        <v>999</v>
      </c>
      <c r="E3051" t="s">
        <v>3943</v>
      </c>
      <c r="F3051" s="146">
        <v>45202.37263888889</v>
      </c>
      <c r="G3051" t="s">
        <v>3935</v>
      </c>
      <c r="H3051" s="146">
        <v>45202.37263888889</v>
      </c>
      <c r="I3051" t="s">
        <v>3935</v>
      </c>
      <c r="J3051" s="179">
        <v>40</v>
      </c>
    </row>
    <row r="3052" spans="1:10">
      <c r="A3052" s="179">
        <v>3063</v>
      </c>
      <c r="B3052">
        <v>18</v>
      </c>
      <c r="D3052">
        <v>999</v>
      </c>
      <c r="E3052" t="s">
        <v>3943</v>
      </c>
      <c r="F3052" s="146">
        <v>45202.37263888889</v>
      </c>
      <c r="G3052" t="s">
        <v>3935</v>
      </c>
      <c r="H3052" s="146">
        <v>45202.37263888889</v>
      </c>
      <c r="I3052" t="s">
        <v>3935</v>
      </c>
      <c r="J3052" s="179">
        <v>20</v>
      </c>
    </row>
    <row r="3053" spans="1:10">
      <c r="A3053" s="179">
        <v>3064</v>
      </c>
      <c r="B3053">
        <v>18</v>
      </c>
      <c r="D3053">
        <v>999</v>
      </c>
      <c r="E3053" t="s">
        <v>3943</v>
      </c>
      <c r="F3053" s="146">
        <v>45202.37263888889</v>
      </c>
      <c r="G3053" t="s">
        <v>3935</v>
      </c>
      <c r="H3053" s="146">
        <v>45202.37263888889</v>
      </c>
      <c r="I3053" t="s">
        <v>3935</v>
      </c>
      <c r="J3053" s="179">
        <v>40</v>
      </c>
    </row>
    <row r="3054" spans="1:10">
      <c r="A3054" s="179">
        <v>3065</v>
      </c>
      <c r="B3054">
        <v>18</v>
      </c>
      <c r="D3054">
        <v>999</v>
      </c>
      <c r="E3054" t="s">
        <v>3943</v>
      </c>
      <c r="F3054" s="146">
        <v>45202.37263888889</v>
      </c>
      <c r="G3054" t="s">
        <v>3935</v>
      </c>
      <c r="H3054" s="146">
        <v>45202.37263888889</v>
      </c>
      <c r="I3054" t="s">
        <v>3935</v>
      </c>
      <c r="J3054" s="179">
        <v>40</v>
      </c>
    </row>
    <row r="3055" spans="1:10">
      <c r="A3055" s="179">
        <v>3066</v>
      </c>
      <c r="B3055">
        <v>18</v>
      </c>
      <c r="D3055">
        <v>999</v>
      </c>
      <c r="E3055" t="s">
        <v>3943</v>
      </c>
      <c r="F3055" s="146">
        <v>45202.37263888889</v>
      </c>
      <c r="G3055" t="s">
        <v>3935</v>
      </c>
      <c r="H3055" s="146">
        <v>45202.37263888889</v>
      </c>
      <c r="I3055" t="s">
        <v>3935</v>
      </c>
      <c r="J3055" s="179">
        <v>20</v>
      </c>
    </row>
    <row r="3056" spans="1:10">
      <c r="A3056" s="179">
        <v>3067</v>
      </c>
      <c r="B3056">
        <v>18</v>
      </c>
      <c r="D3056">
        <v>999</v>
      </c>
      <c r="E3056" t="s">
        <v>3943</v>
      </c>
      <c r="F3056" s="146">
        <v>45202.37263888889</v>
      </c>
      <c r="G3056" t="s">
        <v>3935</v>
      </c>
      <c r="H3056" s="146">
        <v>45202.37263888889</v>
      </c>
      <c r="I3056" t="s">
        <v>3935</v>
      </c>
      <c r="J3056" s="179">
        <v>20</v>
      </c>
    </row>
    <row r="3057" spans="1:10">
      <c r="A3057" s="179">
        <v>3068</v>
      </c>
      <c r="B3057">
        <v>18</v>
      </c>
      <c r="D3057">
        <v>999</v>
      </c>
      <c r="E3057" t="s">
        <v>3943</v>
      </c>
      <c r="F3057" s="146">
        <v>45202.37263888889</v>
      </c>
      <c r="G3057" t="s">
        <v>3935</v>
      </c>
      <c r="H3057" s="146">
        <v>45202.37263888889</v>
      </c>
      <c r="I3057" t="s">
        <v>3935</v>
      </c>
      <c r="J3057" s="179">
        <v>20</v>
      </c>
    </row>
    <row r="3058" spans="1:10">
      <c r="A3058" s="179">
        <v>3069</v>
      </c>
      <c r="B3058">
        <v>18</v>
      </c>
      <c r="D3058">
        <v>999</v>
      </c>
      <c r="E3058" t="s">
        <v>3943</v>
      </c>
      <c r="F3058" s="146">
        <v>45202.37263888889</v>
      </c>
      <c r="G3058" t="s">
        <v>3935</v>
      </c>
      <c r="H3058" s="146">
        <v>45202.37263888889</v>
      </c>
      <c r="I3058" t="s">
        <v>3935</v>
      </c>
      <c r="J3058" s="179">
        <v>20</v>
      </c>
    </row>
    <row r="3059" spans="1:10">
      <c r="A3059" s="179">
        <v>3070</v>
      </c>
      <c r="B3059">
        <v>18</v>
      </c>
      <c r="D3059">
        <v>999</v>
      </c>
      <c r="E3059" t="s">
        <v>3943</v>
      </c>
      <c r="F3059" s="146">
        <v>45202.37263888889</v>
      </c>
      <c r="G3059" t="s">
        <v>3935</v>
      </c>
      <c r="H3059" s="146">
        <v>45202.37263888889</v>
      </c>
      <c r="I3059" t="s">
        <v>3935</v>
      </c>
      <c r="J3059" s="179">
        <v>40</v>
      </c>
    </row>
    <row r="3060" spans="1:10">
      <c r="A3060" s="179">
        <v>3071</v>
      </c>
      <c r="B3060">
        <v>18</v>
      </c>
      <c r="D3060">
        <v>999</v>
      </c>
      <c r="E3060" t="s">
        <v>3943</v>
      </c>
      <c r="F3060" s="146">
        <v>45202.37263888889</v>
      </c>
      <c r="G3060" t="s">
        <v>3935</v>
      </c>
      <c r="H3060" s="146">
        <v>45202.37263888889</v>
      </c>
      <c r="I3060" t="s">
        <v>3935</v>
      </c>
      <c r="J3060" s="179">
        <v>40</v>
      </c>
    </row>
    <row r="3061" spans="1:10">
      <c r="A3061" s="179">
        <v>3072</v>
      </c>
      <c r="B3061">
        <v>18</v>
      </c>
      <c r="D3061">
        <v>999</v>
      </c>
      <c r="E3061" t="s">
        <v>3943</v>
      </c>
      <c r="F3061" s="146">
        <v>45202.37263888889</v>
      </c>
      <c r="G3061" t="s">
        <v>3935</v>
      </c>
      <c r="H3061" s="146">
        <v>45202.37263888889</v>
      </c>
      <c r="I3061" t="s">
        <v>3935</v>
      </c>
      <c r="J3061" s="179">
        <v>40</v>
      </c>
    </row>
    <row r="3062" spans="1:10">
      <c r="A3062" s="179">
        <v>3073</v>
      </c>
      <c r="B3062">
        <v>18</v>
      </c>
      <c r="D3062">
        <v>999</v>
      </c>
      <c r="E3062" t="s">
        <v>3943</v>
      </c>
      <c r="F3062" s="146">
        <v>45202.37263888889</v>
      </c>
      <c r="G3062" t="s">
        <v>3935</v>
      </c>
      <c r="H3062" s="146">
        <v>45202.37263888889</v>
      </c>
      <c r="I3062" t="s">
        <v>3935</v>
      </c>
      <c r="J3062" s="179">
        <v>20</v>
      </c>
    </row>
    <row r="3063" spans="1:10">
      <c r="A3063" s="179">
        <v>3074</v>
      </c>
      <c r="B3063">
        <v>18</v>
      </c>
      <c r="D3063">
        <v>999</v>
      </c>
      <c r="E3063" t="s">
        <v>3943</v>
      </c>
      <c r="F3063" s="146">
        <v>45202.37263888889</v>
      </c>
      <c r="G3063" t="s">
        <v>3935</v>
      </c>
      <c r="H3063" s="146">
        <v>45202.37263888889</v>
      </c>
      <c r="I3063" t="s">
        <v>3935</v>
      </c>
      <c r="J3063" s="179">
        <v>40</v>
      </c>
    </row>
    <row r="3064" spans="1:10">
      <c r="A3064" s="179">
        <v>3075</v>
      </c>
      <c r="B3064">
        <v>18</v>
      </c>
      <c r="D3064">
        <v>999</v>
      </c>
      <c r="E3064" t="s">
        <v>3943</v>
      </c>
      <c r="F3064" s="146">
        <v>45202.37263888889</v>
      </c>
      <c r="G3064" t="s">
        <v>3935</v>
      </c>
      <c r="H3064" s="146">
        <v>45202.37263888889</v>
      </c>
      <c r="I3064" t="s">
        <v>3935</v>
      </c>
      <c r="J3064" s="179">
        <v>40</v>
      </c>
    </row>
    <row r="3065" spans="1:10">
      <c r="A3065" s="179">
        <v>3076</v>
      </c>
      <c r="B3065">
        <v>18</v>
      </c>
      <c r="D3065">
        <v>999</v>
      </c>
      <c r="E3065" t="s">
        <v>3943</v>
      </c>
      <c r="F3065" s="146">
        <v>45202.37263888889</v>
      </c>
      <c r="G3065" t="s">
        <v>3935</v>
      </c>
      <c r="H3065" s="146">
        <v>45202.37263888889</v>
      </c>
      <c r="I3065" t="s">
        <v>3935</v>
      </c>
      <c r="J3065" s="179">
        <v>40</v>
      </c>
    </row>
    <row r="3066" spans="1:10">
      <c r="A3066" s="179">
        <v>3077</v>
      </c>
      <c r="B3066">
        <v>18</v>
      </c>
      <c r="D3066">
        <v>999</v>
      </c>
      <c r="E3066" t="s">
        <v>3943</v>
      </c>
      <c r="F3066" s="146">
        <v>45202.37263888889</v>
      </c>
      <c r="G3066" t="s">
        <v>3935</v>
      </c>
      <c r="H3066" s="146">
        <v>45202.37263888889</v>
      </c>
      <c r="I3066" t="s">
        <v>3935</v>
      </c>
      <c r="J3066" s="179">
        <v>40</v>
      </c>
    </row>
    <row r="3067" spans="1:10">
      <c r="A3067" s="179">
        <v>3078</v>
      </c>
      <c r="B3067">
        <v>18</v>
      </c>
      <c r="D3067">
        <v>999</v>
      </c>
      <c r="E3067" t="s">
        <v>3943</v>
      </c>
      <c r="F3067" s="146">
        <v>45202.37263888889</v>
      </c>
      <c r="G3067" t="s">
        <v>3935</v>
      </c>
      <c r="H3067" s="146">
        <v>45202.37263888889</v>
      </c>
      <c r="I3067" t="s">
        <v>3935</v>
      </c>
      <c r="J3067" s="179">
        <v>40</v>
      </c>
    </row>
    <row r="3068" spans="1:10">
      <c r="A3068" s="179">
        <v>3091</v>
      </c>
      <c r="B3068">
        <v>18</v>
      </c>
      <c r="D3068">
        <v>999</v>
      </c>
      <c r="E3068" t="s">
        <v>3943</v>
      </c>
      <c r="F3068" s="146">
        <v>45202.37263888889</v>
      </c>
      <c r="G3068" t="s">
        <v>3935</v>
      </c>
      <c r="H3068" s="146">
        <v>45202.37263888889</v>
      </c>
      <c r="I3068" t="s">
        <v>3935</v>
      </c>
      <c r="J3068" s="179">
        <v>40</v>
      </c>
    </row>
    <row r="3069" spans="1:10">
      <c r="A3069" s="179">
        <v>3092</v>
      </c>
      <c r="B3069">
        <v>18</v>
      </c>
      <c r="D3069">
        <v>999</v>
      </c>
      <c r="E3069" t="s">
        <v>3943</v>
      </c>
      <c r="F3069" s="146">
        <v>45202.37263888889</v>
      </c>
      <c r="G3069" t="s">
        <v>3935</v>
      </c>
      <c r="H3069" s="146">
        <v>45202.37263888889</v>
      </c>
      <c r="I3069" t="s">
        <v>3935</v>
      </c>
      <c r="J3069" s="179">
        <v>40</v>
      </c>
    </row>
    <row r="3070" spans="1:10">
      <c r="A3070" s="179">
        <v>3093</v>
      </c>
      <c r="B3070">
        <v>18</v>
      </c>
      <c r="D3070">
        <v>999</v>
      </c>
      <c r="E3070" t="s">
        <v>3943</v>
      </c>
      <c r="F3070" s="146">
        <v>45202.37263888889</v>
      </c>
      <c r="G3070" t="s">
        <v>3935</v>
      </c>
      <c r="H3070" s="146">
        <v>45202.37263888889</v>
      </c>
      <c r="I3070" t="s">
        <v>3935</v>
      </c>
      <c r="J3070" s="179">
        <v>30</v>
      </c>
    </row>
    <row r="3071" spans="1:10">
      <c r="A3071" s="179">
        <v>3094</v>
      </c>
      <c r="B3071">
        <v>18</v>
      </c>
      <c r="D3071">
        <v>999</v>
      </c>
      <c r="E3071" t="s">
        <v>3943</v>
      </c>
      <c r="F3071" s="146">
        <v>45202.37263888889</v>
      </c>
      <c r="G3071" t="s">
        <v>3935</v>
      </c>
      <c r="H3071" s="146">
        <v>45202.37263888889</v>
      </c>
      <c r="I3071" t="s">
        <v>3935</v>
      </c>
      <c r="J3071" s="179">
        <v>40</v>
      </c>
    </row>
    <row r="3072" spans="1:10">
      <c r="A3072" s="179">
        <v>3117</v>
      </c>
      <c r="B3072">
        <v>18</v>
      </c>
      <c r="D3072">
        <v>999</v>
      </c>
      <c r="E3072" t="s">
        <v>3943</v>
      </c>
      <c r="F3072" s="146">
        <v>45202.37263888889</v>
      </c>
      <c r="G3072" t="s">
        <v>3935</v>
      </c>
      <c r="H3072" s="146">
        <v>45202.37263888889</v>
      </c>
      <c r="I3072" t="s">
        <v>3935</v>
      </c>
      <c r="J3072" s="179">
        <v>30</v>
      </c>
    </row>
    <row r="3073" spans="1:10">
      <c r="A3073" s="179">
        <v>3118</v>
      </c>
      <c r="B3073">
        <v>18</v>
      </c>
      <c r="D3073">
        <v>999</v>
      </c>
      <c r="E3073" t="s">
        <v>3943</v>
      </c>
      <c r="F3073" s="146">
        <v>45202.37263888889</v>
      </c>
      <c r="G3073" t="s">
        <v>3935</v>
      </c>
      <c r="H3073" s="146">
        <v>45202.37263888889</v>
      </c>
      <c r="I3073" t="s">
        <v>3935</v>
      </c>
      <c r="J3073" s="179">
        <v>30</v>
      </c>
    </row>
    <row r="3074" spans="1:10">
      <c r="A3074" s="179">
        <v>3119</v>
      </c>
      <c r="B3074">
        <v>18</v>
      </c>
      <c r="D3074">
        <v>999</v>
      </c>
      <c r="E3074" t="s">
        <v>3943</v>
      </c>
      <c r="F3074" s="146">
        <v>45202.37263888889</v>
      </c>
      <c r="G3074" t="s">
        <v>3935</v>
      </c>
      <c r="H3074" s="146">
        <v>45202.37263888889</v>
      </c>
      <c r="I3074" t="s">
        <v>3935</v>
      </c>
      <c r="J3074" s="179">
        <v>40</v>
      </c>
    </row>
    <row r="3075" spans="1:10">
      <c r="A3075" s="179">
        <v>3120</v>
      </c>
      <c r="B3075">
        <v>18</v>
      </c>
      <c r="D3075">
        <v>999</v>
      </c>
      <c r="E3075" t="s">
        <v>3943</v>
      </c>
      <c r="F3075" s="146">
        <v>45202.37263888889</v>
      </c>
      <c r="G3075" t="s">
        <v>3935</v>
      </c>
      <c r="H3075" s="146">
        <v>45202.37263888889</v>
      </c>
      <c r="I3075" t="s">
        <v>3935</v>
      </c>
      <c r="J3075" s="179">
        <v>30</v>
      </c>
    </row>
    <row r="3076" spans="1:10">
      <c r="A3076">
        <v>3145</v>
      </c>
      <c r="B3076">
        <v>18</v>
      </c>
      <c r="D3076">
        <v>999</v>
      </c>
      <c r="E3076" t="s">
        <v>3943</v>
      </c>
      <c r="F3076" s="146">
        <v>45202.37263888889</v>
      </c>
      <c r="G3076" t="s">
        <v>3935</v>
      </c>
      <c r="H3076" s="146">
        <v>45202.37263888889</v>
      </c>
      <c r="I3076" t="s">
        <v>3935</v>
      </c>
      <c r="J3076" s="147">
        <v>50</v>
      </c>
    </row>
    <row r="3077" spans="1:10">
      <c r="A3077">
        <v>3146</v>
      </c>
      <c r="B3077">
        <v>18</v>
      </c>
      <c r="D3077">
        <v>999</v>
      </c>
      <c r="E3077" t="s">
        <v>3943</v>
      </c>
      <c r="F3077" s="146">
        <v>45202.37263888889</v>
      </c>
      <c r="G3077" t="s">
        <v>3935</v>
      </c>
      <c r="H3077" s="146">
        <v>45202.37263888889</v>
      </c>
      <c r="I3077" t="s">
        <v>3935</v>
      </c>
      <c r="J3077" s="147">
        <v>50</v>
      </c>
    </row>
    <row r="3078" spans="1:10">
      <c r="A3078">
        <v>3147</v>
      </c>
      <c r="B3078">
        <v>18</v>
      </c>
      <c r="D3078">
        <v>999</v>
      </c>
      <c r="E3078" t="s">
        <v>3943</v>
      </c>
      <c r="F3078" s="146">
        <v>45202.37263888889</v>
      </c>
      <c r="G3078" t="s">
        <v>3935</v>
      </c>
      <c r="H3078" s="146">
        <v>45202.37263888889</v>
      </c>
      <c r="I3078" t="s">
        <v>3935</v>
      </c>
      <c r="J3078" s="147">
        <v>50</v>
      </c>
    </row>
    <row r="3079" spans="1:10">
      <c r="A3079">
        <v>3148</v>
      </c>
      <c r="B3079">
        <v>18</v>
      </c>
      <c r="D3079">
        <v>999</v>
      </c>
      <c r="E3079" t="s">
        <v>3943</v>
      </c>
      <c r="F3079" s="146">
        <v>45202.37263888889</v>
      </c>
      <c r="G3079" t="s">
        <v>3935</v>
      </c>
      <c r="H3079" s="146">
        <v>45202.37263888889</v>
      </c>
      <c r="I3079" t="s">
        <v>3935</v>
      </c>
      <c r="J3079" s="147">
        <v>50</v>
      </c>
    </row>
    <row r="3080" spans="1:10">
      <c r="A3080">
        <v>3149</v>
      </c>
      <c r="B3080">
        <v>18</v>
      </c>
      <c r="D3080">
        <v>999</v>
      </c>
      <c r="E3080" t="s">
        <v>3943</v>
      </c>
      <c r="F3080" s="146">
        <v>45202.37263888889</v>
      </c>
      <c r="G3080" t="s">
        <v>3935</v>
      </c>
      <c r="H3080" s="146">
        <v>45202.37263888889</v>
      </c>
      <c r="I3080" t="s">
        <v>3935</v>
      </c>
      <c r="J3080" s="147">
        <v>50</v>
      </c>
    </row>
    <row r="3081" spans="1:10">
      <c r="A3081">
        <v>3150</v>
      </c>
      <c r="B3081">
        <v>18</v>
      </c>
      <c r="D3081">
        <v>999</v>
      </c>
      <c r="E3081" t="s">
        <v>3943</v>
      </c>
      <c r="F3081" s="146">
        <v>45202.37263888889</v>
      </c>
      <c r="G3081" t="s">
        <v>3935</v>
      </c>
      <c r="H3081" s="146">
        <v>45202.37263888889</v>
      </c>
      <c r="I3081" t="s">
        <v>3935</v>
      </c>
      <c r="J3081" s="147">
        <v>50</v>
      </c>
    </row>
    <row r="3082" spans="1:10">
      <c r="A3082">
        <v>3151</v>
      </c>
      <c r="B3082">
        <v>18</v>
      </c>
      <c r="D3082">
        <v>999</v>
      </c>
      <c r="E3082" t="s">
        <v>3943</v>
      </c>
      <c r="F3082" s="146">
        <v>45202.37263888889</v>
      </c>
      <c r="G3082" t="s">
        <v>3935</v>
      </c>
      <c r="H3082" s="146">
        <v>45202.37263888889</v>
      </c>
      <c r="I3082" t="s">
        <v>3935</v>
      </c>
      <c r="J3082" s="147">
        <v>50</v>
      </c>
    </row>
    <row r="3083" spans="1:10">
      <c r="A3083">
        <v>3152</v>
      </c>
      <c r="B3083">
        <v>18</v>
      </c>
      <c r="D3083">
        <v>999</v>
      </c>
      <c r="E3083" t="s">
        <v>3943</v>
      </c>
      <c r="F3083" s="146">
        <v>45202.37263888889</v>
      </c>
      <c r="G3083" t="s">
        <v>3935</v>
      </c>
      <c r="H3083" s="146">
        <v>45202.37263888889</v>
      </c>
      <c r="I3083" t="s">
        <v>3935</v>
      </c>
      <c r="J3083" s="147">
        <v>50</v>
      </c>
    </row>
    <row r="3084" spans="1:10">
      <c r="A3084">
        <v>3153</v>
      </c>
      <c r="B3084">
        <v>18</v>
      </c>
      <c r="D3084">
        <v>999</v>
      </c>
      <c r="E3084" t="s">
        <v>3943</v>
      </c>
      <c r="F3084" s="146">
        <v>45202.37263888889</v>
      </c>
      <c r="G3084" t="s">
        <v>3935</v>
      </c>
      <c r="H3084" s="146">
        <v>45202.37263888889</v>
      </c>
      <c r="I3084" t="s">
        <v>3935</v>
      </c>
      <c r="J3084" s="147">
        <v>50</v>
      </c>
    </row>
    <row r="3085" spans="1:10">
      <c r="A3085">
        <v>3154</v>
      </c>
      <c r="B3085">
        <v>18</v>
      </c>
      <c r="D3085">
        <v>999</v>
      </c>
      <c r="E3085" t="s">
        <v>3943</v>
      </c>
      <c r="F3085" s="146">
        <v>45202.37263888889</v>
      </c>
      <c r="G3085" t="s">
        <v>3935</v>
      </c>
      <c r="H3085" s="146">
        <v>45202.37263888889</v>
      </c>
      <c r="I3085" t="s">
        <v>3935</v>
      </c>
      <c r="J3085" s="147">
        <v>50</v>
      </c>
    </row>
    <row r="3086" spans="1:10">
      <c r="A3086">
        <v>3173</v>
      </c>
      <c r="B3086">
        <v>18</v>
      </c>
      <c r="D3086">
        <v>999</v>
      </c>
      <c r="E3086" t="s">
        <v>3943</v>
      </c>
      <c r="F3086" s="146">
        <v>45202.37263888889</v>
      </c>
      <c r="G3086" t="s">
        <v>3935</v>
      </c>
      <c r="H3086" s="146">
        <v>45202.37263888889</v>
      </c>
      <c r="I3086" t="s">
        <v>3935</v>
      </c>
      <c r="J3086" s="147">
        <v>50</v>
      </c>
    </row>
    <row r="3087" spans="1:10">
      <c r="A3087">
        <v>3174</v>
      </c>
      <c r="B3087">
        <v>18</v>
      </c>
      <c r="D3087">
        <v>999</v>
      </c>
      <c r="E3087" t="s">
        <v>3943</v>
      </c>
      <c r="F3087" s="146">
        <v>45202.37263888889</v>
      </c>
      <c r="G3087" t="s">
        <v>3935</v>
      </c>
      <c r="H3087" s="146">
        <v>45202.37263888889</v>
      </c>
      <c r="I3087" t="s">
        <v>3935</v>
      </c>
      <c r="J3087" s="147">
        <v>50</v>
      </c>
    </row>
    <row r="3088" spans="1:10">
      <c r="A3088">
        <v>3175</v>
      </c>
      <c r="B3088">
        <v>18</v>
      </c>
      <c r="D3088">
        <v>999</v>
      </c>
      <c r="E3088" t="s">
        <v>3943</v>
      </c>
      <c r="F3088" s="146">
        <v>45202.37263888889</v>
      </c>
      <c r="G3088" t="s">
        <v>3935</v>
      </c>
      <c r="H3088" s="146">
        <v>45202.37263888889</v>
      </c>
      <c r="I3088" t="s">
        <v>3935</v>
      </c>
      <c r="J3088" s="147">
        <v>50</v>
      </c>
    </row>
    <row r="3089" spans="1:10">
      <c r="A3089" s="179">
        <v>3040</v>
      </c>
      <c r="B3089">
        <v>25</v>
      </c>
      <c r="D3089">
        <v>999</v>
      </c>
      <c r="E3089" t="s">
        <v>3943</v>
      </c>
      <c r="F3089" s="146">
        <v>45202.37263888889</v>
      </c>
      <c r="G3089" t="s">
        <v>3935</v>
      </c>
      <c r="H3089" s="146">
        <v>45202.37263888889</v>
      </c>
      <c r="I3089" t="s">
        <v>3935</v>
      </c>
      <c r="J3089" s="179">
        <v>40</v>
      </c>
    </row>
    <row r="3090" spans="1:10">
      <c r="A3090" s="179">
        <v>3041</v>
      </c>
      <c r="B3090">
        <v>25</v>
      </c>
      <c r="D3090">
        <v>999</v>
      </c>
      <c r="E3090" t="s">
        <v>3943</v>
      </c>
      <c r="F3090" s="146">
        <v>45202.37263888889</v>
      </c>
      <c r="G3090" t="s">
        <v>3935</v>
      </c>
      <c r="H3090" s="146">
        <v>45202.37263888889</v>
      </c>
      <c r="I3090" t="s">
        <v>3935</v>
      </c>
      <c r="J3090" s="179">
        <v>40</v>
      </c>
    </row>
    <row r="3091" spans="1:10">
      <c r="A3091" s="179">
        <v>3042</v>
      </c>
      <c r="B3091">
        <v>25</v>
      </c>
      <c r="D3091">
        <v>999</v>
      </c>
      <c r="E3091" t="s">
        <v>3943</v>
      </c>
      <c r="F3091" s="146">
        <v>45202.37263888889</v>
      </c>
      <c r="G3091" t="s">
        <v>3935</v>
      </c>
      <c r="H3091" s="146">
        <v>45202.37263888889</v>
      </c>
      <c r="I3091" t="s">
        <v>3935</v>
      </c>
      <c r="J3091" s="179">
        <v>40</v>
      </c>
    </row>
    <row r="3092" spans="1:10">
      <c r="A3092" s="179">
        <v>3043</v>
      </c>
      <c r="B3092">
        <v>25</v>
      </c>
      <c r="D3092">
        <v>999</v>
      </c>
      <c r="E3092" t="s">
        <v>3943</v>
      </c>
      <c r="F3092" s="146">
        <v>45202.37263888889</v>
      </c>
      <c r="G3092" t="s">
        <v>3935</v>
      </c>
      <c r="H3092" s="146">
        <v>45202.37263888889</v>
      </c>
      <c r="I3092" t="s">
        <v>3935</v>
      </c>
      <c r="J3092" s="179">
        <v>40</v>
      </c>
    </row>
    <row r="3093" spans="1:10">
      <c r="A3093" s="179">
        <v>3073</v>
      </c>
      <c r="B3093">
        <v>25</v>
      </c>
      <c r="D3093">
        <v>999</v>
      </c>
      <c r="E3093" t="s">
        <v>3943</v>
      </c>
      <c r="F3093" s="146">
        <v>45202.37263888889</v>
      </c>
      <c r="G3093" t="s">
        <v>3935</v>
      </c>
      <c r="H3093" s="146">
        <v>45202.37263888889</v>
      </c>
      <c r="I3093" t="s">
        <v>3935</v>
      </c>
      <c r="J3093" s="179">
        <v>20</v>
      </c>
    </row>
    <row r="3094" spans="1:10">
      <c r="A3094" s="179">
        <v>3074</v>
      </c>
      <c r="B3094">
        <v>25</v>
      </c>
      <c r="D3094">
        <v>999</v>
      </c>
      <c r="E3094" t="s">
        <v>3943</v>
      </c>
      <c r="F3094" s="146">
        <v>45202.37263888889</v>
      </c>
      <c r="G3094" t="s">
        <v>3935</v>
      </c>
      <c r="H3094" s="146">
        <v>45202.37263888889</v>
      </c>
      <c r="I3094" t="s">
        <v>3935</v>
      </c>
      <c r="J3094" s="179">
        <v>40</v>
      </c>
    </row>
    <row r="3095" spans="1:10">
      <c r="A3095" s="179">
        <v>3075</v>
      </c>
      <c r="B3095">
        <v>25</v>
      </c>
      <c r="D3095">
        <v>999</v>
      </c>
      <c r="E3095" t="s">
        <v>3943</v>
      </c>
      <c r="F3095" s="146">
        <v>45202.37263888889</v>
      </c>
      <c r="G3095" t="s">
        <v>3935</v>
      </c>
      <c r="H3095" s="146">
        <v>45202.37263888889</v>
      </c>
      <c r="I3095" t="s">
        <v>3935</v>
      </c>
      <c r="J3095" s="179">
        <v>40</v>
      </c>
    </row>
    <row r="3096" spans="1:10">
      <c r="A3096" s="179">
        <v>3076</v>
      </c>
      <c r="B3096">
        <v>25</v>
      </c>
      <c r="D3096">
        <v>999</v>
      </c>
      <c r="E3096" t="s">
        <v>3943</v>
      </c>
      <c r="F3096" s="146">
        <v>45202.37263888889</v>
      </c>
      <c r="G3096" t="s">
        <v>3935</v>
      </c>
      <c r="H3096" s="146">
        <v>45202.37263888889</v>
      </c>
      <c r="I3096" t="s">
        <v>3935</v>
      </c>
      <c r="J3096" s="179">
        <v>40</v>
      </c>
    </row>
    <row r="3097" spans="1:10">
      <c r="A3097" s="179">
        <v>3077</v>
      </c>
      <c r="B3097">
        <v>25</v>
      </c>
      <c r="D3097">
        <v>999</v>
      </c>
      <c r="E3097" t="s">
        <v>3943</v>
      </c>
      <c r="F3097" s="146">
        <v>45202.37263888889</v>
      </c>
      <c r="G3097" t="s">
        <v>3935</v>
      </c>
      <c r="H3097" s="146">
        <v>45202.37263888889</v>
      </c>
      <c r="I3097" t="s">
        <v>3935</v>
      </c>
      <c r="J3097" s="179">
        <v>40</v>
      </c>
    </row>
    <row r="3098" spans="1:10">
      <c r="A3098" s="179">
        <v>3078</v>
      </c>
      <c r="B3098">
        <v>25</v>
      </c>
      <c r="D3098">
        <v>999</v>
      </c>
      <c r="E3098" t="s">
        <v>3943</v>
      </c>
      <c r="F3098" s="146">
        <v>45202.37263888889</v>
      </c>
      <c r="G3098" t="s">
        <v>3935</v>
      </c>
      <c r="H3098" s="146">
        <v>45202.37263888889</v>
      </c>
      <c r="I3098" t="s">
        <v>3935</v>
      </c>
      <c r="J3098" s="179">
        <v>40</v>
      </c>
    </row>
    <row r="3099" spans="1:10">
      <c r="A3099" s="179">
        <v>3098</v>
      </c>
      <c r="B3099">
        <v>25</v>
      </c>
      <c r="D3099">
        <v>999</v>
      </c>
      <c r="E3099" t="s">
        <v>3943</v>
      </c>
      <c r="F3099" s="146">
        <v>45202.37263888889</v>
      </c>
      <c r="G3099" t="s">
        <v>3935</v>
      </c>
      <c r="H3099" s="146">
        <v>45202.37263888889</v>
      </c>
      <c r="I3099" t="s">
        <v>3935</v>
      </c>
      <c r="J3099" s="179">
        <v>40</v>
      </c>
    </row>
    <row r="3100" spans="1:10">
      <c r="A3100">
        <v>3152</v>
      </c>
      <c r="B3100">
        <v>25</v>
      </c>
      <c r="D3100">
        <v>999</v>
      </c>
      <c r="E3100" t="s">
        <v>3943</v>
      </c>
      <c r="F3100" s="146">
        <v>45202.37263888889</v>
      </c>
      <c r="G3100" t="s">
        <v>3935</v>
      </c>
      <c r="H3100" s="146">
        <v>45202.37263888889</v>
      </c>
      <c r="I3100" t="s">
        <v>3935</v>
      </c>
      <c r="J3100" s="147">
        <v>50</v>
      </c>
    </row>
    <row r="3101" spans="1:10">
      <c r="A3101">
        <v>3153</v>
      </c>
      <c r="B3101">
        <v>25</v>
      </c>
      <c r="D3101">
        <v>999</v>
      </c>
      <c r="E3101" t="s">
        <v>3943</v>
      </c>
      <c r="F3101" s="146">
        <v>45202.37263888889</v>
      </c>
      <c r="G3101" t="s">
        <v>3935</v>
      </c>
      <c r="H3101" s="146">
        <v>45202.37263888889</v>
      </c>
      <c r="I3101" t="s">
        <v>3935</v>
      </c>
      <c r="J3101" s="147">
        <v>50</v>
      </c>
    </row>
    <row r="3102" spans="1:10">
      <c r="A3102">
        <v>3154</v>
      </c>
      <c r="B3102">
        <v>25</v>
      </c>
      <c r="D3102">
        <v>999</v>
      </c>
      <c r="E3102" t="s">
        <v>3943</v>
      </c>
      <c r="F3102" s="146">
        <v>45202.37263888889</v>
      </c>
      <c r="G3102" t="s">
        <v>3935</v>
      </c>
      <c r="H3102" s="146">
        <v>45202.37263888889</v>
      </c>
      <c r="I3102" t="s">
        <v>3935</v>
      </c>
      <c r="J3102" s="147">
        <v>50</v>
      </c>
    </row>
    <row r="3103" spans="1:10">
      <c r="A3103" s="179">
        <v>3060</v>
      </c>
      <c r="B3103" s="193">
        <v>24</v>
      </c>
      <c r="D3103">
        <v>999</v>
      </c>
      <c r="E3103" t="s">
        <v>3943</v>
      </c>
      <c r="F3103" s="146">
        <v>45202.37263888889</v>
      </c>
      <c r="G3103" t="s">
        <v>3935</v>
      </c>
      <c r="H3103" s="146">
        <v>45202.37263888889</v>
      </c>
      <c r="I3103" t="s">
        <v>3935</v>
      </c>
      <c r="J3103" s="179">
        <v>20</v>
      </c>
    </row>
    <row r="3104" spans="1:10">
      <c r="A3104" s="179">
        <v>3061</v>
      </c>
      <c r="B3104" s="193">
        <v>24</v>
      </c>
      <c r="D3104">
        <v>999</v>
      </c>
      <c r="E3104" t="s">
        <v>3943</v>
      </c>
      <c r="F3104" s="146">
        <v>45202.37263888889</v>
      </c>
      <c r="G3104" t="s">
        <v>3935</v>
      </c>
      <c r="H3104" s="146">
        <v>45202.37263888889</v>
      </c>
      <c r="I3104" t="s">
        <v>3935</v>
      </c>
      <c r="J3104" s="179">
        <v>40</v>
      </c>
    </row>
    <row r="3105" spans="1:10">
      <c r="A3105" s="179">
        <v>3062</v>
      </c>
      <c r="B3105" s="193">
        <v>24</v>
      </c>
      <c r="D3105">
        <v>999</v>
      </c>
      <c r="E3105" t="s">
        <v>3943</v>
      </c>
      <c r="F3105" s="146">
        <v>45202.37263888889</v>
      </c>
      <c r="G3105" t="s">
        <v>3935</v>
      </c>
      <c r="H3105" s="146">
        <v>45202.37263888889</v>
      </c>
      <c r="I3105" t="s">
        <v>3935</v>
      </c>
      <c r="J3105" s="179">
        <v>40</v>
      </c>
    </row>
    <row r="3106" spans="1:10">
      <c r="A3106" s="179">
        <v>3063</v>
      </c>
      <c r="B3106" s="193">
        <v>24</v>
      </c>
      <c r="D3106">
        <v>999</v>
      </c>
      <c r="E3106" t="s">
        <v>3943</v>
      </c>
      <c r="F3106" s="146">
        <v>45202.37263888889</v>
      </c>
      <c r="G3106" t="s">
        <v>3935</v>
      </c>
      <c r="H3106" s="146">
        <v>45202.37263888889</v>
      </c>
      <c r="I3106" t="s">
        <v>3935</v>
      </c>
      <c r="J3106" s="179">
        <v>20</v>
      </c>
    </row>
    <row r="3107" spans="1:10">
      <c r="A3107" s="179">
        <v>3064</v>
      </c>
      <c r="B3107" s="193">
        <v>24</v>
      </c>
      <c r="D3107">
        <v>999</v>
      </c>
      <c r="E3107" t="s">
        <v>3943</v>
      </c>
      <c r="F3107" s="146">
        <v>45202.37263888889</v>
      </c>
      <c r="G3107" t="s">
        <v>3935</v>
      </c>
      <c r="H3107" s="146">
        <v>45202.37263888889</v>
      </c>
      <c r="I3107" t="s">
        <v>3935</v>
      </c>
      <c r="J3107" s="179">
        <v>40</v>
      </c>
    </row>
    <row r="3108" spans="1:10">
      <c r="A3108" s="179">
        <v>3065</v>
      </c>
      <c r="B3108" s="193">
        <v>24</v>
      </c>
      <c r="D3108">
        <v>999</v>
      </c>
      <c r="E3108" t="s">
        <v>3943</v>
      </c>
      <c r="F3108" s="146">
        <v>45202.37263888889</v>
      </c>
      <c r="G3108" t="s">
        <v>3935</v>
      </c>
      <c r="H3108" s="146">
        <v>45202.37263888889</v>
      </c>
      <c r="I3108" t="s">
        <v>3935</v>
      </c>
      <c r="J3108" s="179">
        <v>40</v>
      </c>
    </row>
    <row r="3109" spans="1:10">
      <c r="A3109" s="179">
        <v>3066</v>
      </c>
      <c r="B3109" s="193">
        <v>24</v>
      </c>
      <c r="D3109">
        <v>999</v>
      </c>
      <c r="E3109" t="s">
        <v>3943</v>
      </c>
      <c r="F3109" s="146">
        <v>45202.37263888889</v>
      </c>
      <c r="G3109" t="s">
        <v>3935</v>
      </c>
      <c r="H3109" s="146">
        <v>45202.37263888889</v>
      </c>
      <c r="I3109" t="s">
        <v>3935</v>
      </c>
      <c r="J3109" s="179">
        <v>20</v>
      </c>
    </row>
    <row r="3110" spans="1:10">
      <c r="A3110" s="179">
        <v>3067</v>
      </c>
      <c r="B3110" s="193">
        <v>24</v>
      </c>
      <c r="D3110">
        <v>999</v>
      </c>
      <c r="E3110" t="s">
        <v>3943</v>
      </c>
      <c r="F3110" s="146">
        <v>45202.37263888889</v>
      </c>
      <c r="G3110" t="s">
        <v>3935</v>
      </c>
      <c r="H3110" s="146">
        <v>45202.37263888889</v>
      </c>
      <c r="I3110" t="s">
        <v>3935</v>
      </c>
      <c r="J3110" s="179">
        <v>20</v>
      </c>
    </row>
    <row r="3111" spans="1:10">
      <c r="A3111" s="179">
        <v>3073</v>
      </c>
      <c r="B3111" s="193">
        <v>24</v>
      </c>
      <c r="D3111">
        <v>999</v>
      </c>
      <c r="E3111" t="s">
        <v>3943</v>
      </c>
      <c r="F3111" s="146">
        <v>45202.37263888889</v>
      </c>
      <c r="G3111" t="s">
        <v>3935</v>
      </c>
      <c r="H3111" s="146">
        <v>45202.37263888889</v>
      </c>
      <c r="I3111" t="s">
        <v>3935</v>
      </c>
      <c r="J3111" s="179">
        <v>20</v>
      </c>
    </row>
    <row r="3112" spans="1:10">
      <c r="A3112" s="179">
        <v>3074</v>
      </c>
      <c r="B3112" s="193">
        <v>24</v>
      </c>
      <c r="D3112">
        <v>999</v>
      </c>
      <c r="E3112" t="s">
        <v>3943</v>
      </c>
      <c r="F3112" s="146">
        <v>45202.37263888889</v>
      </c>
      <c r="G3112" t="s">
        <v>3935</v>
      </c>
      <c r="H3112" s="146">
        <v>45202.37263888889</v>
      </c>
      <c r="I3112" t="s">
        <v>3935</v>
      </c>
      <c r="J3112" s="179">
        <v>40</v>
      </c>
    </row>
    <row r="3113" spans="1:10">
      <c r="A3113" s="179">
        <v>3075</v>
      </c>
      <c r="B3113" s="193">
        <v>24</v>
      </c>
      <c r="D3113">
        <v>999</v>
      </c>
      <c r="E3113" t="s">
        <v>3943</v>
      </c>
      <c r="F3113" s="146">
        <v>45202.37263888889</v>
      </c>
      <c r="G3113" t="s">
        <v>3935</v>
      </c>
      <c r="H3113" s="146">
        <v>45202.37263888889</v>
      </c>
      <c r="I3113" t="s">
        <v>3935</v>
      </c>
      <c r="J3113" s="179">
        <v>40</v>
      </c>
    </row>
    <row r="3114" spans="1:10">
      <c r="A3114" s="179">
        <v>3076</v>
      </c>
      <c r="B3114" s="193">
        <v>24</v>
      </c>
      <c r="D3114">
        <v>999</v>
      </c>
      <c r="E3114" t="s">
        <v>3943</v>
      </c>
      <c r="F3114" s="146">
        <v>45202.37263888889</v>
      </c>
      <c r="G3114" t="s">
        <v>3935</v>
      </c>
      <c r="H3114" s="146">
        <v>45202.37263888889</v>
      </c>
      <c r="I3114" t="s">
        <v>3935</v>
      </c>
      <c r="J3114" s="179">
        <v>40</v>
      </c>
    </row>
    <row r="3115" spans="1:10">
      <c r="A3115" s="179">
        <v>3077</v>
      </c>
      <c r="B3115" s="193">
        <v>24</v>
      </c>
      <c r="D3115">
        <v>999</v>
      </c>
      <c r="E3115" t="s">
        <v>3943</v>
      </c>
      <c r="F3115" s="146">
        <v>45202.37263888889</v>
      </c>
      <c r="G3115" t="s">
        <v>3935</v>
      </c>
      <c r="H3115" s="146">
        <v>45202.37263888889</v>
      </c>
      <c r="I3115" t="s">
        <v>3935</v>
      </c>
      <c r="J3115" s="179">
        <v>40</v>
      </c>
    </row>
    <row r="3116" spans="1:10">
      <c r="A3116" s="179">
        <v>3078</v>
      </c>
      <c r="B3116" s="193">
        <v>24</v>
      </c>
      <c r="D3116">
        <v>999</v>
      </c>
      <c r="E3116" t="s">
        <v>3943</v>
      </c>
      <c r="F3116" s="146">
        <v>45202.37263888889</v>
      </c>
      <c r="G3116" t="s">
        <v>3935</v>
      </c>
      <c r="H3116" s="146">
        <v>45202.37263888889</v>
      </c>
      <c r="I3116" t="s">
        <v>3935</v>
      </c>
      <c r="J3116" s="179">
        <v>40</v>
      </c>
    </row>
    <row r="3117" spans="1:10">
      <c r="A3117" s="179">
        <v>3098</v>
      </c>
      <c r="B3117" s="193">
        <v>24</v>
      </c>
      <c r="D3117">
        <v>999</v>
      </c>
      <c r="E3117" t="s">
        <v>3943</v>
      </c>
      <c r="F3117" s="146">
        <v>45202.37263888889</v>
      </c>
      <c r="G3117" t="s">
        <v>3935</v>
      </c>
      <c r="H3117" s="146">
        <v>45202.37263888889</v>
      </c>
      <c r="I3117" t="s">
        <v>3935</v>
      </c>
      <c r="J3117" s="179">
        <v>40</v>
      </c>
    </row>
    <row r="3118" spans="1:10">
      <c r="A3118">
        <v>3152</v>
      </c>
      <c r="B3118" s="193">
        <v>24</v>
      </c>
      <c r="D3118">
        <v>999</v>
      </c>
      <c r="E3118" t="s">
        <v>3943</v>
      </c>
      <c r="F3118" s="146">
        <v>45202.37263888889</v>
      </c>
      <c r="G3118" t="s">
        <v>3935</v>
      </c>
      <c r="H3118" s="146">
        <v>45202.37263888889</v>
      </c>
      <c r="I3118" t="s">
        <v>3935</v>
      </c>
      <c r="J3118" s="147">
        <v>50</v>
      </c>
    </row>
    <row r="3119" spans="1:10">
      <c r="A3119">
        <v>3153</v>
      </c>
      <c r="B3119" s="193">
        <v>24</v>
      </c>
      <c r="D3119">
        <v>999</v>
      </c>
      <c r="E3119" t="s">
        <v>3943</v>
      </c>
      <c r="F3119" s="146">
        <v>45202.37263888889</v>
      </c>
      <c r="G3119" t="s">
        <v>3935</v>
      </c>
      <c r="H3119" s="146">
        <v>45202.37263888889</v>
      </c>
      <c r="I3119" t="s">
        <v>3935</v>
      </c>
      <c r="J3119" s="147">
        <v>50</v>
      </c>
    </row>
    <row r="3120" spans="1:10">
      <c r="A3120">
        <v>3154</v>
      </c>
      <c r="B3120" s="193">
        <v>24</v>
      </c>
      <c r="D3120">
        <v>999</v>
      </c>
      <c r="E3120" t="s">
        <v>3943</v>
      </c>
      <c r="F3120" s="146">
        <v>45202.37263888889</v>
      </c>
      <c r="G3120" t="s">
        <v>3935</v>
      </c>
      <c r="H3120" s="146">
        <v>45202.37263888889</v>
      </c>
      <c r="I3120" t="s">
        <v>3935</v>
      </c>
      <c r="J3120" s="147">
        <v>50</v>
      </c>
    </row>
    <row r="3121" spans="1:10">
      <c r="A3121" s="179">
        <v>3039</v>
      </c>
      <c r="B3121">
        <v>23</v>
      </c>
      <c r="D3121">
        <v>999</v>
      </c>
      <c r="E3121" t="s">
        <v>3943</v>
      </c>
      <c r="F3121" s="146">
        <v>45202.37263888889</v>
      </c>
      <c r="G3121" t="s">
        <v>3935</v>
      </c>
      <c r="H3121" s="146">
        <v>45202.37263888889</v>
      </c>
      <c r="I3121" t="s">
        <v>3935</v>
      </c>
      <c r="J3121" s="179">
        <v>30</v>
      </c>
    </row>
    <row r="3122" spans="1:10">
      <c r="A3122" s="179">
        <v>3040</v>
      </c>
      <c r="B3122">
        <v>23</v>
      </c>
      <c r="D3122">
        <v>999</v>
      </c>
      <c r="E3122" t="s">
        <v>3943</v>
      </c>
      <c r="F3122" s="146">
        <v>45202.37263888889</v>
      </c>
      <c r="G3122" t="s">
        <v>3935</v>
      </c>
      <c r="H3122" s="146">
        <v>45202.37263888889</v>
      </c>
      <c r="I3122" t="s">
        <v>3935</v>
      </c>
      <c r="J3122" s="179">
        <v>40</v>
      </c>
    </row>
    <row r="3123" spans="1:10">
      <c r="A3123" s="179">
        <v>3041</v>
      </c>
      <c r="B3123">
        <v>23</v>
      </c>
      <c r="D3123">
        <v>999</v>
      </c>
      <c r="E3123" t="s">
        <v>3943</v>
      </c>
      <c r="F3123" s="146">
        <v>45202.37263888889</v>
      </c>
      <c r="G3123" t="s">
        <v>3935</v>
      </c>
      <c r="H3123" s="146">
        <v>45202.37263888889</v>
      </c>
      <c r="I3123" t="s">
        <v>3935</v>
      </c>
      <c r="J3123" s="179">
        <v>40</v>
      </c>
    </row>
    <row r="3124" spans="1:10">
      <c r="A3124" s="179">
        <v>3042</v>
      </c>
      <c r="B3124">
        <v>23</v>
      </c>
      <c r="D3124">
        <v>999</v>
      </c>
      <c r="E3124" t="s">
        <v>3943</v>
      </c>
      <c r="F3124" s="146">
        <v>45202.37263888889</v>
      </c>
      <c r="G3124" t="s">
        <v>3935</v>
      </c>
      <c r="H3124" s="146">
        <v>45202.37263888889</v>
      </c>
      <c r="I3124" t="s">
        <v>3935</v>
      </c>
      <c r="J3124" s="179">
        <v>40</v>
      </c>
    </row>
    <row r="3125" spans="1:10">
      <c r="A3125" s="179">
        <v>3043</v>
      </c>
      <c r="B3125">
        <v>23</v>
      </c>
      <c r="D3125">
        <v>999</v>
      </c>
      <c r="E3125" t="s">
        <v>3943</v>
      </c>
      <c r="F3125" s="146">
        <v>45202.37263888889</v>
      </c>
      <c r="G3125" t="s">
        <v>3935</v>
      </c>
      <c r="H3125" s="146">
        <v>45202.37263888889</v>
      </c>
      <c r="I3125" t="s">
        <v>3935</v>
      </c>
      <c r="J3125" s="179">
        <v>40</v>
      </c>
    </row>
    <row r="3126" spans="1:10">
      <c r="A3126" s="179">
        <v>3060</v>
      </c>
      <c r="B3126">
        <v>23</v>
      </c>
      <c r="D3126">
        <v>999</v>
      </c>
      <c r="E3126" t="s">
        <v>3943</v>
      </c>
      <c r="F3126" s="146">
        <v>45202.37263888889</v>
      </c>
      <c r="G3126" t="s">
        <v>3935</v>
      </c>
      <c r="H3126" s="146">
        <v>45202.37263888889</v>
      </c>
      <c r="I3126" t="s">
        <v>3935</v>
      </c>
      <c r="J3126" s="179">
        <v>20</v>
      </c>
    </row>
    <row r="3127" spans="1:10">
      <c r="A3127" s="179">
        <v>3061</v>
      </c>
      <c r="B3127">
        <v>23</v>
      </c>
      <c r="D3127">
        <v>999</v>
      </c>
      <c r="E3127" t="s">
        <v>3943</v>
      </c>
      <c r="F3127" s="146">
        <v>45202.37263888889</v>
      </c>
      <c r="G3127" t="s">
        <v>3935</v>
      </c>
      <c r="H3127" s="146">
        <v>45202.37263888889</v>
      </c>
      <c r="I3127" t="s">
        <v>3935</v>
      </c>
      <c r="J3127" s="179">
        <v>40</v>
      </c>
    </row>
    <row r="3128" spans="1:10">
      <c r="A3128" s="179">
        <v>3062</v>
      </c>
      <c r="B3128">
        <v>23</v>
      </c>
      <c r="D3128">
        <v>999</v>
      </c>
      <c r="E3128" t="s">
        <v>3943</v>
      </c>
      <c r="F3128" s="146">
        <v>45202.37263888889</v>
      </c>
      <c r="G3128" t="s">
        <v>3935</v>
      </c>
      <c r="H3128" s="146">
        <v>45202.37263888889</v>
      </c>
      <c r="I3128" t="s">
        <v>3935</v>
      </c>
      <c r="J3128" s="179">
        <v>40</v>
      </c>
    </row>
    <row r="3129" spans="1:10">
      <c r="A3129" s="179">
        <v>3063</v>
      </c>
      <c r="B3129">
        <v>23</v>
      </c>
      <c r="D3129">
        <v>999</v>
      </c>
      <c r="E3129" t="s">
        <v>3943</v>
      </c>
      <c r="F3129" s="146">
        <v>45202.37263888889</v>
      </c>
      <c r="G3129" t="s">
        <v>3935</v>
      </c>
      <c r="H3129" s="146">
        <v>45202.37263888889</v>
      </c>
      <c r="I3129" t="s">
        <v>3935</v>
      </c>
      <c r="J3129" s="179">
        <v>20</v>
      </c>
    </row>
    <row r="3130" spans="1:10">
      <c r="A3130" s="179">
        <v>3064</v>
      </c>
      <c r="B3130">
        <v>23</v>
      </c>
      <c r="D3130">
        <v>999</v>
      </c>
      <c r="E3130" t="s">
        <v>3943</v>
      </c>
      <c r="F3130" s="146">
        <v>45202.37263888889</v>
      </c>
      <c r="G3130" t="s">
        <v>3935</v>
      </c>
      <c r="H3130" s="146">
        <v>45202.37263888889</v>
      </c>
      <c r="I3130" t="s">
        <v>3935</v>
      </c>
      <c r="J3130" s="179">
        <v>40</v>
      </c>
    </row>
    <row r="3131" spans="1:10">
      <c r="A3131" s="179">
        <v>3065</v>
      </c>
      <c r="B3131">
        <v>23</v>
      </c>
      <c r="D3131">
        <v>999</v>
      </c>
      <c r="E3131" t="s">
        <v>3943</v>
      </c>
      <c r="F3131" s="146">
        <v>45202.37263888889</v>
      </c>
      <c r="G3131" t="s">
        <v>3935</v>
      </c>
      <c r="H3131" s="146">
        <v>45202.37263888889</v>
      </c>
      <c r="I3131" t="s">
        <v>3935</v>
      </c>
      <c r="J3131" s="179">
        <v>40</v>
      </c>
    </row>
    <row r="3132" spans="1:10">
      <c r="A3132" s="179">
        <v>3066</v>
      </c>
      <c r="B3132">
        <v>23</v>
      </c>
      <c r="D3132">
        <v>999</v>
      </c>
      <c r="E3132" t="s">
        <v>3943</v>
      </c>
      <c r="F3132" s="146">
        <v>45202.37263888889</v>
      </c>
      <c r="G3132" t="s">
        <v>3935</v>
      </c>
      <c r="H3132" s="146">
        <v>45202.37263888889</v>
      </c>
      <c r="I3132" t="s">
        <v>3935</v>
      </c>
      <c r="J3132" s="179">
        <v>20</v>
      </c>
    </row>
    <row r="3133" spans="1:10">
      <c r="A3133" s="179">
        <v>3067</v>
      </c>
      <c r="B3133">
        <v>23</v>
      </c>
      <c r="D3133">
        <v>999</v>
      </c>
      <c r="E3133" t="s">
        <v>3943</v>
      </c>
      <c r="F3133" s="146">
        <v>45202.37263888889</v>
      </c>
      <c r="G3133" t="s">
        <v>3935</v>
      </c>
      <c r="H3133" s="146">
        <v>45202.37263888889</v>
      </c>
      <c r="I3133" t="s">
        <v>3935</v>
      </c>
      <c r="J3133" s="179">
        <v>20</v>
      </c>
    </row>
    <row r="3134" spans="1:10">
      <c r="A3134" s="179">
        <v>3068</v>
      </c>
      <c r="B3134">
        <v>23</v>
      </c>
      <c r="D3134">
        <v>999</v>
      </c>
      <c r="E3134" t="s">
        <v>3943</v>
      </c>
      <c r="F3134" s="146">
        <v>45202.37263888889</v>
      </c>
      <c r="G3134" t="s">
        <v>3935</v>
      </c>
      <c r="H3134" s="146">
        <v>45202.37263888889</v>
      </c>
      <c r="I3134" t="s">
        <v>3935</v>
      </c>
      <c r="J3134" s="179">
        <v>20</v>
      </c>
    </row>
    <row r="3135" spans="1:10">
      <c r="A3135" s="179">
        <v>3069</v>
      </c>
      <c r="B3135">
        <v>23</v>
      </c>
      <c r="D3135">
        <v>999</v>
      </c>
      <c r="E3135" t="s">
        <v>3943</v>
      </c>
      <c r="F3135" s="146">
        <v>45202.37263888889</v>
      </c>
      <c r="G3135" t="s">
        <v>3935</v>
      </c>
      <c r="H3135" s="146">
        <v>45202.37263888889</v>
      </c>
      <c r="I3135" t="s">
        <v>3935</v>
      </c>
      <c r="J3135" s="179">
        <v>20</v>
      </c>
    </row>
    <row r="3136" spans="1:10">
      <c r="A3136" s="179">
        <v>3070</v>
      </c>
      <c r="B3136">
        <v>23</v>
      </c>
      <c r="D3136">
        <v>999</v>
      </c>
      <c r="E3136" t="s">
        <v>3943</v>
      </c>
      <c r="F3136" s="146">
        <v>45202.37263888889</v>
      </c>
      <c r="G3136" t="s">
        <v>3935</v>
      </c>
      <c r="H3136" s="146">
        <v>45202.37263888889</v>
      </c>
      <c r="I3136" t="s">
        <v>3935</v>
      </c>
      <c r="J3136" s="179">
        <v>40</v>
      </c>
    </row>
    <row r="3137" spans="1:10">
      <c r="A3137" s="179">
        <v>3071</v>
      </c>
      <c r="B3137">
        <v>23</v>
      </c>
      <c r="D3137">
        <v>999</v>
      </c>
      <c r="E3137" t="s">
        <v>3943</v>
      </c>
      <c r="F3137" s="146">
        <v>45202.37263888889</v>
      </c>
      <c r="G3137" t="s">
        <v>3935</v>
      </c>
      <c r="H3137" s="146">
        <v>45202.37263888889</v>
      </c>
      <c r="I3137" t="s">
        <v>3935</v>
      </c>
      <c r="J3137" s="179">
        <v>40</v>
      </c>
    </row>
    <row r="3138" spans="1:10">
      <c r="A3138" s="179">
        <v>3072</v>
      </c>
      <c r="B3138">
        <v>23</v>
      </c>
      <c r="D3138">
        <v>999</v>
      </c>
      <c r="E3138" t="s">
        <v>3943</v>
      </c>
      <c r="F3138" s="146">
        <v>45202.37263888889</v>
      </c>
      <c r="G3138" t="s">
        <v>3935</v>
      </c>
      <c r="H3138" s="146">
        <v>45202.37263888889</v>
      </c>
      <c r="I3138" t="s">
        <v>3935</v>
      </c>
      <c r="J3138" s="179">
        <v>40</v>
      </c>
    </row>
    <row r="3139" spans="1:10">
      <c r="A3139" s="179">
        <v>3073</v>
      </c>
      <c r="B3139">
        <v>23</v>
      </c>
      <c r="D3139">
        <v>999</v>
      </c>
      <c r="E3139" t="s">
        <v>3943</v>
      </c>
      <c r="F3139" s="146">
        <v>45202.37263888889</v>
      </c>
      <c r="G3139" t="s">
        <v>3935</v>
      </c>
      <c r="H3139" s="146">
        <v>45202.37263888889</v>
      </c>
      <c r="I3139" t="s">
        <v>3935</v>
      </c>
      <c r="J3139" s="179">
        <v>20</v>
      </c>
    </row>
    <row r="3140" spans="1:10">
      <c r="A3140" s="179">
        <v>3074</v>
      </c>
      <c r="B3140">
        <v>23</v>
      </c>
      <c r="D3140">
        <v>999</v>
      </c>
      <c r="E3140" t="s">
        <v>3943</v>
      </c>
      <c r="F3140" s="146">
        <v>45202.37263888889</v>
      </c>
      <c r="G3140" t="s">
        <v>3935</v>
      </c>
      <c r="H3140" s="146">
        <v>45202.37263888889</v>
      </c>
      <c r="I3140" t="s">
        <v>3935</v>
      </c>
      <c r="J3140" s="179">
        <v>40</v>
      </c>
    </row>
    <row r="3141" spans="1:10">
      <c r="A3141" s="179">
        <v>3075</v>
      </c>
      <c r="B3141">
        <v>23</v>
      </c>
      <c r="D3141">
        <v>999</v>
      </c>
      <c r="E3141" t="s">
        <v>3943</v>
      </c>
      <c r="F3141" s="146">
        <v>45202.37263888889</v>
      </c>
      <c r="G3141" t="s">
        <v>3935</v>
      </c>
      <c r="H3141" s="146">
        <v>45202.37263888889</v>
      </c>
      <c r="I3141" t="s">
        <v>3935</v>
      </c>
      <c r="J3141" s="179">
        <v>40</v>
      </c>
    </row>
    <row r="3142" spans="1:10">
      <c r="A3142" s="179">
        <v>3076</v>
      </c>
      <c r="B3142">
        <v>23</v>
      </c>
      <c r="D3142">
        <v>999</v>
      </c>
      <c r="E3142" t="s">
        <v>3943</v>
      </c>
      <c r="F3142" s="146">
        <v>45202.37263888889</v>
      </c>
      <c r="G3142" t="s">
        <v>3935</v>
      </c>
      <c r="H3142" s="146">
        <v>45202.37263888889</v>
      </c>
      <c r="I3142" t="s">
        <v>3935</v>
      </c>
      <c r="J3142" s="179">
        <v>40</v>
      </c>
    </row>
    <row r="3143" spans="1:10">
      <c r="A3143" s="179">
        <v>3077</v>
      </c>
      <c r="B3143">
        <v>23</v>
      </c>
      <c r="D3143">
        <v>999</v>
      </c>
      <c r="E3143" t="s">
        <v>3943</v>
      </c>
      <c r="F3143" s="146">
        <v>45202.37263888889</v>
      </c>
      <c r="G3143" t="s">
        <v>3935</v>
      </c>
      <c r="H3143" s="146">
        <v>45202.37263888889</v>
      </c>
      <c r="I3143" t="s">
        <v>3935</v>
      </c>
      <c r="J3143" s="179">
        <v>40</v>
      </c>
    </row>
    <row r="3144" spans="1:10">
      <c r="A3144" s="179">
        <v>3078</v>
      </c>
      <c r="B3144">
        <v>23</v>
      </c>
      <c r="D3144">
        <v>999</v>
      </c>
      <c r="E3144" t="s">
        <v>3943</v>
      </c>
      <c r="F3144" s="146">
        <v>45202.37263888889</v>
      </c>
      <c r="G3144" t="s">
        <v>3935</v>
      </c>
      <c r="H3144" s="146">
        <v>45202.37263888889</v>
      </c>
      <c r="I3144" t="s">
        <v>3935</v>
      </c>
      <c r="J3144" s="179">
        <v>40</v>
      </c>
    </row>
    <row r="3145" spans="1:10">
      <c r="A3145" s="179">
        <v>3091</v>
      </c>
      <c r="B3145">
        <v>23</v>
      </c>
      <c r="D3145">
        <v>999</v>
      </c>
      <c r="E3145" t="s">
        <v>3943</v>
      </c>
      <c r="F3145" s="146">
        <v>45202.37263888889</v>
      </c>
      <c r="G3145" t="s">
        <v>3935</v>
      </c>
      <c r="H3145" s="146">
        <v>45202.37263888889</v>
      </c>
      <c r="I3145" t="s">
        <v>3935</v>
      </c>
      <c r="J3145" s="179">
        <v>40</v>
      </c>
    </row>
    <row r="3146" spans="1:10">
      <c r="A3146" s="179">
        <v>3092</v>
      </c>
      <c r="B3146">
        <v>23</v>
      </c>
      <c r="D3146">
        <v>999</v>
      </c>
      <c r="E3146" t="s">
        <v>3943</v>
      </c>
      <c r="F3146" s="146">
        <v>45202.37263888889</v>
      </c>
      <c r="G3146" t="s">
        <v>3935</v>
      </c>
      <c r="H3146" s="146">
        <v>45202.37263888889</v>
      </c>
      <c r="I3146" t="s">
        <v>3935</v>
      </c>
      <c r="J3146" s="179">
        <v>40</v>
      </c>
    </row>
    <row r="3147" spans="1:10">
      <c r="A3147" s="179">
        <v>3093</v>
      </c>
      <c r="B3147">
        <v>23</v>
      </c>
      <c r="D3147">
        <v>999</v>
      </c>
      <c r="E3147" t="s">
        <v>3943</v>
      </c>
      <c r="F3147" s="146">
        <v>45202.37263888889</v>
      </c>
      <c r="G3147" t="s">
        <v>3935</v>
      </c>
      <c r="H3147" s="146">
        <v>45202.37263888889</v>
      </c>
      <c r="I3147" t="s">
        <v>3935</v>
      </c>
      <c r="J3147" s="179">
        <v>30</v>
      </c>
    </row>
    <row r="3148" spans="1:10">
      <c r="A3148" s="179">
        <v>3094</v>
      </c>
      <c r="B3148">
        <v>23</v>
      </c>
      <c r="D3148">
        <v>999</v>
      </c>
      <c r="E3148" t="s">
        <v>3943</v>
      </c>
      <c r="F3148" s="146">
        <v>45202.37263888889</v>
      </c>
      <c r="G3148" t="s">
        <v>3935</v>
      </c>
      <c r="H3148" s="146">
        <v>45202.37263888889</v>
      </c>
      <c r="I3148" t="s">
        <v>3935</v>
      </c>
      <c r="J3148" s="179">
        <v>40</v>
      </c>
    </row>
    <row r="3149" spans="1:10">
      <c r="A3149" s="179">
        <v>3117</v>
      </c>
      <c r="B3149">
        <v>23</v>
      </c>
      <c r="D3149">
        <v>999</v>
      </c>
      <c r="E3149" t="s">
        <v>3943</v>
      </c>
      <c r="F3149" s="146">
        <v>45202.37263888889</v>
      </c>
      <c r="G3149" t="s">
        <v>3935</v>
      </c>
      <c r="H3149" s="146">
        <v>45202.37263888889</v>
      </c>
      <c r="I3149" t="s">
        <v>3935</v>
      </c>
      <c r="J3149" s="179">
        <v>30</v>
      </c>
    </row>
    <row r="3150" spans="1:10">
      <c r="A3150" s="179">
        <v>3118</v>
      </c>
      <c r="B3150">
        <v>23</v>
      </c>
      <c r="D3150">
        <v>999</v>
      </c>
      <c r="E3150" t="s">
        <v>3943</v>
      </c>
      <c r="F3150" s="146">
        <v>45202.37263888889</v>
      </c>
      <c r="G3150" t="s">
        <v>3935</v>
      </c>
      <c r="H3150" s="146">
        <v>45202.37263888889</v>
      </c>
      <c r="I3150" t="s">
        <v>3935</v>
      </c>
      <c r="J3150" s="179">
        <v>30</v>
      </c>
    </row>
    <row r="3151" spans="1:10">
      <c r="A3151" s="179">
        <v>3119</v>
      </c>
      <c r="B3151">
        <v>23</v>
      </c>
      <c r="D3151">
        <v>999</v>
      </c>
      <c r="E3151" t="s">
        <v>3943</v>
      </c>
      <c r="F3151" s="146">
        <v>45202.37263888889</v>
      </c>
      <c r="G3151" t="s">
        <v>3935</v>
      </c>
      <c r="H3151" s="146">
        <v>45202.37263888889</v>
      </c>
      <c r="I3151" t="s">
        <v>3935</v>
      </c>
      <c r="J3151" s="179">
        <v>40</v>
      </c>
    </row>
    <row r="3152" spans="1:10">
      <c r="A3152" s="179">
        <v>3120</v>
      </c>
      <c r="B3152">
        <v>23</v>
      </c>
      <c r="D3152">
        <v>999</v>
      </c>
      <c r="E3152" t="s">
        <v>3943</v>
      </c>
      <c r="F3152" s="146">
        <v>45202.37263888889</v>
      </c>
      <c r="G3152" t="s">
        <v>3935</v>
      </c>
      <c r="H3152" s="146">
        <v>45202.37263888889</v>
      </c>
      <c r="I3152" t="s">
        <v>3935</v>
      </c>
      <c r="J3152" s="179">
        <v>30</v>
      </c>
    </row>
    <row r="3153" spans="1:10">
      <c r="A3153">
        <v>3145</v>
      </c>
      <c r="B3153">
        <v>23</v>
      </c>
      <c r="D3153">
        <v>999</v>
      </c>
      <c r="E3153" t="s">
        <v>3943</v>
      </c>
      <c r="F3153" s="146">
        <v>45202.37263888889</v>
      </c>
      <c r="G3153" t="s">
        <v>3935</v>
      </c>
      <c r="H3153" s="146">
        <v>45202.37263888889</v>
      </c>
      <c r="I3153" t="s">
        <v>3935</v>
      </c>
      <c r="J3153" s="147">
        <v>50</v>
      </c>
    </row>
    <row r="3154" spans="1:10">
      <c r="A3154">
        <v>3146</v>
      </c>
      <c r="B3154">
        <v>23</v>
      </c>
      <c r="D3154">
        <v>999</v>
      </c>
      <c r="E3154" t="s">
        <v>3943</v>
      </c>
      <c r="F3154" s="146">
        <v>45202.37263888889</v>
      </c>
      <c r="G3154" t="s">
        <v>3935</v>
      </c>
      <c r="H3154" s="146">
        <v>45202.37263888889</v>
      </c>
      <c r="I3154" t="s">
        <v>3935</v>
      </c>
      <c r="J3154" s="147">
        <v>50</v>
      </c>
    </row>
    <row r="3155" spans="1:10">
      <c r="A3155">
        <v>3147</v>
      </c>
      <c r="B3155">
        <v>23</v>
      </c>
      <c r="D3155">
        <v>999</v>
      </c>
      <c r="E3155" t="s">
        <v>3943</v>
      </c>
      <c r="F3155" s="146">
        <v>45202.37263888889</v>
      </c>
      <c r="G3155" t="s">
        <v>3935</v>
      </c>
      <c r="H3155" s="146">
        <v>45202.37263888889</v>
      </c>
      <c r="I3155" t="s">
        <v>3935</v>
      </c>
      <c r="J3155" s="147">
        <v>50</v>
      </c>
    </row>
    <row r="3156" spans="1:10">
      <c r="A3156">
        <v>3148</v>
      </c>
      <c r="B3156">
        <v>23</v>
      </c>
      <c r="D3156">
        <v>999</v>
      </c>
      <c r="E3156" t="s">
        <v>3943</v>
      </c>
      <c r="F3156" s="146">
        <v>45202.37263888889</v>
      </c>
      <c r="G3156" t="s">
        <v>3935</v>
      </c>
      <c r="H3156" s="146">
        <v>45202.37263888889</v>
      </c>
      <c r="I3156" t="s">
        <v>3935</v>
      </c>
      <c r="J3156" s="147">
        <v>50</v>
      </c>
    </row>
    <row r="3157" spans="1:10">
      <c r="A3157">
        <v>3149</v>
      </c>
      <c r="B3157">
        <v>23</v>
      </c>
      <c r="D3157">
        <v>999</v>
      </c>
      <c r="E3157" t="s">
        <v>3943</v>
      </c>
      <c r="F3157" s="146">
        <v>45202.37263888889</v>
      </c>
      <c r="G3157" t="s">
        <v>3935</v>
      </c>
      <c r="H3157" s="146">
        <v>45202.37263888889</v>
      </c>
      <c r="I3157" t="s">
        <v>3935</v>
      </c>
      <c r="J3157" s="147">
        <v>50</v>
      </c>
    </row>
    <row r="3158" spans="1:10">
      <c r="A3158">
        <v>3150</v>
      </c>
      <c r="B3158">
        <v>23</v>
      </c>
      <c r="D3158">
        <v>999</v>
      </c>
      <c r="E3158" t="s">
        <v>3943</v>
      </c>
      <c r="F3158" s="146">
        <v>45202.37263888889</v>
      </c>
      <c r="G3158" t="s">
        <v>3935</v>
      </c>
      <c r="H3158" s="146">
        <v>45202.37263888889</v>
      </c>
      <c r="I3158" t="s">
        <v>3935</v>
      </c>
      <c r="J3158" s="147">
        <v>50</v>
      </c>
    </row>
    <row r="3159" spans="1:10">
      <c r="A3159">
        <v>3151</v>
      </c>
      <c r="B3159">
        <v>23</v>
      </c>
      <c r="D3159">
        <v>999</v>
      </c>
      <c r="E3159" t="s">
        <v>3943</v>
      </c>
      <c r="F3159" s="146">
        <v>45202.37263888889</v>
      </c>
      <c r="G3159" t="s">
        <v>3935</v>
      </c>
      <c r="H3159" s="146">
        <v>45202.37263888889</v>
      </c>
      <c r="I3159" t="s">
        <v>3935</v>
      </c>
      <c r="J3159" s="147">
        <v>50</v>
      </c>
    </row>
    <row r="3160" spans="1:10">
      <c r="A3160">
        <v>3152</v>
      </c>
      <c r="B3160">
        <v>23</v>
      </c>
      <c r="D3160">
        <v>999</v>
      </c>
      <c r="E3160" t="s">
        <v>3943</v>
      </c>
      <c r="F3160" s="146">
        <v>45202.37263888889</v>
      </c>
      <c r="G3160" t="s">
        <v>3935</v>
      </c>
      <c r="H3160" s="146">
        <v>45202.37263888889</v>
      </c>
      <c r="I3160" t="s">
        <v>3935</v>
      </c>
      <c r="J3160" s="147">
        <v>50</v>
      </c>
    </row>
    <row r="3161" spans="1:10">
      <c r="A3161">
        <v>3153</v>
      </c>
      <c r="B3161">
        <v>23</v>
      </c>
      <c r="D3161">
        <v>999</v>
      </c>
      <c r="E3161" t="s">
        <v>3943</v>
      </c>
      <c r="F3161" s="146">
        <v>45202.37263888889</v>
      </c>
      <c r="G3161" t="s">
        <v>3935</v>
      </c>
      <c r="H3161" s="146">
        <v>45202.37263888889</v>
      </c>
      <c r="I3161" t="s">
        <v>3935</v>
      </c>
      <c r="J3161" s="147">
        <v>50</v>
      </c>
    </row>
    <row r="3162" spans="1:10">
      <c r="A3162">
        <v>3154</v>
      </c>
      <c r="B3162">
        <v>23</v>
      </c>
      <c r="D3162">
        <v>999</v>
      </c>
      <c r="E3162" t="s">
        <v>3943</v>
      </c>
      <c r="F3162" s="146">
        <v>45202.37263888889</v>
      </c>
      <c r="G3162" t="s">
        <v>3935</v>
      </c>
      <c r="H3162" s="146">
        <v>45202.37263888889</v>
      </c>
      <c r="I3162" t="s">
        <v>3935</v>
      </c>
      <c r="J3162" s="147">
        <v>50</v>
      </c>
    </row>
    <row r="3163" spans="1:10">
      <c r="A3163">
        <v>3173</v>
      </c>
      <c r="B3163">
        <v>23</v>
      </c>
      <c r="D3163">
        <v>999</v>
      </c>
      <c r="E3163" t="s">
        <v>3943</v>
      </c>
      <c r="F3163" s="146">
        <v>45202.37263888889</v>
      </c>
      <c r="G3163" t="s">
        <v>3935</v>
      </c>
      <c r="H3163" s="146">
        <v>45202.37263888889</v>
      </c>
      <c r="I3163" t="s">
        <v>3935</v>
      </c>
      <c r="J3163" s="147">
        <v>50</v>
      </c>
    </row>
    <row r="3164" spans="1:10">
      <c r="A3164">
        <v>3174</v>
      </c>
      <c r="B3164">
        <v>23</v>
      </c>
      <c r="D3164">
        <v>999</v>
      </c>
      <c r="E3164" t="s">
        <v>3943</v>
      </c>
      <c r="F3164" s="146">
        <v>45202.37263888889</v>
      </c>
      <c r="G3164" t="s">
        <v>3935</v>
      </c>
      <c r="H3164" s="146">
        <v>45202.37263888889</v>
      </c>
      <c r="I3164" t="s">
        <v>3935</v>
      </c>
      <c r="J3164" s="147">
        <v>50</v>
      </c>
    </row>
    <row r="3165" spans="1:10">
      <c r="A3165">
        <v>3175</v>
      </c>
      <c r="B3165">
        <v>23</v>
      </c>
      <c r="D3165">
        <v>999</v>
      </c>
      <c r="E3165" t="s">
        <v>3943</v>
      </c>
      <c r="F3165" s="146">
        <v>45202.37263888889</v>
      </c>
      <c r="G3165" t="s">
        <v>3935</v>
      </c>
      <c r="H3165" s="146">
        <v>45202.37263888889</v>
      </c>
      <c r="I3165" t="s">
        <v>3935</v>
      </c>
      <c r="J3165" s="147">
        <v>50</v>
      </c>
    </row>
    <row r="3166" spans="1:10">
      <c r="A3166" s="179">
        <v>3054</v>
      </c>
      <c r="B3166">
        <v>27</v>
      </c>
      <c r="D3166">
        <v>999</v>
      </c>
      <c r="E3166" t="s">
        <v>3943</v>
      </c>
      <c r="F3166" s="146">
        <v>45202.37263888889</v>
      </c>
      <c r="G3166" t="s">
        <v>3935</v>
      </c>
      <c r="H3166" s="146">
        <v>45202.37263888889</v>
      </c>
      <c r="I3166" t="s">
        <v>3935</v>
      </c>
      <c r="J3166" s="179">
        <v>40</v>
      </c>
    </row>
    <row r="3167" spans="1:10">
      <c r="A3167" s="179">
        <v>3072</v>
      </c>
      <c r="B3167">
        <v>27</v>
      </c>
      <c r="D3167">
        <v>999</v>
      </c>
      <c r="E3167" t="s">
        <v>3943</v>
      </c>
      <c r="F3167" s="146">
        <v>45202.37263888889</v>
      </c>
      <c r="G3167" t="s">
        <v>3935</v>
      </c>
      <c r="H3167" s="146">
        <v>45202.37263888889</v>
      </c>
      <c r="I3167" t="s">
        <v>3935</v>
      </c>
      <c r="J3167" s="179">
        <v>40</v>
      </c>
    </row>
    <row r="3168" spans="1:10">
      <c r="A3168" s="179">
        <v>3080</v>
      </c>
      <c r="B3168">
        <v>27</v>
      </c>
      <c r="D3168">
        <v>999</v>
      </c>
      <c r="E3168" t="s">
        <v>3943</v>
      </c>
      <c r="F3168" s="146">
        <v>45202.37263888889</v>
      </c>
      <c r="G3168" t="s">
        <v>3935</v>
      </c>
      <c r="H3168" s="146">
        <v>45202.37263888889</v>
      </c>
      <c r="I3168" t="s">
        <v>3935</v>
      </c>
      <c r="J3168" s="179">
        <v>20</v>
      </c>
    </row>
    <row r="3169" spans="1:10">
      <c r="A3169" s="179">
        <v>3081</v>
      </c>
      <c r="B3169">
        <v>27</v>
      </c>
      <c r="D3169">
        <v>999</v>
      </c>
      <c r="E3169" t="s">
        <v>3943</v>
      </c>
      <c r="F3169" s="146">
        <v>45202.37263888889</v>
      </c>
      <c r="G3169" t="s">
        <v>3935</v>
      </c>
      <c r="H3169" s="146">
        <v>45202.37263888889</v>
      </c>
      <c r="I3169" t="s">
        <v>3935</v>
      </c>
      <c r="J3169" s="179">
        <v>40</v>
      </c>
    </row>
    <row r="3170" spans="1:10">
      <c r="A3170" s="179">
        <v>3082</v>
      </c>
      <c r="B3170">
        <v>27</v>
      </c>
      <c r="D3170">
        <v>999</v>
      </c>
      <c r="E3170" t="s">
        <v>3943</v>
      </c>
      <c r="F3170" s="146">
        <v>45202.37263888889</v>
      </c>
      <c r="G3170" t="s">
        <v>3935</v>
      </c>
      <c r="H3170" s="146">
        <v>45202.37263888889</v>
      </c>
      <c r="I3170" t="s">
        <v>3935</v>
      </c>
      <c r="J3170" s="179">
        <v>40</v>
      </c>
    </row>
    <row r="3171" spans="1:10">
      <c r="A3171" s="179">
        <v>3083</v>
      </c>
      <c r="B3171">
        <v>27</v>
      </c>
      <c r="D3171">
        <v>999</v>
      </c>
      <c r="E3171" t="s">
        <v>3943</v>
      </c>
      <c r="F3171" s="146">
        <v>45202.37263888889</v>
      </c>
      <c r="G3171" t="s">
        <v>3935</v>
      </c>
      <c r="H3171" s="146">
        <v>45202.37263888889</v>
      </c>
      <c r="I3171" t="s">
        <v>3935</v>
      </c>
      <c r="J3171" s="179">
        <v>30</v>
      </c>
    </row>
    <row r="3172" spans="1:10">
      <c r="A3172" s="179">
        <v>3085</v>
      </c>
      <c r="B3172">
        <v>27</v>
      </c>
      <c r="D3172">
        <v>999</v>
      </c>
      <c r="E3172" t="s">
        <v>3943</v>
      </c>
      <c r="F3172" s="146">
        <v>45202.37263888889</v>
      </c>
      <c r="G3172" t="s">
        <v>3935</v>
      </c>
      <c r="H3172" s="146">
        <v>45202.37263888889</v>
      </c>
      <c r="I3172" t="s">
        <v>3935</v>
      </c>
      <c r="J3172" s="179">
        <v>30</v>
      </c>
    </row>
    <row r="3173" spans="1:10">
      <c r="A3173" s="179">
        <v>3086</v>
      </c>
      <c r="B3173">
        <v>27</v>
      </c>
      <c r="D3173">
        <v>999</v>
      </c>
      <c r="E3173" t="s">
        <v>3943</v>
      </c>
      <c r="F3173" s="146">
        <v>45202.37263888889</v>
      </c>
      <c r="G3173" t="s">
        <v>3935</v>
      </c>
      <c r="H3173" s="146">
        <v>45202.37263888889</v>
      </c>
      <c r="I3173" t="s">
        <v>3935</v>
      </c>
      <c r="J3173" s="179">
        <v>40</v>
      </c>
    </row>
    <row r="3174" spans="1:10">
      <c r="A3174" s="179">
        <v>3087</v>
      </c>
      <c r="B3174">
        <v>27</v>
      </c>
      <c r="D3174">
        <v>999</v>
      </c>
      <c r="E3174" t="s">
        <v>3943</v>
      </c>
      <c r="F3174" s="146">
        <v>45202.37263888889</v>
      </c>
      <c r="G3174" t="s">
        <v>3935</v>
      </c>
      <c r="H3174" s="146">
        <v>45202.37263888889</v>
      </c>
      <c r="I3174" t="s">
        <v>3935</v>
      </c>
      <c r="J3174" s="179">
        <v>40</v>
      </c>
    </row>
    <row r="3175" spans="1:10">
      <c r="A3175" s="179">
        <v>3088</v>
      </c>
      <c r="B3175">
        <v>27</v>
      </c>
      <c r="D3175">
        <v>999</v>
      </c>
      <c r="E3175" t="s">
        <v>3943</v>
      </c>
      <c r="F3175" s="146">
        <v>45202.37263888889</v>
      </c>
      <c r="G3175" t="s">
        <v>3935</v>
      </c>
      <c r="H3175" s="146">
        <v>45202.37263888889</v>
      </c>
      <c r="I3175" t="s">
        <v>3935</v>
      </c>
      <c r="J3175" s="179">
        <v>30</v>
      </c>
    </row>
    <row r="3176" spans="1:10">
      <c r="A3176" s="179">
        <v>3090</v>
      </c>
      <c r="B3176">
        <v>27</v>
      </c>
      <c r="D3176">
        <v>999</v>
      </c>
      <c r="E3176" t="s">
        <v>3943</v>
      </c>
      <c r="F3176" s="146">
        <v>45202.37263888889</v>
      </c>
      <c r="G3176" t="s">
        <v>3935</v>
      </c>
      <c r="H3176" s="146">
        <v>45202.37263888889</v>
      </c>
      <c r="I3176" t="s">
        <v>3935</v>
      </c>
      <c r="J3176" s="179">
        <v>40</v>
      </c>
    </row>
    <row r="3177" spans="1:10">
      <c r="A3177" s="179">
        <v>3112</v>
      </c>
      <c r="B3177">
        <v>27</v>
      </c>
      <c r="D3177">
        <v>999</v>
      </c>
      <c r="E3177" t="s">
        <v>3943</v>
      </c>
      <c r="F3177" s="146">
        <v>45202.37263888889</v>
      </c>
      <c r="G3177" t="s">
        <v>3935</v>
      </c>
      <c r="H3177" s="146">
        <v>45202.37263888889</v>
      </c>
      <c r="I3177" t="s">
        <v>3935</v>
      </c>
      <c r="J3177" s="179">
        <v>20</v>
      </c>
    </row>
    <row r="3178" spans="1:10">
      <c r="A3178" s="179">
        <v>3116</v>
      </c>
      <c r="B3178">
        <v>27</v>
      </c>
      <c r="D3178">
        <v>999</v>
      </c>
      <c r="E3178" t="s">
        <v>3943</v>
      </c>
      <c r="F3178" s="146">
        <v>45202.37263888889</v>
      </c>
      <c r="G3178" t="s">
        <v>3935</v>
      </c>
      <c r="H3178" s="146">
        <v>45202.37263888889</v>
      </c>
      <c r="I3178" t="s">
        <v>3935</v>
      </c>
      <c r="J3178" s="179">
        <v>40</v>
      </c>
    </row>
    <row r="3179" spans="1:10">
      <c r="A3179" s="179">
        <v>3117</v>
      </c>
      <c r="B3179">
        <v>27</v>
      </c>
      <c r="D3179">
        <v>999</v>
      </c>
      <c r="E3179" t="s">
        <v>3943</v>
      </c>
      <c r="F3179" s="146">
        <v>45202.37263888889</v>
      </c>
      <c r="G3179" t="s">
        <v>3935</v>
      </c>
      <c r="H3179" s="146">
        <v>45202.37263888889</v>
      </c>
      <c r="I3179" t="s">
        <v>3935</v>
      </c>
      <c r="J3179" s="179">
        <v>30</v>
      </c>
    </row>
    <row r="3180" spans="1:10">
      <c r="A3180" s="179">
        <v>3118</v>
      </c>
      <c r="B3180">
        <v>27</v>
      </c>
      <c r="D3180">
        <v>999</v>
      </c>
      <c r="E3180" t="s">
        <v>3943</v>
      </c>
      <c r="F3180" s="146">
        <v>45202.37263888889</v>
      </c>
      <c r="G3180" t="s">
        <v>3935</v>
      </c>
      <c r="H3180" s="146">
        <v>45202.37263888889</v>
      </c>
      <c r="I3180" t="s">
        <v>3935</v>
      </c>
      <c r="J3180" s="179">
        <v>30</v>
      </c>
    </row>
    <row r="3181" spans="1:10">
      <c r="A3181" s="179">
        <v>3119</v>
      </c>
      <c r="B3181">
        <v>27</v>
      </c>
      <c r="D3181">
        <v>999</v>
      </c>
      <c r="E3181" t="s">
        <v>3943</v>
      </c>
      <c r="F3181" s="146">
        <v>45202.37263888889</v>
      </c>
      <c r="G3181" t="s">
        <v>3935</v>
      </c>
      <c r="H3181" s="146">
        <v>45202.37263888889</v>
      </c>
      <c r="I3181" t="s">
        <v>3935</v>
      </c>
      <c r="J3181" s="179">
        <v>40</v>
      </c>
    </row>
    <row r="3182" spans="1:10">
      <c r="A3182" s="179">
        <v>3120</v>
      </c>
      <c r="B3182">
        <v>27</v>
      </c>
      <c r="D3182">
        <v>999</v>
      </c>
      <c r="E3182" t="s">
        <v>3943</v>
      </c>
      <c r="F3182" s="146">
        <v>45202.37263888889</v>
      </c>
      <c r="G3182" t="s">
        <v>3935</v>
      </c>
      <c r="H3182" s="146">
        <v>45202.37263888889</v>
      </c>
      <c r="I3182" t="s">
        <v>3935</v>
      </c>
      <c r="J3182" s="179">
        <v>30</v>
      </c>
    </row>
    <row r="3183" spans="1:10">
      <c r="A3183" s="179">
        <v>3121</v>
      </c>
      <c r="B3183">
        <v>27</v>
      </c>
      <c r="D3183">
        <v>999</v>
      </c>
      <c r="E3183" t="s">
        <v>3943</v>
      </c>
      <c r="F3183" s="146">
        <v>45202.37263888889</v>
      </c>
      <c r="G3183" t="s">
        <v>3935</v>
      </c>
      <c r="H3183" s="146">
        <v>45202.37263888889</v>
      </c>
      <c r="I3183" t="s">
        <v>3935</v>
      </c>
      <c r="J3183" s="179">
        <v>40</v>
      </c>
    </row>
    <row r="3184" spans="1:10">
      <c r="A3184" s="179">
        <v>3122</v>
      </c>
      <c r="B3184">
        <v>27</v>
      </c>
      <c r="D3184">
        <v>999</v>
      </c>
      <c r="E3184" t="s">
        <v>3943</v>
      </c>
      <c r="F3184" s="146">
        <v>45202.37263888889</v>
      </c>
      <c r="G3184" t="s">
        <v>3935</v>
      </c>
      <c r="H3184" s="146">
        <v>45202.37263888889</v>
      </c>
      <c r="I3184" t="s">
        <v>3935</v>
      </c>
      <c r="J3184" s="179">
        <v>40</v>
      </c>
    </row>
    <row r="3185" spans="1:10">
      <c r="A3185" s="179">
        <v>3124</v>
      </c>
      <c r="B3185">
        <v>27</v>
      </c>
      <c r="D3185">
        <v>999</v>
      </c>
      <c r="E3185" t="s">
        <v>3943</v>
      </c>
      <c r="F3185" s="146">
        <v>45202.37263888889</v>
      </c>
      <c r="G3185" t="s">
        <v>3935</v>
      </c>
      <c r="H3185" s="146">
        <v>45202.37263888889</v>
      </c>
      <c r="I3185" t="s">
        <v>3935</v>
      </c>
      <c r="J3185" s="179">
        <v>20</v>
      </c>
    </row>
    <row r="3186" spans="1:10">
      <c r="A3186">
        <v>3155</v>
      </c>
      <c r="B3186">
        <v>27</v>
      </c>
      <c r="D3186">
        <v>999</v>
      </c>
      <c r="E3186" t="s">
        <v>3943</v>
      </c>
      <c r="F3186" s="146">
        <v>45202.37263888889</v>
      </c>
      <c r="G3186" t="s">
        <v>3935</v>
      </c>
      <c r="H3186" s="146">
        <v>45202.37263888889</v>
      </c>
      <c r="I3186" t="s">
        <v>3935</v>
      </c>
      <c r="J3186" s="147">
        <v>50</v>
      </c>
    </row>
    <row r="3187" spans="1:10">
      <c r="A3187">
        <v>3156</v>
      </c>
      <c r="B3187">
        <v>27</v>
      </c>
      <c r="D3187">
        <v>999</v>
      </c>
      <c r="E3187" t="s">
        <v>3943</v>
      </c>
      <c r="F3187" s="146">
        <v>45202.37263888889</v>
      </c>
      <c r="G3187" t="s">
        <v>3935</v>
      </c>
      <c r="H3187" s="146">
        <v>45202.37263888889</v>
      </c>
      <c r="I3187" t="s">
        <v>3935</v>
      </c>
      <c r="J3187" s="147">
        <v>50</v>
      </c>
    </row>
    <row r="3188" spans="1:10">
      <c r="A3188">
        <v>3157</v>
      </c>
      <c r="B3188">
        <v>27</v>
      </c>
      <c r="D3188">
        <v>999</v>
      </c>
      <c r="E3188" t="s">
        <v>3943</v>
      </c>
      <c r="F3188" s="146">
        <v>45202.37263888889</v>
      </c>
      <c r="G3188" t="s">
        <v>3935</v>
      </c>
      <c r="H3188" s="146">
        <v>45202.37263888889</v>
      </c>
      <c r="I3188" t="s">
        <v>3935</v>
      </c>
      <c r="J3188" s="147">
        <v>50</v>
      </c>
    </row>
    <row r="3189" spans="1:10">
      <c r="A3189">
        <v>3158</v>
      </c>
      <c r="B3189">
        <v>27</v>
      </c>
      <c r="D3189">
        <v>999</v>
      </c>
      <c r="E3189" t="s">
        <v>3943</v>
      </c>
      <c r="F3189" s="146">
        <v>45202.37263888889</v>
      </c>
      <c r="G3189" t="s">
        <v>3935</v>
      </c>
      <c r="H3189" s="146">
        <v>45202.37263888889</v>
      </c>
      <c r="I3189" t="s">
        <v>3935</v>
      </c>
      <c r="J3189" s="147">
        <v>50</v>
      </c>
    </row>
    <row r="3190" spans="1:10">
      <c r="A3190">
        <v>3159</v>
      </c>
      <c r="B3190">
        <v>27</v>
      </c>
      <c r="D3190">
        <v>999</v>
      </c>
      <c r="E3190" t="s">
        <v>3943</v>
      </c>
      <c r="F3190" s="146">
        <v>45202.37263888889</v>
      </c>
      <c r="G3190" t="s">
        <v>3935</v>
      </c>
      <c r="H3190" s="146">
        <v>45202.37263888889</v>
      </c>
      <c r="I3190" t="s">
        <v>3935</v>
      </c>
      <c r="J3190" s="147">
        <v>50</v>
      </c>
    </row>
    <row r="3191" spans="1:10">
      <c r="A3191">
        <v>3160</v>
      </c>
      <c r="B3191">
        <v>27</v>
      </c>
      <c r="D3191">
        <v>999</v>
      </c>
      <c r="E3191" t="s">
        <v>3943</v>
      </c>
      <c r="F3191" s="146">
        <v>45202.37263888889</v>
      </c>
      <c r="G3191" t="s">
        <v>3935</v>
      </c>
      <c r="H3191" s="146">
        <v>45202.37263888889</v>
      </c>
      <c r="I3191" t="s">
        <v>3935</v>
      </c>
      <c r="J3191" s="147">
        <v>50</v>
      </c>
    </row>
    <row r="3192" spans="1:10">
      <c r="A3192">
        <v>3161</v>
      </c>
      <c r="B3192">
        <v>27</v>
      </c>
      <c r="D3192">
        <v>999</v>
      </c>
      <c r="E3192" t="s">
        <v>3943</v>
      </c>
      <c r="F3192" s="146">
        <v>45202.37263888889</v>
      </c>
      <c r="G3192" t="s">
        <v>3935</v>
      </c>
      <c r="H3192" s="146">
        <v>45202.37263888889</v>
      </c>
      <c r="I3192" t="s">
        <v>3935</v>
      </c>
      <c r="J3192" s="147">
        <v>50</v>
      </c>
    </row>
    <row r="3193" spans="1:10">
      <c r="A3193">
        <v>3162</v>
      </c>
      <c r="B3193">
        <v>27</v>
      </c>
      <c r="D3193">
        <v>999</v>
      </c>
      <c r="E3193" t="s">
        <v>3943</v>
      </c>
      <c r="F3193" s="146">
        <v>45202.37263888889</v>
      </c>
      <c r="G3193" t="s">
        <v>3935</v>
      </c>
      <c r="H3193" s="146">
        <v>45202.37263888889</v>
      </c>
      <c r="I3193" t="s">
        <v>3935</v>
      </c>
      <c r="J3193" s="147">
        <v>50</v>
      </c>
    </row>
    <row r="3194" spans="1:10">
      <c r="A3194">
        <v>3163</v>
      </c>
      <c r="B3194">
        <v>27</v>
      </c>
      <c r="D3194">
        <v>999</v>
      </c>
      <c r="E3194" t="s">
        <v>3943</v>
      </c>
      <c r="F3194" s="146">
        <v>45202.37263888889</v>
      </c>
      <c r="G3194" t="s">
        <v>3935</v>
      </c>
      <c r="H3194" s="146">
        <v>45202.37263888889</v>
      </c>
      <c r="I3194" t="s">
        <v>3935</v>
      </c>
      <c r="J3194" s="147">
        <v>50</v>
      </c>
    </row>
    <row r="3195" spans="1:10">
      <c r="A3195">
        <v>3164</v>
      </c>
      <c r="B3195">
        <v>27</v>
      </c>
      <c r="D3195">
        <v>999</v>
      </c>
      <c r="E3195" t="s">
        <v>3943</v>
      </c>
      <c r="F3195" s="146">
        <v>45202.37263888889</v>
      </c>
      <c r="G3195" t="s">
        <v>3935</v>
      </c>
      <c r="H3195" s="146">
        <v>45202.37263888889</v>
      </c>
      <c r="I3195" t="s">
        <v>3935</v>
      </c>
      <c r="J3195" s="147">
        <v>50</v>
      </c>
    </row>
    <row r="3196" spans="1:10">
      <c r="A3196">
        <v>3178</v>
      </c>
      <c r="B3196">
        <v>27</v>
      </c>
      <c r="D3196">
        <v>999</v>
      </c>
      <c r="E3196" t="s">
        <v>3943</v>
      </c>
      <c r="F3196" s="146">
        <v>45202.37263888889</v>
      </c>
      <c r="G3196" t="s">
        <v>3935</v>
      </c>
      <c r="H3196" s="146">
        <v>45202.37263888889</v>
      </c>
      <c r="I3196" t="s">
        <v>3935</v>
      </c>
      <c r="J3196" s="147">
        <v>50</v>
      </c>
    </row>
    <row r="3197" spans="1:10">
      <c r="A3197" s="179">
        <v>3030</v>
      </c>
      <c r="B3197">
        <v>28</v>
      </c>
      <c r="D3197">
        <v>999</v>
      </c>
      <c r="E3197" t="s">
        <v>3943</v>
      </c>
      <c r="F3197" s="146">
        <v>45202.37263888889</v>
      </c>
      <c r="G3197" t="s">
        <v>3935</v>
      </c>
      <c r="H3197" s="146">
        <v>45202.37263888889</v>
      </c>
      <c r="I3197" t="s">
        <v>3935</v>
      </c>
      <c r="J3197" s="179">
        <v>20</v>
      </c>
    </row>
    <row r="3198" spans="1:10">
      <c r="A3198" s="179">
        <v>3031</v>
      </c>
      <c r="B3198">
        <v>28</v>
      </c>
      <c r="D3198">
        <v>999</v>
      </c>
      <c r="E3198" t="s">
        <v>3943</v>
      </c>
      <c r="F3198" s="146">
        <v>45202.37263888889</v>
      </c>
      <c r="G3198" t="s">
        <v>3935</v>
      </c>
      <c r="H3198" s="146">
        <v>45202.37263888889</v>
      </c>
      <c r="I3198" t="s">
        <v>3935</v>
      </c>
      <c r="J3198" s="179">
        <v>20</v>
      </c>
    </row>
    <row r="3199" spans="1:10">
      <c r="A3199" s="179">
        <v>3032</v>
      </c>
      <c r="B3199">
        <v>28</v>
      </c>
      <c r="D3199">
        <v>999</v>
      </c>
      <c r="E3199" t="s">
        <v>3943</v>
      </c>
      <c r="F3199" s="146">
        <v>45202.37263888889</v>
      </c>
      <c r="G3199" t="s">
        <v>3935</v>
      </c>
      <c r="H3199" s="146">
        <v>45202.37263888889</v>
      </c>
      <c r="I3199" t="s">
        <v>3935</v>
      </c>
      <c r="J3199" s="179">
        <v>20</v>
      </c>
    </row>
    <row r="3200" spans="1:10">
      <c r="A3200" s="179">
        <v>3072</v>
      </c>
      <c r="B3200">
        <v>28</v>
      </c>
      <c r="D3200">
        <v>999</v>
      </c>
      <c r="E3200" t="s">
        <v>3943</v>
      </c>
      <c r="F3200" s="146">
        <v>45202.37263888889</v>
      </c>
      <c r="G3200" t="s">
        <v>3935</v>
      </c>
      <c r="H3200" s="146">
        <v>45202.37263888889</v>
      </c>
      <c r="I3200" t="s">
        <v>3935</v>
      </c>
      <c r="J3200" s="179">
        <v>40</v>
      </c>
    </row>
    <row r="3201" spans="1:10">
      <c r="A3201" s="179">
        <v>3084</v>
      </c>
      <c r="B3201">
        <v>28</v>
      </c>
      <c r="D3201">
        <v>999</v>
      </c>
      <c r="E3201" t="s">
        <v>3943</v>
      </c>
      <c r="F3201" s="146">
        <v>45202.37263888889</v>
      </c>
      <c r="G3201" t="s">
        <v>3935</v>
      </c>
      <c r="H3201" s="146">
        <v>45202.37263888889</v>
      </c>
      <c r="I3201" t="s">
        <v>3935</v>
      </c>
      <c r="J3201" s="179">
        <v>40</v>
      </c>
    </row>
    <row r="3202" spans="1:10">
      <c r="A3202" s="179">
        <v>3086</v>
      </c>
      <c r="B3202">
        <v>28</v>
      </c>
      <c r="D3202">
        <v>999</v>
      </c>
      <c r="E3202" t="s">
        <v>3943</v>
      </c>
      <c r="F3202" s="146">
        <v>45202.37263888889</v>
      </c>
      <c r="G3202" t="s">
        <v>3935</v>
      </c>
      <c r="H3202" s="146">
        <v>45202.37263888889</v>
      </c>
      <c r="I3202" t="s">
        <v>3935</v>
      </c>
      <c r="J3202" s="179">
        <v>40</v>
      </c>
    </row>
    <row r="3203" spans="1:10">
      <c r="A3203" s="179">
        <v>3087</v>
      </c>
      <c r="B3203">
        <v>28</v>
      </c>
      <c r="D3203">
        <v>999</v>
      </c>
      <c r="E3203" t="s">
        <v>3943</v>
      </c>
      <c r="F3203" s="146">
        <v>45202.37263888889</v>
      </c>
      <c r="G3203" t="s">
        <v>3935</v>
      </c>
      <c r="H3203" s="146">
        <v>45202.37263888889</v>
      </c>
      <c r="I3203" t="s">
        <v>3935</v>
      </c>
      <c r="J3203" s="179">
        <v>40</v>
      </c>
    </row>
    <row r="3204" spans="1:10">
      <c r="A3204" s="179">
        <v>3088</v>
      </c>
      <c r="B3204">
        <v>28</v>
      </c>
      <c r="D3204">
        <v>999</v>
      </c>
      <c r="E3204" t="s">
        <v>3943</v>
      </c>
      <c r="F3204" s="146">
        <v>45202.37263888889</v>
      </c>
      <c r="G3204" t="s">
        <v>3935</v>
      </c>
      <c r="H3204" s="146">
        <v>45202.37263888889</v>
      </c>
      <c r="I3204" t="s">
        <v>3935</v>
      </c>
      <c r="J3204" s="179">
        <v>30</v>
      </c>
    </row>
    <row r="3205" spans="1:10">
      <c r="A3205" s="179">
        <v>3089</v>
      </c>
      <c r="B3205">
        <v>28</v>
      </c>
      <c r="D3205">
        <v>999</v>
      </c>
      <c r="E3205" t="s">
        <v>3943</v>
      </c>
      <c r="F3205" s="146">
        <v>45202.37263888889</v>
      </c>
      <c r="G3205" t="s">
        <v>3935</v>
      </c>
      <c r="H3205" s="146">
        <v>45202.37263888889</v>
      </c>
      <c r="I3205" t="s">
        <v>3935</v>
      </c>
      <c r="J3205" s="179">
        <v>30</v>
      </c>
    </row>
    <row r="3206" spans="1:10">
      <c r="A3206" s="179">
        <v>3090</v>
      </c>
      <c r="B3206">
        <v>28</v>
      </c>
      <c r="D3206">
        <v>999</v>
      </c>
      <c r="E3206" t="s">
        <v>3943</v>
      </c>
      <c r="F3206" s="146">
        <v>45202.37263888889</v>
      </c>
      <c r="G3206" t="s">
        <v>3935</v>
      </c>
      <c r="H3206" s="146">
        <v>45202.37263888889</v>
      </c>
      <c r="I3206" t="s">
        <v>3935</v>
      </c>
      <c r="J3206" s="179">
        <v>40</v>
      </c>
    </row>
    <row r="3207" spans="1:10">
      <c r="A3207" s="179">
        <v>3093</v>
      </c>
      <c r="B3207">
        <v>28</v>
      </c>
      <c r="D3207">
        <v>999</v>
      </c>
      <c r="E3207" t="s">
        <v>3943</v>
      </c>
      <c r="F3207" s="146">
        <v>45202.37263888889</v>
      </c>
      <c r="G3207" t="s">
        <v>3935</v>
      </c>
      <c r="H3207" s="146">
        <v>45202.37263888889</v>
      </c>
      <c r="I3207" t="s">
        <v>3935</v>
      </c>
      <c r="J3207" s="179">
        <v>30</v>
      </c>
    </row>
    <row r="3208" spans="1:10">
      <c r="A3208" s="179">
        <v>3095</v>
      </c>
      <c r="B3208">
        <v>28</v>
      </c>
      <c r="D3208">
        <v>999</v>
      </c>
      <c r="E3208" t="s">
        <v>3943</v>
      </c>
      <c r="F3208" s="146">
        <v>45202.37263888889</v>
      </c>
      <c r="G3208" t="s">
        <v>3935</v>
      </c>
      <c r="H3208" s="146">
        <v>45202.37263888889</v>
      </c>
      <c r="I3208" t="s">
        <v>3935</v>
      </c>
      <c r="J3208" s="179">
        <v>40</v>
      </c>
    </row>
    <row r="3209" spans="1:10">
      <c r="A3209" s="179">
        <v>3096</v>
      </c>
      <c r="B3209">
        <v>28</v>
      </c>
      <c r="D3209">
        <v>999</v>
      </c>
      <c r="E3209" t="s">
        <v>3943</v>
      </c>
      <c r="F3209" s="146">
        <v>45202.37263888889</v>
      </c>
      <c r="G3209" t="s">
        <v>3935</v>
      </c>
      <c r="H3209" s="146">
        <v>45202.37263888889</v>
      </c>
      <c r="I3209" t="s">
        <v>3935</v>
      </c>
      <c r="J3209" s="179">
        <v>40</v>
      </c>
    </row>
    <row r="3210" spans="1:10">
      <c r="A3210" s="179">
        <v>3097</v>
      </c>
      <c r="B3210">
        <v>28</v>
      </c>
      <c r="D3210">
        <v>999</v>
      </c>
      <c r="E3210" t="s">
        <v>3943</v>
      </c>
      <c r="F3210" s="146">
        <v>45202.37263888889</v>
      </c>
      <c r="G3210" t="s">
        <v>3935</v>
      </c>
      <c r="H3210" s="146">
        <v>45202.37263888889</v>
      </c>
      <c r="I3210" t="s">
        <v>3935</v>
      </c>
      <c r="J3210" s="179">
        <v>40</v>
      </c>
    </row>
    <row r="3211" spans="1:10">
      <c r="A3211" s="179">
        <v>3116</v>
      </c>
      <c r="B3211">
        <v>28</v>
      </c>
      <c r="D3211">
        <v>999</v>
      </c>
      <c r="E3211" t="s">
        <v>3943</v>
      </c>
      <c r="F3211" s="146">
        <v>45202.37263888889</v>
      </c>
      <c r="G3211" t="s">
        <v>3935</v>
      </c>
      <c r="H3211" s="146">
        <v>45202.37263888889</v>
      </c>
      <c r="I3211" t="s">
        <v>3935</v>
      </c>
      <c r="J3211" s="179">
        <v>40</v>
      </c>
    </row>
    <row r="3212" spans="1:10">
      <c r="A3212" s="179">
        <v>3117</v>
      </c>
      <c r="B3212">
        <v>28</v>
      </c>
      <c r="D3212">
        <v>999</v>
      </c>
      <c r="E3212" t="s">
        <v>3943</v>
      </c>
      <c r="F3212" s="146">
        <v>45202.37263888889</v>
      </c>
      <c r="G3212" t="s">
        <v>3935</v>
      </c>
      <c r="H3212" s="146">
        <v>45202.37263888889</v>
      </c>
      <c r="I3212" t="s">
        <v>3935</v>
      </c>
      <c r="J3212" s="179">
        <v>30</v>
      </c>
    </row>
    <row r="3213" spans="1:10">
      <c r="A3213" s="179">
        <v>3118</v>
      </c>
      <c r="B3213">
        <v>28</v>
      </c>
      <c r="D3213">
        <v>999</v>
      </c>
      <c r="E3213" t="s">
        <v>3943</v>
      </c>
      <c r="F3213" s="146">
        <v>45202.37263888889</v>
      </c>
      <c r="G3213" t="s">
        <v>3935</v>
      </c>
      <c r="H3213" s="146">
        <v>45202.37263888889</v>
      </c>
      <c r="I3213" t="s">
        <v>3935</v>
      </c>
      <c r="J3213" s="179">
        <v>30</v>
      </c>
    </row>
    <row r="3214" spans="1:10">
      <c r="A3214" s="179">
        <v>3119</v>
      </c>
      <c r="B3214">
        <v>28</v>
      </c>
      <c r="D3214">
        <v>999</v>
      </c>
      <c r="E3214" t="s">
        <v>3943</v>
      </c>
      <c r="F3214" s="146">
        <v>45202.37263888889</v>
      </c>
      <c r="G3214" t="s">
        <v>3935</v>
      </c>
      <c r="H3214" s="146">
        <v>45202.37263888889</v>
      </c>
      <c r="I3214" t="s">
        <v>3935</v>
      </c>
      <c r="J3214" s="179">
        <v>40</v>
      </c>
    </row>
    <row r="3215" spans="1:10">
      <c r="A3215" s="179">
        <v>3120</v>
      </c>
      <c r="B3215">
        <v>28</v>
      </c>
      <c r="D3215">
        <v>999</v>
      </c>
      <c r="E3215" t="s">
        <v>3943</v>
      </c>
      <c r="F3215" s="146">
        <v>45202.37263888889</v>
      </c>
      <c r="G3215" t="s">
        <v>3935</v>
      </c>
      <c r="H3215" s="146">
        <v>45202.37263888889</v>
      </c>
      <c r="I3215" t="s">
        <v>3935</v>
      </c>
      <c r="J3215" s="179">
        <v>30</v>
      </c>
    </row>
    <row r="3216" spans="1:10">
      <c r="A3216" s="179">
        <v>3121</v>
      </c>
      <c r="B3216">
        <v>28</v>
      </c>
      <c r="D3216">
        <v>999</v>
      </c>
      <c r="E3216" t="s">
        <v>3943</v>
      </c>
      <c r="F3216" s="146">
        <v>45202.37263888889</v>
      </c>
      <c r="G3216" t="s">
        <v>3935</v>
      </c>
      <c r="H3216" s="146">
        <v>45202.37263888889</v>
      </c>
      <c r="I3216" t="s">
        <v>3935</v>
      </c>
      <c r="J3216" s="179">
        <v>40</v>
      </c>
    </row>
    <row r="3217" spans="1:10">
      <c r="A3217" s="179">
        <v>3122</v>
      </c>
      <c r="B3217">
        <v>28</v>
      </c>
      <c r="D3217">
        <v>999</v>
      </c>
      <c r="E3217" t="s">
        <v>3943</v>
      </c>
      <c r="F3217" s="146">
        <v>45202.37263888889</v>
      </c>
      <c r="G3217" t="s">
        <v>3935</v>
      </c>
      <c r="H3217" s="146">
        <v>45202.37263888889</v>
      </c>
      <c r="I3217" t="s">
        <v>3935</v>
      </c>
      <c r="J3217" s="179">
        <v>40</v>
      </c>
    </row>
    <row r="3218" spans="1:10">
      <c r="A3218" s="179">
        <v>3123</v>
      </c>
      <c r="B3218">
        <v>28</v>
      </c>
      <c r="D3218">
        <v>999</v>
      </c>
      <c r="E3218" t="s">
        <v>3943</v>
      </c>
      <c r="F3218" s="146">
        <v>45202.37263888889</v>
      </c>
      <c r="G3218" t="s">
        <v>3935</v>
      </c>
      <c r="H3218" s="146">
        <v>45202.37263888889</v>
      </c>
      <c r="I3218" t="s">
        <v>3935</v>
      </c>
      <c r="J3218" s="179">
        <v>30</v>
      </c>
    </row>
    <row r="3219" spans="1:10">
      <c r="A3219">
        <v>3155</v>
      </c>
      <c r="B3219">
        <v>28</v>
      </c>
      <c r="D3219">
        <v>999</v>
      </c>
      <c r="E3219" t="s">
        <v>3943</v>
      </c>
      <c r="F3219" s="146">
        <v>45202.37263888889</v>
      </c>
      <c r="G3219" t="s">
        <v>3935</v>
      </c>
      <c r="H3219" s="146">
        <v>45202.37263888889</v>
      </c>
      <c r="I3219" t="s">
        <v>3935</v>
      </c>
      <c r="J3219" s="147">
        <v>50</v>
      </c>
    </row>
    <row r="3220" spans="1:10">
      <c r="A3220">
        <v>3178</v>
      </c>
      <c r="B3220">
        <v>28</v>
      </c>
      <c r="D3220">
        <v>999</v>
      </c>
      <c r="E3220" t="s">
        <v>3943</v>
      </c>
      <c r="F3220" s="146">
        <v>45202.37263888889</v>
      </c>
      <c r="G3220" t="s">
        <v>3935</v>
      </c>
      <c r="H3220" s="146">
        <v>45202.37263888889</v>
      </c>
      <c r="I3220" t="s">
        <v>3935</v>
      </c>
      <c r="J3220" s="147">
        <v>50</v>
      </c>
    </row>
    <row r="3221" spans="1:10">
      <c r="A3221">
        <v>3182</v>
      </c>
      <c r="B3221">
        <v>28</v>
      </c>
      <c r="D3221">
        <v>999</v>
      </c>
      <c r="E3221" t="s">
        <v>3943</v>
      </c>
      <c r="F3221" s="146">
        <v>45202.37263888889</v>
      </c>
      <c r="G3221" t="s">
        <v>3935</v>
      </c>
      <c r="H3221" s="146">
        <v>45202.37263888889</v>
      </c>
      <c r="I3221" t="s">
        <v>3935</v>
      </c>
      <c r="J3221" s="147">
        <v>50</v>
      </c>
    </row>
    <row r="3222" spans="1:10">
      <c r="A3222" s="179">
        <v>3072</v>
      </c>
      <c r="B3222">
        <v>29</v>
      </c>
      <c r="D3222">
        <v>999</v>
      </c>
      <c r="E3222" t="s">
        <v>3943</v>
      </c>
      <c r="F3222" s="146">
        <v>45202.37263888889</v>
      </c>
      <c r="G3222" t="s">
        <v>3935</v>
      </c>
      <c r="H3222" s="146">
        <v>45202.37263888889</v>
      </c>
      <c r="I3222" t="s">
        <v>3935</v>
      </c>
      <c r="J3222" s="179">
        <v>40</v>
      </c>
    </row>
    <row r="3223" spans="1:10">
      <c r="A3223" s="179">
        <v>3084</v>
      </c>
      <c r="B3223">
        <v>29</v>
      </c>
      <c r="D3223">
        <v>999</v>
      </c>
      <c r="E3223" t="s">
        <v>3943</v>
      </c>
      <c r="F3223" s="146">
        <v>45202.37263888889</v>
      </c>
      <c r="G3223" t="s">
        <v>3935</v>
      </c>
      <c r="H3223" s="146">
        <v>45202.37263888889</v>
      </c>
      <c r="I3223" t="s">
        <v>3935</v>
      </c>
      <c r="J3223" s="179">
        <v>40</v>
      </c>
    </row>
    <row r="3224" spans="1:10">
      <c r="A3224" s="179">
        <v>3086</v>
      </c>
      <c r="B3224">
        <v>29</v>
      </c>
      <c r="D3224">
        <v>999</v>
      </c>
      <c r="E3224" t="s">
        <v>3943</v>
      </c>
      <c r="F3224" s="146">
        <v>45202.37263888889</v>
      </c>
      <c r="G3224" t="s">
        <v>3935</v>
      </c>
      <c r="H3224" s="146">
        <v>45202.37263888889</v>
      </c>
      <c r="I3224" t="s">
        <v>3935</v>
      </c>
      <c r="J3224" s="179">
        <v>40</v>
      </c>
    </row>
    <row r="3225" spans="1:10">
      <c r="A3225" s="179">
        <v>3087</v>
      </c>
      <c r="B3225">
        <v>29</v>
      </c>
      <c r="D3225">
        <v>999</v>
      </c>
      <c r="E3225" t="s">
        <v>3943</v>
      </c>
      <c r="F3225" s="146">
        <v>45202.37263888889</v>
      </c>
      <c r="G3225" t="s">
        <v>3935</v>
      </c>
      <c r="H3225" s="146">
        <v>45202.37263888889</v>
      </c>
      <c r="I3225" t="s">
        <v>3935</v>
      </c>
      <c r="J3225" s="179">
        <v>40</v>
      </c>
    </row>
    <row r="3226" spans="1:10">
      <c r="A3226" s="179">
        <v>3088</v>
      </c>
      <c r="B3226">
        <v>29</v>
      </c>
      <c r="D3226">
        <v>999</v>
      </c>
      <c r="E3226" t="s">
        <v>3943</v>
      </c>
      <c r="F3226" s="146">
        <v>45202.37263888889</v>
      </c>
      <c r="G3226" t="s">
        <v>3935</v>
      </c>
      <c r="H3226" s="146">
        <v>45202.37263888889</v>
      </c>
      <c r="I3226" t="s">
        <v>3935</v>
      </c>
      <c r="J3226" s="179">
        <v>30</v>
      </c>
    </row>
    <row r="3227" spans="1:10">
      <c r="A3227" s="179">
        <v>3089</v>
      </c>
      <c r="B3227">
        <v>29</v>
      </c>
      <c r="D3227">
        <v>999</v>
      </c>
      <c r="E3227" t="s">
        <v>3943</v>
      </c>
      <c r="F3227" s="146">
        <v>45202.37263888889</v>
      </c>
      <c r="G3227" t="s">
        <v>3935</v>
      </c>
      <c r="H3227" s="146">
        <v>45202.37263888889</v>
      </c>
      <c r="I3227" t="s">
        <v>3935</v>
      </c>
      <c r="J3227" s="179">
        <v>30</v>
      </c>
    </row>
    <row r="3228" spans="1:10">
      <c r="A3228" s="179">
        <v>3090</v>
      </c>
      <c r="B3228">
        <v>29</v>
      </c>
      <c r="D3228">
        <v>999</v>
      </c>
      <c r="E3228" t="s">
        <v>3943</v>
      </c>
      <c r="F3228" s="146">
        <v>45202.37263888889</v>
      </c>
      <c r="G3228" t="s">
        <v>3935</v>
      </c>
      <c r="H3228" s="146">
        <v>45202.37263888889</v>
      </c>
      <c r="I3228" t="s">
        <v>3935</v>
      </c>
      <c r="J3228" s="179">
        <v>40</v>
      </c>
    </row>
    <row r="3229" spans="1:10">
      <c r="A3229" s="179">
        <v>3092</v>
      </c>
      <c r="B3229">
        <v>29</v>
      </c>
      <c r="D3229">
        <v>999</v>
      </c>
      <c r="E3229" t="s">
        <v>3943</v>
      </c>
      <c r="F3229" s="146">
        <v>45202.37263888889</v>
      </c>
      <c r="G3229" t="s">
        <v>3935</v>
      </c>
      <c r="H3229" s="146">
        <v>45202.37263888889</v>
      </c>
      <c r="I3229" t="s">
        <v>3935</v>
      </c>
      <c r="J3229" s="179">
        <v>40</v>
      </c>
    </row>
    <row r="3230" spans="1:10">
      <c r="A3230" s="179">
        <v>3093</v>
      </c>
      <c r="B3230">
        <v>29</v>
      </c>
      <c r="D3230">
        <v>999</v>
      </c>
      <c r="E3230" t="s">
        <v>3943</v>
      </c>
      <c r="F3230" s="146">
        <v>45202.37263888889</v>
      </c>
      <c r="G3230" t="s">
        <v>3935</v>
      </c>
      <c r="H3230" s="146">
        <v>45202.37263888889</v>
      </c>
      <c r="I3230" t="s">
        <v>3935</v>
      </c>
      <c r="J3230" s="179">
        <v>30</v>
      </c>
    </row>
    <row r="3231" spans="1:10">
      <c r="A3231" s="179">
        <v>3094</v>
      </c>
      <c r="B3231">
        <v>29</v>
      </c>
      <c r="D3231">
        <v>999</v>
      </c>
      <c r="E3231" t="s">
        <v>3943</v>
      </c>
      <c r="F3231" s="146">
        <v>45202.37263888889</v>
      </c>
      <c r="G3231" t="s">
        <v>3935</v>
      </c>
      <c r="H3231" s="146">
        <v>45202.37263888889</v>
      </c>
      <c r="I3231" t="s">
        <v>3935</v>
      </c>
      <c r="J3231" s="179">
        <v>40</v>
      </c>
    </row>
    <row r="3232" spans="1:10">
      <c r="A3232" s="179">
        <v>3095</v>
      </c>
      <c r="B3232">
        <v>29</v>
      </c>
      <c r="D3232">
        <v>999</v>
      </c>
      <c r="E3232" t="s">
        <v>3943</v>
      </c>
      <c r="F3232" s="146">
        <v>45202.37263888889</v>
      </c>
      <c r="G3232" t="s">
        <v>3935</v>
      </c>
      <c r="H3232" s="146">
        <v>45202.37263888889</v>
      </c>
      <c r="I3232" t="s">
        <v>3935</v>
      </c>
      <c r="J3232" s="179">
        <v>40</v>
      </c>
    </row>
    <row r="3233" spans="1:10">
      <c r="A3233" s="179">
        <v>3096</v>
      </c>
      <c r="B3233">
        <v>29</v>
      </c>
      <c r="D3233">
        <v>999</v>
      </c>
      <c r="E3233" t="s">
        <v>3943</v>
      </c>
      <c r="F3233" s="146">
        <v>45202.37263888889</v>
      </c>
      <c r="G3233" t="s">
        <v>3935</v>
      </c>
      <c r="H3233" s="146">
        <v>45202.37263888889</v>
      </c>
      <c r="I3233" t="s">
        <v>3935</v>
      </c>
      <c r="J3233" s="179">
        <v>40</v>
      </c>
    </row>
    <row r="3234" spans="1:10">
      <c r="A3234" s="179">
        <v>3097</v>
      </c>
      <c r="B3234">
        <v>29</v>
      </c>
      <c r="D3234">
        <v>999</v>
      </c>
      <c r="E3234" t="s">
        <v>3943</v>
      </c>
      <c r="F3234" s="146">
        <v>45202.37263888889</v>
      </c>
      <c r="G3234" t="s">
        <v>3935</v>
      </c>
      <c r="H3234" s="146">
        <v>45202.37263888889</v>
      </c>
      <c r="I3234" t="s">
        <v>3935</v>
      </c>
      <c r="J3234" s="179">
        <v>40</v>
      </c>
    </row>
    <row r="3235" spans="1:10">
      <c r="A3235" s="179">
        <v>3086</v>
      </c>
      <c r="B3235">
        <v>30</v>
      </c>
      <c r="D3235">
        <v>999</v>
      </c>
      <c r="E3235" t="s">
        <v>3943</v>
      </c>
      <c r="F3235" s="146">
        <v>45202.37263888889</v>
      </c>
      <c r="G3235" t="s">
        <v>3935</v>
      </c>
      <c r="H3235" s="146">
        <v>45202.37263888889</v>
      </c>
      <c r="I3235" t="s">
        <v>3935</v>
      </c>
      <c r="J3235" s="179">
        <v>40</v>
      </c>
    </row>
    <row r="3236" spans="1:10">
      <c r="A3236" s="179">
        <v>3087</v>
      </c>
      <c r="B3236">
        <v>30</v>
      </c>
      <c r="D3236">
        <v>999</v>
      </c>
      <c r="E3236" t="s">
        <v>3943</v>
      </c>
      <c r="F3236" s="146">
        <v>45202.37263888889</v>
      </c>
      <c r="G3236" t="s">
        <v>3935</v>
      </c>
      <c r="H3236" s="146">
        <v>45202.37263888889</v>
      </c>
      <c r="I3236" t="s">
        <v>3935</v>
      </c>
      <c r="J3236" s="179">
        <v>40</v>
      </c>
    </row>
    <row r="3237" spans="1:10">
      <c r="A3237" s="179">
        <v>3088</v>
      </c>
      <c r="B3237">
        <v>30</v>
      </c>
      <c r="D3237">
        <v>999</v>
      </c>
      <c r="E3237" t="s">
        <v>3943</v>
      </c>
      <c r="F3237" s="146">
        <v>45202.37263888889</v>
      </c>
      <c r="G3237" t="s">
        <v>3935</v>
      </c>
      <c r="H3237" s="146">
        <v>45202.37263888889</v>
      </c>
      <c r="I3237" t="s">
        <v>3935</v>
      </c>
      <c r="J3237" s="179">
        <v>30</v>
      </c>
    </row>
    <row r="3238" spans="1:10">
      <c r="A3238" s="179">
        <v>3089</v>
      </c>
      <c r="B3238">
        <v>30</v>
      </c>
      <c r="D3238">
        <v>999</v>
      </c>
      <c r="E3238" t="s">
        <v>3943</v>
      </c>
      <c r="F3238" s="146">
        <v>45202.37263888889</v>
      </c>
      <c r="G3238" t="s">
        <v>3935</v>
      </c>
      <c r="H3238" s="146">
        <v>45202.37263888889</v>
      </c>
      <c r="I3238" t="s">
        <v>3935</v>
      </c>
      <c r="J3238" s="179">
        <v>30</v>
      </c>
    </row>
    <row r="3239" spans="1:10">
      <c r="A3239" s="179">
        <v>3090</v>
      </c>
      <c r="B3239">
        <v>30</v>
      </c>
      <c r="D3239">
        <v>999</v>
      </c>
      <c r="E3239" t="s">
        <v>3943</v>
      </c>
      <c r="F3239" s="146">
        <v>45202.37263888889</v>
      </c>
      <c r="G3239" t="s">
        <v>3935</v>
      </c>
      <c r="H3239" s="146">
        <v>45202.37263888889</v>
      </c>
      <c r="I3239" t="s">
        <v>3935</v>
      </c>
      <c r="J3239" s="179">
        <v>40</v>
      </c>
    </row>
    <row r="3240" spans="1:10">
      <c r="A3240" s="179">
        <v>3121</v>
      </c>
      <c r="B3240">
        <v>30</v>
      </c>
      <c r="D3240">
        <v>999</v>
      </c>
      <c r="E3240" t="s">
        <v>3943</v>
      </c>
      <c r="F3240" s="146">
        <v>45202.37263888889</v>
      </c>
      <c r="G3240" t="s">
        <v>3935</v>
      </c>
      <c r="H3240" s="146">
        <v>45202.37263888889</v>
      </c>
      <c r="I3240" t="s">
        <v>3935</v>
      </c>
      <c r="J3240" s="179">
        <v>40</v>
      </c>
    </row>
    <row r="3241" spans="1:10">
      <c r="A3241" s="179">
        <v>3122</v>
      </c>
      <c r="B3241">
        <v>30</v>
      </c>
      <c r="D3241">
        <v>999</v>
      </c>
      <c r="E3241" t="s">
        <v>3943</v>
      </c>
      <c r="F3241" s="146">
        <v>45202.37263888889</v>
      </c>
      <c r="G3241" t="s">
        <v>3935</v>
      </c>
      <c r="H3241" s="146">
        <v>45202.37263888889</v>
      </c>
      <c r="I3241" t="s">
        <v>3935</v>
      </c>
      <c r="J3241" s="179">
        <v>40</v>
      </c>
    </row>
    <row r="3242" spans="1:10">
      <c r="A3242">
        <v>3178</v>
      </c>
      <c r="B3242">
        <v>30</v>
      </c>
      <c r="D3242">
        <v>999</v>
      </c>
      <c r="E3242" t="s">
        <v>3943</v>
      </c>
      <c r="F3242" s="146">
        <v>45202.37263888889</v>
      </c>
      <c r="G3242" t="s">
        <v>3935</v>
      </c>
      <c r="H3242" s="146">
        <v>45202.37263888889</v>
      </c>
      <c r="I3242" t="s">
        <v>3935</v>
      </c>
      <c r="J3242" s="147">
        <v>50</v>
      </c>
    </row>
    <row r="3243" spans="1:10">
      <c r="A3243">
        <v>3179</v>
      </c>
      <c r="B3243">
        <v>30</v>
      </c>
      <c r="D3243">
        <v>999</v>
      </c>
      <c r="E3243" t="s">
        <v>3943</v>
      </c>
      <c r="F3243" s="146">
        <v>45202.37263888889</v>
      </c>
      <c r="G3243" t="s">
        <v>3935</v>
      </c>
      <c r="H3243" s="146">
        <v>45202.37263888889</v>
      </c>
      <c r="I3243" t="s">
        <v>3935</v>
      </c>
      <c r="J3243" s="147">
        <v>50</v>
      </c>
    </row>
    <row r="3244" spans="1:10">
      <c r="A3244">
        <v>3180</v>
      </c>
      <c r="B3244">
        <v>30</v>
      </c>
      <c r="D3244">
        <v>999</v>
      </c>
      <c r="E3244" t="s">
        <v>3943</v>
      </c>
      <c r="F3244" s="146">
        <v>45202.37263888889</v>
      </c>
      <c r="G3244" t="s">
        <v>3935</v>
      </c>
      <c r="H3244" s="146">
        <v>45202.37263888889</v>
      </c>
      <c r="I3244" t="s">
        <v>3935</v>
      </c>
      <c r="J3244" s="147">
        <v>50</v>
      </c>
    </row>
    <row r="3245" spans="1:10">
      <c r="A3245">
        <v>3181</v>
      </c>
      <c r="B3245">
        <v>30</v>
      </c>
      <c r="D3245">
        <v>999</v>
      </c>
      <c r="E3245" t="s">
        <v>3943</v>
      </c>
      <c r="F3245" s="146">
        <v>45202.37263888889</v>
      </c>
      <c r="G3245" t="s">
        <v>3935</v>
      </c>
      <c r="H3245" s="146">
        <v>45202.37263888889</v>
      </c>
      <c r="I3245" t="s">
        <v>3935</v>
      </c>
      <c r="J3245" s="147">
        <v>50</v>
      </c>
    </row>
    <row r="3246" spans="1:10">
      <c r="A3246">
        <v>3182</v>
      </c>
      <c r="B3246">
        <v>30</v>
      </c>
      <c r="D3246">
        <v>999</v>
      </c>
      <c r="E3246" t="s">
        <v>3943</v>
      </c>
      <c r="F3246" s="146">
        <v>45202.37263888889</v>
      </c>
      <c r="G3246" t="s">
        <v>3935</v>
      </c>
      <c r="H3246" s="146">
        <v>45202.37263888889</v>
      </c>
      <c r="I3246" t="s">
        <v>3935</v>
      </c>
      <c r="J3246" s="147">
        <v>50</v>
      </c>
    </row>
    <row r="3247" spans="1:10">
      <c r="A3247" s="179">
        <v>3058</v>
      </c>
      <c r="B3247">
        <v>31</v>
      </c>
      <c r="D3247">
        <v>999</v>
      </c>
      <c r="E3247" t="s">
        <v>3943</v>
      </c>
      <c r="F3247" s="146">
        <v>45202.37263888889</v>
      </c>
      <c r="G3247" t="s">
        <v>3935</v>
      </c>
      <c r="H3247" s="146">
        <v>45202.37263888889</v>
      </c>
      <c r="I3247" t="s">
        <v>3935</v>
      </c>
      <c r="J3247" s="179">
        <v>20</v>
      </c>
    </row>
    <row r="3248" spans="1:10">
      <c r="A3248" s="179">
        <v>3059</v>
      </c>
      <c r="B3248">
        <v>31</v>
      </c>
      <c r="D3248">
        <v>999</v>
      </c>
      <c r="E3248" t="s">
        <v>3943</v>
      </c>
      <c r="F3248" s="146">
        <v>45202.37263888889</v>
      </c>
      <c r="G3248" t="s">
        <v>3935</v>
      </c>
      <c r="H3248" s="146">
        <v>45202.37263888889</v>
      </c>
      <c r="I3248" t="s">
        <v>3935</v>
      </c>
      <c r="J3248" s="179">
        <v>20</v>
      </c>
    </row>
    <row r="3249" spans="1:10">
      <c r="A3249" s="179">
        <v>3086</v>
      </c>
      <c r="B3249">
        <v>31</v>
      </c>
      <c r="D3249">
        <v>999</v>
      </c>
      <c r="E3249" t="s">
        <v>3943</v>
      </c>
      <c r="F3249" s="146">
        <v>45202.37263888889</v>
      </c>
      <c r="G3249" t="s">
        <v>3935</v>
      </c>
      <c r="H3249" s="146">
        <v>45202.37263888889</v>
      </c>
      <c r="I3249" t="s">
        <v>3935</v>
      </c>
      <c r="J3249" s="179">
        <v>40</v>
      </c>
    </row>
    <row r="3250" spans="1:10">
      <c r="A3250" s="179">
        <v>3087</v>
      </c>
      <c r="B3250">
        <v>31</v>
      </c>
      <c r="D3250">
        <v>999</v>
      </c>
      <c r="E3250" t="s">
        <v>3943</v>
      </c>
      <c r="F3250" s="146">
        <v>45202.37263888889</v>
      </c>
      <c r="G3250" t="s">
        <v>3935</v>
      </c>
      <c r="H3250" s="146">
        <v>45202.37263888889</v>
      </c>
      <c r="I3250" t="s">
        <v>3935</v>
      </c>
      <c r="J3250" s="179">
        <v>40</v>
      </c>
    </row>
    <row r="3251" spans="1:10">
      <c r="A3251" s="179">
        <v>3088</v>
      </c>
      <c r="B3251">
        <v>31</v>
      </c>
      <c r="D3251">
        <v>999</v>
      </c>
      <c r="E3251" t="s">
        <v>3943</v>
      </c>
      <c r="F3251" s="146">
        <v>45202.37263888889</v>
      </c>
      <c r="G3251" t="s">
        <v>3935</v>
      </c>
      <c r="H3251" s="146">
        <v>45202.37263888889</v>
      </c>
      <c r="I3251" t="s">
        <v>3935</v>
      </c>
      <c r="J3251" s="179">
        <v>30</v>
      </c>
    </row>
    <row r="3252" spans="1:10">
      <c r="A3252" s="179">
        <v>3089</v>
      </c>
      <c r="B3252">
        <v>31</v>
      </c>
      <c r="D3252">
        <v>999</v>
      </c>
      <c r="E3252" t="s">
        <v>3943</v>
      </c>
      <c r="F3252" s="146">
        <v>45202.37263888889</v>
      </c>
      <c r="G3252" t="s">
        <v>3935</v>
      </c>
      <c r="H3252" s="146">
        <v>45202.37263888889</v>
      </c>
      <c r="I3252" t="s">
        <v>3935</v>
      </c>
      <c r="J3252" s="179">
        <v>30</v>
      </c>
    </row>
    <row r="3253" spans="1:10">
      <c r="A3253" s="179">
        <v>3090</v>
      </c>
      <c r="B3253">
        <v>31</v>
      </c>
      <c r="D3253">
        <v>999</v>
      </c>
      <c r="E3253" t="s">
        <v>3943</v>
      </c>
      <c r="F3253" s="146">
        <v>45202.37263888889</v>
      </c>
      <c r="G3253" t="s">
        <v>3935</v>
      </c>
      <c r="H3253" s="146">
        <v>45202.37263888889</v>
      </c>
      <c r="I3253" t="s">
        <v>3935</v>
      </c>
      <c r="J3253" s="179">
        <v>40</v>
      </c>
    </row>
    <row r="3254" spans="1:10">
      <c r="A3254" s="179">
        <v>3109</v>
      </c>
      <c r="B3254">
        <v>31</v>
      </c>
      <c r="D3254">
        <v>999</v>
      </c>
      <c r="E3254" t="s">
        <v>3943</v>
      </c>
      <c r="F3254" s="146">
        <v>45202.37263888889</v>
      </c>
      <c r="G3254" t="s">
        <v>3935</v>
      </c>
      <c r="H3254" s="146">
        <v>45202.37263888889</v>
      </c>
      <c r="I3254" t="s">
        <v>3935</v>
      </c>
      <c r="J3254" s="179">
        <v>40</v>
      </c>
    </row>
    <row r="3255" spans="1:10">
      <c r="A3255" s="179">
        <v>3110</v>
      </c>
      <c r="B3255">
        <v>31</v>
      </c>
      <c r="D3255">
        <v>999</v>
      </c>
      <c r="E3255" t="s">
        <v>3943</v>
      </c>
      <c r="F3255" s="146">
        <v>45202.37263888889</v>
      </c>
      <c r="G3255" t="s">
        <v>3935</v>
      </c>
      <c r="H3255" s="146">
        <v>45202.37263888889</v>
      </c>
      <c r="I3255" t="s">
        <v>3935</v>
      </c>
      <c r="J3255" s="179">
        <v>30</v>
      </c>
    </row>
    <row r="3256" spans="1:10">
      <c r="A3256" s="179">
        <v>3111</v>
      </c>
      <c r="B3256">
        <v>31</v>
      </c>
      <c r="D3256">
        <v>999</v>
      </c>
      <c r="E3256" t="s">
        <v>3943</v>
      </c>
      <c r="F3256" s="146">
        <v>45202.37263888889</v>
      </c>
      <c r="G3256" t="s">
        <v>3935</v>
      </c>
      <c r="H3256" s="146">
        <v>45202.37263888889</v>
      </c>
      <c r="I3256" t="s">
        <v>3935</v>
      </c>
      <c r="J3256" s="179">
        <v>20</v>
      </c>
    </row>
    <row r="3257" spans="1:10">
      <c r="A3257" s="179">
        <v>3112</v>
      </c>
      <c r="B3257">
        <v>31</v>
      </c>
      <c r="D3257">
        <v>999</v>
      </c>
      <c r="E3257" t="s">
        <v>3943</v>
      </c>
      <c r="F3257" s="146">
        <v>45202.37263888889</v>
      </c>
      <c r="G3257" t="s">
        <v>3935</v>
      </c>
      <c r="H3257" s="146">
        <v>45202.37263888889</v>
      </c>
      <c r="I3257" t="s">
        <v>3935</v>
      </c>
      <c r="J3257" s="179">
        <v>20</v>
      </c>
    </row>
    <row r="3258" spans="1:10">
      <c r="A3258" s="179">
        <v>3113</v>
      </c>
      <c r="B3258">
        <v>31</v>
      </c>
      <c r="D3258">
        <v>999</v>
      </c>
      <c r="E3258" t="s">
        <v>3943</v>
      </c>
      <c r="F3258" s="146">
        <v>45202.37263888889</v>
      </c>
      <c r="G3258" t="s">
        <v>3935</v>
      </c>
      <c r="H3258" s="146">
        <v>45202.37263888889</v>
      </c>
      <c r="I3258" t="s">
        <v>3935</v>
      </c>
      <c r="J3258" s="179">
        <v>20</v>
      </c>
    </row>
    <row r="3259" spans="1:10">
      <c r="A3259" s="179">
        <v>3114</v>
      </c>
      <c r="B3259">
        <v>31</v>
      </c>
      <c r="D3259">
        <v>999</v>
      </c>
      <c r="E3259" t="s">
        <v>3943</v>
      </c>
      <c r="F3259" s="146">
        <v>45202.37263888889</v>
      </c>
      <c r="G3259" t="s">
        <v>3935</v>
      </c>
      <c r="H3259" s="146">
        <v>45202.37263888889</v>
      </c>
      <c r="I3259" t="s">
        <v>3935</v>
      </c>
      <c r="J3259" s="179">
        <v>20</v>
      </c>
    </row>
    <row r="3260" spans="1:10">
      <c r="A3260" s="179">
        <v>3115</v>
      </c>
      <c r="B3260">
        <v>31</v>
      </c>
      <c r="D3260">
        <v>999</v>
      </c>
      <c r="E3260" t="s">
        <v>3943</v>
      </c>
      <c r="F3260" s="146">
        <v>45202.37263888889</v>
      </c>
      <c r="G3260" t="s">
        <v>3935</v>
      </c>
      <c r="H3260" s="146">
        <v>45202.37263888889</v>
      </c>
      <c r="I3260" t="s">
        <v>3935</v>
      </c>
      <c r="J3260" s="179">
        <v>40</v>
      </c>
    </row>
    <row r="3261" spans="1:10">
      <c r="A3261" s="179">
        <v>3116</v>
      </c>
      <c r="B3261">
        <v>31</v>
      </c>
      <c r="D3261">
        <v>999</v>
      </c>
      <c r="E3261" t="s">
        <v>3943</v>
      </c>
      <c r="F3261" s="146">
        <v>45202.37263888889</v>
      </c>
      <c r="G3261" t="s">
        <v>3935</v>
      </c>
      <c r="H3261" s="146">
        <v>45202.37263888889</v>
      </c>
      <c r="I3261" t="s">
        <v>3935</v>
      </c>
      <c r="J3261" s="179">
        <v>40</v>
      </c>
    </row>
    <row r="3262" spans="1:10">
      <c r="A3262" s="179">
        <v>3121</v>
      </c>
      <c r="B3262">
        <v>31</v>
      </c>
      <c r="D3262">
        <v>999</v>
      </c>
      <c r="E3262" t="s">
        <v>3943</v>
      </c>
      <c r="F3262" s="146">
        <v>45202.37263888889</v>
      </c>
      <c r="G3262" t="s">
        <v>3935</v>
      </c>
      <c r="H3262" s="146">
        <v>45202.37263888889</v>
      </c>
      <c r="I3262" t="s">
        <v>3935</v>
      </c>
      <c r="J3262" s="179">
        <v>40</v>
      </c>
    </row>
    <row r="3263" spans="1:10">
      <c r="A3263" s="179">
        <v>3122</v>
      </c>
      <c r="B3263">
        <v>31</v>
      </c>
      <c r="D3263">
        <v>999</v>
      </c>
      <c r="E3263" t="s">
        <v>3943</v>
      </c>
      <c r="F3263" s="146">
        <v>45202.37263888889</v>
      </c>
      <c r="G3263" t="s">
        <v>3935</v>
      </c>
      <c r="H3263" s="146">
        <v>45202.37263888889</v>
      </c>
      <c r="I3263" t="s">
        <v>3935</v>
      </c>
      <c r="J3263" s="179">
        <v>40</v>
      </c>
    </row>
    <row r="3264" spans="1:10">
      <c r="A3264">
        <v>3155</v>
      </c>
      <c r="B3264">
        <v>31</v>
      </c>
      <c r="D3264">
        <v>999</v>
      </c>
      <c r="E3264" t="s">
        <v>3943</v>
      </c>
      <c r="F3264" s="146">
        <v>45202.37263888889</v>
      </c>
      <c r="G3264" t="s">
        <v>3935</v>
      </c>
      <c r="H3264" s="146">
        <v>45202.37263888889</v>
      </c>
      <c r="I3264" t="s">
        <v>3935</v>
      </c>
      <c r="J3264" s="147">
        <v>50</v>
      </c>
    </row>
    <row r="3265" spans="1:10">
      <c r="A3265">
        <v>3156</v>
      </c>
      <c r="B3265">
        <v>31</v>
      </c>
      <c r="D3265">
        <v>999</v>
      </c>
      <c r="E3265" t="s">
        <v>3943</v>
      </c>
      <c r="F3265" s="146">
        <v>45202.37263888889</v>
      </c>
      <c r="G3265" t="s">
        <v>3935</v>
      </c>
      <c r="H3265" s="146">
        <v>45202.37263888889</v>
      </c>
      <c r="I3265" t="s">
        <v>3935</v>
      </c>
      <c r="J3265" s="147">
        <v>50</v>
      </c>
    </row>
    <row r="3266" spans="1:10">
      <c r="A3266">
        <v>3157</v>
      </c>
      <c r="B3266">
        <v>31</v>
      </c>
      <c r="D3266">
        <v>999</v>
      </c>
      <c r="E3266" t="s">
        <v>3943</v>
      </c>
      <c r="F3266" s="146">
        <v>45202.37263888889</v>
      </c>
      <c r="G3266" t="s">
        <v>3935</v>
      </c>
      <c r="H3266" s="146">
        <v>45202.37263888889</v>
      </c>
      <c r="I3266" t="s">
        <v>3935</v>
      </c>
      <c r="J3266" s="147">
        <v>50</v>
      </c>
    </row>
    <row r="3267" spans="1:10">
      <c r="A3267">
        <v>3173</v>
      </c>
      <c r="B3267">
        <v>31</v>
      </c>
      <c r="D3267">
        <v>999</v>
      </c>
      <c r="E3267" t="s">
        <v>3943</v>
      </c>
      <c r="F3267" s="146">
        <v>45202.37263888889</v>
      </c>
      <c r="G3267" t="s">
        <v>3935</v>
      </c>
      <c r="H3267" s="146">
        <v>45202.37263888889</v>
      </c>
      <c r="I3267" t="s">
        <v>3935</v>
      </c>
      <c r="J3267" s="147">
        <v>50</v>
      </c>
    </row>
    <row r="3268" spans="1:10">
      <c r="A3268">
        <v>3174</v>
      </c>
      <c r="B3268">
        <v>31</v>
      </c>
      <c r="D3268">
        <v>999</v>
      </c>
      <c r="E3268" t="s">
        <v>3943</v>
      </c>
      <c r="F3268" s="146">
        <v>45202.37263888889</v>
      </c>
      <c r="G3268" t="s">
        <v>3935</v>
      </c>
      <c r="H3268" s="146">
        <v>45202.37263888889</v>
      </c>
      <c r="I3268" t="s">
        <v>3935</v>
      </c>
      <c r="J3268" s="147">
        <v>50</v>
      </c>
    </row>
    <row r="3269" spans="1:10">
      <c r="A3269">
        <v>3175</v>
      </c>
      <c r="B3269">
        <v>31</v>
      </c>
      <c r="D3269">
        <v>999</v>
      </c>
      <c r="E3269" t="s">
        <v>3943</v>
      </c>
      <c r="F3269" s="146">
        <v>45202.37263888889</v>
      </c>
      <c r="G3269" t="s">
        <v>3935</v>
      </c>
      <c r="H3269" s="146">
        <v>45202.37263888889</v>
      </c>
      <c r="I3269" t="s">
        <v>3935</v>
      </c>
      <c r="J3269" s="147">
        <v>50</v>
      </c>
    </row>
    <row r="3270" spans="1:10">
      <c r="A3270">
        <v>3176</v>
      </c>
      <c r="B3270">
        <v>31</v>
      </c>
      <c r="D3270">
        <v>999</v>
      </c>
      <c r="E3270" t="s">
        <v>3943</v>
      </c>
      <c r="F3270" s="146">
        <v>45202.37263888889</v>
      </c>
      <c r="G3270" t="s">
        <v>3935</v>
      </c>
      <c r="H3270" s="146">
        <v>45202.37263888889</v>
      </c>
      <c r="I3270" t="s">
        <v>3935</v>
      </c>
      <c r="J3270" s="147">
        <v>50</v>
      </c>
    </row>
    <row r="3271" spans="1:10">
      <c r="A3271">
        <v>3177</v>
      </c>
      <c r="B3271">
        <v>31</v>
      </c>
      <c r="D3271">
        <v>999</v>
      </c>
      <c r="E3271" t="s">
        <v>3943</v>
      </c>
      <c r="F3271" s="146">
        <v>45202.37263888889</v>
      </c>
      <c r="G3271" t="s">
        <v>3935</v>
      </c>
      <c r="H3271" s="146">
        <v>45202.37263888889</v>
      </c>
      <c r="I3271" t="s">
        <v>3935</v>
      </c>
      <c r="J3271" s="147">
        <v>50</v>
      </c>
    </row>
    <row r="3272" spans="1:10">
      <c r="A3272">
        <v>3178</v>
      </c>
      <c r="B3272">
        <v>31</v>
      </c>
      <c r="D3272">
        <v>999</v>
      </c>
      <c r="E3272" t="s">
        <v>3943</v>
      </c>
      <c r="F3272" s="146">
        <v>45202.37263888889</v>
      </c>
      <c r="G3272" t="s">
        <v>3935</v>
      </c>
      <c r="H3272" s="146">
        <v>45202.37263888889</v>
      </c>
      <c r="I3272" t="s">
        <v>3935</v>
      </c>
      <c r="J3272" s="147">
        <v>50</v>
      </c>
    </row>
    <row r="3273" spans="1:10">
      <c r="A3273" s="179">
        <v>3042</v>
      </c>
      <c r="B3273">
        <v>32</v>
      </c>
      <c r="D3273">
        <v>999</v>
      </c>
      <c r="E3273" t="s">
        <v>3943</v>
      </c>
      <c r="F3273" s="146">
        <v>45202.37263888889</v>
      </c>
      <c r="G3273" t="s">
        <v>3935</v>
      </c>
      <c r="H3273" s="146">
        <v>45202.37263888889</v>
      </c>
      <c r="I3273" t="s">
        <v>3935</v>
      </c>
      <c r="J3273" s="179">
        <v>40</v>
      </c>
    </row>
    <row r="3274" spans="1:10">
      <c r="A3274" s="179">
        <v>3079</v>
      </c>
      <c r="B3274">
        <v>32</v>
      </c>
      <c r="D3274">
        <v>999</v>
      </c>
      <c r="E3274" t="s">
        <v>3943</v>
      </c>
      <c r="F3274" s="146">
        <v>45202.37263888889</v>
      </c>
      <c r="G3274" t="s">
        <v>3935</v>
      </c>
      <c r="H3274" s="146">
        <v>45202.37263888889</v>
      </c>
      <c r="I3274" t="s">
        <v>3935</v>
      </c>
      <c r="J3274" s="179">
        <v>10</v>
      </c>
    </row>
    <row r="3275" spans="1:10">
      <c r="A3275" s="179">
        <v>3086</v>
      </c>
      <c r="B3275">
        <v>32</v>
      </c>
      <c r="D3275">
        <v>999</v>
      </c>
      <c r="E3275" t="s">
        <v>3943</v>
      </c>
      <c r="F3275" s="146">
        <v>45202.37263888889</v>
      </c>
      <c r="G3275" t="s">
        <v>3935</v>
      </c>
      <c r="H3275" s="146">
        <v>45202.37263888889</v>
      </c>
      <c r="I3275" t="s">
        <v>3935</v>
      </c>
      <c r="J3275" s="179">
        <v>40</v>
      </c>
    </row>
    <row r="3276" spans="1:10">
      <c r="A3276" s="179">
        <v>3087</v>
      </c>
      <c r="B3276">
        <v>32</v>
      </c>
      <c r="D3276">
        <v>999</v>
      </c>
      <c r="E3276" t="s">
        <v>3943</v>
      </c>
      <c r="F3276" s="146">
        <v>45202.37263888889</v>
      </c>
      <c r="G3276" t="s">
        <v>3935</v>
      </c>
      <c r="H3276" s="146">
        <v>45202.37263888889</v>
      </c>
      <c r="I3276" t="s">
        <v>3935</v>
      </c>
      <c r="J3276" s="179">
        <v>40</v>
      </c>
    </row>
    <row r="3277" spans="1:10">
      <c r="A3277" s="179">
        <v>3088</v>
      </c>
      <c r="B3277">
        <v>32</v>
      </c>
      <c r="D3277">
        <v>999</v>
      </c>
      <c r="E3277" t="s">
        <v>3943</v>
      </c>
      <c r="F3277" s="146">
        <v>45202.37263888889</v>
      </c>
      <c r="G3277" t="s">
        <v>3935</v>
      </c>
      <c r="H3277" s="146">
        <v>45202.37263888889</v>
      </c>
      <c r="I3277" t="s">
        <v>3935</v>
      </c>
      <c r="J3277" s="179">
        <v>30</v>
      </c>
    </row>
    <row r="3278" spans="1:10">
      <c r="A3278" s="179">
        <v>3089</v>
      </c>
      <c r="B3278">
        <v>32</v>
      </c>
      <c r="D3278">
        <v>999</v>
      </c>
      <c r="E3278" t="s">
        <v>3943</v>
      </c>
      <c r="F3278" s="146">
        <v>45202.37263888889</v>
      </c>
      <c r="G3278" t="s">
        <v>3935</v>
      </c>
      <c r="H3278" s="146">
        <v>45202.37263888889</v>
      </c>
      <c r="I3278" t="s">
        <v>3935</v>
      </c>
      <c r="J3278" s="179">
        <v>30</v>
      </c>
    </row>
    <row r="3279" spans="1:10">
      <c r="A3279" s="179">
        <v>3090</v>
      </c>
      <c r="B3279">
        <v>32</v>
      </c>
      <c r="D3279">
        <v>999</v>
      </c>
      <c r="E3279" t="s">
        <v>3943</v>
      </c>
      <c r="F3279" s="146">
        <v>45202.37263888889</v>
      </c>
      <c r="G3279" t="s">
        <v>3935</v>
      </c>
      <c r="H3279" s="146">
        <v>45202.37263888889</v>
      </c>
      <c r="I3279" t="s">
        <v>3935</v>
      </c>
      <c r="J3279" s="179">
        <v>40</v>
      </c>
    </row>
    <row r="3280" spans="1:10">
      <c r="A3280" s="179">
        <v>3095</v>
      </c>
      <c r="B3280">
        <v>32</v>
      </c>
      <c r="D3280">
        <v>999</v>
      </c>
      <c r="E3280" t="s">
        <v>3943</v>
      </c>
      <c r="F3280" s="146">
        <v>45202.37263888889</v>
      </c>
      <c r="G3280" t="s">
        <v>3935</v>
      </c>
      <c r="H3280" s="146">
        <v>45202.37263888889</v>
      </c>
      <c r="I3280" t="s">
        <v>3935</v>
      </c>
      <c r="J3280" s="179">
        <v>40</v>
      </c>
    </row>
    <row r="3281" spans="1:10">
      <c r="A3281" s="179">
        <v>3096</v>
      </c>
      <c r="B3281">
        <v>32</v>
      </c>
      <c r="D3281">
        <v>999</v>
      </c>
      <c r="E3281" t="s">
        <v>3943</v>
      </c>
      <c r="F3281" s="146">
        <v>45202.37263888889</v>
      </c>
      <c r="G3281" t="s">
        <v>3935</v>
      </c>
      <c r="H3281" s="146">
        <v>45202.37263888889</v>
      </c>
      <c r="I3281" t="s">
        <v>3935</v>
      </c>
      <c r="J3281" s="179">
        <v>40</v>
      </c>
    </row>
    <row r="3282" spans="1:10">
      <c r="A3282" s="179">
        <v>3097</v>
      </c>
      <c r="B3282">
        <v>32</v>
      </c>
      <c r="D3282">
        <v>999</v>
      </c>
      <c r="E3282" t="s">
        <v>3943</v>
      </c>
      <c r="F3282" s="146">
        <v>45202.37263888889</v>
      </c>
      <c r="G3282" t="s">
        <v>3935</v>
      </c>
      <c r="H3282" s="146">
        <v>45202.37263888889</v>
      </c>
      <c r="I3282" t="s">
        <v>3935</v>
      </c>
      <c r="J3282" s="179">
        <v>40</v>
      </c>
    </row>
    <row r="3283" spans="1:10">
      <c r="A3283" s="179">
        <v>3101</v>
      </c>
      <c r="B3283">
        <v>32</v>
      </c>
      <c r="D3283">
        <v>999</v>
      </c>
      <c r="E3283" t="s">
        <v>3943</v>
      </c>
      <c r="F3283" s="146">
        <v>45202.37263888889</v>
      </c>
      <c r="G3283" t="s">
        <v>3935</v>
      </c>
      <c r="H3283" s="146">
        <v>45202.37263888889</v>
      </c>
      <c r="I3283" t="s">
        <v>3935</v>
      </c>
      <c r="J3283" s="179">
        <v>40</v>
      </c>
    </row>
    <row r="3284" spans="1:10">
      <c r="A3284" s="179">
        <v>3102</v>
      </c>
      <c r="B3284">
        <v>32</v>
      </c>
      <c r="D3284">
        <v>999</v>
      </c>
      <c r="E3284" t="s">
        <v>3943</v>
      </c>
      <c r="F3284" s="146">
        <v>45202.37263888889</v>
      </c>
      <c r="G3284" t="s">
        <v>3935</v>
      </c>
      <c r="H3284" s="146">
        <v>45202.37263888889</v>
      </c>
      <c r="I3284" t="s">
        <v>3935</v>
      </c>
      <c r="J3284" s="179">
        <v>20</v>
      </c>
    </row>
    <row r="3285" spans="1:10">
      <c r="A3285" s="179">
        <v>3103</v>
      </c>
      <c r="B3285">
        <v>32</v>
      </c>
      <c r="D3285">
        <v>999</v>
      </c>
      <c r="E3285" t="s">
        <v>3943</v>
      </c>
      <c r="F3285" s="146">
        <v>45202.37263888889</v>
      </c>
      <c r="G3285" t="s">
        <v>3935</v>
      </c>
      <c r="H3285" s="146">
        <v>45202.37263888889</v>
      </c>
      <c r="I3285" t="s">
        <v>3935</v>
      </c>
      <c r="J3285" s="179">
        <v>20</v>
      </c>
    </row>
    <row r="3286" spans="1:10">
      <c r="A3286" s="179">
        <v>3104</v>
      </c>
      <c r="B3286">
        <v>32</v>
      </c>
      <c r="D3286">
        <v>999</v>
      </c>
      <c r="E3286" t="s">
        <v>3943</v>
      </c>
      <c r="F3286" s="146">
        <v>45202.37263888889</v>
      </c>
      <c r="G3286" t="s">
        <v>3935</v>
      </c>
      <c r="H3286" s="146">
        <v>45202.37263888889</v>
      </c>
      <c r="I3286" t="s">
        <v>3935</v>
      </c>
      <c r="J3286" s="179">
        <v>30</v>
      </c>
    </row>
    <row r="3287" spans="1:10">
      <c r="A3287" s="179">
        <v>3105</v>
      </c>
      <c r="B3287">
        <v>32</v>
      </c>
      <c r="D3287">
        <v>999</v>
      </c>
      <c r="E3287" t="s">
        <v>3943</v>
      </c>
      <c r="F3287" s="146">
        <v>45202.37263888889</v>
      </c>
      <c r="G3287" t="s">
        <v>3935</v>
      </c>
      <c r="H3287" s="146">
        <v>45202.37263888889</v>
      </c>
      <c r="I3287" t="s">
        <v>3935</v>
      </c>
      <c r="J3287" s="179">
        <v>30</v>
      </c>
    </row>
    <row r="3288" spans="1:10">
      <c r="A3288" s="179">
        <v>3106</v>
      </c>
      <c r="B3288">
        <v>32</v>
      </c>
      <c r="D3288">
        <v>999</v>
      </c>
      <c r="E3288" t="s">
        <v>3943</v>
      </c>
      <c r="F3288" s="146">
        <v>45202.37263888889</v>
      </c>
      <c r="G3288" t="s">
        <v>3935</v>
      </c>
      <c r="H3288" s="146">
        <v>45202.37263888889</v>
      </c>
      <c r="I3288" t="s">
        <v>3935</v>
      </c>
      <c r="J3288" s="179">
        <v>30</v>
      </c>
    </row>
    <row r="3289" spans="1:10">
      <c r="A3289" s="179">
        <v>3107</v>
      </c>
      <c r="B3289">
        <v>32</v>
      </c>
      <c r="D3289">
        <v>999</v>
      </c>
      <c r="E3289" t="s">
        <v>3943</v>
      </c>
      <c r="F3289" s="146">
        <v>45202.37263888889</v>
      </c>
      <c r="G3289" t="s">
        <v>3935</v>
      </c>
      <c r="H3289" s="146">
        <v>45202.37263888889</v>
      </c>
      <c r="I3289" t="s">
        <v>3935</v>
      </c>
      <c r="J3289" s="179">
        <v>40</v>
      </c>
    </row>
    <row r="3290" spans="1:10">
      <c r="A3290" s="179">
        <v>3108</v>
      </c>
      <c r="B3290">
        <v>32</v>
      </c>
      <c r="D3290">
        <v>999</v>
      </c>
      <c r="E3290" t="s">
        <v>3943</v>
      </c>
      <c r="F3290" s="146">
        <v>45202.37263888889</v>
      </c>
      <c r="G3290" t="s">
        <v>3935</v>
      </c>
      <c r="H3290" s="146">
        <v>45202.37263888889</v>
      </c>
      <c r="I3290" t="s">
        <v>3935</v>
      </c>
      <c r="J3290" s="179">
        <v>20</v>
      </c>
    </row>
    <row r="3291" spans="1:10">
      <c r="A3291" s="179">
        <v>3121</v>
      </c>
      <c r="B3291">
        <v>32</v>
      </c>
      <c r="D3291">
        <v>999</v>
      </c>
      <c r="E3291" t="s">
        <v>3943</v>
      </c>
      <c r="F3291" s="146">
        <v>45202.37263888889</v>
      </c>
      <c r="G3291" t="s">
        <v>3935</v>
      </c>
      <c r="H3291" s="146">
        <v>45202.37263888889</v>
      </c>
      <c r="I3291" t="s">
        <v>3935</v>
      </c>
      <c r="J3291" s="179">
        <v>40</v>
      </c>
    </row>
    <row r="3292" spans="1:10">
      <c r="A3292" s="179">
        <v>3122</v>
      </c>
      <c r="B3292">
        <v>32</v>
      </c>
      <c r="D3292">
        <v>999</v>
      </c>
      <c r="E3292" t="s">
        <v>3943</v>
      </c>
      <c r="F3292" s="146">
        <v>45202.37263888889</v>
      </c>
      <c r="G3292" t="s">
        <v>3935</v>
      </c>
      <c r="H3292" s="146">
        <v>45202.37263888889</v>
      </c>
      <c r="I3292" t="s">
        <v>3935</v>
      </c>
      <c r="J3292" s="179">
        <v>40</v>
      </c>
    </row>
    <row r="3293" spans="1:10">
      <c r="A3293">
        <v>3155</v>
      </c>
      <c r="B3293">
        <v>32</v>
      </c>
      <c r="D3293">
        <v>999</v>
      </c>
      <c r="E3293" t="s">
        <v>3943</v>
      </c>
      <c r="F3293" s="146">
        <v>45202.37263888889</v>
      </c>
      <c r="G3293" t="s">
        <v>3935</v>
      </c>
      <c r="H3293" s="146">
        <v>45202.37263888889</v>
      </c>
      <c r="I3293" t="s">
        <v>3935</v>
      </c>
      <c r="J3293" s="147">
        <v>50</v>
      </c>
    </row>
    <row r="3294" spans="1:10">
      <c r="A3294">
        <v>3156</v>
      </c>
      <c r="B3294">
        <v>32</v>
      </c>
      <c r="D3294">
        <v>999</v>
      </c>
      <c r="E3294" t="s">
        <v>3943</v>
      </c>
      <c r="F3294" s="146">
        <v>45202.37263888889</v>
      </c>
      <c r="G3294" t="s">
        <v>3935</v>
      </c>
      <c r="H3294" s="146">
        <v>45202.37263888889</v>
      </c>
      <c r="I3294" t="s">
        <v>3935</v>
      </c>
      <c r="J3294" s="147">
        <v>50</v>
      </c>
    </row>
    <row r="3295" spans="1:10">
      <c r="A3295">
        <v>3157</v>
      </c>
      <c r="B3295">
        <v>32</v>
      </c>
      <c r="D3295">
        <v>999</v>
      </c>
      <c r="E3295" t="s">
        <v>3943</v>
      </c>
      <c r="F3295" s="146">
        <v>45202.37263888889</v>
      </c>
      <c r="G3295" t="s">
        <v>3935</v>
      </c>
      <c r="H3295" s="146">
        <v>45202.37263888889</v>
      </c>
      <c r="I3295" t="s">
        <v>3935</v>
      </c>
      <c r="J3295" s="147">
        <v>50</v>
      </c>
    </row>
    <row r="3296" spans="1:10">
      <c r="A3296">
        <v>3166</v>
      </c>
      <c r="B3296">
        <v>32</v>
      </c>
      <c r="D3296">
        <v>999</v>
      </c>
      <c r="E3296" t="s">
        <v>3943</v>
      </c>
      <c r="F3296" s="146">
        <v>45202.37263888889</v>
      </c>
      <c r="G3296" t="s">
        <v>3935</v>
      </c>
      <c r="H3296" s="146">
        <v>45202.37263888889</v>
      </c>
      <c r="I3296" t="s">
        <v>3935</v>
      </c>
      <c r="J3296" s="147">
        <v>50</v>
      </c>
    </row>
    <row r="3297" spans="1:10">
      <c r="A3297">
        <v>3167</v>
      </c>
      <c r="B3297">
        <v>32</v>
      </c>
      <c r="D3297">
        <v>999</v>
      </c>
      <c r="E3297" t="s">
        <v>3943</v>
      </c>
      <c r="F3297" s="146">
        <v>45202.37263888889</v>
      </c>
      <c r="G3297" t="s">
        <v>3935</v>
      </c>
      <c r="H3297" s="146">
        <v>45202.37263888889</v>
      </c>
      <c r="I3297" t="s">
        <v>3935</v>
      </c>
      <c r="J3297" s="147">
        <v>50</v>
      </c>
    </row>
    <row r="3298" spans="1:10">
      <c r="A3298">
        <v>3168</v>
      </c>
      <c r="B3298">
        <v>32</v>
      </c>
      <c r="D3298">
        <v>999</v>
      </c>
      <c r="E3298" t="s">
        <v>3943</v>
      </c>
      <c r="F3298" s="146">
        <v>45202.37263888889</v>
      </c>
      <c r="G3298" t="s">
        <v>3935</v>
      </c>
      <c r="H3298" s="146">
        <v>45202.37263888889</v>
      </c>
      <c r="I3298" t="s">
        <v>3935</v>
      </c>
      <c r="J3298" s="147">
        <v>50</v>
      </c>
    </row>
    <row r="3299" spans="1:10">
      <c r="A3299">
        <v>3169</v>
      </c>
      <c r="B3299">
        <v>32</v>
      </c>
      <c r="D3299">
        <v>999</v>
      </c>
      <c r="E3299" t="s">
        <v>3943</v>
      </c>
      <c r="F3299" s="146">
        <v>45202.37263888889</v>
      </c>
      <c r="G3299" t="s">
        <v>3935</v>
      </c>
      <c r="H3299" s="146">
        <v>45202.37263888889</v>
      </c>
      <c r="I3299" t="s">
        <v>3935</v>
      </c>
      <c r="J3299" s="147">
        <v>50</v>
      </c>
    </row>
    <row r="3300" spans="1:10">
      <c r="A3300">
        <v>3170</v>
      </c>
      <c r="B3300">
        <v>32</v>
      </c>
      <c r="D3300">
        <v>999</v>
      </c>
      <c r="E3300" t="s">
        <v>3943</v>
      </c>
      <c r="F3300" s="146">
        <v>45202.37263888889</v>
      </c>
      <c r="G3300" t="s">
        <v>3935</v>
      </c>
      <c r="H3300" s="146">
        <v>45202.37263888889</v>
      </c>
      <c r="I3300" t="s">
        <v>3935</v>
      </c>
      <c r="J3300" s="147">
        <v>50</v>
      </c>
    </row>
    <row r="3301" spans="1:10">
      <c r="A3301">
        <v>3171</v>
      </c>
      <c r="B3301">
        <v>32</v>
      </c>
      <c r="D3301">
        <v>999</v>
      </c>
      <c r="E3301" t="s">
        <v>3943</v>
      </c>
      <c r="F3301" s="146">
        <v>45202.37263888889</v>
      </c>
      <c r="G3301" t="s">
        <v>3935</v>
      </c>
      <c r="H3301" s="146">
        <v>45202.37263888889</v>
      </c>
      <c r="I3301" t="s">
        <v>3935</v>
      </c>
      <c r="J3301" s="147">
        <v>50</v>
      </c>
    </row>
    <row r="3302" spans="1:10">
      <c r="A3302">
        <v>3172</v>
      </c>
      <c r="B3302">
        <v>32</v>
      </c>
      <c r="D3302">
        <v>999</v>
      </c>
      <c r="E3302" t="s">
        <v>3943</v>
      </c>
      <c r="F3302" s="146">
        <v>45202.37263888889</v>
      </c>
      <c r="G3302" t="s">
        <v>3935</v>
      </c>
      <c r="H3302" s="146">
        <v>45202.37263888889</v>
      </c>
      <c r="I3302" t="s">
        <v>3935</v>
      </c>
      <c r="J3302" s="147">
        <v>50</v>
      </c>
    </row>
    <row r="3303" spans="1:10">
      <c r="A3303" s="179">
        <v>3086</v>
      </c>
      <c r="B3303">
        <v>33</v>
      </c>
      <c r="D3303">
        <v>999</v>
      </c>
      <c r="E3303" t="s">
        <v>3943</v>
      </c>
      <c r="F3303" s="146">
        <v>45202.37263888889</v>
      </c>
      <c r="G3303" t="s">
        <v>3935</v>
      </c>
      <c r="H3303" s="146">
        <v>45202.37263888889</v>
      </c>
      <c r="I3303" t="s">
        <v>3935</v>
      </c>
      <c r="J3303" s="179">
        <v>40</v>
      </c>
    </row>
    <row r="3304" spans="1:10">
      <c r="A3304" s="179">
        <v>3087</v>
      </c>
      <c r="B3304">
        <v>33</v>
      </c>
      <c r="D3304">
        <v>999</v>
      </c>
      <c r="E3304" t="s">
        <v>3943</v>
      </c>
      <c r="F3304" s="146">
        <v>45202.37263888889</v>
      </c>
      <c r="G3304" t="s">
        <v>3935</v>
      </c>
      <c r="H3304" s="146">
        <v>45202.37263888889</v>
      </c>
      <c r="I3304" t="s">
        <v>3935</v>
      </c>
      <c r="J3304" s="179">
        <v>40</v>
      </c>
    </row>
    <row r="3305" spans="1:10">
      <c r="A3305" s="179">
        <v>3088</v>
      </c>
      <c r="B3305">
        <v>33</v>
      </c>
      <c r="D3305">
        <v>999</v>
      </c>
      <c r="E3305" t="s">
        <v>3943</v>
      </c>
      <c r="F3305" s="146">
        <v>45202.37263888889</v>
      </c>
      <c r="G3305" t="s">
        <v>3935</v>
      </c>
      <c r="H3305" s="146">
        <v>45202.37263888889</v>
      </c>
      <c r="I3305" t="s">
        <v>3935</v>
      </c>
      <c r="J3305" s="179">
        <v>30</v>
      </c>
    </row>
    <row r="3306" spans="1:10">
      <c r="A3306" s="179">
        <v>3090</v>
      </c>
      <c r="B3306">
        <v>33</v>
      </c>
      <c r="D3306">
        <v>999</v>
      </c>
      <c r="E3306" t="s">
        <v>3943</v>
      </c>
      <c r="F3306" s="146">
        <v>45202.37263888889</v>
      </c>
      <c r="G3306" t="s">
        <v>3935</v>
      </c>
      <c r="H3306" s="146">
        <v>45202.37263888889</v>
      </c>
      <c r="I3306" t="s">
        <v>3935</v>
      </c>
      <c r="J3306" s="179">
        <v>40</v>
      </c>
    </row>
    <row r="3307" spans="1:10">
      <c r="A3307" s="179">
        <v>3116</v>
      </c>
      <c r="B3307">
        <v>33</v>
      </c>
      <c r="D3307">
        <v>999</v>
      </c>
      <c r="E3307" t="s">
        <v>3943</v>
      </c>
      <c r="F3307" s="146">
        <v>45202.37263888889</v>
      </c>
      <c r="G3307" t="s">
        <v>3935</v>
      </c>
      <c r="H3307" s="146">
        <v>45202.37263888889</v>
      </c>
      <c r="I3307" t="s">
        <v>3935</v>
      </c>
      <c r="J3307" s="179">
        <v>40</v>
      </c>
    </row>
    <row r="3308" spans="1:10">
      <c r="A3308" s="179">
        <v>3118</v>
      </c>
      <c r="B3308">
        <v>33</v>
      </c>
      <c r="D3308">
        <v>999</v>
      </c>
      <c r="E3308" t="s">
        <v>3943</v>
      </c>
      <c r="F3308" s="146">
        <v>45202.37263888889</v>
      </c>
      <c r="G3308" t="s">
        <v>3935</v>
      </c>
      <c r="H3308" s="146">
        <v>45202.37263888889</v>
      </c>
      <c r="I3308" t="s">
        <v>3935</v>
      </c>
      <c r="J3308" s="179">
        <v>30</v>
      </c>
    </row>
    <row r="3309" spans="1:10">
      <c r="A3309" s="179">
        <v>3119</v>
      </c>
      <c r="B3309">
        <v>33</v>
      </c>
      <c r="D3309">
        <v>999</v>
      </c>
      <c r="E3309" t="s">
        <v>3943</v>
      </c>
      <c r="F3309" s="146">
        <v>45202.37263888889</v>
      </c>
      <c r="G3309" t="s">
        <v>3935</v>
      </c>
      <c r="H3309" s="146">
        <v>45202.37263888889</v>
      </c>
      <c r="I3309" t="s">
        <v>3935</v>
      </c>
      <c r="J3309" s="179">
        <v>40</v>
      </c>
    </row>
    <row r="3310" spans="1:10">
      <c r="A3310" s="179">
        <v>3120</v>
      </c>
      <c r="B3310">
        <v>33</v>
      </c>
      <c r="D3310">
        <v>999</v>
      </c>
      <c r="E3310" t="s">
        <v>3943</v>
      </c>
      <c r="F3310" s="146">
        <v>45202.37263888889</v>
      </c>
      <c r="G3310" t="s">
        <v>3935</v>
      </c>
      <c r="H3310" s="146">
        <v>45202.37263888889</v>
      </c>
      <c r="I3310" t="s">
        <v>3935</v>
      </c>
      <c r="J3310" s="179">
        <v>30</v>
      </c>
    </row>
    <row r="3311" spans="1:10">
      <c r="A3311" s="179">
        <v>3121</v>
      </c>
      <c r="B3311">
        <v>33</v>
      </c>
      <c r="D3311">
        <v>999</v>
      </c>
      <c r="E3311" t="s">
        <v>3943</v>
      </c>
      <c r="F3311" s="146">
        <v>45202.37263888889</v>
      </c>
      <c r="G3311" t="s">
        <v>3935</v>
      </c>
      <c r="H3311" s="146">
        <v>45202.37263888889</v>
      </c>
      <c r="I3311" t="s">
        <v>3935</v>
      </c>
      <c r="J3311" s="179">
        <v>40</v>
      </c>
    </row>
    <row r="3312" spans="1:10">
      <c r="A3312" s="179">
        <v>3122</v>
      </c>
      <c r="B3312">
        <v>33</v>
      </c>
      <c r="D3312">
        <v>999</v>
      </c>
      <c r="E3312" t="s">
        <v>3943</v>
      </c>
      <c r="F3312" s="146">
        <v>45202.37263888889</v>
      </c>
      <c r="G3312" t="s">
        <v>3935</v>
      </c>
      <c r="H3312" s="146">
        <v>45202.37263888889</v>
      </c>
      <c r="I3312" t="s">
        <v>3935</v>
      </c>
      <c r="J3312" s="179">
        <v>40</v>
      </c>
    </row>
    <row r="3313" spans="1:10">
      <c r="A3313">
        <v>3155</v>
      </c>
      <c r="B3313">
        <v>33</v>
      </c>
      <c r="D3313">
        <v>999</v>
      </c>
      <c r="E3313" t="s">
        <v>3943</v>
      </c>
      <c r="F3313" s="146">
        <v>45202.37263888889</v>
      </c>
      <c r="G3313" t="s">
        <v>3935</v>
      </c>
      <c r="H3313" s="146">
        <v>45202.37263888889</v>
      </c>
      <c r="I3313" t="s">
        <v>3935</v>
      </c>
      <c r="J3313" s="147">
        <v>50</v>
      </c>
    </row>
    <row r="3314" spans="1:10">
      <c r="A3314">
        <v>3173</v>
      </c>
      <c r="B3314">
        <v>33</v>
      </c>
      <c r="D3314">
        <v>999</v>
      </c>
      <c r="E3314" t="s">
        <v>3943</v>
      </c>
      <c r="F3314" s="146">
        <v>45202.37263888889</v>
      </c>
      <c r="G3314" t="s">
        <v>3935</v>
      </c>
      <c r="H3314" s="146">
        <v>45202.37263888889</v>
      </c>
      <c r="I3314" t="s">
        <v>3935</v>
      </c>
      <c r="J3314" s="147">
        <v>50</v>
      </c>
    </row>
    <row r="3315" spans="1:10">
      <c r="A3315">
        <v>3174</v>
      </c>
      <c r="B3315">
        <v>33</v>
      </c>
      <c r="D3315">
        <v>999</v>
      </c>
      <c r="E3315" t="s">
        <v>3943</v>
      </c>
      <c r="F3315" s="146">
        <v>45202.37263888889</v>
      </c>
      <c r="G3315" t="s">
        <v>3935</v>
      </c>
      <c r="H3315" s="146">
        <v>45202.37263888889</v>
      </c>
      <c r="I3315" t="s">
        <v>3935</v>
      </c>
      <c r="J3315" s="147">
        <v>50</v>
      </c>
    </row>
    <row r="3316" spans="1:10">
      <c r="A3316">
        <v>3175</v>
      </c>
      <c r="B3316">
        <v>33</v>
      </c>
      <c r="D3316">
        <v>999</v>
      </c>
      <c r="E3316" t="s">
        <v>3943</v>
      </c>
      <c r="F3316" s="146">
        <v>45202.37263888889</v>
      </c>
      <c r="G3316" t="s">
        <v>3935</v>
      </c>
      <c r="H3316" s="146">
        <v>45202.37263888889</v>
      </c>
      <c r="I3316" t="s">
        <v>3935</v>
      </c>
      <c r="J3316" s="147">
        <v>50</v>
      </c>
    </row>
    <row r="3317" spans="1:10">
      <c r="A3317">
        <v>3178</v>
      </c>
      <c r="B3317">
        <v>33</v>
      </c>
      <c r="D3317">
        <v>999</v>
      </c>
      <c r="E3317" t="s">
        <v>3943</v>
      </c>
      <c r="F3317" s="146">
        <v>45202.37263888889</v>
      </c>
      <c r="G3317" t="s">
        <v>3935</v>
      </c>
      <c r="H3317" s="146">
        <v>45202.37263888889</v>
      </c>
      <c r="I3317" t="s">
        <v>3935</v>
      </c>
      <c r="J3317" s="147">
        <v>50</v>
      </c>
    </row>
    <row r="3318" spans="1:10">
      <c r="A3318" s="179">
        <v>3072</v>
      </c>
      <c r="B3318">
        <v>34</v>
      </c>
      <c r="D3318">
        <v>999</v>
      </c>
      <c r="E3318" t="s">
        <v>3943</v>
      </c>
      <c r="F3318" s="146">
        <v>45202.37263888889</v>
      </c>
      <c r="G3318" t="s">
        <v>3935</v>
      </c>
      <c r="H3318" s="146">
        <v>45202.37263888889</v>
      </c>
      <c r="I3318" t="s">
        <v>3935</v>
      </c>
      <c r="J3318" s="179">
        <v>40</v>
      </c>
    </row>
    <row r="3319" spans="1:10">
      <c r="A3319" s="179">
        <v>3084</v>
      </c>
      <c r="B3319">
        <v>34</v>
      </c>
      <c r="D3319">
        <v>999</v>
      </c>
      <c r="E3319" t="s">
        <v>3943</v>
      </c>
      <c r="F3319" s="146">
        <v>45202.37263888889</v>
      </c>
      <c r="G3319" t="s">
        <v>3935</v>
      </c>
      <c r="H3319" s="146">
        <v>45202.37263888889</v>
      </c>
      <c r="I3319" t="s">
        <v>3935</v>
      </c>
      <c r="J3319" s="179">
        <v>40</v>
      </c>
    </row>
    <row r="3320" spans="1:10">
      <c r="A3320" s="179">
        <v>3086</v>
      </c>
      <c r="B3320">
        <v>34</v>
      </c>
      <c r="D3320">
        <v>999</v>
      </c>
      <c r="E3320" t="s">
        <v>3943</v>
      </c>
      <c r="F3320" s="146">
        <v>45202.37263888889</v>
      </c>
      <c r="G3320" t="s">
        <v>3935</v>
      </c>
      <c r="H3320" s="146">
        <v>45202.37263888889</v>
      </c>
      <c r="I3320" t="s">
        <v>3935</v>
      </c>
      <c r="J3320" s="179">
        <v>40</v>
      </c>
    </row>
    <row r="3321" spans="1:10">
      <c r="A3321" s="179">
        <v>3087</v>
      </c>
      <c r="B3321">
        <v>34</v>
      </c>
      <c r="D3321">
        <v>999</v>
      </c>
      <c r="E3321" t="s">
        <v>3943</v>
      </c>
      <c r="F3321" s="146">
        <v>45202.37263888889</v>
      </c>
      <c r="G3321" t="s">
        <v>3935</v>
      </c>
      <c r="H3321" s="146">
        <v>45202.37263888889</v>
      </c>
      <c r="I3321" t="s">
        <v>3935</v>
      </c>
      <c r="J3321" s="179">
        <v>40</v>
      </c>
    </row>
    <row r="3322" spans="1:10">
      <c r="A3322" s="179">
        <v>3088</v>
      </c>
      <c r="B3322">
        <v>34</v>
      </c>
      <c r="D3322">
        <v>999</v>
      </c>
      <c r="E3322" t="s">
        <v>3943</v>
      </c>
      <c r="F3322" s="146">
        <v>45202.37263888889</v>
      </c>
      <c r="G3322" t="s">
        <v>3935</v>
      </c>
      <c r="H3322" s="146">
        <v>45202.37263888889</v>
      </c>
      <c r="I3322" t="s">
        <v>3935</v>
      </c>
      <c r="J3322" s="179">
        <v>30</v>
      </c>
    </row>
    <row r="3323" spans="1:10">
      <c r="A3323" s="179">
        <v>3089</v>
      </c>
      <c r="B3323">
        <v>34</v>
      </c>
      <c r="D3323">
        <v>999</v>
      </c>
      <c r="E3323" t="s">
        <v>3943</v>
      </c>
      <c r="F3323" s="146">
        <v>45202.37263888889</v>
      </c>
      <c r="G3323" t="s">
        <v>3935</v>
      </c>
      <c r="H3323" s="146">
        <v>45202.37263888889</v>
      </c>
      <c r="I3323" t="s">
        <v>3935</v>
      </c>
      <c r="J3323" s="179">
        <v>30</v>
      </c>
    </row>
    <row r="3324" spans="1:10">
      <c r="A3324" s="179">
        <v>3093</v>
      </c>
      <c r="B3324">
        <v>34</v>
      </c>
      <c r="D3324">
        <v>999</v>
      </c>
      <c r="E3324" t="s">
        <v>3943</v>
      </c>
      <c r="F3324" s="146">
        <v>45202.37263888889</v>
      </c>
      <c r="G3324" t="s">
        <v>3935</v>
      </c>
      <c r="H3324" s="146">
        <v>45202.37263888889</v>
      </c>
      <c r="I3324" t="s">
        <v>3935</v>
      </c>
      <c r="J3324" s="179">
        <v>30</v>
      </c>
    </row>
    <row r="3325" spans="1:10">
      <c r="A3325" s="179">
        <v>3095</v>
      </c>
      <c r="B3325">
        <v>34</v>
      </c>
      <c r="D3325">
        <v>999</v>
      </c>
      <c r="E3325" t="s">
        <v>3943</v>
      </c>
      <c r="F3325" s="146">
        <v>45202.37263888889</v>
      </c>
      <c r="G3325" t="s">
        <v>3935</v>
      </c>
      <c r="H3325" s="146">
        <v>45202.37263888889</v>
      </c>
      <c r="I3325" t="s">
        <v>3935</v>
      </c>
      <c r="J3325" s="179">
        <v>40</v>
      </c>
    </row>
    <row r="3326" spans="1:10">
      <c r="A3326" s="179">
        <v>3096</v>
      </c>
      <c r="B3326">
        <v>34</v>
      </c>
      <c r="D3326">
        <v>999</v>
      </c>
      <c r="E3326" t="s">
        <v>3943</v>
      </c>
      <c r="F3326" s="146">
        <v>45202.37263888889</v>
      </c>
      <c r="G3326" t="s">
        <v>3935</v>
      </c>
      <c r="H3326" s="146">
        <v>45202.37263888889</v>
      </c>
      <c r="I3326" t="s">
        <v>3935</v>
      </c>
      <c r="J3326" s="179">
        <v>40</v>
      </c>
    </row>
    <row r="3327" spans="1:10">
      <c r="A3327" s="179">
        <v>3097</v>
      </c>
      <c r="B3327">
        <v>34</v>
      </c>
      <c r="D3327">
        <v>999</v>
      </c>
      <c r="E3327" t="s">
        <v>3943</v>
      </c>
      <c r="F3327" s="146">
        <v>45202.37263888889</v>
      </c>
      <c r="G3327" t="s">
        <v>3935</v>
      </c>
      <c r="H3327" s="146">
        <v>45202.37263888889</v>
      </c>
      <c r="I3327" t="s">
        <v>3935</v>
      </c>
      <c r="J3327" s="179">
        <v>40</v>
      </c>
    </row>
    <row r="3328" spans="1:10">
      <c r="A3328">
        <v>3155</v>
      </c>
      <c r="B3328">
        <v>34</v>
      </c>
      <c r="D3328">
        <v>999</v>
      </c>
      <c r="E3328" t="s">
        <v>3943</v>
      </c>
      <c r="F3328" s="146">
        <v>45202.37263888889</v>
      </c>
      <c r="G3328" t="s">
        <v>3935</v>
      </c>
      <c r="H3328" s="146">
        <v>45202.37263888889</v>
      </c>
      <c r="I3328" t="s">
        <v>3935</v>
      </c>
      <c r="J3328" s="147">
        <v>50</v>
      </c>
    </row>
    <row r="3329" spans="1:10">
      <c r="A3329" s="179">
        <v>3090</v>
      </c>
      <c r="B3329">
        <v>35</v>
      </c>
      <c r="D3329">
        <v>999</v>
      </c>
      <c r="E3329" t="s">
        <v>3943</v>
      </c>
      <c r="F3329" s="146">
        <v>45202.37263888889</v>
      </c>
      <c r="G3329" t="s">
        <v>3935</v>
      </c>
      <c r="H3329" s="146">
        <v>45202.37263888889</v>
      </c>
      <c r="I3329" t="s">
        <v>3935</v>
      </c>
      <c r="J3329">
        <v>40</v>
      </c>
    </row>
    <row r="3330" spans="1:10">
      <c r="A3330" s="179">
        <v>3100</v>
      </c>
      <c r="B3330">
        <v>35</v>
      </c>
      <c r="D3330">
        <v>999</v>
      </c>
      <c r="E3330" t="s">
        <v>3943</v>
      </c>
      <c r="F3330" s="146">
        <v>45202.37263888889</v>
      </c>
      <c r="G3330" t="s">
        <v>3935</v>
      </c>
      <c r="H3330" s="146">
        <v>45202.37263888889</v>
      </c>
      <c r="I3330" t="s">
        <v>3935</v>
      </c>
      <c r="J3330">
        <v>30</v>
      </c>
    </row>
  </sheetData>
  <sortState xmlns:xlrd2="http://schemas.microsoft.com/office/spreadsheetml/2017/richdata2" ref="A3:I304">
    <sortCondition ref="B3:B304"/>
    <sortCondition ref="A3:A304"/>
  </sortState>
  <phoneticPr fontId="49"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E598"/>
  </sheetPr>
  <dimension ref="A1:BW1261"/>
  <sheetViews>
    <sheetView zoomScale="160" zoomScaleNormal="160" workbookViewId="0">
      <pane xSplit="2" ySplit="2" topLeftCell="C1026" activePane="bottomRight" state="frozen"/>
      <selection pane="topRight" activeCell="C1" sqref="C1"/>
      <selection pane="bottomLeft" activeCell="A3" sqref="A3"/>
      <selection pane="bottomRight" activeCell="Y1045" sqref="Y1045"/>
    </sheetView>
  </sheetViews>
  <sheetFormatPr baseColWidth="10" defaultColWidth="14.5" defaultRowHeight="15" customHeight="1"/>
  <cols>
    <col min="1" max="1" width="15.5" bestFit="1" customWidth="1"/>
    <col min="4" max="5" width="14.5" style="147"/>
    <col min="6" max="6" width="40.6640625" customWidth="1"/>
    <col min="7" max="10" width="14.5" style="152"/>
    <col min="13" max="13" width="18.5" style="147" customWidth="1"/>
    <col min="21" max="21" width="19.33203125" customWidth="1"/>
    <col min="26" max="26" width="31.6640625" bestFit="1" customWidth="1"/>
    <col min="27" max="27" width="24.33203125" customWidth="1"/>
    <col min="28" max="28" width="23.5" customWidth="1"/>
    <col min="30" max="30" width="18.6640625" style="146" customWidth="1"/>
    <col min="31" max="31" width="14.5" style="152"/>
    <col min="32" max="32" width="14.5" style="146"/>
    <col min="33" max="33" width="14.5" style="152"/>
    <col min="34" max="35" width="19.6640625" customWidth="1"/>
    <col min="36" max="36" width="23.83203125" customWidth="1"/>
    <col min="74" max="74" width="18.5" style="147" customWidth="1"/>
  </cols>
  <sheetData>
    <row r="1" spans="1:75" ht="15" customHeight="1">
      <c r="B1" s="145" t="s">
        <v>4004</v>
      </c>
      <c r="C1" s="145" t="s">
        <v>4005</v>
      </c>
      <c r="D1" s="160" t="s">
        <v>4006</v>
      </c>
      <c r="E1" s="160" t="s">
        <v>4007</v>
      </c>
      <c r="F1" s="145" t="s">
        <v>4008</v>
      </c>
      <c r="G1" s="158" t="s">
        <v>4009</v>
      </c>
      <c r="H1" s="158" t="s">
        <v>4010</v>
      </c>
      <c r="I1" s="158" t="s">
        <v>4011</v>
      </c>
      <c r="J1" s="158" t="s">
        <v>4012</v>
      </c>
      <c r="K1" s="145" t="s">
        <v>3958</v>
      </c>
      <c r="L1" s="145" t="s">
        <v>4013</v>
      </c>
      <c r="M1" s="160" t="s">
        <v>4014</v>
      </c>
      <c r="N1" s="145" t="s">
        <v>4015</v>
      </c>
      <c r="O1" s="145" t="s">
        <v>4016</v>
      </c>
      <c r="P1" s="145" t="s">
        <v>4017</v>
      </c>
      <c r="Q1" s="145" t="s">
        <v>57</v>
      </c>
      <c r="R1" s="145" t="s">
        <v>4018</v>
      </c>
      <c r="S1" s="145" t="s">
        <v>4019</v>
      </c>
      <c r="T1" s="145" t="s">
        <v>4020</v>
      </c>
      <c r="U1" s="145" t="s">
        <v>4021</v>
      </c>
      <c r="V1" s="145" t="s">
        <v>4299</v>
      </c>
      <c r="W1" s="145" t="s">
        <v>4300</v>
      </c>
      <c r="X1" s="145" t="s">
        <v>4022</v>
      </c>
      <c r="Y1" s="145" t="s">
        <v>4023</v>
      </c>
      <c r="Z1" s="145" t="s">
        <v>4024</v>
      </c>
      <c r="AA1" s="145" t="s">
        <v>4025</v>
      </c>
      <c r="AB1" s="145" t="s">
        <v>3954</v>
      </c>
      <c r="AC1" s="145" t="s">
        <v>4026</v>
      </c>
      <c r="AD1" s="159" t="s">
        <v>3960</v>
      </c>
      <c r="AE1" s="158" t="s">
        <v>3962</v>
      </c>
      <c r="AF1" s="159" t="s">
        <v>3964</v>
      </c>
      <c r="AG1" s="158" t="s">
        <v>3966</v>
      </c>
      <c r="AH1" s="145" t="s">
        <v>4027</v>
      </c>
      <c r="AI1" s="154" t="s">
        <v>5564</v>
      </c>
      <c r="AJ1" s="145" t="s">
        <v>4028</v>
      </c>
      <c r="AK1" s="145" t="s">
        <v>4029</v>
      </c>
      <c r="AL1" s="145" t="s">
        <v>4030</v>
      </c>
      <c r="AM1" s="198" t="s">
        <v>39</v>
      </c>
      <c r="AN1" s="195"/>
      <c r="AO1" s="195"/>
      <c r="AP1" s="195"/>
      <c r="AQ1" s="195"/>
      <c r="AR1" s="195"/>
      <c r="AS1" s="196"/>
      <c r="AT1" s="199" t="s">
        <v>40</v>
      </c>
      <c r="AU1" s="195"/>
      <c r="AV1" s="195"/>
      <c r="AW1" s="195"/>
      <c r="AX1" s="196"/>
      <c r="AY1" s="200" t="s">
        <v>41</v>
      </c>
      <c r="AZ1" s="195"/>
      <c r="BA1" s="195"/>
      <c r="BB1" s="196"/>
      <c r="BC1" s="201" t="s">
        <v>42</v>
      </c>
      <c r="BD1" s="195"/>
      <c r="BE1" s="196"/>
      <c r="BF1" s="202" t="s">
        <v>43</v>
      </c>
      <c r="BG1" s="195"/>
      <c r="BH1" s="195"/>
      <c r="BI1" s="196"/>
      <c r="BJ1" s="194" t="s">
        <v>44</v>
      </c>
      <c r="BK1" s="195"/>
      <c r="BL1" s="196"/>
      <c r="BM1" s="197" t="s">
        <v>45</v>
      </c>
      <c r="BN1" s="195"/>
      <c r="BO1" s="195"/>
      <c r="BP1" s="195"/>
      <c r="BQ1" s="195"/>
      <c r="BR1" s="195"/>
      <c r="BS1" s="195"/>
      <c r="BT1" s="195"/>
      <c r="BU1" s="196"/>
      <c r="BV1" s="160" t="s">
        <v>4014</v>
      </c>
      <c r="BW1" s="6" t="s">
        <v>46</v>
      </c>
    </row>
    <row r="2" spans="1:75" ht="29" customHeight="1">
      <c r="A2" s="30" t="s">
        <v>5566</v>
      </c>
      <c r="B2" t="s">
        <v>3968</v>
      </c>
      <c r="C2" t="s">
        <v>3969</v>
      </c>
      <c r="D2" s="147" t="s">
        <v>3970</v>
      </c>
      <c r="E2" s="147" t="s">
        <v>3971</v>
      </c>
      <c r="F2" t="s">
        <v>3972</v>
      </c>
      <c r="G2" s="152" t="s">
        <v>3973</v>
      </c>
      <c r="H2" s="152" t="s">
        <v>3974</v>
      </c>
      <c r="I2" s="152" t="s">
        <v>3975</v>
      </c>
      <c r="J2" s="152" t="s">
        <v>3976</v>
      </c>
      <c r="K2" t="s">
        <v>3977</v>
      </c>
      <c r="L2" t="s">
        <v>3978</v>
      </c>
      <c r="M2" s="147" t="s">
        <v>3979</v>
      </c>
      <c r="N2" t="s">
        <v>3980</v>
      </c>
      <c r="O2" t="s">
        <v>3981</v>
      </c>
      <c r="P2" t="s">
        <v>3982</v>
      </c>
      <c r="Q2" t="s">
        <v>3983</v>
      </c>
      <c r="R2" t="s">
        <v>3984</v>
      </c>
      <c r="S2" t="s">
        <v>3985</v>
      </c>
      <c r="T2" t="s">
        <v>3986</v>
      </c>
      <c r="U2" t="s">
        <v>3987</v>
      </c>
      <c r="V2" t="s">
        <v>3988</v>
      </c>
      <c r="W2" t="s">
        <v>3989</v>
      </c>
      <c r="X2" t="s">
        <v>3990</v>
      </c>
      <c r="Y2" t="s">
        <v>3991</v>
      </c>
      <c r="Z2" t="s">
        <v>3992</v>
      </c>
      <c r="AA2" t="s">
        <v>3993</v>
      </c>
      <c r="AB2" t="s">
        <v>3994</v>
      </c>
      <c r="AC2" t="s">
        <v>3995</v>
      </c>
      <c r="AD2" s="146" t="s">
        <v>3996</v>
      </c>
      <c r="AE2" s="152" t="s">
        <v>3997</v>
      </c>
      <c r="AF2" s="146" t="s">
        <v>3998</v>
      </c>
      <c r="AG2" s="152" t="s">
        <v>3999</v>
      </c>
      <c r="AH2" t="s">
        <v>4000</v>
      </c>
      <c r="AI2" s="30" t="s">
        <v>5565</v>
      </c>
      <c r="AJ2" t="s">
        <v>4001</v>
      </c>
      <c r="AK2" t="s">
        <v>4002</v>
      </c>
      <c r="AL2" t="s">
        <v>4003</v>
      </c>
      <c r="AM2" s="7" t="s">
        <v>4</v>
      </c>
      <c r="AN2" s="7" t="s">
        <v>5</v>
      </c>
      <c r="AO2" s="7" t="s">
        <v>58</v>
      </c>
      <c r="AP2" s="7" t="s">
        <v>6</v>
      </c>
      <c r="AQ2" s="7" t="s">
        <v>7</v>
      </c>
      <c r="AR2" s="7" t="s">
        <v>8</v>
      </c>
      <c r="AS2" s="7" t="s">
        <v>9</v>
      </c>
      <c r="AT2" s="8" t="s">
        <v>10</v>
      </c>
      <c r="AU2" s="8" t="s">
        <v>11</v>
      </c>
      <c r="AV2" s="8" t="s">
        <v>59</v>
      </c>
      <c r="AW2" s="8" t="s">
        <v>12</v>
      </c>
      <c r="AX2" s="8" t="s">
        <v>13</v>
      </c>
      <c r="AY2" s="9" t="s">
        <v>14</v>
      </c>
      <c r="AZ2" s="9" t="s">
        <v>17</v>
      </c>
      <c r="BA2" s="9" t="s">
        <v>16</v>
      </c>
      <c r="BB2" s="9" t="s">
        <v>15</v>
      </c>
      <c r="BC2" s="10" t="s">
        <v>19</v>
      </c>
      <c r="BD2" s="10" t="s">
        <v>60</v>
      </c>
      <c r="BE2" s="10" t="s">
        <v>20</v>
      </c>
      <c r="BF2" s="11" t="s">
        <v>61</v>
      </c>
      <c r="BG2" s="11" t="s">
        <v>22</v>
      </c>
      <c r="BH2" s="11" t="s">
        <v>62</v>
      </c>
      <c r="BI2" s="11" t="s">
        <v>23</v>
      </c>
      <c r="BJ2" s="12" t="s">
        <v>24</v>
      </c>
      <c r="BK2" s="12" t="s">
        <v>25</v>
      </c>
      <c r="BL2" s="12" t="s">
        <v>63</v>
      </c>
      <c r="BM2" s="13" t="s">
        <v>27</v>
      </c>
      <c r="BN2" s="13" t="s">
        <v>28</v>
      </c>
      <c r="BO2" s="13" t="s">
        <v>5567</v>
      </c>
      <c r="BP2" s="13" t="s">
        <v>30</v>
      </c>
      <c r="BQ2" s="13" t="s">
        <v>31</v>
      </c>
      <c r="BR2" s="13" t="s">
        <v>32</v>
      </c>
      <c r="BS2" s="13" t="s">
        <v>33</v>
      </c>
      <c r="BT2" s="13" t="s">
        <v>34</v>
      </c>
      <c r="BU2" s="13" t="s">
        <v>35</v>
      </c>
      <c r="BV2" s="147" t="s">
        <v>3979</v>
      </c>
      <c r="BW2" s="6" t="s">
        <v>64</v>
      </c>
    </row>
    <row r="3" spans="1:75" ht="16.5" customHeight="1">
      <c r="A3" t="s">
        <v>65</v>
      </c>
      <c r="B3">
        <v>1599</v>
      </c>
      <c r="C3" t="s">
        <v>4304</v>
      </c>
      <c r="D3" s="147">
        <v>10</v>
      </c>
      <c r="E3" s="147">
        <v>10</v>
      </c>
      <c r="F3" t="s">
        <v>66</v>
      </c>
      <c r="G3" s="152">
        <v>2021</v>
      </c>
      <c r="H3" s="152">
        <v>2021</v>
      </c>
      <c r="K3" t="s">
        <v>3943</v>
      </c>
      <c r="L3">
        <v>20</v>
      </c>
      <c r="M3" s="147">
        <v>20</v>
      </c>
      <c r="O3">
        <v>40</v>
      </c>
      <c r="P3" s="30" t="s">
        <v>4298</v>
      </c>
      <c r="Q3" t="s">
        <v>3943</v>
      </c>
      <c r="R3">
        <v>30</v>
      </c>
      <c r="U3" t="s">
        <v>3943</v>
      </c>
      <c r="V3" t="s">
        <v>3943</v>
      </c>
      <c r="W3" t="s">
        <v>3943</v>
      </c>
      <c r="Y3">
        <v>10</v>
      </c>
      <c r="AB3">
        <v>68</v>
      </c>
      <c r="AD3" s="146">
        <v>45201</v>
      </c>
      <c r="AE3" s="152" t="s">
        <v>3935</v>
      </c>
      <c r="AF3" s="146">
        <v>45201</v>
      </c>
      <c r="AG3" s="152" t="s">
        <v>3935</v>
      </c>
      <c r="AI3">
        <v>10</v>
      </c>
      <c r="AK3" s="153" t="s">
        <v>4213</v>
      </c>
      <c r="AL3">
        <v>0</v>
      </c>
      <c r="BP3">
        <v>30</v>
      </c>
      <c r="BV3" s="147">
        <v>20</v>
      </c>
      <c r="BW3">
        <v>1</v>
      </c>
    </row>
    <row r="4" spans="1:75" ht="16.5" customHeight="1">
      <c r="A4" t="s">
        <v>75</v>
      </c>
      <c r="B4">
        <v>1600</v>
      </c>
      <c r="C4" t="s">
        <v>4305</v>
      </c>
      <c r="D4" s="147">
        <v>10</v>
      </c>
      <c r="E4" s="147">
        <v>10</v>
      </c>
      <c r="F4" t="s">
        <v>76</v>
      </c>
      <c r="G4" s="152">
        <v>2021</v>
      </c>
      <c r="H4" s="152">
        <v>2021</v>
      </c>
      <c r="K4" t="s">
        <v>3943</v>
      </c>
      <c r="L4">
        <v>20</v>
      </c>
      <c r="M4" s="147">
        <v>20</v>
      </c>
      <c r="O4">
        <v>40</v>
      </c>
      <c r="P4" s="30" t="s">
        <v>4298</v>
      </c>
      <c r="Q4" t="s">
        <v>3934</v>
      </c>
      <c r="R4">
        <v>10</v>
      </c>
      <c r="U4" t="s">
        <v>3943</v>
      </c>
      <c r="V4" t="s">
        <v>3943</v>
      </c>
      <c r="W4" t="s">
        <v>3934</v>
      </c>
      <c r="Y4">
        <v>10</v>
      </c>
      <c r="AB4">
        <v>68</v>
      </c>
      <c r="AD4" s="146">
        <v>45201</v>
      </c>
      <c r="AE4" s="152" t="s">
        <v>3935</v>
      </c>
      <c r="AF4" s="146">
        <v>45201</v>
      </c>
      <c r="AG4" s="152" t="s">
        <v>3935</v>
      </c>
      <c r="AI4">
        <v>10</v>
      </c>
      <c r="AK4" s="153" t="s">
        <v>4213</v>
      </c>
      <c r="AL4">
        <v>0</v>
      </c>
      <c r="BP4">
        <v>30</v>
      </c>
      <c r="BV4" s="147">
        <v>20</v>
      </c>
      <c r="BW4">
        <v>1</v>
      </c>
    </row>
    <row r="5" spans="1:75" ht="16.5" customHeight="1">
      <c r="A5" t="s">
        <v>78</v>
      </c>
      <c r="B5">
        <v>1601</v>
      </c>
      <c r="C5" t="s">
        <v>4306</v>
      </c>
      <c r="D5" s="147">
        <v>10</v>
      </c>
      <c r="E5" s="147">
        <v>10</v>
      </c>
      <c r="F5" t="s">
        <v>79</v>
      </c>
      <c r="G5" s="152">
        <v>2021</v>
      </c>
      <c r="H5" s="152">
        <v>2021</v>
      </c>
      <c r="K5" t="s">
        <v>3943</v>
      </c>
      <c r="L5">
        <v>20</v>
      </c>
      <c r="M5" s="147">
        <v>20</v>
      </c>
      <c r="O5">
        <v>40</v>
      </c>
      <c r="P5" s="30" t="s">
        <v>4298</v>
      </c>
      <c r="Q5" t="s">
        <v>3934</v>
      </c>
      <c r="R5">
        <v>10</v>
      </c>
      <c r="U5" t="s">
        <v>3943</v>
      </c>
      <c r="V5" t="s">
        <v>3943</v>
      </c>
      <c r="W5" t="s">
        <v>3934</v>
      </c>
      <c r="Y5">
        <v>10</v>
      </c>
      <c r="AB5">
        <v>68</v>
      </c>
      <c r="AD5" s="146">
        <v>45201</v>
      </c>
      <c r="AE5" s="152" t="s">
        <v>3935</v>
      </c>
      <c r="AF5" s="146">
        <v>45201</v>
      </c>
      <c r="AG5" s="152" t="s">
        <v>3935</v>
      </c>
      <c r="AI5">
        <v>10</v>
      </c>
      <c r="AK5" s="153" t="s">
        <v>4213</v>
      </c>
      <c r="AL5">
        <v>0</v>
      </c>
      <c r="AY5">
        <v>12</v>
      </c>
      <c r="AZ5">
        <v>15</v>
      </c>
      <c r="BA5">
        <v>14</v>
      </c>
      <c r="BB5">
        <v>13</v>
      </c>
      <c r="BP5">
        <v>30</v>
      </c>
      <c r="BV5" s="147">
        <v>20</v>
      </c>
      <c r="BW5">
        <v>5</v>
      </c>
    </row>
    <row r="6" spans="1:75" ht="16.5" customHeight="1">
      <c r="A6" t="s">
        <v>80</v>
      </c>
      <c r="B6">
        <v>1602</v>
      </c>
      <c r="C6" t="s">
        <v>4307</v>
      </c>
      <c r="D6" s="147">
        <v>10</v>
      </c>
      <c r="E6" s="147">
        <v>10</v>
      </c>
      <c r="F6" t="s">
        <v>81</v>
      </c>
      <c r="G6" s="152">
        <v>2021</v>
      </c>
      <c r="H6" s="152">
        <v>2021</v>
      </c>
      <c r="K6" t="s">
        <v>3943</v>
      </c>
      <c r="L6">
        <v>20</v>
      </c>
      <c r="M6" s="147">
        <v>20</v>
      </c>
      <c r="O6">
        <v>40</v>
      </c>
      <c r="P6" s="30" t="s">
        <v>4298</v>
      </c>
      <c r="Q6" t="s">
        <v>3934</v>
      </c>
      <c r="R6">
        <v>10</v>
      </c>
      <c r="U6" t="s">
        <v>3943</v>
      </c>
      <c r="V6" t="s">
        <v>3943</v>
      </c>
      <c r="W6" t="s">
        <v>3934</v>
      </c>
      <c r="Y6">
        <v>10</v>
      </c>
      <c r="AB6">
        <v>68</v>
      </c>
      <c r="AD6" s="146">
        <v>45201</v>
      </c>
      <c r="AE6" s="152" t="s">
        <v>3935</v>
      </c>
      <c r="AF6" s="146">
        <v>45201</v>
      </c>
      <c r="AG6" s="152" t="s">
        <v>3935</v>
      </c>
      <c r="AI6">
        <v>10</v>
      </c>
      <c r="AK6" s="153" t="s">
        <v>4213</v>
      </c>
      <c r="AL6">
        <v>0</v>
      </c>
      <c r="BP6">
        <v>30</v>
      </c>
      <c r="BV6" s="147">
        <v>20</v>
      </c>
      <c r="BW6">
        <v>1</v>
      </c>
    </row>
    <row r="7" spans="1:75" ht="16.5" customHeight="1">
      <c r="A7" t="s">
        <v>82</v>
      </c>
      <c r="B7">
        <v>1603</v>
      </c>
      <c r="C7" t="s">
        <v>4308</v>
      </c>
      <c r="D7" s="147">
        <v>10</v>
      </c>
      <c r="E7" s="147">
        <v>10</v>
      </c>
      <c r="F7" t="s">
        <v>83</v>
      </c>
      <c r="G7" s="152">
        <v>2021</v>
      </c>
      <c r="H7" s="152">
        <v>2021</v>
      </c>
      <c r="K7" t="s">
        <v>3943</v>
      </c>
      <c r="L7">
        <v>20</v>
      </c>
      <c r="M7" s="147">
        <v>20</v>
      </c>
      <c r="O7">
        <v>40</v>
      </c>
      <c r="P7" s="30" t="s">
        <v>4298</v>
      </c>
      <c r="Q7" t="s">
        <v>3934</v>
      </c>
      <c r="R7">
        <v>10</v>
      </c>
      <c r="U7" t="s">
        <v>3943</v>
      </c>
      <c r="V7" t="s">
        <v>3943</v>
      </c>
      <c r="W7" t="s">
        <v>3934</v>
      </c>
      <c r="Y7">
        <v>10</v>
      </c>
      <c r="AB7">
        <v>68</v>
      </c>
      <c r="AD7" s="146">
        <v>45201</v>
      </c>
      <c r="AE7" s="152" t="s">
        <v>3935</v>
      </c>
      <c r="AF7" s="146">
        <v>45201</v>
      </c>
      <c r="AG7" s="152" t="s">
        <v>3935</v>
      </c>
      <c r="AI7">
        <v>10</v>
      </c>
      <c r="AK7" s="153" t="s">
        <v>4213</v>
      </c>
      <c r="AL7">
        <v>0</v>
      </c>
      <c r="BP7">
        <v>30</v>
      </c>
      <c r="BV7" s="147">
        <v>20</v>
      </c>
      <c r="BW7">
        <v>1</v>
      </c>
    </row>
    <row r="8" spans="1:75" ht="16.5" customHeight="1">
      <c r="A8" t="s">
        <v>84</v>
      </c>
      <c r="B8">
        <v>1604</v>
      </c>
      <c r="C8" t="s">
        <v>4309</v>
      </c>
      <c r="D8" s="147">
        <v>10</v>
      </c>
      <c r="E8" s="147">
        <v>10</v>
      </c>
      <c r="F8" t="s">
        <v>85</v>
      </c>
      <c r="G8" s="152">
        <v>2022</v>
      </c>
      <c r="H8" s="152">
        <v>2022</v>
      </c>
      <c r="K8" t="s">
        <v>3943</v>
      </c>
      <c r="L8">
        <v>20</v>
      </c>
      <c r="M8" s="147">
        <v>20</v>
      </c>
      <c r="O8">
        <v>40</v>
      </c>
      <c r="P8" s="30" t="s">
        <v>4298</v>
      </c>
      <c r="Q8" t="s">
        <v>3934</v>
      </c>
      <c r="R8">
        <v>10</v>
      </c>
      <c r="U8" t="s">
        <v>3943</v>
      </c>
      <c r="V8" t="s">
        <v>3943</v>
      </c>
      <c r="W8" t="s">
        <v>3934</v>
      </c>
      <c r="Y8">
        <v>10</v>
      </c>
      <c r="AB8">
        <v>68</v>
      </c>
      <c r="AD8" s="146">
        <v>45201</v>
      </c>
      <c r="AE8" s="152" t="s">
        <v>3935</v>
      </c>
      <c r="AF8" s="146">
        <v>45201</v>
      </c>
      <c r="AG8" s="152" t="s">
        <v>3935</v>
      </c>
      <c r="AI8">
        <v>10</v>
      </c>
      <c r="AK8" s="153" t="s">
        <v>4213</v>
      </c>
      <c r="AL8">
        <v>0</v>
      </c>
      <c r="BP8">
        <v>30</v>
      </c>
      <c r="BV8" s="147">
        <v>20</v>
      </c>
      <c r="BW8">
        <v>1</v>
      </c>
    </row>
    <row r="9" spans="1:75" ht="16.5" customHeight="1">
      <c r="A9" t="s">
        <v>86</v>
      </c>
      <c r="B9">
        <v>1605</v>
      </c>
      <c r="C9" t="s">
        <v>4310</v>
      </c>
      <c r="D9" s="147">
        <v>10</v>
      </c>
      <c r="E9" s="147">
        <v>10</v>
      </c>
      <c r="F9" t="s">
        <v>87</v>
      </c>
      <c r="G9" s="152">
        <v>2022</v>
      </c>
      <c r="H9" s="152">
        <v>2022</v>
      </c>
      <c r="K9" t="s">
        <v>3943</v>
      </c>
      <c r="L9">
        <v>20</v>
      </c>
      <c r="M9" s="147">
        <v>20</v>
      </c>
      <c r="O9">
        <v>40</v>
      </c>
      <c r="P9" s="30" t="s">
        <v>4298</v>
      </c>
      <c r="Q9" t="s">
        <v>3934</v>
      </c>
      <c r="R9">
        <v>10</v>
      </c>
      <c r="U9" t="s">
        <v>3943</v>
      </c>
      <c r="V9" t="s">
        <v>3943</v>
      </c>
      <c r="W9" t="s">
        <v>3934</v>
      </c>
      <c r="Y9">
        <v>10</v>
      </c>
      <c r="AB9">
        <v>68</v>
      </c>
      <c r="AD9" s="146">
        <v>45201</v>
      </c>
      <c r="AE9" s="152" t="s">
        <v>3935</v>
      </c>
      <c r="AF9" s="146">
        <v>45201</v>
      </c>
      <c r="AG9" s="152" t="s">
        <v>3935</v>
      </c>
      <c r="AI9">
        <v>10</v>
      </c>
      <c r="AK9" s="153" t="s">
        <v>4213</v>
      </c>
      <c r="AL9">
        <v>0</v>
      </c>
      <c r="BP9">
        <v>30</v>
      </c>
      <c r="BV9" s="147">
        <v>20</v>
      </c>
      <c r="BW9">
        <v>1</v>
      </c>
    </row>
    <row r="10" spans="1:75" ht="16.5" customHeight="1">
      <c r="A10" t="s">
        <v>88</v>
      </c>
      <c r="B10">
        <v>1606</v>
      </c>
      <c r="C10" t="s">
        <v>4311</v>
      </c>
      <c r="D10" s="147">
        <v>10</v>
      </c>
      <c r="E10" s="147">
        <v>10</v>
      </c>
      <c r="F10" t="s">
        <v>89</v>
      </c>
      <c r="G10" s="153" t="s">
        <v>4207</v>
      </c>
      <c r="H10" s="152">
        <v>2022</v>
      </c>
      <c r="I10" s="153" t="s">
        <v>4209</v>
      </c>
      <c r="K10" t="s">
        <v>3943</v>
      </c>
      <c r="L10">
        <v>20</v>
      </c>
      <c r="M10" s="147">
        <v>20</v>
      </c>
      <c r="O10">
        <v>40</v>
      </c>
      <c r="P10" s="30" t="s">
        <v>4298</v>
      </c>
      <c r="Q10" t="s">
        <v>3934</v>
      </c>
      <c r="R10">
        <v>10</v>
      </c>
      <c r="U10" t="s">
        <v>3943</v>
      </c>
      <c r="V10" t="s">
        <v>3943</v>
      </c>
      <c r="W10" t="s">
        <v>3934</v>
      </c>
      <c r="Y10">
        <v>10</v>
      </c>
      <c r="AB10">
        <v>69</v>
      </c>
      <c r="AD10" s="146">
        <v>45201</v>
      </c>
      <c r="AE10" s="152" t="s">
        <v>3935</v>
      </c>
      <c r="AF10" s="146">
        <v>45201</v>
      </c>
      <c r="AG10" s="152" t="s">
        <v>3935</v>
      </c>
      <c r="AI10">
        <v>10</v>
      </c>
      <c r="AK10" s="153" t="s">
        <v>4301</v>
      </c>
      <c r="AL10">
        <v>0</v>
      </c>
      <c r="BM10">
        <v>27</v>
      </c>
      <c r="BV10" s="147">
        <v>20</v>
      </c>
      <c r="BW10">
        <v>1</v>
      </c>
    </row>
    <row r="11" spans="1:75" ht="16.5" customHeight="1">
      <c r="A11" t="s">
        <v>92</v>
      </c>
      <c r="B11">
        <v>1607</v>
      </c>
      <c r="C11" t="s">
        <v>4312</v>
      </c>
      <c r="D11" s="147">
        <v>10</v>
      </c>
      <c r="E11" s="147">
        <v>10</v>
      </c>
      <c r="F11" t="s">
        <v>93</v>
      </c>
      <c r="G11" s="152">
        <v>201810</v>
      </c>
      <c r="H11" s="153" t="s">
        <v>4211</v>
      </c>
      <c r="I11" s="153" t="s">
        <v>4213</v>
      </c>
      <c r="K11" t="s">
        <v>3943</v>
      </c>
      <c r="L11">
        <v>20</v>
      </c>
      <c r="M11" s="147">
        <v>20</v>
      </c>
      <c r="O11">
        <v>40</v>
      </c>
      <c r="P11" s="30" t="s">
        <v>4298</v>
      </c>
      <c r="Q11" t="s">
        <v>3934</v>
      </c>
      <c r="R11">
        <v>10</v>
      </c>
      <c r="U11" t="s">
        <v>3943</v>
      </c>
      <c r="V11" t="s">
        <v>3943</v>
      </c>
      <c r="W11" t="s">
        <v>3934</v>
      </c>
      <c r="Y11">
        <v>10</v>
      </c>
      <c r="AB11">
        <v>69</v>
      </c>
      <c r="AD11" s="146">
        <v>45201</v>
      </c>
      <c r="AE11" s="152" t="s">
        <v>3935</v>
      </c>
      <c r="AF11" s="146">
        <v>45201</v>
      </c>
      <c r="AG11" s="152" t="s">
        <v>3935</v>
      </c>
      <c r="AI11">
        <v>10</v>
      </c>
      <c r="AK11" s="153" t="s">
        <v>4301</v>
      </c>
      <c r="AL11">
        <v>0</v>
      </c>
      <c r="BM11">
        <v>27</v>
      </c>
      <c r="BV11" s="147">
        <v>20</v>
      </c>
      <c r="BW11">
        <v>1</v>
      </c>
    </row>
    <row r="12" spans="1:75" ht="16.5" customHeight="1">
      <c r="A12" t="s">
        <v>94</v>
      </c>
      <c r="B12">
        <v>1608</v>
      </c>
      <c r="C12" t="s">
        <v>4313</v>
      </c>
      <c r="D12" s="147">
        <v>10</v>
      </c>
      <c r="E12" s="147">
        <v>10</v>
      </c>
      <c r="F12" t="s">
        <v>95</v>
      </c>
      <c r="G12" s="152">
        <v>201810</v>
      </c>
      <c r="H12" s="153" t="s">
        <v>4211</v>
      </c>
      <c r="I12" s="153" t="s">
        <v>4213</v>
      </c>
      <c r="K12" t="s">
        <v>3943</v>
      </c>
      <c r="L12">
        <v>20</v>
      </c>
      <c r="M12" s="147">
        <v>20</v>
      </c>
      <c r="O12">
        <v>40</v>
      </c>
      <c r="P12" s="30" t="s">
        <v>4298</v>
      </c>
      <c r="Q12" t="s">
        <v>3934</v>
      </c>
      <c r="R12">
        <v>10</v>
      </c>
      <c r="U12" t="s">
        <v>3943</v>
      </c>
      <c r="V12" t="s">
        <v>3943</v>
      </c>
      <c r="W12" t="s">
        <v>3934</v>
      </c>
      <c r="Y12">
        <v>10</v>
      </c>
      <c r="AB12">
        <v>69</v>
      </c>
      <c r="AD12" s="146">
        <v>45201</v>
      </c>
      <c r="AE12" s="152" t="s">
        <v>3935</v>
      </c>
      <c r="AF12" s="146">
        <v>45201</v>
      </c>
      <c r="AG12" s="152" t="s">
        <v>3935</v>
      </c>
      <c r="AI12">
        <v>10</v>
      </c>
      <c r="AK12" s="153" t="s">
        <v>4301</v>
      </c>
      <c r="AL12">
        <v>0</v>
      </c>
      <c r="BM12">
        <v>27</v>
      </c>
      <c r="BV12" s="147">
        <v>20</v>
      </c>
      <c r="BW12">
        <v>1</v>
      </c>
    </row>
    <row r="13" spans="1:75" ht="16.5" customHeight="1">
      <c r="A13" t="s">
        <v>96</v>
      </c>
      <c r="B13">
        <v>1609</v>
      </c>
      <c r="C13" t="s">
        <v>4314</v>
      </c>
      <c r="D13" s="147">
        <v>10</v>
      </c>
      <c r="E13" s="147">
        <v>10</v>
      </c>
      <c r="F13" t="s">
        <v>97</v>
      </c>
      <c r="G13" s="152">
        <v>201810</v>
      </c>
      <c r="H13" s="153" t="s">
        <v>4211</v>
      </c>
      <c r="I13" s="153" t="s">
        <v>4213</v>
      </c>
      <c r="K13" t="s">
        <v>3943</v>
      </c>
      <c r="L13">
        <v>20</v>
      </c>
      <c r="M13" s="147">
        <v>20</v>
      </c>
      <c r="O13">
        <v>40</v>
      </c>
      <c r="P13" s="30" t="s">
        <v>4298</v>
      </c>
      <c r="Q13" t="s">
        <v>3934</v>
      </c>
      <c r="R13">
        <v>10</v>
      </c>
      <c r="U13" t="s">
        <v>3943</v>
      </c>
      <c r="V13" t="s">
        <v>3943</v>
      </c>
      <c r="W13" t="s">
        <v>3934</v>
      </c>
      <c r="Y13">
        <v>10</v>
      </c>
      <c r="AB13">
        <v>69</v>
      </c>
      <c r="AD13" s="146">
        <v>45201</v>
      </c>
      <c r="AE13" s="152" t="s">
        <v>3935</v>
      </c>
      <c r="AF13" s="146">
        <v>45201</v>
      </c>
      <c r="AG13" s="152" t="s">
        <v>3935</v>
      </c>
      <c r="AI13">
        <v>10</v>
      </c>
      <c r="AK13" s="153" t="s">
        <v>4301</v>
      </c>
      <c r="AL13">
        <v>0</v>
      </c>
      <c r="BM13">
        <v>27</v>
      </c>
      <c r="BV13" s="147">
        <v>20</v>
      </c>
      <c r="BW13">
        <v>1</v>
      </c>
    </row>
    <row r="14" spans="1:75" ht="16.5" customHeight="1">
      <c r="A14" t="s">
        <v>98</v>
      </c>
      <c r="B14">
        <v>1610</v>
      </c>
      <c r="C14" t="s">
        <v>4315</v>
      </c>
      <c r="D14" s="147">
        <v>10</v>
      </c>
      <c r="E14" s="147">
        <v>10</v>
      </c>
      <c r="F14" t="s">
        <v>99</v>
      </c>
      <c r="G14" s="152">
        <v>201810</v>
      </c>
      <c r="H14" s="153" t="s">
        <v>4211</v>
      </c>
      <c r="I14" s="153" t="s">
        <v>4213</v>
      </c>
      <c r="K14" t="s">
        <v>3943</v>
      </c>
      <c r="L14">
        <v>20</v>
      </c>
      <c r="M14" s="147">
        <v>20</v>
      </c>
      <c r="O14">
        <v>40</v>
      </c>
      <c r="P14" s="30" t="s">
        <v>4298</v>
      </c>
      <c r="Q14" t="s">
        <v>3934</v>
      </c>
      <c r="R14">
        <v>10</v>
      </c>
      <c r="U14" t="s">
        <v>3943</v>
      </c>
      <c r="V14" t="s">
        <v>3943</v>
      </c>
      <c r="W14" t="s">
        <v>3934</v>
      </c>
      <c r="Y14">
        <v>10</v>
      </c>
      <c r="AB14">
        <v>69</v>
      </c>
      <c r="AD14" s="146">
        <v>45201</v>
      </c>
      <c r="AE14" s="152" t="s">
        <v>3935</v>
      </c>
      <c r="AF14" s="146">
        <v>45201</v>
      </c>
      <c r="AG14" s="152" t="s">
        <v>3935</v>
      </c>
      <c r="AI14">
        <v>10</v>
      </c>
      <c r="AK14" s="153" t="s">
        <v>4301</v>
      </c>
      <c r="AL14">
        <v>0</v>
      </c>
      <c r="BM14">
        <v>27</v>
      </c>
      <c r="BV14" s="147">
        <v>20</v>
      </c>
      <c r="BW14">
        <v>1</v>
      </c>
    </row>
    <row r="15" spans="1:75" ht="16.5" customHeight="1">
      <c r="A15" t="s">
        <v>100</v>
      </c>
      <c r="B15">
        <v>1611</v>
      </c>
      <c r="C15" t="s">
        <v>4316</v>
      </c>
      <c r="D15" s="147">
        <v>10</v>
      </c>
      <c r="E15" s="147">
        <v>10</v>
      </c>
      <c r="F15" t="s">
        <v>101</v>
      </c>
      <c r="G15" s="152">
        <v>201810</v>
      </c>
      <c r="H15" s="153" t="s">
        <v>4211</v>
      </c>
      <c r="I15" s="153" t="s">
        <v>4213</v>
      </c>
      <c r="K15" t="s">
        <v>3943</v>
      </c>
      <c r="L15">
        <v>20</v>
      </c>
      <c r="M15" s="147">
        <v>20</v>
      </c>
      <c r="O15">
        <v>40</v>
      </c>
      <c r="P15" s="30" t="s">
        <v>4298</v>
      </c>
      <c r="Q15" t="s">
        <v>3934</v>
      </c>
      <c r="R15">
        <v>10</v>
      </c>
      <c r="U15" t="s">
        <v>3943</v>
      </c>
      <c r="V15" t="s">
        <v>3943</v>
      </c>
      <c r="W15" t="s">
        <v>3934</v>
      </c>
      <c r="Y15">
        <v>10</v>
      </c>
      <c r="AB15">
        <v>69</v>
      </c>
      <c r="AD15" s="146">
        <v>45201</v>
      </c>
      <c r="AE15" s="152" t="s">
        <v>3935</v>
      </c>
      <c r="AF15" s="146">
        <v>45201</v>
      </c>
      <c r="AG15" s="152" t="s">
        <v>3935</v>
      </c>
      <c r="AI15">
        <v>10</v>
      </c>
      <c r="AK15" s="153" t="s">
        <v>4301</v>
      </c>
      <c r="AL15">
        <v>0</v>
      </c>
      <c r="BM15">
        <v>27</v>
      </c>
      <c r="BV15" s="147">
        <v>20</v>
      </c>
      <c r="BW15">
        <v>1</v>
      </c>
    </row>
    <row r="16" spans="1:75" ht="16.5" customHeight="1">
      <c r="A16" t="s">
        <v>102</v>
      </c>
      <c r="B16">
        <v>1612</v>
      </c>
      <c r="C16" t="s">
        <v>4317</v>
      </c>
      <c r="D16" s="147">
        <v>10</v>
      </c>
      <c r="E16" s="147">
        <v>10</v>
      </c>
      <c r="F16" t="s">
        <v>103</v>
      </c>
      <c r="G16" s="152">
        <v>201810</v>
      </c>
      <c r="H16" s="153" t="s">
        <v>4211</v>
      </c>
      <c r="I16" s="153" t="s">
        <v>4213</v>
      </c>
      <c r="K16" t="s">
        <v>3943</v>
      </c>
      <c r="L16">
        <v>20</v>
      </c>
      <c r="M16" s="147">
        <v>20</v>
      </c>
      <c r="O16">
        <v>40</v>
      </c>
      <c r="P16" s="30" t="s">
        <v>4298</v>
      </c>
      <c r="Q16" t="s">
        <v>3934</v>
      </c>
      <c r="R16">
        <v>10</v>
      </c>
      <c r="U16" t="s">
        <v>3943</v>
      </c>
      <c r="V16" t="s">
        <v>3943</v>
      </c>
      <c r="W16" t="s">
        <v>3934</v>
      </c>
      <c r="Y16">
        <v>10</v>
      </c>
      <c r="AB16">
        <v>69</v>
      </c>
      <c r="AD16" s="146">
        <v>45201</v>
      </c>
      <c r="AE16" s="152" t="s">
        <v>3935</v>
      </c>
      <c r="AF16" s="146">
        <v>45201</v>
      </c>
      <c r="AG16" s="152" t="s">
        <v>3935</v>
      </c>
      <c r="AI16">
        <v>10</v>
      </c>
      <c r="AK16" s="153" t="s">
        <v>4301</v>
      </c>
      <c r="AL16">
        <v>0</v>
      </c>
      <c r="BM16">
        <v>27</v>
      </c>
      <c r="BV16" s="147">
        <v>20</v>
      </c>
      <c r="BW16">
        <v>1</v>
      </c>
    </row>
    <row r="17" spans="1:75" ht="16.5" customHeight="1">
      <c r="A17" t="s">
        <v>104</v>
      </c>
      <c r="B17">
        <v>1613</v>
      </c>
      <c r="C17" t="s">
        <v>4318</v>
      </c>
      <c r="D17" s="147">
        <v>10</v>
      </c>
      <c r="E17" s="147">
        <v>10</v>
      </c>
      <c r="F17" t="s">
        <v>4206</v>
      </c>
      <c r="G17" s="152">
        <v>202112</v>
      </c>
      <c r="H17" s="153" t="s">
        <v>4215</v>
      </c>
      <c r="I17" s="153" t="s">
        <v>4217</v>
      </c>
      <c r="K17" t="s">
        <v>3943</v>
      </c>
      <c r="L17">
        <v>20</v>
      </c>
      <c r="M17" s="147">
        <v>20</v>
      </c>
      <c r="O17">
        <v>40</v>
      </c>
      <c r="P17" s="30" t="s">
        <v>4298</v>
      </c>
      <c r="Q17" t="s">
        <v>3934</v>
      </c>
      <c r="R17">
        <v>10</v>
      </c>
      <c r="U17" t="s">
        <v>3943</v>
      </c>
      <c r="V17" t="s">
        <v>3943</v>
      </c>
      <c r="W17" t="s">
        <v>3934</v>
      </c>
      <c r="Y17">
        <v>10</v>
      </c>
      <c r="AB17">
        <v>69</v>
      </c>
      <c r="AD17" s="146">
        <v>45201</v>
      </c>
      <c r="AE17" s="152" t="s">
        <v>3935</v>
      </c>
      <c r="AF17" s="146">
        <v>45201</v>
      </c>
      <c r="AG17" s="152" t="s">
        <v>3935</v>
      </c>
      <c r="AI17">
        <v>10</v>
      </c>
      <c r="AK17" s="153" t="s">
        <v>4301</v>
      </c>
      <c r="AL17">
        <v>0</v>
      </c>
      <c r="BM17">
        <v>27</v>
      </c>
      <c r="BV17" s="147">
        <v>20</v>
      </c>
      <c r="BW17">
        <v>1</v>
      </c>
    </row>
    <row r="18" spans="1:75" ht="16.5" customHeight="1">
      <c r="A18" t="s">
        <v>105</v>
      </c>
      <c r="B18">
        <v>1614</v>
      </c>
      <c r="C18" t="s">
        <v>4319</v>
      </c>
      <c r="D18" s="147">
        <v>10</v>
      </c>
      <c r="E18" s="147">
        <v>10</v>
      </c>
      <c r="F18" t="s">
        <v>106</v>
      </c>
      <c r="G18" s="152">
        <v>201810</v>
      </c>
      <c r="H18" s="153" t="s">
        <v>4211</v>
      </c>
      <c r="I18" s="153" t="s">
        <v>4213</v>
      </c>
      <c r="K18" t="s">
        <v>3943</v>
      </c>
      <c r="L18">
        <v>20</v>
      </c>
      <c r="M18" s="147">
        <v>20</v>
      </c>
      <c r="O18">
        <v>40</v>
      </c>
      <c r="P18" s="30" t="s">
        <v>4298</v>
      </c>
      <c r="Q18" t="s">
        <v>3934</v>
      </c>
      <c r="R18">
        <v>10</v>
      </c>
      <c r="U18" t="s">
        <v>3943</v>
      </c>
      <c r="V18" t="s">
        <v>3943</v>
      </c>
      <c r="W18" t="s">
        <v>3934</v>
      </c>
      <c r="Y18">
        <v>10</v>
      </c>
      <c r="AB18">
        <v>69</v>
      </c>
      <c r="AD18" s="146">
        <v>45201</v>
      </c>
      <c r="AE18" s="152" t="s">
        <v>3935</v>
      </c>
      <c r="AF18" s="146">
        <v>45201</v>
      </c>
      <c r="AG18" s="152" t="s">
        <v>3935</v>
      </c>
      <c r="AI18">
        <v>10</v>
      </c>
      <c r="AK18" s="153" t="s">
        <v>4301</v>
      </c>
      <c r="AL18">
        <v>0</v>
      </c>
      <c r="BM18">
        <v>27</v>
      </c>
      <c r="BV18" s="147">
        <v>20</v>
      </c>
      <c r="BW18">
        <v>1</v>
      </c>
    </row>
    <row r="19" spans="1:75" ht="16.5" customHeight="1">
      <c r="A19" t="s">
        <v>107</v>
      </c>
      <c r="B19">
        <v>1615</v>
      </c>
      <c r="C19" t="s">
        <v>4320</v>
      </c>
      <c r="D19" s="147">
        <v>10</v>
      </c>
      <c r="E19" s="147">
        <v>10</v>
      </c>
      <c r="F19" t="s">
        <v>108</v>
      </c>
      <c r="G19" s="152">
        <v>201810</v>
      </c>
      <c r="H19" s="153" t="s">
        <v>4211</v>
      </c>
      <c r="I19" s="153" t="s">
        <v>4213</v>
      </c>
      <c r="K19" t="s">
        <v>3943</v>
      </c>
      <c r="L19">
        <v>20</v>
      </c>
      <c r="M19" s="147">
        <v>20</v>
      </c>
      <c r="O19">
        <v>40</v>
      </c>
      <c r="P19" s="30" t="s">
        <v>4298</v>
      </c>
      <c r="Q19" t="s">
        <v>3934</v>
      </c>
      <c r="R19">
        <v>10</v>
      </c>
      <c r="U19" t="s">
        <v>3943</v>
      </c>
      <c r="V19" t="s">
        <v>3943</v>
      </c>
      <c r="W19" t="s">
        <v>3934</v>
      </c>
      <c r="Y19">
        <v>10</v>
      </c>
      <c r="AB19">
        <v>69</v>
      </c>
      <c r="AD19" s="146">
        <v>45201</v>
      </c>
      <c r="AE19" s="152" t="s">
        <v>3935</v>
      </c>
      <c r="AF19" s="146">
        <v>45201</v>
      </c>
      <c r="AG19" s="152" t="s">
        <v>3935</v>
      </c>
      <c r="AI19">
        <v>10</v>
      </c>
      <c r="AK19" s="153" t="s">
        <v>4301</v>
      </c>
      <c r="AL19">
        <v>0</v>
      </c>
      <c r="BM19">
        <v>27</v>
      </c>
      <c r="BV19" s="147">
        <v>20</v>
      </c>
      <c r="BW19">
        <v>1</v>
      </c>
    </row>
    <row r="20" spans="1:75" ht="16.5" customHeight="1">
      <c r="A20" t="s">
        <v>109</v>
      </c>
      <c r="B20">
        <v>1616</v>
      </c>
      <c r="C20" t="s">
        <v>4321</v>
      </c>
      <c r="D20" s="147">
        <v>10</v>
      </c>
      <c r="E20" s="147">
        <v>10</v>
      </c>
      <c r="F20" t="s">
        <v>110</v>
      </c>
      <c r="G20" s="152">
        <v>202112</v>
      </c>
      <c r="H20" s="153" t="s">
        <v>4215</v>
      </c>
      <c r="I20" s="153" t="s">
        <v>4217</v>
      </c>
      <c r="K20" t="s">
        <v>3943</v>
      </c>
      <c r="L20">
        <v>20</v>
      </c>
      <c r="M20" s="147">
        <v>20</v>
      </c>
      <c r="O20">
        <v>40</v>
      </c>
      <c r="P20" s="30" t="s">
        <v>4298</v>
      </c>
      <c r="Q20" t="s">
        <v>3934</v>
      </c>
      <c r="R20">
        <v>10</v>
      </c>
      <c r="U20" t="s">
        <v>3943</v>
      </c>
      <c r="V20" t="s">
        <v>3943</v>
      </c>
      <c r="W20" t="s">
        <v>3934</v>
      </c>
      <c r="Y20">
        <v>10</v>
      </c>
      <c r="AB20">
        <v>69</v>
      </c>
      <c r="AD20" s="146">
        <v>45201</v>
      </c>
      <c r="AE20" s="152" t="s">
        <v>3935</v>
      </c>
      <c r="AF20" s="146">
        <v>45201</v>
      </c>
      <c r="AG20" s="152" t="s">
        <v>3935</v>
      </c>
      <c r="AI20">
        <v>10</v>
      </c>
      <c r="AK20" s="153" t="s">
        <v>4301</v>
      </c>
      <c r="AL20">
        <v>0</v>
      </c>
      <c r="BM20">
        <v>27</v>
      </c>
      <c r="BV20" s="147">
        <v>20</v>
      </c>
      <c r="BW20">
        <v>1</v>
      </c>
    </row>
    <row r="21" spans="1:75" ht="16.5" customHeight="1">
      <c r="A21" t="s">
        <v>111</v>
      </c>
      <c r="B21">
        <v>1617</v>
      </c>
      <c r="C21" t="s">
        <v>4322</v>
      </c>
      <c r="D21" s="147">
        <v>10</v>
      </c>
      <c r="E21" s="147">
        <v>10</v>
      </c>
      <c r="F21" t="s">
        <v>112</v>
      </c>
      <c r="G21" s="152">
        <v>201810</v>
      </c>
      <c r="H21" s="153" t="s">
        <v>4211</v>
      </c>
      <c r="I21" s="153" t="s">
        <v>4213</v>
      </c>
      <c r="K21" t="s">
        <v>3943</v>
      </c>
      <c r="L21">
        <v>20</v>
      </c>
      <c r="M21" s="147">
        <v>20</v>
      </c>
      <c r="O21">
        <v>40</v>
      </c>
      <c r="P21" s="30" t="s">
        <v>4298</v>
      </c>
      <c r="Q21" t="s">
        <v>3934</v>
      </c>
      <c r="R21">
        <v>10</v>
      </c>
      <c r="U21" t="s">
        <v>3943</v>
      </c>
      <c r="V21" t="s">
        <v>3943</v>
      </c>
      <c r="W21" t="s">
        <v>3934</v>
      </c>
      <c r="Y21">
        <v>10</v>
      </c>
      <c r="AB21">
        <v>69</v>
      </c>
      <c r="AD21" s="146">
        <v>45201</v>
      </c>
      <c r="AE21" s="152" t="s">
        <v>3935</v>
      </c>
      <c r="AF21" s="146">
        <v>45201</v>
      </c>
      <c r="AG21" s="152" t="s">
        <v>3935</v>
      </c>
      <c r="AI21">
        <v>10</v>
      </c>
      <c r="AK21" s="153" t="s">
        <v>4301</v>
      </c>
      <c r="AL21">
        <v>0</v>
      </c>
      <c r="BM21">
        <v>27</v>
      </c>
      <c r="BV21" s="147">
        <v>20</v>
      </c>
      <c r="BW21">
        <v>1</v>
      </c>
    </row>
    <row r="22" spans="1:75" ht="16.5" customHeight="1">
      <c r="A22" t="s">
        <v>113</v>
      </c>
      <c r="B22">
        <v>1618</v>
      </c>
      <c r="C22" t="s">
        <v>4323</v>
      </c>
      <c r="D22" s="147">
        <v>10</v>
      </c>
      <c r="E22" s="147">
        <v>10</v>
      </c>
      <c r="F22" t="s">
        <v>114</v>
      </c>
      <c r="G22" s="152">
        <v>201810</v>
      </c>
      <c r="H22" s="153" t="s">
        <v>4211</v>
      </c>
      <c r="I22" s="153" t="s">
        <v>4213</v>
      </c>
      <c r="K22" t="s">
        <v>3943</v>
      </c>
      <c r="L22">
        <v>20</v>
      </c>
      <c r="M22" s="147">
        <v>20</v>
      </c>
      <c r="O22">
        <v>40</v>
      </c>
      <c r="P22" s="30" t="s">
        <v>4298</v>
      </c>
      <c r="Q22" t="s">
        <v>3934</v>
      </c>
      <c r="R22">
        <v>10</v>
      </c>
      <c r="U22" t="s">
        <v>3943</v>
      </c>
      <c r="V22" t="s">
        <v>3943</v>
      </c>
      <c r="W22" t="s">
        <v>3934</v>
      </c>
      <c r="Y22">
        <v>10</v>
      </c>
      <c r="AB22">
        <v>69</v>
      </c>
      <c r="AD22" s="146">
        <v>45201</v>
      </c>
      <c r="AE22" s="152" t="s">
        <v>3935</v>
      </c>
      <c r="AF22" s="146">
        <v>45201</v>
      </c>
      <c r="AG22" s="152" t="s">
        <v>3935</v>
      </c>
      <c r="AI22">
        <v>10</v>
      </c>
      <c r="AK22" s="153" t="s">
        <v>4301</v>
      </c>
      <c r="AL22">
        <v>0</v>
      </c>
      <c r="BM22">
        <v>27</v>
      </c>
      <c r="BV22" s="147">
        <v>20</v>
      </c>
      <c r="BW22">
        <v>1</v>
      </c>
    </row>
    <row r="23" spans="1:75" ht="16.5" customHeight="1">
      <c r="A23" t="s">
        <v>115</v>
      </c>
      <c r="B23">
        <v>1619</v>
      </c>
      <c r="C23" t="s">
        <v>4324</v>
      </c>
      <c r="D23" s="147">
        <v>10</v>
      </c>
      <c r="E23" s="147">
        <v>10</v>
      </c>
      <c r="F23" t="s">
        <v>116</v>
      </c>
      <c r="G23" s="152">
        <v>201810</v>
      </c>
      <c r="H23" s="153" t="s">
        <v>4211</v>
      </c>
      <c r="I23" s="153" t="s">
        <v>4213</v>
      </c>
      <c r="K23" t="s">
        <v>3943</v>
      </c>
      <c r="L23">
        <v>20</v>
      </c>
      <c r="M23" s="147">
        <v>20</v>
      </c>
      <c r="O23">
        <v>40</v>
      </c>
      <c r="P23" s="30" t="s">
        <v>4298</v>
      </c>
      <c r="Q23" t="s">
        <v>3934</v>
      </c>
      <c r="R23">
        <v>10</v>
      </c>
      <c r="U23" t="s">
        <v>3943</v>
      </c>
      <c r="V23" t="s">
        <v>3943</v>
      </c>
      <c r="W23" t="s">
        <v>3934</v>
      </c>
      <c r="Y23">
        <v>10</v>
      </c>
      <c r="AB23">
        <v>69</v>
      </c>
      <c r="AD23" s="146">
        <v>45201</v>
      </c>
      <c r="AE23" s="152" t="s">
        <v>3935</v>
      </c>
      <c r="AF23" s="146">
        <v>45201</v>
      </c>
      <c r="AG23" s="152" t="s">
        <v>3935</v>
      </c>
      <c r="AI23">
        <v>10</v>
      </c>
      <c r="AK23" s="153" t="s">
        <v>4301</v>
      </c>
      <c r="AL23">
        <v>0</v>
      </c>
      <c r="BM23">
        <v>27</v>
      </c>
      <c r="BV23" s="147">
        <v>20</v>
      </c>
      <c r="BW23">
        <v>1</v>
      </c>
    </row>
    <row r="24" spans="1:75" ht="16.5" customHeight="1">
      <c r="A24" t="s">
        <v>117</v>
      </c>
      <c r="B24">
        <v>1620</v>
      </c>
      <c r="C24" t="s">
        <v>4325</v>
      </c>
      <c r="D24" s="147">
        <v>10</v>
      </c>
      <c r="E24" s="147">
        <v>10</v>
      </c>
      <c r="F24" t="s">
        <v>118</v>
      </c>
      <c r="G24" s="152">
        <v>201810</v>
      </c>
      <c r="H24" s="153" t="s">
        <v>4211</v>
      </c>
      <c r="I24" s="153" t="s">
        <v>4213</v>
      </c>
      <c r="K24" t="s">
        <v>3943</v>
      </c>
      <c r="L24">
        <v>20</v>
      </c>
      <c r="M24" s="147">
        <v>20</v>
      </c>
      <c r="O24">
        <v>40</v>
      </c>
      <c r="P24" s="30" t="s">
        <v>4298</v>
      </c>
      <c r="Q24" t="s">
        <v>3934</v>
      </c>
      <c r="R24">
        <v>10</v>
      </c>
      <c r="U24" t="s">
        <v>3943</v>
      </c>
      <c r="V24" t="s">
        <v>3943</v>
      </c>
      <c r="W24" t="s">
        <v>3934</v>
      </c>
      <c r="Y24">
        <v>10</v>
      </c>
      <c r="AB24">
        <v>69</v>
      </c>
      <c r="AD24" s="146">
        <v>45201</v>
      </c>
      <c r="AE24" s="152" t="s">
        <v>3935</v>
      </c>
      <c r="AF24" s="146">
        <v>45201</v>
      </c>
      <c r="AG24" s="152" t="s">
        <v>3935</v>
      </c>
      <c r="AI24">
        <v>10</v>
      </c>
      <c r="AK24" s="153" t="s">
        <v>4301</v>
      </c>
      <c r="AL24">
        <v>0</v>
      </c>
      <c r="BM24">
        <v>27</v>
      </c>
      <c r="BV24" s="147">
        <v>20</v>
      </c>
      <c r="BW24">
        <v>1</v>
      </c>
    </row>
    <row r="25" spans="1:75" ht="16.5" customHeight="1">
      <c r="A25" t="s">
        <v>119</v>
      </c>
      <c r="B25">
        <v>1621</v>
      </c>
      <c r="C25" t="s">
        <v>4326</v>
      </c>
      <c r="D25" s="147">
        <v>10</v>
      </c>
      <c r="E25" s="147">
        <v>10</v>
      </c>
      <c r="F25" t="s">
        <v>120</v>
      </c>
      <c r="G25" s="152">
        <v>202112</v>
      </c>
      <c r="H25" s="153" t="s">
        <v>4215</v>
      </c>
      <c r="I25" s="153" t="s">
        <v>4217</v>
      </c>
      <c r="K25" t="s">
        <v>3943</v>
      </c>
      <c r="L25">
        <v>20</v>
      </c>
      <c r="M25" s="147">
        <v>20</v>
      </c>
      <c r="O25">
        <v>40</v>
      </c>
      <c r="P25" s="30" t="s">
        <v>4298</v>
      </c>
      <c r="Q25" t="s">
        <v>3934</v>
      </c>
      <c r="R25">
        <v>10</v>
      </c>
      <c r="U25" t="s">
        <v>3943</v>
      </c>
      <c r="V25" t="s">
        <v>3943</v>
      </c>
      <c r="W25" t="s">
        <v>3934</v>
      </c>
      <c r="Y25">
        <v>10</v>
      </c>
      <c r="AB25">
        <v>69</v>
      </c>
      <c r="AD25" s="146">
        <v>45201</v>
      </c>
      <c r="AE25" s="152" t="s">
        <v>3935</v>
      </c>
      <c r="AF25" s="146">
        <v>45201</v>
      </c>
      <c r="AG25" s="152" t="s">
        <v>3935</v>
      </c>
      <c r="AI25">
        <v>50</v>
      </c>
      <c r="AK25" s="153" t="s">
        <v>4301</v>
      </c>
      <c r="AL25">
        <v>0</v>
      </c>
      <c r="BM25">
        <v>27</v>
      </c>
      <c r="BV25" s="147">
        <v>20</v>
      </c>
      <c r="BW25">
        <v>1</v>
      </c>
    </row>
    <row r="26" spans="1:75" ht="16.5" customHeight="1">
      <c r="A26" t="s">
        <v>121</v>
      </c>
      <c r="B26">
        <v>1622</v>
      </c>
      <c r="C26" t="s">
        <v>4327</v>
      </c>
      <c r="D26" s="147">
        <v>10</v>
      </c>
      <c r="E26" s="147">
        <v>10</v>
      </c>
      <c r="F26" t="s">
        <v>122</v>
      </c>
      <c r="G26" s="152">
        <v>201810</v>
      </c>
      <c r="H26" s="153" t="s">
        <v>4211</v>
      </c>
      <c r="I26" s="153" t="s">
        <v>4213</v>
      </c>
      <c r="K26" t="s">
        <v>3943</v>
      </c>
      <c r="L26">
        <v>20</v>
      </c>
      <c r="M26" s="147">
        <v>20</v>
      </c>
      <c r="O26">
        <v>40</v>
      </c>
      <c r="P26" s="30" t="s">
        <v>4298</v>
      </c>
      <c r="Q26" t="s">
        <v>3934</v>
      </c>
      <c r="R26">
        <v>10</v>
      </c>
      <c r="U26" t="s">
        <v>3943</v>
      </c>
      <c r="V26" t="s">
        <v>3943</v>
      </c>
      <c r="W26" t="s">
        <v>3934</v>
      </c>
      <c r="Y26">
        <v>10</v>
      </c>
      <c r="AB26">
        <v>69</v>
      </c>
      <c r="AD26" s="146">
        <v>45201</v>
      </c>
      <c r="AE26" s="152" t="s">
        <v>3935</v>
      </c>
      <c r="AF26" s="146">
        <v>45201</v>
      </c>
      <c r="AG26" s="152" t="s">
        <v>3935</v>
      </c>
      <c r="AI26">
        <v>50</v>
      </c>
      <c r="AK26" s="153" t="s">
        <v>4301</v>
      </c>
      <c r="AL26">
        <v>0</v>
      </c>
      <c r="BM26">
        <v>27</v>
      </c>
      <c r="BV26" s="147">
        <v>20</v>
      </c>
      <c r="BW26">
        <v>1</v>
      </c>
    </row>
    <row r="27" spans="1:75" ht="16.5" customHeight="1">
      <c r="A27" t="s">
        <v>123</v>
      </c>
      <c r="B27">
        <v>1623</v>
      </c>
      <c r="C27" t="s">
        <v>4328</v>
      </c>
      <c r="D27" s="147">
        <v>10</v>
      </c>
      <c r="E27" s="147">
        <v>10</v>
      </c>
      <c r="F27" t="s">
        <v>124</v>
      </c>
      <c r="G27" s="152">
        <v>201810</v>
      </c>
      <c r="H27" s="153" t="s">
        <v>4211</v>
      </c>
      <c r="I27" s="153" t="s">
        <v>4213</v>
      </c>
      <c r="K27" t="s">
        <v>3943</v>
      </c>
      <c r="L27">
        <v>20</v>
      </c>
      <c r="M27" s="147">
        <v>20</v>
      </c>
      <c r="O27">
        <v>40</v>
      </c>
      <c r="P27" s="30" t="s">
        <v>4298</v>
      </c>
      <c r="Q27" t="s">
        <v>3934</v>
      </c>
      <c r="R27">
        <v>10</v>
      </c>
      <c r="U27" t="s">
        <v>3943</v>
      </c>
      <c r="V27" t="s">
        <v>3943</v>
      </c>
      <c r="W27" t="s">
        <v>3934</v>
      </c>
      <c r="Y27">
        <v>10</v>
      </c>
      <c r="AB27">
        <v>69</v>
      </c>
      <c r="AD27" s="146">
        <v>45201</v>
      </c>
      <c r="AE27" s="152" t="s">
        <v>3935</v>
      </c>
      <c r="AF27" s="146">
        <v>45201</v>
      </c>
      <c r="AG27" s="152" t="s">
        <v>3935</v>
      </c>
      <c r="AI27">
        <v>50</v>
      </c>
      <c r="AK27" s="153" t="s">
        <v>4301</v>
      </c>
      <c r="AL27">
        <v>0</v>
      </c>
      <c r="BM27">
        <v>27</v>
      </c>
      <c r="BV27" s="147">
        <v>20</v>
      </c>
      <c r="BW27">
        <v>1</v>
      </c>
    </row>
    <row r="28" spans="1:75" ht="16.5" customHeight="1">
      <c r="A28" t="s">
        <v>125</v>
      </c>
      <c r="B28">
        <v>1624</v>
      </c>
      <c r="C28" t="s">
        <v>4329</v>
      </c>
      <c r="D28" s="147">
        <v>10</v>
      </c>
      <c r="E28" s="147">
        <v>10</v>
      </c>
      <c r="F28" t="s">
        <v>126</v>
      </c>
      <c r="G28" s="152">
        <v>201810</v>
      </c>
      <c r="H28" s="153" t="s">
        <v>4211</v>
      </c>
      <c r="I28" s="153" t="s">
        <v>4213</v>
      </c>
      <c r="K28" t="s">
        <v>3943</v>
      </c>
      <c r="L28">
        <v>20</v>
      </c>
      <c r="M28" s="147">
        <v>20</v>
      </c>
      <c r="O28">
        <v>40</v>
      </c>
      <c r="P28" s="30" t="s">
        <v>4298</v>
      </c>
      <c r="Q28" t="s">
        <v>3934</v>
      </c>
      <c r="R28">
        <v>10</v>
      </c>
      <c r="U28" t="s">
        <v>3943</v>
      </c>
      <c r="V28" t="s">
        <v>3943</v>
      </c>
      <c r="W28" t="s">
        <v>3934</v>
      </c>
      <c r="Y28">
        <v>10</v>
      </c>
      <c r="AB28">
        <v>69</v>
      </c>
      <c r="AD28" s="146">
        <v>45201</v>
      </c>
      <c r="AE28" s="152" t="s">
        <v>3935</v>
      </c>
      <c r="AF28" s="146">
        <v>45201</v>
      </c>
      <c r="AG28" s="152" t="s">
        <v>3935</v>
      </c>
      <c r="AI28">
        <v>50</v>
      </c>
      <c r="AK28" s="153" t="s">
        <v>4301</v>
      </c>
      <c r="AL28">
        <v>0</v>
      </c>
      <c r="BM28">
        <v>27</v>
      </c>
      <c r="BV28" s="147">
        <v>20</v>
      </c>
      <c r="BW28">
        <v>1</v>
      </c>
    </row>
    <row r="29" spans="1:75" ht="16.5" customHeight="1">
      <c r="A29" t="s">
        <v>127</v>
      </c>
      <c r="B29">
        <v>1625</v>
      </c>
      <c r="C29" t="s">
        <v>4330</v>
      </c>
      <c r="D29" s="147">
        <v>10</v>
      </c>
      <c r="E29" s="147">
        <v>10</v>
      </c>
      <c r="F29" t="s">
        <v>128</v>
      </c>
      <c r="G29" s="152">
        <v>201810</v>
      </c>
      <c r="H29" s="153" t="s">
        <v>4211</v>
      </c>
      <c r="I29" s="153" t="s">
        <v>4213</v>
      </c>
      <c r="K29" t="s">
        <v>3943</v>
      </c>
      <c r="L29">
        <v>20</v>
      </c>
      <c r="M29" s="147">
        <v>20</v>
      </c>
      <c r="O29">
        <v>40</v>
      </c>
      <c r="P29" s="30" t="s">
        <v>4298</v>
      </c>
      <c r="Q29" t="s">
        <v>3934</v>
      </c>
      <c r="R29">
        <v>10</v>
      </c>
      <c r="U29" t="s">
        <v>3943</v>
      </c>
      <c r="V29" t="s">
        <v>3943</v>
      </c>
      <c r="W29" t="s">
        <v>3934</v>
      </c>
      <c r="Y29">
        <v>10</v>
      </c>
      <c r="AB29">
        <v>69</v>
      </c>
      <c r="AD29" s="146">
        <v>45201</v>
      </c>
      <c r="AE29" s="152" t="s">
        <v>3935</v>
      </c>
      <c r="AF29" s="146">
        <v>45201</v>
      </c>
      <c r="AG29" s="152" t="s">
        <v>3935</v>
      </c>
      <c r="AI29">
        <v>50</v>
      </c>
      <c r="AK29" s="153" t="s">
        <v>4301</v>
      </c>
      <c r="AL29">
        <v>0</v>
      </c>
      <c r="BM29">
        <v>27</v>
      </c>
      <c r="BV29" s="147">
        <v>20</v>
      </c>
      <c r="BW29">
        <v>1</v>
      </c>
    </row>
    <row r="30" spans="1:75" ht="16.5" customHeight="1">
      <c r="A30" t="s">
        <v>129</v>
      </c>
      <c r="B30">
        <v>1626</v>
      </c>
      <c r="C30" t="s">
        <v>4331</v>
      </c>
      <c r="D30" s="147">
        <v>10</v>
      </c>
      <c r="E30" s="147">
        <v>10</v>
      </c>
      <c r="F30" t="s">
        <v>130</v>
      </c>
      <c r="G30" s="152">
        <v>201810</v>
      </c>
      <c r="H30" s="153" t="s">
        <v>4211</v>
      </c>
      <c r="I30" s="153" t="s">
        <v>4213</v>
      </c>
      <c r="K30" t="s">
        <v>3943</v>
      </c>
      <c r="L30">
        <v>20</v>
      </c>
      <c r="M30" s="147">
        <v>20</v>
      </c>
      <c r="O30">
        <v>40</v>
      </c>
      <c r="P30" s="30" t="s">
        <v>4298</v>
      </c>
      <c r="Q30" t="s">
        <v>3934</v>
      </c>
      <c r="R30">
        <v>10</v>
      </c>
      <c r="U30" t="s">
        <v>3943</v>
      </c>
      <c r="V30" t="s">
        <v>3943</v>
      </c>
      <c r="W30" t="s">
        <v>3934</v>
      </c>
      <c r="Y30">
        <v>10</v>
      </c>
      <c r="AB30">
        <v>69</v>
      </c>
      <c r="AD30" s="146">
        <v>45201</v>
      </c>
      <c r="AE30" s="152" t="s">
        <v>3935</v>
      </c>
      <c r="AF30" s="146">
        <v>45201</v>
      </c>
      <c r="AG30" s="152" t="s">
        <v>3935</v>
      </c>
      <c r="AI30">
        <v>50</v>
      </c>
      <c r="AK30" s="153" t="s">
        <v>4301</v>
      </c>
      <c r="AL30">
        <v>0</v>
      </c>
      <c r="BM30">
        <v>27</v>
      </c>
      <c r="BV30" s="147">
        <v>20</v>
      </c>
      <c r="BW30">
        <v>1</v>
      </c>
    </row>
    <row r="31" spans="1:75" ht="16.5" customHeight="1">
      <c r="A31" t="s">
        <v>131</v>
      </c>
      <c r="B31">
        <v>1627</v>
      </c>
      <c r="C31" t="s">
        <v>4332</v>
      </c>
      <c r="D31" s="147">
        <v>10</v>
      </c>
      <c r="E31" s="147">
        <v>10</v>
      </c>
      <c r="F31" t="s">
        <v>132</v>
      </c>
      <c r="G31" s="152">
        <v>201810</v>
      </c>
      <c r="H31" s="153" t="s">
        <v>4211</v>
      </c>
      <c r="I31" s="153" t="s">
        <v>4213</v>
      </c>
      <c r="K31" t="s">
        <v>3943</v>
      </c>
      <c r="L31">
        <v>20</v>
      </c>
      <c r="M31" s="147">
        <v>20</v>
      </c>
      <c r="O31">
        <v>40</v>
      </c>
      <c r="P31" s="30" t="s">
        <v>4298</v>
      </c>
      <c r="Q31" t="s">
        <v>3934</v>
      </c>
      <c r="R31">
        <v>10</v>
      </c>
      <c r="U31" t="s">
        <v>3943</v>
      </c>
      <c r="V31" t="s">
        <v>3943</v>
      </c>
      <c r="W31" t="s">
        <v>3934</v>
      </c>
      <c r="Y31">
        <v>10</v>
      </c>
      <c r="AB31">
        <v>69</v>
      </c>
      <c r="AD31" s="146">
        <v>45201</v>
      </c>
      <c r="AE31" s="152" t="s">
        <v>3935</v>
      </c>
      <c r="AF31" s="146">
        <v>45201</v>
      </c>
      <c r="AG31" s="152" t="s">
        <v>3935</v>
      </c>
      <c r="AI31">
        <v>50</v>
      </c>
      <c r="AK31" s="153" t="s">
        <v>4301</v>
      </c>
      <c r="AL31">
        <v>0</v>
      </c>
      <c r="BM31">
        <v>27</v>
      </c>
      <c r="BV31" s="147">
        <v>20</v>
      </c>
      <c r="BW31">
        <v>1</v>
      </c>
    </row>
    <row r="32" spans="1:75" ht="16.5" customHeight="1">
      <c r="A32" t="s">
        <v>133</v>
      </c>
      <c r="B32">
        <v>1628</v>
      </c>
      <c r="C32" t="s">
        <v>4333</v>
      </c>
      <c r="D32" s="147">
        <v>10</v>
      </c>
      <c r="E32" s="147">
        <v>10</v>
      </c>
      <c r="F32" t="s">
        <v>134</v>
      </c>
      <c r="G32" s="152">
        <v>201810</v>
      </c>
      <c r="H32" s="153" t="s">
        <v>4211</v>
      </c>
      <c r="I32" s="153" t="s">
        <v>4213</v>
      </c>
      <c r="K32" t="s">
        <v>3943</v>
      </c>
      <c r="L32">
        <v>20</v>
      </c>
      <c r="M32" s="147">
        <v>20</v>
      </c>
      <c r="O32">
        <v>40</v>
      </c>
      <c r="P32" s="30" t="s">
        <v>4298</v>
      </c>
      <c r="Q32" t="s">
        <v>3934</v>
      </c>
      <c r="R32">
        <v>10</v>
      </c>
      <c r="U32" t="s">
        <v>3943</v>
      </c>
      <c r="V32" t="s">
        <v>3943</v>
      </c>
      <c r="W32" t="s">
        <v>3934</v>
      </c>
      <c r="Y32">
        <v>10</v>
      </c>
      <c r="AB32">
        <v>69</v>
      </c>
      <c r="AD32" s="146">
        <v>45201</v>
      </c>
      <c r="AE32" s="152" t="s">
        <v>3935</v>
      </c>
      <c r="AF32" s="146">
        <v>45201</v>
      </c>
      <c r="AG32" s="152" t="s">
        <v>3935</v>
      </c>
      <c r="AI32">
        <v>10</v>
      </c>
      <c r="AK32" s="153" t="s">
        <v>4301</v>
      </c>
      <c r="AL32">
        <v>0</v>
      </c>
      <c r="BM32">
        <v>27</v>
      </c>
      <c r="BV32" s="147">
        <v>20</v>
      </c>
      <c r="BW32">
        <v>1</v>
      </c>
    </row>
    <row r="33" spans="1:75" ht="16.5" customHeight="1">
      <c r="A33" t="s">
        <v>135</v>
      </c>
      <c r="B33">
        <v>1629</v>
      </c>
      <c r="C33" t="s">
        <v>4334</v>
      </c>
      <c r="D33" s="147">
        <v>10</v>
      </c>
      <c r="E33" s="147">
        <v>10</v>
      </c>
      <c r="F33" t="s">
        <v>136</v>
      </c>
      <c r="G33" s="152">
        <v>201810</v>
      </c>
      <c r="H33" s="153" t="s">
        <v>4211</v>
      </c>
      <c r="I33" s="153" t="s">
        <v>4213</v>
      </c>
      <c r="K33" t="s">
        <v>3943</v>
      </c>
      <c r="L33">
        <v>20</v>
      </c>
      <c r="M33" s="147">
        <v>20</v>
      </c>
      <c r="O33">
        <v>40</v>
      </c>
      <c r="P33" s="30" t="s">
        <v>4298</v>
      </c>
      <c r="Q33" t="s">
        <v>3934</v>
      </c>
      <c r="R33">
        <v>10</v>
      </c>
      <c r="U33" t="s">
        <v>3943</v>
      </c>
      <c r="V33" t="s">
        <v>3943</v>
      </c>
      <c r="W33" t="s">
        <v>3934</v>
      </c>
      <c r="Y33">
        <v>10</v>
      </c>
      <c r="AB33">
        <v>69</v>
      </c>
      <c r="AD33" s="146">
        <v>45201</v>
      </c>
      <c r="AE33" s="152" t="s">
        <v>3935</v>
      </c>
      <c r="AF33" s="146">
        <v>45201</v>
      </c>
      <c r="AG33" s="152" t="s">
        <v>3935</v>
      </c>
      <c r="AI33">
        <v>10</v>
      </c>
      <c r="AK33" s="153" t="s">
        <v>4301</v>
      </c>
      <c r="AL33">
        <v>0</v>
      </c>
      <c r="BM33">
        <v>27</v>
      </c>
      <c r="BV33" s="147">
        <v>20</v>
      </c>
      <c r="BW33">
        <v>1</v>
      </c>
    </row>
    <row r="34" spans="1:75" ht="16.5" customHeight="1">
      <c r="A34" t="s">
        <v>137</v>
      </c>
      <c r="B34">
        <v>1630</v>
      </c>
      <c r="C34" t="s">
        <v>4335</v>
      </c>
      <c r="D34" s="147">
        <v>10</v>
      </c>
      <c r="E34" s="147">
        <v>10</v>
      </c>
      <c r="F34" t="s">
        <v>138</v>
      </c>
      <c r="G34" s="152">
        <v>201810</v>
      </c>
      <c r="H34" s="153" t="s">
        <v>4211</v>
      </c>
      <c r="I34" s="153" t="s">
        <v>4213</v>
      </c>
      <c r="K34" t="s">
        <v>3943</v>
      </c>
      <c r="L34">
        <v>20</v>
      </c>
      <c r="M34" s="147">
        <v>20</v>
      </c>
      <c r="O34">
        <v>40</v>
      </c>
      <c r="P34" s="30" t="s">
        <v>4298</v>
      </c>
      <c r="Q34" t="s">
        <v>3934</v>
      </c>
      <c r="R34">
        <v>10</v>
      </c>
      <c r="U34" t="s">
        <v>3943</v>
      </c>
      <c r="V34" t="s">
        <v>3943</v>
      </c>
      <c r="W34" t="s">
        <v>3934</v>
      </c>
      <c r="Y34">
        <v>10</v>
      </c>
      <c r="AB34">
        <v>69</v>
      </c>
      <c r="AD34" s="146">
        <v>45201</v>
      </c>
      <c r="AE34" s="152" t="s">
        <v>3935</v>
      </c>
      <c r="AF34" s="146">
        <v>45201</v>
      </c>
      <c r="AG34" s="152" t="s">
        <v>3935</v>
      </c>
      <c r="AI34">
        <v>10</v>
      </c>
      <c r="AK34" s="153" t="s">
        <v>4301</v>
      </c>
      <c r="AL34">
        <v>0</v>
      </c>
      <c r="BM34">
        <v>27</v>
      </c>
      <c r="BV34" s="147">
        <v>20</v>
      </c>
      <c r="BW34">
        <v>1</v>
      </c>
    </row>
    <row r="35" spans="1:75" ht="16.5" customHeight="1">
      <c r="A35" t="s">
        <v>139</v>
      </c>
      <c r="B35">
        <v>1631</v>
      </c>
      <c r="C35" t="s">
        <v>4336</v>
      </c>
      <c r="D35" s="147">
        <v>10</v>
      </c>
      <c r="E35" s="147">
        <v>10</v>
      </c>
      <c r="F35" t="s">
        <v>140</v>
      </c>
      <c r="G35" s="152">
        <v>201810</v>
      </c>
      <c r="H35" s="153" t="s">
        <v>4211</v>
      </c>
      <c r="I35" s="153" t="s">
        <v>4213</v>
      </c>
      <c r="K35" t="s">
        <v>3943</v>
      </c>
      <c r="L35">
        <v>20</v>
      </c>
      <c r="M35" s="147">
        <v>20</v>
      </c>
      <c r="O35">
        <v>40</v>
      </c>
      <c r="P35" s="30" t="s">
        <v>4298</v>
      </c>
      <c r="Q35" t="s">
        <v>3934</v>
      </c>
      <c r="R35">
        <v>10</v>
      </c>
      <c r="U35" t="s">
        <v>3943</v>
      </c>
      <c r="V35" t="s">
        <v>3943</v>
      </c>
      <c r="W35" t="s">
        <v>3934</v>
      </c>
      <c r="Y35">
        <v>10</v>
      </c>
      <c r="AB35">
        <v>69</v>
      </c>
      <c r="AD35" s="146">
        <v>45201</v>
      </c>
      <c r="AE35" s="152" t="s">
        <v>3935</v>
      </c>
      <c r="AF35" s="146">
        <v>45201</v>
      </c>
      <c r="AG35" s="152" t="s">
        <v>3935</v>
      </c>
      <c r="AI35">
        <v>10</v>
      </c>
      <c r="AK35" s="153" t="s">
        <v>4301</v>
      </c>
      <c r="AL35">
        <v>0</v>
      </c>
      <c r="BM35">
        <v>27</v>
      </c>
      <c r="BV35" s="147">
        <v>20</v>
      </c>
      <c r="BW35">
        <v>1</v>
      </c>
    </row>
    <row r="36" spans="1:75" ht="16.5" customHeight="1">
      <c r="A36" t="s">
        <v>141</v>
      </c>
      <c r="B36">
        <v>1632</v>
      </c>
      <c r="C36" t="s">
        <v>4337</v>
      </c>
      <c r="D36" s="147">
        <v>10</v>
      </c>
      <c r="E36" s="147">
        <v>10</v>
      </c>
      <c r="F36" t="s">
        <v>142</v>
      </c>
      <c r="G36" s="152">
        <v>201810</v>
      </c>
      <c r="H36" s="153" t="s">
        <v>4211</v>
      </c>
      <c r="I36" s="153" t="s">
        <v>4213</v>
      </c>
      <c r="K36" t="s">
        <v>3943</v>
      </c>
      <c r="L36">
        <v>20</v>
      </c>
      <c r="M36" s="147">
        <v>20</v>
      </c>
      <c r="O36">
        <v>40</v>
      </c>
      <c r="P36" s="30" t="s">
        <v>4298</v>
      </c>
      <c r="Q36" t="s">
        <v>3934</v>
      </c>
      <c r="R36">
        <v>10</v>
      </c>
      <c r="U36" t="s">
        <v>3943</v>
      </c>
      <c r="V36" t="s">
        <v>3943</v>
      </c>
      <c r="W36" t="s">
        <v>3934</v>
      </c>
      <c r="Y36">
        <v>10</v>
      </c>
      <c r="AB36">
        <v>69</v>
      </c>
      <c r="AD36" s="146">
        <v>45201</v>
      </c>
      <c r="AE36" s="152" t="s">
        <v>3935</v>
      </c>
      <c r="AF36" s="146">
        <v>45201</v>
      </c>
      <c r="AG36" s="152" t="s">
        <v>3935</v>
      </c>
      <c r="AI36">
        <v>10</v>
      </c>
      <c r="AK36" s="153" t="s">
        <v>4301</v>
      </c>
      <c r="AL36">
        <v>0</v>
      </c>
      <c r="BM36">
        <v>27</v>
      </c>
      <c r="BV36" s="147">
        <v>20</v>
      </c>
      <c r="BW36">
        <v>1</v>
      </c>
    </row>
    <row r="37" spans="1:75" ht="16.5" customHeight="1">
      <c r="A37" t="s">
        <v>143</v>
      </c>
      <c r="B37">
        <v>1633</v>
      </c>
      <c r="C37" t="s">
        <v>4338</v>
      </c>
      <c r="D37" s="147">
        <v>10</v>
      </c>
      <c r="E37" s="147">
        <v>10</v>
      </c>
      <c r="F37" t="s">
        <v>144</v>
      </c>
      <c r="G37" s="152">
        <v>201810</v>
      </c>
      <c r="H37" s="153" t="s">
        <v>4211</v>
      </c>
      <c r="I37" s="153" t="s">
        <v>4213</v>
      </c>
      <c r="K37" t="s">
        <v>3943</v>
      </c>
      <c r="L37">
        <v>20</v>
      </c>
      <c r="M37" s="147">
        <v>20</v>
      </c>
      <c r="O37">
        <v>40</v>
      </c>
      <c r="P37" s="30" t="s">
        <v>4298</v>
      </c>
      <c r="Q37" t="s">
        <v>3934</v>
      </c>
      <c r="R37">
        <v>10</v>
      </c>
      <c r="U37" t="s">
        <v>3943</v>
      </c>
      <c r="V37" t="s">
        <v>3943</v>
      </c>
      <c r="W37" t="s">
        <v>3934</v>
      </c>
      <c r="Y37">
        <v>10</v>
      </c>
      <c r="AB37">
        <v>69</v>
      </c>
      <c r="AD37" s="146">
        <v>45201</v>
      </c>
      <c r="AE37" s="152" t="s">
        <v>3935</v>
      </c>
      <c r="AF37" s="146">
        <v>45201</v>
      </c>
      <c r="AG37" s="152" t="s">
        <v>3935</v>
      </c>
      <c r="AI37">
        <v>10</v>
      </c>
      <c r="AK37" s="153" t="s">
        <v>4301</v>
      </c>
      <c r="AL37">
        <v>0</v>
      </c>
      <c r="BM37">
        <v>27</v>
      </c>
      <c r="BV37" s="147">
        <v>20</v>
      </c>
      <c r="BW37">
        <v>1</v>
      </c>
    </row>
    <row r="38" spans="1:75" ht="16.5" customHeight="1">
      <c r="A38" t="s">
        <v>145</v>
      </c>
      <c r="B38">
        <v>1634</v>
      </c>
      <c r="C38" t="s">
        <v>4339</v>
      </c>
      <c r="D38" s="147">
        <v>10</v>
      </c>
      <c r="E38" s="147">
        <v>10</v>
      </c>
      <c r="F38" t="s">
        <v>146</v>
      </c>
      <c r="G38" s="152">
        <v>201810</v>
      </c>
      <c r="H38" s="153" t="s">
        <v>4211</v>
      </c>
      <c r="I38" s="153" t="s">
        <v>4213</v>
      </c>
      <c r="K38" t="s">
        <v>3943</v>
      </c>
      <c r="L38">
        <v>20</v>
      </c>
      <c r="M38" s="147">
        <v>20</v>
      </c>
      <c r="O38">
        <v>40</v>
      </c>
      <c r="P38" s="30" t="s">
        <v>4298</v>
      </c>
      <c r="Q38" t="s">
        <v>3934</v>
      </c>
      <c r="R38">
        <v>10</v>
      </c>
      <c r="U38" t="s">
        <v>3943</v>
      </c>
      <c r="V38" t="s">
        <v>3943</v>
      </c>
      <c r="W38" t="s">
        <v>3934</v>
      </c>
      <c r="Y38">
        <v>10</v>
      </c>
      <c r="AB38">
        <v>69</v>
      </c>
      <c r="AD38" s="146">
        <v>45201</v>
      </c>
      <c r="AE38" s="152" t="s">
        <v>3935</v>
      </c>
      <c r="AF38" s="146">
        <v>45201</v>
      </c>
      <c r="AG38" s="152" t="s">
        <v>3935</v>
      </c>
      <c r="AI38">
        <v>10</v>
      </c>
      <c r="AK38" s="153" t="s">
        <v>4301</v>
      </c>
      <c r="AL38">
        <v>0</v>
      </c>
      <c r="BM38">
        <v>27</v>
      </c>
      <c r="BV38" s="147">
        <v>20</v>
      </c>
      <c r="BW38">
        <v>1</v>
      </c>
    </row>
    <row r="39" spans="1:75" ht="16.5" customHeight="1">
      <c r="A39" t="s">
        <v>147</v>
      </c>
      <c r="B39">
        <v>1635</v>
      </c>
      <c r="C39" t="s">
        <v>4340</v>
      </c>
      <c r="D39" s="147">
        <v>10</v>
      </c>
      <c r="E39" s="147">
        <v>10</v>
      </c>
      <c r="F39" t="s">
        <v>148</v>
      </c>
      <c r="G39" s="152">
        <v>201810</v>
      </c>
      <c r="H39" s="153" t="s">
        <v>4211</v>
      </c>
      <c r="I39" s="153" t="s">
        <v>4213</v>
      </c>
      <c r="K39" t="s">
        <v>3943</v>
      </c>
      <c r="L39">
        <v>20</v>
      </c>
      <c r="M39" s="147">
        <v>20</v>
      </c>
      <c r="O39">
        <v>40</v>
      </c>
      <c r="P39" s="30" t="s">
        <v>4298</v>
      </c>
      <c r="Q39" t="s">
        <v>3934</v>
      </c>
      <c r="R39">
        <v>10</v>
      </c>
      <c r="U39" t="s">
        <v>3943</v>
      </c>
      <c r="V39" t="s">
        <v>3943</v>
      </c>
      <c r="W39" t="s">
        <v>3934</v>
      </c>
      <c r="Y39">
        <v>10</v>
      </c>
      <c r="AB39">
        <v>69</v>
      </c>
      <c r="AD39" s="146">
        <v>45201</v>
      </c>
      <c r="AE39" s="152" t="s">
        <v>3935</v>
      </c>
      <c r="AF39" s="146">
        <v>45201</v>
      </c>
      <c r="AG39" s="152" t="s">
        <v>3935</v>
      </c>
      <c r="AI39">
        <v>10</v>
      </c>
      <c r="AK39" s="153" t="s">
        <v>4301</v>
      </c>
      <c r="AL39">
        <v>0</v>
      </c>
      <c r="BM39">
        <v>27</v>
      </c>
      <c r="BV39" s="147">
        <v>20</v>
      </c>
      <c r="BW39">
        <v>1</v>
      </c>
    </row>
    <row r="40" spans="1:75" ht="16.5" customHeight="1">
      <c r="A40" t="s">
        <v>149</v>
      </c>
      <c r="B40">
        <v>1636</v>
      </c>
      <c r="C40" t="s">
        <v>4341</v>
      </c>
      <c r="D40" s="147">
        <v>10</v>
      </c>
      <c r="E40" s="147">
        <v>10</v>
      </c>
      <c r="F40" t="s">
        <v>150</v>
      </c>
      <c r="G40" s="152">
        <v>201810</v>
      </c>
      <c r="H40" s="153" t="s">
        <v>4211</v>
      </c>
      <c r="I40" s="153" t="s">
        <v>4213</v>
      </c>
      <c r="K40" t="s">
        <v>3943</v>
      </c>
      <c r="L40">
        <v>20</v>
      </c>
      <c r="M40" s="147">
        <v>20</v>
      </c>
      <c r="O40">
        <v>40</v>
      </c>
      <c r="P40" s="30" t="s">
        <v>4298</v>
      </c>
      <c r="Q40" t="s">
        <v>3934</v>
      </c>
      <c r="R40">
        <v>10</v>
      </c>
      <c r="U40" t="s">
        <v>3943</v>
      </c>
      <c r="V40" t="s">
        <v>3943</v>
      </c>
      <c r="W40" t="s">
        <v>3934</v>
      </c>
      <c r="Y40">
        <v>10</v>
      </c>
      <c r="AB40">
        <v>69</v>
      </c>
      <c r="AD40" s="146">
        <v>45201</v>
      </c>
      <c r="AE40" s="152" t="s">
        <v>3935</v>
      </c>
      <c r="AF40" s="146">
        <v>45201</v>
      </c>
      <c r="AG40" s="152" t="s">
        <v>3935</v>
      </c>
      <c r="AI40">
        <v>10</v>
      </c>
      <c r="AK40" s="153" t="s">
        <v>4301</v>
      </c>
      <c r="AL40">
        <v>0</v>
      </c>
      <c r="BM40">
        <v>27</v>
      </c>
      <c r="BV40" s="147">
        <v>20</v>
      </c>
      <c r="BW40">
        <v>1</v>
      </c>
    </row>
    <row r="41" spans="1:75" ht="16.5" customHeight="1">
      <c r="A41" t="s">
        <v>151</v>
      </c>
      <c r="B41">
        <v>1637</v>
      </c>
      <c r="C41" t="s">
        <v>4342</v>
      </c>
      <c r="D41" s="147">
        <v>10</v>
      </c>
      <c r="E41" s="147">
        <v>10</v>
      </c>
      <c r="F41" t="s">
        <v>152</v>
      </c>
      <c r="G41" s="152">
        <v>201810</v>
      </c>
      <c r="H41" s="153" t="s">
        <v>4211</v>
      </c>
      <c r="I41" s="153" t="s">
        <v>4213</v>
      </c>
      <c r="K41" t="s">
        <v>3943</v>
      </c>
      <c r="L41">
        <v>20</v>
      </c>
      <c r="M41" s="147">
        <v>20</v>
      </c>
      <c r="O41">
        <v>40</v>
      </c>
      <c r="P41" s="30" t="s">
        <v>4298</v>
      </c>
      <c r="Q41" t="s">
        <v>3934</v>
      </c>
      <c r="R41">
        <v>10</v>
      </c>
      <c r="U41" t="s">
        <v>3943</v>
      </c>
      <c r="V41" t="s">
        <v>3943</v>
      </c>
      <c r="W41" t="s">
        <v>3934</v>
      </c>
      <c r="Y41">
        <v>10</v>
      </c>
      <c r="AB41">
        <v>69</v>
      </c>
      <c r="AD41" s="146">
        <v>45201</v>
      </c>
      <c r="AE41" s="152" t="s">
        <v>3935</v>
      </c>
      <c r="AF41" s="146">
        <v>45201</v>
      </c>
      <c r="AG41" s="152" t="s">
        <v>3935</v>
      </c>
      <c r="AI41">
        <v>10</v>
      </c>
      <c r="AK41" s="153" t="s">
        <v>4301</v>
      </c>
      <c r="AL41">
        <v>0</v>
      </c>
      <c r="BM41">
        <v>27</v>
      </c>
      <c r="BV41" s="147">
        <v>20</v>
      </c>
      <c r="BW41">
        <v>1</v>
      </c>
    </row>
    <row r="42" spans="1:75" ht="16.5" customHeight="1">
      <c r="A42" t="s">
        <v>153</v>
      </c>
      <c r="B42">
        <v>1638</v>
      </c>
      <c r="C42" t="s">
        <v>4343</v>
      </c>
      <c r="D42" s="147">
        <v>10</v>
      </c>
      <c r="E42" s="147">
        <v>10</v>
      </c>
      <c r="F42" t="s">
        <v>154</v>
      </c>
      <c r="G42" s="152">
        <v>201810</v>
      </c>
      <c r="H42" s="153" t="s">
        <v>4211</v>
      </c>
      <c r="I42" s="153" t="s">
        <v>4213</v>
      </c>
      <c r="K42" s="145" t="s">
        <v>3943</v>
      </c>
      <c r="L42">
        <v>20</v>
      </c>
      <c r="M42" s="147">
        <v>20</v>
      </c>
      <c r="O42">
        <v>40</v>
      </c>
      <c r="P42" s="30" t="s">
        <v>4298</v>
      </c>
      <c r="Q42" t="s">
        <v>3934</v>
      </c>
      <c r="R42">
        <v>10</v>
      </c>
      <c r="U42" t="s">
        <v>3943</v>
      </c>
      <c r="V42" t="s">
        <v>3943</v>
      </c>
      <c r="W42" t="s">
        <v>3934</v>
      </c>
      <c r="Y42">
        <v>10</v>
      </c>
      <c r="AB42">
        <v>69</v>
      </c>
      <c r="AD42" s="146">
        <v>45201</v>
      </c>
      <c r="AE42" s="152" t="s">
        <v>3935</v>
      </c>
      <c r="AF42" s="146">
        <v>45201</v>
      </c>
      <c r="AG42" s="152" t="s">
        <v>3935</v>
      </c>
      <c r="AI42">
        <v>10</v>
      </c>
      <c r="AK42" s="153" t="s">
        <v>4301</v>
      </c>
      <c r="AL42">
        <v>0</v>
      </c>
      <c r="BM42">
        <v>27</v>
      </c>
      <c r="BV42" s="147">
        <v>20</v>
      </c>
      <c r="BW42">
        <v>1</v>
      </c>
    </row>
    <row r="43" spans="1:75" ht="16.5" customHeight="1">
      <c r="A43" t="s">
        <v>155</v>
      </c>
      <c r="B43">
        <v>1639</v>
      </c>
      <c r="C43" t="s">
        <v>4344</v>
      </c>
      <c r="D43" s="147">
        <v>10</v>
      </c>
      <c r="E43" s="147">
        <v>10</v>
      </c>
      <c r="F43" t="s">
        <v>156</v>
      </c>
      <c r="G43" s="152">
        <v>201810</v>
      </c>
      <c r="H43" s="153" t="s">
        <v>4211</v>
      </c>
      <c r="I43" s="153" t="s">
        <v>4213</v>
      </c>
      <c r="K43" s="145" t="s">
        <v>3943</v>
      </c>
      <c r="L43">
        <v>20</v>
      </c>
      <c r="M43" s="147">
        <v>20</v>
      </c>
      <c r="O43">
        <v>40</v>
      </c>
      <c r="P43" s="30" t="s">
        <v>4298</v>
      </c>
      <c r="Q43" t="s">
        <v>3934</v>
      </c>
      <c r="R43">
        <v>10</v>
      </c>
      <c r="U43" t="s">
        <v>3943</v>
      </c>
      <c r="V43" t="s">
        <v>3943</v>
      </c>
      <c r="W43" t="s">
        <v>3934</v>
      </c>
      <c r="Y43">
        <v>10</v>
      </c>
      <c r="AB43">
        <v>69</v>
      </c>
      <c r="AD43" s="146">
        <v>45201</v>
      </c>
      <c r="AE43" s="152" t="s">
        <v>3935</v>
      </c>
      <c r="AF43" s="146">
        <v>45201</v>
      </c>
      <c r="AG43" s="152" t="s">
        <v>3935</v>
      </c>
      <c r="AI43">
        <v>10</v>
      </c>
      <c r="AK43" s="153" t="s">
        <v>4301</v>
      </c>
      <c r="AL43">
        <v>0</v>
      </c>
      <c r="BM43">
        <v>27</v>
      </c>
      <c r="BV43" s="147">
        <v>20</v>
      </c>
      <c r="BW43">
        <v>1</v>
      </c>
    </row>
    <row r="44" spans="1:75" ht="16.5" customHeight="1">
      <c r="A44" t="s">
        <v>157</v>
      </c>
      <c r="B44">
        <v>1640</v>
      </c>
      <c r="C44" t="s">
        <v>4345</v>
      </c>
      <c r="D44" s="147">
        <v>10</v>
      </c>
      <c r="E44" s="147">
        <v>10</v>
      </c>
      <c r="F44" t="s">
        <v>158</v>
      </c>
      <c r="G44" s="152">
        <v>201810</v>
      </c>
      <c r="H44" s="153" t="s">
        <v>4211</v>
      </c>
      <c r="I44" s="153" t="s">
        <v>4213</v>
      </c>
      <c r="K44" s="145" t="s">
        <v>3943</v>
      </c>
      <c r="L44">
        <v>20</v>
      </c>
      <c r="M44" s="147">
        <v>20</v>
      </c>
      <c r="O44">
        <v>40</v>
      </c>
      <c r="P44" s="30" t="s">
        <v>4298</v>
      </c>
      <c r="Q44" t="s">
        <v>3934</v>
      </c>
      <c r="R44">
        <v>10</v>
      </c>
      <c r="U44" t="s">
        <v>3943</v>
      </c>
      <c r="V44" t="s">
        <v>3943</v>
      </c>
      <c r="W44" t="s">
        <v>3934</v>
      </c>
      <c r="Y44">
        <v>10</v>
      </c>
      <c r="AB44">
        <v>69</v>
      </c>
      <c r="AD44" s="146">
        <v>45201</v>
      </c>
      <c r="AE44" s="152" t="s">
        <v>3935</v>
      </c>
      <c r="AF44" s="146">
        <v>45201</v>
      </c>
      <c r="AG44" s="152" t="s">
        <v>3935</v>
      </c>
      <c r="AI44">
        <v>10</v>
      </c>
      <c r="AK44" s="153" t="s">
        <v>4301</v>
      </c>
      <c r="AL44">
        <v>0</v>
      </c>
      <c r="BM44">
        <v>27</v>
      </c>
      <c r="BV44" s="147">
        <v>20</v>
      </c>
      <c r="BW44">
        <v>1</v>
      </c>
    </row>
    <row r="45" spans="1:75" ht="16.5" customHeight="1">
      <c r="A45" t="s">
        <v>159</v>
      </c>
      <c r="B45">
        <v>1641</v>
      </c>
      <c r="C45" t="s">
        <v>4346</v>
      </c>
      <c r="D45" s="147">
        <v>10</v>
      </c>
      <c r="E45" s="147">
        <v>10</v>
      </c>
      <c r="F45" t="s">
        <v>160</v>
      </c>
      <c r="G45" s="152">
        <v>201810</v>
      </c>
      <c r="H45" s="153" t="s">
        <v>4211</v>
      </c>
      <c r="I45" s="153" t="s">
        <v>4213</v>
      </c>
      <c r="K45" s="145" t="s">
        <v>3943</v>
      </c>
      <c r="L45">
        <v>20</v>
      </c>
      <c r="M45" s="147">
        <v>20</v>
      </c>
      <c r="O45">
        <v>40</v>
      </c>
      <c r="P45" s="30" t="s">
        <v>4298</v>
      </c>
      <c r="Q45" t="s">
        <v>3934</v>
      </c>
      <c r="R45">
        <v>10</v>
      </c>
      <c r="U45" t="s">
        <v>3943</v>
      </c>
      <c r="V45" t="s">
        <v>3943</v>
      </c>
      <c r="W45" t="s">
        <v>3934</v>
      </c>
      <c r="Y45">
        <v>10</v>
      </c>
      <c r="AB45">
        <v>69</v>
      </c>
      <c r="AD45" s="146">
        <v>45201</v>
      </c>
      <c r="AE45" s="152" t="s">
        <v>3935</v>
      </c>
      <c r="AF45" s="146">
        <v>45201</v>
      </c>
      <c r="AG45" s="152" t="s">
        <v>3935</v>
      </c>
      <c r="AI45">
        <v>10</v>
      </c>
      <c r="AK45" s="153" t="s">
        <v>4301</v>
      </c>
      <c r="AL45">
        <v>0</v>
      </c>
      <c r="BM45">
        <v>27</v>
      </c>
      <c r="BV45" s="147">
        <v>20</v>
      </c>
      <c r="BW45">
        <v>1</v>
      </c>
    </row>
    <row r="46" spans="1:75" ht="16.5" customHeight="1">
      <c r="A46" t="s">
        <v>161</v>
      </c>
      <c r="B46">
        <v>1642</v>
      </c>
      <c r="C46" t="s">
        <v>4347</v>
      </c>
      <c r="D46" s="147">
        <v>10</v>
      </c>
      <c r="E46" s="147">
        <v>10</v>
      </c>
      <c r="F46" t="s">
        <v>162</v>
      </c>
      <c r="G46" s="152">
        <v>201810</v>
      </c>
      <c r="H46" s="153" t="s">
        <v>4211</v>
      </c>
      <c r="I46" s="153" t="s">
        <v>4213</v>
      </c>
      <c r="K46" s="145" t="s">
        <v>3943</v>
      </c>
      <c r="L46">
        <v>20</v>
      </c>
      <c r="M46" s="147">
        <v>20</v>
      </c>
      <c r="O46">
        <v>40</v>
      </c>
      <c r="P46" s="30" t="s">
        <v>4298</v>
      </c>
      <c r="Q46" t="s">
        <v>3934</v>
      </c>
      <c r="R46">
        <v>10</v>
      </c>
      <c r="U46" t="s">
        <v>3943</v>
      </c>
      <c r="V46" t="s">
        <v>3943</v>
      </c>
      <c r="W46" t="s">
        <v>3934</v>
      </c>
      <c r="Y46">
        <v>10</v>
      </c>
      <c r="AB46">
        <v>69</v>
      </c>
      <c r="AD46" s="146">
        <v>45201</v>
      </c>
      <c r="AE46" s="152" t="s">
        <v>3935</v>
      </c>
      <c r="AF46" s="146">
        <v>45201</v>
      </c>
      <c r="AG46" s="152" t="s">
        <v>3935</v>
      </c>
      <c r="AI46">
        <v>10</v>
      </c>
      <c r="AK46" s="153" t="s">
        <v>4301</v>
      </c>
      <c r="AL46">
        <v>0</v>
      </c>
      <c r="BM46">
        <v>27</v>
      </c>
      <c r="BV46" s="147">
        <v>20</v>
      </c>
      <c r="BW46">
        <v>1</v>
      </c>
    </row>
    <row r="47" spans="1:75" ht="16.5" customHeight="1">
      <c r="A47" t="s">
        <v>163</v>
      </c>
      <c r="B47">
        <v>1643</v>
      </c>
      <c r="C47" t="s">
        <v>4348</v>
      </c>
      <c r="D47" s="147">
        <v>10</v>
      </c>
      <c r="E47" s="147">
        <v>10</v>
      </c>
      <c r="F47" t="s">
        <v>164</v>
      </c>
      <c r="G47" s="152">
        <v>201810</v>
      </c>
      <c r="H47" s="153" t="s">
        <v>4211</v>
      </c>
      <c r="I47" s="153" t="s">
        <v>4213</v>
      </c>
      <c r="K47" s="145" t="s">
        <v>3943</v>
      </c>
      <c r="L47">
        <v>20</v>
      </c>
      <c r="M47" s="147">
        <v>20</v>
      </c>
      <c r="O47">
        <v>40</v>
      </c>
      <c r="P47" s="30" t="s">
        <v>4298</v>
      </c>
      <c r="Q47" t="s">
        <v>3934</v>
      </c>
      <c r="R47">
        <v>10</v>
      </c>
      <c r="U47" t="s">
        <v>3943</v>
      </c>
      <c r="V47" t="s">
        <v>3943</v>
      </c>
      <c r="W47" t="s">
        <v>3934</v>
      </c>
      <c r="Y47">
        <v>10</v>
      </c>
      <c r="AB47">
        <v>69</v>
      </c>
      <c r="AD47" s="146">
        <v>45201</v>
      </c>
      <c r="AE47" s="152" t="s">
        <v>3935</v>
      </c>
      <c r="AF47" s="146">
        <v>45201</v>
      </c>
      <c r="AG47" s="152" t="s">
        <v>3935</v>
      </c>
      <c r="AI47">
        <v>10</v>
      </c>
      <c r="AK47" s="153" t="s">
        <v>4301</v>
      </c>
      <c r="AL47">
        <v>0</v>
      </c>
      <c r="BM47">
        <v>27</v>
      </c>
      <c r="BV47" s="147">
        <v>20</v>
      </c>
      <c r="BW47">
        <v>1</v>
      </c>
    </row>
    <row r="48" spans="1:75" ht="16.5" customHeight="1">
      <c r="A48" t="s">
        <v>165</v>
      </c>
      <c r="B48">
        <v>1644</v>
      </c>
      <c r="C48" t="s">
        <v>4349</v>
      </c>
      <c r="D48" s="147">
        <v>10</v>
      </c>
      <c r="E48" s="147">
        <v>10</v>
      </c>
      <c r="F48" t="s">
        <v>166</v>
      </c>
      <c r="G48" s="152">
        <v>201810</v>
      </c>
      <c r="H48" s="153" t="s">
        <v>4211</v>
      </c>
      <c r="I48" s="153" t="s">
        <v>4213</v>
      </c>
      <c r="K48" s="145" t="s">
        <v>3943</v>
      </c>
      <c r="L48">
        <v>20</v>
      </c>
      <c r="M48" s="147">
        <v>20</v>
      </c>
      <c r="O48">
        <v>40</v>
      </c>
      <c r="P48" s="30" t="s">
        <v>4298</v>
      </c>
      <c r="Q48" t="s">
        <v>3934</v>
      </c>
      <c r="R48">
        <v>10</v>
      </c>
      <c r="U48" t="s">
        <v>3943</v>
      </c>
      <c r="V48" t="s">
        <v>3943</v>
      </c>
      <c r="W48" t="s">
        <v>3934</v>
      </c>
      <c r="Y48">
        <v>10</v>
      </c>
      <c r="AB48">
        <v>69</v>
      </c>
      <c r="AD48" s="146">
        <v>45201</v>
      </c>
      <c r="AE48" s="152" t="s">
        <v>3935</v>
      </c>
      <c r="AF48" s="146">
        <v>45201</v>
      </c>
      <c r="AG48" s="152" t="s">
        <v>3935</v>
      </c>
      <c r="AI48">
        <v>10</v>
      </c>
      <c r="AK48" s="153" t="s">
        <v>4301</v>
      </c>
      <c r="AL48">
        <v>0</v>
      </c>
      <c r="BM48">
        <v>27</v>
      </c>
      <c r="BV48" s="147">
        <v>20</v>
      </c>
      <c r="BW48">
        <v>1</v>
      </c>
    </row>
    <row r="49" spans="1:75" ht="16.5" customHeight="1">
      <c r="A49" t="s">
        <v>167</v>
      </c>
      <c r="B49">
        <v>1645</v>
      </c>
      <c r="C49" t="s">
        <v>4350</v>
      </c>
      <c r="D49" s="147">
        <v>10</v>
      </c>
      <c r="E49" s="147">
        <v>10</v>
      </c>
      <c r="F49" t="s">
        <v>168</v>
      </c>
      <c r="G49" s="152">
        <v>201810</v>
      </c>
      <c r="H49" s="153" t="s">
        <v>4211</v>
      </c>
      <c r="I49" s="153" t="s">
        <v>4213</v>
      </c>
      <c r="K49" s="145" t="s">
        <v>3943</v>
      </c>
      <c r="L49">
        <v>20</v>
      </c>
      <c r="M49" s="147">
        <v>20</v>
      </c>
      <c r="O49">
        <v>40</v>
      </c>
      <c r="P49" s="30" t="s">
        <v>4298</v>
      </c>
      <c r="Q49" t="s">
        <v>3934</v>
      </c>
      <c r="R49">
        <v>10</v>
      </c>
      <c r="U49" t="s">
        <v>3943</v>
      </c>
      <c r="V49" t="s">
        <v>3943</v>
      </c>
      <c r="W49" t="s">
        <v>3934</v>
      </c>
      <c r="Y49">
        <v>10</v>
      </c>
      <c r="AB49">
        <v>69</v>
      </c>
      <c r="AD49" s="146">
        <v>45201</v>
      </c>
      <c r="AE49" s="152" t="s">
        <v>3935</v>
      </c>
      <c r="AF49" s="146">
        <v>45201</v>
      </c>
      <c r="AG49" s="152" t="s">
        <v>3935</v>
      </c>
      <c r="AI49">
        <v>10</v>
      </c>
      <c r="AK49" s="153" t="s">
        <v>4301</v>
      </c>
      <c r="AL49">
        <v>0</v>
      </c>
      <c r="BM49">
        <v>27</v>
      </c>
      <c r="BV49" s="147">
        <v>20</v>
      </c>
      <c r="BW49">
        <v>1</v>
      </c>
    </row>
    <row r="50" spans="1:75" ht="16.5" customHeight="1">
      <c r="A50" t="s">
        <v>169</v>
      </c>
      <c r="B50">
        <v>1646</v>
      </c>
      <c r="C50" t="s">
        <v>4351</v>
      </c>
      <c r="D50" s="147">
        <v>10</v>
      </c>
      <c r="E50" s="147">
        <v>10</v>
      </c>
      <c r="F50" t="s">
        <v>170</v>
      </c>
      <c r="G50" s="152">
        <v>201810</v>
      </c>
      <c r="H50" s="153" t="s">
        <v>4211</v>
      </c>
      <c r="I50" s="153" t="s">
        <v>4213</v>
      </c>
      <c r="K50" s="145" t="s">
        <v>3943</v>
      </c>
      <c r="L50">
        <v>20</v>
      </c>
      <c r="M50" s="147">
        <v>20</v>
      </c>
      <c r="O50">
        <v>40</v>
      </c>
      <c r="P50" s="30" t="s">
        <v>4298</v>
      </c>
      <c r="Q50" t="s">
        <v>3934</v>
      </c>
      <c r="R50">
        <v>10</v>
      </c>
      <c r="U50" t="s">
        <v>3943</v>
      </c>
      <c r="V50" t="s">
        <v>3943</v>
      </c>
      <c r="W50" t="s">
        <v>3934</v>
      </c>
      <c r="Y50">
        <v>10</v>
      </c>
      <c r="AB50">
        <v>69</v>
      </c>
      <c r="AD50" s="146">
        <v>45201</v>
      </c>
      <c r="AE50" s="152" t="s">
        <v>3935</v>
      </c>
      <c r="AF50" s="146">
        <v>45201</v>
      </c>
      <c r="AG50" s="152" t="s">
        <v>3935</v>
      </c>
      <c r="AI50">
        <v>10</v>
      </c>
      <c r="AK50" s="153" t="s">
        <v>4301</v>
      </c>
      <c r="AL50">
        <v>0</v>
      </c>
      <c r="BM50">
        <v>27</v>
      </c>
      <c r="BV50" s="147">
        <v>20</v>
      </c>
      <c r="BW50">
        <v>1</v>
      </c>
    </row>
    <row r="51" spans="1:75" ht="16.5" customHeight="1">
      <c r="A51" t="s">
        <v>171</v>
      </c>
      <c r="B51">
        <v>1647</v>
      </c>
      <c r="C51" t="s">
        <v>4352</v>
      </c>
      <c r="D51" s="147">
        <v>10</v>
      </c>
      <c r="E51" s="147">
        <v>10</v>
      </c>
      <c r="F51" t="s">
        <v>172</v>
      </c>
      <c r="G51" s="152">
        <v>201810</v>
      </c>
      <c r="H51" s="153" t="s">
        <v>4211</v>
      </c>
      <c r="I51" s="153" t="s">
        <v>4213</v>
      </c>
      <c r="K51" t="s">
        <v>3943</v>
      </c>
      <c r="L51">
        <v>20</v>
      </c>
      <c r="M51" s="147">
        <v>20</v>
      </c>
      <c r="O51">
        <v>40</v>
      </c>
      <c r="P51" s="30" t="s">
        <v>4298</v>
      </c>
      <c r="Q51" t="s">
        <v>3934</v>
      </c>
      <c r="R51">
        <v>10</v>
      </c>
      <c r="U51" t="s">
        <v>3943</v>
      </c>
      <c r="V51" t="s">
        <v>3943</v>
      </c>
      <c r="W51" t="s">
        <v>3934</v>
      </c>
      <c r="Y51">
        <v>10</v>
      </c>
      <c r="AB51">
        <v>69</v>
      </c>
      <c r="AD51" s="146">
        <v>45201</v>
      </c>
      <c r="AE51" s="152" t="s">
        <v>3935</v>
      </c>
      <c r="AF51" s="146">
        <v>45201</v>
      </c>
      <c r="AG51" s="152" t="s">
        <v>3935</v>
      </c>
      <c r="AI51">
        <v>10</v>
      </c>
      <c r="AK51" s="153" t="s">
        <v>4301</v>
      </c>
      <c r="AL51">
        <v>0</v>
      </c>
      <c r="BM51">
        <v>27</v>
      </c>
      <c r="BV51" s="147">
        <v>20</v>
      </c>
      <c r="BW51">
        <v>1</v>
      </c>
    </row>
    <row r="52" spans="1:75" ht="16.5" customHeight="1">
      <c r="A52" t="s">
        <v>173</v>
      </c>
      <c r="B52">
        <v>1648</v>
      </c>
      <c r="C52" t="s">
        <v>4353</v>
      </c>
      <c r="D52" s="147">
        <v>10</v>
      </c>
      <c r="E52" s="147">
        <v>10</v>
      </c>
      <c r="F52" t="s">
        <v>174</v>
      </c>
      <c r="G52" s="152">
        <v>201810</v>
      </c>
      <c r="H52" s="153" t="s">
        <v>4211</v>
      </c>
      <c r="I52" s="153" t="s">
        <v>4213</v>
      </c>
      <c r="K52" t="s">
        <v>3943</v>
      </c>
      <c r="L52">
        <v>20</v>
      </c>
      <c r="M52" s="147">
        <v>20</v>
      </c>
      <c r="O52">
        <v>40</v>
      </c>
      <c r="P52" s="30" t="s">
        <v>4298</v>
      </c>
      <c r="Q52" t="s">
        <v>3934</v>
      </c>
      <c r="R52">
        <v>10</v>
      </c>
      <c r="U52" t="s">
        <v>3943</v>
      </c>
      <c r="V52" t="s">
        <v>3943</v>
      </c>
      <c r="W52" t="s">
        <v>3934</v>
      </c>
      <c r="Y52">
        <v>10</v>
      </c>
      <c r="AB52">
        <v>69</v>
      </c>
      <c r="AD52" s="146">
        <v>45201</v>
      </c>
      <c r="AE52" s="152" t="s">
        <v>3935</v>
      </c>
      <c r="AF52" s="146">
        <v>45201</v>
      </c>
      <c r="AG52" s="152" t="s">
        <v>3935</v>
      </c>
      <c r="AI52">
        <v>10</v>
      </c>
      <c r="AK52" s="153" t="s">
        <v>4301</v>
      </c>
      <c r="AL52">
        <v>0</v>
      </c>
      <c r="BM52">
        <v>27</v>
      </c>
      <c r="BV52" s="147">
        <v>20</v>
      </c>
      <c r="BW52">
        <v>1</v>
      </c>
    </row>
    <row r="53" spans="1:75" ht="16.5" customHeight="1">
      <c r="A53" t="s">
        <v>175</v>
      </c>
      <c r="B53">
        <v>1649</v>
      </c>
      <c r="C53" t="s">
        <v>4354</v>
      </c>
      <c r="D53" s="147">
        <v>10</v>
      </c>
      <c r="E53" s="147">
        <v>10</v>
      </c>
      <c r="F53" t="s">
        <v>176</v>
      </c>
      <c r="G53" s="152">
        <v>201810</v>
      </c>
      <c r="H53" s="153" t="s">
        <v>4211</v>
      </c>
      <c r="I53" s="153" t="s">
        <v>4213</v>
      </c>
      <c r="K53" t="s">
        <v>3943</v>
      </c>
      <c r="L53">
        <v>20</v>
      </c>
      <c r="M53" s="147">
        <v>20</v>
      </c>
      <c r="O53">
        <v>40</v>
      </c>
      <c r="P53" s="30" t="s">
        <v>4298</v>
      </c>
      <c r="Q53" t="s">
        <v>3934</v>
      </c>
      <c r="R53">
        <v>10</v>
      </c>
      <c r="U53" t="s">
        <v>3943</v>
      </c>
      <c r="V53" t="s">
        <v>3943</v>
      </c>
      <c r="W53" t="s">
        <v>3934</v>
      </c>
      <c r="Y53">
        <v>10</v>
      </c>
      <c r="AB53">
        <v>69</v>
      </c>
      <c r="AD53" s="146">
        <v>45201</v>
      </c>
      <c r="AE53" s="152" t="s">
        <v>3935</v>
      </c>
      <c r="AF53" s="146">
        <v>45201</v>
      </c>
      <c r="AG53" s="152" t="s">
        <v>3935</v>
      </c>
      <c r="AI53">
        <v>10</v>
      </c>
      <c r="AK53" s="153" t="s">
        <v>4301</v>
      </c>
      <c r="AL53">
        <v>0</v>
      </c>
      <c r="BM53">
        <v>27</v>
      </c>
      <c r="BV53" s="147">
        <v>20</v>
      </c>
      <c r="BW53">
        <v>1</v>
      </c>
    </row>
    <row r="54" spans="1:75" ht="16.5" customHeight="1">
      <c r="A54" t="s">
        <v>177</v>
      </c>
      <c r="B54">
        <v>1650</v>
      </c>
      <c r="C54" t="s">
        <v>4355</v>
      </c>
      <c r="D54" s="147">
        <v>10</v>
      </c>
      <c r="E54" s="147">
        <v>10</v>
      </c>
      <c r="F54" t="s">
        <v>178</v>
      </c>
      <c r="G54" s="152">
        <v>201810</v>
      </c>
      <c r="H54" s="153" t="s">
        <v>4211</v>
      </c>
      <c r="I54" s="153" t="s">
        <v>4213</v>
      </c>
      <c r="K54" t="s">
        <v>3943</v>
      </c>
      <c r="L54">
        <v>20</v>
      </c>
      <c r="M54" s="147">
        <v>20</v>
      </c>
      <c r="O54">
        <v>40</v>
      </c>
      <c r="P54" s="30" t="s">
        <v>4298</v>
      </c>
      <c r="Q54" t="s">
        <v>3934</v>
      </c>
      <c r="R54">
        <v>10</v>
      </c>
      <c r="U54" t="s">
        <v>3943</v>
      </c>
      <c r="V54" t="s">
        <v>3943</v>
      </c>
      <c r="W54" t="s">
        <v>3934</v>
      </c>
      <c r="Y54">
        <v>10</v>
      </c>
      <c r="AB54">
        <v>69</v>
      </c>
      <c r="AD54" s="146">
        <v>45201</v>
      </c>
      <c r="AE54" s="152" t="s">
        <v>3935</v>
      </c>
      <c r="AF54" s="146">
        <v>45201</v>
      </c>
      <c r="AG54" s="152" t="s">
        <v>3935</v>
      </c>
      <c r="AI54">
        <v>10</v>
      </c>
      <c r="AK54" s="153" t="s">
        <v>4301</v>
      </c>
      <c r="AL54">
        <v>0</v>
      </c>
      <c r="BM54">
        <v>27</v>
      </c>
      <c r="BV54" s="147">
        <v>20</v>
      </c>
      <c r="BW54">
        <v>1</v>
      </c>
    </row>
    <row r="55" spans="1:75" ht="16.5" customHeight="1">
      <c r="A55" t="s">
        <v>179</v>
      </c>
      <c r="B55">
        <v>1651</v>
      </c>
      <c r="C55" t="s">
        <v>4356</v>
      </c>
      <c r="D55" s="147">
        <v>10</v>
      </c>
      <c r="E55" s="147">
        <v>10</v>
      </c>
      <c r="F55" t="s">
        <v>180</v>
      </c>
      <c r="G55" s="152">
        <v>201810</v>
      </c>
      <c r="H55" s="153" t="s">
        <v>4211</v>
      </c>
      <c r="I55" s="153" t="s">
        <v>4213</v>
      </c>
      <c r="K55" t="s">
        <v>3943</v>
      </c>
      <c r="L55">
        <v>20</v>
      </c>
      <c r="M55" s="147">
        <v>20</v>
      </c>
      <c r="O55">
        <v>40</v>
      </c>
      <c r="P55" s="30" t="s">
        <v>4298</v>
      </c>
      <c r="Q55" t="s">
        <v>3934</v>
      </c>
      <c r="R55">
        <v>10</v>
      </c>
      <c r="U55" t="s">
        <v>3943</v>
      </c>
      <c r="V55" t="s">
        <v>3943</v>
      </c>
      <c r="W55" t="s">
        <v>3934</v>
      </c>
      <c r="Y55">
        <v>10</v>
      </c>
      <c r="AB55">
        <v>69</v>
      </c>
      <c r="AD55" s="146">
        <v>45201</v>
      </c>
      <c r="AE55" s="152" t="s">
        <v>3935</v>
      </c>
      <c r="AF55" s="146">
        <v>45201</v>
      </c>
      <c r="AG55" s="152" t="s">
        <v>3935</v>
      </c>
      <c r="AI55">
        <v>10</v>
      </c>
      <c r="AK55" s="153" t="s">
        <v>4301</v>
      </c>
      <c r="AL55">
        <v>0</v>
      </c>
      <c r="BM55">
        <v>27</v>
      </c>
      <c r="BV55" s="147">
        <v>20</v>
      </c>
      <c r="BW55">
        <v>1</v>
      </c>
    </row>
    <row r="56" spans="1:75" ht="16.5" customHeight="1">
      <c r="A56" t="s">
        <v>181</v>
      </c>
      <c r="B56">
        <v>1652</v>
      </c>
      <c r="C56" t="s">
        <v>4357</v>
      </c>
      <c r="D56" s="147">
        <v>10</v>
      </c>
      <c r="E56" s="147">
        <v>10</v>
      </c>
      <c r="F56" t="s">
        <v>182</v>
      </c>
      <c r="G56" s="152">
        <v>201810</v>
      </c>
      <c r="H56" s="153" t="s">
        <v>4211</v>
      </c>
      <c r="I56" s="153" t="s">
        <v>4213</v>
      </c>
      <c r="K56" t="s">
        <v>3943</v>
      </c>
      <c r="L56">
        <v>20</v>
      </c>
      <c r="M56" s="147">
        <v>20</v>
      </c>
      <c r="O56">
        <v>40</v>
      </c>
      <c r="P56" s="30" t="s">
        <v>4298</v>
      </c>
      <c r="Q56" t="s">
        <v>3934</v>
      </c>
      <c r="R56">
        <v>10</v>
      </c>
      <c r="U56" t="s">
        <v>3943</v>
      </c>
      <c r="V56" t="s">
        <v>3943</v>
      </c>
      <c r="W56" t="s">
        <v>3934</v>
      </c>
      <c r="Y56">
        <v>10</v>
      </c>
      <c r="AB56">
        <v>69</v>
      </c>
      <c r="AD56" s="146">
        <v>45201</v>
      </c>
      <c r="AE56" s="152" t="s">
        <v>3935</v>
      </c>
      <c r="AF56" s="146">
        <v>45201</v>
      </c>
      <c r="AG56" s="152" t="s">
        <v>3935</v>
      </c>
      <c r="AI56">
        <v>10</v>
      </c>
      <c r="AK56" s="153" t="s">
        <v>4301</v>
      </c>
      <c r="AL56">
        <v>0</v>
      </c>
      <c r="BM56">
        <v>27</v>
      </c>
      <c r="BV56" s="147">
        <v>20</v>
      </c>
      <c r="BW56">
        <v>1</v>
      </c>
    </row>
    <row r="57" spans="1:75" ht="16.5" customHeight="1">
      <c r="A57" t="s">
        <v>183</v>
      </c>
      <c r="B57">
        <v>1653</v>
      </c>
      <c r="C57" t="s">
        <v>4358</v>
      </c>
      <c r="D57" s="147">
        <v>10</v>
      </c>
      <c r="E57" s="147">
        <v>10</v>
      </c>
      <c r="F57" t="s">
        <v>184</v>
      </c>
      <c r="G57" s="152">
        <v>201810</v>
      </c>
      <c r="H57" s="153" t="s">
        <v>4211</v>
      </c>
      <c r="I57" s="153" t="s">
        <v>4213</v>
      </c>
      <c r="K57" t="s">
        <v>3943</v>
      </c>
      <c r="L57">
        <v>20</v>
      </c>
      <c r="M57" s="147">
        <v>20</v>
      </c>
      <c r="O57">
        <v>40</v>
      </c>
      <c r="P57" s="30" t="s">
        <v>4298</v>
      </c>
      <c r="Q57" t="s">
        <v>3934</v>
      </c>
      <c r="R57">
        <v>10</v>
      </c>
      <c r="U57" t="s">
        <v>3943</v>
      </c>
      <c r="V57" t="s">
        <v>3943</v>
      </c>
      <c r="W57" t="s">
        <v>3934</v>
      </c>
      <c r="Y57">
        <v>10</v>
      </c>
      <c r="AB57">
        <v>69</v>
      </c>
      <c r="AD57" s="146">
        <v>45201</v>
      </c>
      <c r="AE57" s="152" t="s">
        <v>3935</v>
      </c>
      <c r="AF57" s="146">
        <v>45201</v>
      </c>
      <c r="AG57" s="152" t="s">
        <v>3935</v>
      </c>
      <c r="AI57">
        <v>10</v>
      </c>
      <c r="AK57" s="153" t="s">
        <v>4301</v>
      </c>
      <c r="AL57">
        <v>0</v>
      </c>
      <c r="BM57">
        <v>27</v>
      </c>
      <c r="BV57" s="147">
        <v>20</v>
      </c>
      <c r="BW57">
        <v>1</v>
      </c>
    </row>
    <row r="58" spans="1:75" ht="16.5" customHeight="1">
      <c r="A58" t="s">
        <v>185</v>
      </c>
      <c r="B58">
        <v>1654</v>
      </c>
      <c r="C58" t="s">
        <v>4359</v>
      </c>
      <c r="D58" s="147">
        <v>10</v>
      </c>
      <c r="E58" s="147">
        <v>10</v>
      </c>
      <c r="F58" t="s">
        <v>186</v>
      </c>
      <c r="G58" s="152">
        <v>201810</v>
      </c>
      <c r="H58" s="153" t="s">
        <v>4211</v>
      </c>
      <c r="I58" s="153" t="s">
        <v>4213</v>
      </c>
      <c r="K58" t="s">
        <v>3943</v>
      </c>
      <c r="L58">
        <v>20</v>
      </c>
      <c r="M58" s="147">
        <v>20</v>
      </c>
      <c r="O58">
        <v>40</v>
      </c>
      <c r="P58" s="30" t="s">
        <v>4298</v>
      </c>
      <c r="Q58" t="s">
        <v>3934</v>
      </c>
      <c r="R58">
        <v>10</v>
      </c>
      <c r="U58" t="s">
        <v>3943</v>
      </c>
      <c r="V58" t="s">
        <v>3943</v>
      </c>
      <c r="W58" t="s">
        <v>3934</v>
      </c>
      <c r="Y58">
        <v>10</v>
      </c>
      <c r="AB58">
        <v>69</v>
      </c>
      <c r="AD58" s="146">
        <v>45201</v>
      </c>
      <c r="AE58" s="152" t="s">
        <v>3935</v>
      </c>
      <c r="AF58" s="146">
        <v>45201</v>
      </c>
      <c r="AG58" s="152" t="s">
        <v>3935</v>
      </c>
      <c r="AI58">
        <v>10</v>
      </c>
      <c r="AK58" s="153" t="s">
        <v>4301</v>
      </c>
      <c r="AL58">
        <v>0</v>
      </c>
      <c r="BM58">
        <v>27</v>
      </c>
      <c r="BV58" s="147">
        <v>20</v>
      </c>
      <c r="BW58">
        <v>1</v>
      </c>
    </row>
    <row r="59" spans="1:75" ht="16.5" customHeight="1">
      <c r="A59" t="s">
        <v>187</v>
      </c>
      <c r="B59">
        <v>1655</v>
      </c>
      <c r="C59" t="s">
        <v>4360</v>
      </c>
      <c r="D59" s="147">
        <v>10</v>
      </c>
      <c r="E59" s="147">
        <v>10</v>
      </c>
      <c r="F59" t="s">
        <v>188</v>
      </c>
      <c r="G59" s="152">
        <v>201810</v>
      </c>
      <c r="H59" s="153" t="s">
        <v>4211</v>
      </c>
      <c r="I59" s="153" t="s">
        <v>4213</v>
      </c>
      <c r="K59" t="s">
        <v>3943</v>
      </c>
      <c r="L59">
        <v>20</v>
      </c>
      <c r="M59" s="147">
        <v>20</v>
      </c>
      <c r="O59">
        <v>40</v>
      </c>
      <c r="P59" s="30" t="s">
        <v>4298</v>
      </c>
      <c r="Q59" t="s">
        <v>3934</v>
      </c>
      <c r="R59">
        <v>10</v>
      </c>
      <c r="U59" t="s">
        <v>3943</v>
      </c>
      <c r="V59" t="s">
        <v>3943</v>
      </c>
      <c r="W59" t="s">
        <v>3934</v>
      </c>
      <c r="Y59">
        <v>10</v>
      </c>
      <c r="AB59">
        <v>69</v>
      </c>
      <c r="AD59" s="146">
        <v>45201</v>
      </c>
      <c r="AE59" s="152" t="s">
        <v>3935</v>
      </c>
      <c r="AF59" s="146">
        <v>45201</v>
      </c>
      <c r="AG59" s="152" t="s">
        <v>3935</v>
      </c>
      <c r="AI59">
        <v>10</v>
      </c>
      <c r="AK59" s="153" t="s">
        <v>4301</v>
      </c>
      <c r="AL59">
        <v>0</v>
      </c>
      <c r="BM59">
        <v>27</v>
      </c>
      <c r="BV59" s="147">
        <v>20</v>
      </c>
      <c r="BW59">
        <v>1</v>
      </c>
    </row>
    <row r="60" spans="1:75" ht="16.5" customHeight="1">
      <c r="A60" t="s">
        <v>189</v>
      </c>
      <c r="B60">
        <v>1656</v>
      </c>
      <c r="C60" t="s">
        <v>4361</v>
      </c>
      <c r="D60" s="147">
        <v>10</v>
      </c>
      <c r="E60" s="147">
        <v>10</v>
      </c>
      <c r="F60" t="s">
        <v>190</v>
      </c>
      <c r="G60" s="152">
        <v>201810</v>
      </c>
      <c r="H60" s="153" t="s">
        <v>4211</v>
      </c>
      <c r="I60" s="153" t="s">
        <v>4213</v>
      </c>
      <c r="K60" t="s">
        <v>3943</v>
      </c>
      <c r="L60">
        <v>20</v>
      </c>
      <c r="M60" s="147">
        <v>20</v>
      </c>
      <c r="O60">
        <v>40</v>
      </c>
      <c r="P60" s="30" t="s">
        <v>4298</v>
      </c>
      <c r="Q60" t="s">
        <v>3934</v>
      </c>
      <c r="R60">
        <v>10</v>
      </c>
      <c r="U60" t="s">
        <v>3943</v>
      </c>
      <c r="V60" t="s">
        <v>3943</v>
      </c>
      <c r="W60" t="s">
        <v>3934</v>
      </c>
      <c r="Y60">
        <v>10</v>
      </c>
      <c r="AB60">
        <v>69</v>
      </c>
      <c r="AD60" s="146">
        <v>45201</v>
      </c>
      <c r="AE60" s="152" t="s">
        <v>3935</v>
      </c>
      <c r="AF60" s="146">
        <v>45201</v>
      </c>
      <c r="AG60" s="152" t="s">
        <v>3935</v>
      </c>
      <c r="AI60">
        <v>10</v>
      </c>
      <c r="AK60" s="153" t="s">
        <v>4301</v>
      </c>
      <c r="AL60">
        <v>0</v>
      </c>
      <c r="BM60">
        <v>27</v>
      </c>
      <c r="BV60" s="147">
        <v>20</v>
      </c>
      <c r="BW60">
        <v>1</v>
      </c>
    </row>
    <row r="61" spans="1:75" ht="16.5" customHeight="1">
      <c r="A61" t="s">
        <v>191</v>
      </c>
      <c r="B61">
        <v>1657</v>
      </c>
      <c r="C61" t="s">
        <v>4362</v>
      </c>
      <c r="D61" s="147">
        <v>10</v>
      </c>
      <c r="E61" s="147">
        <v>10</v>
      </c>
      <c r="F61" t="s">
        <v>192</v>
      </c>
      <c r="G61" s="152">
        <v>201810</v>
      </c>
      <c r="H61" s="153" t="s">
        <v>4211</v>
      </c>
      <c r="I61" s="153" t="s">
        <v>4213</v>
      </c>
      <c r="K61" t="s">
        <v>3943</v>
      </c>
      <c r="L61">
        <v>20</v>
      </c>
      <c r="M61" s="147">
        <v>20</v>
      </c>
      <c r="O61">
        <v>40</v>
      </c>
      <c r="P61" s="30" t="s">
        <v>4298</v>
      </c>
      <c r="Q61" t="s">
        <v>3934</v>
      </c>
      <c r="R61">
        <v>10</v>
      </c>
      <c r="U61" t="s">
        <v>3943</v>
      </c>
      <c r="V61" t="s">
        <v>3943</v>
      </c>
      <c r="W61" t="s">
        <v>3934</v>
      </c>
      <c r="Y61">
        <v>10</v>
      </c>
      <c r="AB61">
        <v>69</v>
      </c>
      <c r="AD61" s="146">
        <v>45201</v>
      </c>
      <c r="AE61" s="152" t="s">
        <v>3935</v>
      </c>
      <c r="AF61" s="146">
        <v>45201</v>
      </c>
      <c r="AG61" s="152" t="s">
        <v>3935</v>
      </c>
      <c r="AI61">
        <v>10</v>
      </c>
      <c r="AK61" s="153" t="s">
        <v>4301</v>
      </c>
      <c r="AL61">
        <v>0</v>
      </c>
      <c r="BM61">
        <v>27</v>
      </c>
      <c r="BV61" s="147">
        <v>20</v>
      </c>
      <c r="BW61">
        <v>1</v>
      </c>
    </row>
    <row r="62" spans="1:75" ht="16.5" customHeight="1">
      <c r="A62" t="s">
        <v>193</v>
      </c>
      <c r="B62">
        <v>1658</v>
      </c>
      <c r="C62" t="s">
        <v>4363</v>
      </c>
      <c r="D62" s="147">
        <v>10</v>
      </c>
      <c r="E62" s="147">
        <v>10</v>
      </c>
      <c r="F62" t="s">
        <v>194</v>
      </c>
      <c r="G62" s="152">
        <v>201810</v>
      </c>
      <c r="H62" s="153" t="s">
        <v>4211</v>
      </c>
      <c r="I62" s="153" t="s">
        <v>4213</v>
      </c>
      <c r="K62" t="s">
        <v>3943</v>
      </c>
      <c r="L62">
        <v>20</v>
      </c>
      <c r="M62" s="147">
        <v>20</v>
      </c>
      <c r="O62">
        <v>40</v>
      </c>
      <c r="P62" s="30" t="s">
        <v>4298</v>
      </c>
      <c r="Q62" t="s">
        <v>3934</v>
      </c>
      <c r="R62">
        <v>10</v>
      </c>
      <c r="U62" t="s">
        <v>3943</v>
      </c>
      <c r="V62" t="s">
        <v>3943</v>
      </c>
      <c r="W62" t="s">
        <v>3934</v>
      </c>
      <c r="Y62">
        <v>10</v>
      </c>
      <c r="AB62">
        <v>69</v>
      </c>
      <c r="AD62" s="146">
        <v>45201</v>
      </c>
      <c r="AE62" s="152" t="s">
        <v>3935</v>
      </c>
      <c r="AF62" s="146">
        <v>45201</v>
      </c>
      <c r="AG62" s="152" t="s">
        <v>3935</v>
      </c>
      <c r="AI62">
        <v>10</v>
      </c>
      <c r="AK62" s="153" t="s">
        <v>4301</v>
      </c>
      <c r="AL62">
        <v>0</v>
      </c>
      <c r="BM62">
        <v>27</v>
      </c>
      <c r="BV62" s="147">
        <v>20</v>
      </c>
      <c r="BW62">
        <v>1</v>
      </c>
    </row>
    <row r="63" spans="1:75" ht="16.5" customHeight="1">
      <c r="A63" t="s">
        <v>195</v>
      </c>
      <c r="B63">
        <v>1659</v>
      </c>
      <c r="C63" t="s">
        <v>4364</v>
      </c>
      <c r="D63" s="147">
        <v>10</v>
      </c>
      <c r="E63" s="147">
        <v>10</v>
      </c>
      <c r="F63" t="s">
        <v>196</v>
      </c>
      <c r="G63" s="152">
        <v>201810</v>
      </c>
      <c r="H63" s="153" t="s">
        <v>4211</v>
      </c>
      <c r="I63" s="153" t="s">
        <v>4213</v>
      </c>
      <c r="K63" t="s">
        <v>3943</v>
      </c>
      <c r="L63">
        <v>20</v>
      </c>
      <c r="M63" s="147">
        <v>20</v>
      </c>
      <c r="O63">
        <v>40</v>
      </c>
      <c r="P63" s="30" t="s">
        <v>4298</v>
      </c>
      <c r="Q63" t="s">
        <v>3934</v>
      </c>
      <c r="R63">
        <v>10</v>
      </c>
      <c r="U63" t="s">
        <v>3943</v>
      </c>
      <c r="V63" t="s">
        <v>3943</v>
      </c>
      <c r="W63" t="s">
        <v>3934</v>
      </c>
      <c r="Y63">
        <v>10</v>
      </c>
      <c r="AB63">
        <v>69</v>
      </c>
      <c r="AD63" s="146">
        <v>45201</v>
      </c>
      <c r="AE63" s="152" t="s">
        <v>3935</v>
      </c>
      <c r="AF63" s="146">
        <v>45201</v>
      </c>
      <c r="AG63" s="152" t="s">
        <v>3935</v>
      </c>
      <c r="AI63">
        <v>10</v>
      </c>
      <c r="AK63" s="153" t="s">
        <v>4301</v>
      </c>
      <c r="AL63">
        <v>0</v>
      </c>
      <c r="BM63">
        <v>27</v>
      </c>
      <c r="BV63" s="147">
        <v>20</v>
      </c>
      <c r="BW63">
        <v>1</v>
      </c>
    </row>
    <row r="64" spans="1:75" ht="16.5" customHeight="1">
      <c r="A64" t="s">
        <v>197</v>
      </c>
      <c r="B64">
        <v>1660</v>
      </c>
      <c r="C64" t="s">
        <v>4365</v>
      </c>
      <c r="D64" s="147">
        <v>10</v>
      </c>
      <c r="E64" s="147">
        <v>10</v>
      </c>
      <c r="F64" t="s">
        <v>198</v>
      </c>
      <c r="G64" s="152">
        <v>201810</v>
      </c>
      <c r="H64" s="153" t="s">
        <v>4211</v>
      </c>
      <c r="I64" s="153" t="s">
        <v>4213</v>
      </c>
      <c r="K64" t="s">
        <v>3943</v>
      </c>
      <c r="L64">
        <v>20</v>
      </c>
      <c r="M64" s="147">
        <v>20</v>
      </c>
      <c r="O64">
        <v>40</v>
      </c>
      <c r="P64" s="30" t="s">
        <v>4298</v>
      </c>
      <c r="Q64" t="s">
        <v>3934</v>
      </c>
      <c r="R64">
        <v>10</v>
      </c>
      <c r="U64" t="s">
        <v>3943</v>
      </c>
      <c r="V64" t="s">
        <v>3943</v>
      </c>
      <c r="W64" t="s">
        <v>3934</v>
      </c>
      <c r="Y64">
        <v>10</v>
      </c>
      <c r="AB64">
        <v>69</v>
      </c>
      <c r="AD64" s="146">
        <v>45201</v>
      </c>
      <c r="AE64" s="152" t="s">
        <v>3935</v>
      </c>
      <c r="AF64" s="146">
        <v>45201</v>
      </c>
      <c r="AG64" s="152" t="s">
        <v>3935</v>
      </c>
      <c r="AI64">
        <v>10</v>
      </c>
      <c r="AK64" s="153" t="s">
        <v>4301</v>
      </c>
      <c r="AL64">
        <v>0</v>
      </c>
      <c r="BM64">
        <v>27</v>
      </c>
      <c r="BV64" s="147">
        <v>20</v>
      </c>
      <c r="BW64">
        <v>1</v>
      </c>
    </row>
    <row r="65" spans="1:75" ht="16.5" customHeight="1">
      <c r="A65" t="s">
        <v>199</v>
      </c>
      <c r="B65">
        <v>1661</v>
      </c>
      <c r="C65" t="s">
        <v>4366</v>
      </c>
      <c r="D65" s="147">
        <v>10</v>
      </c>
      <c r="E65" s="147">
        <v>10</v>
      </c>
      <c r="F65" t="s">
        <v>200</v>
      </c>
      <c r="G65" s="152">
        <v>201810</v>
      </c>
      <c r="H65" s="153" t="s">
        <v>4211</v>
      </c>
      <c r="I65" s="153" t="s">
        <v>4213</v>
      </c>
      <c r="K65" t="s">
        <v>3943</v>
      </c>
      <c r="L65">
        <v>20</v>
      </c>
      <c r="M65" s="147">
        <v>20</v>
      </c>
      <c r="O65">
        <v>40</v>
      </c>
      <c r="P65" s="30" t="s">
        <v>4298</v>
      </c>
      <c r="Q65" t="s">
        <v>3934</v>
      </c>
      <c r="R65">
        <v>10</v>
      </c>
      <c r="U65" t="s">
        <v>3943</v>
      </c>
      <c r="V65" t="s">
        <v>3943</v>
      </c>
      <c r="W65" t="s">
        <v>3934</v>
      </c>
      <c r="Y65">
        <v>10</v>
      </c>
      <c r="AB65">
        <v>69</v>
      </c>
      <c r="AD65" s="146">
        <v>45201</v>
      </c>
      <c r="AE65" s="152" t="s">
        <v>3935</v>
      </c>
      <c r="AF65" s="146">
        <v>45201</v>
      </c>
      <c r="AG65" s="152" t="s">
        <v>3935</v>
      </c>
      <c r="AI65">
        <v>10</v>
      </c>
      <c r="AK65" s="153" t="s">
        <v>4301</v>
      </c>
      <c r="AL65">
        <v>0</v>
      </c>
      <c r="BM65">
        <v>27</v>
      </c>
      <c r="BV65" s="147">
        <v>20</v>
      </c>
      <c r="BW65">
        <v>1</v>
      </c>
    </row>
    <row r="66" spans="1:75" ht="16.5" customHeight="1">
      <c r="A66" t="s">
        <v>201</v>
      </c>
      <c r="B66">
        <v>1662</v>
      </c>
      <c r="C66" t="s">
        <v>4367</v>
      </c>
      <c r="D66" s="147">
        <v>10</v>
      </c>
      <c r="E66" s="147">
        <v>10</v>
      </c>
      <c r="F66" t="s">
        <v>202</v>
      </c>
      <c r="G66" s="152">
        <v>201810</v>
      </c>
      <c r="H66" s="153" t="s">
        <v>4211</v>
      </c>
      <c r="I66" s="153" t="s">
        <v>4213</v>
      </c>
      <c r="K66" t="s">
        <v>3943</v>
      </c>
      <c r="L66">
        <v>20</v>
      </c>
      <c r="M66" s="147">
        <v>20</v>
      </c>
      <c r="O66">
        <v>40</v>
      </c>
      <c r="P66" s="30" t="s">
        <v>4298</v>
      </c>
      <c r="Q66" t="s">
        <v>3934</v>
      </c>
      <c r="R66">
        <v>10</v>
      </c>
      <c r="U66" t="s">
        <v>3943</v>
      </c>
      <c r="V66" t="s">
        <v>3943</v>
      </c>
      <c r="W66" t="s">
        <v>3934</v>
      </c>
      <c r="Y66">
        <v>10</v>
      </c>
      <c r="AB66">
        <v>69</v>
      </c>
      <c r="AD66" s="146">
        <v>45201</v>
      </c>
      <c r="AE66" s="152" t="s">
        <v>3935</v>
      </c>
      <c r="AF66" s="146">
        <v>45201</v>
      </c>
      <c r="AG66" s="152" t="s">
        <v>3935</v>
      </c>
      <c r="AI66">
        <v>10</v>
      </c>
      <c r="AK66" s="153" t="s">
        <v>4301</v>
      </c>
      <c r="AL66">
        <v>0</v>
      </c>
      <c r="BM66">
        <v>27</v>
      </c>
      <c r="BV66" s="147">
        <v>20</v>
      </c>
      <c r="BW66">
        <v>1</v>
      </c>
    </row>
    <row r="67" spans="1:75" ht="16.5" customHeight="1">
      <c r="A67" t="s">
        <v>203</v>
      </c>
      <c r="B67">
        <v>1663</v>
      </c>
      <c r="C67" t="s">
        <v>4368</v>
      </c>
      <c r="D67" s="147">
        <v>10</v>
      </c>
      <c r="E67" s="147">
        <v>10</v>
      </c>
      <c r="F67" t="s">
        <v>204</v>
      </c>
      <c r="G67" s="152">
        <v>201810</v>
      </c>
      <c r="H67" s="153" t="s">
        <v>4211</v>
      </c>
      <c r="I67" s="153" t="s">
        <v>4213</v>
      </c>
      <c r="K67" t="s">
        <v>3943</v>
      </c>
      <c r="L67">
        <v>20</v>
      </c>
      <c r="M67" s="147">
        <v>20</v>
      </c>
      <c r="O67">
        <v>40</v>
      </c>
      <c r="P67" s="30" t="s">
        <v>4298</v>
      </c>
      <c r="Q67" t="s">
        <v>3934</v>
      </c>
      <c r="R67">
        <v>10</v>
      </c>
      <c r="U67" t="s">
        <v>3943</v>
      </c>
      <c r="V67" t="s">
        <v>3943</v>
      </c>
      <c r="W67" t="s">
        <v>3934</v>
      </c>
      <c r="Y67">
        <v>10</v>
      </c>
      <c r="AB67">
        <v>69</v>
      </c>
      <c r="AD67" s="146">
        <v>45201</v>
      </c>
      <c r="AE67" s="152" t="s">
        <v>3935</v>
      </c>
      <c r="AF67" s="146">
        <v>45201</v>
      </c>
      <c r="AG67" s="152" t="s">
        <v>3935</v>
      </c>
      <c r="AI67">
        <v>10</v>
      </c>
      <c r="AK67" s="153" t="s">
        <v>4301</v>
      </c>
      <c r="AL67">
        <v>0</v>
      </c>
      <c r="BM67">
        <v>27</v>
      </c>
      <c r="BV67" s="147">
        <v>20</v>
      </c>
      <c r="BW67">
        <v>1</v>
      </c>
    </row>
    <row r="68" spans="1:75" ht="16.5" customHeight="1">
      <c r="A68" t="s">
        <v>205</v>
      </c>
      <c r="B68">
        <v>1664</v>
      </c>
      <c r="C68" t="s">
        <v>4369</v>
      </c>
      <c r="D68" s="147">
        <v>10</v>
      </c>
      <c r="E68" s="147">
        <v>10</v>
      </c>
      <c r="F68" t="s">
        <v>206</v>
      </c>
      <c r="G68" s="152">
        <v>201810</v>
      </c>
      <c r="H68" s="153" t="s">
        <v>4211</v>
      </c>
      <c r="I68" s="153" t="s">
        <v>4213</v>
      </c>
      <c r="K68" t="s">
        <v>3943</v>
      </c>
      <c r="L68">
        <v>20</v>
      </c>
      <c r="M68" s="147">
        <v>20</v>
      </c>
      <c r="O68">
        <v>40</v>
      </c>
      <c r="P68" s="30" t="s">
        <v>4298</v>
      </c>
      <c r="Q68" t="s">
        <v>3934</v>
      </c>
      <c r="R68">
        <v>10</v>
      </c>
      <c r="U68" t="s">
        <v>3943</v>
      </c>
      <c r="V68" t="s">
        <v>3943</v>
      </c>
      <c r="W68" t="s">
        <v>3934</v>
      </c>
      <c r="Y68">
        <v>10</v>
      </c>
      <c r="AB68">
        <v>69</v>
      </c>
      <c r="AD68" s="146">
        <v>45201</v>
      </c>
      <c r="AE68" s="152" t="s">
        <v>3935</v>
      </c>
      <c r="AF68" s="146">
        <v>45201</v>
      </c>
      <c r="AG68" s="152" t="s">
        <v>3935</v>
      </c>
      <c r="AI68">
        <v>10</v>
      </c>
      <c r="AK68" s="153" t="s">
        <v>4301</v>
      </c>
      <c r="AL68">
        <v>0</v>
      </c>
      <c r="BM68">
        <v>27</v>
      </c>
      <c r="BV68" s="147">
        <v>20</v>
      </c>
      <c r="BW68">
        <v>1</v>
      </c>
    </row>
    <row r="69" spans="1:75" ht="16.5" customHeight="1">
      <c r="A69" t="s">
        <v>207</v>
      </c>
      <c r="B69">
        <v>1665</v>
      </c>
      <c r="C69" t="s">
        <v>4370</v>
      </c>
      <c r="D69" s="147">
        <v>10</v>
      </c>
      <c r="E69" s="147">
        <v>10</v>
      </c>
      <c r="F69" t="s">
        <v>208</v>
      </c>
      <c r="G69" s="152">
        <v>201810</v>
      </c>
      <c r="H69" s="153" t="s">
        <v>4211</v>
      </c>
      <c r="I69" s="153" t="s">
        <v>4213</v>
      </c>
      <c r="K69" t="s">
        <v>3943</v>
      </c>
      <c r="L69">
        <v>20</v>
      </c>
      <c r="M69" s="147">
        <v>20</v>
      </c>
      <c r="O69">
        <v>40</v>
      </c>
      <c r="P69" s="30" t="s">
        <v>4298</v>
      </c>
      <c r="Q69" t="s">
        <v>3934</v>
      </c>
      <c r="R69">
        <v>10</v>
      </c>
      <c r="U69" t="s">
        <v>3943</v>
      </c>
      <c r="V69" t="s">
        <v>3943</v>
      </c>
      <c r="W69" t="s">
        <v>3934</v>
      </c>
      <c r="Y69">
        <v>10</v>
      </c>
      <c r="AB69">
        <v>69</v>
      </c>
      <c r="AD69" s="146">
        <v>45201</v>
      </c>
      <c r="AE69" s="152" t="s">
        <v>3935</v>
      </c>
      <c r="AF69" s="146">
        <v>45201</v>
      </c>
      <c r="AG69" s="152" t="s">
        <v>3935</v>
      </c>
      <c r="AI69">
        <v>10</v>
      </c>
      <c r="AK69" s="153" t="s">
        <v>4301</v>
      </c>
      <c r="AL69">
        <v>0</v>
      </c>
      <c r="BM69">
        <v>27</v>
      </c>
      <c r="BV69" s="147">
        <v>20</v>
      </c>
      <c r="BW69">
        <v>1</v>
      </c>
    </row>
    <row r="70" spans="1:75" ht="16.5" customHeight="1">
      <c r="A70" t="s">
        <v>209</v>
      </c>
      <c r="B70">
        <v>1666</v>
      </c>
      <c r="C70" t="s">
        <v>4371</v>
      </c>
      <c r="D70" s="147">
        <v>10</v>
      </c>
      <c r="E70" s="147">
        <v>10</v>
      </c>
      <c r="F70" t="s">
        <v>210</v>
      </c>
      <c r="G70" s="152">
        <v>201810</v>
      </c>
      <c r="H70" s="153" t="s">
        <v>4211</v>
      </c>
      <c r="I70" s="153" t="s">
        <v>4213</v>
      </c>
      <c r="K70" t="s">
        <v>3943</v>
      </c>
      <c r="L70">
        <v>20</v>
      </c>
      <c r="M70" s="147">
        <v>20</v>
      </c>
      <c r="O70">
        <v>40</v>
      </c>
      <c r="P70" s="30" t="s">
        <v>4298</v>
      </c>
      <c r="Q70" t="s">
        <v>3934</v>
      </c>
      <c r="R70">
        <v>10</v>
      </c>
      <c r="U70" t="s">
        <v>3943</v>
      </c>
      <c r="V70" t="s">
        <v>3943</v>
      </c>
      <c r="W70" t="s">
        <v>3934</v>
      </c>
      <c r="Y70">
        <v>10</v>
      </c>
      <c r="AB70">
        <v>69</v>
      </c>
      <c r="AD70" s="146">
        <v>45201</v>
      </c>
      <c r="AE70" s="152" t="s">
        <v>3935</v>
      </c>
      <c r="AF70" s="146">
        <v>45201</v>
      </c>
      <c r="AG70" s="152" t="s">
        <v>3935</v>
      </c>
      <c r="AI70">
        <v>10</v>
      </c>
      <c r="AK70" s="153" t="s">
        <v>4301</v>
      </c>
      <c r="AL70">
        <v>0</v>
      </c>
      <c r="BM70">
        <v>27</v>
      </c>
      <c r="BV70" s="147">
        <v>20</v>
      </c>
      <c r="BW70">
        <v>1</v>
      </c>
    </row>
    <row r="71" spans="1:75" ht="16.5" customHeight="1">
      <c r="A71" t="s">
        <v>211</v>
      </c>
      <c r="B71">
        <v>1667</v>
      </c>
      <c r="C71" t="s">
        <v>4372</v>
      </c>
      <c r="D71" s="147">
        <v>10</v>
      </c>
      <c r="E71" s="147">
        <v>10</v>
      </c>
      <c r="F71" t="s">
        <v>212</v>
      </c>
      <c r="G71" s="152">
        <v>201810</v>
      </c>
      <c r="H71" s="153" t="s">
        <v>4211</v>
      </c>
      <c r="I71" s="153" t="s">
        <v>4213</v>
      </c>
      <c r="K71" t="s">
        <v>3943</v>
      </c>
      <c r="L71">
        <v>20</v>
      </c>
      <c r="M71" s="147">
        <v>20</v>
      </c>
      <c r="O71">
        <v>40</v>
      </c>
      <c r="P71" s="30" t="s">
        <v>4298</v>
      </c>
      <c r="Q71" t="s">
        <v>3934</v>
      </c>
      <c r="R71">
        <v>10</v>
      </c>
      <c r="U71" t="s">
        <v>3943</v>
      </c>
      <c r="V71" t="s">
        <v>3943</v>
      </c>
      <c r="W71" t="s">
        <v>3934</v>
      </c>
      <c r="Y71">
        <v>10</v>
      </c>
      <c r="AB71">
        <v>69</v>
      </c>
      <c r="AD71" s="146">
        <v>45201</v>
      </c>
      <c r="AE71" s="152" t="s">
        <v>3935</v>
      </c>
      <c r="AF71" s="146">
        <v>45201</v>
      </c>
      <c r="AG71" s="152" t="s">
        <v>3935</v>
      </c>
      <c r="AI71">
        <v>10</v>
      </c>
      <c r="AK71" s="153" t="s">
        <v>4301</v>
      </c>
      <c r="AL71">
        <v>0</v>
      </c>
      <c r="BM71">
        <v>27</v>
      </c>
      <c r="BV71" s="147">
        <v>20</v>
      </c>
      <c r="BW71">
        <v>1</v>
      </c>
    </row>
    <row r="72" spans="1:75" ht="16.5" customHeight="1">
      <c r="A72" t="s">
        <v>213</v>
      </c>
      <c r="B72">
        <v>1668</v>
      </c>
      <c r="C72" t="s">
        <v>4373</v>
      </c>
      <c r="D72" s="147">
        <v>10</v>
      </c>
      <c r="E72" s="147">
        <v>10</v>
      </c>
      <c r="F72" t="s">
        <v>214</v>
      </c>
      <c r="G72" s="152">
        <v>201810</v>
      </c>
      <c r="H72" s="153" t="s">
        <v>4211</v>
      </c>
      <c r="I72" s="153" t="s">
        <v>4213</v>
      </c>
      <c r="K72" t="s">
        <v>3943</v>
      </c>
      <c r="L72">
        <v>20</v>
      </c>
      <c r="M72" s="147">
        <v>20</v>
      </c>
      <c r="O72">
        <v>40</v>
      </c>
      <c r="P72" s="30" t="s">
        <v>4298</v>
      </c>
      <c r="Q72" t="s">
        <v>3934</v>
      </c>
      <c r="R72">
        <v>10</v>
      </c>
      <c r="U72" t="s">
        <v>3943</v>
      </c>
      <c r="V72" t="s">
        <v>3943</v>
      </c>
      <c r="W72" t="s">
        <v>3934</v>
      </c>
      <c r="Y72">
        <v>10</v>
      </c>
      <c r="AB72">
        <v>69</v>
      </c>
      <c r="AD72" s="146">
        <v>45201</v>
      </c>
      <c r="AE72" s="152" t="s">
        <v>3935</v>
      </c>
      <c r="AF72" s="146">
        <v>45201</v>
      </c>
      <c r="AG72" s="152" t="s">
        <v>3935</v>
      </c>
      <c r="AI72">
        <v>10</v>
      </c>
      <c r="AK72" s="153" t="s">
        <v>4301</v>
      </c>
      <c r="AL72">
        <v>0</v>
      </c>
      <c r="BM72">
        <v>27</v>
      </c>
      <c r="BV72" s="147">
        <v>20</v>
      </c>
      <c r="BW72">
        <v>1</v>
      </c>
    </row>
    <row r="73" spans="1:75" ht="16.5" customHeight="1">
      <c r="A73" t="s">
        <v>215</v>
      </c>
      <c r="B73">
        <v>1669</v>
      </c>
      <c r="C73" t="s">
        <v>4374</v>
      </c>
      <c r="D73" s="147">
        <v>10</v>
      </c>
      <c r="E73" s="147">
        <v>10</v>
      </c>
      <c r="F73" t="s">
        <v>216</v>
      </c>
      <c r="G73" s="152">
        <v>201810</v>
      </c>
      <c r="H73" s="153" t="s">
        <v>4211</v>
      </c>
      <c r="I73" s="153" t="s">
        <v>4213</v>
      </c>
      <c r="K73" t="s">
        <v>3943</v>
      </c>
      <c r="L73">
        <v>20</v>
      </c>
      <c r="M73" s="147">
        <v>20</v>
      </c>
      <c r="O73">
        <v>40</v>
      </c>
      <c r="P73" s="30" t="s">
        <v>4298</v>
      </c>
      <c r="Q73" t="s">
        <v>3934</v>
      </c>
      <c r="R73">
        <v>10</v>
      </c>
      <c r="U73" t="s">
        <v>3943</v>
      </c>
      <c r="V73" t="s">
        <v>3943</v>
      </c>
      <c r="W73" t="s">
        <v>3934</v>
      </c>
      <c r="Y73">
        <v>10</v>
      </c>
      <c r="AB73">
        <v>69</v>
      </c>
      <c r="AD73" s="146">
        <v>45201</v>
      </c>
      <c r="AE73" s="152" t="s">
        <v>3935</v>
      </c>
      <c r="AF73" s="146">
        <v>45201</v>
      </c>
      <c r="AG73" s="152" t="s">
        <v>3935</v>
      </c>
      <c r="AI73">
        <v>10</v>
      </c>
      <c r="AK73" s="153" t="s">
        <v>4301</v>
      </c>
      <c r="AL73">
        <v>0</v>
      </c>
      <c r="BM73">
        <v>27</v>
      </c>
      <c r="BV73" s="147">
        <v>20</v>
      </c>
      <c r="BW73">
        <v>1</v>
      </c>
    </row>
    <row r="74" spans="1:75" ht="16.5" customHeight="1">
      <c r="A74" t="s">
        <v>217</v>
      </c>
      <c r="B74">
        <v>1670</v>
      </c>
      <c r="C74" t="s">
        <v>4375</v>
      </c>
      <c r="D74" s="147">
        <v>10</v>
      </c>
      <c r="E74" s="147">
        <v>10</v>
      </c>
      <c r="F74" t="s">
        <v>218</v>
      </c>
      <c r="G74" s="152">
        <v>201810</v>
      </c>
      <c r="H74" s="153" t="s">
        <v>4211</v>
      </c>
      <c r="I74" s="153" t="s">
        <v>4213</v>
      </c>
      <c r="K74" t="s">
        <v>3943</v>
      </c>
      <c r="L74">
        <v>20</v>
      </c>
      <c r="M74" s="147">
        <v>20</v>
      </c>
      <c r="O74">
        <v>40</v>
      </c>
      <c r="P74" s="30" t="s">
        <v>4298</v>
      </c>
      <c r="Q74" t="s">
        <v>3934</v>
      </c>
      <c r="R74">
        <v>10</v>
      </c>
      <c r="U74" t="s">
        <v>3943</v>
      </c>
      <c r="V74" t="s">
        <v>3943</v>
      </c>
      <c r="W74" t="s">
        <v>3934</v>
      </c>
      <c r="Y74">
        <v>10</v>
      </c>
      <c r="AB74">
        <v>69</v>
      </c>
      <c r="AD74" s="146">
        <v>45201</v>
      </c>
      <c r="AE74" s="152" t="s">
        <v>3935</v>
      </c>
      <c r="AF74" s="146">
        <v>45201</v>
      </c>
      <c r="AG74" s="152" t="s">
        <v>3935</v>
      </c>
      <c r="AI74">
        <v>10</v>
      </c>
      <c r="AK74" s="153" t="s">
        <v>4301</v>
      </c>
      <c r="AL74">
        <v>0</v>
      </c>
      <c r="BM74">
        <v>27</v>
      </c>
      <c r="BV74" s="147">
        <v>20</v>
      </c>
      <c r="BW74">
        <v>1</v>
      </c>
    </row>
    <row r="75" spans="1:75" ht="16.5" customHeight="1">
      <c r="A75" t="s">
        <v>219</v>
      </c>
      <c r="B75">
        <v>1671</v>
      </c>
      <c r="C75" t="s">
        <v>4376</v>
      </c>
      <c r="D75" s="147">
        <v>10</v>
      </c>
      <c r="E75" s="147">
        <v>10</v>
      </c>
      <c r="F75" t="s">
        <v>220</v>
      </c>
      <c r="G75" s="152">
        <v>201810</v>
      </c>
      <c r="H75" s="153" t="s">
        <v>4211</v>
      </c>
      <c r="I75" s="153" t="s">
        <v>4213</v>
      </c>
      <c r="K75" t="s">
        <v>3943</v>
      </c>
      <c r="L75">
        <v>20</v>
      </c>
      <c r="M75" s="147">
        <v>20</v>
      </c>
      <c r="O75">
        <v>40</v>
      </c>
      <c r="P75" s="30" t="s">
        <v>4298</v>
      </c>
      <c r="Q75" t="s">
        <v>3934</v>
      </c>
      <c r="R75">
        <v>10</v>
      </c>
      <c r="U75" t="s">
        <v>3943</v>
      </c>
      <c r="V75" t="s">
        <v>3943</v>
      </c>
      <c r="W75" t="s">
        <v>3934</v>
      </c>
      <c r="Y75">
        <v>10</v>
      </c>
      <c r="AB75">
        <v>69</v>
      </c>
      <c r="AD75" s="146">
        <v>45201</v>
      </c>
      <c r="AE75" s="152" t="s">
        <v>3935</v>
      </c>
      <c r="AF75" s="146">
        <v>45201</v>
      </c>
      <c r="AG75" s="152" t="s">
        <v>3935</v>
      </c>
      <c r="AI75">
        <v>10</v>
      </c>
      <c r="AK75" s="153" t="s">
        <v>4301</v>
      </c>
      <c r="AL75">
        <v>0</v>
      </c>
      <c r="BM75">
        <v>27</v>
      </c>
      <c r="BV75" s="147">
        <v>20</v>
      </c>
      <c r="BW75">
        <v>1</v>
      </c>
    </row>
    <row r="76" spans="1:75" ht="16.5" customHeight="1">
      <c r="A76" t="s">
        <v>221</v>
      </c>
      <c r="B76">
        <v>1672</v>
      </c>
      <c r="C76" t="s">
        <v>4377</v>
      </c>
      <c r="D76" s="147">
        <v>10</v>
      </c>
      <c r="E76" s="147">
        <v>10</v>
      </c>
      <c r="F76" t="s">
        <v>222</v>
      </c>
      <c r="G76" s="152">
        <v>201810</v>
      </c>
      <c r="H76" s="153" t="s">
        <v>4211</v>
      </c>
      <c r="I76" s="153" t="s">
        <v>4213</v>
      </c>
      <c r="K76" t="s">
        <v>3943</v>
      </c>
      <c r="L76">
        <v>20</v>
      </c>
      <c r="M76" s="147">
        <v>20</v>
      </c>
      <c r="O76">
        <v>40</v>
      </c>
      <c r="P76" s="30" t="s">
        <v>4298</v>
      </c>
      <c r="Q76" t="s">
        <v>3934</v>
      </c>
      <c r="R76">
        <v>10</v>
      </c>
      <c r="U76" t="s">
        <v>3943</v>
      </c>
      <c r="V76" t="s">
        <v>3943</v>
      </c>
      <c r="W76" t="s">
        <v>3934</v>
      </c>
      <c r="Y76">
        <v>10</v>
      </c>
      <c r="AB76">
        <v>69</v>
      </c>
      <c r="AD76" s="146">
        <v>45201</v>
      </c>
      <c r="AE76" s="152" t="s">
        <v>3935</v>
      </c>
      <c r="AF76" s="146">
        <v>45201</v>
      </c>
      <c r="AG76" s="152" t="s">
        <v>3935</v>
      </c>
      <c r="AI76">
        <v>10</v>
      </c>
      <c r="AK76" s="153" t="s">
        <v>4301</v>
      </c>
      <c r="AL76">
        <v>0</v>
      </c>
      <c r="BM76">
        <v>27</v>
      </c>
      <c r="BV76" s="147">
        <v>20</v>
      </c>
      <c r="BW76">
        <v>1</v>
      </c>
    </row>
    <row r="77" spans="1:75" ht="16.5" customHeight="1">
      <c r="A77" t="s">
        <v>223</v>
      </c>
      <c r="B77">
        <v>1673</v>
      </c>
      <c r="C77" t="s">
        <v>4378</v>
      </c>
      <c r="D77" s="147">
        <v>10</v>
      </c>
      <c r="E77" s="147">
        <v>10</v>
      </c>
      <c r="F77" t="s">
        <v>224</v>
      </c>
      <c r="G77" s="152">
        <v>201810</v>
      </c>
      <c r="H77" s="153" t="s">
        <v>4211</v>
      </c>
      <c r="I77" s="153" t="s">
        <v>4213</v>
      </c>
      <c r="K77" t="s">
        <v>3943</v>
      </c>
      <c r="L77">
        <v>20</v>
      </c>
      <c r="M77" s="147">
        <v>20</v>
      </c>
      <c r="O77">
        <v>40</v>
      </c>
      <c r="P77" s="30" t="s">
        <v>4298</v>
      </c>
      <c r="Q77" t="s">
        <v>3934</v>
      </c>
      <c r="R77">
        <v>10</v>
      </c>
      <c r="U77" t="s">
        <v>3943</v>
      </c>
      <c r="V77" t="s">
        <v>3943</v>
      </c>
      <c r="W77" t="s">
        <v>3934</v>
      </c>
      <c r="Y77">
        <v>10</v>
      </c>
      <c r="AB77">
        <v>69</v>
      </c>
      <c r="AD77" s="146">
        <v>45201</v>
      </c>
      <c r="AE77" s="152" t="s">
        <v>3935</v>
      </c>
      <c r="AF77" s="146">
        <v>45201</v>
      </c>
      <c r="AG77" s="152" t="s">
        <v>3935</v>
      </c>
      <c r="AI77">
        <v>10</v>
      </c>
      <c r="AK77" s="153" t="s">
        <v>4301</v>
      </c>
      <c r="AL77">
        <v>0</v>
      </c>
      <c r="BM77">
        <v>27</v>
      </c>
      <c r="BV77" s="147">
        <v>20</v>
      </c>
      <c r="BW77">
        <v>1</v>
      </c>
    </row>
    <row r="78" spans="1:75" ht="16.5" customHeight="1">
      <c r="A78" t="s">
        <v>225</v>
      </c>
      <c r="B78">
        <v>1674</v>
      </c>
      <c r="C78" t="s">
        <v>4379</v>
      </c>
      <c r="D78" s="147">
        <v>10</v>
      </c>
      <c r="E78" s="147">
        <v>10</v>
      </c>
      <c r="F78" t="s">
        <v>226</v>
      </c>
      <c r="G78" s="152">
        <v>201810</v>
      </c>
      <c r="H78" s="153" t="s">
        <v>4211</v>
      </c>
      <c r="I78" s="153" t="s">
        <v>4213</v>
      </c>
      <c r="K78" t="s">
        <v>3943</v>
      </c>
      <c r="L78">
        <v>20</v>
      </c>
      <c r="M78" s="147">
        <v>20</v>
      </c>
      <c r="O78">
        <v>40</v>
      </c>
      <c r="P78" s="30" t="s">
        <v>4298</v>
      </c>
      <c r="Q78" t="s">
        <v>3934</v>
      </c>
      <c r="R78">
        <v>10</v>
      </c>
      <c r="U78" t="s">
        <v>3943</v>
      </c>
      <c r="V78" t="s">
        <v>3943</v>
      </c>
      <c r="W78" t="s">
        <v>3934</v>
      </c>
      <c r="Y78">
        <v>10</v>
      </c>
      <c r="AB78">
        <v>69</v>
      </c>
      <c r="AD78" s="146">
        <v>45201</v>
      </c>
      <c r="AE78" s="152" t="s">
        <v>3935</v>
      </c>
      <c r="AF78" s="146">
        <v>45201</v>
      </c>
      <c r="AG78" s="152" t="s">
        <v>3935</v>
      </c>
      <c r="AI78">
        <v>10</v>
      </c>
      <c r="AK78" s="153" t="s">
        <v>4301</v>
      </c>
      <c r="AL78">
        <v>0</v>
      </c>
      <c r="BM78">
        <v>27</v>
      </c>
      <c r="BV78" s="147">
        <v>20</v>
      </c>
      <c r="BW78">
        <v>1</v>
      </c>
    </row>
    <row r="79" spans="1:75" ht="16.5" customHeight="1">
      <c r="A79" t="s">
        <v>227</v>
      </c>
      <c r="B79">
        <v>1675</v>
      </c>
      <c r="C79" t="s">
        <v>4380</v>
      </c>
      <c r="D79" s="147">
        <v>10</v>
      </c>
      <c r="E79" s="147">
        <v>10</v>
      </c>
      <c r="F79" t="s">
        <v>228</v>
      </c>
      <c r="G79" s="152">
        <v>201810</v>
      </c>
      <c r="H79" s="153" t="s">
        <v>4211</v>
      </c>
      <c r="I79" s="153" t="s">
        <v>4213</v>
      </c>
      <c r="K79" t="s">
        <v>3943</v>
      </c>
      <c r="L79">
        <v>20</v>
      </c>
      <c r="M79" s="147">
        <v>20</v>
      </c>
      <c r="O79">
        <v>40</v>
      </c>
      <c r="P79" s="30" t="s">
        <v>4298</v>
      </c>
      <c r="Q79" t="s">
        <v>3934</v>
      </c>
      <c r="R79">
        <v>10</v>
      </c>
      <c r="U79" t="s">
        <v>3943</v>
      </c>
      <c r="V79" t="s">
        <v>3943</v>
      </c>
      <c r="W79" t="s">
        <v>3934</v>
      </c>
      <c r="Y79">
        <v>10</v>
      </c>
      <c r="AB79">
        <v>69</v>
      </c>
      <c r="AD79" s="146">
        <v>45201</v>
      </c>
      <c r="AE79" s="152" t="s">
        <v>3935</v>
      </c>
      <c r="AF79" s="146">
        <v>45201</v>
      </c>
      <c r="AG79" s="152" t="s">
        <v>3935</v>
      </c>
      <c r="AI79">
        <v>10</v>
      </c>
      <c r="AK79" s="153" t="s">
        <v>4301</v>
      </c>
      <c r="AL79">
        <v>0</v>
      </c>
      <c r="BM79">
        <v>27</v>
      </c>
      <c r="BV79" s="147">
        <v>20</v>
      </c>
      <c r="BW79">
        <v>1</v>
      </c>
    </row>
    <row r="80" spans="1:75" ht="16.5" customHeight="1">
      <c r="A80" t="s">
        <v>229</v>
      </c>
      <c r="B80">
        <v>1676</v>
      </c>
      <c r="C80" t="s">
        <v>4381</v>
      </c>
      <c r="D80" s="147">
        <v>10</v>
      </c>
      <c r="E80" s="147">
        <v>10</v>
      </c>
      <c r="F80" t="s">
        <v>230</v>
      </c>
      <c r="G80" s="152">
        <v>201810</v>
      </c>
      <c r="H80" s="153" t="s">
        <v>4211</v>
      </c>
      <c r="I80" s="153" t="s">
        <v>4213</v>
      </c>
      <c r="K80" t="s">
        <v>3943</v>
      </c>
      <c r="L80">
        <v>20</v>
      </c>
      <c r="M80" s="147">
        <v>20</v>
      </c>
      <c r="O80">
        <v>40</v>
      </c>
      <c r="P80" s="30" t="s">
        <v>4298</v>
      </c>
      <c r="Q80" t="s">
        <v>3934</v>
      </c>
      <c r="R80">
        <v>10</v>
      </c>
      <c r="U80" t="s">
        <v>3943</v>
      </c>
      <c r="V80" t="s">
        <v>3943</v>
      </c>
      <c r="W80" t="s">
        <v>3934</v>
      </c>
      <c r="Y80">
        <v>10</v>
      </c>
      <c r="AB80">
        <v>69</v>
      </c>
      <c r="AD80" s="146">
        <v>45201</v>
      </c>
      <c r="AE80" s="152" t="s">
        <v>3935</v>
      </c>
      <c r="AF80" s="146">
        <v>45201</v>
      </c>
      <c r="AG80" s="152" t="s">
        <v>3935</v>
      </c>
      <c r="AI80">
        <v>10</v>
      </c>
      <c r="AK80" s="153" t="s">
        <v>4301</v>
      </c>
      <c r="AL80">
        <v>0</v>
      </c>
      <c r="BM80">
        <v>27</v>
      </c>
      <c r="BV80" s="147">
        <v>20</v>
      </c>
      <c r="BW80">
        <v>1</v>
      </c>
    </row>
    <row r="81" spans="1:75" ht="16.5" customHeight="1">
      <c r="A81" t="s">
        <v>231</v>
      </c>
      <c r="B81">
        <v>1677</v>
      </c>
      <c r="C81" t="s">
        <v>4382</v>
      </c>
      <c r="D81" s="147">
        <v>10</v>
      </c>
      <c r="E81" s="147">
        <v>10</v>
      </c>
      <c r="F81" t="s">
        <v>232</v>
      </c>
      <c r="G81" s="152">
        <v>201810</v>
      </c>
      <c r="H81" s="153" t="s">
        <v>4211</v>
      </c>
      <c r="I81" s="153" t="s">
        <v>4213</v>
      </c>
      <c r="K81" t="s">
        <v>3943</v>
      </c>
      <c r="L81">
        <v>20</v>
      </c>
      <c r="M81" s="147">
        <v>20</v>
      </c>
      <c r="O81">
        <v>40</v>
      </c>
      <c r="P81" s="30" t="s">
        <v>4298</v>
      </c>
      <c r="Q81" t="s">
        <v>3934</v>
      </c>
      <c r="R81">
        <v>10</v>
      </c>
      <c r="U81" t="s">
        <v>3943</v>
      </c>
      <c r="V81" t="s">
        <v>3943</v>
      </c>
      <c r="W81" t="s">
        <v>3934</v>
      </c>
      <c r="Y81">
        <v>10</v>
      </c>
      <c r="AB81">
        <v>69</v>
      </c>
      <c r="AD81" s="146">
        <v>45201</v>
      </c>
      <c r="AE81" s="152" t="s">
        <v>3935</v>
      </c>
      <c r="AF81" s="146">
        <v>45201</v>
      </c>
      <c r="AG81" s="152" t="s">
        <v>3935</v>
      </c>
      <c r="AI81">
        <v>10</v>
      </c>
      <c r="AK81" s="153" t="s">
        <v>4301</v>
      </c>
      <c r="AL81">
        <v>0</v>
      </c>
      <c r="BM81">
        <v>27</v>
      </c>
      <c r="BV81" s="147">
        <v>20</v>
      </c>
      <c r="BW81">
        <v>1</v>
      </c>
    </row>
    <row r="82" spans="1:75" ht="16.5" customHeight="1">
      <c r="A82" t="s">
        <v>233</v>
      </c>
      <c r="B82">
        <v>1678</v>
      </c>
      <c r="C82" t="s">
        <v>4383</v>
      </c>
      <c r="D82" s="147">
        <v>10</v>
      </c>
      <c r="E82" s="147">
        <v>10</v>
      </c>
      <c r="F82" t="s">
        <v>234</v>
      </c>
      <c r="G82" s="152">
        <v>201810</v>
      </c>
      <c r="H82" s="153" t="s">
        <v>4211</v>
      </c>
      <c r="I82" s="153" t="s">
        <v>4213</v>
      </c>
      <c r="K82" t="s">
        <v>3943</v>
      </c>
      <c r="L82">
        <v>20</v>
      </c>
      <c r="M82" s="147">
        <v>20</v>
      </c>
      <c r="O82">
        <v>40</v>
      </c>
      <c r="P82" s="30" t="s">
        <v>4298</v>
      </c>
      <c r="Q82" t="s">
        <v>3934</v>
      </c>
      <c r="R82">
        <v>10</v>
      </c>
      <c r="U82" t="s">
        <v>3943</v>
      </c>
      <c r="V82" t="s">
        <v>3943</v>
      </c>
      <c r="W82" t="s">
        <v>3934</v>
      </c>
      <c r="Y82">
        <v>10</v>
      </c>
      <c r="AB82">
        <v>69</v>
      </c>
      <c r="AD82" s="146">
        <v>45201</v>
      </c>
      <c r="AE82" s="152" t="s">
        <v>3935</v>
      </c>
      <c r="AF82" s="146">
        <v>45201</v>
      </c>
      <c r="AG82" s="152" t="s">
        <v>3935</v>
      </c>
      <c r="AI82">
        <v>10</v>
      </c>
      <c r="AK82" s="153" t="s">
        <v>4301</v>
      </c>
      <c r="AL82">
        <v>0</v>
      </c>
      <c r="BM82">
        <v>27</v>
      </c>
      <c r="BV82" s="147">
        <v>20</v>
      </c>
      <c r="BW82">
        <v>1</v>
      </c>
    </row>
    <row r="83" spans="1:75" ht="16.5" customHeight="1">
      <c r="A83" t="s">
        <v>235</v>
      </c>
      <c r="B83">
        <v>1679</v>
      </c>
      <c r="C83" t="s">
        <v>4384</v>
      </c>
      <c r="D83" s="147">
        <v>10</v>
      </c>
      <c r="E83" s="147">
        <v>10</v>
      </c>
      <c r="F83" t="s">
        <v>236</v>
      </c>
      <c r="G83" s="152">
        <v>201810</v>
      </c>
      <c r="H83" s="153" t="s">
        <v>4211</v>
      </c>
      <c r="I83" s="153" t="s">
        <v>4213</v>
      </c>
      <c r="K83" t="s">
        <v>3943</v>
      </c>
      <c r="L83">
        <v>20</v>
      </c>
      <c r="M83" s="147">
        <v>20</v>
      </c>
      <c r="O83">
        <v>40</v>
      </c>
      <c r="P83" s="30" t="s">
        <v>4298</v>
      </c>
      <c r="Q83" t="s">
        <v>3934</v>
      </c>
      <c r="R83">
        <v>10</v>
      </c>
      <c r="U83" t="s">
        <v>3943</v>
      </c>
      <c r="V83" t="s">
        <v>3943</v>
      </c>
      <c r="W83" t="s">
        <v>3934</v>
      </c>
      <c r="Y83">
        <v>10</v>
      </c>
      <c r="AB83">
        <v>69</v>
      </c>
      <c r="AD83" s="146">
        <v>45201</v>
      </c>
      <c r="AE83" s="152" t="s">
        <v>3935</v>
      </c>
      <c r="AF83" s="146">
        <v>45201</v>
      </c>
      <c r="AG83" s="152" t="s">
        <v>3935</v>
      </c>
      <c r="AI83">
        <v>10</v>
      </c>
      <c r="AK83" s="153" t="s">
        <v>4301</v>
      </c>
      <c r="AL83">
        <v>0</v>
      </c>
      <c r="BM83">
        <v>27</v>
      </c>
      <c r="BV83" s="147">
        <v>20</v>
      </c>
      <c r="BW83">
        <v>1</v>
      </c>
    </row>
    <row r="84" spans="1:75" ht="16.5" customHeight="1">
      <c r="A84" t="s">
        <v>237</v>
      </c>
      <c r="B84">
        <v>1680</v>
      </c>
      <c r="C84" t="s">
        <v>4385</v>
      </c>
      <c r="D84" s="147">
        <v>10</v>
      </c>
      <c r="E84" s="147">
        <v>10</v>
      </c>
      <c r="F84" t="s">
        <v>238</v>
      </c>
      <c r="G84" s="152">
        <v>201810</v>
      </c>
      <c r="H84" s="153" t="s">
        <v>4211</v>
      </c>
      <c r="I84" s="153" t="s">
        <v>4213</v>
      </c>
      <c r="K84" t="s">
        <v>3943</v>
      </c>
      <c r="L84">
        <v>20</v>
      </c>
      <c r="M84" s="147">
        <v>20</v>
      </c>
      <c r="O84">
        <v>40</v>
      </c>
      <c r="P84" s="30" t="s">
        <v>4298</v>
      </c>
      <c r="Q84" t="s">
        <v>3934</v>
      </c>
      <c r="R84">
        <v>10</v>
      </c>
      <c r="U84" t="s">
        <v>3943</v>
      </c>
      <c r="V84" t="s">
        <v>3943</v>
      </c>
      <c r="W84" t="s">
        <v>3934</v>
      </c>
      <c r="Y84">
        <v>10</v>
      </c>
      <c r="AB84">
        <v>69</v>
      </c>
      <c r="AD84" s="146">
        <v>45201</v>
      </c>
      <c r="AE84" s="152" t="s">
        <v>3935</v>
      </c>
      <c r="AF84" s="146">
        <v>45201</v>
      </c>
      <c r="AG84" s="152" t="s">
        <v>3935</v>
      </c>
      <c r="AI84">
        <v>10</v>
      </c>
      <c r="AK84" s="153" t="s">
        <v>4301</v>
      </c>
      <c r="AL84">
        <v>0</v>
      </c>
      <c r="BM84">
        <v>27</v>
      </c>
      <c r="BV84" s="147">
        <v>20</v>
      </c>
      <c r="BW84">
        <v>1</v>
      </c>
    </row>
    <row r="85" spans="1:75" ht="16.5" customHeight="1">
      <c r="A85" t="s">
        <v>239</v>
      </c>
      <c r="B85">
        <v>1681</v>
      </c>
      <c r="C85" t="s">
        <v>4386</v>
      </c>
      <c r="D85" s="147">
        <v>10</v>
      </c>
      <c r="E85" s="147">
        <v>10</v>
      </c>
      <c r="F85" t="s">
        <v>240</v>
      </c>
      <c r="G85" s="152">
        <v>201810</v>
      </c>
      <c r="H85" s="153" t="s">
        <v>4211</v>
      </c>
      <c r="I85" s="153" t="s">
        <v>4213</v>
      </c>
      <c r="K85" t="s">
        <v>3943</v>
      </c>
      <c r="L85">
        <v>20</v>
      </c>
      <c r="M85" s="147">
        <v>20</v>
      </c>
      <c r="O85">
        <v>40</v>
      </c>
      <c r="P85" s="30" t="s">
        <v>4298</v>
      </c>
      <c r="Q85" t="s">
        <v>3934</v>
      </c>
      <c r="R85">
        <v>10</v>
      </c>
      <c r="U85" t="s">
        <v>3943</v>
      </c>
      <c r="V85" t="s">
        <v>3943</v>
      </c>
      <c r="W85" t="s">
        <v>3934</v>
      </c>
      <c r="Y85">
        <v>10</v>
      </c>
      <c r="AB85">
        <v>69</v>
      </c>
      <c r="AD85" s="146">
        <v>45201</v>
      </c>
      <c r="AE85" s="152" t="s">
        <v>3935</v>
      </c>
      <c r="AF85" s="146">
        <v>45201</v>
      </c>
      <c r="AG85" s="152" t="s">
        <v>3935</v>
      </c>
      <c r="AI85">
        <v>10</v>
      </c>
      <c r="AK85" s="153" t="s">
        <v>4301</v>
      </c>
      <c r="AL85">
        <v>0</v>
      </c>
      <c r="BM85">
        <v>27</v>
      </c>
      <c r="BV85" s="147">
        <v>20</v>
      </c>
      <c r="BW85">
        <v>1</v>
      </c>
    </row>
    <row r="86" spans="1:75" ht="16.5" customHeight="1">
      <c r="A86" t="s">
        <v>241</v>
      </c>
      <c r="B86">
        <v>1682</v>
      </c>
      <c r="C86" t="s">
        <v>4387</v>
      </c>
      <c r="D86" s="147">
        <v>10</v>
      </c>
      <c r="E86" s="147">
        <v>10</v>
      </c>
      <c r="F86" t="s">
        <v>242</v>
      </c>
      <c r="G86" s="152">
        <v>201810</v>
      </c>
      <c r="H86" s="153" t="s">
        <v>4211</v>
      </c>
      <c r="I86" s="153" t="s">
        <v>4213</v>
      </c>
      <c r="K86" t="s">
        <v>3943</v>
      </c>
      <c r="L86">
        <v>20</v>
      </c>
      <c r="M86" s="147">
        <v>20</v>
      </c>
      <c r="O86">
        <v>40</v>
      </c>
      <c r="P86" s="30" t="s">
        <v>4298</v>
      </c>
      <c r="Q86" t="s">
        <v>3934</v>
      </c>
      <c r="R86">
        <v>10</v>
      </c>
      <c r="U86" t="s">
        <v>3943</v>
      </c>
      <c r="V86" t="s">
        <v>3943</v>
      </c>
      <c r="W86" t="s">
        <v>3934</v>
      </c>
      <c r="Y86">
        <v>10</v>
      </c>
      <c r="AB86">
        <v>69</v>
      </c>
      <c r="AD86" s="146">
        <v>45201</v>
      </c>
      <c r="AE86" s="152" t="s">
        <v>3935</v>
      </c>
      <c r="AF86" s="146">
        <v>45201</v>
      </c>
      <c r="AG86" s="152" t="s">
        <v>3935</v>
      </c>
      <c r="AI86">
        <v>10</v>
      </c>
      <c r="AK86" s="153" t="s">
        <v>4301</v>
      </c>
      <c r="AL86">
        <v>0</v>
      </c>
      <c r="BM86">
        <v>27</v>
      </c>
      <c r="BV86" s="147">
        <v>20</v>
      </c>
      <c r="BW86">
        <v>1</v>
      </c>
    </row>
    <row r="87" spans="1:75" ht="16.5" customHeight="1">
      <c r="A87" t="s">
        <v>243</v>
      </c>
      <c r="B87">
        <v>1683</v>
      </c>
      <c r="C87" t="s">
        <v>4388</v>
      </c>
      <c r="D87" s="147">
        <v>10</v>
      </c>
      <c r="E87" s="147">
        <v>20</v>
      </c>
      <c r="F87" t="s">
        <v>244</v>
      </c>
      <c r="G87" s="152">
        <v>202111</v>
      </c>
      <c r="H87" s="153" t="s">
        <v>4214</v>
      </c>
      <c r="I87" s="152" t="s">
        <v>4250</v>
      </c>
      <c r="J87" s="153" t="s">
        <v>4251</v>
      </c>
      <c r="K87" t="s">
        <v>3934</v>
      </c>
      <c r="L87">
        <v>10</v>
      </c>
      <c r="M87" s="161">
        <v>20</v>
      </c>
      <c r="O87">
        <v>40</v>
      </c>
      <c r="P87" s="30" t="s">
        <v>4298</v>
      </c>
      <c r="Q87" t="s">
        <v>3934</v>
      </c>
      <c r="R87">
        <v>10</v>
      </c>
      <c r="U87" t="s">
        <v>3943</v>
      </c>
      <c r="V87" t="s">
        <v>3943</v>
      </c>
      <c r="W87" t="s">
        <v>3934</v>
      </c>
      <c r="Y87">
        <v>10</v>
      </c>
      <c r="AB87">
        <v>70</v>
      </c>
      <c r="AD87" s="146">
        <v>45201</v>
      </c>
      <c r="AE87" s="152" t="s">
        <v>3935</v>
      </c>
      <c r="AF87" s="146">
        <v>45201</v>
      </c>
      <c r="AG87" s="152" t="s">
        <v>3935</v>
      </c>
      <c r="AI87">
        <v>10</v>
      </c>
      <c r="AK87" s="153" t="s">
        <v>4301</v>
      </c>
      <c r="AL87">
        <v>0</v>
      </c>
      <c r="BM87">
        <v>27</v>
      </c>
      <c r="BV87" s="161">
        <v>20</v>
      </c>
      <c r="BW87">
        <v>1</v>
      </c>
    </row>
    <row r="88" spans="1:75" ht="16.5" customHeight="1">
      <c r="A88" t="s">
        <v>249</v>
      </c>
      <c r="B88">
        <v>1684</v>
      </c>
      <c r="C88" t="s">
        <v>4389</v>
      </c>
      <c r="D88" s="147">
        <v>10</v>
      </c>
      <c r="E88" s="147">
        <v>20</v>
      </c>
      <c r="F88" t="s">
        <v>250</v>
      </c>
      <c r="G88" s="152">
        <v>202111</v>
      </c>
      <c r="H88" s="152" t="s">
        <v>4214</v>
      </c>
      <c r="I88" s="152" t="s">
        <v>4250</v>
      </c>
      <c r="J88" s="152" t="s">
        <v>4251</v>
      </c>
      <c r="K88" t="s">
        <v>3934</v>
      </c>
      <c r="L88">
        <v>10</v>
      </c>
      <c r="M88" s="161">
        <v>20</v>
      </c>
      <c r="O88">
        <v>40</v>
      </c>
      <c r="P88" s="30" t="s">
        <v>4298</v>
      </c>
      <c r="Q88" t="s">
        <v>3934</v>
      </c>
      <c r="R88">
        <v>10</v>
      </c>
      <c r="U88" t="s">
        <v>3943</v>
      </c>
      <c r="V88" t="s">
        <v>3943</v>
      </c>
      <c r="W88" t="s">
        <v>3934</v>
      </c>
      <c r="Y88">
        <v>10</v>
      </c>
      <c r="AB88">
        <v>70</v>
      </c>
      <c r="AD88" s="146">
        <v>45201</v>
      </c>
      <c r="AE88" s="152" t="s">
        <v>3935</v>
      </c>
      <c r="AF88" s="146">
        <v>45201</v>
      </c>
      <c r="AG88" s="152" t="s">
        <v>3935</v>
      </c>
      <c r="AI88">
        <v>10</v>
      </c>
      <c r="AK88" s="153" t="s">
        <v>4301</v>
      </c>
      <c r="AL88">
        <v>0</v>
      </c>
      <c r="BM88">
        <v>27</v>
      </c>
      <c r="BV88" s="161">
        <v>20</v>
      </c>
      <c r="BW88">
        <v>1</v>
      </c>
    </row>
    <row r="89" spans="1:75" ht="16.5" customHeight="1">
      <c r="A89" t="s">
        <v>251</v>
      </c>
      <c r="B89">
        <v>1685</v>
      </c>
      <c r="C89" t="s">
        <v>4390</v>
      </c>
      <c r="D89" s="147">
        <v>10</v>
      </c>
      <c r="E89" s="147">
        <v>20</v>
      </c>
      <c r="F89" t="s">
        <v>252</v>
      </c>
      <c r="G89" s="152">
        <v>202301</v>
      </c>
      <c r="H89" s="152" t="s">
        <v>4252</v>
      </c>
      <c r="I89" s="152" t="s">
        <v>4253</v>
      </c>
      <c r="J89" s="152" t="s">
        <v>4251</v>
      </c>
      <c r="K89" t="s">
        <v>3934</v>
      </c>
      <c r="L89">
        <v>10</v>
      </c>
      <c r="M89" s="161">
        <v>20</v>
      </c>
      <c r="O89">
        <v>40</v>
      </c>
      <c r="P89" s="30" t="s">
        <v>4298</v>
      </c>
      <c r="Q89" t="s">
        <v>3934</v>
      </c>
      <c r="R89">
        <v>10</v>
      </c>
      <c r="U89" t="s">
        <v>3943</v>
      </c>
      <c r="V89" t="s">
        <v>3943</v>
      </c>
      <c r="W89" t="s">
        <v>3934</v>
      </c>
      <c r="Y89">
        <v>10</v>
      </c>
      <c r="AB89">
        <v>70</v>
      </c>
      <c r="AD89" s="146">
        <v>45201</v>
      </c>
      <c r="AE89" s="152" t="s">
        <v>3935</v>
      </c>
      <c r="AF89" s="146">
        <v>45201</v>
      </c>
      <c r="AG89" s="152" t="s">
        <v>3935</v>
      </c>
      <c r="AI89">
        <v>10</v>
      </c>
      <c r="AK89" s="153" t="s">
        <v>4301</v>
      </c>
      <c r="AL89">
        <v>0</v>
      </c>
      <c r="BM89">
        <v>27</v>
      </c>
      <c r="BV89" s="161">
        <v>20</v>
      </c>
      <c r="BW89">
        <v>1</v>
      </c>
    </row>
    <row r="90" spans="1:75" ht="16.5" customHeight="1">
      <c r="A90" t="s">
        <v>253</v>
      </c>
      <c r="B90">
        <v>1686</v>
      </c>
      <c r="C90" t="s">
        <v>4391</v>
      </c>
      <c r="D90" s="147">
        <v>10</v>
      </c>
      <c r="E90" s="147">
        <v>20</v>
      </c>
      <c r="F90" t="s">
        <v>254</v>
      </c>
      <c r="G90" s="152">
        <v>202301</v>
      </c>
      <c r="H90" s="152" t="s">
        <v>4252</v>
      </c>
      <c r="I90" s="152" t="s">
        <v>4253</v>
      </c>
      <c r="J90" s="152" t="s">
        <v>4251</v>
      </c>
      <c r="K90" t="s">
        <v>3934</v>
      </c>
      <c r="L90">
        <v>10</v>
      </c>
      <c r="M90" s="161">
        <v>20</v>
      </c>
      <c r="O90">
        <v>40</v>
      </c>
      <c r="P90" s="30" t="s">
        <v>4298</v>
      </c>
      <c r="Q90" t="s">
        <v>3934</v>
      </c>
      <c r="R90">
        <v>10</v>
      </c>
      <c r="U90" t="s">
        <v>3943</v>
      </c>
      <c r="V90" t="s">
        <v>3943</v>
      </c>
      <c r="W90" t="s">
        <v>3934</v>
      </c>
      <c r="Y90">
        <v>10</v>
      </c>
      <c r="AB90">
        <v>70</v>
      </c>
      <c r="AD90" s="146">
        <v>45201</v>
      </c>
      <c r="AE90" s="152" t="s">
        <v>3935</v>
      </c>
      <c r="AF90" s="146">
        <v>45201</v>
      </c>
      <c r="AG90" s="152" t="s">
        <v>3935</v>
      </c>
      <c r="AI90">
        <v>10</v>
      </c>
      <c r="AK90" s="153" t="s">
        <v>4301</v>
      </c>
      <c r="AL90">
        <v>0</v>
      </c>
      <c r="BM90">
        <v>27</v>
      </c>
      <c r="BV90" s="161">
        <v>20</v>
      </c>
      <c r="BW90">
        <v>1</v>
      </c>
    </row>
    <row r="91" spans="1:75" ht="16.5" customHeight="1">
      <c r="A91" t="s">
        <v>255</v>
      </c>
      <c r="B91">
        <v>1687</v>
      </c>
      <c r="C91" t="s">
        <v>4392</v>
      </c>
      <c r="D91" s="147">
        <v>10</v>
      </c>
      <c r="E91" s="147">
        <v>20</v>
      </c>
      <c r="F91" t="s">
        <v>256</v>
      </c>
      <c r="G91" s="152">
        <v>202111</v>
      </c>
      <c r="H91" s="152" t="s">
        <v>4214</v>
      </c>
      <c r="I91" s="152" t="s">
        <v>4250</v>
      </c>
      <c r="J91" s="152" t="s">
        <v>4251</v>
      </c>
      <c r="K91" t="s">
        <v>3934</v>
      </c>
      <c r="L91">
        <v>10</v>
      </c>
      <c r="M91" s="161">
        <v>20</v>
      </c>
      <c r="O91">
        <v>40</v>
      </c>
      <c r="P91" s="30" t="s">
        <v>4298</v>
      </c>
      <c r="Q91" t="s">
        <v>3934</v>
      </c>
      <c r="R91">
        <v>10</v>
      </c>
      <c r="U91" t="s">
        <v>3943</v>
      </c>
      <c r="V91" t="s">
        <v>3943</v>
      </c>
      <c r="W91" t="s">
        <v>3934</v>
      </c>
      <c r="Y91">
        <v>10</v>
      </c>
      <c r="AB91">
        <v>70</v>
      </c>
      <c r="AD91" s="146">
        <v>45201</v>
      </c>
      <c r="AE91" s="152" t="s">
        <v>3935</v>
      </c>
      <c r="AF91" s="146">
        <v>45201</v>
      </c>
      <c r="AG91" s="152" t="s">
        <v>3935</v>
      </c>
      <c r="AI91">
        <v>10</v>
      </c>
      <c r="AK91" s="153" t="s">
        <v>4301</v>
      </c>
      <c r="AL91">
        <v>0</v>
      </c>
      <c r="BM91">
        <v>27</v>
      </c>
      <c r="BV91" s="161">
        <v>20</v>
      </c>
      <c r="BW91">
        <v>1</v>
      </c>
    </row>
    <row r="92" spans="1:75" ht="16.5" customHeight="1">
      <c r="A92" t="s">
        <v>257</v>
      </c>
      <c r="B92">
        <v>1688</v>
      </c>
      <c r="C92" t="s">
        <v>4393</v>
      </c>
      <c r="D92" s="147">
        <v>10</v>
      </c>
      <c r="E92" s="147">
        <v>20</v>
      </c>
      <c r="F92" t="s">
        <v>258</v>
      </c>
      <c r="G92" s="152">
        <v>202301</v>
      </c>
      <c r="H92" s="152" t="s">
        <v>4252</v>
      </c>
      <c r="I92" s="152" t="s">
        <v>4253</v>
      </c>
      <c r="J92" s="152" t="s">
        <v>4251</v>
      </c>
      <c r="K92" t="s">
        <v>3934</v>
      </c>
      <c r="L92">
        <v>10</v>
      </c>
      <c r="M92" s="161">
        <v>20</v>
      </c>
      <c r="O92">
        <v>40</v>
      </c>
      <c r="P92" s="30" t="s">
        <v>4298</v>
      </c>
      <c r="Q92" t="s">
        <v>3934</v>
      </c>
      <c r="R92">
        <v>10</v>
      </c>
      <c r="U92" t="s">
        <v>3943</v>
      </c>
      <c r="V92" t="s">
        <v>3943</v>
      </c>
      <c r="W92" t="s">
        <v>3934</v>
      </c>
      <c r="Y92">
        <v>10</v>
      </c>
      <c r="AB92">
        <v>70</v>
      </c>
      <c r="AD92" s="146">
        <v>45201</v>
      </c>
      <c r="AE92" s="152" t="s">
        <v>3935</v>
      </c>
      <c r="AF92" s="146">
        <v>45201</v>
      </c>
      <c r="AG92" s="152" t="s">
        <v>3935</v>
      </c>
      <c r="AI92">
        <v>10</v>
      </c>
      <c r="AK92" s="153" t="s">
        <v>4301</v>
      </c>
      <c r="AL92">
        <v>0</v>
      </c>
      <c r="BM92">
        <v>27</v>
      </c>
      <c r="BV92" s="161">
        <v>20</v>
      </c>
      <c r="BW92">
        <v>1</v>
      </c>
    </row>
    <row r="93" spans="1:75" ht="16.5" customHeight="1">
      <c r="A93" t="s">
        <v>259</v>
      </c>
      <c r="B93">
        <v>1689</v>
      </c>
      <c r="C93" t="s">
        <v>4394</v>
      </c>
      <c r="D93" s="147">
        <v>10</v>
      </c>
      <c r="E93" s="147">
        <v>20</v>
      </c>
      <c r="F93" t="s">
        <v>260</v>
      </c>
      <c r="G93" s="152">
        <v>202111</v>
      </c>
      <c r="H93" s="152" t="s">
        <v>4214</v>
      </c>
      <c r="I93" s="152" t="s">
        <v>4250</v>
      </c>
      <c r="J93" s="152" t="s">
        <v>4251</v>
      </c>
      <c r="K93" t="s">
        <v>3934</v>
      </c>
      <c r="L93">
        <v>10</v>
      </c>
      <c r="M93" s="161">
        <v>20</v>
      </c>
      <c r="O93">
        <v>40</v>
      </c>
      <c r="P93" s="30" t="s">
        <v>4298</v>
      </c>
      <c r="Q93" t="s">
        <v>3934</v>
      </c>
      <c r="R93">
        <v>10</v>
      </c>
      <c r="U93" t="s">
        <v>3943</v>
      </c>
      <c r="V93" t="s">
        <v>3943</v>
      </c>
      <c r="W93" t="s">
        <v>3934</v>
      </c>
      <c r="Y93">
        <v>10</v>
      </c>
      <c r="AB93">
        <v>70</v>
      </c>
      <c r="AD93" s="146">
        <v>45201</v>
      </c>
      <c r="AE93" s="152" t="s">
        <v>3935</v>
      </c>
      <c r="AF93" s="146">
        <v>45201</v>
      </c>
      <c r="AG93" s="152" t="s">
        <v>3935</v>
      </c>
      <c r="AI93">
        <v>10</v>
      </c>
      <c r="AK93" s="153" t="s">
        <v>4301</v>
      </c>
      <c r="AL93">
        <v>0</v>
      </c>
      <c r="BM93">
        <v>27</v>
      </c>
      <c r="BV93" s="161">
        <v>20</v>
      </c>
      <c r="BW93">
        <v>1</v>
      </c>
    </row>
    <row r="94" spans="1:75" ht="16.5" customHeight="1">
      <c r="A94" t="s">
        <v>261</v>
      </c>
      <c r="B94">
        <v>1690</v>
      </c>
      <c r="C94" t="s">
        <v>4395</v>
      </c>
      <c r="D94" s="147">
        <v>10</v>
      </c>
      <c r="E94" s="147">
        <v>20</v>
      </c>
      <c r="F94" t="s">
        <v>262</v>
      </c>
      <c r="G94" s="152">
        <v>202301</v>
      </c>
      <c r="H94" s="152" t="s">
        <v>4252</v>
      </c>
      <c r="I94" s="152" t="s">
        <v>4253</v>
      </c>
      <c r="J94" s="152" t="s">
        <v>4251</v>
      </c>
      <c r="K94" t="s">
        <v>3934</v>
      </c>
      <c r="L94">
        <v>10</v>
      </c>
      <c r="M94" s="161">
        <v>20</v>
      </c>
      <c r="O94">
        <v>40</v>
      </c>
      <c r="P94" s="30" t="s">
        <v>4298</v>
      </c>
      <c r="Q94" t="s">
        <v>3934</v>
      </c>
      <c r="R94">
        <v>10</v>
      </c>
      <c r="U94" t="s">
        <v>3943</v>
      </c>
      <c r="V94" t="s">
        <v>3943</v>
      </c>
      <c r="W94" t="s">
        <v>3934</v>
      </c>
      <c r="Y94">
        <v>10</v>
      </c>
      <c r="AB94">
        <v>70</v>
      </c>
      <c r="AD94" s="146">
        <v>45201</v>
      </c>
      <c r="AE94" s="152" t="s">
        <v>3935</v>
      </c>
      <c r="AF94" s="146">
        <v>45201</v>
      </c>
      <c r="AG94" s="152" t="s">
        <v>3935</v>
      </c>
      <c r="AI94">
        <v>10</v>
      </c>
      <c r="AK94" s="153" t="s">
        <v>4301</v>
      </c>
      <c r="AL94">
        <v>0</v>
      </c>
      <c r="BM94">
        <v>27</v>
      </c>
      <c r="BV94" s="161">
        <v>20</v>
      </c>
      <c r="BW94">
        <v>1</v>
      </c>
    </row>
    <row r="95" spans="1:75" ht="16.5" customHeight="1">
      <c r="A95" t="s">
        <v>263</v>
      </c>
      <c r="B95">
        <v>1691</v>
      </c>
      <c r="C95" t="s">
        <v>4396</v>
      </c>
      <c r="D95" s="147">
        <v>10</v>
      </c>
      <c r="E95" s="147">
        <v>20</v>
      </c>
      <c r="F95" t="s">
        <v>264</v>
      </c>
      <c r="G95" s="152">
        <v>202301</v>
      </c>
      <c r="H95" s="152" t="s">
        <v>4252</v>
      </c>
      <c r="I95" s="152" t="s">
        <v>4253</v>
      </c>
      <c r="J95" s="152" t="s">
        <v>4251</v>
      </c>
      <c r="K95" t="s">
        <v>3934</v>
      </c>
      <c r="L95">
        <v>10</v>
      </c>
      <c r="M95" s="161">
        <v>20</v>
      </c>
      <c r="O95">
        <v>40</v>
      </c>
      <c r="P95" s="30" t="s">
        <v>4298</v>
      </c>
      <c r="Q95" t="s">
        <v>3934</v>
      </c>
      <c r="R95">
        <v>10</v>
      </c>
      <c r="U95" t="s">
        <v>3943</v>
      </c>
      <c r="V95" t="s">
        <v>3943</v>
      </c>
      <c r="W95" t="s">
        <v>3934</v>
      </c>
      <c r="Y95">
        <v>10</v>
      </c>
      <c r="AB95">
        <v>70</v>
      </c>
      <c r="AD95" s="146">
        <v>45201</v>
      </c>
      <c r="AE95" s="152" t="s">
        <v>3935</v>
      </c>
      <c r="AF95" s="146">
        <v>45201</v>
      </c>
      <c r="AG95" s="152" t="s">
        <v>3935</v>
      </c>
      <c r="AI95">
        <v>10</v>
      </c>
      <c r="AK95" s="153" t="s">
        <v>4301</v>
      </c>
      <c r="AL95">
        <v>0</v>
      </c>
      <c r="BM95">
        <v>27</v>
      </c>
      <c r="BV95" s="161">
        <v>20</v>
      </c>
      <c r="BW95">
        <v>1</v>
      </c>
    </row>
    <row r="96" spans="1:75" ht="16.5" customHeight="1">
      <c r="A96" t="s">
        <v>265</v>
      </c>
      <c r="B96">
        <v>1692</v>
      </c>
      <c r="C96" t="s">
        <v>4397</v>
      </c>
      <c r="D96" s="147">
        <v>10</v>
      </c>
      <c r="E96" s="147">
        <v>20</v>
      </c>
      <c r="F96" t="s">
        <v>266</v>
      </c>
      <c r="G96" s="152">
        <v>202301</v>
      </c>
      <c r="H96" s="152" t="s">
        <v>4252</v>
      </c>
      <c r="I96" s="152" t="s">
        <v>4253</v>
      </c>
      <c r="J96" s="152" t="s">
        <v>4251</v>
      </c>
      <c r="K96" t="s">
        <v>3934</v>
      </c>
      <c r="L96">
        <v>10</v>
      </c>
      <c r="M96" s="161">
        <v>20</v>
      </c>
      <c r="O96">
        <v>40</v>
      </c>
      <c r="P96" s="30" t="s">
        <v>4298</v>
      </c>
      <c r="Q96" t="s">
        <v>3934</v>
      </c>
      <c r="R96">
        <v>10</v>
      </c>
      <c r="U96" t="s">
        <v>3943</v>
      </c>
      <c r="V96" t="s">
        <v>3943</v>
      </c>
      <c r="W96" t="s">
        <v>3934</v>
      </c>
      <c r="Y96">
        <v>10</v>
      </c>
      <c r="AB96">
        <v>70</v>
      </c>
      <c r="AD96" s="146">
        <v>45201</v>
      </c>
      <c r="AE96" s="152" t="s">
        <v>3935</v>
      </c>
      <c r="AF96" s="146">
        <v>45201</v>
      </c>
      <c r="AG96" s="152" t="s">
        <v>3935</v>
      </c>
      <c r="AI96">
        <v>10</v>
      </c>
      <c r="AK96" s="153" t="s">
        <v>4301</v>
      </c>
      <c r="AL96">
        <v>0</v>
      </c>
      <c r="BM96">
        <v>27</v>
      </c>
      <c r="BV96" s="161">
        <v>20</v>
      </c>
      <c r="BW96">
        <v>1</v>
      </c>
    </row>
    <row r="97" spans="1:75" ht="16.5" customHeight="1">
      <c r="A97" t="s">
        <v>267</v>
      </c>
      <c r="B97">
        <v>1693</v>
      </c>
      <c r="C97" t="s">
        <v>4398</v>
      </c>
      <c r="D97" s="147">
        <v>10</v>
      </c>
      <c r="E97" s="147">
        <v>20</v>
      </c>
      <c r="F97" t="s">
        <v>268</v>
      </c>
      <c r="G97" s="152">
        <v>202111</v>
      </c>
      <c r="H97" s="152" t="s">
        <v>4214</v>
      </c>
      <c r="I97" s="152" t="s">
        <v>4250</v>
      </c>
      <c r="J97" s="152" t="s">
        <v>4251</v>
      </c>
      <c r="K97" t="s">
        <v>3934</v>
      </c>
      <c r="L97">
        <v>10</v>
      </c>
      <c r="M97" s="161">
        <v>20</v>
      </c>
      <c r="O97">
        <v>40</v>
      </c>
      <c r="P97" s="30" t="s">
        <v>4298</v>
      </c>
      <c r="Q97" t="s">
        <v>3934</v>
      </c>
      <c r="R97">
        <v>10</v>
      </c>
      <c r="U97" t="s">
        <v>3943</v>
      </c>
      <c r="V97" t="s">
        <v>3943</v>
      </c>
      <c r="W97" t="s">
        <v>3934</v>
      </c>
      <c r="Y97">
        <v>10</v>
      </c>
      <c r="AB97">
        <v>70</v>
      </c>
      <c r="AD97" s="146">
        <v>45201</v>
      </c>
      <c r="AE97" s="152" t="s">
        <v>3935</v>
      </c>
      <c r="AF97" s="146">
        <v>45201</v>
      </c>
      <c r="AG97" s="152" t="s">
        <v>3935</v>
      </c>
      <c r="AI97">
        <v>10</v>
      </c>
      <c r="AK97" s="153" t="s">
        <v>4301</v>
      </c>
      <c r="AL97">
        <v>0</v>
      </c>
      <c r="BM97">
        <v>27</v>
      </c>
      <c r="BV97" s="161">
        <v>20</v>
      </c>
      <c r="BW97">
        <v>1</v>
      </c>
    </row>
    <row r="98" spans="1:75" ht="16.5" customHeight="1">
      <c r="A98" t="s">
        <v>269</v>
      </c>
      <c r="B98">
        <v>1694</v>
      </c>
      <c r="C98" t="s">
        <v>4399</v>
      </c>
      <c r="D98" s="147">
        <v>10</v>
      </c>
      <c r="E98" s="147">
        <v>20</v>
      </c>
      <c r="F98" t="s">
        <v>270</v>
      </c>
      <c r="G98" s="152">
        <v>202301</v>
      </c>
      <c r="H98" s="152" t="s">
        <v>4252</v>
      </c>
      <c r="I98" s="152" t="s">
        <v>4253</v>
      </c>
      <c r="J98" s="152" t="s">
        <v>4251</v>
      </c>
      <c r="K98" t="s">
        <v>3934</v>
      </c>
      <c r="L98">
        <v>10</v>
      </c>
      <c r="M98" s="161">
        <v>20</v>
      </c>
      <c r="O98">
        <v>40</v>
      </c>
      <c r="P98" s="30" t="s">
        <v>4298</v>
      </c>
      <c r="Q98" t="s">
        <v>3934</v>
      </c>
      <c r="R98">
        <v>10</v>
      </c>
      <c r="U98" t="s">
        <v>3943</v>
      </c>
      <c r="V98" t="s">
        <v>3943</v>
      </c>
      <c r="W98" t="s">
        <v>3934</v>
      </c>
      <c r="Y98">
        <v>10</v>
      </c>
      <c r="AB98">
        <v>70</v>
      </c>
      <c r="AD98" s="146">
        <v>45201</v>
      </c>
      <c r="AE98" s="152" t="s">
        <v>3935</v>
      </c>
      <c r="AF98" s="146">
        <v>45201</v>
      </c>
      <c r="AG98" s="152" t="s">
        <v>3935</v>
      </c>
      <c r="AI98">
        <v>10</v>
      </c>
      <c r="AK98" s="153" t="s">
        <v>4301</v>
      </c>
      <c r="AL98">
        <v>0</v>
      </c>
      <c r="BM98">
        <v>27</v>
      </c>
      <c r="BV98" s="161">
        <v>20</v>
      </c>
      <c r="BW98">
        <v>1</v>
      </c>
    </row>
    <row r="99" spans="1:75" ht="16.5" customHeight="1">
      <c r="A99" t="s">
        <v>271</v>
      </c>
      <c r="B99">
        <v>1695</v>
      </c>
      <c r="C99" t="s">
        <v>4400</v>
      </c>
      <c r="D99" s="147">
        <v>10</v>
      </c>
      <c r="E99" s="147">
        <v>20</v>
      </c>
      <c r="F99" t="s">
        <v>272</v>
      </c>
      <c r="G99" s="152">
        <v>202301</v>
      </c>
      <c r="H99" s="152" t="s">
        <v>4252</v>
      </c>
      <c r="I99" s="152" t="s">
        <v>4253</v>
      </c>
      <c r="J99" s="152" t="s">
        <v>4251</v>
      </c>
      <c r="K99" t="s">
        <v>3934</v>
      </c>
      <c r="L99">
        <v>10</v>
      </c>
      <c r="M99" s="161">
        <v>20</v>
      </c>
      <c r="O99">
        <v>40</v>
      </c>
      <c r="P99" s="30" t="s">
        <v>4298</v>
      </c>
      <c r="Q99" t="s">
        <v>3934</v>
      </c>
      <c r="R99">
        <v>10</v>
      </c>
      <c r="U99" t="s">
        <v>3943</v>
      </c>
      <c r="V99" t="s">
        <v>3943</v>
      </c>
      <c r="W99" t="s">
        <v>3934</v>
      </c>
      <c r="Y99">
        <v>10</v>
      </c>
      <c r="AB99">
        <v>70</v>
      </c>
      <c r="AD99" s="146">
        <v>45201</v>
      </c>
      <c r="AE99" s="152" t="s">
        <v>3935</v>
      </c>
      <c r="AF99" s="146">
        <v>45201</v>
      </c>
      <c r="AG99" s="152" t="s">
        <v>3935</v>
      </c>
      <c r="AI99">
        <v>10</v>
      </c>
      <c r="AK99" s="153" t="s">
        <v>4301</v>
      </c>
      <c r="AL99">
        <v>0</v>
      </c>
      <c r="BM99">
        <v>27</v>
      </c>
      <c r="BV99" s="161">
        <v>20</v>
      </c>
      <c r="BW99">
        <v>1</v>
      </c>
    </row>
    <row r="100" spans="1:75" ht="16.5" customHeight="1">
      <c r="A100" t="s">
        <v>273</v>
      </c>
      <c r="B100">
        <v>1696</v>
      </c>
      <c r="C100" t="s">
        <v>4401</v>
      </c>
      <c r="D100" s="147">
        <v>10</v>
      </c>
      <c r="E100" s="147">
        <v>20</v>
      </c>
      <c r="F100" t="s">
        <v>274</v>
      </c>
      <c r="G100" s="152">
        <v>202301</v>
      </c>
      <c r="H100" s="152" t="s">
        <v>4252</v>
      </c>
      <c r="I100" s="152" t="s">
        <v>4253</v>
      </c>
      <c r="J100" s="152" t="s">
        <v>4251</v>
      </c>
      <c r="K100" t="s">
        <v>3934</v>
      </c>
      <c r="L100">
        <v>10</v>
      </c>
      <c r="M100" s="161">
        <v>20</v>
      </c>
      <c r="O100">
        <v>40</v>
      </c>
      <c r="P100" s="30" t="s">
        <v>4298</v>
      </c>
      <c r="Q100" t="s">
        <v>3934</v>
      </c>
      <c r="R100">
        <v>10</v>
      </c>
      <c r="U100" t="s">
        <v>3943</v>
      </c>
      <c r="V100" t="s">
        <v>3943</v>
      </c>
      <c r="W100" t="s">
        <v>3934</v>
      </c>
      <c r="Y100">
        <v>10</v>
      </c>
      <c r="AB100">
        <v>70</v>
      </c>
      <c r="AD100" s="146">
        <v>45201</v>
      </c>
      <c r="AE100" s="152" t="s">
        <v>3935</v>
      </c>
      <c r="AF100" s="146">
        <v>45201</v>
      </c>
      <c r="AG100" s="152" t="s">
        <v>3935</v>
      </c>
      <c r="AI100">
        <v>10</v>
      </c>
      <c r="AK100" s="153" t="s">
        <v>4301</v>
      </c>
      <c r="AL100">
        <v>0</v>
      </c>
      <c r="BM100">
        <v>27</v>
      </c>
      <c r="BV100" s="161">
        <v>20</v>
      </c>
      <c r="BW100">
        <v>1</v>
      </c>
    </row>
    <row r="101" spans="1:75" ht="16.5" customHeight="1">
      <c r="A101" t="s">
        <v>275</v>
      </c>
      <c r="B101">
        <v>1697</v>
      </c>
      <c r="C101" t="s">
        <v>4402</v>
      </c>
      <c r="D101" s="147">
        <v>10</v>
      </c>
      <c r="E101" s="147">
        <v>20</v>
      </c>
      <c r="F101" t="s">
        <v>276</v>
      </c>
      <c r="G101" s="152">
        <v>202301</v>
      </c>
      <c r="H101" s="152" t="s">
        <v>4252</v>
      </c>
      <c r="I101" s="152" t="s">
        <v>4253</v>
      </c>
      <c r="J101" s="152" t="s">
        <v>4251</v>
      </c>
      <c r="K101" t="s">
        <v>3934</v>
      </c>
      <c r="L101">
        <v>10</v>
      </c>
      <c r="M101" s="161">
        <v>20</v>
      </c>
      <c r="O101">
        <v>40</v>
      </c>
      <c r="P101" s="30" t="s">
        <v>4298</v>
      </c>
      <c r="Q101" t="s">
        <v>3934</v>
      </c>
      <c r="R101">
        <v>10</v>
      </c>
      <c r="U101" t="s">
        <v>3943</v>
      </c>
      <c r="V101" t="s">
        <v>3943</v>
      </c>
      <c r="W101" t="s">
        <v>3934</v>
      </c>
      <c r="Y101">
        <v>10</v>
      </c>
      <c r="AB101">
        <v>70</v>
      </c>
      <c r="AD101" s="146">
        <v>45201</v>
      </c>
      <c r="AE101" s="152" t="s">
        <v>3935</v>
      </c>
      <c r="AF101" s="146">
        <v>45201</v>
      </c>
      <c r="AG101" s="152" t="s">
        <v>3935</v>
      </c>
      <c r="AI101">
        <v>10</v>
      </c>
      <c r="AK101" s="153" t="s">
        <v>4301</v>
      </c>
      <c r="AL101">
        <v>0</v>
      </c>
      <c r="BM101">
        <v>27</v>
      </c>
      <c r="BV101" s="161">
        <v>20</v>
      </c>
      <c r="BW101">
        <v>1</v>
      </c>
    </row>
    <row r="102" spans="1:75" ht="16.5" customHeight="1">
      <c r="A102" t="s">
        <v>277</v>
      </c>
      <c r="B102">
        <v>1698</v>
      </c>
      <c r="C102" t="s">
        <v>4403</v>
      </c>
      <c r="D102" s="147">
        <v>10</v>
      </c>
      <c r="E102" s="147">
        <v>20</v>
      </c>
      <c r="F102" t="s">
        <v>278</v>
      </c>
      <c r="G102" s="152">
        <v>202111</v>
      </c>
      <c r="H102" s="152" t="s">
        <v>4214</v>
      </c>
      <c r="I102" s="152" t="s">
        <v>4250</v>
      </c>
      <c r="J102" s="152" t="s">
        <v>4251</v>
      </c>
      <c r="K102" t="s">
        <v>3934</v>
      </c>
      <c r="L102">
        <v>10</v>
      </c>
      <c r="M102" s="161">
        <v>20</v>
      </c>
      <c r="O102">
        <v>40</v>
      </c>
      <c r="P102" s="30" t="s">
        <v>4298</v>
      </c>
      <c r="Q102" t="s">
        <v>3934</v>
      </c>
      <c r="R102">
        <v>10</v>
      </c>
      <c r="U102" t="s">
        <v>3943</v>
      </c>
      <c r="V102" t="s">
        <v>3943</v>
      </c>
      <c r="W102" t="s">
        <v>3934</v>
      </c>
      <c r="Y102">
        <v>10</v>
      </c>
      <c r="AB102">
        <v>70</v>
      </c>
      <c r="AD102" s="146">
        <v>45201</v>
      </c>
      <c r="AE102" s="152" t="s">
        <v>3935</v>
      </c>
      <c r="AF102" s="146">
        <v>45201</v>
      </c>
      <c r="AG102" s="152" t="s">
        <v>3935</v>
      </c>
      <c r="AI102">
        <v>10</v>
      </c>
      <c r="AK102" s="153" t="s">
        <v>4301</v>
      </c>
      <c r="AL102">
        <v>0</v>
      </c>
      <c r="BM102">
        <v>27</v>
      </c>
      <c r="BV102" s="161">
        <v>20</v>
      </c>
      <c r="BW102">
        <v>1</v>
      </c>
    </row>
    <row r="103" spans="1:75" ht="16.5" customHeight="1">
      <c r="A103" t="s">
        <v>279</v>
      </c>
      <c r="B103">
        <v>1699</v>
      </c>
      <c r="C103" t="s">
        <v>4404</v>
      </c>
      <c r="D103" s="147">
        <v>10</v>
      </c>
      <c r="E103" s="147">
        <v>20</v>
      </c>
      <c r="F103" t="s">
        <v>280</v>
      </c>
      <c r="G103" s="152">
        <v>202301</v>
      </c>
      <c r="H103" s="152" t="s">
        <v>4252</v>
      </c>
      <c r="I103" s="152" t="s">
        <v>4253</v>
      </c>
      <c r="J103" s="152" t="s">
        <v>4251</v>
      </c>
      <c r="K103" t="s">
        <v>3934</v>
      </c>
      <c r="L103">
        <v>10</v>
      </c>
      <c r="M103" s="161">
        <v>20</v>
      </c>
      <c r="O103">
        <v>40</v>
      </c>
      <c r="P103" s="30" t="s">
        <v>4298</v>
      </c>
      <c r="Q103" t="s">
        <v>3934</v>
      </c>
      <c r="R103">
        <v>10</v>
      </c>
      <c r="U103" t="s">
        <v>3943</v>
      </c>
      <c r="V103" t="s">
        <v>3943</v>
      </c>
      <c r="W103" t="s">
        <v>3934</v>
      </c>
      <c r="Y103">
        <v>10</v>
      </c>
      <c r="AB103">
        <v>70</v>
      </c>
      <c r="AD103" s="146">
        <v>45201</v>
      </c>
      <c r="AE103" s="152" t="s">
        <v>3935</v>
      </c>
      <c r="AF103" s="146">
        <v>45201</v>
      </c>
      <c r="AG103" s="152" t="s">
        <v>3935</v>
      </c>
      <c r="AI103">
        <v>10</v>
      </c>
      <c r="AK103" s="153" t="s">
        <v>4301</v>
      </c>
      <c r="AL103">
        <v>0</v>
      </c>
      <c r="BM103">
        <v>27</v>
      </c>
      <c r="BV103" s="161">
        <v>20</v>
      </c>
      <c r="BW103">
        <v>1</v>
      </c>
    </row>
    <row r="104" spans="1:75" ht="16.5" customHeight="1">
      <c r="A104" t="s">
        <v>281</v>
      </c>
      <c r="B104">
        <v>1700</v>
      </c>
      <c r="C104" t="s">
        <v>4405</v>
      </c>
      <c r="D104" s="147">
        <v>10</v>
      </c>
      <c r="E104" s="147">
        <v>20</v>
      </c>
      <c r="F104" t="s">
        <v>282</v>
      </c>
      <c r="G104" s="152">
        <v>202301</v>
      </c>
      <c r="H104" s="152" t="s">
        <v>4252</v>
      </c>
      <c r="I104" s="152" t="s">
        <v>4253</v>
      </c>
      <c r="J104" s="152" t="s">
        <v>4251</v>
      </c>
      <c r="K104" t="s">
        <v>3934</v>
      </c>
      <c r="L104">
        <v>10</v>
      </c>
      <c r="M104" s="161">
        <v>20</v>
      </c>
      <c r="O104">
        <v>40</v>
      </c>
      <c r="P104" s="30" t="s">
        <v>4298</v>
      </c>
      <c r="Q104" t="s">
        <v>3934</v>
      </c>
      <c r="R104">
        <v>10</v>
      </c>
      <c r="U104" t="s">
        <v>3943</v>
      </c>
      <c r="V104" t="s">
        <v>3943</v>
      </c>
      <c r="W104" t="s">
        <v>3934</v>
      </c>
      <c r="Y104">
        <v>10</v>
      </c>
      <c r="AB104">
        <v>70</v>
      </c>
      <c r="AD104" s="146">
        <v>45201</v>
      </c>
      <c r="AE104" s="152" t="s">
        <v>3935</v>
      </c>
      <c r="AF104" s="146">
        <v>45201</v>
      </c>
      <c r="AG104" s="152" t="s">
        <v>3935</v>
      </c>
      <c r="AI104">
        <v>10</v>
      </c>
      <c r="AK104" s="153" t="s">
        <v>4301</v>
      </c>
      <c r="AL104">
        <v>0</v>
      </c>
      <c r="BM104">
        <v>27</v>
      </c>
      <c r="BV104" s="161">
        <v>20</v>
      </c>
      <c r="BW104">
        <v>1</v>
      </c>
    </row>
    <row r="105" spans="1:75" ht="16.5" customHeight="1">
      <c r="A105" t="s">
        <v>283</v>
      </c>
      <c r="B105">
        <v>1701</v>
      </c>
      <c r="C105" t="s">
        <v>4406</v>
      </c>
      <c r="D105" s="147">
        <v>10</v>
      </c>
      <c r="E105" s="147">
        <v>20</v>
      </c>
      <c r="F105" t="s">
        <v>284</v>
      </c>
      <c r="G105" s="152">
        <v>202301</v>
      </c>
      <c r="H105" s="152" t="s">
        <v>4252</v>
      </c>
      <c r="I105" s="152" t="s">
        <v>4253</v>
      </c>
      <c r="J105" s="152" t="s">
        <v>4251</v>
      </c>
      <c r="K105" t="s">
        <v>3934</v>
      </c>
      <c r="L105">
        <v>10</v>
      </c>
      <c r="M105" s="161">
        <v>20</v>
      </c>
      <c r="O105">
        <v>40</v>
      </c>
      <c r="P105" s="30" t="s">
        <v>4298</v>
      </c>
      <c r="Q105" t="s">
        <v>3934</v>
      </c>
      <c r="R105">
        <v>10</v>
      </c>
      <c r="U105" t="s">
        <v>3943</v>
      </c>
      <c r="V105" t="s">
        <v>3943</v>
      </c>
      <c r="W105" t="s">
        <v>3934</v>
      </c>
      <c r="Y105">
        <v>10</v>
      </c>
      <c r="AB105">
        <v>70</v>
      </c>
      <c r="AD105" s="146">
        <v>45201</v>
      </c>
      <c r="AE105" s="152" t="s">
        <v>3935</v>
      </c>
      <c r="AF105" s="146">
        <v>45201</v>
      </c>
      <c r="AG105" s="152" t="s">
        <v>3935</v>
      </c>
      <c r="AI105">
        <v>10</v>
      </c>
      <c r="AK105" s="153" t="s">
        <v>4301</v>
      </c>
      <c r="AL105">
        <v>0</v>
      </c>
      <c r="BM105">
        <v>27</v>
      </c>
      <c r="BV105" s="161">
        <v>20</v>
      </c>
      <c r="BW105">
        <v>1</v>
      </c>
    </row>
    <row r="106" spans="1:75" ht="16.5" customHeight="1">
      <c r="A106" t="s">
        <v>285</v>
      </c>
      <c r="B106">
        <v>1702</v>
      </c>
      <c r="C106" t="s">
        <v>4407</v>
      </c>
      <c r="D106" s="147">
        <v>10</v>
      </c>
      <c r="E106" s="147">
        <v>20</v>
      </c>
      <c r="F106" t="s">
        <v>286</v>
      </c>
      <c r="G106" s="152">
        <v>202301</v>
      </c>
      <c r="H106" s="152" t="s">
        <v>4252</v>
      </c>
      <c r="I106" s="152" t="s">
        <v>4253</v>
      </c>
      <c r="J106" s="152" t="s">
        <v>4251</v>
      </c>
      <c r="K106" t="s">
        <v>3934</v>
      </c>
      <c r="L106">
        <v>10</v>
      </c>
      <c r="M106" s="161">
        <v>20</v>
      </c>
      <c r="O106">
        <v>40</v>
      </c>
      <c r="P106" s="30" t="s">
        <v>4298</v>
      </c>
      <c r="Q106" t="s">
        <v>3934</v>
      </c>
      <c r="R106">
        <v>10</v>
      </c>
      <c r="U106" t="s">
        <v>3943</v>
      </c>
      <c r="V106" t="s">
        <v>3943</v>
      </c>
      <c r="W106" t="s">
        <v>3934</v>
      </c>
      <c r="Y106">
        <v>10</v>
      </c>
      <c r="AB106">
        <v>70</v>
      </c>
      <c r="AD106" s="146">
        <v>45201</v>
      </c>
      <c r="AE106" s="152" t="s">
        <v>3935</v>
      </c>
      <c r="AF106" s="146">
        <v>45201</v>
      </c>
      <c r="AG106" s="152" t="s">
        <v>3935</v>
      </c>
      <c r="AI106">
        <v>10</v>
      </c>
      <c r="AK106" s="153" t="s">
        <v>4301</v>
      </c>
      <c r="AL106">
        <v>0</v>
      </c>
      <c r="BM106">
        <v>27</v>
      </c>
      <c r="BV106" s="161">
        <v>20</v>
      </c>
      <c r="BW106">
        <v>1</v>
      </c>
    </row>
    <row r="107" spans="1:75" ht="16.5" customHeight="1">
      <c r="A107" t="s">
        <v>287</v>
      </c>
      <c r="B107">
        <v>1703</v>
      </c>
      <c r="C107" t="s">
        <v>4408</v>
      </c>
      <c r="D107" s="147">
        <v>10</v>
      </c>
      <c r="E107" s="147">
        <v>20</v>
      </c>
      <c r="F107" t="s">
        <v>288</v>
      </c>
      <c r="G107" s="152">
        <v>202301</v>
      </c>
      <c r="H107" s="152" t="s">
        <v>4252</v>
      </c>
      <c r="I107" s="152" t="s">
        <v>4253</v>
      </c>
      <c r="J107" s="152" t="s">
        <v>4251</v>
      </c>
      <c r="K107" t="s">
        <v>3934</v>
      </c>
      <c r="L107">
        <v>10</v>
      </c>
      <c r="M107" s="161">
        <v>20</v>
      </c>
      <c r="O107">
        <v>40</v>
      </c>
      <c r="P107" s="30" t="s">
        <v>4298</v>
      </c>
      <c r="Q107" t="s">
        <v>3934</v>
      </c>
      <c r="R107">
        <v>10</v>
      </c>
      <c r="U107" t="s">
        <v>3943</v>
      </c>
      <c r="V107" t="s">
        <v>3943</v>
      </c>
      <c r="W107" t="s">
        <v>3934</v>
      </c>
      <c r="Y107">
        <v>10</v>
      </c>
      <c r="AB107">
        <v>70</v>
      </c>
      <c r="AD107" s="146">
        <v>45201</v>
      </c>
      <c r="AE107" s="152" t="s">
        <v>3935</v>
      </c>
      <c r="AF107" s="146">
        <v>45201</v>
      </c>
      <c r="AG107" s="152" t="s">
        <v>3935</v>
      </c>
      <c r="AI107">
        <v>10</v>
      </c>
      <c r="AK107" s="153" t="s">
        <v>4301</v>
      </c>
      <c r="AL107">
        <v>0</v>
      </c>
      <c r="BM107">
        <v>27</v>
      </c>
      <c r="BV107" s="161">
        <v>20</v>
      </c>
      <c r="BW107">
        <v>1</v>
      </c>
    </row>
    <row r="108" spans="1:75" ht="16.5" customHeight="1">
      <c r="A108" t="s">
        <v>289</v>
      </c>
      <c r="B108">
        <v>1704</v>
      </c>
      <c r="C108" t="s">
        <v>4409</v>
      </c>
      <c r="D108" s="147">
        <v>10</v>
      </c>
      <c r="E108" s="147">
        <v>20</v>
      </c>
      <c r="F108" t="s">
        <v>290</v>
      </c>
      <c r="G108" s="152">
        <v>202301</v>
      </c>
      <c r="H108" s="152" t="s">
        <v>4252</v>
      </c>
      <c r="I108" s="152" t="s">
        <v>4253</v>
      </c>
      <c r="J108" s="152" t="s">
        <v>4251</v>
      </c>
      <c r="K108" t="s">
        <v>3934</v>
      </c>
      <c r="L108">
        <v>10</v>
      </c>
      <c r="M108" s="161">
        <v>20</v>
      </c>
      <c r="O108">
        <v>40</v>
      </c>
      <c r="P108" s="30" t="s">
        <v>4298</v>
      </c>
      <c r="Q108" t="s">
        <v>3934</v>
      </c>
      <c r="R108">
        <v>10</v>
      </c>
      <c r="U108" t="s">
        <v>3943</v>
      </c>
      <c r="V108" t="s">
        <v>3943</v>
      </c>
      <c r="W108" t="s">
        <v>3934</v>
      </c>
      <c r="Y108">
        <v>10</v>
      </c>
      <c r="AB108">
        <v>70</v>
      </c>
      <c r="AD108" s="146">
        <v>45201</v>
      </c>
      <c r="AE108" s="152" t="s">
        <v>3935</v>
      </c>
      <c r="AF108" s="146">
        <v>45201</v>
      </c>
      <c r="AG108" s="152" t="s">
        <v>3935</v>
      </c>
      <c r="AI108">
        <v>10</v>
      </c>
      <c r="AK108" s="153" t="s">
        <v>4301</v>
      </c>
      <c r="AL108">
        <v>0</v>
      </c>
      <c r="BM108">
        <v>27</v>
      </c>
      <c r="BV108" s="161">
        <v>20</v>
      </c>
      <c r="BW108">
        <v>1</v>
      </c>
    </row>
    <row r="109" spans="1:75" ht="16.5" customHeight="1">
      <c r="A109" t="s">
        <v>291</v>
      </c>
      <c r="B109">
        <v>1705</v>
      </c>
      <c r="C109" t="s">
        <v>4410</v>
      </c>
      <c r="D109" s="147">
        <v>10</v>
      </c>
      <c r="E109" s="147">
        <v>20</v>
      </c>
      <c r="F109" t="s">
        <v>292</v>
      </c>
      <c r="G109" s="152">
        <v>202301</v>
      </c>
      <c r="H109" s="152" t="s">
        <v>4252</v>
      </c>
      <c r="I109" s="152" t="s">
        <v>4253</v>
      </c>
      <c r="J109" s="152" t="s">
        <v>4251</v>
      </c>
      <c r="K109" t="s">
        <v>3934</v>
      </c>
      <c r="L109">
        <v>10</v>
      </c>
      <c r="M109" s="161">
        <v>20</v>
      </c>
      <c r="O109">
        <v>40</v>
      </c>
      <c r="P109" s="30" t="s">
        <v>4298</v>
      </c>
      <c r="Q109" t="s">
        <v>3934</v>
      </c>
      <c r="R109">
        <v>10</v>
      </c>
      <c r="U109" t="s">
        <v>3943</v>
      </c>
      <c r="V109" t="s">
        <v>3943</v>
      </c>
      <c r="W109" t="s">
        <v>3934</v>
      </c>
      <c r="Y109">
        <v>10</v>
      </c>
      <c r="AB109">
        <v>70</v>
      </c>
      <c r="AD109" s="146">
        <v>45201</v>
      </c>
      <c r="AE109" s="152" t="s">
        <v>3935</v>
      </c>
      <c r="AF109" s="146">
        <v>45201</v>
      </c>
      <c r="AG109" s="152" t="s">
        <v>3935</v>
      </c>
      <c r="AI109">
        <v>10</v>
      </c>
      <c r="AK109" s="153" t="s">
        <v>4301</v>
      </c>
      <c r="AL109">
        <v>0</v>
      </c>
      <c r="BM109">
        <v>27</v>
      </c>
      <c r="BV109" s="161">
        <v>20</v>
      </c>
      <c r="BW109">
        <v>1</v>
      </c>
    </row>
    <row r="110" spans="1:75" ht="16.5" customHeight="1">
      <c r="A110" t="s">
        <v>293</v>
      </c>
      <c r="B110">
        <v>1706</v>
      </c>
      <c r="C110" t="s">
        <v>4411</v>
      </c>
      <c r="D110" s="147">
        <v>10</v>
      </c>
      <c r="E110" s="147">
        <v>20</v>
      </c>
      <c r="F110" t="s">
        <v>294</v>
      </c>
      <c r="G110" s="152">
        <v>202301</v>
      </c>
      <c r="H110" s="152" t="s">
        <v>4252</v>
      </c>
      <c r="I110" s="152" t="s">
        <v>4253</v>
      </c>
      <c r="J110" s="152" t="s">
        <v>4251</v>
      </c>
      <c r="K110" t="s">
        <v>3934</v>
      </c>
      <c r="L110">
        <v>10</v>
      </c>
      <c r="M110" s="161">
        <v>20</v>
      </c>
      <c r="O110">
        <v>40</v>
      </c>
      <c r="P110" s="30" t="s">
        <v>4298</v>
      </c>
      <c r="Q110" t="s">
        <v>3934</v>
      </c>
      <c r="R110">
        <v>10</v>
      </c>
      <c r="U110" t="s">
        <v>3943</v>
      </c>
      <c r="V110" t="s">
        <v>3943</v>
      </c>
      <c r="W110" t="s">
        <v>3934</v>
      </c>
      <c r="Y110">
        <v>10</v>
      </c>
      <c r="AB110">
        <v>70</v>
      </c>
      <c r="AD110" s="146">
        <v>45201</v>
      </c>
      <c r="AE110" s="152" t="s">
        <v>3935</v>
      </c>
      <c r="AF110" s="146">
        <v>45201</v>
      </c>
      <c r="AG110" s="152" t="s">
        <v>3935</v>
      </c>
      <c r="AI110">
        <v>10</v>
      </c>
      <c r="AK110" s="153" t="s">
        <v>4301</v>
      </c>
      <c r="AL110">
        <v>0</v>
      </c>
      <c r="BM110">
        <v>27</v>
      </c>
      <c r="BV110" s="161">
        <v>20</v>
      </c>
      <c r="BW110">
        <v>1</v>
      </c>
    </row>
    <row r="111" spans="1:75" ht="16.5" customHeight="1">
      <c r="A111" t="s">
        <v>295</v>
      </c>
      <c r="B111">
        <v>1707</v>
      </c>
      <c r="C111" t="s">
        <v>4412</v>
      </c>
      <c r="D111" s="147">
        <v>10</v>
      </c>
      <c r="E111" s="147">
        <v>20</v>
      </c>
      <c r="F111" t="s">
        <v>296</v>
      </c>
      <c r="G111" s="152">
        <v>202301</v>
      </c>
      <c r="H111" s="152" t="s">
        <v>4252</v>
      </c>
      <c r="I111" s="152" t="s">
        <v>4253</v>
      </c>
      <c r="J111" s="152" t="s">
        <v>4251</v>
      </c>
      <c r="K111" t="s">
        <v>3934</v>
      </c>
      <c r="L111">
        <v>10</v>
      </c>
      <c r="M111" s="161">
        <v>20</v>
      </c>
      <c r="O111">
        <v>40</v>
      </c>
      <c r="P111" s="30" t="s">
        <v>4298</v>
      </c>
      <c r="Q111" t="s">
        <v>3934</v>
      </c>
      <c r="R111">
        <v>10</v>
      </c>
      <c r="U111" t="s">
        <v>3943</v>
      </c>
      <c r="V111" t="s">
        <v>3943</v>
      </c>
      <c r="W111" t="s">
        <v>3934</v>
      </c>
      <c r="Y111">
        <v>10</v>
      </c>
      <c r="AB111">
        <v>70</v>
      </c>
      <c r="AD111" s="146">
        <v>45201</v>
      </c>
      <c r="AE111" s="152" t="s">
        <v>3935</v>
      </c>
      <c r="AF111" s="146">
        <v>45201</v>
      </c>
      <c r="AG111" s="152" t="s">
        <v>3935</v>
      </c>
      <c r="AI111">
        <v>10</v>
      </c>
      <c r="AK111" s="153" t="s">
        <v>4301</v>
      </c>
      <c r="AL111">
        <v>0</v>
      </c>
      <c r="BM111">
        <v>27</v>
      </c>
      <c r="BV111" s="161">
        <v>20</v>
      </c>
      <c r="BW111">
        <v>1</v>
      </c>
    </row>
    <row r="112" spans="1:75" ht="16.5" customHeight="1">
      <c r="A112" t="s">
        <v>297</v>
      </c>
      <c r="B112">
        <v>1708</v>
      </c>
      <c r="C112" t="s">
        <v>4413</v>
      </c>
      <c r="D112" s="147">
        <v>10</v>
      </c>
      <c r="E112" s="147">
        <v>20</v>
      </c>
      <c r="F112" t="s">
        <v>298</v>
      </c>
      <c r="G112" s="152">
        <v>202301</v>
      </c>
      <c r="H112" s="152" t="s">
        <v>4252</v>
      </c>
      <c r="I112" s="152" t="s">
        <v>4253</v>
      </c>
      <c r="J112" s="152" t="s">
        <v>4251</v>
      </c>
      <c r="K112" t="s">
        <v>3934</v>
      </c>
      <c r="L112">
        <v>10</v>
      </c>
      <c r="M112" s="161">
        <v>20</v>
      </c>
      <c r="O112">
        <v>40</v>
      </c>
      <c r="P112" s="30" t="s">
        <v>4298</v>
      </c>
      <c r="Q112" t="s">
        <v>3934</v>
      </c>
      <c r="R112">
        <v>10</v>
      </c>
      <c r="U112" t="s">
        <v>3943</v>
      </c>
      <c r="V112" t="s">
        <v>3943</v>
      </c>
      <c r="W112" t="s">
        <v>3934</v>
      </c>
      <c r="Y112">
        <v>10</v>
      </c>
      <c r="AB112">
        <v>70</v>
      </c>
      <c r="AD112" s="146">
        <v>45201</v>
      </c>
      <c r="AE112" s="152" t="s">
        <v>3935</v>
      </c>
      <c r="AF112" s="146">
        <v>45201</v>
      </c>
      <c r="AG112" s="152" t="s">
        <v>3935</v>
      </c>
      <c r="AI112">
        <v>10</v>
      </c>
      <c r="AK112" s="153" t="s">
        <v>4301</v>
      </c>
      <c r="AL112">
        <v>0</v>
      </c>
      <c r="BM112">
        <v>27</v>
      </c>
      <c r="BV112" s="161">
        <v>20</v>
      </c>
      <c r="BW112">
        <v>1</v>
      </c>
    </row>
    <row r="113" spans="1:75" ht="16.5" customHeight="1">
      <c r="A113" t="s">
        <v>299</v>
      </c>
      <c r="B113">
        <v>1709</v>
      </c>
      <c r="C113" t="s">
        <v>4414</v>
      </c>
      <c r="D113" s="147">
        <v>10</v>
      </c>
      <c r="E113" s="147">
        <v>20</v>
      </c>
      <c r="F113" t="s">
        <v>300</v>
      </c>
      <c r="G113" s="152">
        <v>202301</v>
      </c>
      <c r="H113" s="152" t="s">
        <v>4252</v>
      </c>
      <c r="I113" s="152" t="s">
        <v>4253</v>
      </c>
      <c r="J113" s="152" t="s">
        <v>4251</v>
      </c>
      <c r="K113" t="s">
        <v>3934</v>
      </c>
      <c r="L113">
        <v>10</v>
      </c>
      <c r="M113" s="161">
        <v>20</v>
      </c>
      <c r="O113">
        <v>40</v>
      </c>
      <c r="P113" s="30" t="s">
        <v>4298</v>
      </c>
      <c r="Q113" t="s">
        <v>3934</v>
      </c>
      <c r="R113">
        <v>10</v>
      </c>
      <c r="U113" t="s">
        <v>3943</v>
      </c>
      <c r="V113" t="s">
        <v>3943</v>
      </c>
      <c r="W113" t="s">
        <v>3934</v>
      </c>
      <c r="Y113">
        <v>10</v>
      </c>
      <c r="AB113">
        <v>70</v>
      </c>
      <c r="AD113" s="146">
        <v>45201</v>
      </c>
      <c r="AE113" s="152" t="s">
        <v>3935</v>
      </c>
      <c r="AF113" s="146">
        <v>45201</v>
      </c>
      <c r="AG113" s="152" t="s">
        <v>3935</v>
      </c>
      <c r="AI113">
        <v>10</v>
      </c>
      <c r="AK113" s="153" t="s">
        <v>4301</v>
      </c>
      <c r="AL113">
        <v>0</v>
      </c>
      <c r="BM113">
        <v>27</v>
      </c>
      <c r="BV113" s="161">
        <v>20</v>
      </c>
      <c r="BW113">
        <v>1</v>
      </c>
    </row>
    <row r="114" spans="1:75" ht="16.5" customHeight="1">
      <c r="A114" t="s">
        <v>301</v>
      </c>
      <c r="B114">
        <v>1710</v>
      </c>
      <c r="C114" t="s">
        <v>4415</v>
      </c>
      <c r="D114" s="147">
        <v>10</v>
      </c>
      <c r="E114" s="147">
        <v>20</v>
      </c>
      <c r="F114" t="s">
        <v>302</v>
      </c>
      <c r="G114" s="152">
        <v>202111</v>
      </c>
      <c r="H114" s="152" t="s">
        <v>4214</v>
      </c>
      <c r="I114" s="152" t="s">
        <v>4250</v>
      </c>
      <c r="J114" s="152" t="s">
        <v>4251</v>
      </c>
      <c r="K114" t="s">
        <v>3934</v>
      </c>
      <c r="L114">
        <v>10</v>
      </c>
      <c r="M114" s="161">
        <v>20</v>
      </c>
      <c r="O114">
        <v>40</v>
      </c>
      <c r="P114" s="30" t="s">
        <v>4298</v>
      </c>
      <c r="Q114" t="s">
        <v>3934</v>
      </c>
      <c r="R114">
        <v>10</v>
      </c>
      <c r="U114" t="s">
        <v>3943</v>
      </c>
      <c r="V114" t="s">
        <v>3943</v>
      </c>
      <c r="W114" t="s">
        <v>3934</v>
      </c>
      <c r="Y114">
        <v>10</v>
      </c>
      <c r="AB114">
        <v>70</v>
      </c>
      <c r="AD114" s="146">
        <v>45201</v>
      </c>
      <c r="AE114" s="152" t="s">
        <v>3935</v>
      </c>
      <c r="AF114" s="146">
        <v>45201</v>
      </c>
      <c r="AG114" s="152" t="s">
        <v>3935</v>
      </c>
      <c r="AI114">
        <v>10</v>
      </c>
      <c r="AK114" s="153" t="s">
        <v>4301</v>
      </c>
      <c r="AL114">
        <v>0</v>
      </c>
      <c r="BM114">
        <v>27</v>
      </c>
      <c r="BV114" s="161">
        <v>20</v>
      </c>
      <c r="BW114">
        <v>1</v>
      </c>
    </row>
    <row r="115" spans="1:75" ht="16.5" customHeight="1">
      <c r="A115" t="s">
        <v>303</v>
      </c>
      <c r="B115">
        <v>1711</v>
      </c>
      <c r="C115" t="s">
        <v>4416</v>
      </c>
      <c r="D115" s="147">
        <v>10</v>
      </c>
      <c r="E115" s="147">
        <v>20</v>
      </c>
      <c r="F115" t="s">
        <v>304</v>
      </c>
      <c r="G115" s="152">
        <v>202111</v>
      </c>
      <c r="H115" s="152" t="s">
        <v>4214</v>
      </c>
      <c r="I115" s="152" t="s">
        <v>4250</v>
      </c>
      <c r="J115" s="152" t="s">
        <v>4251</v>
      </c>
      <c r="K115" t="s">
        <v>3934</v>
      </c>
      <c r="L115">
        <v>10</v>
      </c>
      <c r="M115" s="161">
        <v>20</v>
      </c>
      <c r="O115">
        <v>40</v>
      </c>
      <c r="P115" s="30" t="s">
        <v>4298</v>
      </c>
      <c r="Q115" t="s">
        <v>3934</v>
      </c>
      <c r="R115">
        <v>10</v>
      </c>
      <c r="U115" t="s">
        <v>3943</v>
      </c>
      <c r="V115" t="s">
        <v>3943</v>
      </c>
      <c r="W115" t="s">
        <v>3934</v>
      </c>
      <c r="Y115">
        <v>10</v>
      </c>
      <c r="AB115">
        <v>70</v>
      </c>
      <c r="AD115" s="146">
        <v>45201</v>
      </c>
      <c r="AE115" s="152" t="s">
        <v>3935</v>
      </c>
      <c r="AF115" s="146">
        <v>45201</v>
      </c>
      <c r="AG115" s="152" t="s">
        <v>3935</v>
      </c>
      <c r="AI115">
        <v>10</v>
      </c>
      <c r="AK115" s="153" t="s">
        <v>4301</v>
      </c>
      <c r="AL115">
        <v>0</v>
      </c>
      <c r="BM115">
        <v>27</v>
      </c>
      <c r="BV115" s="161">
        <v>20</v>
      </c>
      <c r="BW115">
        <v>1</v>
      </c>
    </row>
    <row r="116" spans="1:75" ht="16.5" customHeight="1">
      <c r="A116" t="s">
        <v>305</v>
      </c>
      <c r="B116">
        <v>1712</v>
      </c>
      <c r="C116" t="s">
        <v>4417</v>
      </c>
      <c r="D116" s="147">
        <v>10</v>
      </c>
      <c r="E116" s="147">
        <v>20</v>
      </c>
      <c r="F116" t="s">
        <v>306</v>
      </c>
      <c r="G116" s="152">
        <v>202301</v>
      </c>
      <c r="H116" s="152" t="s">
        <v>4252</v>
      </c>
      <c r="I116" s="152" t="s">
        <v>4253</v>
      </c>
      <c r="J116" s="152" t="s">
        <v>4251</v>
      </c>
      <c r="K116" t="s">
        <v>3934</v>
      </c>
      <c r="L116">
        <v>10</v>
      </c>
      <c r="M116" s="161">
        <v>20</v>
      </c>
      <c r="O116">
        <v>40</v>
      </c>
      <c r="P116" s="30" t="s">
        <v>4298</v>
      </c>
      <c r="Q116" t="s">
        <v>3934</v>
      </c>
      <c r="R116">
        <v>10</v>
      </c>
      <c r="U116" t="s">
        <v>3943</v>
      </c>
      <c r="V116" t="s">
        <v>3943</v>
      </c>
      <c r="W116" t="s">
        <v>3934</v>
      </c>
      <c r="Y116">
        <v>10</v>
      </c>
      <c r="AB116">
        <v>70</v>
      </c>
      <c r="AD116" s="146">
        <v>45201</v>
      </c>
      <c r="AE116" s="152" t="s">
        <v>3935</v>
      </c>
      <c r="AF116" s="146">
        <v>45201</v>
      </c>
      <c r="AG116" s="152" t="s">
        <v>3935</v>
      </c>
      <c r="AI116">
        <v>10</v>
      </c>
      <c r="AK116" s="153" t="s">
        <v>4301</v>
      </c>
      <c r="AL116">
        <v>0</v>
      </c>
      <c r="BM116">
        <v>27</v>
      </c>
      <c r="BV116" s="161">
        <v>20</v>
      </c>
      <c r="BW116">
        <v>1</v>
      </c>
    </row>
    <row r="117" spans="1:75" ht="16.5" customHeight="1">
      <c r="A117" t="s">
        <v>307</v>
      </c>
      <c r="B117">
        <v>1713</v>
      </c>
      <c r="C117" t="s">
        <v>4418</v>
      </c>
      <c r="D117" s="147">
        <v>10</v>
      </c>
      <c r="E117" s="147">
        <v>20</v>
      </c>
      <c r="F117" t="s">
        <v>308</v>
      </c>
      <c r="G117" s="152">
        <v>202301</v>
      </c>
      <c r="H117" s="152" t="s">
        <v>4252</v>
      </c>
      <c r="I117" s="152" t="s">
        <v>4253</v>
      </c>
      <c r="J117" s="152" t="s">
        <v>4251</v>
      </c>
      <c r="K117" t="s">
        <v>3934</v>
      </c>
      <c r="L117">
        <v>10</v>
      </c>
      <c r="M117" s="161">
        <v>20</v>
      </c>
      <c r="O117">
        <v>40</v>
      </c>
      <c r="P117" s="30" t="s">
        <v>4298</v>
      </c>
      <c r="Q117" t="s">
        <v>3934</v>
      </c>
      <c r="R117">
        <v>10</v>
      </c>
      <c r="U117" t="s">
        <v>3943</v>
      </c>
      <c r="V117" t="s">
        <v>3943</v>
      </c>
      <c r="W117" t="s">
        <v>3934</v>
      </c>
      <c r="Y117">
        <v>10</v>
      </c>
      <c r="AB117">
        <v>70</v>
      </c>
      <c r="AD117" s="146">
        <v>45201</v>
      </c>
      <c r="AE117" s="152" t="s">
        <v>3935</v>
      </c>
      <c r="AF117" s="146">
        <v>45201</v>
      </c>
      <c r="AG117" s="152" t="s">
        <v>3935</v>
      </c>
      <c r="AI117">
        <v>10</v>
      </c>
      <c r="AK117" s="153" t="s">
        <v>4301</v>
      </c>
      <c r="AL117">
        <v>0</v>
      </c>
      <c r="BM117">
        <v>27</v>
      </c>
      <c r="BV117" s="161">
        <v>20</v>
      </c>
      <c r="BW117">
        <v>1</v>
      </c>
    </row>
    <row r="118" spans="1:75" ht="16.5" customHeight="1">
      <c r="A118" t="s">
        <v>309</v>
      </c>
      <c r="B118">
        <v>1714</v>
      </c>
      <c r="C118" t="s">
        <v>4419</v>
      </c>
      <c r="D118" s="147">
        <v>10</v>
      </c>
      <c r="E118" s="147">
        <v>20</v>
      </c>
      <c r="F118" t="s">
        <v>310</v>
      </c>
      <c r="G118" s="152">
        <v>202111</v>
      </c>
      <c r="H118" s="152" t="s">
        <v>4214</v>
      </c>
      <c r="I118" s="152" t="s">
        <v>4250</v>
      </c>
      <c r="J118" s="152" t="s">
        <v>4251</v>
      </c>
      <c r="K118" t="s">
        <v>3934</v>
      </c>
      <c r="L118">
        <v>10</v>
      </c>
      <c r="M118" s="161">
        <v>20</v>
      </c>
      <c r="O118">
        <v>40</v>
      </c>
      <c r="P118" s="30" t="s">
        <v>4298</v>
      </c>
      <c r="Q118" t="s">
        <v>3934</v>
      </c>
      <c r="R118">
        <v>10</v>
      </c>
      <c r="U118" t="s">
        <v>3943</v>
      </c>
      <c r="V118" t="s">
        <v>3943</v>
      </c>
      <c r="W118" t="s">
        <v>3934</v>
      </c>
      <c r="Y118">
        <v>10</v>
      </c>
      <c r="AB118">
        <v>70</v>
      </c>
      <c r="AD118" s="146">
        <v>45201</v>
      </c>
      <c r="AE118" s="152" t="s">
        <v>3935</v>
      </c>
      <c r="AF118" s="146">
        <v>45201</v>
      </c>
      <c r="AG118" s="152" t="s">
        <v>3935</v>
      </c>
      <c r="AI118">
        <v>10</v>
      </c>
      <c r="AK118" s="153" t="s">
        <v>4301</v>
      </c>
      <c r="AL118">
        <v>0</v>
      </c>
      <c r="BM118">
        <v>27</v>
      </c>
      <c r="BV118" s="161">
        <v>20</v>
      </c>
      <c r="BW118">
        <v>1</v>
      </c>
    </row>
    <row r="119" spans="1:75" ht="16.5" customHeight="1">
      <c r="A119" t="s">
        <v>311</v>
      </c>
      <c r="B119">
        <v>1715</v>
      </c>
      <c r="C119" t="s">
        <v>4420</v>
      </c>
      <c r="D119" s="147">
        <v>10</v>
      </c>
      <c r="E119" s="147">
        <v>20</v>
      </c>
      <c r="F119" t="s">
        <v>312</v>
      </c>
      <c r="G119" s="152">
        <v>202111</v>
      </c>
      <c r="H119" s="152" t="s">
        <v>4214</v>
      </c>
      <c r="I119" s="152" t="s">
        <v>4250</v>
      </c>
      <c r="J119" s="152" t="s">
        <v>4251</v>
      </c>
      <c r="K119" t="s">
        <v>3934</v>
      </c>
      <c r="L119">
        <v>10</v>
      </c>
      <c r="M119" s="161">
        <v>20</v>
      </c>
      <c r="O119">
        <v>40</v>
      </c>
      <c r="P119" s="30" t="s">
        <v>4298</v>
      </c>
      <c r="Q119" t="s">
        <v>3934</v>
      </c>
      <c r="R119">
        <v>10</v>
      </c>
      <c r="U119" t="s">
        <v>3943</v>
      </c>
      <c r="V119" t="s">
        <v>3943</v>
      </c>
      <c r="W119" t="s">
        <v>3934</v>
      </c>
      <c r="Y119">
        <v>10</v>
      </c>
      <c r="AB119">
        <v>70</v>
      </c>
      <c r="AD119" s="146">
        <v>45201</v>
      </c>
      <c r="AE119" s="152" t="s">
        <v>3935</v>
      </c>
      <c r="AF119" s="146">
        <v>45201</v>
      </c>
      <c r="AG119" s="152" t="s">
        <v>3935</v>
      </c>
      <c r="AI119">
        <v>10</v>
      </c>
      <c r="AK119" s="153" t="s">
        <v>4301</v>
      </c>
      <c r="AL119">
        <v>0</v>
      </c>
      <c r="BM119">
        <v>27</v>
      </c>
      <c r="BV119" s="161">
        <v>20</v>
      </c>
      <c r="BW119">
        <v>1</v>
      </c>
    </row>
    <row r="120" spans="1:75" ht="16.5" customHeight="1">
      <c r="A120" t="s">
        <v>313</v>
      </c>
      <c r="B120">
        <v>1716</v>
      </c>
      <c r="C120" t="s">
        <v>4421</v>
      </c>
      <c r="D120" s="147">
        <v>10</v>
      </c>
      <c r="E120" s="147">
        <v>20</v>
      </c>
      <c r="F120" t="s">
        <v>314</v>
      </c>
      <c r="G120" s="152">
        <v>202301</v>
      </c>
      <c r="H120" s="152" t="s">
        <v>4252</v>
      </c>
      <c r="I120" s="152" t="s">
        <v>4253</v>
      </c>
      <c r="J120" s="152" t="s">
        <v>4251</v>
      </c>
      <c r="K120" t="s">
        <v>3934</v>
      </c>
      <c r="L120">
        <v>10</v>
      </c>
      <c r="M120" s="161">
        <v>20</v>
      </c>
      <c r="O120">
        <v>40</v>
      </c>
      <c r="P120" s="30" t="s">
        <v>4298</v>
      </c>
      <c r="Q120" t="s">
        <v>3934</v>
      </c>
      <c r="R120">
        <v>10</v>
      </c>
      <c r="U120" t="s">
        <v>3943</v>
      </c>
      <c r="V120" t="s">
        <v>3943</v>
      </c>
      <c r="W120" t="s">
        <v>3934</v>
      </c>
      <c r="Y120">
        <v>10</v>
      </c>
      <c r="AB120">
        <v>70</v>
      </c>
      <c r="AD120" s="146">
        <v>45201</v>
      </c>
      <c r="AE120" s="152" t="s">
        <v>3935</v>
      </c>
      <c r="AF120" s="146">
        <v>45201</v>
      </c>
      <c r="AG120" s="152" t="s">
        <v>3935</v>
      </c>
      <c r="AI120">
        <v>10</v>
      </c>
      <c r="AK120" s="153" t="s">
        <v>4301</v>
      </c>
      <c r="AL120">
        <v>0</v>
      </c>
      <c r="BM120">
        <v>27</v>
      </c>
      <c r="BV120" s="161">
        <v>20</v>
      </c>
      <c r="BW120">
        <v>1</v>
      </c>
    </row>
    <row r="121" spans="1:75" ht="15" customHeight="1">
      <c r="A121" t="s">
        <v>315</v>
      </c>
      <c r="B121">
        <v>1717</v>
      </c>
      <c r="C121" t="s">
        <v>4422</v>
      </c>
      <c r="D121" s="147">
        <v>10</v>
      </c>
      <c r="E121" s="147">
        <v>20</v>
      </c>
      <c r="F121" t="s">
        <v>316</v>
      </c>
      <c r="G121" s="152">
        <v>202301</v>
      </c>
      <c r="H121" s="152" t="s">
        <v>4252</v>
      </c>
      <c r="I121" s="152" t="s">
        <v>4253</v>
      </c>
      <c r="J121" s="152" t="s">
        <v>4251</v>
      </c>
      <c r="K121" t="s">
        <v>3934</v>
      </c>
      <c r="L121">
        <v>10</v>
      </c>
      <c r="M121" s="161">
        <v>20</v>
      </c>
      <c r="O121">
        <v>40</v>
      </c>
      <c r="P121" s="30" t="s">
        <v>4298</v>
      </c>
      <c r="Q121" t="s">
        <v>3934</v>
      </c>
      <c r="R121">
        <v>10</v>
      </c>
      <c r="U121" t="s">
        <v>3943</v>
      </c>
      <c r="V121" t="s">
        <v>3943</v>
      </c>
      <c r="W121" t="s">
        <v>3934</v>
      </c>
      <c r="Y121">
        <v>10</v>
      </c>
      <c r="AB121">
        <v>70</v>
      </c>
      <c r="AD121" s="146">
        <v>45201</v>
      </c>
      <c r="AE121" s="152" t="s">
        <v>3935</v>
      </c>
      <c r="AF121" s="146">
        <v>45201</v>
      </c>
      <c r="AG121" s="152" t="s">
        <v>3935</v>
      </c>
      <c r="AI121">
        <v>10</v>
      </c>
      <c r="AK121" s="153" t="s">
        <v>4301</v>
      </c>
      <c r="AL121">
        <v>0</v>
      </c>
      <c r="BM121">
        <v>27</v>
      </c>
      <c r="BV121" s="161">
        <v>20</v>
      </c>
      <c r="BW121">
        <v>1</v>
      </c>
    </row>
    <row r="122" spans="1:75" ht="15" customHeight="1">
      <c r="A122" t="s">
        <v>317</v>
      </c>
      <c r="B122">
        <v>1718</v>
      </c>
      <c r="C122" t="s">
        <v>4423</v>
      </c>
      <c r="D122" s="147">
        <v>10</v>
      </c>
      <c r="E122" s="147">
        <v>20</v>
      </c>
      <c r="F122" t="s">
        <v>318</v>
      </c>
      <c r="G122" s="152">
        <v>202301</v>
      </c>
      <c r="H122" s="152" t="s">
        <v>4252</v>
      </c>
      <c r="I122" s="152" t="s">
        <v>4253</v>
      </c>
      <c r="J122" s="152" t="s">
        <v>4251</v>
      </c>
      <c r="K122" t="s">
        <v>3934</v>
      </c>
      <c r="L122">
        <v>10</v>
      </c>
      <c r="M122" s="161">
        <v>20</v>
      </c>
      <c r="O122">
        <v>40</v>
      </c>
      <c r="P122" s="30" t="s">
        <v>4298</v>
      </c>
      <c r="Q122" t="s">
        <v>3934</v>
      </c>
      <c r="R122">
        <v>10</v>
      </c>
      <c r="U122" t="s">
        <v>3943</v>
      </c>
      <c r="V122" t="s">
        <v>3943</v>
      </c>
      <c r="W122" t="s">
        <v>3934</v>
      </c>
      <c r="Y122">
        <v>10</v>
      </c>
      <c r="AB122">
        <v>70</v>
      </c>
      <c r="AD122" s="146">
        <v>45201</v>
      </c>
      <c r="AE122" s="152" t="s">
        <v>3935</v>
      </c>
      <c r="AF122" s="146">
        <v>45201</v>
      </c>
      <c r="AG122" s="152" t="s">
        <v>3935</v>
      </c>
      <c r="AI122">
        <v>10</v>
      </c>
      <c r="AK122" s="153" t="s">
        <v>4301</v>
      </c>
      <c r="AL122">
        <v>0</v>
      </c>
      <c r="BM122">
        <v>27</v>
      </c>
      <c r="BV122" s="161">
        <v>20</v>
      </c>
      <c r="BW122">
        <v>1</v>
      </c>
    </row>
    <row r="123" spans="1:75" ht="15" customHeight="1">
      <c r="A123" t="s">
        <v>319</v>
      </c>
      <c r="B123">
        <v>1719</v>
      </c>
      <c r="C123" t="s">
        <v>4424</v>
      </c>
      <c r="D123" s="147">
        <v>10</v>
      </c>
      <c r="E123" s="147">
        <v>20</v>
      </c>
      <c r="F123" t="s">
        <v>320</v>
      </c>
      <c r="G123" s="152">
        <v>202301</v>
      </c>
      <c r="H123" s="152" t="s">
        <v>4252</v>
      </c>
      <c r="I123" s="152" t="s">
        <v>4253</v>
      </c>
      <c r="J123" s="152" t="s">
        <v>4251</v>
      </c>
      <c r="K123" t="s">
        <v>3934</v>
      </c>
      <c r="L123">
        <v>10</v>
      </c>
      <c r="M123" s="161">
        <v>20</v>
      </c>
      <c r="O123">
        <v>40</v>
      </c>
      <c r="P123" s="30" t="s">
        <v>4298</v>
      </c>
      <c r="Q123" t="s">
        <v>3934</v>
      </c>
      <c r="R123">
        <v>10</v>
      </c>
      <c r="U123" t="s">
        <v>3943</v>
      </c>
      <c r="V123" t="s">
        <v>3943</v>
      </c>
      <c r="W123" t="s">
        <v>3934</v>
      </c>
      <c r="Y123">
        <v>10</v>
      </c>
      <c r="AB123">
        <v>70</v>
      </c>
      <c r="AD123" s="146">
        <v>45201</v>
      </c>
      <c r="AE123" s="152" t="s">
        <v>3935</v>
      </c>
      <c r="AF123" s="146">
        <v>45201</v>
      </c>
      <c r="AG123" s="152" t="s">
        <v>3935</v>
      </c>
      <c r="AI123">
        <v>10</v>
      </c>
      <c r="AK123" s="153" t="s">
        <v>4301</v>
      </c>
      <c r="AL123">
        <v>0</v>
      </c>
      <c r="BM123">
        <v>27</v>
      </c>
      <c r="BV123" s="161">
        <v>20</v>
      </c>
      <c r="BW123">
        <v>1</v>
      </c>
    </row>
    <row r="124" spans="1:75" ht="15" customHeight="1">
      <c r="A124" t="s">
        <v>321</v>
      </c>
      <c r="B124">
        <v>1720</v>
      </c>
      <c r="C124" t="s">
        <v>4425</v>
      </c>
      <c r="D124" s="147">
        <v>10</v>
      </c>
      <c r="E124" s="147">
        <v>20</v>
      </c>
      <c r="F124" t="s">
        <v>322</v>
      </c>
      <c r="G124" s="152">
        <v>202111</v>
      </c>
      <c r="H124" s="152" t="s">
        <v>4214</v>
      </c>
      <c r="I124" s="152" t="s">
        <v>4250</v>
      </c>
      <c r="J124" s="152" t="s">
        <v>4251</v>
      </c>
      <c r="K124" t="s">
        <v>3934</v>
      </c>
      <c r="L124">
        <v>10</v>
      </c>
      <c r="M124" s="161">
        <v>20</v>
      </c>
      <c r="O124">
        <v>40</v>
      </c>
      <c r="P124" s="30" t="s">
        <v>4298</v>
      </c>
      <c r="Q124" t="s">
        <v>3934</v>
      </c>
      <c r="R124">
        <v>10</v>
      </c>
      <c r="U124" t="s">
        <v>3943</v>
      </c>
      <c r="V124" t="s">
        <v>3943</v>
      </c>
      <c r="W124" t="s">
        <v>3934</v>
      </c>
      <c r="Y124">
        <v>10</v>
      </c>
      <c r="AB124">
        <v>70</v>
      </c>
      <c r="AD124" s="146">
        <v>45201</v>
      </c>
      <c r="AE124" s="152" t="s">
        <v>3935</v>
      </c>
      <c r="AF124" s="146">
        <v>45201</v>
      </c>
      <c r="AG124" s="152" t="s">
        <v>3935</v>
      </c>
      <c r="AI124">
        <v>10</v>
      </c>
      <c r="AK124" s="153" t="s">
        <v>4301</v>
      </c>
      <c r="AL124">
        <v>0</v>
      </c>
      <c r="BM124">
        <v>27</v>
      </c>
      <c r="BV124" s="161">
        <v>20</v>
      </c>
      <c r="BW124">
        <v>1</v>
      </c>
    </row>
    <row r="125" spans="1:75" ht="15" customHeight="1">
      <c r="A125" t="s">
        <v>323</v>
      </c>
      <c r="B125">
        <v>1721</v>
      </c>
      <c r="C125" t="s">
        <v>4426</v>
      </c>
      <c r="D125" s="147">
        <v>10</v>
      </c>
      <c r="E125" s="147">
        <v>20</v>
      </c>
      <c r="F125" t="s">
        <v>324</v>
      </c>
      <c r="G125" s="152">
        <v>202301</v>
      </c>
      <c r="H125" s="152" t="s">
        <v>4252</v>
      </c>
      <c r="I125" s="152" t="s">
        <v>4253</v>
      </c>
      <c r="J125" s="152" t="s">
        <v>4251</v>
      </c>
      <c r="K125" t="s">
        <v>3934</v>
      </c>
      <c r="L125">
        <v>10</v>
      </c>
      <c r="M125" s="161">
        <v>20</v>
      </c>
      <c r="O125">
        <v>40</v>
      </c>
      <c r="P125" s="30" t="s">
        <v>4298</v>
      </c>
      <c r="Q125" t="s">
        <v>3934</v>
      </c>
      <c r="R125">
        <v>10</v>
      </c>
      <c r="U125" t="s">
        <v>3943</v>
      </c>
      <c r="V125" t="s">
        <v>3943</v>
      </c>
      <c r="W125" t="s">
        <v>3934</v>
      </c>
      <c r="Y125">
        <v>10</v>
      </c>
      <c r="AB125">
        <v>70</v>
      </c>
      <c r="AD125" s="146">
        <v>45201</v>
      </c>
      <c r="AE125" s="152" t="s">
        <v>3935</v>
      </c>
      <c r="AF125" s="146">
        <v>45201</v>
      </c>
      <c r="AG125" s="152" t="s">
        <v>3935</v>
      </c>
      <c r="AI125">
        <v>10</v>
      </c>
      <c r="AK125" s="153" t="s">
        <v>4301</v>
      </c>
      <c r="AL125">
        <v>0</v>
      </c>
      <c r="BM125">
        <v>27</v>
      </c>
      <c r="BV125" s="161">
        <v>20</v>
      </c>
      <c r="BW125">
        <v>1</v>
      </c>
    </row>
    <row r="126" spans="1:75" ht="15" customHeight="1">
      <c r="A126" t="s">
        <v>325</v>
      </c>
      <c r="B126">
        <v>1722</v>
      </c>
      <c r="C126" t="s">
        <v>4427</v>
      </c>
      <c r="D126" s="147">
        <v>10</v>
      </c>
      <c r="E126" s="147">
        <v>20</v>
      </c>
      <c r="F126" t="s">
        <v>326</v>
      </c>
      <c r="G126" s="152">
        <v>202301</v>
      </c>
      <c r="H126" s="152" t="s">
        <v>4252</v>
      </c>
      <c r="I126" s="152" t="s">
        <v>4253</v>
      </c>
      <c r="J126" s="152" t="s">
        <v>4251</v>
      </c>
      <c r="K126" t="s">
        <v>3934</v>
      </c>
      <c r="L126">
        <v>10</v>
      </c>
      <c r="M126" s="161">
        <v>20</v>
      </c>
      <c r="O126">
        <v>40</v>
      </c>
      <c r="P126" s="30" t="s">
        <v>4298</v>
      </c>
      <c r="Q126" t="s">
        <v>3934</v>
      </c>
      <c r="R126">
        <v>10</v>
      </c>
      <c r="U126" t="s">
        <v>3943</v>
      </c>
      <c r="V126" t="s">
        <v>3943</v>
      </c>
      <c r="W126" t="s">
        <v>3934</v>
      </c>
      <c r="Y126">
        <v>10</v>
      </c>
      <c r="AB126">
        <v>70</v>
      </c>
      <c r="AD126" s="146">
        <v>45201</v>
      </c>
      <c r="AE126" s="152" t="s">
        <v>3935</v>
      </c>
      <c r="AF126" s="146">
        <v>45201</v>
      </c>
      <c r="AG126" s="152" t="s">
        <v>3935</v>
      </c>
      <c r="AI126">
        <v>10</v>
      </c>
      <c r="AK126" s="153" t="s">
        <v>4301</v>
      </c>
      <c r="AL126">
        <v>0</v>
      </c>
      <c r="BM126">
        <v>27</v>
      </c>
      <c r="BV126" s="161">
        <v>20</v>
      </c>
      <c r="BW126">
        <v>1</v>
      </c>
    </row>
    <row r="127" spans="1:75" ht="15" customHeight="1">
      <c r="A127" t="s">
        <v>327</v>
      </c>
      <c r="B127">
        <v>1723</v>
      </c>
      <c r="C127" t="s">
        <v>4428</v>
      </c>
      <c r="D127" s="147">
        <v>10</v>
      </c>
      <c r="E127" s="147">
        <v>10</v>
      </c>
      <c r="F127" t="s">
        <v>328</v>
      </c>
      <c r="G127" s="153" t="s">
        <v>4218</v>
      </c>
      <c r="H127" s="152" t="s">
        <v>4254</v>
      </c>
      <c r="I127" s="152" t="s">
        <v>4255</v>
      </c>
      <c r="J127" s="152" t="s">
        <v>4251</v>
      </c>
      <c r="K127" t="s">
        <v>3943</v>
      </c>
      <c r="L127">
        <v>20</v>
      </c>
      <c r="M127" s="161">
        <v>20</v>
      </c>
      <c r="O127">
        <v>40</v>
      </c>
      <c r="P127" s="30" t="s">
        <v>4298</v>
      </c>
      <c r="Q127" t="s">
        <v>3934</v>
      </c>
      <c r="R127">
        <v>10</v>
      </c>
      <c r="U127" t="s">
        <v>3943</v>
      </c>
      <c r="V127" t="s">
        <v>3934</v>
      </c>
      <c r="W127" t="s">
        <v>3934</v>
      </c>
      <c r="Y127">
        <v>10</v>
      </c>
      <c r="AB127">
        <v>71</v>
      </c>
      <c r="AD127" s="146">
        <v>45201</v>
      </c>
      <c r="AE127" s="152" t="s">
        <v>3935</v>
      </c>
      <c r="AF127" s="146">
        <v>45201</v>
      </c>
      <c r="AG127" s="152" t="s">
        <v>3935</v>
      </c>
      <c r="AI127">
        <v>20</v>
      </c>
      <c r="AK127" s="153" t="s">
        <v>4301</v>
      </c>
      <c r="AL127">
        <v>0</v>
      </c>
      <c r="BQ127">
        <v>31</v>
      </c>
      <c r="BV127" s="161">
        <v>20</v>
      </c>
      <c r="BW127">
        <v>1</v>
      </c>
    </row>
    <row r="128" spans="1:75" ht="15" customHeight="1">
      <c r="A128" t="s">
        <v>332</v>
      </c>
      <c r="B128">
        <v>1724</v>
      </c>
      <c r="C128" t="s">
        <v>4429</v>
      </c>
      <c r="D128" s="147">
        <v>10</v>
      </c>
      <c r="E128" s="147">
        <v>10</v>
      </c>
      <c r="F128" t="s">
        <v>333</v>
      </c>
      <c r="G128" s="153" t="s">
        <v>4218</v>
      </c>
      <c r="H128" s="152" t="s">
        <v>4254</v>
      </c>
      <c r="I128" s="152" t="s">
        <v>4255</v>
      </c>
      <c r="J128" s="152" t="s">
        <v>4251</v>
      </c>
      <c r="K128" t="s">
        <v>3934</v>
      </c>
      <c r="L128">
        <v>10</v>
      </c>
      <c r="M128" s="161">
        <v>20</v>
      </c>
      <c r="O128">
        <v>40</v>
      </c>
      <c r="P128" s="30" t="s">
        <v>4298</v>
      </c>
      <c r="Q128" t="s">
        <v>3934</v>
      </c>
      <c r="R128">
        <v>10</v>
      </c>
      <c r="U128" t="s">
        <v>3943</v>
      </c>
      <c r="V128" t="s">
        <v>3934</v>
      </c>
      <c r="W128" t="s">
        <v>3934</v>
      </c>
      <c r="Y128">
        <v>10</v>
      </c>
      <c r="AB128">
        <v>71</v>
      </c>
      <c r="AD128" s="146">
        <v>45201</v>
      </c>
      <c r="AE128" s="152" t="s">
        <v>3935</v>
      </c>
      <c r="AF128" s="146">
        <v>45201</v>
      </c>
      <c r="AG128" s="152" t="s">
        <v>3935</v>
      </c>
      <c r="AI128">
        <v>20</v>
      </c>
      <c r="AK128" s="153" t="s">
        <v>4301</v>
      </c>
      <c r="AL128">
        <v>0</v>
      </c>
      <c r="BQ128">
        <v>31</v>
      </c>
      <c r="BV128" s="161">
        <v>20</v>
      </c>
      <c r="BW128">
        <v>1</v>
      </c>
    </row>
    <row r="129" spans="1:75" ht="15" customHeight="1">
      <c r="A129" t="s">
        <v>335</v>
      </c>
      <c r="B129">
        <v>1725</v>
      </c>
      <c r="C129" t="s">
        <v>4430</v>
      </c>
      <c r="D129" s="147">
        <v>10</v>
      </c>
      <c r="E129" s="147">
        <v>20</v>
      </c>
      <c r="F129" t="s">
        <v>336</v>
      </c>
      <c r="G129" s="152">
        <v>2023</v>
      </c>
      <c r="H129" s="152" t="s">
        <v>4252</v>
      </c>
      <c r="I129" s="152" t="s">
        <v>4251</v>
      </c>
      <c r="J129" s="152" t="s">
        <v>4251</v>
      </c>
      <c r="K129" t="s">
        <v>3943</v>
      </c>
      <c r="L129">
        <v>20</v>
      </c>
      <c r="M129" s="161">
        <v>20</v>
      </c>
      <c r="O129">
        <v>40</v>
      </c>
      <c r="P129" s="30" t="s">
        <v>4298</v>
      </c>
      <c r="Q129" t="s">
        <v>3934</v>
      </c>
      <c r="R129">
        <v>10</v>
      </c>
      <c r="U129" t="s">
        <v>3943</v>
      </c>
      <c r="V129" t="s">
        <v>3943</v>
      </c>
      <c r="W129" t="s">
        <v>3934</v>
      </c>
      <c r="Y129">
        <v>10</v>
      </c>
      <c r="AB129">
        <v>71</v>
      </c>
      <c r="AD129" s="146">
        <v>45201</v>
      </c>
      <c r="AE129" s="152" t="s">
        <v>3935</v>
      </c>
      <c r="AF129" s="146">
        <v>45201</v>
      </c>
      <c r="AG129" s="152" t="s">
        <v>3935</v>
      </c>
      <c r="AI129">
        <v>20</v>
      </c>
      <c r="AK129" s="153" t="s">
        <v>4213</v>
      </c>
      <c r="AL129">
        <v>0</v>
      </c>
      <c r="BQ129">
        <v>31</v>
      </c>
      <c r="BV129" s="161">
        <v>20</v>
      </c>
      <c r="BW129">
        <v>1</v>
      </c>
    </row>
    <row r="130" spans="1:75" ht="15" customHeight="1">
      <c r="A130" t="s">
        <v>339</v>
      </c>
      <c r="B130">
        <v>1726</v>
      </c>
      <c r="C130" t="s">
        <v>4431</v>
      </c>
      <c r="D130" s="147">
        <v>10</v>
      </c>
      <c r="E130" s="147">
        <v>20</v>
      </c>
      <c r="F130" t="s">
        <v>340</v>
      </c>
      <c r="G130" s="152">
        <v>2023</v>
      </c>
      <c r="H130" s="152" t="s">
        <v>4252</v>
      </c>
      <c r="I130" s="152" t="s">
        <v>4251</v>
      </c>
      <c r="J130" s="152" t="s">
        <v>4251</v>
      </c>
      <c r="K130" t="s">
        <v>3943</v>
      </c>
      <c r="L130">
        <v>20</v>
      </c>
      <c r="M130" s="161">
        <v>20</v>
      </c>
      <c r="O130">
        <v>40</v>
      </c>
      <c r="P130" s="30" t="s">
        <v>4298</v>
      </c>
      <c r="Q130" t="s">
        <v>3934</v>
      </c>
      <c r="R130">
        <v>10</v>
      </c>
      <c r="U130" t="s">
        <v>3943</v>
      </c>
      <c r="V130" t="s">
        <v>3943</v>
      </c>
      <c r="W130" t="s">
        <v>3934</v>
      </c>
      <c r="Y130">
        <v>10</v>
      </c>
      <c r="AB130">
        <v>72</v>
      </c>
      <c r="AD130" s="146">
        <v>45201</v>
      </c>
      <c r="AE130" s="152" t="s">
        <v>3935</v>
      </c>
      <c r="AF130" s="146">
        <v>45201</v>
      </c>
      <c r="AG130" s="152" t="s">
        <v>3935</v>
      </c>
      <c r="AI130">
        <v>20</v>
      </c>
      <c r="AK130" s="153" t="s">
        <v>4213</v>
      </c>
      <c r="AL130">
        <v>0</v>
      </c>
      <c r="BR130">
        <v>32</v>
      </c>
      <c r="BV130" s="161">
        <v>20</v>
      </c>
      <c r="BW130">
        <v>1</v>
      </c>
    </row>
    <row r="131" spans="1:75" ht="15" customHeight="1">
      <c r="A131" t="s">
        <v>343</v>
      </c>
      <c r="B131">
        <v>1727</v>
      </c>
      <c r="C131" t="s">
        <v>4432</v>
      </c>
      <c r="D131" s="147">
        <v>10</v>
      </c>
      <c r="E131" s="147">
        <v>10</v>
      </c>
      <c r="F131" t="s">
        <v>344</v>
      </c>
      <c r="G131" s="152">
        <v>2022</v>
      </c>
      <c r="H131" s="152" t="s">
        <v>4256</v>
      </c>
      <c r="I131" s="152" t="s">
        <v>4251</v>
      </c>
      <c r="J131" s="152" t="s">
        <v>4251</v>
      </c>
      <c r="K131" t="s">
        <v>3943</v>
      </c>
      <c r="L131">
        <v>20</v>
      </c>
      <c r="M131" s="161">
        <v>20</v>
      </c>
      <c r="O131">
        <v>40</v>
      </c>
      <c r="P131" s="30" t="s">
        <v>4298</v>
      </c>
      <c r="Q131" t="s">
        <v>3943</v>
      </c>
      <c r="R131">
        <v>30</v>
      </c>
      <c r="U131" t="s">
        <v>3943</v>
      </c>
      <c r="V131" t="s">
        <v>3943</v>
      </c>
      <c r="W131" t="s">
        <v>3943</v>
      </c>
      <c r="Y131">
        <v>10</v>
      </c>
      <c r="AB131">
        <v>73</v>
      </c>
      <c r="AD131" s="146">
        <v>45201</v>
      </c>
      <c r="AE131" s="152" t="s">
        <v>3935</v>
      </c>
      <c r="AF131" s="146">
        <v>45201</v>
      </c>
      <c r="AG131" s="152" t="s">
        <v>3935</v>
      </c>
      <c r="AI131">
        <v>10</v>
      </c>
      <c r="AK131" s="153" t="s">
        <v>4213</v>
      </c>
      <c r="AL131">
        <v>0</v>
      </c>
      <c r="BM131">
        <v>27</v>
      </c>
      <c r="BV131" s="161">
        <v>20</v>
      </c>
      <c r="BW131">
        <v>1</v>
      </c>
    </row>
    <row r="132" spans="1:75" ht="15" customHeight="1">
      <c r="A132" t="s">
        <v>347</v>
      </c>
      <c r="B132">
        <v>1728</v>
      </c>
      <c r="C132" t="s">
        <v>4433</v>
      </c>
      <c r="D132" s="147">
        <v>10</v>
      </c>
      <c r="E132" s="147">
        <v>10</v>
      </c>
      <c r="F132" t="s">
        <v>348</v>
      </c>
      <c r="G132" s="153" t="s">
        <v>4219</v>
      </c>
      <c r="H132" s="152" t="s">
        <v>4256</v>
      </c>
      <c r="I132" s="152" t="s">
        <v>4257</v>
      </c>
      <c r="J132" s="152" t="s">
        <v>4251</v>
      </c>
      <c r="K132" t="s">
        <v>3934</v>
      </c>
      <c r="L132">
        <v>10</v>
      </c>
      <c r="M132" s="161">
        <v>20</v>
      </c>
      <c r="O132">
        <v>40</v>
      </c>
      <c r="P132" s="30" t="s">
        <v>4298</v>
      </c>
      <c r="Q132" t="s">
        <v>3934</v>
      </c>
      <c r="R132">
        <v>10</v>
      </c>
      <c r="U132" t="s">
        <v>3943</v>
      </c>
      <c r="V132" t="s">
        <v>3943</v>
      </c>
      <c r="W132" t="s">
        <v>3934</v>
      </c>
      <c r="Y132">
        <v>10</v>
      </c>
      <c r="AB132">
        <v>73</v>
      </c>
      <c r="AD132" s="146">
        <v>45201</v>
      </c>
      <c r="AE132" s="152" t="s">
        <v>3935</v>
      </c>
      <c r="AF132" s="146">
        <v>45201</v>
      </c>
      <c r="AG132" s="152" t="s">
        <v>3935</v>
      </c>
      <c r="AI132">
        <v>10</v>
      </c>
      <c r="AK132" s="153" t="s">
        <v>4301</v>
      </c>
      <c r="AL132">
        <v>0</v>
      </c>
      <c r="BM132">
        <v>27</v>
      </c>
      <c r="BV132" s="161">
        <v>20</v>
      </c>
      <c r="BW132">
        <v>1</v>
      </c>
    </row>
    <row r="133" spans="1:75" ht="15" customHeight="1">
      <c r="A133" t="s">
        <v>351</v>
      </c>
      <c r="B133">
        <v>1729</v>
      </c>
      <c r="C133" t="s">
        <v>4434</v>
      </c>
      <c r="D133" s="147">
        <v>10</v>
      </c>
      <c r="E133" s="147">
        <v>10</v>
      </c>
      <c r="F133" t="s">
        <v>352</v>
      </c>
      <c r="G133" s="152">
        <v>2022</v>
      </c>
      <c r="H133" s="152" t="s">
        <v>4256</v>
      </c>
      <c r="I133" s="152" t="s">
        <v>4251</v>
      </c>
      <c r="J133" s="152" t="s">
        <v>4251</v>
      </c>
      <c r="K133" t="s">
        <v>3943</v>
      </c>
      <c r="L133">
        <v>20</v>
      </c>
      <c r="M133" s="161">
        <v>20</v>
      </c>
      <c r="O133">
        <v>40</v>
      </c>
      <c r="P133" s="30" t="s">
        <v>4298</v>
      </c>
      <c r="Q133" t="s">
        <v>3943</v>
      </c>
      <c r="R133">
        <v>30</v>
      </c>
      <c r="U133" t="s">
        <v>3943</v>
      </c>
      <c r="V133" t="s">
        <v>3943</v>
      </c>
      <c r="W133" t="s">
        <v>3943</v>
      </c>
      <c r="Y133">
        <v>10</v>
      </c>
      <c r="AB133">
        <v>73</v>
      </c>
      <c r="AD133" s="146">
        <v>45201</v>
      </c>
      <c r="AE133" s="152" t="s">
        <v>3935</v>
      </c>
      <c r="AF133" s="146">
        <v>45201</v>
      </c>
      <c r="AG133" s="152" t="s">
        <v>3935</v>
      </c>
      <c r="AI133">
        <v>10</v>
      </c>
      <c r="AK133" s="153" t="s">
        <v>4213</v>
      </c>
      <c r="AL133">
        <v>0</v>
      </c>
      <c r="BM133">
        <v>27</v>
      </c>
      <c r="BV133" s="161">
        <v>20</v>
      </c>
      <c r="BW133">
        <v>1</v>
      </c>
    </row>
    <row r="134" spans="1:75" ht="15" customHeight="1">
      <c r="A134" t="s">
        <v>354</v>
      </c>
      <c r="B134">
        <v>1730</v>
      </c>
      <c r="C134" t="s">
        <v>4435</v>
      </c>
      <c r="D134" s="147">
        <v>10</v>
      </c>
      <c r="E134" s="147">
        <v>10</v>
      </c>
      <c r="F134" t="s">
        <v>355</v>
      </c>
      <c r="G134" s="153" t="s">
        <v>4219</v>
      </c>
      <c r="H134" s="152" t="s">
        <v>4256</v>
      </c>
      <c r="I134" s="152" t="s">
        <v>4257</v>
      </c>
      <c r="J134" s="152" t="s">
        <v>4251</v>
      </c>
      <c r="K134" t="s">
        <v>3934</v>
      </c>
      <c r="L134">
        <v>10</v>
      </c>
      <c r="M134" s="161">
        <v>20</v>
      </c>
      <c r="O134">
        <v>40</v>
      </c>
      <c r="P134" s="30" t="s">
        <v>4298</v>
      </c>
      <c r="Q134" t="s">
        <v>3934</v>
      </c>
      <c r="R134">
        <v>10</v>
      </c>
      <c r="U134" t="s">
        <v>3943</v>
      </c>
      <c r="V134" t="s">
        <v>3943</v>
      </c>
      <c r="W134" t="s">
        <v>3934</v>
      </c>
      <c r="Y134">
        <v>10</v>
      </c>
      <c r="AB134">
        <v>73</v>
      </c>
      <c r="AD134" s="146">
        <v>45201</v>
      </c>
      <c r="AE134" s="152" t="s">
        <v>3935</v>
      </c>
      <c r="AF134" s="146">
        <v>45201</v>
      </c>
      <c r="AG134" s="152" t="s">
        <v>3935</v>
      </c>
      <c r="AI134">
        <v>10</v>
      </c>
      <c r="AK134" s="152"/>
      <c r="AL134">
        <v>0</v>
      </c>
      <c r="BM134">
        <v>27</v>
      </c>
      <c r="BV134" s="161">
        <v>20</v>
      </c>
      <c r="BW134">
        <v>1</v>
      </c>
    </row>
    <row r="135" spans="1:75" ht="15" customHeight="1">
      <c r="A135" t="s">
        <v>357</v>
      </c>
      <c r="B135">
        <v>1731</v>
      </c>
      <c r="C135" t="s">
        <v>4436</v>
      </c>
      <c r="D135" s="147">
        <v>10</v>
      </c>
      <c r="E135" s="147">
        <v>10</v>
      </c>
      <c r="F135" t="s">
        <v>358</v>
      </c>
      <c r="G135" s="153" t="s">
        <v>4219</v>
      </c>
      <c r="H135" s="152" t="s">
        <v>4256</v>
      </c>
      <c r="I135" s="152" t="s">
        <v>4257</v>
      </c>
      <c r="J135" s="152" t="s">
        <v>4251</v>
      </c>
      <c r="K135" t="s">
        <v>3943</v>
      </c>
      <c r="L135">
        <v>20</v>
      </c>
      <c r="M135" s="161">
        <v>20</v>
      </c>
      <c r="O135">
        <v>40</v>
      </c>
      <c r="P135" s="30" t="s">
        <v>4298</v>
      </c>
      <c r="Q135" t="s">
        <v>3934</v>
      </c>
      <c r="R135">
        <v>10</v>
      </c>
      <c r="U135" t="s">
        <v>3943</v>
      </c>
      <c r="V135" t="s">
        <v>3943</v>
      </c>
      <c r="W135" t="s">
        <v>3934</v>
      </c>
      <c r="Y135">
        <v>10</v>
      </c>
      <c r="AB135">
        <v>73</v>
      </c>
      <c r="AD135" s="146">
        <v>45201</v>
      </c>
      <c r="AE135" s="152" t="s">
        <v>3935</v>
      </c>
      <c r="AF135" s="146">
        <v>45201</v>
      </c>
      <c r="AG135" s="152" t="s">
        <v>3935</v>
      </c>
      <c r="AI135">
        <v>10</v>
      </c>
      <c r="AK135" s="153" t="s">
        <v>4301</v>
      </c>
      <c r="AL135">
        <v>0</v>
      </c>
      <c r="BM135">
        <v>27</v>
      </c>
      <c r="BV135" s="161">
        <v>20</v>
      </c>
      <c r="BW135">
        <v>1</v>
      </c>
    </row>
    <row r="136" spans="1:75" ht="15" customHeight="1">
      <c r="A136" t="s">
        <v>360</v>
      </c>
      <c r="B136">
        <v>1732</v>
      </c>
      <c r="C136" t="s">
        <v>4437</v>
      </c>
      <c r="D136" s="147">
        <v>10</v>
      </c>
      <c r="E136" s="147">
        <v>10</v>
      </c>
      <c r="F136" t="s">
        <v>361</v>
      </c>
      <c r="G136" s="153" t="s">
        <v>4219</v>
      </c>
      <c r="H136" s="152" t="s">
        <v>4256</v>
      </c>
      <c r="I136" s="152" t="s">
        <v>4257</v>
      </c>
      <c r="J136" s="152" t="s">
        <v>4251</v>
      </c>
      <c r="K136" t="s">
        <v>3943</v>
      </c>
      <c r="L136">
        <v>20</v>
      </c>
      <c r="M136" s="161">
        <v>20</v>
      </c>
      <c r="O136">
        <v>40</v>
      </c>
      <c r="P136" s="30" t="s">
        <v>4298</v>
      </c>
      <c r="Q136" t="s">
        <v>3934</v>
      </c>
      <c r="R136">
        <v>10</v>
      </c>
      <c r="U136" t="s">
        <v>3943</v>
      </c>
      <c r="V136" t="s">
        <v>3943</v>
      </c>
      <c r="W136" t="s">
        <v>3934</v>
      </c>
      <c r="Y136">
        <v>10</v>
      </c>
      <c r="AB136">
        <v>73</v>
      </c>
      <c r="AD136" s="146">
        <v>45201</v>
      </c>
      <c r="AE136" s="152" t="s">
        <v>3935</v>
      </c>
      <c r="AF136" s="146">
        <v>45201</v>
      </c>
      <c r="AG136" s="152" t="s">
        <v>3935</v>
      </c>
      <c r="AI136">
        <v>10</v>
      </c>
      <c r="AK136" s="153" t="s">
        <v>4301</v>
      </c>
      <c r="AL136">
        <v>0</v>
      </c>
      <c r="BM136">
        <v>27</v>
      </c>
      <c r="BV136" s="161">
        <v>20</v>
      </c>
      <c r="BW136">
        <v>1</v>
      </c>
    </row>
    <row r="137" spans="1:75" ht="15" customHeight="1">
      <c r="A137" t="s">
        <v>363</v>
      </c>
      <c r="B137">
        <v>1733</v>
      </c>
      <c r="C137" t="s">
        <v>4438</v>
      </c>
      <c r="D137" s="147">
        <v>10</v>
      </c>
      <c r="E137" s="147">
        <v>10</v>
      </c>
      <c r="F137" t="s">
        <v>364</v>
      </c>
      <c r="G137" s="152">
        <v>202211</v>
      </c>
      <c r="H137" s="152" t="s">
        <v>4256</v>
      </c>
      <c r="I137" s="152" t="s">
        <v>4250</v>
      </c>
      <c r="J137" s="152" t="s">
        <v>4251</v>
      </c>
      <c r="K137" t="s">
        <v>3943</v>
      </c>
      <c r="L137">
        <v>20</v>
      </c>
      <c r="M137" s="161">
        <v>20</v>
      </c>
      <c r="O137">
        <v>40</v>
      </c>
      <c r="P137" s="30" t="s">
        <v>4298</v>
      </c>
      <c r="Q137" t="s">
        <v>3934</v>
      </c>
      <c r="R137">
        <v>10</v>
      </c>
      <c r="U137" t="s">
        <v>3943</v>
      </c>
      <c r="V137" t="s">
        <v>3943</v>
      </c>
      <c r="W137" t="s">
        <v>3934</v>
      </c>
      <c r="Y137">
        <v>10</v>
      </c>
      <c r="AB137">
        <v>74</v>
      </c>
      <c r="AD137" s="146">
        <v>45201</v>
      </c>
      <c r="AE137" s="152" t="s">
        <v>3935</v>
      </c>
      <c r="AF137" s="146">
        <v>45201</v>
      </c>
      <c r="AG137" s="152" t="s">
        <v>3935</v>
      </c>
      <c r="AI137">
        <v>10</v>
      </c>
      <c r="AK137" s="153" t="s">
        <v>4301</v>
      </c>
      <c r="AL137">
        <v>0</v>
      </c>
      <c r="BN137">
        <v>28</v>
      </c>
      <c r="BV137" s="161">
        <v>20</v>
      </c>
      <c r="BW137">
        <v>1</v>
      </c>
    </row>
    <row r="138" spans="1:75" ht="15" customHeight="1">
      <c r="A138" t="s">
        <v>367</v>
      </c>
      <c r="B138">
        <v>1734</v>
      </c>
      <c r="C138" t="s">
        <v>4439</v>
      </c>
      <c r="D138" s="147">
        <v>10</v>
      </c>
      <c r="E138" s="147">
        <v>10</v>
      </c>
      <c r="F138" t="s">
        <v>368</v>
      </c>
      <c r="G138" s="152">
        <v>202211</v>
      </c>
      <c r="H138" s="152" t="s">
        <v>4256</v>
      </c>
      <c r="I138" s="152" t="s">
        <v>4250</v>
      </c>
      <c r="J138" s="152" t="s">
        <v>4251</v>
      </c>
      <c r="K138" t="s">
        <v>3943</v>
      </c>
      <c r="L138">
        <v>20</v>
      </c>
      <c r="M138" s="161">
        <v>20</v>
      </c>
      <c r="O138">
        <v>40</v>
      </c>
      <c r="P138" s="30" t="s">
        <v>4298</v>
      </c>
      <c r="Q138" t="s">
        <v>3934</v>
      </c>
      <c r="R138">
        <v>10</v>
      </c>
      <c r="U138" t="s">
        <v>3943</v>
      </c>
      <c r="V138" t="s">
        <v>3943</v>
      </c>
      <c r="W138" t="s">
        <v>3934</v>
      </c>
      <c r="Y138">
        <v>10</v>
      </c>
      <c r="AB138">
        <v>74</v>
      </c>
      <c r="AD138" s="146">
        <v>45201</v>
      </c>
      <c r="AE138" s="152" t="s">
        <v>3935</v>
      </c>
      <c r="AF138" s="146">
        <v>45201</v>
      </c>
      <c r="AG138" s="152" t="s">
        <v>3935</v>
      </c>
      <c r="AI138">
        <v>10</v>
      </c>
      <c r="AK138" s="153" t="s">
        <v>4301</v>
      </c>
      <c r="AL138">
        <v>0</v>
      </c>
      <c r="BN138">
        <v>28</v>
      </c>
      <c r="BV138" s="161">
        <v>20</v>
      </c>
      <c r="BW138">
        <v>1</v>
      </c>
    </row>
    <row r="139" spans="1:75" ht="15" customHeight="1">
      <c r="A139" t="s">
        <v>370</v>
      </c>
      <c r="B139">
        <v>1735</v>
      </c>
      <c r="C139" t="s">
        <v>4440</v>
      </c>
      <c r="D139" s="147">
        <v>10</v>
      </c>
      <c r="E139" s="147">
        <v>10</v>
      </c>
      <c r="F139" t="s">
        <v>371</v>
      </c>
      <c r="G139" s="152">
        <v>202211</v>
      </c>
      <c r="H139" s="152" t="s">
        <v>4256</v>
      </c>
      <c r="I139" s="152" t="s">
        <v>4250</v>
      </c>
      <c r="J139" s="152" t="s">
        <v>4251</v>
      </c>
      <c r="K139" t="s">
        <v>3943</v>
      </c>
      <c r="L139">
        <v>20</v>
      </c>
      <c r="M139" s="161">
        <v>20</v>
      </c>
      <c r="O139">
        <v>40</v>
      </c>
      <c r="P139" s="30" t="s">
        <v>4298</v>
      </c>
      <c r="Q139" t="s">
        <v>3934</v>
      </c>
      <c r="R139">
        <v>10</v>
      </c>
      <c r="U139" t="s">
        <v>3943</v>
      </c>
      <c r="V139" t="s">
        <v>3943</v>
      </c>
      <c r="W139" t="s">
        <v>3934</v>
      </c>
      <c r="Y139">
        <v>10</v>
      </c>
      <c r="AB139">
        <v>74</v>
      </c>
      <c r="AD139" s="146">
        <v>45201</v>
      </c>
      <c r="AE139" s="152" t="s">
        <v>3935</v>
      </c>
      <c r="AF139" s="146">
        <v>45201</v>
      </c>
      <c r="AG139" s="152" t="s">
        <v>3935</v>
      </c>
      <c r="AI139">
        <v>10</v>
      </c>
      <c r="AK139" s="153" t="s">
        <v>4301</v>
      </c>
      <c r="AL139">
        <v>0</v>
      </c>
      <c r="BN139">
        <v>28</v>
      </c>
      <c r="BV139" s="161">
        <v>20</v>
      </c>
      <c r="BW139">
        <v>1</v>
      </c>
    </row>
    <row r="140" spans="1:75" ht="15" customHeight="1">
      <c r="A140" t="s">
        <v>373</v>
      </c>
      <c r="B140">
        <v>1736</v>
      </c>
      <c r="C140" t="s">
        <v>4441</v>
      </c>
      <c r="D140" s="147">
        <v>10</v>
      </c>
      <c r="E140" s="147">
        <v>10</v>
      </c>
      <c r="F140" t="s">
        <v>374</v>
      </c>
      <c r="G140" s="152">
        <v>202211</v>
      </c>
      <c r="H140" s="152" t="s">
        <v>4256</v>
      </c>
      <c r="I140" s="152" t="s">
        <v>4250</v>
      </c>
      <c r="J140" s="152" t="s">
        <v>4251</v>
      </c>
      <c r="K140" t="s">
        <v>3943</v>
      </c>
      <c r="L140">
        <v>20</v>
      </c>
      <c r="M140" s="161">
        <v>20</v>
      </c>
      <c r="O140">
        <v>40</v>
      </c>
      <c r="P140" s="30" t="s">
        <v>4298</v>
      </c>
      <c r="Q140" t="s">
        <v>3934</v>
      </c>
      <c r="R140">
        <v>10</v>
      </c>
      <c r="U140" t="s">
        <v>3943</v>
      </c>
      <c r="V140" t="s">
        <v>3943</v>
      </c>
      <c r="W140" t="s">
        <v>3934</v>
      </c>
      <c r="Y140">
        <v>10</v>
      </c>
      <c r="AB140">
        <v>74</v>
      </c>
      <c r="AD140" s="146">
        <v>45201</v>
      </c>
      <c r="AE140" s="152" t="s">
        <v>3935</v>
      </c>
      <c r="AF140" s="146">
        <v>45201</v>
      </c>
      <c r="AG140" s="152" t="s">
        <v>3935</v>
      </c>
      <c r="AI140">
        <v>10</v>
      </c>
      <c r="AK140" s="153" t="s">
        <v>4301</v>
      </c>
      <c r="AL140">
        <v>0</v>
      </c>
      <c r="BN140">
        <v>28</v>
      </c>
      <c r="BV140" s="161">
        <v>20</v>
      </c>
      <c r="BW140">
        <v>1</v>
      </c>
    </row>
    <row r="141" spans="1:75" ht="15" customHeight="1">
      <c r="A141" t="s">
        <v>376</v>
      </c>
      <c r="B141">
        <v>1737</v>
      </c>
      <c r="C141" t="s">
        <v>4442</v>
      </c>
      <c r="D141" s="147">
        <v>10</v>
      </c>
      <c r="E141" s="147">
        <v>10</v>
      </c>
      <c r="F141" t="s">
        <v>377</v>
      </c>
      <c r="G141" s="152">
        <v>202211</v>
      </c>
      <c r="H141" s="152" t="s">
        <v>4256</v>
      </c>
      <c r="I141" s="152" t="s">
        <v>4250</v>
      </c>
      <c r="J141" s="152" t="s">
        <v>4251</v>
      </c>
      <c r="K141" t="s">
        <v>3943</v>
      </c>
      <c r="L141">
        <v>20</v>
      </c>
      <c r="M141" s="161">
        <v>20</v>
      </c>
      <c r="O141">
        <v>40</v>
      </c>
      <c r="P141" s="30" t="s">
        <v>4298</v>
      </c>
      <c r="Q141" t="s">
        <v>3934</v>
      </c>
      <c r="R141">
        <v>10</v>
      </c>
      <c r="U141" t="s">
        <v>3943</v>
      </c>
      <c r="V141" t="s">
        <v>3943</v>
      </c>
      <c r="W141" t="s">
        <v>3934</v>
      </c>
      <c r="Y141">
        <v>10</v>
      </c>
      <c r="AB141">
        <v>74</v>
      </c>
      <c r="AD141" s="146">
        <v>45201</v>
      </c>
      <c r="AE141" s="152" t="s">
        <v>3935</v>
      </c>
      <c r="AF141" s="146">
        <v>45201</v>
      </c>
      <c r="AG141" s="152" t="s">
        <v>3935</v>
      </c>
      <c r="AI141">
        <v>10</v>
      </c>
      <c r="AK141" s="153" t="s">
        <v>4301</v>
      </c>
      <c r="AL141">
        <v>0</v>
      </c>
      <c r="BN141">
        <v>28</v>
      </c>
      <c r="BV141" s="161">
        <v>20</v>
      </c>
      <c r="BW141">
        <v>1</v>
      </c>
    </row>
    <row r="142" spans="1:75" ht="15" customHeight="1">
      <c r="A142" t="s">
        <v>379</v>
      </c>
      <c r="B142">
        <v>1738</v>
      </c>
      <c r="C142" t="s">
        <v>4443</v>
      </c>
      <c r="D142" s="147">
        <v>10</v>
      </c>
      <c r="E142" s="147">
        <v>10</v>
      </c>
      <c r="F142" t="s">
        <v>380</v>
      </c>
      <c r="G142" s="152">
        <v>202211</v>
      </c>
      <c r="H142" s="152" t="s">
        <v>4256</v>
      </c>
      <c r="I142" s="152" t="s">
        <v>4250</v>
      </c>
      <c r="J142" s="152" t="s">
        <v>4251</v>
      </c>
      <c r="K142" t="s">
        <v>3943</v>
      </c>
      <c r="L142">
        <v>20</v>
      </c>
      <c r="M142" s="161">
        <v>20</v>
      </c>
      <c r="O142">
        <v>40</v>
      </c>
      <c r="P142" s="30" t="s">
        <v>4298</v>
      </c>
      <c r="Q142" t="s">
        <v>3934</v>
      </c>
      <c r="R142">
        <v>10</v>
      </c>
      <c r="U142" t="s">
        <v>3943</v>
      </c>
      <c r="V142" t="s">
        <v>3943</v>
      </c>
      <c r="W142" t="s">
        <v>3934</v>
      </c>
      <c r="Y142">
        <v>10</v>
      </c>
      <c r="AB142">
        <v>74</v>
      </c>
      <c r="AD142" s="146">
        <v>45201</v>
      </c>
      <c r="AE142" s="152" t="s">
        <v>3935</v>
      </c>
      <c r="AF142" s="146">
        <v>45201</v>
      </c>
      <c r="AG142" s="152" t="s">
        <v>3935</v>
      </c>
      <c r="AI142">
        <v>10</v>
      </c>
      <c r="AK142" s="153" t="s">
        <v>4301</v>
      </c>
      <c r="AL142">
        <v>0</v>
      </c>
      <c r="BN142">
        <v>28</v>
      </c>
      <c r="BV142" s="161">
        <v>20</v>
      </c>
      <c r="BW142">
        <v>1</v>
      </c>
    </row>
    <row r="143" spans="1:75" ht="15" customHeight="1">
      <c r="A143" t="s">
        <v>382</v>
      </c>
      <c r="B143">
        <v>1739</v>
      </c>
      <c r="C143" t="s">
        <v>4444</v>
      </c>
      <c r="D143" s="147">
        <v>10</v>
      </c>
      <c r="E143" s="147">
        <v>10</v>
      </c>
      <c r="F143" t="s">
        <v>383</v>
      </c>
      <c r="G143" s="152">
        <v>202211</v>
      </c>
      <c r="H143" s="152" t="s">
        <v>4256</v>
      </c>
      <c r="I143" s="152" t="s">
        <v>4250</v>
      </c>
      <c r="J143" s="152" t="s">
        <v>4251</v>
      </c>
      <c r="K143" t="s">
        <v>3943</v>
      </c>
      <c r="L143">
        <v>20</v>
      </c>
      <c r="M143" s="161">
        <v>20</v>
      </c>
      <c r="O143">
        <v>40</v>
      </c>
      <c r="P143" s="30" t="s">
        <v>4298</v>
      </c>
      <c r="Q143" t="s">
        <v>3934</v>
      </c>
      <c r="R143">
        <v>10</v>
      </c>
      <c r="U143" t="s">
        <v>3943</v>
      </c>
      <c r="V143" t="s">
        <v>3943</v>
      </c>
      <c r="W143" t="s">
        <v>3934</v>
      </c>
      <c r="Y143">
        <v>10</v>
      </c>
      <c r="AB143">
        <v>74</v>
      </c>
      <c r="AD143" s="146">
        <v>45201</v>
      </c>
      <c r="AE143" s="152" t="s">
        <v>3935</v>
      </c>
      <c r="AF143" s="146">
        <v>45201</v>
      </c>
      <c r="AG143" s="152" t="s">
        <v>3935</v>
      </c>
      <c r="AI143">
        <v>10</v>
      </c>
      <c r="AK143" s="153" t="s">
        <v>4301</v>
      </c>
      <c r="AL143">
        <v>0</v>
      </c>
      <c r="BN143">
        <v>28</v>
      </c>
      <c r="BV143" s="161">
        <v>20</v>
      </c>
      <c r="BW143">
        <v>1</v>
      </c>
    </row>
    <row r="144" spans="1:75" ht="15" customHeight="1">
      <c r="A144" t="s">
        <v>385</v>
      </c>
      <c r="B144">
        <v>1740</v>
      </c>
      <c r="C144" t="s">
        <v>4445</v>
      </c>
      <c r="D144" s="147">
        <v>10</v>
      </c>
      <c r="E144" s="147">
        <v>10</v>
      </c>
      <c r="F144" t="s">
        <v>386</v>
      </c>
      <c r="G144" s="152">
        <v>202211</v>
      </c>
      <c r="H144" s="152" t="s">
        <v>4256</v>
      </c>
      <c r="I144" s="152" t="s">
        <v>4250</v>
      </c>
      <c r="J144" s="152" t="s">
        <v>4251</v>
      </c>
      <c r="K144" t="s">
        <v>3943</v>
      </c>
      <c r="L144">
        <v>20</v>
      </c>
      <c r="M144" s="161">
        <v>20</v>
      </c>
      <c r="O144">
        <v>40</v>
      </c>
      <c r="P144" s="30" t="s">
        <v>4298</v>
      </c>
      <c r="Q144" t="s">
        <v>3934</v>
      </c>
      <c r="R144">
        <v>10</v>
      </c>
      <c r="U144" t="s">
        <v>3943</v>
      </c>
      <c r="V144" t="s">
        <v>3943</v>
      </c>
      <c r="W144" t="s">
        <v>3934</v>
      </c>
      <c r="Y144">
        <v>10</v>
      </c>
      <c r="AB144">
        <v>74</v>
      </c>
      <c r="AD144" s="146">
        <v>45201</v>
      </c>
      <c r="AE144" s="152" t="s">
        <v>3935</v>
      </c>
      <c r="AF144" s="146">
        <v>45201</v>
      </c>
      <c r="AG144" s="152" t="s">
        <v>3935</v>
      </c>
      <c r="AI144">
        <v>10</v>
      </c>
      <c r="AK144" s="153" t="s">
        <v>4301</v>
      </c>
      <c r="AL144">
        <v>0</v>
      </c>
      <c r="BN144">
        <v>28</v>
      </c>
      <c r="BV144" s="161">
        <v>20</v>
      </c>
      <c r="BW144">
        <v>1</v>
      </c>
    </row>
    <row r="145" spans="1:75" ht="15" customHeight="1">
      <c r="A145" t="s">
        <v>388</v>
      </c>
      <c r="B145">
        <v>1741</v>
      </c>
      <c r="C145" t="s">
        <v>4446</v>
      </c>
      <c r="D145" s="147">
        <v>10</v>
      </c>
      <c r="E145" s="147">
        <v>10</v>
      </c>
      <c r="F145" t="s">
        <v>389</v>
      </c>
      <c r="G145" s="152">
        <v>202211</v>
      </c>
      <c r="H145" s="152" t="s">
        <v>4256</v>
      </c>
      <c r="I145" s="152" t="s">
        <v>4250</v>
      </c>
      <c r="J145" s="152" t="s">
        <v>4251</v>
      </c>
      <c r="K145" t="s">
        <v>3943</v>
      </c>
      <c r="L145">
        <v>20</v>
      </c>
      <c r="M145" s="161">
        <v>20</v>
      </c>
      <c r="O145">
        <v>40</v>
      </c>
      <c r="P145" s="30" t="s">
        <v>4298</v>
      </c>
      <c r="Q145" t="s">
        <v>3934</v>
      </c>
      <c r="R145">
        <v>10</v>
      </c>
      <c r="U145" t="s">
        <v>3943</v>
      </c>
      <c r="V145" t="s">
        <v>3943</v>
      </c>
      <c r="W145" t="s">
        <v>3934</v>
      </c>
      <c r="Y145">
        <v>10</v>
      </c>
      <c r="AB145">
        <v>74</v>
      </c>
      <c r="AD145" s="146">
        <v>45201</v>
      </c>
      <c r="AE145" s="152" t="s">
        <v>3935</v>
      </c>
      <c r="AF145" s="146">
        <v>45201</v>
      </c>
      <c r="AG145" s="152" t="s">
        <v>3935</v>
      </c>
      <c r="AI145">
        <v>10</v>
      </c>
      <c r="AK145" s="153" t="s">
        <v>4301</v>
      </c>
      <c r="AL145">
        <v>0</v>
      </c>
      <c r="BN145">
        <v>28</v>
      </c>
      <c r="BV145" s="161">
        <v>20</v>
      </c>
      <c r="BW145">
        <v>1</v>
      </c>
    </row>
    <row r="146" spans="1:75" ht="15" customHeight="1">
      <c r="A146" t="s">
        <v>391</v>
      </c>
      <c r="B146">
        <v>1742</v>
      </c>
      <c r="C146" t="s">
        <v>4447</v>
      </c>
      <c r="D146" s="147">
        <v>10</v>
      </c>
      <c r="E146" s="147">
        <v>10</v>
      </c>
      <c r="F146" t="s">
        <v>392</v>
      </c>
      <c r="G146" s="152">
        <v>202211</v>
      </c>
      <c r="H146" s="152" t="s">
        <v>4256</v>
      </c>
      <c r="I146" s="152" t="s">
        <v>4250</v>
      </c>
      <c r="J146" s="152" t="s">
        <v>4251</v>
      </c>
      <c r="K146" t="s">
        <v>3943</v>
      </c>
      <c r="L146">
        <v>20</v>
      </c>
      <c r="M146" s="161">
        <v>20</v>
      </c>
      <c r="O146">
        <v>40</v>
      </c>
      <c r="P146" s="30" t="s">
        <v>4298</v>
      </c>
      <c r="Q146" t="s">
        <v>3934</v>
      </c>
      <c r="R146">
        <v>10</v>
      </c>
      <c r="U146" t="s">
        <v>3943</v>
      </c>
      <c r="V146" t="s">
        <v>3943</v>
      </c>
      <c r="W146" t="s">
        <v>3934</v>
      </c>
      <c r="Y146">
        <v>10</v>
      </c>
      <c r="AB146">
        <v>74</v>
      </c>
      <c r="AD146" s="146">
        <v>45201</v>
      </c>
      <c r="AE146" s="152" t="s">
        <v>3935</v>
      </c>
      <c r="AF146" s="146">
        <v>45201</v>
      </c>
      <c r="AG146" s="152" t="s">
        <v>3935</v>
      </c>
      <c r="AI146">
        <v>10</v>
      </c>
      <c r="AK146" s="153" t="s">
        <v>4301</v>
      </c>
      <c r="AL146">
        <v>0</v>
      </c>
      <c r="BN146">
        <v>28</v>
      </c>
      <c r="BV146" s="161">
        <v>20</v>
      </c>
      <c r="BW146">
        <v>1</v>
      </c>
    </row>
    <row r="147" spans="1:75" ht="15" customHeight="1">
      <c r="A147" t="s">
        <v>394</v>
      </c>
      <c r="B147">
        <v>1743</v>
      </c>
      <c r="C147" t="s">
        <v>4448</v>
      </c>
      <c r="D147" s="147">
        <v>10</v>
      </c>
      <c r="E147" s="147">
        <v>10</v>
      </c>
      <c r="F147" t="s">
        <v>395</v>
      </c>
      <c r="G147" s="152">
        <v>202211</v>
      </c>
      <c r="H147" s="152" t="s">
        <v>4256</v>
      </c>
      <c r="I147" s="152" t="s">
        <v>4250</v>
      </c>
      <c r="J147" s="152" t="s">
        <v>4251</v>
      </c>
      <c r="K147" t="s">
        <v>3943</v>
      </c>
      <c r="L147">
        <v>20</v>
      </c>
      <c r="M147" s="161">
        <v>20</v>
      </c>
      <c r="O147">
        <v>40</v>
      </c>
      <c r="P147" s="30" t="s">
        <v>4298</v>
      </c>
      <c r="Q147" t="s">
        <v>3934</v>
      </c>
      <c r="R147">
        <v>10</v>
      </c>
      <c r="U147" t="s">
        <v>3943</v>
      </c>
      <c r="V147" t="s">
        <v>3943</v>
      </c>
      <c r="W147" t="s">
        <v>3934</v>
      </c>
      <c r="Y147">
        <v>10</v>
      </c>
      <c r="AB147">
        <v>74</v>
      </c>
      <c r="AD147" s="146">
        <v>45201</v>
      </c>
      <c r="AE147" s="152" t="s">
        <v>3935</v>
      </c>
      <c r="AF147" s="146">
        <v>45201</v>
      </c>
      <c r="AG147" s="152" t="s">
        <v>3935</v>
      </c>
      <c r="AI147">
        <v>10</v>
      </c>
      <c r="AK147" s="153" t="s">
        <v>4301</v>
      </c>
      <c r="AL147">
        <v>0</v>
      </c>
      <c r="BN147">
        <v>28</v>
      </c>
      <c r="BV147" s="161">
        <v>20</v>
      </c>
      <c r="BW147">
        <v>1</v>
      </c>
    </row>
    <row r="148" spans="1:75" ht="15" customHeight="1">
      <c r="A148" t="s">
        <v>397</v>
      </c>
      <c r="B148">
        <v>1744</v>
      </c>
      <c r="C148" t="s">
        <v>4449</v>
      </c>
      <c r="D148" s="147">
        <v>10</v>
      </c>
      <c r="E148" s="147">
        <v>10</v>
      </c>
      <c r="F148" t="s">
        <v>398</v>
      </c>
      <c r="G148" s="152">
        <v>202211</v>
      </c>
      <c r="H148" s="152" t="s">
        <v>4256</v>
      </c>
      <c r="I148" s="152" t="s">
        <v>4250</v>
      </c>
      <c r="J148" s="152" t="s">
        <v>4251</v>
      </c>
      <c r="K148" t="s">
        <v>3943</v>
      </c>
      <c r="L148">
        <v>20</v>
      </c>
      <c r="M148" s="161">
        <v>20</v>
      </c>
      <c r="O148">
        <v>40</v>
      </c>
      <c r="P148" s="30" t="s">
        <v>4298</v>
      </c>
      <c r="Q148" t="s">
        <v>3934</v>
      </c>
      <c r="R148">
        <v>10</v>
      </c>
      <c r="U148" t="s">
        <v>3943</v>
      </c>
      <c r="V148" t="s">
        <v>3943</v>
      </c>
      <c r="W148" t="s">
        <v>3934</v>
      </c>
      <c r="Y148">
        <v>10</v>
      </c>
      <c r="AB148">
        <v>74</v>
      </c>
      <c r="AD148" s="146">
        <v>45201</v>
      </c>
      <c r="AE148" s="152" t="s">
        <v>3935</v>
      </c>
      <c r="AF148" s="146">
        <v>45201</v>
      </c>
      <c r="AG148" s="152" t="s">
        <v>3935</v>
      </c>
      <c r="AI148">
        <v>10</v>
      </c>
      <c r="AK148" s="153" t="s">
        <v>4301</v>
      </c>
      <c r="AL148">
        <v>0</v>
      </c>
      <c r="BN148">
        <v>28</v>
      </c>
      <c r="BV148" s="161">
        <v>20</v>
      </c>
      <c r="BW148">
        <v>1</v>
      </c>
    </row>
    <row r="149" spans="1:75" ht="15" customHeight="1">
      <c r="A149" t="s">
        <v>400</v>
      </c>
      <c r="B149">
        <v>1745</v>
      </c>
      <c r="C149" t="s">
        <v>4450</v>
      </c>
      <c r="D149" s="147">
        <v>10</v>
      </c>
      <c r="E149" s="147">
        <v>10</v>
      </c>
      <c r="F149" t="s">
        <v>401</v>
      </c>
      <c r="G149" s="152">
        <v>20221227</v>
      </c>
      <c r="H149" s="152" t="s">
        <v>4256</v>
      </c>
      <c r="I149" s="152" t="s">
        <v>4216</v>
      </c>
      <c r="J149" s="152" t="s">
        <v>4258</v>
      </c>
      <c r="K149" t="s">
        <v>3943</v>
      </c>
      <c r="L149">
        <v>20</v>
      </c>
      <c r="M149" s="161">
        <v>40</v>
      </c>
      <c r="O149">
        <v>40</v>
      </c>
      <c r="P149" s="30" t="s">
        <v>4298</v>
      </c>
      <c r="Q149" t="s">
        <v>3934</v>
      </c>
      <c r="R149">
        <v>10</v>
      </c>
      <c r="U149" t="s">
        <v>3943</v>
      </c>
      <c r="V149" t="s">
        <v>3934</v>
      </c>
      <c r="W149" t="s">
        <v>3934</v>
      </c>
      <c r="Y149">
        <v>10</v>
      </c>
      <c r="AB149">
        <v>75</v>
      </c>
      <c r="AD149" s="146">
        <v>45201</v>
      </c>
      <c r="AE149" s="152" t="s">
        <v>3935</v>
      </c>
      <c r="AF149" s="146">
        <v>45201</v>
      </c>
      <c r="AG149" s="152" t="s">
        <v>3935</v>
      </c>
      <c r="AI149">
        <v>10</v>
      </c>
      <c r="AK149" s="153" t="s">
        <v>4302</v>
      </c>
      <c r="AL149">
        <v>0</v>
      </c>
      <c r="AS149">
        <v>7</v>
      </c>
      <c r="BB149">
        <v>13</v>
      </c>
      <c r="BG149">
        <v>19</v>
      </c>
      <c r="BH149">
        <v>17</v>
      </c>
      <c r="BI149">
        <v>18</v>
      </c>
      <c r="BK149">
        <v>24</v>
      </c>
      <c r="BL149">
        <v>23</v>
      </c>
      <c r="BO149">
        <v>29</v>
      </c>
      <c r="BV149" s="161">
        <v>40</v>
      </c>
      <c r="BW149">
        <v>8</v>
      </c>
    </row>
    <row r="150" spans="1:75" ht="15" customHeight="1">
      <c r="A150" t="s">
        <v>404</v>
      </c>
      <c r="B150">
        <v>1746</v>
      </c>
      <c r="C150" t="s">
        <v>4451</v>
      </c>
      <c r="D150" s="147">
        <v>10</v>
      </c>
      <c r="E150" s="147">
        <v>10</v>
      </c>
      <c r="F150" t="s">
        <v>405</v>
      </c>
      <c r="G150" s="152">
        <v>20191127</v>
      </c>
      <c r="H150" s="152" t="s">
        <v>4259</v>
      </c>
      <c r="I150" s="152" t="s">
        <v>4250</v>
      </c>
      <c r="J150" s="152" t="s">
        <v>4258</v>
      </c>
      <c r="K150" t="s">
        <v>3943</v>
      </c>
      <c r="L150">
        <v>20</v>
      </c>
      <c r="M150" s="161">
        <v>40</v>
      </c>
      <c r="O150">
        <v>40</v>
      </c>
      <c r="P150" s="30" t="s">
        <v>4298</v>
      </c>
      <c r="Q150" t="s">
        <v>3934</v>
      </c>
      <c r="R150">
        <v>10</v>
      </c>
      <c r="U150" t="s">
        <v>3943</v>
      </c>
      <c r="V150" t="s">
        <v>3934</v>
      </c>
      <c r="W150" t="s">
        <v>3934</v>
      </c>
      <c r="Y150">
        <v>10</v>
      </c>
      <c r="AB150">
        <v>75</v>
      </c>
      <c r="AD150" s="146">
        <v>45201</v>
      </c>
      <c r="AE150" s="152" t="s">
        <v>3935</v>
      </c>
      <c r="AF150" s="146">
        <v>45201</v>
      </c>
      <c r="AG150" s="152" t="s">
        <v>3935</v>
      </c>
      <c r="AI150">
        <v>10</v>
      </c>
      <c r="AK150" s="153" t="s">
        <v>4302</v>
      </c>
      <c r="AL150">
        <v>0</v>
      </c>
      <c r="BF150">
        <v>16</v>
      </c>
      <c r="BG150">
        <v>19</v>
      </c>
      <c r="BI150">
        <v>18</v>
      </c>
      <c r="BL150">
        <v>23</v>
      </c>
      <c r="BV150" s="161">
        <v>40</v>
      </c>
      <c r="BW150">
        <v>4</v>
      </c>
    </row>
    <row r="151" spans="1:75" ht="15" customHeight="1">
      <c r="A151" t="s">
        <v>1211</v>
      </c>
      <c r="B151">
        <v>1747</v>
      </c>
      <c r="C151" t="s">
        <v>4452</v>
      </c>
      <c r="D151" s="147">
        <v>10</v>
      </c>
      <c r="E151" s="147">
        <v>10</v>
      </c>
      <c r="F151" t="s">
        <v>1212</v>
      </c>
      <c r="G151" s="153" t="s">
        <v>4248</v>
      </c>
      <c r="H151" s="152" t="s">
        <v>4256</v>
      </c>
      <c r="I151" s="152" t="s">
        <v>4260</v>
      </c>
      <c r="J151" s="152" t="s">
        <v>4251</v>
      </c>
      <c r="K151" t="s">
        <v>3943</v>
      </c>
      <c r="L151">
        <v>20</v>
      </c>
      <c r="M151" s="161">
        <v>40</v>
      </c>
      <c r="O151">
        <v>40</v>
      </c>
      <c r="P151" s="30" t="s">
        <v>4298</v>
      </c>
      <c r="Q151" t="s">
        <v>3934</v>
      </c>
      <c r="R151">
        <v>10</v>
      </c>
      <c r="U151" t="s">
        <v>3943</v>
      </c>
      <c r="V151" t="s">
        <v>3934</v>
      </c>
      <c r="W151" t="s">
        <v>3934</v>
      </c>
      <c r="Y151">
        <v>10</v>
      </c>
      <c r="AB151">
        <v>106</v>
      </c>
      <c r="AD151" s="146">
        <v>45201</v>
      </c>
      <c r="AE151" s="152" t="s">
        <v>3935</v>
      </c>
      <c r="AF151" s="146">
        <v>45201</v>
      </c>
      <c r="AG151" s="152" t="s">
        <v>3935</v>
      </c>
      <c r="AI151">
        <v>10</v>
      </c>
      <c r="AK151" s="153" t="s">
        <v>4301</v>
      </c>
      <c r="AL151">
        <v>0</v>
      </c>
      <c r="AM151">
        <v>2</v>
      </c>
      <c r="AN151">
        <v>1</v>
      </c>
      <c r="BS151">
        <v>33</v>
      </c>
      <c r="BV151" s="161">
        <v>40</v>
      </c>
      <c r="BW151">
        <v>3</v>
      </c>
    </row>
    <row r="152" spans="1:75" ht="15" customHeight="1">
      <c r="A152" t="s">
        <v>413</v>
      </c>
      <c r="B152">
        <v>1748</v>
      </c>
      <c r="C152" t="s">
        <v>4453</v>
      </c>
      <c r="D152" s="147">
        <v>10</v>
      </c>
      <c r="E152" s="147">
        <v>20</v>
      </c>
      <c r="F152" t="s">
        <v>414</v>
      </c>
      <c r="H152" s="152" t="s">
        <v>4251</v>
      </c>
      <c r="I152" s="152" t="s">
        <v>4251</v>
      </c>
      <c r="J152" s="152" t="s">
        <v>4251</v>
      </c>
      <c r="K152" t="s">
        <v>3934</v>
      </c>
      <c r="L152">
        <v>10</v>
      </c>
      <c r="M152" s="161">
        <v>40</v>
      </c>
      <c r="O152">
        <v>50</v>
      </c>
      <c r="P152" s="30" t="s">
        <v>4298</v>
      </c>
      <c r="Q152" t="s">
        <v>3934</v>
      </c>
      <c r="R152">
        <v>30</v>
      </c>
      <c r="U152" t="s">
        <v>3943</v>
      </c>
      <c r="V152" t="s">
        <v>3943</v>
      </c>
      <c r="W152" t="s">
        <v>3943</v>
      </c>
      <c r="Y152">
        <v>10</v>
      </c>
      <c r="AB152">
        <v>77</v>
      </c>
      <c r="AD152" s="146">
        <v>45201</v>
      </c>
      <c r="AE152" s="152" t="s">
        <v>3935</v>
      </c>
      <c r="AF152" s="146">
        <v>45201</v>
      </c>
      <c r="AG152" s="152" t="s">
        <v>3935</v>
      </c>
      <c r="AI152">
        <v>10</v>
      </c>
      <c r="AK152" s="152"/>
      <c r="AL152">
        <v>0</v>
      </c>
      <c r="BV152" s="161">
        <v>40</v>
      </c>
      <c r="BW152">
        <v>0</v>
      </c>
    </row>
    <row r="153" spans="1:75" ht="15" customHeight="1">
      <c r="A153" t="s">
        <v>418</v>
      </c>
      <c r="B153">
        <v>1749</v>
      </c>
      <c r="C153" t="s">
        <v>4454</v>
      </c>
      <c r="D153" s="147">
        <v>10</v>
      </c>
      <c r="E153" s="147">
        <v>20</v>
      </c>
      <c r="F153" t="s">
        <v>419</v>
      </c>
      <c r="H153" s="152" t="s">
        <v>4251</v>
      </c>
      <c r="I153" s="152" t="s">
        <v>4251</v>
      </c>
      <c r="J153" s="152" t="s">
        <v>4251</v>
      </c>
      <c r="K153" t="s">
        <v>3934</v>
      </c>
      <c r="L153">
        <v>10</v>
      </c>
      <c r="M153" s="161">
        <v>20</v>
      </c>
      <c r="O153">
        <v>50</v>
      </c>
      <c r="P153" s="30" t="s">
        <v>4298</v>
      </c>
      <c r="Q153" t="s">
        <v>3934</v>
      </c>
      <c r="R153">
        <v>10</v>
      </c>
      <c r="U153" t="s">
        <v>3943</v>
      </c>
      <c r="V153" t="s">
        <v>3943</v>
      </c>
      <c r="W153" t="s">
        <v>3934</v>
      </c>
      <c r="Y153">
        <v>10</v>
      </c>
      <c r="AB153">
        <v>77</v>
      </c>
      <c r="AD153" s="146">
        <v>45201</v>
      </c>
      <c r="AE153" s="152" t="s">
        <v>3935</v>
      </c>
      <c r="AF153" s="146">
        <v>45201</v>
      </c>
      <c r="AG153" s="152" t="s">
        <v>3935</v>
      </c>
      <c r="AI153">
        <v>10</v>
      </c>
      <c r="AK153" s="152"/>
      <c r="AL153">
        <v>0</v>
      </c>
      <c r="BV153" s="161">
        <v>20</v>
      </c>
      <c r="BW153">
        <v>0</v>
      </c>
    </row>
    <row r="154" spans="1:75" ht="15" customHeight="1">
      <c r="A154" t="s">
        <v>421</v>
      </c>
      <c r="B154">
        <v>1750</v>
      </c>
      <c r="C154" t="s">
        <v>4455</v>
      </c>
      <c r="D154" s="147">
        <v>10</v>
      </c>
      <c r="E154" s="147">
        <v>20</v>
      </c>
      <c r="F154" t="s">
        <v>422</v>
      </c>
      <c r="H154" s="152" t="s">
        <v>4251</v>
      </c>
      <c r="I154" s="152" t="s">
        <v>4251</v>
      </c>
      <c r="J154" s="152" t="s">
        <v>4251</v>
      </c>
      <c r="K154" t="s">
        <v>3934</v>
      </c>
      <c r="L154">
        <v>10</v>
      </c>
      <c r="M154" s="161">
        <v>40</v>
      </c>
      <c r="O154">
        <v>50</v>
      </c>
      <c r="P154" s="30" t="s">
        <v>4298</v>
      </c>
      <c r="Q154" t="s">
        <v>3934</v>
      </c>
      <c r="R154">
        <v>30</v>
      </c>
      <c r="U154" t="s">
        <v>3943</v>
      </c>
      <c r="V154" t="s">
        <v>3943</v>
      </c>
      <c r="W154" t="s">
        <v>3943</v>
      </c>
      <c r="Y154">
        <v>10</v>
      </c>
      <c r="AB154">
        <v>77</v>
      </c>
      <c r="AD154" s="146">
        <v>45201</v>
      </c>
      <c r="AE154" s="152" t="s">
        <v>3935</v>
      </c>
      <c r="AF154" s="146">
        <v>45201</v>
      </c>
      <c r="AG154" s="152" t="s">
        <v>3935</v>
      </c>
      <c r="AI154">
        <v>10</v>
      </c>
      <c r="AK154" s="152"/>
      <c r="AL154">
        <v>0</v>
      </c>
      <c r="BV154" s="161">
        <v>40</v>
      </c>
      <c r="BW154">
        <v>0</v>
      </c>
    </row>
    <row r="155" spans="1:75" ht="15" customHeight="1">
      <c r="A155" t="s">
        <v>423</v>
      </c>
      <c r="B155">
        <v>1751</v>
      </c>
      <c r="C155" t="s">
        <v>4456</v>
      </c>
      <c r="D155" s="147">
        <v>10</v>
      </c>
      <c r="E155" s="147">
        <v>20</v>
      </c>
      <c r="F155" t="s">
        <v>424</v>
      </c>
      <c r="H155" s="152" t="s">
        <v>4251</v>
      </c>
      <c r="I155" s="152" t="s">
        <v>4251</v>
      </c>
      <c r="J155" s="152" t="s">
        <v>4251</v>
      </c>
      <c r="K155" t="s">
        <v>3934</v>
      </c>
      <c r="L155">
        <v>10</v>
      </c>
      <c r="M155" s="161">
        <v>40</v>
      </c>
      <c r="O155">
        <v>50</v>
      </c>
      <c r="P155" s="30" t="s">
        <v>4298</v>
      </c>
      <c r="Q155" t="s">
        <v>3934</v>
      </c>
      <c r="R155">
        <v>30</v>
      </c>
      <c r="U155" t="s">
        <v>3943</v>
      </c>
      <c r="V155" t="s">
        <v>3943</v>
      </c>
      <c r="W155" t="s">
        <v>3943</v>
      </c>
      <c r="Y155">
        <v>10</v>
      </c>
      <c r="AB155">
        <v>77</v>
      </c>
      <c r="AD155" s="146">
        <v>45201</v>
      </c>
      <c r="AE155" s="152" t="s">
        <v>3935</v>
      </c>
      <c r="AF155" s="146">
        <v>45201</v>
      </c>
      <c r="AG155" s="152" t="s">
        <v>3935</v>
      </c>
      <c r="AI155">
        <v>10</v>
      </c>
      <c r="AK155" s="152"/>
      <c r="AL155">
        <v>0</v>
      </c>
      <c r="BV155" s="161">
        <v>40</v>
      </c>
      <c r="BW155">
        <v>0</v>
      </c>
    </row>
    <row r="156" spans="1:75" ht="15" customHeight="1">
      <c r="A156" t="s">
        <v>425</v>
      </c>
      <c r="B156">
        <v>1752</v>
      </c>
      <c r="C156" t="s">
        <v>4457</v>
      </c>
      <c r="D156" s="147">
        <v>10</v>
      </c>
      <c r="E156" s="147">
        <v>20</v>
      </c>
      <c r="F156" t="s">
        <v>426</v>
      </c>
      <c r="H156" s="152" t="s">
        <v>4251</v>
      </c>
      <c r="I156" s="152" t="s">
        <v>4251</v>
      </c>
      <c r="J156" s="152" t="s">
        <v>4251</v>
      </c>
      <c r="K156" t="s">
        <v>3934</v>
      </c>
      <c r="L156">
        <v>10</v>
      </c>
      <c r="M156" s="161">
        <v>40</v>
      </c>
      <c r="O156">
        <v>50</v>
      </c>
      <c r="P156" s="30" t="s">
        <v>4298</v>
      </c>
      <c r="Q156" t="s">
        <v>3934</v>
      </c>
      <c r="R156">
        <v>30</v>
      </c>
      <c r="U156" t="s">
        <v>3943</v>
      </c>
      <c r="V156" t="s">
        <v>3943</v>
      </c>
      <c r="W156" t="s">
        <v>3943</v>
      </c>
      <c r="Y156">
        <v>10</v>
      </c>
      <c r="AB156">
        <v>77</v>
      </c>
      <c r="AD156" s="146">
        <v>45201</v>
      </c>
      <c r="AE156" s="152" t="s">
        <v>3935</v>
      </c>
      <c r="AF156" s="146">
        <v>45201</v>
      </c>
      <c r="AG156" s="152" t="s">
        <v>3935</v>
      </c>
      <c r="AI156">
        <v>10</v>
      </c>
      <c r="AK156" s="152"/>
      <c r="AL156">
        <v>0</v>
      </c>
      <c r="BV156" s="161">
        <v>40</v>
      </c>
      <c r="BW156">
        <v>0</v>
      </c>
    </row>
    <row r="157" spans="1:75" ht="15" customHeight="1">
      <c r="A157" t="s">
        <v>427</v>
      </c>
      <c r="B157">
        <v>1753</v>
      </c>
      <c r="C157" t="s">
        <v>4458</v>
      </c>
      <c r="D157" s="147">
        <v>10</v>
      </c>
      <c r="E157" s="147">
        <v>20</v>
      </c>
      <c r="F157" t="s">
        <v>428</v>
      </c>
      <c r="H157" s="152" t="s">
        <v>4251</v>
      </c>
      <c r="I157" s="152" t="s">
        <v>4251</v>
      </c>
      <c r="J157" s="152" t="s">
        <v>4251</v>
      </c>
      <c r="K157" t="s">
        <v>3934</v>
      </c>
      <c r="L157">
        <v>10</v>
      </c>
      <c r="M157" s="161">
        <v>40</v>
      </c>
      <c r="O157">
        <v>50</v>
      </c>
      <c r="P157" s="30" t="s">
        <v>4298</v>
      </c>
      <c r="Q157" t="s">
        <v>3934</v>
      </c>
      <c r="R157">
        <v>30</v>
      </c>
      <c r="U157" t="s">
        <v>3943</v>
      </c>
      <c r="V157" t="s">
        <v>3943</v>
      </c>
      <c r="W157" t="s">
        <v>3943</v>
      </c>
      <c r="Y157">
        <v>10</v>
      </c>
      <c r="AB157">
        <v>77</v>
      </c>
      <c r="AD157" s="146">
        <v>45201</v>
      </c>
      <c r="AE157" s="152" t="s">
        <v>3935</v>
      </c>
      <c r="AF157" s="146">
        <v>45201</v>
      </c>
      <c r="AG157" s="152" t="s">
        <v>3935</v>
      </c>
      <c r="AI157">
        <v>10</v>
      </c>
      <c r="AK157" s="152"/>
      <c r="AL157">
        <v>0</v>
      </c>
      <c r="BV157" s="161">
        <v>40</v>
      </c>
      <c r="BW157">
        <v>0</v>
      </c>
    </row>
    <row r="158" spans="1:75" ht="15" customHeight="1">
      <c r="A158" t="s">
        <v>429</v>
      </c>
      <c r="B158">
        <v>1754</v>
      </c>
      <c r="C158" t="s">
        <v>4459</v>
      </c>
      <c r="D158" s="147">
        <v>10</v>
      </c>
      <c r="E158" s="147">
        <v>20</v>
      </c>
      <c r="F158" t="s">
        <v>430</v>
      </c>
      <c r="H158" s="152" t="s">
        <v>4251</v>
      </c>
      <c r="I158" s="152" t="s">
        <v>4251</v>
      </c>
      <c r="J158" s="152" t="s">
        <v>4251</v>
      </c>
      <c r="K158" t="s">
        <v>3934</v>
      </c>
      <c r="L158">
        <v>10</v>
      </c>
      <c r="M158" s="161">
        <v>40</v>
      </c>
      <c r="O158">
        <v>50</v>
      </c>
      <c r="P158" s="30" t="s">
        <v>4298</v>
      </c>
      <c r="Q158" t="s">
        <v>3934</v>
      </c>
      <c r="R158">
        <v>30</v>
      </c>
      <c r="U158" t="s">
        <v>3943</v>
      </c>
      <c r="V158" t="s">
        <v>3943</v>
      </c>
      <c r="W158" t="s">
        <v>3943</v>
      </c>
      <c r="Y158">
        <v>10</v>
      </c>
      <c r="AB158">
        <v>77</v>
      </c>
      <c r="AD158" s="146">
        <v>45201</v>
      </c>
      <c r="AE158" s="152" t="s">
        <v>3935</v>
      </c>
      <c r="AF158" s="146">
        <v>45201</v>
      </c>
      <c r="AG158" s="152" t="s">
        <v>3935</v>
      </c>
      <c r="AI158">
        <v>10</v>
      </c>
      <c r="AK158" s="152"/>
      <c r="AL158">
        <v>0</v>
      </c>
      <c r="BV158" s="161">
        <v>40</v>
      </c>
      <c r="BW158">
        <v>0</v>
      </c>
    </row>
    <row r="159" spans="1:75" ht="15" customHeight="1">
      <c r="A159" t="s">
        <v>431</v>
      </c>
      <c r="B159">
        <v>1755</v>
      </c>
      <c r="C159" t="s">
        <v>4460</v>
      </c>
      <c r="D159" s="147">
        <v>10</v>
      </c>
      <c r="E159" s="147">
        <v>20</v>
      </c>
      <c r="F159" t="s">
        <v>432</v>
      </c>
      <c r="H159" s="152" t="s">
        <v>4251</v>
      </c>
      <c r="I159" s="152" t="s">
        <v>4251</v>
      </c>
      <c r="J159" s="152" t="s">
        <v>4251</v>
      </c>
      <c r="K159" t="s">
        <v>3934</v>
      </c>
      <c r="L159">
        <v>10</v>
      </c>
      <c r="M159" s="161">
        <v>40</v>
      </c>
      <c r="O159">
        <v>50</v>
      </c>
      <c r="P159" s="30" t="s">
        <v>4298</v>
      </c>
      <c r="Q159" t="s">
        <v>3934</v>
      </c>
      <c r="R159">
        <v>30</v>
      </c>
      <c r="U159" t="s">
        <v>3943</v>
      </c>
      <c r="V159" t="s">
        <v>3943</v>
      </c>
      <c r="W159" t="s">
        <v>3943</v>
      </c>
      <c r="Y159">
        <v>10</v>
      </c>
      <c r="AB159">
        <v>77</v>
      </c>
      <c r="AD159" s="146">
        <v>45201</v>
      </c>
      <c r="AE159" s="152" t="s">
        <v>3935</v>
      </c>
      <c r="AF159" s="146">
        <v>45201</v>
      </c>
      <c r="AG159" s="152" t="s">
        <v>3935</v>
      </c>
      <c r="AI159">
        <v>10</v>
      </c>
      <c r="AK159" s="152"/>
      <c r="AL159">
        <v>0</v>
      </c>
      <c r="BV159" s="161">
        <v>40</v>
      </c>
      <c r="BW159">
        <v>0</v>
      </c>
    </row>
    <row r="160" spans="1:75" ht="15" customHeight="1">
      <c r="A160" t="s">
        <v>433</v>
      </c>
      <c r="B160">
        <v>1756</v>
      </c>
      <c r="C160" t="s">
        <v>4461</v>
      </c>
      <c r="D160" s="147">
        <v>10</v>
      </c>
      <c r="E160" s="147">
        <v>20</v>
      </c>
      <c r="F160" t="s">
        <v>434</v>
      </c>
      <c r="H160" s="152" t="s">
        <v>4251</v>
      </c>
      <c r="I160" s="152" t="s">
        <v>4251</v>
      </c>
      <c r="J160" s="152" t="s">
        <v>4251</v>
      </c>
      <c r="K160" t="s">
        <v>3934</v>
      </c>
      <c r="L160">
        <v>10</v>
      </c>
      <c r="M160" s="161">
        <v>40</v>
      </c>
      <c r="O160">
        <v>50</v>
      </c>
      <c r="P160" s="30" t="s">
        <v>4298</v>
      </c>
      <c r="Q160" t="s">
        <v>3934</v>
      </c>
      <c r="R160">
        <v>30</v>
      </c>
      <c r="U160" t="s">
        <v>3943</v>
      </c>
      <c r="V160" t="s">
        <v>3943</v>
      </c>
      <c r="W160" t="s">
        <v>3943</v>
      </c>
      <c r="Y160">
        <v>10</v>
      </c>
      <c r="AB160">
        <v>77</v>
      </c>
      <c r="AD160" s="146">
        <v>45201</v>
      </c>
      <c r="AE160" s="152" t="s">
        <v>3935</v>
      </c>
      <c r="AF160" s="146">
        <v>45201</v>
      </c>
      <c r="AG160" s="152" t="s">
        <v>3935</v>
      </c>
      <c r="AI160">
        <v>10</v>
      </c>
      <c r="AK160" s="152"/>
      <c r="AL160">
        <v>0</v>
      </c>
      <c r="BV160" s="161">
        <v>40</v>
      </c>
      <c r="BW160">
        <v>0</v>
      </c>
    </row>
    <row r="161" spans="1:75" ht="15" customHeight="1">
      <c r="A161" t="s">
        <v>435</v>
      </c>
      <c r="B161">
        <v>1757</v>
      </c>
      <c r="C161" t="s">
        <v>4462</v>
      </c>
      <c r="D161" s="147">
        <v>10</v>
      </c>
      <c r="E161" s="147">
        <v>20</v>
      </c>
      <c r="F161" t="s">
        <v>436</v>
      </c>
      <c r="H161" s="152" t="s">
        <v>4251</v>
      </c>
      <c r="I161" s="152" t="s">
        <v>4251</v>
      </c>
      <c r="J161" s="152" t="s">
        <v>4251</v>
      </c>
      <c r="K161" t="s">
        <v>3934</v>
      </c>
      <c r="L161">
        <v>10</v>
      </c>
      <c r="M161" s="161">
        <v>40</v>
      </c>
      <c r="O161">
        <v>50</v>
      </c>
      <c r="P161" s="30" t="s">
        <v>4298</v>
      </c>
      <c r="Q161" t="s">
        <v>3934</v>
      </c>
      <c r="R161">
        <v>30</v>
      </c>
      <c r="U161" t="s">
        <v>3943</v>
      </c>
      <c r="V161" t="s">
        <v>3943</v>
      </c>
      <c r="W161" t="s">
        <v>3943</v>
      </c>
      <c r="Y161">
        <v>10</v>
      </c>
      <c r="AB161">
        <v>77</v>
      </c>
      <c r="AD161" s="146">
        <v>45201</v>
      </c>
      <c r="AE161" s="152" t="s">
        <v>3935</v>
      </c>
      <c r="AF161" s="146">
        <v>45201</v>
      </c>
      <c r="AG161" s="152" t="s">
        <v>3935</v>
      </c>
      <c r="AI161">
        <v>10</v>
      </c>
      <c r="AK161" s="152"/>
      <c r="AL161">
        <v>0</v>
      </c>
      <c r="BV161" s="161">
        <v>40</v>
      </c>
      <c r="BW161">
        <v>0</v>
      </c>
    </row>
    <row r="162" spans="1:75" ht="15" customHeight="1">
      <c r="A162" t="s">
        <v>437</v>
      </c>
      <c r="B162">
        <v>1758</v>
      </c>
      <c r="C162" t="s">
        <v>4463</v>
      </c>
      <c r="D162" s="147">
        <v>10</v>
      </c>
      <c r="E162" s="147">
        <v>20</v>
      </c>
      <c r="F162" t="s">
        <v>438</v>
      </c>
      <c r="H162" s="152" t="s">
        <v>4251</v>
      </c>
      <c r="I162" s="152" t="s">
        <v>4251</v>
      </c>
      <c r="J162" s="152" t="s">
        <v>4251</v>
      </c>
      <c r="K162" t="s">
        <v>3934</v>
      </c>
      <c r="L162">
        <v>10</v>
      </c>
      <c r="M162" s="161">
        <v>40</v>
      </c>
      <c r="O162">
        <v>50</v>
      </c>
      <c r="P162" s="30" t="s">
        <v>4298</v>
      </c>
      <c r="Q162" t="s">
        <v>3934</v>
      </c>
      <c r="R162">
        <v>30</v>
      </c>
      <c r="U162" t="s">
        <v>3943</v>
      </c>
      <c r="V162" t="s">
        <v>3943</v>
      </c>
      <c r="W162" t="s">
        <v>3943</v>
      </c>
      <c r="Y162">
        <v>10</v>
      </c>
      <c r="AB162">
        <v>77</v>
      </c>
      <c r="AD162" s="146">
        <v>45201</v>
      </c>
      <c r="AE162" s="152" t="s">
        <v>3935</v>
      </c>
      <c r="AF162" s="146">
        <v>45201</v>
      </c>
      <c r="AG162" s="152" t="s">
        <v>3935</v>
      </c>
      <c r="AI162">
        <v>10</v>
      </c>
      <c r="AK162" s="152"/>
      <c r="AL162">
        <v>0</v>
      </c>
      <c r="BV162" s="161">
        <v>40</v>
      </c>
      <c r="BW162">
        <v>0</v>
      </c>
    </row>
    <row r="163" spans="1:75" ht="15" customHeight="1">
      <c r="A163" t="s">
        <v>439</v>
      </c>
      <c r="B163">
        <v>1759</v>
      </c>
      <c r="C163" t="s">
        <v>4464</v>
      </c>
      <c r="D163" s="147">
        <v>10</v>
      </c>
      <c r="E163" s="147">
        <v>20</v>
      </c>
      <c r="F163" t="s">
        <v>440</v>
      </c>
      <c r="H163" s="152" t="s">
        <v>4251</v>
      </c>
      <c r="I163" s="152" t="s">
        <v>4251</v>
      </c>
      <c r="J163" s="152" t="s">
        <v>4251</v>
      </c>
      <c r="K163" t="s">
        <v>3934</v>
      </c>
      <c r="L163">
        <v>10</v>
      </c>
      <c r="M163" s="161">
        <v>40</v>
      </c>
      <c r="O163">
        <v>50</v>
      </c>
      <c r="P163" s="30" t="s">
        <v>4298</v>
      </c>
      <c r="Q163" t="s">
        <v>3934</v>
      </c>
      <c r="R163">
        <v>30</v>
      </c>
      <c r="U163" t="s">
        <v>3943</v>
      </c>
      <c r="V163" t="s">
        <v>3943</v>
      </c>
      <c r="W163" t="s">
        <v>3943</v>
      </c>
      <c r="Y163">
        <v>10</v>
      </c>
      <c r="AB163">
        <v>77</v>
      </c>
      <c r="AD163" s="146">
        <v>45201</v>
      </c>
      <c r="AE163" s="152" t="s">
        <v>3935</v>
      </c>
      <c r="AF163" s="146">
        <v>45201</v>
      </c>
      <c r="AG163" s="152" t="s">
        <v>3935</v>
      </c>
      <c r="AI163">
        <v>10</v>
      </c>
      <c r="AK163" s="152"/>
      <c r="AL163">
        <v>0</v>
      </c>
      <c r="BV163" s="161">
        <v>40</v>
      </c>
      <c r="BW163">
        <v>0</v>
      </c>
    </row>
    <row r="164" spans="1:75" ht="15" customHeight="1">
      <c r="A164" t="s">
        <v>441</v>
      </c>
      <c r="B164">
        <v>1760</v>
      </c>
      <c r="C164" t="s">
        <v>4465</v>
      </c>
      <c r="D164" s="147">
        <v>10</v>
      </c>
      <c r="E164" s="147">
        <v>20</v>
      </c>
      <c r="F164" t="s">
        <v>442</v>
      </c>
      <c r="H164" s="152" t="s">
        <v>4251</v>
      </c>
      <c r="I164" s="152" t="s">
        <v>4251</v>
      </c>
      <c r="J164" s="152" t="s">
        <v>4251</v>
      </c>
      <c r="K164" t="s">
        <v>3934</v>
      </c>
      <c r="L164">
        <v>10</v>
      </c>
      <c r="M164" s="161">
        <v>40</v>
      </c>
      <c r="O164">
        <v>50</v>
      </c>
      <c r="P164" s="30" t="s">
        <v>4298</v>
      </c>
      <c r="Q164" t="s">
        <v>3934</v>
      </c>
      <c r="R164">
        <v>30</v>
      </c>
      <c r="U164" t="s">
        <v>3943</v>
      </c>
      <c r="V164" t="s">
        <v>3943</v>
      </c>
      <c r="W164" t="s">
        <v>3943</v>
      </c>
      <c r="Y164">
        <v>10</v>
      </c>
      <c r="AB164">
        <v>77</v>
      </c>
      <c r="AD164" s="146">
        <v>45201</v>
      </c>
      <c r="AE164" s="152" t="s">
        <v>3935</v>
      </c>
      <c r="AF164" s="146">
        <v>45201</v>
      </c>
      <c r="AG164" s="152" t="s">
        <v>3935</v>
      </c>
      <c r="AI164">
        <v>10</v>
      </c>
      <c r="AK164" s="152"/>
      <c r="AL164">
        <v>0</v>
      </c>
      <c r="BV164" s="161">
        <v>40</v>
      </c>
      <c r="BW164">
        <v>0</v>
      </c>
    </row>
    <row r="165" spans="1:75" ht="15" customHeight="1">
      <c r="A165" t="s">
        <v>444</v>
      </c>
      <c r="B165">
        <v>1761</v>
      </c>
      <c r="C165" t="s">
        <v>4466</v>
      </c>
      <c r="D165" s="147">
        <v>10</v>
      </c>
      <c r="E165" s="147">
        <v>20</v>
      </c>
      <c r="F165" t="s">
        <v>445</v>
      </c>
      <c r="H165" s="152" t="s">
        <v>4251</v>
      </c>
      <c r="I165" s="152" t="s">
        <v>4251</v>
      </c>
      <c r="J165" s="152" t="s">
        <v>4251</v>
      </c>
      <c r="K165" t="s">
        <v>3934</v>
      </c>
      <c r="L165">
        <v>10</v>
      </c>
      <c r="M165" s="161">
        <v>40</v>
      </c>
      <c r="O165">
        <v>50</v>
      </c>
      <c r="P165" s="30" t="s">
        <v>4298</v>
      </c>
      <c r="Q165" t="s">
        <v>3943</v>
      </c>
      <c r="R165">
        <v>30</v>
      </c>
      <c r="U165" t="s">
        <v>3943</v>
      </c>
      <c r="V165" t="s">
        <v>3943</v>
      </c>
      <c r="W165" t="s">
        <v>3943</v>
      </c>
      <c r="Y165">
        <v>10</v>
      </c>
      <c r="AB165">
        <v>77</v>
      </c>
      <c r="AD165" s="146">
        <v>45201</v>
      </c>
      <c r="AE165" s="152" t="s">
        <v>3935</v>
      </c>
      <c r="AF165" s="146">
        <v>45201</v>
      </c>
      <c r="AG165" s="152" t="s">
        <v>3935</v>
      </c>
      <c r="AI165">
        <v>10</v>
      </c>
      <c r="AK165" s="152"/>
      <c r="AL165">
        <v>0</v>
      </c>
      <c r="BV165" s="161">
        <v>40</v>
      </c>
      <c r="BW165">
        <v>0</v>
      </c>
    </row>
    <row r="166" spans="1:75" ht="15" customHeight="1">
      <c r="A166" t="s">
        <v>447</v>
      </c>
      <c r="B166">
        <v>1762</v>
      </c>
      <c r="C166" t="s">
        <v>4467</v>
      </c>
      <c r="D166" s="147">
        <v>10</v>
      </c>
      <c r="E166" s="147">
        <v>20</v>
      </c>
      <c r="F166" t="s">
        <v>448</v>
      </c>
      <c r="H166" s="152" t="s">
        <v>4251</v>
      </c>
      <c r="I166" s="152" t="s">
        <v>4251</v>
      </c>
      <c r="J166" s="152" t="s">
        <v>4251</v>
      </c>
      <c r="K166" t="s">
        <v>3943</v>
      </c>
      <c r="L166">
        <v>20</v>
      </c>
      <c r="M166" s="161">
        <v>40</v>
      </c>
      <c r="O166">
        <v>50</v>
      </c>
      <c r="P166" s="30" t="s">
        <v>4298</v>
      </c>
      <c r="Q166" t="s">
        <v>3943</v>
      </c>
      <c r="R166">
        <v>30</v>
      </c>
      <c r="U166" t="s">
        <v>3943</v>
      </c>
      <c r="V166" t="s">
        <v>3943</v>
      </c>
      <c r="W166" t="s">
        <v>3943</v>
      </c>
      <c r="Y166">
        <v>10</v>
      </c>
      <c r="AB166">
        <v>78</v>
      </c>
      <c r="AD166" s="146">
        <v>45201</v>
      </c>
      <c r="AE166" s="152" t="s">
        <v>3935</v>
      </c>
      <c r="AF166" s="146">
        <v>45201</v>
      </c>
      <c r="AG166" s="152" t="s">
        <v>3935</v>
      </c>
      <c r="AI166">
        <v>10</v>
      </c>
      <c r="AK166" s="152"/>
      <c r="AL166">
        <v>0</v>
      </c>
      <c r="BV166" s="161">
        <v>40</v>
      </c>
      <c r="BW166">
        <v>0</v>
      </c>
    </row>
    <row r="167" spans="1:75" ht="15" customHeight="1">
      <c r="A167" t="s">
        <v>451</v>
      </c>
      <c r="B167">
        <v>1763</v>
      </c>
      <c r="C167" t="s">
        <v>4468</v>
      </c>
      <c r="D167" s="147">
        <v>10</v>
      </c>
      <c r="E167" s="147">
        <v>10</v>
      </c>
      <c r="F167" t="s">
        <v>452</v>
      </c>
      <c r="H167" s="152" t="s">
        <v>4251</v>
      </c>
      <c r="I167" s="152" t="s">
        <v>4251</v>
      </c>
      <c r="J167" s="152" t="s">
        <v>4251</v>
      </c>
      <c r="K167" t="s">
        <v>3943</v>
      </c>
      <c r="L167">
        <v>20</v>
      </c>
      <c r="M167" s="161">
        <v>40</v>
      </c>
      <c r="O167">
        <v>50</v>
      </c>
      <c r="P167" s="30" t="s">
        <v>4298</v>
      </c>
      <c r="Q167" t="s">
        <v>3943</v>
      </c>
      <c r="R167">
        <v>30</v>
      </c>
      <c r="U167" t="s">
        <v>3943</v>
      </c>
      <c r="V167" t="s">
        <v>3943</v>
      </c>
      <c r="W167" t="s">
        <v>3943</v>
      </c>
      <c r="Y167">
        <v>10</v>
      </c>
      <c r="AB167">
        <v>78</v>
      </c>
      <c r="AD167" s="146">
        <v>45201</v>
      </c>
      <c r="AE167" s="152" t="s">
        <v>3935</v>
      </c>
      <c r="AF167" s="146">
        <v>45201</v>
      </c>
      <c r="AG167" s="152" t="s">
        <v>3935</v>
      </c>
      <c r="AI167">
        <v>10</v>
      </c>
      <c r="AK167" s="152"/>
      <c r="AL167">
        <v>0</v>
      </c>
      <c r="BV167" s="161">
        <v>40</v>
      </c>
      <c r="BW167">
        <v>0</v>
      </c>
    </row>
    <row r="168" spans="1:75" ht="15" customHeight="1">
      <c r="A168" t="s">
        <v>454</v>
      </c>
      <c r="B168">
        <v>1764</v>
      </c>
      <c r="C168" t="s">
        <v>4469</v>
      </c>
      <c r="D168" s="147">
        <v>10</v>
      </c>
      <c r="E168" s="147">
        <v>10</v>
      </c>
      <c r="F168" t="s">
        <v>455</v>
      </c>
      <c r="H168" s="152" t="s">
        <v>4251</v>
      </c>
      <c r="I168" s="152" t="s">
        <v>4251</v>
      </c>
      <c r="J168" s="152" t="s">
        <v>4251</v>
      </c>
      <c r="K168" t="s">
        <v>3943</v>
      </c>
      <c r="L168">
        <v>20</v>
      </c>
      <c r="M168" s="161">
        <v>40</v>
      </c>
      <c r="O168">
        <v>50</v>
      </c>
      <c r="P168" s="30" t="s">
        <v>4298</v>
      </c>
      <c r="Q168" t="s">
        <v>3943</v>
      </c>
      <c r="R168">
        <v>30</v>
      </c>
      <c r="U168" t="s">
        <v>3943</v>
      </c>
      <c r="V168" t="s">
        <v>3943</v>
      </c>
      <c r="W168" t="s">
        <v>3943</v>
      </c>
      <c r="Y168">
        <v>10</v>
      </c>
      <c r="AB168">
        <v>78</v>
      </c>
      <c r="AD168" s="146">
        <v>45201</v>
      </c>
      <c r="AE168" s="152" t="s">
        <v>3935</v>
      </c>
      <c r="AF168" s="146">
        <v>45201</v>
      </c>
      <c r="AG168" s="152" t="s">
        <v>3935</v>
      </c>
      <c r="AI168">
        <v>10</v>
      </c>
      <c r="AK168" s="152"/>
      <c r="AL168">
        <v>0</v>
      </c>
      <c r="BV168" s="161">
        <v>40</v>
      </c>
      <c r="BW168">
        <v>0</v>
      </c>
    </row>
    <row r="169" spans="1:75" ht="15" customHeight="1">
      <c r="A169" t="s">
        <v>457</v>
      </c>
      <c r="B169">
        <v>1765</v>
      </c>
      <c r="C169" t="s">
        <v>4470</v>
      </c>
      <c r="D169" s="147">
        <v>10</v>
      </c>
      <c r="E169" s="147">
        <v>10</v>
      </c>
      <c r="F169" t="s">
        <v>458</v>
      </c>
      <c r="H169" s="152" t="s">
        <v>4251</v>
      </c>
      <c r="I169" s="152" t="s">
        <v>4251</v>
      </c>
      <c r="J169" s="152" t="s">
        <v>4251</v>
      </c>
      <c r="K169" t="s">
        <v>3943</v>
      </c>
      <c r="L169">
        <v>20</v>
      </c>
      <c r="M169" s="161">
        <v>40</v>
      </c>
      <c r="O169">
        <v>50</v>
      </c>
      <c r="P169" s="30" t="s">
        <v>4298</v>
      </c>
      <c r="Q169" t="s">
        <v>3943</v>
      </c>
      <c r="R169">
        <v>30</v>
      </c>
      <c r="U169" t="s">
        <v>3943</v>
      </c>
      <c r="V169" t="s">
        <v>3943</v>
      </c>
      <c r="W169" t="s">
        <v>3943</v>
      </c>
      <c r="Y169">
        <v>10</v>
      </c>
      <c r="AB169">
        <v>78</v>
      </c>
      <c r="AD169" s="146">
        <v>45201</v>
      </c>
      <c r="AE169" s="152" t="s">
        <v>3935</v>
      </c>
      <c r="AF169" s="146">
        <v>45201</v>
      </c>
      <c r="AG169" s="152" t="s">
        <v>3935</v>
      </c>
      <c r="AI169">
        <v>10</v>
      </c>
      <c r="AK169" s="152"/>
      <c r="AL169">
        <v>0</v>
      </c>
      <c r="BV169" s="161">
        <v>40</v>
      </c>
      <c r="BW169">
        <v>0</v>
      </c>
    </row>
    <row r="170" spans="1:75" ht="15" customHeight="1">
      <c r="A170" t="s">
        <v>460</v>
      </c>
      <c r="B170">
        <v>1766</v>
      </c>
      <c r="C170" t="s">
        <v>4471</v>
      </c>
      <c r="D170" s="147">
        <v>10</v>
      </c>
      <c r="E170" s="147">
        <v>10</v>
      </c>
      <c r="F170" t="s">
        <v>461</v>
      </c>
      <c r="H170" s="152" t="s">
        <v>4251</v>
      </c>
      <c r="I170" s="152" t="s">
        <v>4251</v>
      </c>
      <c r="J170" s="152" t="s">
        <v>4251</v>
      </c>
      <c r="K170" t="s">
        <v>3943</v>
      </c>
      <c r="L170">
        <v>20</v>
      </c>
      <c r="M170" s="161">
        <v>40</v>
      </c>
      <c r="O170">
        <v>50</v>
      </c>
      <c r="P170" s="30" t="s">
        <v>4298</v>
      </c>
      <c r="Q170" t="s">
        <v>3943</v>
      </c>
      <c r="R170">
        <v>30</v>
      </c>
      <c r="U170" t="s">
        <v>3943</v>
      </c>
      <c r="V170" t="s">
        <v>3943</v>
      </c>
      <c r="W170" t="s">
        <v>3943</v>
      </c>
      <c r="Y170">
        <v>10</v>
      </c>
      <c r="AB170">
        <v>78</v>
      </c>
      <c r="AD170" s="146">
        <v>45201</v>
      </c>
      <c r="AE170" s="152" t="s">
        <v>3935</v>
      </c>
      <c r="AF170" s="146">
        <v>45201</v>
      </c>
      <c r="AG170" s="152" t="s">
        <v>3935</v>
      </c>
      <c r="AI170">
        <v>10</v>
      </c>
      <c r="AK170" s="152"/>
      <c r="AL170">
        <v>0</v>
      </c>
      <c r="BV170" s="161">
        <v>40</v>
      </c>
      <c r="BW170">
        <v>0</v>
      </c>
    </row>
    <row r="171" spans="1:75" ht="15" customHeight="1">
      <c r="A171" t="s">
        <v>463</v>
      </c>
      <c r="B171">
        <v>1767</v>
      </c>
      <c r="C171" t="s">
        <v>4472</v>
      </c>
      <c r="D171" s="147">
        <v>10</v>
      </c>
      <c r="E171" s="147">
        <v>10</v>
      </c>
      <c r="F171" t="s">
        <v>464</v>
      </c>
      <c r="H171" s="152" t="s">
        <v>4251</v>
      </c>
      <c r="I171" s="152" t="s">
        <v>4251</v>
      </c>
      <c r="J171" s="152" t="s">
        <v>4251</v>
      </c>
      <c r="K171" t="s">
        <v>3943</v>
      </c>
      <c r="L171">
        <v>20</v>
      </c>
      <c r="M171" s="161">
        <v>40</v>
      </c>
      <c r="O171">
        <v>50</v>
      </c>
      <c r="P171" s="30" t="s">
        <v>4298</v>
      </c>
      <c r="Q171" t="s">
        <v>3943</v>
      </c>
      <c r="R171">
        <v>30</v>
      </c>
      <c r="U171" t="s">
        <v>3943</v>
      </c>
      <c r="V171" t="s">
        <v>3943</v>
      </c>
      <c r="W171" t="s">
        <v>3943</v>
      </c>
      <c r="Y171">
        <v>10</v>
      </c>
      <c r="AB171">
        <v>78</v>
      </c>
      <c r="AD171" s="146">
        <v>45201</v>
      </c>
      <c r="AE171" s="152" t="s">
        <v>3935</v>
      </c>
      <c r="AF171" s="146">
        <v>45201</v>
      </c>
      <c r="AG171" s="152" t="s">
        <v>3935</v>
      </c>
      <c r="AI171">
        <v>10</v>
      </c>
      <c r="AK171" s="152"/>
      <c r="AL171">
        <v>0</v>
      </c>
      <c r="BV171" s="161">
        <v>40</v>
      </c>
      <c r="BW171">
        <v>0</v>
      </c>
    </row>
    <row r="172" spans="1:75" ht="15" customHeight="1">
      <c r="A172" t="s">
        <v>466</v>
      </c>
      <c r="B172">
        <v>1768</v>
      </c>
      <c r="C172" t="s">
        <v>4473</v>
      </c>
      <c r="D172" s="147">
        <v>10</v>
      </c>
      <c r="E172" s="147">
        <v>10</v>
      </c>
      <c r="F172" t="s">
        <v>467</v>
      </c>
      <c r="H172" s="152" t="s">
        <v>4251</v>
      </c>
      <c r="I172" s="152" t="s">
        <v>4251</v>
      </c>
      <c r="J172" s="152" t="s">
        <v>4251</v>
      </c>
      <c r="K172" t="s">
        <v>3943</v>
      </c>
      <c r="L172">
        <v>20</v>
      </c>
      <c r="M172" s="161">
        <v>40</v>
      </c>
      <c r="O172">
        <v>50</v>
      </c>
      <c r="P172" s="30" t="s">
        <v>4298</v>
      </c>
      <c r="Q172" t="s">
        <v>3943</v>
      </c>
      <c r="R172">
        <v>30</v>
      </c>
      <c r="U172" t="s">
        <v>3943</v>
      </c>
      <c r="V172" t="s">
        <v>3943</v>
      </c>
      <c r="W172" t="s">
        <v>3943</v>
      </c>
      <c r="Y172">
        <v>10</v>
      </c>
      <c r="AB172">
        <v>78</v>
      </c>
      <c r="AD172" s="146">
        <v>45201</v>
      </c>
      <c r="AE172" s="152" t="s">
        <v>3935</v>
      </c>
      <c r="AF172" s="146">
        <v>45201</v>
      </c>
      <c r="AG172" s="152" t="s">
        <v>3935</v>
      </c>
      <c r="AI172">
        <v>10</v>
      </c>
      <c r="AK172" s="152"/>
      <c r="AL172">
        <v>0</v>
      </c>
      <c r="BV172" s="161">
        <v>40</v>
      </c>
      <c r="BW172">
        <v>0</v>
      </c>
    </row>
    <row r="173" spans="1:75" ht="15" customHeight="1">
      <c r="A173" t="s">
        <v>469</v>
      </c>
      <c r="B173">
        <v>1769</v>
      </c>
      <c r="C173" t="s">
        <v>4474</v>
      </c>
      <c r="D173" s="147">
        <v>10</v>
      </c>
      <c r="E173" s="147">
        <v>10</v>
      </c>
      <c r="F173" t="s">
        <v>470</v>
      </c>
      <c r="H173" s="152" t="s">
        <v>4251</v>
      </c>
      <c r="I173" s="152" t="s">
        <v>4251</v>
      </c>
      <c r="J173" s="152" t="s">
        <v>4251</v>
      </c>
      <c r="K173" t="s">
        <v>3943</v>
      </c>
      <c r="L173">
        <v>20</v>
      </c>
      <c r="M173" s="161">
        <v>40</v>
      </c>
      <c r="O173">
        <v>50</v>
      </c>
      <c r="P173" s="30" t="s">
        <v>4298</v>
      </c>
      <c r="Q173" t="s">
        <v>3943</v>
      </c>
      <c r="R173">
        <v>30</v>
      </c>
      <c r="U173" t="s">
        <v>3943</v>
      </c>
      <c r="V173" t="s">
        <v>3943</v>
      </c>
      <c r="W173" t="s">
        <v>3943</v>
      </c>
      <c r="Y173">
        <v>10</v>
      </c>
      <c r="AB173">
        <v>78</v>
      </c>
      <c r="AD173" s="146">
        <v>45201</v>
      </c>
      <c r="AE173" s="152" t="s">
        <v>3935</v>
      </c>
      <c r="AF173" s="146">
        <v>45201</v>
      </c>
      <c r="AG173" s="152" t="s">
        <v>3935</v>
      </c>
      <c r="AI173">
        <v>10</v>
      </c>
      <c r="AK173" s="152"/>
      <c r="AL173">
        <v>0</v>
      </c>
      <c r="BV173" s="161">
        <v>40</v>
      </c>
      <c r="BW173">
        <v>0</v>
      </c>
    </row>
    <row r="174" spans="1:75" ht="15" customHeight="1">
      <c r="A174" t="s">
        <v>472</v>
      </c>
      <c r="B174">
        <v>1770</v>
      </c>
      <c r="C174" t="s">
        <v>4475</v>
      </c>
      <c r="D174" s="147">
        <v>10</v>
      </c>
      <c r="E174" s="147">
        <v>10</v>
      </c>
      <c r="F174" t="s">
        <v>473</v>
      </c>
      <c r="H174" s="152" t="s">
        <v>4251</v>
      </c>
      <c r="I174" s="152" t="s">
        <v>4251</v>
      </c>
      <c r="J174" s="152" t="s">
        <v>4251</v>
      </c>
      <c r="K174" t="s">
        <v>3943</v>
      </c>
      <c r="L174">
        <v>20</v>
      </c>
      <c r="M174" s="161">
        <v>40</v>
      </c>
      <c r="O174">
        <v>50</v>
      </c>
      <c r="P174" s="30" t="s">
        <v>4298</v>
      </c>
      <c r="Q174" t="s">
        <v>3943</v>
      </c>
      <c r="R174">
        <v>30</v>
      </c>
      <c r="U174" t="s">
        <v>3943</v>
      </c>
      <c r="V174" t="s">
        <v>3943</v>
      </c>
      <c r="W174" t="s">
        <v>3943</v>
      </c>
      <c r="Y174">
        <v>10</v>
      </c>
      <c r="AB174">
        <v>78</v>
      </c>
      <c r="AD174" s="146">
        <v>45201</v>
      </c>
      <c r="AE174" s="152" t="s">
        <v>3935</v>
      </c>
      <c r="AF174" s="146">
        <v>45201</v>
      </c>
      <c r="AG174" s="152" t="s">
        <v>3935</v>
      </c>
      <c r="AI174">
        <v>10</v>
      </c>
      <c r="AK174" s="152"/>
      <c r="AL174">
        <v>0</v>
      </c>
      <c r="BV174" s="161">
        <v>40</v>
      </c>
      <c r="BW174">
        <v>0</v>
      </c>
    </row>
    <row r="175" spans="1:75" ht="15" customHeight="1">
      <c r="A175" t="s">
        <v>475</v>
      </c>
      <c r="B175">
        <v>1771</v>
      </c>
      <c r="C175" t="s">
        <v>4476</v>
      </c>
      <c r="D175" s="147">
        <v>10</v>
      </c>
      <c r="E175" s="147">
        <v>10</v>
      </c>
      <c r="F175" t="s">
        <v>476</v>
      </c>
      <c r="H175" s="152" t="s">
        <v>4251</v>
      </c>
      <c r="I175" s="152" t="s">
        <v>4251</v>
      </c>
      <c r="J175" s="152" t="s">
        <v>4251</v>
      </c>
      <c r="K175" t="s">
        <v>3943</v>
      </c>
      <c r="L175">
        <v>20</v>
      </c>
      <c r="M175" s="161">
        <v>40</v>
      </c>
      <c r="O175">
        <v>50</v>
      </c>
      <c r="P175" s="30" t="s">
        <v>4298</v>
      </c>
      <c r="Q175" t="s">
        <v>3943</v>
      </c>
      <c r="R175">
        <v>30</v>
      </c>
      <c r="U175" t="s">
        <v>3943</v>
      </c>
      <c r="V175" t="s">
        <v>3943</v>
      </c>
      <c r="W175" t="s">
        <v>3943</v>
      </c>
      <c r="Y175">
        <v>10</v>
      </c>
      <c r="AB175">
        <v>78</v>
      </c>
      <c r="AD175" s="146">
        <v>45201</v>
      </c>
      <c r="AE175" s="152" t="s">
        <v>3935</v>
      </c>
      <c r="AF175" s="146">
        <v>45201</v>
      </c>
      <c r="AG175" s="152" t="s">
        <v>3935</v>
      </c>
      <c r="AI175">
        <v>10</v>
      </c>
      <c r="AK175" s="152"/>
      <c r="AL175">
        <v>0</v>
      </c>
      <c r="BV175" s="161">
        <v>40</v>
      </c>
      <c r="BW175">
        <v>0</v>
      </c>
    </row>
    <row r="176" spans="1:75" ht="15" customHeight="1">
      <c r="A176" t="s">
        <v>478</v>
      </c>
      <c r="B176">
        <v>1772</v>
      </c>
      <c r="C176" t="s">
        <v>4477</v>
      </c>
      <c r="D176" s="147">
        <v>10</v>
      </c>
      <c r="E176" s="147">
        <v>10</v>
      </c>
      <c r="F176" t="s">
        <v>479</v>
      </c>
      <c r="H176" s="152" t="s">
        <v>4251</v>
      </c>
      <c r="I176" s="152" t="s">
        <v>4251</v>
      </c>
      <c r="J176" s="152" t="s">
        <v>4251</v>
      </c>
      <c r="K176" t="s">
        <v>3943</v>
      </c>
      <c r="L176">
        <v>20</v>
      </c>
      <c r="M176" s="161">
        <v>40</v>
      </c>
      <c r="O176">
        <v>50</v>
      </c>
      <c r="P176" s="30" t="s">
        <v>4298</v>
      </c>
      <c r="Q176" t="s">
        <v>3943</v>
      </c>
      <c r="R176">
        <v>30</v>
      </c>
      <c r="U176" t="s">
        <v>3943</v>
      </c>
      <c r="V176" t="s">
        <v>3943</v>
      </c>
      <c r="W176" t="s">
        <v>3943</v>
      </c>
      <c r="Y176">
        <v>10</v>
      </c>
      <c r="AB176">
        <v>78</v>
      </c>
      <c r="AD176" s="146">
        <v>45201</v>
      </c>
      <c r="AE176" s="152" t="s">
        <v>3935</v>
      </c>
      <c r="AF176" s="146">
        <v>45201</v>
      </c>
      <c r="AG176" s="152" t="s">
        <v>3935</v>
      </c>
      <c r="AI176">
        <v>10</v>
      </c>
      <c r="AK176" s="152"/>
      <c r="AL176">
        <v>0</v>
      </c>
      <c r="BV176" s="161">
        <v>40</v>
      </c>
      <c r="BW176">
        <v>0</v>
      </c>
    </row>
    <row r="177" spans="1:75" ht="15" customHeight="1">
      <c r="A177" t="s">
        <v>481</v>
      </c>
      <c r="B177">
        <v>1773</v>
      </c>
      <c r="C177" t="s">
        <v>4478</v>
      </c>
      <c r="D177" s="147">
        <v>10</v>
      </c>
      <c r="E177" s="147">
        <v>10</v>
      </c>
      <c r="F177" t="s">
        <v>482</v>
      </c>
      <c r="H177" s="152" t="s">
        <v>4251</v>
      </c>
      <c r="I177" s="152" t="s">
        <v>4251</v>
      </c>
      <c r="J177" s="152" t="s">
        <v>4251</v>
      </c>
      <c r="K177" t="s">
        <v>3943</v>
      </c>
      <c r="L177">
        <v>20</v>
      </c>
      <c r="M177" s="161">
        <v>40</v>
      </c>
      <c r="O177">
        <v>50</v>
      </c>
      <c r="P177" s="30" t="s">
        <v>4298</v>
      </c>
      <c r="Q177" t="s">
        <v>3943</v>
      </c>
      <c r="R177">
        <v>30</v>
      </c>
      <c r="U177" t="s">
        <v>3943</v>
      </c>
      <c r="V177" t="s">
        <v>3943</v>
      </c>
      <c r="W177" t="s">
        <v>3943</v>
      </c>
      <c r="Y177">
        <v>10</v>
      </c>
      <c r="AB177">
        <v>78</v>
      </c>
      <c r="AD177" s="146">
        <v>45201</v>
      </c>
      <c r="AE177" s="152" t="s">
        <v>3935</v>
      </c>
      <c r="AF177" s="146">
        <v>45201</v>
      </c>
      <c r="AG177" s="152" t="s">
        <v>3935</v>
      </c>
      <c r="AI177">
        <v>10</v>
      </c>
      <c r="AK177" s="152"/>
      <c r="AL177">
        <v>0</v>
      </c>
      <c r="BV177" s="161">
        <v>40</v>
      </c>
      <c r="BW177">
        <v>0</v>
      </c>
    </row>
    <row r="178" spans="1:75" ht="15" customHeight="1">
      <c r="A178" t="s">
        <v>484</v>
      </c>
      <c r="B178">
        <v>1774</v>
      </c>
      <c r="C178" t="s">
        <v>4479</v>
      </c>
      <c r="D178" s="147">
        <v>10</v>
      </c>
      <c r="E178" s="147">
        <v>10</v>
      </c>
      <c r="F178" t="s">
        <v>485</v>
      </c>
      <c r="H178" s="152" t="s">
        <v>4251</v>
      </c>
      <c r="I178" s="152" t="s">
        <v>4251</v>
      </c>
      <c r="J178" s="152" t="s">
        <v>4251</v>
      </c>
      <c r="K178" t="s">
        <v>3943</v>
      </c>
      <c r="L178">
        <v>20</v>
      </c>
      <c r="M178" s="161">
        <v>40</v>
      </c>
      <c r="O178">
        <v>50</v>
      </c>
      <c r="P178" s="30" t="s">
        <v>4298</v>
      </c>
      <c r="Q178" t="s">
        <v>3943</v>
      </c>
      <c r="R178">
        <v>30</v>
      </c>
      <c r="U178" t="s">
        <v>3943</v>
      </c>
      <c r="V178" t="s">
        <v>3943</v>
      </c>
      <c r="W178" t="s">
        <v>3943</v>
      </c>
      <c r="Y178">
        <v>10</v>
      </c>
      <c r="AB178">
        <v>78</v>
      </c>
      <c r="AD178" s="146">
        <v>45201</v>
      </c>
      <c r="AE178" s="152" t="s">
        <v>3935</v>
      </c>
      <c r="AF178" s="146">
        <v>45201</v>
      </c>
      <c r="AG178" s="152" t="s">
        <v>3935</v>
      </c>
      <c r="AI178">
        <v>10</v>
      </c>
      <c r="AK178" s="152"/>
      <c r="AL178">
        <v>0</v>
      </c>
      <c r="BV178" s="161">
        <v>40</v>
      </c>
      <c r="BW178">
        <v>0</v>
      </c>
    </row>
    <row r="179" spans="1:75" ht="15" customHeight="1">
      <c r="A179" t="s">
        <v>487</v>
      </c>
      <c r="B179">
        <v>1775</v>
      </c>
      <c r="C179" t="s">
        <v>4480</v>
      </c>
      <c r="D179" s="147">
        <v>10</v>
      </c>
      <c r="E179" s="147">
        <v>10</v>
      </c>
      <c r="F179" t="s">
        <v>488</v>
      </c>
      <c r="H179" s="152" t="s">
        <v>4251</v>
      </c>
      <c r="I179" s="152" t="s">
        <v>4251</v>
      </c>
      <c r="J179" s="152" t="s">
        <v>4251</v>
      </c>
      <c r="K179" t="s">
        <v>3943</v>
      </c>
      <c r="L179">
        <v>20</v>
      </c>
      <c r="M179" s="161">
        <v>40</v>
      </c>
      <c r="O179">
        <v>50</v>
      </c>
      <c r="P179" s="30" t="s">
        <v>4298</v>
      </c>
      <c r="Q179" t="s">
        <v>3943</v>
      </c>
      <c r="R179">
        <v>30</v>
      </c>
      <c r="U179" t="s">
        <v>3943</v>
      </c>
      <c r="V179" t="s">
        <v>3943</v>
      </c>
      <c r="W179" t="s">
        <v>3943</v>
      </c>
      <c r="Y179">
        <v>10</v>
      </c>
      <c r="AB179">
        <v>78</v>
      </c>
      <c r="AD179" s="146">
        <v>45201</v>
      </c>
      <c r="AE179" s="152" t="s">
        <v>3935</v>
      </c>
      <c r="AF179" s="146">
        <v>45201</v>
      </c>
      <c r="AG179" s="152" t="s">
        <v>3935</v>
      </c>
      <c r="AI179">
        <v>10</v>
      </c>
      <c r="AK179" s="152"/>
      <c r="AL179">
        <v>0</v>
      </c>
      <c r="BV179" s="161">
        <v>40</v>
      </c>
      <c r="BW179">
        <v>0</v>
      </c>
    </row>
    <row r="180" spans="1:75" ht="15" customHeight="1">
      <c r="A180" t="s">
        <v>490</v>
      </c>
      <c r="B180">
        <v>1776</v>
      </c>
      <c r="C180" t="s">
        <v>4481</v>
      </c>
      <c r="D180" s="147">
        <v>10</v>
      </c>
      <c r="E180" s="147">
        <v>10</v>
      </c>
      <c r="F180" t="s">
        <v>491</v>
      </c>
      <c r="H180" s="152" t="s">
        <v>4251</v>
      </c>
      <c r="I180" s="152" t="s">
        <v>4251</v>
      </c>
      <c r="J180" s="152" t="s">
        <v>4251</v>
      </c>
      <c r="K180" t="s">
        <v>3943</v>
      </c>
      <c r="L180">
        <v>20</v>
      </c>
      <c r="M180" s="161">
        <v>40</v>
      </c>
      <c r="O180">
        <v>50</v>
      </c>
      <c r="P180" s="30" t="s">
        <v>4298</v>
      </c>
      <c r="Q180" t="s">
        <v>3943</v>
      </c>
      <c r="R180">
        <v>30</v>
      </c>
      <c r="U180" t="s">
        <v>3943</v>
      </c>
      <c r="V180" t="s">
        <v>3943</v>
      </c>
      <c r="W180" t="s">
        <v>3943</v>
      </c>
      <c r="Y180">
        <v>10</v>
      </c>
      <c r="AB180">
        <v>78</v>
      </c>
      <c r="AD180" s="146">
        <v>45201</v>
      </c>
      <c r="AE180" s="152" t="s">
        <v>3935</v>
      </c>
      <c r="AF180" s="146">
        <v>45201</v>
      </c>
      <c r="AG180" s="152" t="s">
        <v>3935</v>
      </c>
      <c r="AI180">
        <v>10</v>
      </c>
      <c r="AK180" s="152"/>
      <c r="AL180">
        <v>0</v>
      </c>
      <c r="BV180" s="161">
        <v>40</v>
      </c>
      <c r="BW180">
        <v>0</v>
      </c>
    </row>
    <row r="181" spans="1:75" ht="15" customHeight="1">
      <c r="A181" t="s">
        <v>493</v>
      </c>
      <c r="B181">
        <v>1777</v>
      </c>
      <c r="C181" t="s">
        <v>4482</v>
      </c>
      <c r="D181" s="147">
        <v>10</v>
      </c>
      <c r="E181" s="147">
        <v>10</v>
      </c>
      <c r="F181" t="s">
        <v>494</v>
      </c>
      <c r="H181" s="152" t="s">
        <v>4251</v>
      </c>
      <c r="I181" s="152" t="s">
        <v>4251</v>
      </c>
      <c r="J181" s="152" t="s">
        <v>4251</v>
      </c>
      <c r="K181" t="s">
        <v>3943</v>
      </c>
      <c r="L181">
        <v>20</v>
      </c>
      <c r="M181" s="161">
        <v>40</v>
      </c>
      <c r="O181">
        <v>50</v>
      </c>
      <c r="P181" s="30" t="s">
        <v>4298</v>
      </c>
      <c r="Q181" t="s">
        <v>3943</v>
      </c>
      <c r="R181">
        <v>30</v>
      </c>
      <c r="U181" t="s">
        <v>3943</v>
      </c>
      <c r="V181" t="s">
        <v>3943</v>
      </c>
      <c r="W181" t="s">
        <v>3943</v>
      </c>
      <c r="Y181">
        <v>10</v>
      </c>
      <c r="AB181">
        <v>78</v>
      </c>
      <c r="AD181" s="146">
        <v>45201</v>
      </c>
      <c r="AE181" s="152" t="s">
        <v>3935</v>
      </c>
      <c r="AF181" s="146">
        <v>45201</v>
      </c>
      <c r="AG181" s="152" t="s">
        <v>3935</v>
      </c>
      <c r="AI181">
        <v>10</v>
      </c>
      <c r="AK181" s="152"/>
      <c r="AL181">
        <v>0</v>
      </c>
      <c r="BV181" s="161">
        <v>40</v>
      </c>
      <c r="BW181">
        <v>0</v>
      </c>
    </row>
    <row r="182" spans="1:75" ht="15" customHeight="1">
      <c r="A182" t="s">
        <v>496</v>
      </c>
      <c r="B182">
        <v>1778</v>
      </c>
      <c r="C182" t="s">
        <v>4483</v>
      </c>
      <c r="D182" s="147">
        <v>10</v>
      </c>
      <c r="E182" s="147">
        <v>10</v>
      </c>
      <c r="F182" t="s">
        <v>497</v>
      </c>
      <c r="H182" s="152" t="s">
        <v>4251</v>
      </c>
      <c r="I182" s="152" t="s">
        <v>4251</v>
      </c>
      <c r="J182" s="152" t="s">
        <v>4251</v>
      </c>
      <c r="K182" t="s">
        <v>3943</v>
      </c>
      <c r="L182">
        <v>20</v>
      </c>
      <c r="M182" s="161">
        <v>40</v>
      </c>
      <c r="O182">
        <v>50</v>
      </c>
      <c r="P182" s="30" t="s">
        <v>4298</v>
      </c>
      <c r="Q182" t="s">
        <v>3943</v>
      </c>
      <c r="R182">
        <v>30</v>
      </c>
      <c r="U182" t="s">
        <v>3943</v>
      </c>
      <c r="V182" t="s">
        <v>3943</v>
      </c>
      <c r="W182" t="s">
        <v>3943</v>
      </c>
      <c r="Y182">
        <v>10</v>
      </c>
      <c r="AB182">
        <v>78</v>
      </c>
      <c r="AD182" s="146">
        <v>45201</v>
      </c>
      <c r="AE182" s="152" t="s">
        <v>3935</v>
      </c>
      <c r="AF182" s="146">
        <v>45201</v>
      </c>
      <c r="AG182" s="152" t="s">
        <v>3935</v>
      </c>
      <c r="AI182">
        <v>10</v>
      </c>
      <c r="AK182" s="152"/>
      <c r="AL182">
        <v>0</v>
      </c>
      <c r="BV182" s="161">
        <v>40</v>
      </c>
      <c r="BW182">
        <v>0</v>
      </c>
    </row>
    <row r="183" spans="1:75" ht="15" customHeight="1">
      <c r="A183" t="s">
        <v>499</v>
      </c>
      <c r="B183">
        <v>1779</v>
      </c>
      <c r="C183" t="s">
        <v>4484</v>
      </c>
      <c r="D183" s="147">
        <v>10</v>
      </c>
      <c r="E183" s="147">
        <v>10</v>
      </c>
      <c r="F183" t="s">
        <v>500</v>
      </c>
      <c r="H183" s="152" t="s">
        <v>4251</v>
      </c>
      <c r="I183" s="152" t="s">
        <v>4251</v>
      </c>
      <c r="J183" s="152" t="s">
        <v>4251</v>
      </c>
      <c r="K183" t="s">
        <v>3943</v>
      </c>
      <c r="L183">
        <v>20</v>
      </c>
      <c r="M183" s="161">
        <v>40</v>
      </c>
      <c r="O183">
        <v>50</v>
      </c>
      <c r="P183" s="30" t="s">
        <v>4298</v>
      </c>
      <c r="Q183" t="s">
        <v>3943</v>
      </c>
      <c r="R183">
        <v>30</v>
      </c>
      <c r="U183" t="s">
        <v>3943</v>
      </c>
      <c r="V183" t="s">
        <v>3943</v>
      </c>
      <c r="W183" t="s">
        <v>3943</v>
      </c>
      <c r="Y183">
        <v>10</v>
      </c>
      <c r="AB183">
        <v>78</v>
      </c>
      <c r="AD183" s="146">
        <v>45201</v>
      </c>
      <c r="AE183" s="152" t="s">
        <v>3935</v>
      </c>
      <c r="AF183" s="146">
        <v>45201</v>
      </c>
      <c r="AG183" s="152" t="s">
        <v>3935</v>
      </c>
      <c r="AI183">
        <v>10</v>
      </c>
      <c r="AK183" s="152"/>
      <c r="AL183">
        <v>0</v>
      </c>
      <c r="BV183" s="161">
        <v>40</v>
      </c>
      <c r="BW183">
        <v>0</v>
      </c>
    </row>
    <row r="184" spans="1:75" ht="15" customHeight="1">
      <c r="A184" t="s">
        <v>502</v>
      </c>
      <c r="B184">
        <v>1780</v>
      </c>
      <c r="C184" t="s">
        <v>4485</v>
      </c>
      <c r="D184" s="147">
        <v>10</v>
      </c>
      <c r="E184" s="147">
        <v>10</v>
      </c>
      <c r="F184" t="s">
        <v>503</v>
      </c>
      <c r="H184" s="152" t="s">
        <v>4251</v>
      </c>
      <c r="I184" s="152" t="s">
        <v>4251</v>
      </c>
      <c r="J184" s="152" t="s">
        <v>4251</v>
      </c>
      <c r="K184" t="s">
        <v>3943</v>
      </c>
      <c r="L184">
        <v>20</v>
      </c>
      <c r="M184" s="161">
        <v>40</v>
      </c>
      <c r="O184">
        <v>50</v>
      </c>
      <c r="P184" s="30" t="s">
        <v>4298</v>
      </c>
      <c r="Q184" t="s">
        <v>3943</v>
      </c>
      <c r="R184">
        <v>30</v>
      </c>
      <c r="U184" t="s">
        <v>3943</v>
      </c>
      <c r="V184" t="s">
        <v>3943</v>
      </c>
      <c r="W184" t="s">
        <v>3943</v>
      </c>
      <c r="Y184">
        <v>10</v>
      </c>
      <c r="AB184">
        <v>78</v>
      </c>
      <c r="AD184" s="146">
        <v>45201</v>
      </c>
      <c r="AE184" s="152" t="s">
        <v>3935</v>
      </c>
      <c r="AF184" s="146">
        <v>45201</v>
      </c>
      <c r="AG184" s="152" t="s">
        <v>3935</v>
      </c>
      <c r="AI184">
        <v>10</v>
      </c>
      <c r="AK184" s="152"/>
      <c r="AL184">
        <v>0</v>
      </c>
      <c r="BV184" s="161">
        <v>40</v>
      </c>
      <c r="BW184">
        <v>0</v>
      </c>
    </row>
    <row r="185" spans="1:75" ht="15" customHeight="1">
      <c r="A185" t="s">
        <v>505</v>
      </c>
      <c r="B185">
        <v>1781</v>
      </c>
      <c r="C185" t="s">
        <v>4486</v>
      </c>
      <c r="D185" s="147">
        <v>10</v>
      </c>
      <c r="E185" s="147">
        <v>10</v>
      </c>
      <c r="F185" t="s">
        <v>506</v>
      </c>
      <c r="H185" s="152" t="s">
        <v>4251</v>
      </c>
      <c r="I185" s="152" t="s">
        <v>4251</v>
      </c>
      <c r="J185" s="152" t="s">
        <v>4251</v>
      </c>
      <c r="K185" t="s">
        <v>3943</v>
      </c>
      <c r="L185">
        <v>20</v>
      </c>
      <c r="M185" s="161">
        <v>40</v>
      </c>
      <c r="O185">
        <v>50</v>
      </c>
      <c r="P185" s="30" t="s">
        <v>4298</v>
      </c>
      <c r="Q185" t="s">
        <v>3943</v>
      </c>
      <c r="R185">
        <v>30</v>
      </c>
      <c r="U185" t="s">
        <v>3943</v>
      </c>
      <c r="V185" t="s">
        <v>3943</v>
      </c>
      <c r="W185" t="s">
        <v>3943</v>
      </c>
      <c r="Y185">
        <v>10</v>
      </c>
      <c r="AB185">
        <v>78</v>
      </c>
      <c r="AD185" s="146">
        <v>45201</v>
      </c>
      <c r="AE185" s="152" t="s">
        <v>3935</v>
      </c>
      <c r="AF185" s="146">
        <v>45201</v>
      </c>
      <c r="AG185" s="152" t="s">
        <v>3935</v>
      </c>
      <c r="AI185">
        <v>10</v>
      </c>
      <c r="AK185" s="152"/>
      <c r="AL185">
        <v>0</v>
      </c>
      <c r="BV185" s="161">
        <v>40</v>
      </c>
      <c r="BW185">
        <v>0</v>
      </c>
    </row>
    <row r="186" spans="1:75" ht="15" customHeight="1">
      <c r="A186" t="s">
        <v>508</v>
      </c>
      <c r="B186">
        <v>1782</v>
      </c>
      <c r="C186" t="s">
        <v>4487</v>
      </c>
      <c r="D186" s="147">
        <v>10</v>
      </c>
      <c r="E186" s="147">
        <v>10</v>
      </c>
      <c r="F186" t="s">
        <v>509</v>
      </c>
      <c r="H186" s="152" t="s">
        <v>4251</v>
      </c>
      <c r="I186" s="152" t="s">
        <v>4251</v>
      </c>
      <c r="J186" s="152" t="s">
        <v>4251</v>
      </c>
      <c r="K186" t="s">
        <v>3943</v>
      </c>
      <c r="L186">
        <v>20</v>
      </c>
      <c r="M186" s="161">
        <v>40</v>
      </c>
      <c r="O186">
        <v>50</v>
      </c>
      <c r="P186" s="30" t="s">
        <v>4298</v>
      </c>
      <c r="Q186" t="s">
        <v>3943</v>
      </c>
      <c r="R186">
        <v>30</v>
      </c>
      <c r="U186" t="s">
        <v>3943</v>
      </c>
      <c r="V186" t="s">
        <v>3943</v>
      </c>
      <c r="W186" t="s">
        <v>3943</v>
      </c>
      <c r="Y186">
        <v>10</v>
      </c>
      <c r="AB186">
        <v>78</v>
      </c>
      <c r="AD186" s="146">
        <v>45201</v>
      </c>
      <c r="AE186" s="152" t="s">
        <v>3935</v>
      </c>
      <c r="AF186" s="146">
        <v>45201</v>
      </c>
      <c r="AG186" s="152" t="s">
        <v>3935</v>
      </c>
      <c r="AI186">
        <v>10</v>
      </c>
      <c r="AK186" s="152"/>
      <c r="AL186">
        <v>0</v>
      </c>
      <c r="BV186" s="161">
        <v>40</v>
      </c>
      <c r="BW186">
        <v>0</v>
      </c>
    </row>
    <row r="187" spans="1:75" ht="15" customHeight="1">
      <c r="A187" t="s">
        <v>511</v>
      </c>
      <c r="B187">
        <v>1783</v>
      </c>
      <c r="C187" t="s">
        <v>4488</v>
      </c>
      <c r="D187" s="147">
        <v>10</v>
      </c>
      <c r="E187" s="147">
        <v>10</v>
      </c>
      <c r="F187" t="s">
        <v>512</v>
      </c>
      <c r="H187" s="152" t="s">
        <v>4251</v>
      </c>
      <c r="I187" s="152" t="s">
        <v>4251</v>
      </c>
      <c r="J187" s="152" t="s">
        <v>4251</v>
      </c>
      <c r="K187" t="s">
        <v>3943</v>
      </c>
      <c r="L187">
        <v>20</v>
      </c>
      <c r="M187" s="161">
        <v>40</v>
      </c>
      <c r="O187">
        <v>50</v>
      </c>
      <c r="P187" s="30" t="s">
        <v>4298</v>
      </c>
      <c r="Q187" t="s">
        <v>3943</v>
      </c>
      <c r="R187">
        <v>30</v>
      </c>
      <c r="U187" t="s">
        <v>3943</v>
      </c>
      <c r="V187" t="s">
        <v>3943</v>
      </c>
      <c r="W187" t="s">
        <v>3943</v>
      </c>
      <c r="Y187">
        <v>10</v>
      </c>
      <c r="AB187">
        <v>78</v>
      </c>
      <c r="AD187" s="146">
        <v>45201</v>
      </c>
      <c r="AE187" s="152" t="s">
        <v>3935</v>
      </c>
      <c r="AF187" s="146">
        <v>45201</v>
      </c>
      <c r="AG187" s="152" t="s">
        <v>3935</v>
      </c>
      <c r="AI187">
        <v>10</v>
      </c>
      <c r="AK187" s="152"/>
      <c r="AL187">
        <v>0</v>
      </c>
      <c r="BV187" s="161">
        <v>40</v>
      </c>
      <c r="BW187">
        <v>0</v>
      </c>
    </row>
    <row r="188" spans="1:75" ht="15" customHeight="1">
      <c r="A188" t="s">
        <v>514</v>
      </c>
      <c r="B188">
        <v>1784</v>
      </c>
      <c r="C188" t="s">
        <v>4489</v>
      </c>
      <c r="D188" s="147">
        <v>10</v>
      </c>
      <c r="E188" s="147">
        <v>10</v>
      </c>
      <c r="F188" t="s">
        <v>515</v>
      </c>
      <c r="H188" s="152" t="s">
        <v>4251</v>
      </c>
      <c r="I188" s="152" t="s">
        <v>4251</v>
      </c>
      <c r="J188" s="152" t="s">
        <v>4251</v>
      </c>
      <c r="K188" t="s">
        <v>3943</v>
      </c>
      <c r="L188">
        <v>20</v>
      </c>
      <c r="M188" s="161">
        <v>40</v>
      </c>
      <c r="O188">
        <v>50</v>
      </c>
      <c r="P188" s="30" t="s">
        <v>4298</v>
      </c>
      <c r="Q188" t="s">
        <v>3943</v>
      </c>
      <c r="R188">
        <v>30</v>
      </c>
      <c r="U188" t="s">
        <v>3943</v>
      </c>
      <c r="V188" t="s">
        <v>3943</v>
      </c>
      <c r="W188" t="s">
        <v>3943</v>
      </c>
      <c r="Y188">
        <v>10</v>
      </c>
      <c r="AB188">
        <v>78</v>
      </c>
      <c r="AD188" s="146">
        <v>45201</v>
      </c>
      <c r="AE188" s="152" t="s">
        <v>3935</v>
      </c>
      <c r="AF188" s="146">
        <v>45201</v>
      </c>
      <c r="AG188" s="152" t="s">
        <v>3935</v>
      </c>
      <c r="AI188">
        <v>10</v>
      </c>
      <c r="AK188" s="152"/>
      <c r="AL188">
        <v>0</v>
      </c>
      <c r="BV188" s="161">
        <v>40</v>
      </c>
      <c r="BW188">
        <v>0</v>
      </c>
    </row>
    <row r="189" spans="1:75" ht="15" customHeight="1">
      <c r="A189" t="s">
        <v>517</v>
      </c>
      <c r="B189">
        <v>1785</v>
      </c>
      <c r="C189" t="s">
        <v>4490</v>
      </c>
      <c r="D189" s="147">
        <v>10</v>
      </c>
      <c r="E189" s="147">
        <v>10</v>
      </c>
      <c r="F189" t="s">
        <v>518</v>
      </c>
      <c r="H189" s="152" t="s">
        <v>4251</v>
      </c>
      <c r="I189" s="152" t="s">
        <v>4251</v>
      </c>
      <c r="J189" s="152" t="s">
        <v>4251</v>
      </c>
      <c r="K189" t="s">
        <v>3943</v>
      </c>
      <c r="L189">
        <v>20</v>
      </c>
      <c r="M189" s="161">
        <v>40</v>
      </c>
      <c r="O189">
        <v>50</v>
      </c>
      <c r="P189" s="30" t="s">
        <v>4298</v>
      </c>
      <c r="Q189" t="s">
        <v>3943</v>
      </c>
      <c r="R189">
        <v>30</v>
      </c>
      <c r="U189" t="s">
        <v>3943</v>
      </c>
      <c r="V189" t="s">
        <v>3943</v>
      </c>
      <c r="W189" t="s">
        <v>3943</v>
      </c>
      <c r="Y189">
        <v>10</v>
      </c>
      <c r="AB189">
        <v>78</v>
      </c>
      <c r="AD189" s="146">
        <v>45201</v>
      </c>
      <c r="AE189" s="152" t="s">
        <v>3935</v>
      </c>
      <c r="AF189" s="146">
        <v>45201</v>
      </c>
      <c r="AG189" s="152" t="s">
        <v>3935</v>
      </c>
      <c r="AI189">
        <v>10</v>
      </c>
      <c r="AK189" s="152"/>
      <c r="AL189">
        <v>0</v>
      </c>
      <c r="BV189" s="161">
        <v>40</v>
      </c>
      <c r="BW189">
        <v>0</v>
      </c>
    </row>
    <row r="190" spans="1:75" ht="15" customHeight="1">
      <c r="A190" t="s">
        <v>520</v>
      </c>
      <c r="B190">
        <v>1786</v>
      </c>
      <c r="C190" t="s">
        <v>4491</v>
      </c>
      <c r="D190" s="147">
        <v>10</v>
      </c>
      <c r="E190" s="147">
        <v>10</v>
      </c>
      <c r="F190" t="s">
        <v>521</v>
      </c>
      <c r="H190" s="152" t="s">
        <v>4251</v>
      </c>
      <c r="I190" s="152" t="s">
        <v>4251</v>
      </c>
      <c r="J190" s="152" t="s">
        <v>4251</v>
      </c>
      <c r="K190" t="s">
        <v>3943</v>
      </c>
      <c r="L190">
        <v>20</v>
      </c>
      <c r="M190" s="161">
        <v>40</v>
      </c>
      <c r="O190">
        <v>50</v>
      </c>
      <c r="P190" s="30" t="s">
        <v>4298</v>
      </c>
      <c r="Q190" t="s">
        <v>3943</v>
      </c>
      <c r="R190">
        <v>30</v>
      </c>
      <c r="U190" t="s">
        <v>3943</v>
      </c>
      <c r="V190" t="s">
        <v>3943</v>
      </c>
      <c r="W190" t="s">
        <v>3943</v>
      </c>
      <c r="Y190">
        <v>10</v>
      </c>
      <c r="AB190">
        <v>78</v>
      </c>
      <c r="AD190" s="146">
        <v>45201</v>
      </c>
      <c r="AE190" s="152" t="s">
        <v>3935</v>
      </c>
      <c r="AF190" s="146">
        <v>45201</v>
      </c>
      <c r="AG190" s="152" t="s">
        <v>3935</v>
      </c>
      <c r="AI190">
        <v>10</v>
      </c>
      <c r="AK190" s="152"/>
      <c r="AL190">
        <v>0</v>
      </c>
      <c r="BV190" s="161">
        <v>40</v>
      </c>
      <c r="BW190">
        <v>0</v>
      </c>
    </row>
    <row r="191" spans="1:75" ht="15" customHeight="1">
      <c r="A191" t="s">
        <v>523</v>
      </c>
      <c r="B191">
        <v>1787</v>
      </c>
      <c r="C191" t="s">
        <v>4492</v>
      </c>
      <c r="D191" s="147">
        <v>10</v>
      </c>
      <c r="E191" s="147">
        <v>10</v>
      </c>
      <c r="F191" t="s">
        <v>524</v>
      </c>
      <c r="H191" s="152" t="s">
        <v>4251</v>
      </c>
      <c r="I191" s="152" t="s">
        <v>4251</v>
      </c>
      <c r="J191" s="152" t="s">
        <v>4251</v>
      </c>
      <c r="K191" t="s">
        <v>3943</v>
      </c>
      <c r="L191">
        <v>20</v>
      </c>
      <c r="M191" s="161">
        <v>40</v>
      </c>
      <c r="O191">
        <v>50</v>
      </c>
      <c r="P191" s="30" t="s">
        <v>4298</v>
      </c>
      <c r="Q191" t="s">
        <v>3943</v>
      </c>
      <c r="R191">
        <v>30</v>
      </c>
      <c r="U191" t="s">
        <v>3943</v>
      </c>
      <c r="V191" t="s">
        <v>3943</v>
      </c>
      <c r="W191" t="s">
        <v>3943</v>
      </c>
      <c r="Y191">
        <v>10</v>
      </c>
      <c r="AB191">
        <v>78</v>
      </c>
      <c r="AD191" s="146">
        <v>45201</v>
      </c>
      <c r="AE191" s="152" t="s">
        <v>3935</v>
      </c>
      <c r="AF191" s="146">
        <v>45201</v>
      </c>
      <c r="AG191" s="152" t="s">
        <v>3935</v>
      </c>
      <c r="AI191">
        <v>10</v>
      </c>
      <c r="AK191" s="152"/>
      <c r="AL191">
        <v>0</v>
      </c>
      <c r="BV191" s="161">
        <v>40</v>
      </c>
      <c r="BW191">
        <v>0</v>
      </c>
    </row>
    <row r="192" spans="1:75" ht="15" customHeight="1">
      <c r="A192" t="s">
        <v>526</v>
      </c>
      <c r="B192">
        <v>1788</v>
      </c>
      <c r="C192" t="s">
        <v>4493</v>
      </c>
      <c r="D192" s="147">
        <v>10</v>
      </c>
      <c r="E192" s="147">
        <v>10</v>
      </c>
      <c r="F192" t="s">
        <v>527</v>
      </c>
      <c r="H192" s="152" t="s">
        <v>4251</v>
      </c>
      <c r="I192" s="152" t="s">
        <v>4251</v>
      </c>
      <c r="J192" s="152" t="s">
        <v>4251</v>
      </c>
      <c r="K192" t="s">
        <v>3943</v>
      </c>
      <c r="L192">
        <v>20</v>
      </c>
      <c r="M192" s="161">
        <v>40</v>
      </c>
      <c r="O192">
        <v>50</v>
      </c>
      <c r="P192" s="30" t="s">
        <v>4298</v>
      </c>
      <c r="Q192" t="s">
        <v>3943</v>
      </c>
      <c r="R192">
        <v>30</v>
      </c>
      <c r="U192" t="s">
        <v>3943</v>
      </c>
      <c r="V192" t="s">
        <v>3943</v>
      </c>
      <c r="W192" t="s">
        <v>3943</v>
      </c>
      <c r="Y192">
        <v>10</v>
      </c>
      <c r="AB192">
        <v>78</v>
      </c>
      <c r="AD192" s="146">
        <v>45201</v>
      </c>
      <c r="AE192" s="152" t="s">
        <v>3935</v>
      </c>
      <c r="AF192" s="146">
        <v>45201</v>
      </c>
      <c r="AG192" s="152" t="s">
        <v>3935</v>
      </c>
      <c r="AI192">
        <v>10</v>
      </c>
      <c r="AK192" s="152"/>
      <c r="AL192">
        <v>0</v>
      </c>
      <c r="BV192" s="161">
        <v>40</v>
      </c>
      <c r="BW192">
        <v>0</v>
      </c>
    </row>
    <row r="193" spans="1:75" ht="15" customHeight="1">
      <c r="A193" t="s">
        <v>529</v>
      </c>
      <c r="B193">
        <v>1789</v>
      </c>
      <c r="C193" t="s">
        <v>4494</v>
      </c>
      <c r="D193" s="147">
        <v>10</v>
      </c>
      <c r="E193" s="147">
        <v>10</v>
      </c>
      <c r="F193" t="s">
        <v>530</v>
      </c>
      <c r="H193" s="152" t="s">
        <v>4251</v>
      </c>
      <c r="I193" s="152" t="s">
        <v>4251</v>
      </c>
      <c r="J193" s="152" t="s">
        <v>4251</v>
      </c>
      <c r="K193" t="s">
        <v>3943</v>
      </c>
      <c r="L193">
        <v>20</v>
      </c>
      <c r="M193" s="161">
        <v>40</v>
      </c>
      <c r="O193">
        <v>50</v>
      </c>
      <c r="P193" s="30" t="s">
        <v>4298</v>
      </c>
      <c r="Q193" t="s">
        <v>3943</v>
      </c>
      <c r="R193">
        <v>30</v>
      </c>
      <c r="U193" t="s">
        <v>3943</v>
      </c>
      <c r="V193" t="s">
        <v>3943</v>
      </c>
      <c r="W193" t="s">
        <v>3943</v>
      </c>
      <c r="Y193">
        <v>10</v>
      </c>
      <c r="AB193">
        <v>78</v>
      </c>
      <c r="AD193" s="146">
        <v>45201</v>
      </c>
      <c r="AE193" s="152" t="s">
        <v>3935</v>
      </c>
      <c r="AF193" s="146">
        <v>45201</v>
      </c>
      <c r="AG193" s="152" t="s">
        <v>3935</v>
      </c>
      <c r="AI193">
        <v>10</v>
      </c>
      <c r="AK193" s="152"/>
      <c r="AL193">
        <v>0</v>
      </c>
      <c r="BV193" s="161">
        <v>40</v>
      </c>
      <c r="BW193">
        <v>0</v>
      </c>
    </row>
    <row r="194" spans="1:75" ht="15" customHeight="1">
      <c r="A194" t="s">
        <v>532</v>
      </c>
      <c r="B194">
        <v>1790</v>
      </c>
      <c r="C194" t="s">
        <v>4495</v>
      </c>
      <c r="D194" s="147">
        <v>10</v>
      </c>
      <c r="E194" s="147">
        <v>10</v>
      </c>
      <c r="F194" t="s">
        <v>533</v>
      </c>
      <c r="H194" s="152" t="s">
        <v>4251</v>
      </c>
      <c r="I194" s="152" t="s">
        <v>4251</v>
      </c>
      <c r="J194" s="152" t="s">
        <v>4251</v>
      </c>
      <c r="K194" t="s">
        <v>3943</v>
      </c>
      <c r="L194">
        <v>20</v>
      </c>
      <c r="M194" s="161">
        <v>40</v>
      </c>
      <c r="O194">
        <v>50</v>
      </c>
      <c r="P194" s="30" t="s">
        <v>4298</v>
      </c>
      <c r="Q194" t="s">
        <v>3943</v>
      </c>
      <c r="R194">
        <v>30</v>
      </c>
      <c r="U194" t="s">
        <v>3943</v>
      </c>
      <c r="V194" t="s">
        <v>3943</v>
      </c>
      <c r="W194" t="s">
        <v>3943</v>
      </c>
      <c r="Y194">
        <v>10</v>
      </c>
      <c r="AB194">
        <v>78</v>
      </c>
      <c r="AD194" s="146">
        <v>45201</v>
      </c>
      <c r="AE194" s="152" t="s">
        <v>3935</v>
      </c>
      <c r="AF194" s="146">
        <v>45201</v>
      </c>
      <c r="AG194" s="152" t="s">
        <v>3935</v>
      </c>
      <c r="AI194">
        <v>10</v>
      </c>
      <c r="AK194" s="152"/>
      <c r="AL194">
        <v>0</v>
      </c>
      <c r="BV194" s="161">
        <v>40</v>
      </c>
      <c r="BW194">
        <v>0</v>
      </c>
    </row>
    <row r="195" spans="1:75" ht="15" customHeight="1">
      <c r="A195" t="s">
        <v>535</v>
      </c>
      <c r="B195">
        <v>1791</v>
      </c>
      <c r="C195" t="s">
        <v>4496</v>
      </c>
      <c r="D195" s="147">
        <v>10</v>
      </c>
      <c r="E195" s="147">
        <v>10</v>
      </c>
      <c r="F195" t="s">
        <v>536</v>
      </c>
      <c r="H195" s="152" t="s">
        <v>4251</v>
      </c>
      <c r="I195" s="152" t="s">
        <v>4251</v>
      </c>
      <c r="J195" s="152" t="s">
        <v>4251</v>
      </c>
      <c r="K195" t="s">
        <v>3943</v>
      </c>
      <c r="L195">
        <v>20</v>
      </c>
      <c r="M195" s="161">
        <v>40</v>
      </c>
      <c r="O195">
        <v>50</v>
      </c>
      <c r="P195" s="30" t="s">
        <v>4298</v>
      </c>
      <c r="Q195" t="s">
        <v>3943</v>
      </c>
      <c r="R195">
        <v>30</v>
      </c>
      <c r="U195" t="s">
        <v>3943</v>
      </c>
      <c r="V195" t="s">
        <v>3943</v>
      </c>
      <c r="W195" t="s">
        <v>3943</v>
      </c>
      <c r="Y195">
        <v>10</v>
      </c>
      <c r="AB195">
        <v>78</v>
      </c>
      <c r="AD195" s="146">
        <v>45201</v>
      </c>
      <c r="AE195" s="152" t="s">
        <v>3935</v>
      </c>
      <c r="AF195" s="146">
        <v>45201</v>
      </c>
      <c r="AG195" s="152" t="s">
        <v>3935</v>
      </c>
      <c r="AI195">
        <v>10</v>
      </c>
      <c r="AK195" s="152"/>
      <c r="AL195">
        <v>0</v>
      </c>
      <c r="BV195" s="161">
        <v>40</v>
      </c>
      <c r="BW195">
        <v>0</v>
      </c>
    </row>
    <row r="196" spans="1:75" ht="15" customHeight="1">
      <c r="A196" t="s">
        <v>538</v>
      </c>
      <c r="B196">
        <v>1792</v>
      </c>
      <c r="C196" t="s">
        <v>4497</v>
      </c>
      <c r="D196" s="147">
        <v>10</v>
      </c>
      <c r="E196" s="147">
        <v>10</v>
      </c>
      <c r="F196" t="s">
        <v>539</v>
      </c>
      <c r="H196" s="152" t="s">
        <v>4251</v>
      </c>
      <c r="I196" s="152" t="s">
        <v>4251</v>
      </c>
      <c r="J196" s="152" t="s">
        <v>4251</v>
      </c>
      <c r="K196" t="s">
        <v>3943</v>
      </c>
      <c r="L196">
        <v>20</v>
      </c>
      <c r="M196" s="161">
        <v>40</v>
      </c>
      <c r="O196">
        <v>50</v>
      </c>
      <c r="P196" s="30" t="s">
        <v>4298</v>
      </c>
      <c r="Q196" t="s">
        <v>3943</v>
      </c>
      <c r="R196">
        <v>30</v>
      </c>
      <c r="U196" t="s">
        <v>3943</v>
      </c>
      <c r="V196" t="s">
        <v>3943</v>
      </c>
      <c r="W196" t="s">
        <v>3943</v>
      </c>
      <c r="Y196">
        <v>10</v>
      </c>
      <c r="AB196">
        <v>78</v>
      </c>
      <c r="AD196" s="146">
        <v>45201</v>
      </c>
      <c r="AE196" s="152" t="s">
        <v>3935</v>
      </c>
      <c r="AF196" s="146">
        <v>45201</v>
      </c>
      <c r="AG196" s="152" t="s">
        <v>3935</v>
      </c>
      <c r="AI196">
        <v>10</v>
      </c>
      <c r="AK196" s="152"/>
      <c r="AL196">
        <v>0</v>
      </c>
      <c r="BV196" s="161">
        <v>40</v>
      </c>
      <c r="BW196">
        <v>0</v>
      </c>
    </row>
    <row r="197" spans="1:75" ht="15" customHeight="1">
      <c r="A197" t="s">
        <v>541</v>
      </c>
      <c r="B197">
        <v>1793</v>
      </c>
      <c r="C197" t="s">
        <v>4498</v>
      </c>
      <c r="D197" s="147">
        <v>10</v>
      </c>
      <c r="E197" s="147">
        <v>10</v>
      </c>
      <c r="F197" t="s">
        <v>542</v>
      </c>
      <c r="H197" s="152" t="s">
        <v>4251</v>
      </c>
      <c r="I197" s="152" t="s">
        <v>4251</v>
      </c>
      <c r="J197" s="152" t="s">
        <v>4251</v>
      </c>
      <c r="K197" t="s">
        <v>3943</v>
      </c>
      <c r="L197">
        <v>20</v>
      </c>
      <c r="M197" s="161">
        <v>40</v>
      </c>
      <c r="O197">
        <v>50</v>
      </c>
      <c r="P197" s="30" t="s">
        <v>4298</v>
      </c>
      <c r="Q197" t="s">
        <v>3943</v>
      </c>
      <c r="R197">
        <v>30</v>
      </c>
      <c r="U197" t="s">
        <v>3943</v>
      </c>
      <c r="V197" t="s">
        <v>3943</v>
      </c>
      <c r="W197" t="s">
        <v>3943</v>
      </c>
      <c r="Y197">
        <v>10</v>
      </c>
      <c r="AB197">
        <v>78</v>
      </c>
      <c r="AD197" s="146">
        <v>45201</v>
      </c>
      <c r="AE197" s="152" t="s">
        <v>3935</v>
      </c>
      <c r="AF197" s="146">
        <v>45201</v>
      </c>
      <c r="AG197" s="152" t="s">
        <v>3935</v>
      </c>
      <c r="AI197">
        <v>10</v>
      </c>
      <c r="AK197" s="152"/>
      <c r="AL197">
        <v>0</v>
      </c>
      <c r="BV197" s="161">
        <v>40</v>
      </c>
      <c r="BW197">
        <v>0</v>
      </c>
    </row>
    <row r="198" spans="1:75" ht="15" customHeight="1">
      <c r="A198" t="s">
        <v>544</v>
      </c>
      <c r="B198">
        <v>1794</v>
      </c>
      <c r="C198" t="s">
        <v>4499</v>
      </c>
      <c r="D198" s="147">
        <v>10</v>
      </c>
      <c r="E198" s="147">
        <v>10</v>
      </c>
      <c r="F198" t="s">
        <v>545</v>
      </c>
      <c r="H198" s="152" t="s">
        <v>4251</v>
      </c>
      <c r="I198" s="152" t="s">
        <v>4251</v>
      </c>
      <c r="J198" s="152" t="s">
        <v>4251</v>
      </c>
      <c r="K198" t="s">
        <v>3943</v>
      </c>
      <c r="L198">
        <v>20</v>
      </c>
      <c r="M198" s="161">
        <v>40</v>
      </c>
      <c r="O198">
        <v>50</v>
      </c>
      <c r="P198" s="30" t="s">
        <v>4298</v>
      </c>
      <c r="Q198" t="s">
        <v>3943</v>
      </c>
      <c r="R198">
        <v>30</v>
      </c>
      <c r="U198" t="s">
        <v>3943</v>
      </c>
      <c r="V198" t="s">
        <v>3943</v>
      </c>
      <c r="W198" t="s">
        <v>3943</v>
      </c>
      <c r="Y198">
        <v>10</v>
      </c>
      <c r="AB198">
        <v>78</v>
      </c>
      <c r="AD198" s="146">
        <v>45201</v>
      </c>
      <c r="AE198" s="152" t="s">
        <v>3935</v>
      </c>
      <c r="AF198" s="146">
        <v>45201</v>
      </c>
      <c r="AG198" s="152" t="s">
        <v>3935</v>
      </c>
      <c r="AI198">
        <v>10</v>
      </c>
      <c r="AK198" s="152"/>
      <c r="AL198">
        <v>0</v>
      </c>
      <c r="BV198" s="161">
        <v>40</v>
      </c>
      <c r="BW198">
        <v>0</v>
      </c>
    </row>
    <row r="199" spans="1:75" ht="15" customHeight="1">
      <c r="A199" t="s">
        <v>546</v>
      </c>
      <c r="B199">
        <v>1795</v>
      </c>
      <c r="C199" t="s">
        <v>4500</v>
      </c>
      <c r="D199" s="147">
        <v>10</v>
      </c>
      <c r="E199" s="147">
        <v>10</v>
      </c>
      <c r="F199" t="s">
        <v>547</v>
      </c>
      <c r="H199" s="152" t="s">
        <v>4251</v>
      </c>
      <c r="I199" s="152" t="s">
        <v>4251</v>
      </c>
      <c r="J199" s="152" t="s">
        <v>4251</v>
      </c>
      <c r="K199" t="s">
        <v>3943</v>
      </c>
      <c r="L199">
        <v>20</v>
      </c>
      <c r="M199" s="161">
        <v>40</v>
      </c>
      <c r="O199">
        <v>50</v>
      </c>
      <c r="P199" s="30" t="s">
        <v>4298</v>
      </c>
      <c r="Q199" t="s">
        <v>3943</v>
      </c>
      <c r="R199">
        <v>30</v>
      </c>
      <c r="U199" t="s">
        <v>3943</v>
      </c>
      <c r="V199" t="s">
        <v>3943</v>
      </c>
      <c r="W199" t="s">
        <v>3943</v>
      </c>
      <c r="Y199">
        <v>10</v>
      </c>
      <c r="AB199">
        <v>78</v>
      </c>
      <c r="AD199" s="146">
        <v>45201</v>
      </c>
      <c r="AE199" s="152" t="s">
        <v>3935</v>
      </c>
      <c r="AF199" s="146">
        <v>45201</v>
      </c>
      <c r="AG199" s="152" t="s">
        <v>3935</v>
      </c>
      <c r="AI199">
        <v>10</v>
      </c>
      <c r="AK199" s="152"/>
      <c r="AL199">
        <v>0</v>
      </c>
      <c r="BV199" s="161">
        <v>40</v>
      </c>
      <c r="BW199">
        <v>0</v>
      </c>
    </row>
    <row r="200" spans="1:75" ht="15" customHeight="1">
      <c r="A200" t="s">
        <v>548</v>
      </c>
      <c r="B200">
        <v>1796</v>
      </c>
      <c r="C200" t="s">
        <v>4501</v>
      </c>
      <c r="D200" s="147">
        <v>10</v>
      </c>
      <c r="E200" s="147">
        <v>10</v>
      </c>
      <c r="F200" t="s">
        <v>549</v>
      </c>
      <c r="H200" s="152" t="s">
        <v>4251</v>
      </c>
      <c r="I200" s="152" t="s">
        <v>4251</v>
      </c>
      <c r="J200" s="152" t="s">
        <v>4251</v>
      </c>
      <c r="K200" t="s">
        <v>3943</v>
      </c>
      <c r="L200">
        <v>20</v>
      </c>
      <c r="M200" s="161">
        <v>40</v>
      </c>
      <c r="O200">
        <v>50</v>
      </c>
      <c r="P200" s="30" t="s">
        <v>4298</v>
      </c>
      <c r="Q200" t="s">
        <v>3943</v>
      </c>
      <c r="R200">
        <v>30</v>
      </c>
      <c r="U200" t="s">
        <v>3943</v>
      </c>
      <c r="V200" t="s">
        <v>3943</v>
      </c>
      <c r="W200" t="s">
        <v>3943</v>
      </c>
      <c r="Y200">
        <v>10</v>
      </c>
      <c r="AB200">
        <v>78</v>
      </c>
      <c r="AD200" s="146">
        <v>45201</v>
      </c>
      <c r="AE200" s="152" t="s">
        <v>3935</v>
      </c>
      <c r="AF200" s="146">
        <v>45201</v>
      </c>
      <c r="AG200" s="152" t="s">
        <v>3935</v>
      </c>
      <c r="AI200">
        <v>10</v>
      </c>
      <c r="AK200" s="152"/>
      <c r="AL200">
        <v>0</v>
      </c>
      <c r="BV200" s="161">
        <v>40</v>
      </c>
      <c r="BW200">
        <v>0</v>
      </c>
    </row>
    <row r="201" spans="1:75" ht="15" customHeight="1">
      <c r="A201" t="s">
        <v>550</v>
      </c>
      <c r="B201">
        <v>1797</v>
      </c>
      <c r="C201" t="s">
        <v>4502</v>
      </c>
      <c r="D201" s="147">
        <v>10</v>
      </c>
      <c r="E201" s="147">
        <v>10</v>
      </c>
      <c r="F201" t="s">
        <v>551</v>
      </c>
      <c r="H201" s="152" t="s">
        <v>4251</v>
      </c>
      <c r="I201" s="152" t="s">
        <v>4251</v>
      </c>
      <c r="J201" s="152" t="s">
        <v>4251</v>
      </c>
      <c r="K201" t="s">
        <v>3943</v>
      </c>
      <c r="L201">
        <v>20</v>
      </c>
      <c r="M201" s="161">
        <v>40</v>
      </c>
      <c r="O201">
        <v>50</v>
      </c>
      <c r="P201" s="30" t="s">
        <v>4298</v>
      </c>
      <c r="Q201" t="s">
        <v>3943</v>
      </c>
      <c r="R201">
        <v>30</v>
      </c>
      <c r="U201" t="s">
        <v>3943</v>
      </c>
      <c r="V201" t="s">
        <v>3943</v>
      </c>
      <c r="W201" t="s">
        <v>3943</v>
      </c>
      <c r="Y201">
        <v>10</v>
      </c>
      <c r="AB201">
        <v>78</v>
      </c>
      <c r="AD201" s="146">
        <v>45201</v>
      </c>
      <c r="AE201" s="152" t="s">
        <v>3935</v>
      </c>
      <c r="AF201" s="146">
        <v>45201</v>
      </c>
      <c r="AG201" s="152" t="s">
        <v>3935</v>
      </c>
      <c r="AI201">
        <v>10</v>
      </c>
      <c r="AK201" s="152"/>
      <c r="AL201">
        <v>0</v>
      </c>
      <c r="BV201" s="161">
        <v>40</v>
      </c>
      <c r="BW201">
        <v>0</v>
      </c>
    </row>
    <row r="202" spans="1:75" ht="15" customHeight="1">
      <c r="A202" t="s">
        <v>552</v>
      </c>
      <c r="B202">
        <v>1798</v>
      </c>
      <c r="C202" t="s">
        <v>4503</v>
      </c>
      <c r="D202" s="147">
        <v>10</v>
      </c>
      <c r="E202" s="147">
        <v>10</v>
      </c>
      <c r="F202" t="s">
        <v>553</v>
      </c>
      <c r="H202" s="152" t="s">
        <v>4251</v>
      </c>
      <c r="I202" s="152" t="s">
        <v>4251</v>
      </c>
      <c r="J202" s="152" t="s">
        <v>4251</v>
      </c>
      <c r="K202" t="s">
        <v>3943</v>
      </c>
      <c r="L202">
        <v>20</v>
      </c>
      <c r="M202" s="161">
        <v>40</v>
      </c>
      <c r="O202">
        <v>50</v>
      </c>
      <c r="P202" s="30" t="s">
        <v>4298</v>
      </c>
      <c r="Q202" t="s">
        <v>3943</v>
      </c>
      <c r="R202">
        <v>30</v>
      </c>
      <c r="U202" t="s">
        <v>3943</v>
      </c>
      <c r="V202" t="s">
        <v>3943</v>
      </c>
      <c r="W202" t="s">
        <v>3943</v>
      </c>
      <c r="Y202">
        <v>10</v>
      </c>
      <c r="AB202">
        <v>78</v>
      </c>
      <c r="AD202" s="146">
        <v>45201</v>
      </c>
      <c r="AE202" s="152" t="s">
        <v>3935</v>
      </c>
      <c r="AF202" s="146">
        <v>45201</v>
      </c>
      <c r="AG202" s="152" t="s">
        <v>3935</v>
      </c>
      <c r="AI202">
        <v>10</v>
      </c>
      <c r="AK202" s="152"/>
      <c r="AL202">
        <v>0</v>
      </c>
      <c r="BV202" s="161">
        <v>40</v>
      </c>
      <c r="BW202">
        <v>0</v>
      </c>
    </row>
    <row r="203" spans="1:75" ht="15" customHeight="1">
      <c r="A203" t="s">
        <v>554</v>
      </c>
      <c r="B203">
        <v>1799</v>
      </c>
      <c r="C203" t="s">
        <v>4504</v>
      </c>
      <c r="D203" s="147">
        <v>10</v>
      </c>
      <c r="E203" s="147">
        <v>10</v>
      </c>
      <c r="F203" t="s">
        <v>555</v>
      </c>
      <c r="H203" s="152" t="s">
        <v>4251</v>
      </c>
      <c r="I203" s="152" t="s">
        <v>4251</v>
      </c>
      <c r="J203" s="152" t="s">
        <v>4251</v>
      </c>
      <c r="K203" t="s">
        <v>3943</v>
      </c>
      <c r="L203">
        <v>20</v>
      </c>
      <c r="M203" s="161">
        <v>40</v>
      </c>
      <c r="O203">
        <v>50</v>
      </c>
      <c r="P203" s="30" t="s">
        <v>4298</v>
      </c>
      <c r="Q203" t="s">
        <v>3943</v>
      </c>
      <c r="R203">
        <v>30</v>
      </c>
      <c r="U203" t="s">
        <v>3943</v>
      </c>
      <c r="V203" t="s">
        <v>3943</v>
      </c>
      <c r="W203" t="s">
        <v>3943</v>
      </c>
      <c r="Y203">
        <v>10</v>
      </c>
      <c r="AB203">
        <v>78</v>
      </c>
      <c r="AD203" s="146">
        <v>45201</v>
      </c>
      <c r="AE203" s="152" t="s">
        <v>3935</v>
      </c>
      <c r="AF203" s="146">
        <v>45201</v>
      </c>
      <c r="AG203" s="152" t="s">
        <v>3935</v>
      </c>
      <c r="AI203">
        <v>10</v>
      </c>
      <c r="AK203" s="152"/>
      <c r="AL203">
        <v>0</v>
      </c>
      <c r="BV203" s="161">
        <v>40</v>
      </c>
      <c r="BW203">
        <v>0</v>
      </c>
    </row>
    <row r="204" spans="1:75" ht="15" customHeight="1">
      <c r="A204" t="s">
        <v>556</v>
      </c>
      <c r="B204">
        <v>1800</v>
      </c>
      <c r="C204" t="s">
        <v>4505</v>
      </c>
      <c r="D204" s="147">
        <v>10</v>
      </c>
      <c r="E204" s="147">
        <v>10</v>
      </c>
      <c r="F204" t="s">
        <v>557</v>
      </c>
      <c r="H204" s="152" t="s">
        <v>4251</v>
      </c>
      <c r="I204" s="152" t="s">
        <v>4251</v>
      </c>
      <c r="J204" s="152" t="s">
        <v>4251</v>
      </c>
      <c r="K204" t="s">
        <v>3943</v>
      </c>
      <c r="L204">
        <v>20</v>
      </c>
      <c r="M204" s="161">
        <v>40</v>
      </c>
      <c r="O204">
        <v>50</v>
      </c>
      <c r="P204" s="30" t="s">
        <v>4298</v>
      </c>
      <c r="Q204" t="s">
        <v>3943</v>
      </c>
      <c r="R204">
        <v>30</v>
      </c>
      <c r="U204" t="s">
        <v>3943</v>
      </c>
      <c r="V204" t="s">
        <v>3943</v>
      </c>
      <c r="W204" t="s">
        <v>3943</v>
      </c>
      <c r="Y204">
        <v>10</v>
      </c>
      <c r="AB204">
        <v>78</v>
      </c>
      <c r="AD204" s="146">
        <v>45201</v>
      </c>
      <c r="AE204" s="152" t="s">
        <v>3935</v>
      </c>
      <c r="AF204" s="146">
        <v>45201</v>
      </c>
      <c r="AG204" s="152" t="s">
        <v>3935</v>
      </c>
      <c r="AI204">
        <v>10</v>
      </c>
      <c r="AK204" s="152"/>
      <c r="AL204">
        <v>0</v>
      </c>
      <c r="BV204" s="161">
        <v>40</v>
      </c>
      <c r="BW204">
        <v>0</v>
      </c>
    </row>
    <row r="205" spans="1:75" ht="15" customHeight="1">
      <c r="A205" t="s">
        <v>558</v>
      </c>
      <c r="B205">
        <v>1801</v>
      </c>
      <c r="C205" t="s">
        <v>4506</v>
      </c>
      <c r="D205" s="147">
        <v>10</v>
      </c>
      <c r="E205" s="147">
        <v>10</v>
      </c>
      <c r="F205" t="s">
        <v>559</v>
      </c>
      <c r="H205" s="152" t="s">
        <v>4251</v>
      </c>
      <c r="I205" s="152" t="s">
        <v>4251</v>
      </c>
      <c r="J205" s="152" t="s">
        <v>4251</v>
      </c>
      <c r="K205" t="s">
        <v>3943</v>
      </c>
      <c r="L205">
        <v>20</v>
      </c>
      <c r="M205" s="161">
        <v>40</v>
      </c>
      <c r="O205">
        <v>50</v>
      </c>
      <c r="P205" s="30" t="s">
        <v>4298</v>
      </c>
      <c r="Q205" t="s">
        <v>3943</v>
      </c>
      <c r="R205">
        <v>30</v>
      </c>
      <c r="U205" t="s">
        <v>3943</v>
      </c>
      <c r="V205" t="s">
        <v>3943</v>
      </c>
      <c r="W205" t="s">
        <v>3943</v>
      </c>
      <c r="Y205">
        <v>10</v>
      </c>
      <c r="AB205">
        <v>78</v>
      </c>
      <c r="AD205" s="146">
        <v>45201</v>
      </c>
      <c r="AE205" s="152" t="s">
        <v>3935</v>
      </c>
      <c r="AF205" s="146">
        <v>45201</v>
      </c>
      <c r="AG205" s="152" t="s">
        <v>3935</v>
      </c>
      <c r="AI205">
        <v>10</v>
      </c>
      <c r="AK205" s="152"/>
      <c r="AL205">
        <v>0</v>
      </c>
      <c r="BV205" s="161">
        <v>40</v>
      </c>
      <c r="BW205">
        <v>0</v>
      </c>
    </row>
    <row r="206" spans="1:75" ht="15" customHeight="1">
      <c r="A206" t="s">
        <v>560</v>
      </c>
      <c r="B206">
        <v>1802</v>
      </c>
      <c r="C206" t="s">
        <v>4507</v>
      </c>
      <c r="D206" s="147">
        <v>10</v>
      </c>
      <c r="E206" s="147">
        <v>20</v>
      </c>
      <c r="F206" t="s">
        <v>561</v>
      </c>
      <c r="H206" s="152" t="s">
        <v>4251</v>
      </c>
      <c r="I206" s="152" t="s">
        <v>4251</v>
      </c>
      <c r="J206" s="152" t="s">
        <v>4251</v>
      </c>
      <c r="K206" t="s">
        <v>3943</v>
      </c>
      <c r="L206">
        <v>20</v>
      </c>
      <c r="M206" s="161">
        <v>40</v>
      </c>
      <c r="O206">
        <v>50</v>
      </c>
      <c r="P206" s="30" t="s">
        <v>4298</v>
      </c>
      <c r="Q206" t="s">
        <v>3943</v>
      </c>
      <c r="R206">
        <v>30</v>
      </c>
      <c r="U206" t="s">
        <v>3943</v>
      </c>
      <c r="V206" t="s">
        <v>3943</v>
      </c>
      <c r="W206" t="s">
        <v>3943</v>
      </c>
      <c r="Y206">
        <v>10</v>
      </c>
      <c r="AB206">
        <v>78</v>
      </c>
      <c r="AD206" s="146">
        <v>45201</v>
      </c>
      <c r="AE206" s="152" t="s">
        <v>3935</v>
      </c>
      <c r="AF206" s="146">
        <v>45201</v>
      </c>
      <c r="AG206" s="152" t="s">
        <v>3935</v>
      </c>
      <c r="AI206">
        <v>10</v>
      </c>
      <c r="AK206" s="152"/>
      <c r="AL206">
        <v>0</v>
      </c>
      <c r="BV206" s="161">
        <v>40</v>
      </c>
      <c r="BW206">
        <v>0</v>
      </c>
    </row>
    <row r="207" spans="1:75" ht="15" customHeight="1">
      <c r="A207" t="s">
        <v>562</v>
      </c>
      <c r="B207">
        <v>1803</v>
      </c>
      <c r="C207" t="s">
        <v>4508</v>
      </c>
      <c r="D207" s="147">
        <v>10</v>
      </c>
      <c r="E207" s="147">
        <v>20</v>
      </c>
      <c r="F207" t="s">
        <v>563</v>
      </c>
      <c r="H207" s="152" t="s">
        <v>4251</v>
      </c>
      <c r="I207" s="152" t="s">
        <v>4251</v>
      </c>
      <c r="J207" s="152" t="s">
        <v>4251</v>
      </c>
      <c r="K207" t="s">
        <v>3943</v>
      </c>
      <c r="L207">
        <v>20</v>
      </c>
      <c r="M207" s="161">
        <v>40</v>
      </c>
      <c r="O207">
        <v>50</v>
      </c>
      <c r="P207" s="30" t="s">
        <v>4298</v>
      </c>
      <c r="Q207" t="s">
        <v>3943</v>
      </c>
      <c r="R207">
        <v>30</v>
      </c>
      <c r="U207" t="s">
        <v>3943</v>
      </c>
      <c r="V207" t="s">
        <v>3943</v>
      </c>
      <c r="W207" t="s">
        <v>3943</v>
      </c>
      <c r="Y207">
        <v>10</v>
      </c>
      <c r="AB207">
        <v>79</v>
      </c>
      <c r="AD207" s="146">
        <v>45201</v>
      </c>
      <c r="AE207" s="152" t="s">
        <v>3935</v>
      </c>
      <c r="AF207" s="146">
        <v>45201</v>
      </c>
      <c r="AG207" s="152" t="s">
        <v>3935</v>
      </c>
      <c r="AI207">
        <v>10</v>
      </c>
      <c r="AK207" s="152"/>
      <c r="AL207">
        <v>0</v>
      </c>
      <c r="BV207" s="161">
        <v>40</v>
      </c>
      <c r="BW207">
        <v>0</v>
      </c>
    </row>
    <row r="208" spans="1:75" ht="15" customHeight="1">
      <c r="A208" t="s">
        <v>566</v>
      </c>
      <c r="B208">
        <v>1804</v>
      </c>
      <c r="C208" t="s">
        <v>4509</v>
      </c>
      <c r="D208" s="147">
        <v>10</v>
      </c>
      <c r="E208" s="147">
        <v>10</v>
      </c>
      <c r="F208" t="s">
        <v>563</v>
      </c>
      <c r="H208" s="152" t="s">
        <v>4251</v>
      </c>
      <c r="I208" s="152" t="s">
        <v>4251</v>
      </c>
      <c r="J208" s="152" t="s">
        <v>4251</v>
      </c>
      <c r="K208" t="s">
        <v>3943</v>
      </c>
      <c r="L208">
        <v>20</v>
      </c>
      <c r="M208" s="161">
        <v>40</v>
      </c>
      <c r="O208">
        <v>50</v>
      </c>
      <c r="P208" s="30" t="s">
        <v>4298</v>
      </c>
      <c r="Q208" t="s">
        <v>3943</v>
      </c>
      <c r="R208">
        <v>30</v>
      </c>
      <c r="U208" t="s">
        <v>3943</v>
      </c>
      <c r="V208" t="s">
        <v>3943</v>
      </c>
      <c r="W208" t="s">
        <v>3943</v>
      </c>
      <c r="Y208">
        <v>10</v>
      </c>
      <c r="AB208">
        <v>79</v>
      </c>
      <c r="AD208" s="146">
        <v>45201</v>
      </c>
      <c r="AE208" s="152" t="s">
        <v>3935</v>
      </c>
      <c r="AF208" s="146">
        <v>45201</v>
      </c>
      <c r="AG208" s="152" t="s">
        <v>3935</v>
      </c>
      <c r="AI208">
        <v>10</v>
      </c>
      <c r="AK208" s="152"/>
      <c r="AL208">
        <v>0</v>
      </c>
      <c r="BV208" s="161">
        <v>40</v>
      </c>
      <c r="BW208">
        <v>0</v>
      </c>
    </row>
    <row r="209" spans="1:75" ht="15" customHeight="1">
      <c r="A209" t="s">
        <v>569</v>
      </c>
      <c r="B209">
        <v>1805</v>
      </c>
      <c r="C209" t="s">
        <v>4510</v>
      </c>
      <c r="D209" s="147">
        <v>10</v>
      </c>
      <c r="E209" s="147">
        <v>10</v>
      </c>
      <c r="F209" t="s">
        <v>563</v>
      </c>
      <c r="H209" s="152" t="s">
        <v>4251</v>
      </c>
      <c r="I209" s="152" t="s">
        <v>4251</v>
      </c>
      <c r="J209" s="152" t="s">
        <v>4251</v>
      </c>
      <c r="K209" t="s">
        <v>3943</v>
      </c>
      <c r="L209">
        <v>20</v>
      </c>
      <c r="M209" s="161">
        <v>40</v>
      </c>
      <c r="O209">
        <v>50</v>
      </c>
      <c r="P209" s="30" t="s">
        <v>4298</v>
      </c>
      <c r="Q209" t="s">
        <v>3943</v>
      </c>
      <c r="R209">
        <v>30</v>
      </c>
      <c r="U209" t="s">
        <v>3943</v>
      </c>
      <c r="V209" t="s">
        <v>3943</v>
      </c>
      <c r="W209" t="s">
        <v>3943</v>
      </c>
      <c r="Y209">
        <v>10</v>
      </c>
      <c r="AB209">
        <v>79</v>
      </c>
      <c r="AD209" s="146">
        <v>45201</v>
      </c>
      <c r="AE209" s="152" t="s">
        <v>3935</v>
      </c>
      <c r="AF209" s="146">
        <v>45201</v>
      </c>
      <c r="AG209" s="152" t="s">
        <v>3935</v>
      </c>
      <c r="AI209">
        <v>10</v>
      </c>
      <c r="AK209" s="152"/>
      <c r="AL209">
        <v>0</v>
      </c>
      <c r="BV209" s="161">
        <v>40</v>
      </c>
      <c r="BW209">
        <v>0</v>
      </c>
    </row>
    <row r="210" spans="1:75" ht="15" customHeight="1">
      <c r="A210" t="s">
        <v>571</v>
      </c>
      <c r="B210">
        <v>1806</v>
      </c>
      <c r="C210" t="s">
        <v>4511</v>
      </c>
      <c r="D210" s="147">
        <v>10</v>
      </c>
      <c r="E210" s="147">
        <v>10</v>
      </c>
      <c r="F210" t="s">
        <v>563</v>
      </c>
      <c r="H210" s="152" t="s">
        <v>4251</v>
      </c>
      <c r="I210" s="152" t="s">
        <v>4251</v>
      </c>
      <c r="J210" s="152" t="s">
        <v>4251</v>
      </c>
      <c r="K210" t="s">
        <v>3943</v>
      </c>
      <c r="L210">
        <v>20</v>
      </c>
      <c r="M210" s="161">
        <v>40</v>
      </c>
      <c r="O210">
        <v>50</v>
      </c>
      <c r="P210" s="30" t="s">
        <v>4298</v>
      </c>
      <c r="Q210" t="s">
        <v>3943</v>
      </c>
      <c r="R210">
        <v>30</v>
      </c>
      <c r="U210" t="s">
        <v>3943</v>
      </c>
      <c r="V210" t="s">
        <v>3943</v>
      </c>
      <c r="W210" t="s">
        <v>3943</v>
      </c>
      <c r="Y210">
        <v>10</v>
      </c>
      <c r="AB210">
        <v>79</v>
      </c>
      <c r="AD210" s="146">
        <v>45201</v>
      </c>
      <c r="AE210" s="152" t="s">
        <v>3935</v>
      </c>
      <c r="AF210" s="146">
        <v>45201</v>
      </c>
      <c r="AG210" s="152" t="s">
        <v>3935</v>
      </c>
      <c r="AI210">
        <v>10</v>
      </c>
      <c r="AK210" s="152"/>
      <c r="AL210">
        <v>0</v>
      </c>
      <c r="BV210" s="161">
        <v>40</v>
      </c>
      <c r="BW210">
        <v>0</v>
      </c>
    </row>
    <row r="211" spans="1:75" ht="15" customHeight="1">
      <c r="A211" t="s">
        <v>573</v>
      </c>
      <c r="B211">
        <v>1807</v>
      </c>
      <c r="C211" t="s">
        <v>4512</v>
      </c>
      <c r="D211" s="147">
        <v>10</v>
      </c>
      <c r="E211" s="147">
        <v>10</v>
      </c>
      <c r="F211" t="s">
        <v>563</v>
      </c>
      <c r="H211" s="152" t="s">
        <v>4251</v>
      </c>
      <c r="I211" s="152" t="s">
        <v>4251</v>
      </c>
      <c r="J211" s="152" t="s">
        <v>4251</v>
      </c>
      <c r="K211" t="s">
        <v>3943</v>
      </c>
      <c r="L211">
        <v>20</v>
      </c>
      <c r="M211" s="161">
        <v>40</v>
      </c>
      <c r="O211">
        <v>50</v>
      </c>
      <c r="P211" s="30" t="s">
        <v>4298</v>
      </c>
      <c r="Q211" t="s">
        <v>3943</v>
      </c>
      <c r="R211">
        <v>30</v>
      </c>
      <c r="U211" t="s">
        <v>3943</v>
      </c>
      <c r="V211" t="s">
        <v>3943</v>
      </c>
      <c r="W211" t="s">
        <v>3943</v>
      </c>
      <c r="Y211">
        <v>10</v>
      </c>
      <c r="AB211">
        <v>79</v>
      </c>
      <c r="AD211" s="146">
        <v>45201</v>
      </c>
      <c r="AE211" s="152" t="s">
        <v>3935</v>
      </c>
      <c r="AF211" s="146">
        <v>45201</v>
      </c>
      <c r="AG211" s="152" t="s">
        <v>3935</v>
      </c>
      <c r="AI211">
        <v>10</v>
      </c>
      <c r="AK211" s="152"/>
      <c r="AL211">
        <v>0</v>
      </c>
      <c r="BV211" s="161">
        <v>40</v>
      </c>
      <c r="BW211">
        <v>0</v>
      </c>
    </row>
    <row r="212" spans="1:75" ht="15" customHeight="1">
      <c r="A212" t="s">
        <v>575</v>
      </c>
      <c r="B212">
        <v>1808</v>
      </c>
      <c r="C212" t="s">
        <v>4513</v>
      </c>
      <c r="D212" s="147">
        <v>10</v>
      </c>
      <c r="E212" s="147">
        <v>10</v>
      </c>
      <c r="F212" t="s">
        <v>563</v>
      </c>
      <c r="H212" s="152" t="s">
        <v>4251</v>
      </c>
      <c r="I212" s="152" t="s">
        <v>4251</v>
      </c>
      <c r="J212" s="152" t="s">
        <v>4251</v>
      </c>
      <c r="K212" t="s">
        <v>3943</v>
      </c>
      <c r="L212">
        <v>20</v>
      </c>
      <c r="M212" s="161">
        <v>40</v>
      </c>
      <c r="O212">
        <v>50</v>
      </c>
      <c r="P212" s="30" t="s">
        <v>4298</v>
      </c>
      <c r="Q212" t="s">
        <v>3943</v>
      </c>
      <c r="R212">
        <v>30</v>
      </c>
      <c r="U212" t="s">
        <v>3943</v>
      </c>
      <c r="V212" t="s">
        <v>3943</v>
      </c>
      <c r="W212" t="s">
        <v>3943</v>
      </c>
      <c r="Y212">
        <v>10</v>
      </c>
      <c r="AB212">
        <v>79</v>
      </c>
      <c r="AD212" s="146">
        <v>45201</v>
      </c>
      <c r="AE212" s="152" t="s">
        <v>3935</v>
      </c>
      <c r="AF212" s="146">
        <v>45201</v>
      </c>
      <c r="AG212" s="152" t="s">
        <v>3935</v>
      </c>
      <c r="AI212">
        <v>10</v>
      </c>
      <c r="AK212" s="152"/>
      <c r="AL212">
        <v>0</v>
      </c>
      <c r="BV212" s="161">
        <v>40</v>
      </c>
      <c r="BW212">
        <v>0</v>
      </c>
    </row>
    <row r="213" spans="1:75" ht="15" customHeight="1">
      <c r="A213" t="s">
        <v>577</v>
      </c>
      <c r="B213">
        <v>1809</v>
      </c>
      <c r="C213" t="s">
        <v>4514</v>
      </c>
      <c r="D213" s="147">
        <v>10</v>
      </c>
      <c r="E213" s="147">
        <v>10</v>
      </c>
      <c r="F213" t="s">
        <v>563</v>
      </c>
      <c r="H213" s="152" t="s">
        <v>4251</v>
      </c>
      <c r="I213" s="152" t="s">
        <v>4251</v>
      </c>
      <c r="J213" s="152" t="s">
        <v>4251</v>
      </c>
      <c r="K213" t="s">
        <v>3943</v>
      </c>
      <c r="L213">
        <v>20</v>
      </c>
      <c r="M213" s="161">
        <v>40</v>
      </c>
      <c r="O213">
        <v>50</v>
      </c>
      <c r="P213" s="30" t="s">
        <v>4298</v>
      </c>
      <c r="Q213" t="s">
        <v>3943</v>
      </c>
      <c r="R213">
        <v>30</v>
      </c>
      <c r="U213" t="s">
        <v>3943</v>
      </c>
      <c r="V213" t="s">
        <v>3943</v>
      </c>
      <c r="W213" t="s">
        <v>3943</v>
      </c>
      <c r="Y213">
        <v>10</v>
      </c>
      <c r="AB213">
        <v>79</v>
      </c>
      <c r="AD213" s="146">
        <v>45201</v>
      </c>
      <c r="AE213" s="152" t="s">
        <v>3935</v>
      </c>
      <c r="AF213" s="146">
        <v>45201</v>
      </c>
      <c r="AG213" s="152" t="s">
        <v>3935</v>
      </c>
      <c r="AI213">
        <v>10</v>
      </c>
      <c r="AK213" s="152"/>
      <c r="AL213">
        <v>0</v>
      </c>
      <c r="BV213" s="161">
        <v>40</v>
      </c>
      <c r="BW213">
        <v>0</v>
      </c>
    </row>
    <row r="214" spans="1:75" ht="15" customHeight="1">
      <c r="A214" t="s">
        <v>579</v>
      </c>
      <c r="B214">
        <v>1810</v>
      </c>
      <c r="C214" t="s">
        <v>4515</v>
      </c>
      <c r="D214" s="147">
        <v>10</v>
      </c>
      <c r="E214" s="147">
        <v>10</v>
      </c>
      <c r="F214" t="s">
        <v>563</v>
      </c>
      <c r="H214" s="152" t="s">
        <v>4251</v>
      </c>
      <c r="I214" s="152" t="s">
        <v>4251</v>
      </c>
      <c r="J214" s="152" t="s">
        <v>4251</v>
      </c>
      <c r="K214" t="s">
        <v>3943</v>
      </c>
      <c r="L214">
        <v>20</v>
      </c>
      <c r="M214" s="161">
        <v>40</v>
      </c>
      <c r="O214">
        <v>50</v>
      </c>
      <c r="P214" s="30" t="s">
        <v>4298</v>
      </c>
      <c r="Q214" t="s">
        <v>3943</v>
      </c>
      <c r="R214">
        <v>30</v>
      </c>
      <c r="U214" t="s">
        <v>3943</v>
      </c>
      <c r="V214" t="s">
        <v>3943</v>
      </c>
      <c r="W214" t="s">
        <v>3943</v>
      </c>
      <c r="Y214">
        <v>10</v>
      </c>
      <c r="AB214">
        <v>79</v>
      </c>
      <c r="AD214" s="146">
        <v>45201</v>
      </c>
      <c r="AE214" s="152" t="s">
        <v>3935</v>
      </c>
      <c r="AF214" s="146">
        <v>45201</v>
      </c>
      <c r="AG214" s="152" t="s">
        <v>3935</v>
      </c>
      <c r="AI214">
        <v>10</v>
      </c>
      <c r="AK214" s="152"/>
      <c r="AL214">
        <v>0</v>
      </c>
      <c r="BV214" s="161">
        <v>40</v>
      </c>
      <c r="BW214">
        <v>0</v>
      </c>
    </row>
    <row r="215" spans="1:75" ht="15" customHeight="1">
      <c r="A215" t="s">
        <v>581</v>
      </c>
      <c r="B215">
        <v>1811</v>
      </c>
      <c r="C215" t="s">
        <v>4516</v>
      </c>
      <c r="D215" s="147">
        <v>10</v>
      </c>
      <c r="E215" s="147">
        <v>10</v>
      </c>
      <c r="F215" t="s">
        <v>563</v>
      </c>
      <c r="H215" s="152" t="s">
        <v>4251</v>
      </c>
      <c r="I215" s="152" t="s">
        <v>4251</v>
      </c>
      <c r="J215" s="152" t="s">
        <v>4251</v>
      </c>
      <c r="K215" t="s">
        <v>3943</v>
      </c>
      <c r="L215">
        <v>20</v>
      </c>
      <c r="M215" s="161">
        <v>40</v>
      </c>
      <c r="O215">
        <v>50</v>
      </c>
      <c r="P215" s="30" t="s">
        <v>4298</v>
      </c>
      <c r="Q215" t="s">
        <v>3943</v>
      </c>
      <c r="R215">
        <v>30</v>
      </c>
      <c r="U215" t="s">
        <v>3943</v>
      </c>
      <c r="V215" t="s">
        <v>3943</v>
      </c>
      <c r="W215" t="s">
        <v>3943</v>
      </c>
      <c r="Y215">
        <v>10</v>
      </c>
      <c r="AB215">
        <v>79</v>
      </c>
      <c r="AD215" s="146">
        <v>45201</v>
      </c>
      <c r="AE215" s="152" t="s">
        <v>3935</v>
      </c>
      <c r="AF215" s="146">
        <v>45201</v>
      </c>
      <c r="AG215" s="152" t="s">
        <v>3935</v>
      </c>
      <c r="AI215">
        <v>10</v>
      </c>
      <c r="AK215" s="152"/>
      <c r="AL215">
        <v>0</v>
      </c>
      <c r="BV215" s="161">
        <v>40</v>
      </c>
      <c r="BW215">
        <v>0</v>
      </c>
    </row>
    <row r="216" spans="1:75" ht="15" customHeight="1">
      <c r="A216" t="s">
        <v>583</v>
      </c>
      <c r="B216">
        <v>1812</v>
      </c>
      <c r="C216" t="s">
        <v>4517</v>
      </c>
      <c r="D216" s="147">
        <v>10</v>
      </c>
      <c r="E216" s="147">
        <v>10</v>
      </c>
      <c r="F216" t="s">
        <v>563</v>
      </c>
      <c r="H216" s="152" t="s">
        <v>4251</v>
      </c>
      <c r="I216" s="152" t="s">
        <v>4251</v>
      </c>
      <c r="J216" s="152" t="s">
        <v>4251</v>
      </c>
      <c r="K216" t="s">
        <v>3943</v>
      </c>
      <c r="L216">
        <v>20</v>
      </c>
      <c r="M216" s="161">
        <v>40</v>
      </c>
      <c r="O216">
        <v>50</v>
      </c>
      <c r="P216" s="30" t="s">
        <v>4298</v>
      </c>
      <c r="Q216" t="s">
        <v>3943</v>
      </c>
      <c r="R216">
        <v>30</v>
      </c>
      <c r="U216" t="s">
        <v>3943</v>
      </c>
      <c r="V216" t="s">
        <v>3943</v>
      </c>
      <c r="W216" t="s">
        <v>3943</v>
      </c>
      <c r="Y216">
        <v>10</v>
      </c>
      <c r="AB216">
        <v>79</v>
      </c>
      <c r="AD216" s="146">
        <v>45201</v>
      </c>
      <c r="AE216" s="152" t="s">
        <v>3935</v>
      </c>
      <c r="AF216" s="146">
        <v>45201</v>
      </c>
      <c r="AG216" s="152" t="s">
        <v>3935</v>
      </c>
      <c r="AI216">
        <v>10</v>
      </c>
      <c r="AK216" s="152"/>
      <c r="AL216">
        <v>0</v>
      </c>
      <c r="BV216" s="161">
        <v>40</v>
      </c>
      <c r="BW216">
        <v>0</v>
      </c>
    </row>
    <row r="217" spans="1:75" ht="15" customHeight="1">
      <c r="A217" t="s">
        <v>585</v>
      </c>
      <c r="B217">
        <v>1813</v>
      </c>
      <c r="C217" t="s">
        <v>4518</v>
      </c>
      <c r="D217" s="147">
        <v>10</v>
      </c>
      <c r="E217" s="147">
        <v>10</v>
      </c>
      <c r="F217" t="s">
        <v>563</v>
      </c>
      <c r="H217" s="152" t="s">
        <v>4251</v>
      </c>
      <c r="I217" s="152" t="s">
        <v>4251</v>
      </c>
      <c r="J217" s="152" t="s">
        <v>4251</v>
      </c>
      <c r="K217" t="s">
        <v>3943</v>
      </c>
      <c r="L217">
        <v>20</v>
      </c>
      <c r="M217" s="161">
        <v>40</v>
      </c>
      <c r="O217">
        <v>50</v>
      </c>
      <c r="P217" s="30" t="s">
        <v>4298</v>
      </c>
      <c r="Q217" t="s">
        <v>3943</v>
      </c>
      <c r="R217">
        <v>30</v>
      </c>
      <c r="U217" t="s">
        <v>3943</v>
      </c>
      <c r="V217" t="s">
        <v>3943</v>
      </c>
      <c r="W217" t="s">
        <v>3943</v>
      </c>
      <c r="Y217">
        <v>10</v>
      </c>
      <c r="AB217">
        <v>79</v>
      </c>
      <c r="AD217" s="146">
        <v>45201</v>
      </c>
      <c r="AE217" s="152" t="s">
        <v>3935</v>
      </c>
      <c r="AF217" s="146">
        <v>45201</v>
      </c>
      <c r="AG217" s="152" t="s">
        <v>3935</v>
      </c>
      <c r="AI217">
        <v>10</v>
      </c>
      <c r="AK217" s="152"/>
      <c r="AL217">
        <v>0</v>
      </c>
      <c r="BV217" s="161">
        <v>40</v>
      </c>
      <c r="BW217">
        <v>0</v>
      </c>
    </row>
    <row r="218" spans="1:75" ht="15" customHeight="1">
      <c r="A218" t="s">
        <v>587</v>
      </c>
      <c r="B218">
        <v>1814</v>
      </c>
      <c r="C218" t="s">
        <v>4519</v>
      </c>
      <c r="D218" s="147">
        <v>10</v>
      </c>
      <c r="E218" s="147">
        <v>10</v>
      </c>
      <c r="F218" t="s">
        <v>563</v>
      </c>
      <c r="H218" s="152" t="s">
        <v>4251</v>
      </c>
      <c r="I218" s="152" t="s">
        <v>4251</v>
      </c>
      <c r="J218" s="152" t="s">
        <v>4251</v>
      </c>
      <c r="K218" t="s">
        <v>3943</v>
      </c>
      <c r="L218">
        <v>20</v>
      </c>
      <c r="M218" s="161">
        <v>40</v>
      </c>
      <c r="O218">
        <v>50</v>
      </c>
      <c r="P218" s="30" t="s">
        <v>4298</v>
      </c>
      <c r="Q218" t="s">
        <v>3943</v>
      </c>
      <c r="R218">
        <v>30</v>
      </c>
      <c r="U218" t="s">
        <v>3943</v>
      </c>
      <c r="V218" t="s">
        <v>3943</v>
      </c>
      <c r="W218" t="s">
        <v>3943</v>
      </c>
      <c r="Y218">
        <v>10</v>
      </c>
      <c r="AB218">
        <v>79</v>
      </c>
      <c r="AD218" s="146">
        <v>45201</v>
      </c>
      <c r="AE218" s="152" t="s">
        <v>3935</v>
      </c>
      <c r="AF218" s="146">
        <v>45201</v>
      </c>
      <c r="AG218" s="152" t="s">
        <v>3935</v>
      </c>
      <c r="AI218">
        <v>10</v>
      </c>
      <c r="AK218" s="152"/>
      <c r="AL218">
        <v>0</v>
      </c>
      <c r="BV218" s="161">
        <v>40</v>
      </c>
      <c r="BW218">
        <v>0</v>
      </c>
    </row>
    <row r="219" spans="1:75" ht="15" customHeight="1">
      <c r="A219" t="s">
        <v>589</v>
      </c>
      <c r="B219">
        <v>1815</v>
      </c>
      <c r="C219" t="s">
        <v>4520</v>
      </c>
      <c r="D219" s="147">
        <v>10</v>
      </c>
      <c r="E219" s="147">
        <v>10</v>
      </c>
      <c r="F219" t="s">
        <v>563</v>
      </c>
      <c r="H219" s="152" t="s">
        <v>4251</v>
      </c>
      <c r="I219" s="152" t="s">
        <v>4251</v>
      </c>
      <c r="J219" s="152" t="s">
        <v>4251</v>
      </c>
      <c r="K219" t="s">
        <v>3943</v>
      </c>
      <c r="L219">
        <v>20</v>
      </c>
      <c r="M219" s="161">
        <v>40</v>
      </c>
      <c r="O219">
        <v>50</v>
      </c>
      <c r="P219" s="30" t="s">
        <v>4298</v>
      </c>
      <c r="Q219" t="s">
        <v>3943</v>
      </c>
      <c r="R219">
        <v>30</v>
      </c>
      <c r="U219" t="s">
        <v>3943</v>
      </c>
      <c r="V219" t="s">
        <v>3943</v>
      </c>
      <c r="W219" t="s">
        <v>3943</v>
      </c>
      <c r="Y219">
        <v>10</v>
      </c>
      <c r="AB219">
        <v>79</v>
      </c>
      <c r="AD219" s="146">
        <v>45201</v>
      </c>
      <c r="AE219" s="152" t="s">
        <v>3935</v>
      </c>
      <c r="AF219" s="146">
        <v>45201</v>
      </c>
      <c r="AG219" s="152" t="s">
        <v>3935</v>
      </c>
      <c r="AI219">
        <v>10</v>
      </c>
      <c r="AK219" s="152"/>
      <c r="AL219">
        <v>0</v>
      </c>
      <c r="BV219" s="161">
        <v>40</v>
      </c>
      <c r="BW219">
        <v>0</v>
      </c>
    </row>
    <row r="220" spans="1:75" ht="15" customHeight="1">
      <c r="A220" t="s">
        <v>591</v>
      </c>
      <c r="B220">
        <v>1816</v>
      </c>
      <c r="C220" t="s">
        <v>4521</v>
      </c>
      <c r="D220" s="147">
        <v>10</v>
      </c>
      <c r="E220" s="147">
        <v>10</v>
      </c>
      <c r="F220" t="s">
        <v>563</v>
      </c>
      <c r="H220" s="152" t="s">
        <v>4251</v>
      </c>
      <c r="I220" s="152" t="s">
        <v>4251</v>
      </c>
      <c r="J220" s="152" t="s">
        <v>4251</v>
      </c>
      <c r="K220" t="s">
        <v>3943</v>
      </c>
      <c r="L220">
        <v>20</v>
      </c>
      <c r="M220" s="161">
        <v>40</v>
      </c>
      <c r="O220">
        <v>50</v>
      </c>
      <c r="P220" s="30" t="s">
        <v>4298</v>
      </c>
      <c r="Q220" t="s">
        <v>3943</v>
      </c>
      <c r="R220">
        <v>30</v>
      </c>
      <c r="U220" t="s">
        <v>3943</v>
      </c>
      <c r="V220" t="s">
        <v>3943</v>
      </c>
      <c r="W220" t="s">
        <v>3943</v>
      </c>
      <c r="Y220">
        <v>10</v>
      </c>
      <c r="AB220">
        <v>79</v>
      </c>
      <c r="AD220" s="146">
        <v>45201</v>
      </c>
      <c r="AE220" s="152" t="s">
        <v>3935</v>
      </c>
      <c r="AF220" s="146">
        <v>45201</v>
      </c>
      <c r="AG220" s="152" t="s">
        <v>3935</v>
      </c>
      <c r="AI220">
        <v>10</v>
      </c>
      <c r="AK220" s="152"/>
      <c r="AL220">
        <v>0</v>
      </c>
      <c r="BV220" s="161">
        <v>40</v>
      </c>
      <c r="BW220">
        <v>0</v>
      </c>
    </row>
    <row r="221" spans="1:75" ht="15" customHeight="1">
      <c r="A221" t="s">
        <v>593</v>
      </c>
      <c r="B221">
        <v>1817</v>
      </c>
      <c r="C221" t="s">
        <v>4522</v>
      </c>
      <c r="D221" s="147">
        <v>10</v>
      </c>
      <c r="E221" s="147">
        <v>10</v>
      </c>
      <c r="F221" t="s">
        <v>563</v>
      </c>
      <c r="H221" s="152" t="s">
        <v>4251</v>
      </c>
      <c r="I221" s="152" t="s">
        <v>4251</v>
      </c>
      <c r="J221" s="152" t="s">
        <v>4251</v>
      </c>
      <c r="K221" t="s">
        <v>3943</v>
      </c>
      <c r="L221">
        <v>20</v>
      </c>
      <c r="M221" s="161">
        <v>40</v>
      </c>
      <c r="O221">
        <v>50</v>
      </c>
      <c r="P221" s="30" t="s">
        <v>4298</v>
      </c>
      <c r="Q221" t="s">
        <v>3943</v>
      </c>
      <c r="R221">
        <v>30</v>
      </c>
      <c r="U221" t="s">
        <v>3943</v>
      </c>
      <c r="V221" t="s">
        <v>3943</v>
      </c>
      <c r="W221" t="s">
        <v>3943</v>
      </c>
      <c r="Y221">
        <v>10</v>
      </c>
      <c r="AB221">
        <v>79</v>
      </c>
      <c r="AD221" s="146">
        <v>45201</v>
      </c>
      <c r="AE221" s="152" t="s">
        <v>3935</v>
      </c>
      <c r="AF221" s="146">
        <v>45201</v>
      </c>
      <c r="AG221" s="152" t="s">
        <v>3935</v>
      </c>
      <c r="AI221">
        <v>10</v>
      </c>
      <c r="AK221" s="152"/>
      <c r="AL221">
        <v>0</v>
      </c>
      <c r="BV221" s="161">
        <v>40</v>
      </c>
      <c r="BW221">
        <v>0</v>
      </c>
    </row>
    <row r="222" spans="1:75" ht="15" customHeight="1">
      <c r="A222" t="s">
        <v>595</v>
      </c>
      <c r="B222">
        <v>1818</v>
      </c>
      <c r="C222" t="s">
        <v>4523</v>
      </c>
      <c r="D222" s="147">
        <v>10</v>
      </c>
      <c r="E222" s="147">
        <v>10</v>
      </c>
      <c r="F222" t="s">
        <v>563</v>
      </c>
      <c r="H222" s="152" t="s">
        <v>4251</v>
      </c>
      <c r="I222" s="152" t="s">
        <v>4251</v>
      </c>
      <c r="J222" s="152" t="s">
        <v>4251</v>
      </c>
      <c r="K222" t="s">
        <v>3943</v>
      </c>
      <c r="L222">
        <v>20</v>
      </c>
      <c r="M222" s="161">
        <v>40</v>
      </c>
      <c r="O222">
        <v>50</v>
      </c>
      <c r="P222" s="30" t="s">
        <v>4298</v>
      </c>
      <c r="Q222" t="s">
        <v>3943</v>
      </c>
      <c r="R222">
        <v>30</v>
      </c>
      <c r="U222" t="s">
        <v>3943</v>
      </c>
      <c r="V222" t="s">
        <v>3943</v>
      </c>
      <c r="W222" t="s">
        <v>3943</v>
      </c>
      <c r="Y222">
        <v>10</v>
      </c>
      <c r="AB222">
        <v>79</v>
      </c>
      <c r="AD222" s="146">
        <v>45201</v>
      </c>
      <c r="AE222" s="152" t="s">
        <v>3935</v>
      </c>
      <c r="AF222" s="146">
        <v>45201</v>
      </c>
      <c r="AG222" s="152" t="s">
        <v>3935</v>
      </c>
      <c r="AI222">
        <v>10</v>
      </c>
      <c r="AK222" s="152"/>
      <c r="AL222">
        <v>0</v>
      </c>
      <c r="BV222" s="161">
        <v>40</v>
      </c>
      <c r="BW222">
        <v>0</v>
      </c>
    </row>
    <row r="223" spans="1:75" ht="15" customHeight="1">
      <c r="A223" t="s">
        <v>597</v>
      </c>
      <c r="B223">
        <v>1819</v>
      </c>
      <c r="C223" t="s">
        <v>4524</v>
      </c>
      <c r="D223" s="147">
        <v>10</v>
      </c>
      <c r="E223" s="147">
        <v>10</v>
      </c>
      <c r="F223" t="s">
        <v>563</v>
      </c>
      <c r="H223" s="152" t="s">
        <v>4251</v>
      </c>
      <c r="I223" s="152" t="s">
        <v>4251</v>
      </c>
      <c r="J223" s="152" t="s">
        <v>4251</v>
      </c>
      <c r="K223" t="s">
        <v>3943</v>
      </c>
      <c r="L223">
        <v>20</v>
      </c>
      <c r="M223" s="161">
        <v>40</v>
      </c>
      <c r="O223">
        <v>50</v>
      </c>
      <c r="P223" s="30" t="s">
        <v>4298</v>
      </c>
      <c r="Q223" t="s">
        <v>3943</v>
      </c>
      <c r="R223">
        <v>30</v>
      </c>
      <c r="U223" t="s">
        <v>3943</v>
      </c>
      <c r="V223" t="s">
        <v>3943</v>
      </c>
      <c r="W223" t="s">
        <v>3943</v>
      </c>
      <c r="Y223">
        <v>10</v>
      </c>
      <c r="AB223">
        <v>79</v>
      </c>
      <c r="AD223" s="146">
        <v>45201</v>
      </c>
      <c r="AE223" s="152" t="s">
        <v>3935</v>
      </c>
      <c r="AF223" s="146">
        <v>45201</v>
      </c>
      <c r="AG223" s="152" t="s">
        <v>3935</v>
      </c>
      <c r="AI223">
        <v>10</v>
      </c>
      <c r="AK223" s="152"/>
      <c r="AL223">
        <v>0</v>
      </c>
      <c r="BV223" s="161">
        <v>40</v>
      </c>
      <c r="BW223">
        <v>0</v>
      </c>
    </row>
    <row r="224" spans="1:75" ht="15" customHeight="1">
      <c r="A224" t="s">
        <v>599</v>
      </c>
      <c r="B224">
        <v>1820</v>
      </c>
      <c r="C224" t="s">
        <v>4525</v>
      </c>
      <c r="D224" s="147">
        <v>10</v>
      </c>
      <c r="E224" s="147">
        <v>10</v>
      </c>
      <c r="F224" t="s">
        <v>563</v>
      </c>
      <c r="H224" s="152" t="s">
        <v>4251</v>
      </c>
      <c r="I224" s="152" t="s">
        <v>4251</v>
      </c>
      <c r="J224" s="152" t="s">
        <v>4251</v>
      </c>
      <c r="K224" t="s">
        <v>3943</v>
      </c>
      <c r="L224">
        <v>20</v>
      </c>
      <c r="M224" s="161">
        <v>40</v>
      </c>
      <c r="O224">
        <v>50</v>
      </c>
      <c r="P224" s="30" t="s">
        <v>4298</v>
      </c>
      <c r="Q224" t="s">
        <v>3943</v>
      </c>
      <c r="R224">
        <v>30</v>
      </c>
      <c r="U224" t="s">
        <v>3943</v>
      </c>
      <c r="V224" t="s">
        <v>3943</v>
      </c>
      <c r="W224" t="s">
        <v>3943</v>
      </c>
      <c r="Y224">
        <v>10</v>
      </c>
      <c r="AB224">
        <v>79</v>
      </c>
      <c r="AD224" s="146">
        <v>45201</v>
      </c>
      <c r="AE224" s="152" t="s">
        <v>3935</v>
      </c>
      <c r="AF224" s="146">
        <v>45201</v>
      </c>
      <c r="AG224" s="152" t="s">
        <v>3935</v>
      </c>
      <c r="AI224">
        <v>10</v>
      </c>
      <c r="AK224" s="152"/>
      <c r="AL224">
        <v>0</v>
      </c>
      <c r="BV224" s="161">
        <v>40</v>
      </c>
      <c r="BW224">
        <v>0</v>
      </c>
    </row>
    <row r="225" spans="1:75" ht="15" customHeight="1">
      <c r="A225" t="s">
        <v>601</v>
      </c>
      <c r="B225">
        <v>1821</v>
      </c>
      <c r="C225" t="s">
        <v>4526</v>
      </c>
      <c r="D225" s="147">
        <v>10</v>
      </c>
      <c r="E225" s="147">
        <v>10</v>
      </c>
      <c r="F225" t="s">
        <v>602</v>
      </c>
      <c r="H225" s="152" t="s">
        <v>4251</v>
      </c>
      <c r="I225" s="152" t="s">
        <v>4251</v>
      </c>
      <c r="J225" s="152" t="s">
        <v>4251</v>
      </c>
      <c r="K225" t="s">
        <v>3943</v>
      </c>
      <c r="L225">
        <v>20</v>
      </c>
      <c r="M225" s="161">
        <v>40</v>
      </c>
      <c r="O225">
        <v>50</v>
      </c>
      <c r="P225" s="30" t="s">
        <v>4298</v>
      </c>
      <c r="Q225" t="s">
        <v>3943</v>
      </c>
      <c r="R225">
        <v>30</v>
      </c>
      <c r="U225" t="s">
        <v>3943</v>
      </c>
      <c r="V225" t="s">
        <v>3943</v>
      </c>
      <c r="W225" t="s">
        <v>3943</v>
      </c>
      <c r="Y225">
        <v>10</v>
      </c>
      <c r="AB225">
        <v>79</v>
      </c>
      <c r="AD225" s="146">
        <v>45201</v>
      </c>
      <c r="AE225" s="152" t="s">
        <v>3935</v>
      </c>
      <c r="AF225" s="146">
        <v>45201</v>
      </c>
      <c r="AG225" s="152" t="s">
        <v>3935</v>
      </c>
      <c r="AI225">
        <v>10</v>
      </c>
      <c r="AK225" s="152"/>
      <c r="AL225">
        <v>0</v>
      </c>
      <c r="BV225" s="161">
        <v>40</v>
      </c>
      <c r="BW225">
        <v>0</v>
      </c>
    </row>
    <row r="226" spans="1:75" ht="15" customHeight="1">
      <c r="A226" t="s">
        <v>604</v>
      </c>
      <c r="B226">
        <v>1822</v>
      </c>
      <c r="C226" t="s">
        <v>4527</v>
      </c>
      <c r="D226" s="147">
        <v>10</v>
      </c>
      <c r="E226" s="147">
        <v>10</v>
      </c>
      <c r="F226" t="s">
        <v>602</v>
      </c>
      <c r="H226" s="152" t="s">
        <v>4251</v>
      </c>
      <c r="I226" s="152" t="s">
        <v>4251</v>
      </c>
      <c r="J226" s="152" t="s">
        <v>4251</v>
      </c>
      <c r="K226" t="s">
        <v>3943</v>
      </c>
      <c r="L226">
        <v>20</v>
      </c>
      <c r="M226" s="161">
        <v>40</v>
      </c>
      <c r="O226">
        <v>50</v>
      </c>
      <c r="P226" s="30" t="s">
        <v>4298</v>
      </c>
      <c r="Q226" t="s">
        <v>3943</v>
      </c>
      <c r="R226">
        <v>30</v>
      </c>
      <c r="U226" t="s">
        <v>3943</v>
      </c>
      <c r="V226" t="s">
        <v>3943</v>
      </c>
      <c r="W226" t="s">
        <v>3943</v>
      </c>
      <c r="Y226">
        <v>10</v>
      </c>
      <c r="AB226">
        <v>79</v>
      </c>
      <c r="AD226" s="146">
        <v>45201</v>
      </c>
      <c r="AE226" s="152" t="s">
        <v>3935</v>
      </c>
      <c r="AF226" s="146">
        <v>45201</v>
      </c>
      <c r="AG226" s="152" t="s">
        <v>3935</v>
      </c>
      <c r="AI226">
        <v>10</v>
      </c>
      <c r="AK226" s="152"/>
      <c r="AL226">
        <v>0</v>
      </c>
      <c r="BV226" s="161">
        <v>40</v>
      </c>
      <c r="BW226">
        <v>0</v>
      </c>
    </row>
    <row r="227" spans="1:75" ht="15" customHeight="1">
      <c r="A227" t="s">
        <v>606</v>
      </c>
      <c r="B227">
        <v>1823</v>
      </c>
      <c r="C227" t="s">
        <v>4528</v>
      </c>
      <c r="D227" s="147">
        <v>10</v>
      </c>
      <c r="E227" s="147">
        <v>10</v>
      </c>
      <c r="F227" t="s">
        <v>602</v>
      </c>
      <c r="H227" s="152" t="s">
        <v>4251</v>
      </c>
      <c r="I227" s="152" t="s">
        <v>4251</v>
      </c>
      <c r="J227" s="152" t="s">
        <v>4251</v>
      </c>
      <c r="K227" t="s">
        <v>3943</v>
      </c>
      <c r="L227">
        <v>20</v>
      </c>
      <c r="M227" s="161">
        <v>40</v>
      </c>
      <c r="O227">
        <v>50</v>
      </c>
      <c r="P227" s="30" t="s">
        <v>4298</v>
      </c>
      <c r="Q227" t="s">
        <v>3943</v>
      </c>
      <c r="R227">
        <v>30</v>
      </c>
      <c r="U227" t="s">
        <v>3943</v>
      </c>
      <c r="V227" t="s">
        <v>3943</v>
      </c>
      <c r="W227" t="s">
        <v>3943</v>
      </c>
      <c r="Y227">
        <v>10</v>
      </c>
      <c r="AB227">
        <v>79</v>
      </c>
      <c r="AD227" s="146">
        <v>45201</v>
      </c>
      <c r="AE227" s="152" t="s">
        <v>3935</v>
      </c>
      <c r="AF227" s="146">
        <v>45201</v>
      </c>
      <c r="AG227" s="152" t="s">
        <v>3935</v>
      </c>
      <c r="AI227">
        <v>10</v>
      </c>
      <c r="AK227" s="152"/>
      <c r="AL227">
        <v>0</v>
      </c>
      <c r="BV227" s="161">
        <v>40</v>
      </c>
      <c r="BW227">
        <v>0</v>
      </c>
    </row>
    <row r="228" spans="1:75" ht="15" customHeight="1">
      <c r="A228" t="s">
        <v>608</v>
      </c>
      <c r="B228">
        <v>1824</v>
      </c>
      <c r="C228" t="s">
        <v>4529</v>
      </c>
      <c r="D228" s="147">
        <v>10</v>
      </c>
      <c r="E228" s="147">
        <v>10</v>
      </c>
      <c r="F228" t="s">
        <v>602</v>
      </c>
      <c r="H228" s="152" t="s">
        <v>4251</v>
      </c>
      <c r="I228" s="152" t="s">
        <v>4251</v>
      </c>
      <c r="J228" s="152" t="s">
        <v>4251</v>
      </c>
      <c r="K228" t="s">
        <v>3943</v>
      </c>
      <c r="L228">
        <v>20</v>
      </c>
      <c r="M228" s="161">
        <v>40</v>
      </c>
      <c r="O228">
        <v>50</v>
      </c>
      <c r="P228" s="30" t="s">
        <v>4298</v>
      </c>
      <c r="Q228" t="s">
        <v>3943</v>
      </c>
      <c r="R228">
        <v>30</v>
      </c>
      <c r="U228" t="s">
        <v>3943</v>
      </c>
      <c r="V228" t="s">
        <v>3943</v>
      </c>
      <c r="W228" t="s">
        <v>3943</v>
      </c>
      <c r="Y228">
        <v>10</v>
      </c>
      <c r="AB228">
        <v>79</v>
      </c>
      <c r="AD228" s="146">
        <v>45201</v>
      </c>
      <c r="AE228" s="152" t="s">
        <v>3935</v>
      </c>
      <c r="AF228" s="146">
        <v>45201</v>
      </c>
      <c r="AG228" s="152" t="s">
        <v>3935</v>
      </c>
      <c r="AI228">
        <v>10</v>
      </c>
      <c r="AK228" s="152"/>
      <c r="AL228">
        <v>0</v>
      </c>
      <c r="BV228" s="161">
        <v>40</v>
      </c>
      <c r="BW228">
        <v>0</v>
      </c>
    </row>
    <row r="229" spans="1:75" ht="15" customHeight="1">
      <c r="A229" t="s">
        <v>610</v>
      </c>
      <c r="B229">
        <v>1825</v>
      </c>
      <c r="C229" t="s">
        <v>4530</v>
      </c>
      <c r="D229" s="147">
        <v>10</v>
      </c>
      <c r="E229" s="147">
        <v>10</v>
      </c>
      <c r="F229" t="s">
        <v>602</v>
      </c>
      <c r="H229" s="152" t="s">
        <v>4251</v>
      </c>
      <c r="I229" s="152" t="s">
        <v>4251</v>
      </c>
      <c r="J229" s="152" t="s">
        <v>4251</v>
      </c>
      <c r="K229" t="s">
        <v>3943</v>
      </c>
      <c r="L229">
        <v>20</v>
      </c>
      <c r="M229" s="161">
        <v>40</v>
      </c>
      <c r="O229">
        <v>50</v>
      </c>
      <c r="P229" s="30" t="s">
        <v>4298</v>
      </c>
      <c r="Q229" t="s">
        <v>3943</v>
      </c>
      <c r="R229">
        <v>30</v>
      </c>
      <c r="U229" t="s">
        <v>3943</v>
      </c>
      <c r="V229" t="s">
        <v>3943</v>
      </c>
      <c r="W229" t="s">
        <v>3943</v>
      </c>
      <c r="Y229">
        <v>10</v>
      </c>
      <c r="AB229">
        <v>79</v>
      </c>
      <c r="AD229" s="146">
        <v>45201</v>
      </c>
      <c r="AE229" s="152" t="s">
        <v>3935</v>
      </c>
      <c r="AF229" s="146">
        <v>45201</v>
      </c>
      <c r="AG229" s="152" t="s">
        <v>3935</v>
      </c>
      <c r="AI229">
        <v>10</v>
      </c>
      <c r="AK229" s="152"/>
      <c r="AL229">
        <v>0</v>
      </c>
      <c r="BV229" s="161">
        <v>40</v>
      </c>
      <c r="BW229">
        <v>0</v>
      </c>
    </row>
    <row r="230" spans="1:75" ht="15" customHeight="1">
      <c r="A230" t="s">
        <v>612</v>
      </c>
      <c r="B230">
        <v>1826</v>
      </c>
      <c r="C230" t="s">
        <v>4531</v>
      </c>
      <c r="D230" s="147">
        <v>10</v>
      </c>
      <c r="E230" s="147">
        <v>10</v>
      </c>
      <c r="F230" t="s">
        <v>602</v>
      </c>
      <c r="H230" s="152" t="s">
        <v>4251</v>
      </c>
      <c r="I230" s="152" t="s">
        <v>4251</v>
      </c>
      <c r="J230" s="152" t="s">
        <v>4251</v>
      </c>
      <c r="K230" t="s">
        <v>3943</v>
      </c>
      <c r="L230">
        <v>20</v>
      </c>
      <c r="M230" s="161">
        <v>40</v>
      </c>
      <c r="O230">
        <v>50</v>
      </c>
      <c r="P230" s="30" t="s">
        <v>4298</v>
      </c>
      <c r="Q230" t="s">
        <v>3943</v>
      </c>
      <c r="R230">
        <v>30</v>
      </c>
      <c r="U230" t="s">
        <v>3943</v>
      </c>
      <c r="V230" t="s">
        <v>3943</v>
      </c>
      <c r="W230" t="s">
        <v>3943</v>
      </c>
      <c r="Y230">
        <v>10</v>
      </c>
      <c r="AB230">
        <v>79</v>
      </c>
      <c r="AD230" s="146">
        <v>45201</v>
      </c>
      <c r="AE230" s="152" t="s">
        <v>3935</v>
      </c>
      <c r="AF230" s="146">
        <v>45201</v>
      </c>
      <c r="AG230" s="152" t="s">
        <v>3935</v>
      </c>
      <c r="AI230">
        <v>10</v>
      </c>
      <c r="AK230" s="152"/>
      <c r="AL230">
        <v>0</v>
      </c>
      <c r="BV230" s="161">
        <v>40</v>
      </c>
      <c r="BW230">
        <v>0</v>
      </c>
    </row>
    <row r="231" spans="1:75" ht="15" customHeight="1">
      <c r="A231" t="s">
        <v>614</v>
      </c>
      <c r="B231">
        <v>1827</v>
      </c>
      <c r="C231" t="s">
        <v>4532</v>
      </c>
      <c r="D231" s="147">
        <v>10</v>
      </c>
      <c r="E231" s="147">
        <v>10</v>
      </c>
      <c r="F231" t="s">
        <v>602</v>
      </c>
      <c r="H231" s="152" t="s">
        <v>4251</v>
      </c>
      <c r="I231" s="152" t="s">
        <v>4251</v>
      </c>
      <c r="J231" s="152" t="s">
        <v>4251</v>
      </c>
      <c r="K231" t="s">
        <v>3943</v>
      </c>
      <c r="L231">
        <v>20</v>
      </c>
      <c r="M231" s="161">
        <v>40</v>
      </c>
      <c r="O231">
        <v>50</v>
      </c>
      <c r="P231" s="30" t="s">
        <v>4298</v>
      </c>
      <c r="Q231" t="s">
        <v>3943</v>
      </c>
      <c r="R231">
        <v>30</v>
      </c>
      <c r="U231" t="s">
        <v>3943</v>
      </c>
      <c r="V231" t="s">
        <v>3943</v>
      </c>
      <c r="W231" t="s">
        <v>3943</v>
      </c>
      <c r="Y231">
        <v>10</v>
      </c>
      <c r="AB231">
        <v>79</v>
      </c>
      <c r="AD231" s="146">
        <v>45201</v>
      </c>
      <c r="AE231" s="152" t="s">
        <v>3935</v>
      </c>
      <c r="AF231" s="146">
        <v>45201</v>
      </c>
      <c r="AG231" s="152" t="s">
        <v>3935</v>
      </c>
      <c r="AI231">
        <v>10</v>
      </c>
      <c r="AK231" s="152"/>
      <c r="AL231">
        <v>0</v>
      </c>
      <c r="BV231" s="161">
        <v>40</v>
      </c>
      <c r="BW231">
        <v>0</v>
      </c>
    </row>
    <row r="232" spans="1:75" ht="15" customHeight="1">
      <c r="A232" t="s">
        <v>616</v>
      </c>
      <c r="B232">
        <v>1828</v>
      </c>
      <c r="C232" t="s">
        <v>4533</v>
      </c>
      <c r="D232" s="147">
        <v>10</v>
      </c>
      <c r="E232" s="147">
        <v>10</v>
      </c>
      <c r="F232" t="s">
        <v>602</v>
      </c>
      <c r="H232" s="152" t="s">
        <v>4251</v>
      </c>
      <c r="I232" s="152" t="s">
        <v>4251</v>
      </c>
      <c r="J232" s="152" t="s">
        <v>4251</v>
      </c>
      <c r="K232" t="s">
        <v>3943</v>
      </c>
      <c r="L232">
        <v>20</v>
      </c>
      <c r="M232" s="161">
        <v>40</v>
      </c>
      <c r="O232">
        <v>50</v>
      </c>
      <c r="P232" s="30" t="s">
        <v>4298</v>
      </c>
      <c r="Q232" t="s">
        <v>3943</v>
      </c>
      <c r="R232">
        <v>30</v>
      </c>
      <c r="U232" t="s">
        <v>3943</v>
      </c>
      <c r="V232" t="s">
        <v>3943</v>
      </c>
      <c r="W232" t="s">
        <v>3943</v>
      </c>
      <c r="Y232">
        <v>10</v>
      </c>
      <c r="AB232">
        <v>79</v>
      </c>
      <c r="AD232" s="146">
        <v>45201</v>
      </c>
      <c r="AE232" s="152" t="s">
        <v>3935</v>
      </c>
      <c r="AF232" s="146">
        <v>45201</v>
      </c>
      <c r="AG232" s="152" t="s">
        <v>3935</v>
      </c>
      <c r="AI232">
        <v>10</v>
      </c>
      <c r="AK232" s="152"/>
      <c r="AL232">
        <v>0</v>
      </c>
      <c r="BV232" s="161">
        <v>40</v>
      </c>
      <c r="BW232">
        <v>0</v>
      </c>
    </row>
    <row r="233" spans="1:75" ht="15" customHeight="1">
      <c r="A233" t="s">
        <v>618</v>
      </c>
      <c r="B233">
        <v>1829</v>
      </c>
      <c r="C233" t="s">
        <v>4534</v>
      </c>
      <c r="D233" s="147">
        <v>10</v>
      </c>
      <c r="E233" s="147">
        <v>10</v>
      </c>
      <c r="F233" t="s">
        <v>602</v>
      </c>
      <c r="H233" s="152" t="s">
        <v>4251</v>
      </c>
      <c r="I233" s="152" t="s">
        <v>4251</v>
      </c>
      <c r="J233" s="152" t="s">
        <v>4251</v>
      </c>
      <c r="K233" t="s">
        <v>3943</v>
      </c>
      <c r="L233">
        <v>20</v>
      </c>
      <c r="M233" s="161">
        <v>40</v>
      </c>
      <c r="O233">
        <v>50</v>
      </c>
      <c r="P233" s="30" t="s">
        <v>4298</v>
      </c>
      <c r="Q233" t="s">
        <v>3943</v>
      </c>
      <c r="R233">
        <v>30</v>
      </c>
      <c r="U233" t="s">
        <v>3943</v>
      </c>
      <c r="V233" t="s">
        <v>3943</v>
      </c>
      <c r="W233" t="s">
        <v>3943</v>
      </c>
      <c r="Y233">
        <v>10</v>
      </c>
      <c r="AB233">
        <v>79</v>
      </c>
      <c r="AD233" s="146">
        <v>45201</v>
      </c>
      <c r="AE233" s="152" t="s">
        <v>3935</v>
      </c>
      <c r="AF233" s="146">
        <v>45201</v>
      </c>
      <c r="AG233" s="152" t="s">
        <v>3935</v>
      </c>
      <c r="AI233">
        <v>10</v>
      </c>
      <c r="AK233" s="152"/>
      <c r="AL233">
        <v>0</v>
      </c>
      <c r="BV233" s="161">
        <v>40</v>
      </c>
      <c r="BW233">
        <v>0</v>
      </c>
    </row>
    <row r="234" spans="1:75" ht="15" customHeight="1">
      <c r="A234" t="s">
        <v>620</v>
      </c>
      <c r="B234">
        <v>1830</v>
      </c>
      <c r="C234" t="s">
        <v>4535</v>
      </c>
      <c r="D234" s="147">
        <v>10</v>
      </c>
      <c r="E234" s="147">
        <v>10</v>
      </c>
      <c r="F234" t="s">
        <v>602</v>
      </c>
      <c r="H234" s="152" t="s">
        <v>4251</v>
      </c>
      <c r="I234" s="152" t="s">
        <v>4251</v>
      </c>
      <c r="J234" s="152" t="s">
        <v>4251</v>
      </c>
      <c r="K234" t="s">
        <v>3943</v>
      </c>
      <c r="L234">
        <v>20</v>
      </c>
      <c r="M234" s="161">
        <v>40</v>
      </c>
      <c r="O234">
        <v>50</v>
      </c>
      <c r="P234" s="30" t="s">
        <v>4298</v>
      </c>
      <c r="Q234" t="s">
        <v>3943</v>
      </c>
      <c r="R234">
        <v>30</v>
      </c>
      <c r="U234" t="s">
        <v>3943</v>
      </c>
      <c r="V234" t="s">
        <v>3943</v>
      </c>
      <c r="W234" t="s">
        <v>3943</v>
      </c>
      <c r="Y234">
        <v>10</v>
      </c>
      <c r="AB234">
        <v>79</v>
      </c>
      <c r="AD234" s="146">
        <v>45201</v>
      </c>
      <c r="AE234" s="152" t="s">
        <v>3935</v>
      </c>
      <c r="AF234" s="146">
        <v>45201</v>
      </c>
      <c r="AG234" s="152" t="s">
        <v>3935</v>
      </c>
      <c r="AI234">
        <v>10</v>
      </c>
      <c r="AK234" s="152"/>
      <c r="AL234">
        <v>0</v>
      </c>
      <c r="BV234" s="161">
        <v>40</v>
      </c>
      <c r="BW234">
        <v>0</v>
      </c>
    </row>
    <row r="235" spans="1:75" ht="15" customHeight="1">
      <c r="A235" t="s">
        <v>622</v>
      </c>
      <c r="B235">
        <v>1831</v>
      </c>
      <c r="C235" t="s">
        <v>4536</v>
      </c>
      <c r="D235" s="147">
        <v>10</v>
      </c>
      <c r="E235" s="147">
        <v>10</v>
      </c>
      <c r="F235" t="s">
        <v>602</v>
      </c>
      <c r="H235" s="152" t="s">
        <v>4251</v>
      </c>
      <c r="I235" s="152" t="s">
        <v>4251</v>
      </c>
      <c r="J235" s="152" t="s">
        <v>4251</v>
      </c>
      <c r="K235" t="s">
        <v>3943</v>
      </c>
      <c r="L235">
        <v>20</v>
      </c>
      <c r="M235" s="161">
        <v>40</v>
      </c>
      <c r="O235">
        <v>50</v>
      </c>
      <c r="P235" s="30" t="s">
        <v>4298</v>
      </c>
      <c r="Q235" t="s">
        <v>3943</v>
      </c>
      <c r="R235">
        <v>30</v>
      </c>
      <c r="U235" t="s">
        <v>3943</v>
      </c>
      <c r="V235" t="s">
        <v>3943</v>
      </c>
      <c r="W235" t="s">
        <v>3943</v>
      </c>
      <c r="Y235">
        <v>10</v>
      </c>
      <c r="AB235">
        <v>79</v>
      </c>
      <c r="AD235" s="146">
        <v>45201</v>
      </c>
      <c r="AE235" s="152" t="s">
        <v>3935</v>
      </c>
      <c r="AF235" s="146">
        <v>45201</v>
      </c>
      <c r="AG235" s="152" t="s">
        <v>3935</v>
      </c>
      <c r="AI235">
        <v>10</v>
      </c>
      <c r="AK235" s="152"/>
      <c r="AL235">
        <v>0</v>
      </c>
      <c r="BV235" s="161">
        <v>40</v>
      </c>
      <c r="BW235">
        <v>0</v>
      </c>
    </row>
    <row r="236" spans="1:75" ht="15" customHeight="1">
      <c r="A236" t="s">
        <v>624</v>
      </c>
      <c r="B236">
        <v>1832</v>
      </c>
      <c r="C236" t="s">
        <v>4537</v>
      </c>
      <c r="D236" s="147">
        <v>10</v>
      </c>
      <c r="E236" s="147">
        <v>10</v>
      </c>
      <c r="F236" t="s">
        <v>602</v>
      </c>
      <c r="H236" s="152" t="s">
        <v>4251</v>
      </c>
      <c r="I236" s="152" t="s">
        <v>4251</v>
      </c>
      <c r="J236" s="152" t="s">
        <v>4251</v>
      </c>
      <c r="K236" t="s">
        <v>3943</v>
      </c>
      <c r="L236">
        <v>20</v>
      </c>
      <c r="M236" s="161">
        <v>40</v>
      </c>
      <c r="O236">
        <v>50</v>
      </c>
      <c r="P236" s="30" t="s">
        <v>4298</v>
      </c>
      <c r="Q236" t="s">
        <v>3943</v>
      </c>
      <c r="R236">
        <v>30</v>
      </c>
      <c r="U236" t="s">
        <v>3943</v>
      </c>
      <c r="V236" t="s">
        <v>3943</v>
      </c>
      <c r="W236" t="s">
        <v>3943</v>
      </c>
      <c r="Y236">
        <v>10</v>
      </c>
      <c r="AB236">
        <v>79</v>
      </c>
      <c r="AD236" s="146">
        <v>45201</v>
      </c>
      <c r="AE236" s="152" t="s">
        <v>3935</v>
      </c>
      <c r="AF236" s="146">
        <v>45201</v>
      </c>
      <c r="AG236" s="152" t="s">
        <v>3935</v>
      </c>
      <c r="AI236">
        <v>10</v>
      </c>
      <c r="AK236" s="152"/>
      <c r="AL236">
        <v>0</v>
      </c>
      <c r="BV236" s="161">
        <v>40</v>
      </c>
      <c r="BW236">
        <v>0</v>
      </c>
    </row>
    <row r="237" spans="1:75" ht="15" customHeight="1">
      <c r="A237" t="s">
        <v>626</v>
      </c>
      <c r="B237">
        <v>1833</v>
      </c>
      <c r="C237" t="s">
        <v>4538</v>
      </c>
      <c r="D237" s="147">
        <v>10</v>
      </c>
      <c r="E237" s="147">
        <v>10</v>
      </c>
      <c r="F237" t="s">
        <v>602</v>
      </c>
      <c r="H237" s="152" t="s">
        <v>4251</v>
      </c>
      <c r="I237" s="152" t="s">
        <v>4251</v>
      </c>
      <c r="J237" s="152" t="s">
        <v>4251</v>
      </c>
      <c r="K237" t="s">
        <v>3943</v>
      </c>
      <c r="L237">
        <v>20</v>
      </c>
      <c r="M237" s="161">
        <v>40</v>
      </c>
      <c r="O237">
        <v>50</v>
      </c>
      <c r="P237" s="30" t="s">
        <v>4298</v>
      </c>
      <c r="Q237" t="s">
        <v>3943</v>
      </c>
      <c r="R237">
        <v>30</v>
      </c>
      <c r="U237" t="s">
        <v>3943</v>
      </c>
      <c r="V237" t="s">
        <v>3943</v>
      </c>
      <c r="W237" t="s">
        <v>3943</v>
      </c>
      <c r="Y237">
        <v>10</v>
      </c>
      <c r="AB237">
        <v>79</v>
      </c>
      <c r="AD237" s="146">
        <v>45201</v>
      </c>
      <c r="AE237" s="152" t="s">
        <v>3935</v>
      </c>
      <c r="AF237" s="146">
        <v>45201</v>
      </c>
      <c r="AG237" s="152" t="s">
        <v>3935</v>
      </c>
      <c r="AI237">
        <v>10</v>
      </c>
      <c r="AK237" s="152"/>
      <c r="AL237">
        <v>0</v>
      </c>
      <c r="BV237" s="161">
        <v>40</v>
      </c>
      <c r="BW237">
        <v>0</v>
      </c>
    </row>
    <row r="238" spans="1:75" ht="15" customHeight="1">
      <c r="A238" t="s">
        <v>628</v>
      </c>
      <c r="B238">
        <v>1834</v>
      </c>
      <c r="C238" t="s">
        <v>4539</v>
      </c>
      <c r="D238" s="147">
        <v>10</v>
      </c>
      <c r="E238" s="147">
        <v>10</v>
      </c>
      <c r="F238" t="s">
        <v>602</v>
      </c>
      <c r="H238" s="152" t="s">
        <v>4251</v>
      </c>
      <c r="I238" s="152" t="s">
        <v>4251</v>
      </c>
      <c r="J238" s="152" t="s">
        <v>4251</v>
      </c>
      <c r="K238" t="s">
        <v>3943</v>
      </c>
      <c r="L238">
        <v>20</v>
      </c>
      <c r="M238" s="161">
        <v>40</v>
      </c>
      <c r="O238">
        <v>50</v>
      </c>
      <c r="P238" s="30" t="s">
        <v>4298</v>
      </c>
      <c r="Q238" t="s">
        <v>3943</v>
      </c>
      <c r="R238">
        <v>30</v>
      </c>
      <c r="U238" t="s">
        <v>3943</v>
      </c>
      <c r="V238" t="s">
        <v>3943</v>
      </c>
      <c r="W238" t="s">
        <v>3943</v>
      </c>
      <c r="Y238">
        <v>10</v>
      </c>
      <c r="AB238">
        <v>79</v>
      </c>
      <c r="AD238" s="146">
        <v>45201</v>
      </c>
      <c r="AE238" s="152" t="s">
        <v>3935</v>
      </c>
      <c r="AF238" s="146">
        <v>45201</v>
      </c>
      <c r="AG238" s="152" t="s">
        <v>3935</v>
      </c>
      <c r="AI238">
        <v>10</v>
      </c>
      <c r="AK238" s="152"/>
      <c r="AL238">
        <v>0</v>
      </c>
      <c r="BV238" s="161">
        <v>40</v>
      </c>
      <c r="BW238">
        <v>0</v>
      </c>
    </row>
    <row r="239" spans="1:75" ht="15" customHeight="1">
      <c r="A239" t="s">
        <v>630</v>
      </c>
      <c r="B239">
        <v>1835</v>
      </c>
      <c r="C239" t="s">
        <v>4540</v>
      </c>
      <c r="D239" s="147">
        <v>10</v>
      </c>
      <c r="E239" s="147">
        <v>10</v>
      </c>
      <c r="F239" t="s">
        <v>602</v>
      </c>
      <c r="H239" s="152" t="s">
        <v>4251</v>
      </c>
      <c r="I239" s="152" t="s">
        <v>4251</v>
      </c>
      <c r="J239" s="152" t="s">
        <v>4251</v>
      </c>
      <c r="K239" t="s">
        <v>3943</v>
      </c>
      <c r="L239">
        <v>20</v>
      </c>
      <c r="M239" s="161">
        <v>40</v>
      </c>
      <c r="O239">
        <v>50</v>
      </c>
      <c r="P239" s="30" t="s">
        <v>4298</v>
      </c>
      <c r="Q239" t="s">
        <v>3943</v>
      </c>
      <c r="R239">
        <v>30</v>
      </c>
      <c r="U239" t="s">
        <v>3943</v>
      </c>
      <c r="V239" t="s">
        <v>3943</v>
      </c>
      <c r="W239" t="s">
        <v>3943</v>
      </c>
      <c r="Y239">
        <v>10</v>
      </c>
      <c r="AB239">
        <v>79</v>
      </c>
      <c r="AD239" s="146">
        <v>45201</v>
      </c>
      <c r="AE239" s="152" t="s">
        <v>3935</v>
      </c>
      <c r="AF239" s="146">
        <v>45201</v>
      </c>
      <c r="AG239" s="152" t="s">
        <v>3935</v>
      </c>
      <c r="AI239">
        <v>10</v>
      </c>
      <c r="AK239" s="152"/>
      <c r="AL239">
        <v>0</v>
      </c>
      <c r="BV239" s="161">
        <v>40</v>
      </c>
      <c r="BW239">
        <v>0</v>
      </c>
    </row>
    <row r="240" spans="1:75" ht="15" customHeight="1">
      <c r="A240" t="s">
        <v>632</v>
      </c>
      <c r="B240">
        <v>1836</v>
      </c>
      <c r="C240" t="s">
        <v>4541</v>
      </c>
      <c r="D240" s="147">
        <v>10</v>
      </c>
      <c r="E240" s="147">
        <v>10</v>
      </c>
      <c r="F240" t="s">
        <v>602</v>
      </c>
      <c r="H240" s="152" t="s">
        <v>4251</v>
      </c>
      <c r="I240" s="152" t="s">
        <v>4251</v>
      </c>
      <c r="J240" s="152" t="s">
        <v>4251</v>
      </c>
      <c r="K240" t="s">
        <v>3943</v>
      </c>
      <c r="L240">
        <v>20</v>
      </c>
      <c r="M240" s="161">
        <v>40</v>
      </c>
      <c r="O240">
        <v>50</v>
      </c>
      <c r="P240" s="30" t="s">
        <v>4298</v>
      </c>
      <c r="Q240" t="s">
        <v>3943</v>
      </c>
      <c r="R240">
        <v>30</v>
      </c>
      <c r="U240" t="s">
        <v>3943</v>
      </c>
      <c r="V240" t="s">
        <v>3943</v>
      </c>
      <c r="W240" t="s">
        <v>3943</v>
      </c>
      <c r="Y240">
        <v>10</v>
      </c>
      <c r="AB240">
        <v>79</v>
      </c>
      <c r="AD240" s="146">
        <v>45201</v>
      </c>
      <c r="AE240" s="152" t="s">
        <v>3935</v>
      </c>
      <c r="AF240" s="146">
        <v>45201</v>
      </c>
      <c r="AG240" s="152" t="s">
        <v>3935</v>
      </c>
      <c r="AI240">
        <v>10</v>
      </c>
      <c r="AK240" s="152"/>
      <c r="AL240">
        <v>0</v>
      </c>
      <c r="BV240" s="161">
        <v>40</v>
      </c>
      <c r="BW240">
        <v>0</v>
      </c>
    </row>
    <row r="241" spans="1:75" ht="15" customHeight="1">
      <c r="A241" t="s">
        <v>634</v>
      </c>
      <c r="B241">
        <v>1837</v>
      </c>
      <c r="C241" t="s">
        <v>4542</v>
      </c>
      <c r="D241" s="147">
        <v>10</v>
      </c>
      <c r="E241" s="147">
        <v>10</v>
      </c>
      <c r="F241" t="s">
        <v>602</v>
      </c>
      <c r="H241" s="152" t="s">
        <v>4251</v>
      </c>
      <c r="I241" s="152" t="s">
        <v>4251</v>
      </c>
      <c r="J241" s="152" t="s">
        <v>4251</v>
      </c>
      <c r="K241" t="s">
        <v>3943</v>
      </c>
      <c r="L241">
        <v>20</v>
      </c>
      <c r="M241" s="161">
        <v>40</v>
      </c>
      <c r="O241">
        <v>50</v>
      </c>
      <c r="P241" s="30" t="s">
        <v>4298</v>
      </c>
      <c r="Q241" t="s">
        <v>3943</v>
      </c>
      <c r="R241">
        <v>30</v>
      </c>
      <c r="U241" t="s">
        <v>3943</v>
      </c>
      <c r="V241" t="s">
        <v>3943</v>
      </c>
      <c r="W241" t="s">
        <v>3943</v>
      </c>
      <c r="Y241">
        <v>10</v>
      </c>
      <c r="AB241">
        <v>79</v>
      </c>
      <c r="AD241" s="146">
        <v>45201</v>
      </c>
      <c r="AE241" s="152" t="s">
        <v>3935</v>
      </c>
      <c r="AF241" s="146">
        <v>45201</v>
      </c>
      <c r="AG241" s="152" t="s">
        <v>3935</v>
      </c>
      <c r="AI241">
        <v>10</v>
      </c>
      <c r="AK241" s="152"/>
      <c r="AL241">
        <v>0</v>
      </c>
      <c r="BV241" s="161">
        <v>40</v>
      </c>
      <c r="BW241">
        <v>0</v>
      </c>
    </row>
    <row r="242" spans="1:75" ht="15" customHeight="1">
      <c r="A242" t="s">
        <v>636</v>
      </c>
      <c r="B242">
        <v>1838</v>
      </c>
      <c r="C242" t="s">
        <v>4543</v>
      </c>
      <c r="D242" s="147">
        <v>10</v>
      </c>
      <c r="E242" s="147">
        <v>10</v>
      </c>
      <c r="F242" t="s">
        <v>602</v>
      </c>
      <c r="H242" s="152" t="s">
        <v>4251</v>
      </c>
      <c r="I242" s="152" t="s">
        <v>4251</v>
      </c>
      <c r="J242" s="152" t="s">
        <v>4251</v>
      </c>
      <c r="K242" t="s">
        <v>3943</v>
      </c>
      <c r="L242">
        <v>20</v>
      </c>
      <c r="M242" s="161">
        <v>40</v>
      </c>
      <c r="O242">
        <v>50</v>
      </c>
      <c r="P242" s="30" t="s">
        <v>4298</v>
      </c>
      <c r="Q242" t="s">
        <v>3943</v>
      </c>
      <c r="R242">
        <v>30</v>
      </c>
      <c r="U242" t="s">
        <v>3943</v>
      </c>
      <c r="V242" t="s">
        <v>3943</v>
      </c>
      <c r="W242" t="s">
        <v>3943</v>
      </c>
      <c r="Y242">
        <v>10</v>
      </c>
      <c r="AB242">
        <v>79</v>
      </c>
      <c r="AD242" s="146">
        <v>45201</v>
      </c>
      <c r="AE242" s="152" t="s">
        <v>3935</v>
      </c>
      <c r="AF242" s="146">
        <v>45201</v>
      </c>
      <c r="AG242" s="152" t="s">
        <v>3935</v>
      </c>
      <c r="AI242">
        <v>10</v>
      </c>
      <c r="AK242" s="152"/>
      <c r="AL242">
        <v>0</v>
      </c>
      <c r="BV242" s="161">
        <v>40</v>
      </c>
      <c r="BW242">
        <v>0</v>
      </c>
    </row>
    <row r="243" spans="1:75" ht="15" customHeight="1">
      <c r="A243" t="s">
        <v>638</v>
      </c>
      <c r="B243">
        <v>1839</v>
      </c>
      <c r="C243" t="s">
        <v>4544</v>
      </c>
      <c r="D243" s="147">
        <v>10</v>
      </c>
      <c r="E243" s="147">
        <v>10</v>
      </c>
      <c r="F243" t="s">
        <v>639</v>
      </c>
      <c r="H243" s="152" t="s">
        <v>4251</v>
      </c>
      <c r="I243" s="152" t="s">
        <v>4251</v>
      </c>
      <c r="J243" s="152" t="s">
        <v>4251</v>
      </c>
      <c r="K243" t="s">
        <v>3943</v>
      </c>
      <c r="L243">
        <v>20</v>
      </c>
      <c r="M243" s="161">
        <v>40</v>
      </c>
      <c r="O243">
        <v>50</v>
      </c>
      <c r="P243" s="30" t="s">
        <v>4298</v>
      </c>
      <c r="Q243" t="s">
        <v>3943</v>
      </c>
      <c r="R243">
        <v>30</v>
      </c>
      <c r="U243" t="s">
        <v>3943</v>
      </c>
      <c r="V243" t="s">
        <v>3943</v>
      </c>
      <c r="W243" t="s">
        <v>3943</v>
      </c>
      <c r="Y243">
        <v>10</v>
      </c>
      <c r="AB243">
        <v>79</v>
      </c>
      <c r="AD243" s="146">
        <v>45201</v>
      </c>
      <c r="AE243" s="152" t="s">
        <v>3935</v>
      </c>
      <c r="AF243" s="146">
        <v>45201</v>
      </c>
      <c r="AG243" s="152" t="s">
        <v>3935</v>
      </c>
      <c r="AI243">
        <v>10</v>
      </c>
      <c r="AK243" s="152"/>
      <c r="AL243">
        <v>0</v>
      </c>
      <c r="BV243" s="161">
        <v>40</v>
      </c>
      <c r="BW243">
        <v>0</v>
      </c>
    </row>
    <row r="244" spans="1:75" ht="15" customHeight="1">
      <c r="A244" t="s">
        <v>640</v>
      </c>
      <c r="B244">
        <v>1840</v>
      </c>
      <c r="C244" t="s">
        <v>4545</v>
      </c>
      <c r="D244" s="147">
        <v>10</v>
      </c>
      <c r="E244" s="147">
        <v>10</v>
      </c>
      <c r="F244" t="s">
        <v>639</v>
      </c>
      <c r="H244" s="152" t="s">
        <v>4251</v>
      </c>
      <c r="I244" s="152" t="s">
        <v>4251</v>
      </c>
      <c r="J244" s="152" t="s">
        <v>4251</v>
      </c>
      <c r="K244" t="s">
        <v>3943</v>
      </c>
      <c r="L244">
        <v>20</v>
      </c>
      <c r="M244" s="161">
        <v>40</v>
      </c>
      <c r="O244">
        <v>50</v>
      </c>
      <c r="P244" s="30" t="s">
        <v>4298</v>
      </c>
      <c r="Q244" t="s">
        <v>3943</v>
      </c>
      <c r="R244">
        <v>30</v>
      </c>
      <c r="U244" t="s">
        <v>3943</v>
      </c>
      <c r="V244" t="s">
        <v>3943</v>
      </c>
      <c r="W244" t="s">
        <v>3943</v>
      </c>
      <c r="Y244">
        <v>10</v>
      </c>
      <c r="AB244">
        <v>79</v>
      </c>
      <c r="AD244" s="146">
        <v>45201</v>
      </c>
      <c r="AE244" s="152" t="s">
        <v>3935</v>
      </c>
      <c r="AF244" s="146">
        <v>45201</v>
      </c>
      <c r="AG244" s="152" t="s">
        <v>3935</v>
      </c>
      <c r="AI244">
        <v>10</v>
      </c>
      <c r="AK244" s="152"/>
      <c r="AL244">
        <v>0</v>
      </c>
      <c r="BV244" s="161">
        <v>40</v>
      </c>
      <c r="BW244">
        <v>0</v>
      </c>
    </row>
    <row r="245" spans="1:75" ht="15" customHeight="1">
      <c r="A245" t="s">
        <v>641</v>
      </c>
      <c r="B245">
        <v>1841</v>
      </c>
      <c r="C245" t="s">
        <v>4546</v>
      </c>
      <c r="D245" s="147">
        <v>10</v>
      </c>
      <c r="E245" s="147">
        <v>10</v>
      </c>
      <c r="F245" t="s">
        <v>639</v>
      </c>
      <c r="H245" s="152" t="s">
        <v>4251</v>
      </c>
      <c r="I245" s="152" t="s">
        <v>4251</v>
      </c>
      <c r="J245" s="152" t="s">
        <v>4251</v>
      </c>
      <c r="K245" t="s">
        <v>3943</v>
      </c>
      <c r="L245">
        <v>20</v>
      </c>
      <c r="M245" s="161">
        <v>40</v>
      </c>
      <c r="O245">
        <v>50</v>
      </c>
      <c r="P245" s="30" t="s">
        <v>4298</v>
      </c>
      <c r="Q245" t="s">
        <v>3943</v>
      </c>
      <c r="R245">
        <v>30</v>
      </c>
      <c r="U245" t="s">
        <v>3943</v>
      </c>
      <c r="V245" t="s">
        <v>3943</v>
      </c>
      <c r="W245" t="s">
        <v>3943</v>
      </c>
      <c r="Y245">
        <v>10</v>
      </c>
      <c r="AB245">
        <v>79</v>
      </c>
      <c r="AD245" s="146">
        <v>45201</v>
      </c>
      <c r="AE245" s="152" t="s">
        <v>3935</v>
      </c>
      <c r="AF245" s="146">
        <v>45201</v>
      </c>
      <c r="AG245" s="152" t="s">
        <v>3935</v>
      </c>
      <c r="AI245">
        <v>10</v>
      </c>
      <c r="AK245" s="152"/>
      <c r="AL245">
        <v>0</v>
      </c>
      <c r="BV245" s="161">
        <v>40</v>
      </c>
      <c r="BW245">
        <v>0</v>
      </c>
    </row>
    <row r="246" spans="1:75" ht="15" customHeight="1">
      <c r="A246" t="s">
        <v>642</v>
      </c>
      <c r="B246">
        <v>1842</v>
      </c>
      <c r="C246" t="s">
        <v>4547</v>
      </c>
      <c r="D246" s="147">
        <v>10</v>
      </c>
      <c r="E246" s="147">
        <v>10</v>
      </c>
      <c r="F246" t="s">
        <v>639</v>
      </c>
      <c r="H246" s="152" t="s">
        <v>4251</v>
      </c>
      <c r="I246" s="152" t="s">
        <v>4251</v>
      </c>
      <c r="J246" s="152" t="s">
        <v>4251</v>
      </c>
      <c r="K246" t="s">
        <v>3943</v>
      </c>
      <c r="L246">
        <v>20</v>
      </c>
      <c r="M246" s="161">
        <v>40</v>
      </c>
      <c r="O246">
        <v>50</v>
      </c>
      <c r="P246" s="30" t="s">
        <v>4298</v>
      </c>
      <c r="Q246" t="s">
        <v>3943</v>
      </c>
      <c r="R246">
        <v>30</v>
      </c>
      <c r="U246" t="s">
        <v>3943</v>
      </c>
      <c r="V246" t="s">
        <v>3943</v>
      </c>
      <c r="W246" t="s">
        <v>3943</v>
      </c>
      <c r="Y246">
        <v>10</v>
      </c>
      <c r="AB246">
        <v>79</v>
      </c>
      <c r="AD246" s="146">
        <v>45201</v>
      </c>
      <c r="AE246" s="152" t="s">
        <v>3935</v>
      </c>
      <c r="AF246" s="146">
        <v>45201</v>
      </c>
      <c r="AG246" s="152" t="s">
        <v>3935</v>
      </c>
      <c r="AI246">
        <v>10</v>
      </c>
      <c r="AK246" s="152"/>
      <c r="AL246">
        <v>0</v>
      </c>
      <c r="BV246" s="161">
        <v>40</v>
      </c>
      <c r="BW246">
        <v>0</v>
      </c>
    </row>
    <row r="247" spans="1:75" ht="15" customHeight="1">
      <c r="A247" t="s">
        <v>643</v>
      </c>
      <c r="B247">
        <v>1843</v>
      </c>
      <c r="C247" t="s">
        <v>4548</v>
      </c>
      <c r="D247" s="147">
        <v>10</v>
      </c>
      <c r="E247" s="147">
        <v>10</v>
      </c>
      <c r="F247" t="s">
        <v>639</v>
      </c>
      <c r="H247" s="152" t="s">
        <v>4251</v>
      </c>
      <c r="I247" s="152" t="s">
        <v>4251</v>
      </c>
      <c r="J247" s="152" t="s">
        <v>4251</v>
      </c>
      <c r="K247" t="s">
        <v>3943</v>
      </c>
      <c r="L247">
        <v>20</v>
      </c>
      <c r="M247" s="161">
        <v>40</v>
      </c>
      <c r="O247">
        <v>50</v>
      </c>
      <c r="P247" s="30" t="s">
        <v>4298</v>
      </c>
      <c r="Q247" t="s">
        <v>3943</v>
      </c>
      <c r="R247">
        <v>30</v>
      </c>
      <c r="U247" t="s">
        <v>3943</v>
      </c>
      <c r="V247" t="s">
        <v>3943</v>
      </c>
      <c r="W247" t="s">
        <v>3943</v>
      </c>
      <c r="Y247">
        <v>10</v>
      </c>
      <c r="AB247">
        <v>79</v>
      </c>
      <c r="AD247" s="146">
        <v>45201</v>
      </c>
      <c r="AE247" s="152" t="s">
        <v>3935</v>
      </c>
      <c r="AF247" s="146">
        <v>45201</v>
      </c>
      <c r="AG247" s="152" t="s">
        <v>3935</v>
      </c>
      <c r="AI247">
        <v>10</v>
      </c>
      <c r="AK247" s="152"/>
      <c r="AL247">
        <v>0</v>
      </c>
      <c r="BV247" s="161">
        <v>40</v>
      </c>
      <c r="BW247">
        <v>0</v>
      </c>
    </row>
    <row r="248" spans="1:75" ht="15" customHeight="1">
      <c r="A248" t="s">
        <v>644</v>
      </c>
      <c r="B248">
        <v>1844</v>
      </c>
      <c r="C248" t="s">
        <v>4549</v>
      </c>
      <c r="D248" s="147">
        <v>10</v>
      </c>
      <c r="E248" s="147">
        <v>10</v>
      </c>
      <c r="F248" t="s">
        <v>639</v>
      </c>
      <c r="H248" s="152" t="s">
        <v>4251</v>
      </c>
      <c r="I248" s="152" t="s">
        <v>4251</v>
      </c>
      <c r="J248" s="152" t="s">
        <v>4251</v>
      </c>
      <c r="K248" t="s">
        <v>3943</v>
      </c>
      <c r="L248">
        <v>20</v>
      </c>
      <c r="M248" s="161">
        <v>40</v>
      </c>
      <c r="O248">
        <v>50</v>
      </c>
      <c r="P248" s="30" t="s">
        <v>4298</v>
      </c>
      <c r="Q248" t="s">
        <v>3943</v>
      </c>
      <c r="R248">
        <v>30</v>
      </c>
      <c r="U248" t="s">
        <v>3943</v>
      </c>
      <c r="V248" t="s">
        <v>3943</v>
      </c>
      <c r="W248" t="s">
        <v>3943</v>
      </c>
      <c r="Y248">
        <v>10</v>
      </c>
      <c r="AB248">
        <v>79</v>
      </c>
      <c r="AD248" s="146">
        <v>45201</v>
      </c>
      <c r="AE248" s="152" t="s">
        <v>3935</v>
      </c>
      <c r="AF248" s="146">
        <v>45201</v>
      </c>
      <c r="AG248" s="152" t="s">
        <v>3935</v>
      </c>
      <c r="AI248">
        <v>10</v>
      </c>
      <c r="AK248" s="152"/>
      <c r="AL248">
        <v>0</v>
      </c>
      <c r="BV248" s="161">
        <v>40</v>
      </c>
      <c r="BW248">
        <v>0</v>
      </c>
    </row>
    <row r="249" spans="1:75" ht="15" customHeight="1">
      <c r="A249" t="s">
        <v>645</v>
      </c>
      <c r="B249">
        <v>1845</v>
      </c>
      <c r="C249" t="s">
        <v>4550</v>
      </c>
      <c r="D249" s="147">
        <v>10</v>
      </c>
      <c r="E249" s="147">
        <v>10</v>
      </c>
      <c r="F249" t="s">
        <v>639</v>
      </c>
      <c r="H249" s="152" t="s">
        <v>4251</v>
      </c>
      <c r="I249" s="152" t="s">
        <v>4251</v>
      </c>
      <c r="J249" s="152" t="s">
        <v>4251</v>
      </c>
      <c r="K249" t="s">
        <v>3943</v>
      </c>
      <c r="L249">
        <v>20</v>
      </c>
      <c r="M249" s="161">
        <v>40</v>
      </c>
      <c r="O249">
        <v>50</v>
      </c>
      <c r="P249" s="30" t="s">
        <v>4298</v>
      </c>
      <c r="Q249" t="s">
        <v>3943</v>
      </c>
      <c r="R249">
        <v>30</v>
      </c>
      <c r="U249" t="s">
        <v>3943</v>
      </c>
      <c r="V249" t="s">
        <v>3943</v>
      </c>
      <c r="W249" t="s">
        <v>3943</v>
      </c>
      <c r="Y249">
        <v>10</v>
      </c>
      <c r="AB249">
        <v>79</v>
      </c>
      <c r="AD249" s="146">
        <v>45201</v>
      </c>
      <c r="AE249" s="152" t="s">
        <v>3935</v>
      </c>
      <c r="AF249" s="146">
        <v>45201</v>
      </c>
      <c r="AG249" s="152" t="s">
        <v>3935</v>
      </c>
      <c r="AI249">
        <v>10</v>
      </c>
      <c r="AK249" s="152"/>
      <c r="AL249">
        <v>0</v>
      </c>
      <c r="BV249" s="161">
        <v>40</v>
      </c>
      <c r="BW249">
        <v>0</v>
      </c>
    </row>
    <row r="250" spans="1:75" ht="15" customHeight="1">
      <c r="A250" t="s">
        <v>646</v>
      </c>
      <c r="B250">
        <v>1846</v>
      </c>
      <c r="C250" t="s">
        <v>4551</v>
      </c>
      <c r="D250" s="147">
        <v>10</v>
      </c>
      <c r="E250" s="147">
        <v>10</v>
      </c>
      <c r="F250" t="s">
        <v>639</v>
      </c>
      <c r="H250" s="152" t="s">
        <v>4251</v>
      </c>
      <c r="I250" s="152" t="s">
        <v>4251</v>
      </c>
      <c r="J250" s="152" t="s">
        <v>4251</v>
      </c>
      <c r="K250" t="s">
        <v>3943</v>
      </c>
      <c r="L250">
        <v>20</v>
      </c>
      <c r="M250" s="161">
        <v>40</v>
      </c>
      <c r="O250">
        <v>50</v>
      </c>
      <c r="P250" s="30" t="s">
        <v>4298</v>
      </c>
      <c r="Q250" t="s">
        <v>3943</v>
      </c>
      <c r="R250">
        <v>30</v>
      </c>
      <c r="U250" t="s">
        <v>3943</v>
      </c>
      <c r="V250" t="s">
        <v>3943</v>
      </c>
      <c r="W250" t="s">
        <v>3943</v>
      </c>
      <c r="Y250">
        <v>10</v>
      </c>
      <c r="AB250">
        <v>79</v>
      </c>
      <c r="AD250" s="146">
        <v>45201</v>
      </c>
      <c r="AE250" s="152" t="s">
        <v>3935</v>
      </c>
      <c r="AF250" s="146">
        <v>45201</v>
      </c>
      <c r="AG250" s="152" t="s">
        <v>3935</v>
      </c>
      <c r="AI250">
        <v>10</v>
      </c>
      <c r="AK250" s="152"/>
      <c r="AL250">
        <v>0</v>
      </c>
      <c r="BV250" s="161">
        <v>40</v>
      </c>
      <c r="BW250">
        <v>0</v>
      </c>
    </row>
    <row r="251" spans="1:75" ht="15" customHeight="1">
      <c r="A251" t="s">
        <v>647</v>
      </c>
      <c r="B251">
        <v>1847</v>
      </c>
      <c r="C251" t="s">
        <v>4552</v>
      </c>
      <c r="D251" s="147">
        <v>10</v>
      </c>
      <c r="E251" s="147">
        <v>10</v>
      </c>
      <c r="F251" t="s">
        <v>639</v>
      </c>
      <c r="H251" s="152" t="s">
        <v>4251</v>
      </c>
      <c r="I251" s="152" t="s">
        <v>4251</v>
      </c>
      <c r="J251" s="152" t="s">
        <v>4251</v>
      </c>
      <c r="K251" t="s">
        <v>3943</v>
      </c>
      <c r="L251">
        <v>20</v>
      </c>
      <c r="M251" s="161">
        <v>40</v>
      </c>
      <c r="O251">
        <v>50</v>
      </c>
      <c r="P251" s="30" t="s">
        <v>4298</v>
      </c>
      <c r="Q251" t="s">
        <v>3943</v>
      </c>
      <c r="R251">
        <v>30</v>
      </c>
      <c r="U251" t="s">
        <v>3943</v>
      </c>
      <c r="V251" t="s">
        <v>3943</v>
      </c>
      <c r="W251" t="s">
        <v>3943</v>
      </c>
      <c r="Y251">
        <v>10</v>
      </c>
      <c r="AB251">
        <v>79</v>
      </c>
      <c r="AD251" s="146">
        <v>45201</v>
      </c>
      <c r="AE251" s="152" t="s">
        <v>3935</v>
      </c>
      <c r="AF251" s="146">
        <v>45201</v>
      </c>
      <c r="AG251" s="152" t="s">
        <v>3935</v>
      </c>
      <c r="AI251">
        <v>10</v>
      </c>
      <c r="AK251" s="152"/>
      <c r="AL251">
        <v>0</v>
      </c>
      <c r="BV251" s="161">
        <v>40</v>
      </c>
      <c r="BW251">
        <v>0</v>
      </c>
    </row>
    <row r="252" spans="1:75" ht="15" customHeight="1">
      <c r="A252" t="s">
        <v>648</v>
      </c>
      <c r="B252">
        <v>1848</v>
      </c>
      <c r="C252" t="s">
        <v>4553</v>
      </c>
      <c r="D252" s="147">
        <v>10</v>
      </c>
      <c r="E252" s="147">
        <v>10</v>
      </c>
      <c r="F252" t="s">
        <v>639</v>
      </c>
      <c r="H252" s="152" t="s">
        <v>4251</v>
      </c>
      <c r="I252" s="152" t="s">
        <v>4251</v>
      </c>
      <c r="J252" s="152" t="s">
        <v>4251</v>
      </c>
      <c r="K252" t="s">
        <v>3943</v>
      </c>
      <c r="L252">
        <v>20</v>
      </c>
      <c r="M252" s="161">
        <v>40</v>
      </c>
      <c r="O252">
        <v>50</v>
      </c>
      <c r="P252" s="30" t="s">
        <v>4298</v>
      </c>
      <c r="Q252" t="s">
        <v>3943</v>
      </c>
      <c r="R252">
        <v>30</v>
      </c>
      <c r="U252" t="s">
        <v>3943</v>
      </c>
      <c r="V252" t="s">
        <v>3943</v>
      </c>
      <c r="W252" t="s">
        <v>3943</v>
      </c>
      <c r="Y252">
        <v>10</v>
      </c>
      <c r="AB252">
        <v>79</v>
      </c>
      <c r="AD252" s="146">
        <v>45201</v>
      </c>
      <c r="AE252" s="152" t="s">
        <v>3935</v>
      </c>
      <c r="AF252" s="146">
        <v>45201</v>
      </c>
      <c r="AG252" s="152" t="s">
        <v>3935</v>
      </c>
      <c r="AI252">
        <v>10</v>
      </c>
      <c r="AK252" s="152"/>
      <c r="AL252">
        <v>0</v>
      </c>
      <c r="BV252" s="161">
        <v>40</v>
      </c>
      <c r="BW252">
        <v>0</v>
      </c>
    </row>
    <row r="253" spans="1:75" ht="15" customHeight="1">
      <c r="A253" t="s">
        <v>649</v>
      </c>
      <c r="B253">
        <v>1849</v>
      </c>
      <c r="C253" t="s">
        <v>4554</v>
      </c>
      <c r="D253" s="147">
        <v>10</v>
      </c>
      <c r="E253" s="147">
        <v>10</v>
      </c>
      <c r="F253" t="s">
        <v>639</v>
      </c>
      <c r="H253" s="152" t="s">
        <v>4251</v>
      </c>
      <c r="I253" s="152" t="s">
        <v>4251</v>
      </c>
      <c r="J253" s="152" t="s">
        <v>4251</v>
      </c>
      <c r="K253" t="s">
        <v>3943</v>
      </c>
      <c r="L253">
        <v>20</v>
      </c>
      <c r="M253" s="161">
        <v>40</v>
      </c>
      <c r="O253">
        <v>50</v>
      </c>
      <c r="P253" s="30" t="s">
        <v>4298</v>
      </c>
      <c r="Q253" t="s">
        <v>3943</v>
      </c>
      <c r="R253">
        <v>30</v>
      </c>
      <c r="U253" t="s">
        <v>3943</v>
      </c>
      <c r="V253" t="s">
        <v>3943</v>
      </c>
      <c r="W253" t="s">
        <v>3943</v>
      </c>
      <c r="Y253">
        <v>10</v>
      </c>
      <c r="AB253">
        <v>79</v>
      </c>
      <c r="AD253" s="146">
        <v>45201</v>
      </c>
      <c r="AE253" s="152" t="s">
        <v>3935</v>
      </c>
      <c r="AF253" s="146">
        <v>45201</v>
      </c>
      <c r="AG253" s="152" t="s">
        <v>3935</v>
      </c>
      <c r="AI253">
        <v>10</v>
      </c>
      <c r="AK253" s="152"/>
      <c r="AL253">
        <v>0</v>
      </c>
      <c r="BV253" s="161">
        <v>40</v>
      </c>
      <c r="BW253">
        <v>0</v>
      </c>
    </row>
    <row r="254" spans="1:75" ht="15" customHeight="1">
      <c r="A254" t="s">
        <v>650</v>
      </c>
      <c r="B254">
        <v>1850</v>
      </c>
      <c r="C254" t="s">
        <v>4555</v>
      </c>
      <c r="D254" s="147">
        <v>10</v>
      </c>
      <c r="E254" s="147">
        <v>10</v>
      </c>
      <c r="F254" t="s">
        <v>639</v>
      </c>
      <c r="H254" s="152" t="s">
        <v>4251</v>
      </c>
      <c r="I254" s="152" t="s">
        <v>4251</v>
      </c>
      <c r="J254" s="152" t="s">
        <v>4251</v>
      </c>
      <c r="K254" t="s">
        <v>3943</v>
      </c>
      <c r="L254">
        <v>20</v>
      </c>
      <c r="M254" s="161">
        <v>40</v>
      </c>
      <c r="O254">
        <v>50</v>
      </c>
      <c r="P254" s="30" t="s">
        <v>4298</v>
      </c>
      <c r="Q254" t="s">
        <v>3943</v>
      </c>
      <c r="R254">
        <v>30</v>
      </c>
      <c r="U254" t="s">
        <v>3943</v>
      </c>
      <c r="V254" t="s">
        <v>3943</v>
      </c>
      <c r="W254" t="s">
        <v>3943</v>
      </c>
      <c r="Y254">
        <v>10</v>
      </c>
      <c r="AB254">
        <v>79</v>
      </c>
      <c r="AD254" s="146">
        <v>45201</v>
      </c>
      <c r="AE254" s="152" t="s">
        <v>3935</v>
      </c>
      <c r="AF254" s="146">
        <v>45201</v>
      </c>
      <c r="AG254" s="152" t="s">
        <v>3935</v>
      </c>
      <c r="AI254">
        <v>10</v>
      </c>
      <c r="AK254" s="152"/>
      <c r="AL254">
        <v>0</v>
      </c>
      <c r="BV254" s="161">
        <v>40</v>
      </c>
      <c r="BW254">
        <v>0</v>
      </c>
    </row>
    <row r="255" spans="1:75" ht="15" customHeight="1">
      <c r="A255" t="s">
        <v>651</v>
      </c>
      <c r="B255">
        <v>1851</v>
      </c>
      <c r="C255" t="s">
        <v>4556</v>
      </c>
      <c r="D255" s="147">
        <v>10</v>
      </c>
      <c r="E255" s="147">
        <v>10</v>
      </c>
      <c r="F255" t="s">
        <v>639</v>
      </c>
      <c r="H255" s="152" t="s">
        <v>4251</v>
      </c>
      <c r="I255" s="152" t="s">
        <v>4251</v>
      </c>
      <c r="J255" s="152" t="s">
        <v>4251</v>
      </c>
      <c r="K255" t="s">
        <v>3943</v>
      </c>
      <c r="L255">
        <v>20</v>
      </c>
      <c r="M255" s="161">
        <v>40</v>
      </c>
      <c r="O255">
        <v>50</v>
      </c>
      <c r="P255" s="30" t="s">
        <v>4298</v>
      </c>
      <c r="Q255" t="s">
        <v>3943</v>
      </c>
      <c r="R255">
        <v>30</v>
      </c>
      <c r="U255" t="s">
        <v>3943</v>
      </c>
      <c r="V255" t="s">
        <v>3943</v>
      </c>
      <c r="W255" t="s">
        <v>3943</v>
      </c>
      <c r="Y255">
        <v>10</v>
      </c>
      <c r="AB255">
        <v>79</v>
      </c>
      <c r="AD255" s="146">
        <v>45201</v>
      </c>
      <c r="AE255" s="152" t="s">
        <v>3935</v>
      </c>
      <c r="AF255" s="146">
        <v>45201</v>
      </c>
      <c r="AG255" s="152" t="s">
        <v>3935</v>
      </c>
      <c r="AI255">
        <v>10</v>
      </c>
      <c r="AK255" s="152"/>
      <c r="AL255">
        <v>0</v>
      </c>
      <c r="BV255" s="161">
        <v>40</v>
      </c>
      <c r="BW255">
        <v>0</v>
      </c>
    </row>
    <row r="256" spans="1:75" ht="15" customHeight="1">
      <c r="A256" t="s">
        <v>652</v>
      </c>
      <c r="B256">
        <v>1852</v>
      </c>
      <c r="C256" t="s">
        <v>4557</v>
      </c>
      <c r="D256" s="147">
        <v>10</v>
      </c>
      <c r="E256" s="147">
        <v>10</v>
      </c>
      <c r="F256" t="s">
        <v>639</v>
      </c>
      <c r="H256" s="152" t="s">
        <v>4251</v>
      </c>
      <c r="I256" s="152" t="s">
        <v>4251</v>
      </c>
      <c r="J256" s="152" t="s">
        <v>4251</v>
      </c>
      <c r="K256" t="s">
        <v>3943</v>
      </c>
      <c r="L256">
        <v>20</v>
      </c>
      <c r="M256" s="161">
        <v>40</v>
      </c>
      <c r="O256">
        <v>50</v>
      </c>
      <c r="P256" s="30" t="s">
        <v>4298</v>
      </c>
      <c r="Q256" t="s">
        <v>3943</v>
      </c>
      <c r="R256">
        <v>30</v>
      </c>
      <c r="U256" t="s">
        <v>3943</v>
      </c>
      <c r="V256" t="s">
        <v>3943</v>
      </c>
      <c r="W256" t="s">
        <v>3943</v>
      </c>
      <c r="Y256">
        <v>10</v>
      </c>
      <c r="AB256">
        <v>79</v>
      </c>
      <c r="AD256" s="146">
        <v>45201</v>
      </c>
      <c r="AE256" s="152" t="s">
        <v>3935</v>
      </c>
      <c r="AF256" s="146">
        <v>45201</v>
      </c>
      <c r="AG256" s="152" t="s">
        <v>3935</v>
      </c>
      <c r="AI256">
        <v>10</v>
      </c>
      <c r="AK256" s="152"/>
      <c r="AL256">
        <v>0</v>
      </c>
      <c r="BV256" s="161">
        <v>40</v>
      </c>
      <c r="BW256">
        <v>0</v>
      </c>
    </row>
    <row r="257" spans="1:75" ht="15" customHeight="1">
      <c r="A257" t="s">
        <v>653</v>
      </c>
      <c r="B257">
        <v>1853</v>
      </c>
      <c r="C257" t="s">
        <v>4558</v>
      </c>
      <c r="D257" s="147">
        <v>10</v>
      </c>
      <c r="E257" s="147">
        <v>10</v>
      </c>
      <c r="F257" t="s">
        <v>639</v>
      </c>
      <c r="H257" s="152" t="s">
        <v>4251</v>
      </c>
      <c r="I257" s="152" t="s">
        <v>4251</v>
      </c>
      <c r="J257" s="152" t="s">
        <v>4251</v>
      </c>
      <c r="K257" t="s">
        <v>3943</v>
      </c>
      <c r="L257">
        <v>20</v>
      </c>
      <c r="M257" s="161">
        <v>40</v>
      </c>
      <c r="O257">
        <v>50</v>
      </c>
      <c r="P257" s="30" t="s">
        <v>4298</v>
      </c>
      <c r="Q257" t="s">
        <v>3943</v>
      </c>
      <c r="R257">
        <v>30</v>
      </c>
      <c r="U257" t="s">
        <v>3943</v>
      </c>
      <c r="V257" t="s">
        <v>3943</v>
      </c>
      <c r="W257" t="s">
        <v>3943</v>
      </c>
      <c r="Y257">
        <v>10</v>
      </c>
      <c r="AB257">
        <v>79</v>
      </c>
      <c r="AD257" s="146">
        <v>45201</v>
      </c>
      <c r="AE257" s="152" t="s">
        <v>3935</v>
      </c>
      <c r="AF257" s="146">
        <v>45201</v>
      </c>
      <c r="AG257" s="152" t="s">
        <v>3935</v>
      </c>
      <c r="AI257">
        <v>10</v>
      </c>
      <c r="AK257" s="152"/>
      <c r="AL257">
        <v>0</v>
      </c>
      <c r="BV257" s="161">
        <v>40</v>
      </c>
      <c r="BW257">
        <v>0</v>
      </c>
    </row>
    <row r="258" spans="1:75" ht="15" customHeight="1">
      <c r="A258" t="s">
        <v>654</v>
      </c>
      <c r="B258">
        <v>1854</v>
      </c>
      <c r="C258" t="s">
        <v>4559</v>
      </c>
      <c r="D258" s="147">
        <v>10</v>
      </c>
      <c r="E258" s="147">
        <v>10</v>
      </c>
      <c r="F258" t="s">
        <v>639</v>
      </c>
      <c r="H258" s="152" t="s">
        <v>4251</v>
      </c>
      <c r="I258" s="152" t="s">
        <v>4251</v>
      </c>
      <c r="J258" s="152" t="s">
        <v>4251</v>
      </c>
      <c r="K258" t="s">
        <v>3943</v>
      </c>
      <c r="L258">
        <v>20</v>
      </c>
      <c r="M258" s="161">
        <v>40</v>
      </c>
      <c r="O258">
        <v>50</v>
      </c>
      <c r="P258" s="30" t="s">
        <v>4298</v>
      </c>
      <c r="Q258" t="s">
        <v>3943</v>
      </c>
      <c r="R258">
        <v>30</v>
      </c>
      <c r="U258" t="s">
        <v>3943</v>
      </c>
      <c r="V258" t="s">
        <v>3943</v>
      </c>
      <c r="W258" t="s">
        <v>3943</v>
      </c>
      <c r="Y258">
        <v>10</v>
      </c>
      <c r="AB258">
        <v>79</v>
      </c>
      <c r="AD258" s="146">
        <v>45201</v>
      </c>
      <c r="AE258" s="152" t="s">
        <v>3935</v>
      </c>
      <c r="AF258" s="146">
        <v>45201</v>
      </c>
      <c r="AG258" s="152" t="s">
        <v>3935</v>
      </c>
      <c r="AI258">
        <v>10</v>
      </c>
      <c r="AK258" s="152"/>
      <c r="AL258">
        <v>0</v>
      </c>
      <c r="BV258" s="161">
        <v>40</v>
      </c>
      <c r="BW258">
        <v>0</v>
      </c>
    </row>
    <row r="259" spans="1:75" ht="15" customHeight="1">
      <c r="A259" t="s">
        <v>655</v>
      </c>
      <c r="B259">
        <v>1855</v>
      </c>
      <c r="C259" t="s">
        <v>4560</v>
      </c>
      <c r="D259" s="147">
        <v>10</v>
      </c>
      <c r="E259" s="147">
        <v>10</v>
      </c>
      <c r="F259" t="s">
        <v>639</v>
      </c>
      <c r="H259" s="152" t="s">
        <v>4251</v>
      </c>
      <c r="I259" s="152" t="s">
        <v>4251</v>
      </c>
      <c r="J259" s="152" t="s">
        <v>4251</v>
      </c>
      <c r="K259" t="s">
        <v>3943</v>
      </c>
      <c r="L259">
        <v>20</v>
      </c>
      <c r="M259" s="161">
        <v>40</v>
      </c>
      <c r="O259">
        <v>50</v>
      </c>
      <c r="P259" s="30" t="s">
        <v>4298</v>
      </c>
      <c r="Q259" t="s">
        <v>3943</v>
      </c>
      <c r="R259">
        <v>30</v>
      </c>
      <c r="U259" t="s">
        <v>3943</v>
      </c>
      <c r="V259" t="s">
        <v>3943</v>
      </c>
      <c r="W259" t="s">
        <v>3943</v>
      </c>
      <c r="Y259">
        <v>10</v>
      </c>
      <c r="AB259">
        <v>79</v>
      </c>
      <c r="AD259" s="146">
        <v>45201</v>
      </c>
      <c r="AE259" s="152" t="s">
        <v>3935</v>
      </c>
      <c r="AF259" s="146">
        <v>45201</v>
      </c>
      <c r="AG259" s="152" t="s">
        <v>3935</v>
      </c>
      <c r="AI259">
        <v>10</v>
      </c>
      <c r="AK259" s="152"/>
      <c r="AL259">
        <v>0</v>
      </c>
      <c r="BV259" s="161">
        <v>40</v>
      </c>
      <c r="BW259">
        <v>0</v>
      </c>
    </row>
    <row r="260" spans="1:75" ht="15" customHeight="1">
      <c r="A260" t="s">
        <v>656</v>
      </c>
      <c r="B260">
        <v>1856</v>
      </c>
      <c r="C260" t="s">
        <v>4561</v>
      </c>
      <c r="D260" s="147">
        <v>10</v>
      </c>
      <c r="E260" s="147">
        <v>10</v>
      </c>
      <c r="F260" t="s">
        <v>639</v>
      </c>
      <c r="H260" s="152" t="s">
        <v>4251</v>
      </c>
      <c r="I260" s="152" t="s">
        <v>4251</v>
      </c>
      <c r="J260" s="152" t="s">
        <v>4251</v>
      </c>
      <c r="K260" t="s">
        <v>3943</v>
      </c>
      <c r="L260">
        <v>20</v>
      </c>
      <c r="M260" s="161">
        <v>40</v>
      </c>
      <c r="O260">
        <v>50</v>
      </c>
      <c r="P260" s="30" t="s">
        <v>4298</v>
      </c>
      <c r="Q260" t="s">
        <v>3943</v>
      </c>
      <c r="R260">
        <v>30</v>
      </c>
      <c r="U260" t="s">
        <v>3943</v>
      </c>
      <c r="V260" t="s">
        <v>3943</v>
      </c>
      <c r="W260" t="s">
        <v>3943</v>
      </c>
      <c r="Y260">
        <v>10</v>
      </c>
      <c r="AB260">
        <v>79</v>
      </c>
      <c r="AD260" s="146">
        <v>45201</v>
      </c>
      <c r="AE260" s="152" t="s">
        <v>3935</v>
      </c>
      <c r="AF260" s="146">
        <v>45201</v>
      </c>
      <c r="AG260" s="152" t="s">
        <v>3935</v>
      </c>
      <c r="AI260">
        <v>10</v>
      </c>
      <c r="AK260" s="152"/>
      <c r="AL260">
        <v>0</v>
      </c>
      <c r="BV260" s="161">
        <v>40</v>
      </c>
      <c r="BW260">
        <v>0</v>
      </c>
    </row>
    <row r="261" spans="1:75" ht="15" customHeight="1">
      <c r="A261" t="s">
        <v>657</v>
      </c>
      <c r="B261">
        <v>1857</v>
      </c>
      <c r="C261" t="s">
        <v>4562</v>
      </c>
      <c r="D261" s="147">
        <v>10</v>
      </c>
      <c r="E261" s="147">
        <v>10</v>
      </c>
      <c r="F261" t="s">
        <v>658</v>
      </c>
      <c r="H261" s="152" t="s">
        <v>4251</v>
      </c>
      <c r="I261" s="152" t="s">
        <v>4251</v>
      </c>
      <c r="J261" s="152" t="s">
        <v>4251</v>
      </c>
      <c r="K261" t="s">
        <v>3943</v>
      </c>
      <c r="L261">
        <v>20</v>
      </c>
      <c r="M261" s="161">
        <v>40</v>
      </c>
      <c r="O261">
        <v>50</v>
      </c>
      <c r="P261" s="30" t="s">
        <v>4298</v>
      </c>
      <c r="Q261" t="s">
        <v>3943</v>
      </c>
      <c r="R261">
        <v>30</v>
      </c>
      <c r="U261" t="s">
        <v>3943</v>
      </c>
      <c r="V261" t="s">
        <v>3943</v>
      </c>
      <c r="W261" t="s">
        <v>3943</v>
      </c>
      <c r="Y261">
        <v>10</v>
      </c>
      <c r="AB261">
        <v>79</v>
      </c>
      <c r="AD261" s="146">
        <v>45201</v>
      </c>
      <c r="AE261" s="152" t="s">
        <v>3935</v>
      </c>
      <c r="AF261" s="146">
        <v>45201</v>
      </c>
      <c r="AG261" s="152" t="s">
        <v>3935</v>
      </c>
      <c r="AI261">
        <v>10</v>
      </c>
      <c r="AK261" s="152"/>
      <c r="AL261">
        <v>0</v>
      </c>
      <c r="BV261" s="161">
        <v>40</v>
      </c>
      <c r="BW261">
        <v>0</v>
      </c>
    </row>
    <row r="262" spans="1:75" ht="15" customHeight="1">
      <c r="A262" t="s">
        <v>660</v>
      </c>
      <c r="B262">
        <v>1858</v>
      </c>
      <c r="C262" t="s">
        <v>4563</v>
      </c>
      <c r="D262" s="147">
        <v>10</v>
      </c>
      <c r="E262" s="147">
        <v>10</v>
      </c>
      <c r="F262" t="s">
        <v>658</v>
      </c>
      <c r="H262" s="152" t="s">
        <v>4251</v>
      </c>
      <c r="I262" s="152" t="s">
        <v>4251</v>
      </c>
      <c r="J262" s="152" t="s">
        <v>4251</v>
      </c>
      <c r="K262" t="s">
        <v>3943</v>
      </c>
      <c r="L262">
        <v>20</v>
      </c>
      <c r="M262" s="161">
        <v>40</v>
      </c>
      <c r="O262">
        <v>50</v>
      </c>
      <c r="P262" s="30" t="s">
        <v>4298</v>
      </c>
      <c r="Q262" t="s">
        <v>3943</v>
      </c>
      <c r="R262">
        <v>30</v>
      </c>
      <c r="U262" t="s">
        <v>3943</v>
      </c>
      <c r="V262" t="s">
        <v>3943</v>
      </c>
      <c r="W262" t="s">
        <v>3943</v>
      </c>
      <c r="Y262">
        <v>10</v>
      </c>
      <c r="AB262">
        <v>79</v>
      </c>
      <c r="AD262" s="146">
        <v>45201</v>
      </c>
      <c r="AE262" s="152" t="s">
        <v>3935</v>
      </c>
      <c r="AF262" s="146">
        <v>45201</v>
      </c>
      <c r="AG262" s="152" t="s">
        <v>3935</v>
      </c>
      <c r="AI262">
        <v>10</v>
      </c>
      <c r="AK262" s="152"/>
      <c r="AL262">
        <v>0</v>
      </c>
      <c r="BV262" s="161">
        <v>40</v>
      </c>
      <c r="BW262">
        <v>0</v>
      </c>
    </row>
    <row r="263" spans="1:75" ht="15" customHeight="1">
      <c r="A263" t="s">
        <v>662</v>
      </c>
      <c r="B263">
        <v>1859</v>
      </c>
      <c r="C263" t="s">
        <v>4564</v>
      </c>
      <c r="D263" s="147">
        <v>10</v>
      </c>
      <c r="E263" s="147">
        <v>10</v>
      </c>
      <c r="F263" t="s">
        <v>658</v>
      </c>
      <c r="H263" s="152" t="s">
        <v>4251</v>
      </c>
      <c r="I263" s="152" t="s">
        <v>4251</v>
      </c>
      <c r="J263" s="152" t="s">
        <v>4251</v>
      </c>
      <c r="K263" t="s">
        <v>3943</v>
      </c>
      <c r="L263">
        <v>20</v>
      </c>
      <c r="M263" s="161">
        <v>40</v>
      </c>
      <c r="O263">
        <v>50</v>
      </c>
      <c r="P263" s="30" t="s">
        <v>4298</v>
      </c>
      <c r="Q263" t="s">
        <v>3943</v>
      </c>
      <c r="R263">
        <v>30</v>
      </c>
      <c r="U263" t="s">
        <v>3943</v>
      </c>
      <c r="V263" t="s">
        <v>3943</v>
      </c>
      <c r="W263" t="s">
        <v>3943</v>
      </c>
      <c r="Y263">
        <v>10</v>
      </c>
      <c r="AB263">
        <v>79</v>
      </c>
      <c r="AD263" s="146">
        <v>45201</v>
      </c>
      <c r="AE263" s="152" t="s">
        <v>3935</v>
      </c>
      <c r="AF263" s="146">
        <v>45201</v>
      </c>
      <c r="AG263" s="152" t="s">
        <v>3935</v>
      </c>
      <c r="AI263">
        <v>10</v>
      </c>
      <c r="AK263" s="152"/>
      <c r="AL263">
        <v>0</v>
      </c>
      <c r="BV263" s="161">
        <v>40</v>
      </c>
      <c r="BW263">
        <v>0</v>
      </c>
    </row>
    <row r="264" spans="1:75" ht="15" customHeight="1">
      <c r="A264" t="s">
        <v>664</v>
      </c>
      <c r="B264">
        <v>1860</v>
      </c>
      <c r="C264" t="s">
        <v>4565</v>
      </c>
      <c r="D264" s="147">
        <v>10</v>
      </c>
      <c r="E264" s="147">
        <v>10</v>
      </c>
      <c r="F264" t="s">
        <v>658</v>
      </c>
      <c r="H264" s="152" t="s">
        <v>4251</v>
      </c>
      <c r="I264" s="152" t="s">
        <v>4251</v>
      </c>
      <c r="J264" s="152" t="s">
        <v>4251</v>
      </c>
      <c r="K264" t="s">
        <v>3943</v>
      </c>
      <c r="L264">
        <v>20</v>
      </c>
      <c r="M264" s="161">
        <v>40</v>
      </c>
      <c r="O264">
        <v>50</v>
      </c>
      <c r="P264" s="30" t="s">
        <v>4298</v>
      </c>
      <c r="Q264" t="s">
        <v>3943</v>
      </c>
      <c r="R264">
        <v>30</v>
      </c>
      <c r="U264" t="s">
        <v>3943</v>
      </c>
      <c r="V264" t="s">
        <v>3943</v>
      </c>
      <c r="W264" t="s">
        <v>3943</v>
      </c>
      <c r="Y264">
        <v>10</v>
      </c>
      <c r="AB264">
        <v>79</v>
      </c>
      <c r="AD264" s="146">
        <v>45201</v>
      </c>
      <c r="AE264" s="152" t="s">
        <v>3935</v>
      </c>
      <c r="AF264" s="146">
        <v>45201</v>
      </c>
      <c r="AG264" s="152" t="s">
        <v>3935</v>
      </c>
      <c r="AI264">
        <v>10</v>
      </c>
      <c r="AK264" s="152"/>
      <c r="AL264">
        <v>0</v>
      </c>
      <c r="BV264" s="161">
        <v>40</v>
      </c>
      <c r="BW264">
        <v>0</v>
      </c>
    </row>
    <row r="265" spans="1:75" ht="15" customHeight="1">
      <c r="A265" t="s">
        <v>666</v>
      </c>
      <c r="B265">
        <v>1861</v>
      </c>
      <c r="C265" t="s">
        <v>4566</v>
      </c>
      <c r="D265" s="147">
        <v>10</v>
      </c>
      <c r="E265" s="147">
        <v>10</v>
      </c>
      <c r="F265" t="s">
        <v>658</v>
      </c>
      <c r="H265" s="152" t="s">
        <v>4251</v>
      </c>
      <c r="I265" s="152" t="s">
        <v>4251</v>
      </c>
      <c r="J265" s="152" t="s">
        <v>4251</v>
      </c>
      <c r="K265" t="s">
        <v>3943</v>
      </c>
      <c r="L265">
        <v>20</v>
      </c>
      <c r="M265" s="161">
        <v>40</v>
      </c>
      <c r="O265">
        <v>50</v>
      </c>
      <c r="P265" s="30" t="s">
        <v>4298</v>
      </c>
      <c r="Q265" t="s">
        <v>3943</v>
      </c>
      <c r="R265">
        <v>30</v>
      </c>
      <c r="U265" t="s">
        <v>3943</v>
      </c>
      <c r="V265" t="s">
        <v>3943</v>
      </c>
      <c r="W265" t="s">
        <v>3943</v>
      </c>
      <c r="Y265">
        <v>10</v>
      </c>
      <c r="AB265">
        <v>79</v>
      </c>
      <c r="AD265" s="146">
        <v>45201</v>
      </c>
      <c r="AE265" s="152" t="s">
        <v>3935</v>
      </c>
      <c r="AF265" s="146">
        <v>45201</v>
      </c>
      <c r="AG265" s="152" t="s">
        <v>3935</v>
      </c>
      <c r="AI265">
        <v>10</v>
      </c>
      <c r="AK265" s="152"/>
      <c r="AL265">
        <v>0</v>
      </c>
      <c r="BV265" s="161">
        <v>40</v>
      </c>
      <c r="BW265">
        <v>0</v>
      </c>
    </row>
    <row r="266" spans="1:75" ht="15" customHeight="1">
      <c r="A266" t="s">
        <v>668</v>
      </c>
      <c r="B266">
        <v>1862</v>
      </c>
      <c r="C266" t="s">
        <v>4567</v>
      </c>
      <c r="D266" s="147">
        <v>10</v>
      </c>
      <c r="E266" s="147">
        <v>10</v>
      </c>
      <c r="F266" t="s">
        <v>658</v>
      </c>
      <c r="H266" s="152" t="s">
        <v>4251</v>
      </c>
      <c r="I266" s="152" t="s">
        <v>4251</v>
      </c>
      <c r="J266" s="152" t="s">
        <v>4251</v>
      </c>
      <c r="K266" t="s">
        <v>3943</v>
      </c>
      <c r="L266">
        <v>20</v>
      </c>
      <c r="M266" s="161">
        <v>40</v>
      </c>
      <c r="O266">
        <v>50</v>
      </c>
      <c r="P266" s="30" t="s">
        <v>4298</v>
      </c>
      <c r="Q266" t="s">
        <v>3943</v>
      </c>
      <c r="R266">
        <v>30</v>
      </c>
      <c r="U266" t="s">
        <v>3943</v>
      </c>
      <c r="V266" t="s">
        <v>3943</v>
      </c>
      <c r="W266" t="s">
        <v>3943</v>
      </c>
      <c r="Y266">
        <v>10</v>
      </c>
      <c r="AB266">
        <v>79</v>
      </c>
      <c r="AD266" s="146">
        <v>45201</v>
      </c>
      <c r="AE266" s="152" t="s">
        <v>3935</v>
      </c>
      <c r="AF266" s="146">
        <v>45201</v>
      </c>
      <c r="AG266" s="152" t="s">
        <v>3935</v>
      </c>
      <c r="AI266">
        <v>10</v>
      </c>
      <c r="AK266" s="152"/>
      <c r="AL266">
        <v>0</v>
      </c>
      <c r="BV266" s="161">
        <v>40</v>
      </c>
      <c r="BW266">
        <v>0</v>
      </c>
    </row>
    <row r="267" spans="1:75" ht="15" customHeight="1">
      <c r="A267" t="s">
        <v>670</v>
      </c>
      <c r="B267">
        <v>1863</v>
      </c>
      <c r="C267" t="s">
        <v>4568</v>
      </c>
      <c r="D267" s="147">
        <v>10</v>
      </c>
      <c r="E267" s="147">
        <v>10</v>
      </c>
      <c r="F267" t="s">
        <v>658</v>
      </c>
      <c r="H267" s="152" t="s">
        <v>4251</v>
      </c>
      <c r="I267" s="152" t="s">
        <v>4251</v>
      </c>
      <c r="J267" s="152" t="s">
        <v>4251</v>
      </c>
      <c r="K267" t="s">
        <v>3943</v>
      </c>
      <c r="L267">
        <v>20</v>
      </c>
      <c r="M267" s="161">
        <v>40</v>
      </c>
      <c r="O267">
        <v>50</v>
      </c>
      <c r="P267" s="30" t="s">
        <v>4298</v>
      </c>
      <c r="Q267" t="s">
        <v>3943</v>
      </c>
      <c r="R267">
        <v>30</v>
      </c>
      <c r="U267" t="s">
        <v>3943</v>
      </c>
      <c r="V267" t="s">
        <v>3943</v>
      </c>
      <c r="W267" t="s">
        <v>3943</v>
      </c>
      <c r="Y267">
        <v>10</v>
      </c>
      <c r="AB267">
        <v>79</v>
      </c>
      <c r="AD267" s="146">
        <v>45201</v>
      </c>
      <c r="AE267" s="152" t="s">
        <v>3935</v>
      </c>
      <c r="AF267" s="146">
        <v>45201</v>
      </c>
      <c r="AG267" s="152" t="s">
        <v>3935</v>
      </c>
      <c r="AI267">
        <v>10</v>
      </c>
      <c r="AK267" s="152"/>
      <c r="AL267">
        <v>0</v>
      </c>
      <c r="BV267" s="161">
        <v>40</v>
      </c>
      <c r="BW267">
        <v>0</v>
      </c>
    </row>
    <row r="268" spans="1:75" ht="15" customHeight="1">
      <c r="A268" t="s">
        <v>672</v>
      </c>
      <c r="B268">
        <v>1864</v>
      </c>
      <c r="C268" t="s">
        <v>4569</v>
      </c>
      <c r="D268" s="147">
        <v>10</v>
      </c>
      <c r="E268" s="147">
        <v>10</v>
      </c>
      <c r="F268" t="s">
        <v>658</v>
      </c>
      <c r="H268" s="152" t="s">
        <v>4251</v>
      </c>
      <c r="I268" s="152" t="s">
        <v>4251</v>
      </c>
      <c r="J268" s="152" t="s">
        <v>4251</v>
      </c>
      <c r="K268" t="s">
        <v>3943</v>
      </c>
      <c r="L268">
        <v>20</v>
      </c>
      <c r="M268" s="161">
        <v>40</v>
      </c>
      <c r="O268">
        <v>50</v>
      </c>
      <c r="P268" s="30" t="s">
        <v>4298</v>
      </c>
      <c r="Q268" t="s">
        <v>3943</v>
      </c>
      <c r="R268">
        <v>30</v>
      </c>
      <c r="U268" t="s">
        <v>3943</v>
      </c>
      <c r="V268" t="s">
        <v>3943</v>
      </c>
      <c r="W268" t="s">
        <v>3943</v>
      </c>
      <c r="Y268">
        <v>10</v>
      </c>
      <c r="AB268">
        <v>79</v>
      </c>
      <c r="AD268" s="146">
        <v>45201</v>
      </c>
      <c r="AE268" s="152" t="s">
        <v>3935</v>
      </c>
      <c r="AF268" s="146">
        <v>45201</v>
      </c>
      <c r="AG268" s="152" t="s">
        <v>3935</v>
      </c>
      <c r="AI268">
        <v>10</v>
      </c>
      <c r="AK268" s="152"/>
      <c r="AL268">
        <v>0</v>
      </c>
      <c r="BV268" s="161">
        <v>40</v>
      </c>
      <c r="BW268">
        <v>0</v>
      </c>
    </row>
    <row r="269" spans="1:75" ht="15" customHeight="1">
      <c r="A269" t="s">
        <v>674</v>
      </c>
      <c r="B269">
        <v>1865</v>
      </c>
      <c r="C269" t="s">
        <v>4570</v>
      </c>
      <c r="D269" s="147">
        <v>10</v>
      </c>
      <c r="E269" s="147">
        <v>10</v>
      </c>
      <c r="F269" t="s">
        <v>658</v>
      </c>
      <c r="H269" s="152" t="s">
        <v>4251</v>
      </c>
      <c r="I269" s="152" t="s">
        <v>4251</v>
      </c>
      <c r="J269" s="152" t="s">
        <v>4251</v>
      </c>
      <c r="K269" t="s">
        <v>3943</v>
      </c>
      <c r="L269">
        <v>20</v>
      </c>
      <c r="M269" s="161">
        <v>40</v>
      </c>
      <c r="O269">
        <v>50</v>
      </c>
      <c r="P269" s="30" t="s">
        <v>4298</v>
      </c>
      <c r="Q269" t="s">
        <v>3943</v>
      </c>
      <c r="R269">
        <v>30</v>
      </c>
      <c r="U269" t="s">
        <v>3943</v>
      </c>
      <c r="V269" t="s">
        <v>3943</v>
      </c>
      <c r="W269" t="s">
        <v>3943</v>
      </c>
      <c r="Y269">
        <v>10</v>
      </c>
      <c r="AB269">
        <v>79</v>
      </c>
      <c r="AD269" s="146">
        <v>45201</v>
      </c>
      <c r="AE269" s="152" t="s">
        <v>3935</v>
      </c>
      <c r="AF269" s="146">
        <v>45201</v>
      </c>
      <c r="AG269" s="152" t="s">
        <v>3935</v>
      </c>
      <c r="AI269">
        <v>10</v>
      </c>
      <c r="AK269" s="152"/>
      <c r="AL269">
        <v>0</v>
      </c>
      <c r="BV269" s="161">
        <v>40</v>
      </c>
      <c r="BW269">
        <v>0</v>
      </c>
    </row>
    <row r="270" spans="1:75" ht="15" customHeight="1">
      <c r="A270" t="s">
        <v>676</v>
      </c>
      <c r="B270">
        <v>1866</v>
      </c>
      <c r="C270" t="s">
        <v>4571</v>
      </c>
      <c r="D270" s="147">
        <v>10</v>
      </c>
      <c r="E270" s="147">
        <v>10</v>
      </c>
      <c r="F270" t="s">
        <v>658</v>
      </c>
      <c r="H270" s="152" t="s">
        <v>4251</v>
      </c>
      <c r="I270" s="152" t="s">
        <v>4251</v>
      </c>
      <c r="J270" s="152" t="s">
        <v>4251</v>
      </c>
      <c r="K270" t="s">
        <v>3943</v>
      </c>
      <c r="L270">
        <v>20</v>
      </c>
      <c r="M270" s="161">
        <v>40</v>
      </c>
      <c r="O270">
        <v>50</v>
      </c>
      <c r="P270" s="30" t="s">
        <v>4298</v>
      </c>
      <c r="Q270" t="s">
        <v>3943</v>
      </c>
      <c r="R270">
        <v>30</v>
      </c>
      <c r="U270" t="s">
        <v>3943</v>
      </c>
      <c r="V270" t="s">
        <v>3943</v>
      </c>
      <c r="W270" t="s">
        <v>3943</v>
      </c>
      <c r="Y270">
        <v>10</v>
      </c>
      <c r="AB270">
        <v>79</v>
      </c>
      <c r="AD270" s="146">
        <v>45201</v>
      </c>
      <c r="AE270" s="152" t="s">
        <v>3935</v>
      </c>
      <c r="AF270" s="146">
        <v>45201</v>
      </c>
      <c r="AG270" s="152" t="s">
        <v>3935</v>
      </c>
      <c r="AI270">
        <v>10</v>
      </c>
      <c r="AK270" s="152"/>
      <c r="AL270">
        <v>0</v>
      </c>
      <c r="BV270" s="161">
        <v>40</v>
      </c>
      <c r="BW270">
        <v>0</v>
      </c>
    </row>
    <row r="271" spans="1:75" ht="15" customHeight="1">
      <c r="A271" t="s">
        <v>678</v>
      </c>
      <c r="B271">
        <v>1867</v>
      </c>
      <c r="C271" t="s">
        <v>4572</v>
      </c>
      <c r="D271" s="147">
        <v>10</v>
      </c>
      <c r="E271" s="147">
        <v>10</v>
      </c>
      <c r="F271" t="s">
        <v>658</v>
      </c>
      <c r="H271" s="152" t="s">
        <v>4251</v>
      </c>
      <c r="I271" s="152" t="s">
        <v>4251</v>
      </c>
      <c r="J271" s="152" t="s">
        <v>4251</v>
      </c>
      <c r="K271" t="s">
        <v>3943</v>
      </c>
      <c r="L271">
        <v>20</v>
      </c>
      <c r="M271" s="161">
        <v>40</v>
      </c>
      <c r="O271">
        <v>50</v>
      </c>
      <c r="P271" s="30" t="s">
        <v>4298</v>
      </c>
      <c r="Q271" t="s">
        <v>3943</v>
      </c>
      <c r="R271">
        <v>30</v>
      </c>
      <c r="U271" t="s">
        <v>3943</v>
      </c>
      <c r="V271" t="s">
        <v>3943</v>
      </c>
      <c r="W271" t="s">
        <v>3943</v>
      </c>
      <c r="Y271">
        <v>10</v>
      </c>
      <c r="AB271">
        <v>79</v>
      </c>
      <c r="AD271" s="146">
        <v>45201</v>
      </c>
      <c r="AE271" s="152" t="s">
        <v>3935</v>
      </c>
      <c r="AF271" s="146">
        <v>45201</v>
      </c>
      <c r="AG271" s="152" t="s">
        <v>3935</v>
      </c>
      <c r="AI271">
        <v>10</v>
      </c>
      <c r="AK271" s="152"/>
      <c r="AL271">
        <v>0</v>
      </c>
      <c r="BV271" s="161">
        <v>40</v>
      </c>
      <c r="BW271">
        <v>0</v>
      </c>
    </row>
    <row r="272" spans="1:75" ht="15" customHeight="1">
      <c r="A272" t="s">
        <v>680</v>
      </c>
      <c r="B272">
        <v>1868</v>
      </c>
      <c r="C272" t="s">
        <v>4573</v>
      </c>
      <c r="D272" s="147">
        <v>10</v>
      </c>
      <c r="E272" s="147">
        <v>10</v>
      </c>
      <c r="F272" t="s">
        <v>658</v>
      </c>
      <c r="H272" s="152" t="s">
        <v>4251</v>
      </c>
      <c r="I272" s="152" t="s">
        <v>4251</v>
      </c>
      <c r="J272" s="152" t="s">
        <v>4251</v>
      </c>
      <c r="K272" t="s">
        <v>3943</v>
      </c>
      <c r="L272">
        <v>20</v>
      </c>
      <c r="M272" s="161">
        <v>40</v>
      </c>
      <c r="O272">
        <v>50</v>
      </c>
      <c r="P272" s="30" t="s">
        <v>4298</v>
      </c>
      <c r="Q272" t="s">
        <v>3943</v>
      </c>
      <c r="R272">
        <v>30</v>
      </c>
      <c r="U272" t="s">
        <v>3943</v>
      </c>
      <c r="V272" t="s">
        <v>3943</v>
      </c>
      <c r="W272" t="s">
        <v>3943</v>
      </c>
      <c r="Y272">
        <v>10</v>
      </c>
      <c r="AB272">
        <v>79</v>
      </c>
      <c r="AD272" s="146">
        <v>45201</v>
      </c>
      <c r="AE272" s="152" t="s">
        <v>3935</v>
      </c>
      <c r="AF272" s="146">
        <v>45201</v>
      </c>
      <c r="AG272" s="152" t="s">
        <v>3935</v>
      </c>
      <c r="AI272">
        <v>10</v>
      </c>
      <c r="AK272" s="152"/>
      <c r="AL272">
        <v>0</v>
      </c>
      <c r="BV272" s="161">
        <v>40</v>
      </c>
      <c r="BW272">
        <v>0</v>
      </c>
    </row>
    <row r="273" spans="1:75" ht="15" customHeight="1">
      <c r="A273" t="s">
        <v>682</v>
      </c>
      <c r="B273">
        <v>1869</v>
      </c>
      <c r="C273" t="s">
        <v>4574</v>
      </c>
      <c r="D273" s="147">
        <v>10</v>
      </c>
      <c r="E273" s="147">
        <v>10</v>
      </c>
      <c r="F273" t="s">
        <v>658</v>
      </c>
      <c r="H273" s="152" t="s">
        <v>4251</v>
      </c>
      <c r="I273" s="152" t="s">
        <v>4251</v>
      </c>
      <c r="J273" s="152" t="s">
        <v>4251</v>
      </c>
      <c r="K273" t="s">
        <v>3943</v>
      </c>
      <c r="L273">
        <v>20</v>
      </c>
      <c r="M273" s="161">
        <v>40</v>
      </c>
      <c r="O273">
        <v>50</v>
      </c>
      <c r="P273" s="30" t="s">
        <v>4298</v>
      </c>
      <c r="Q273" t="s">
        <v>3943</v>
      </c>
      <c r="R273">
        <v>30</v>
      </c>
      <c r="U273" t="s">
        <v>3943</v>
      </c>
      <c r="V273" t="s">
        <v>3943</v>
      </c>
      <c r="W273" t="s">
        <v>3943</v>
      </c>
      <c r="Y273">
        <v>10</v>
      </c>
      <c r="AB273">
        <v>79</v>
      </c>
      <c r="AD273" s="146">
        <v>45201</v>
      </c>
      <c r="AE273" s="152" t="s">
        <v>3935</v>
      </c>
      <c r="AF273" s="146">
        <v>45201</v>
      </c>
      <c r="AG273" s="152" t="s">
        <v>3935</v>
      </c>
      <c r="AI273">
        <v>10</v>
      </c>
      <c r="AK273" s="152"/>
      <c r="AL273">
        <v>0</v>
      </c>
      <c r="BV273" s="161">
        <v>40</v>
      </c>
      <c r="BW273">
        <v>0</v>
      </c>
    </row>
    <row r="274" spans="1:75" ht="15" customHeight="1">
      <c r="A274" t="s">
        <v>684</v>
      </c>
      <c r="B274">
        <v>1870</v>
      </c>
      <c r="C274" t="s">
        <v>4575</v>
      </c>
      <c r="D274" s="147">
        <v>10</v>
      </c>
      <c r="E274" s="147">
        <v>10</v>
      </c>
      <c r="F274" t="s">
        <v>658</v>
      </c>
      <c r="H274" s="152" t="s">
        <v>4251</v>
      </c>
      <c r="I274" s="152" t="s">
        <v>4251</v>
      </c>
      <c r="J274" s="152" t="s">
        <v>4251</v>
      </c>
      <c r="K274" t="s">
        <v>3943</v>
      </c>
      <c r="L274">
        <v>20</v>
      </c>
      <c r="M274" s="161">
        <v>40</v>
      </c>
      <c r="O274">
        <v>50</v>
      </c>
      <c r="P274" s="30" t="s">
        <v>4298</v>
      </c>
      <c r="Q274" t="s">
        <v>3943</v>
      </c>
      <c r="R274">
        <v>30</v>
      </c>
      <c r="U274" t="s">
        <v>3943</v>
      </c>
      <c r="V274" t="s">
        <v>3943</v>
      </c>
      <c r="W274" t="s">
        <v>3943</v>
      </c>
      <c r="Y274">
        <v>10</v>
      </c>
      <c r="AB274">
        <v>79</v>
      </c>
      <c r="AD274" s="146">
        <v>45201</v>
      </c>
      <c r="AE274" s="152" t="s">
        <v>3935</v>
      </c>
      <c r="AF274" s="146">
        <v>45201</v>
      </c>
      <c r="AG274" s="152" t="s">
        <v>3935</v>
      </c>
      <c r="AI274">
        <v>10</v>
      </c>
      <c r="AK274" s="152"/>
      <c r="AL274">
        <v>0</v>
      </c>
      <c r="BV274" s="161">
        <v>40</v>
      </c>
      <c r="BW274">
        <v>0</v>
      </c>
    </row>
    <row r="275" spans="1:75" ht="15" customHeight="1">
      <c r="A275" t="s">
        <v>686</v>
      </c>
      <c r="B275">
        <v>1871</v>
      </c>
      <c r="C275" t="s">
        <v>4576</v>
      </c>
      <c r="D275" s="147">
        <v>10</v>
      </c>
      <c r="E275" s="147">
        <v>10</v>
      </c>
      <c r="F275" t="s">
        <v>658</v>
      </c>
      <c r="H275" s="152" t="s">
        <v>4251</v>
      </c>
      <c r="I275" s="152" t="s">
        <v>4251</v>
      </c>
      <c r="J275" s="152" t="s">
        <v>4251</v>
      </c>
      <c r="K275" t="s">
        <v>3943</v>
      </c>
      <c r="L275">
        <v>20</v>
      </c>
      <c r="M275" s="161">
        <v>40</v>
      </c>
      <c r="O275">
        <v>50</v>
      </c>
      <c r="P275" s="30" t="s">
        <v>4298</v>
      </c>
      <c r="Q275" t="s">
        <v>3943</v>
      </c>
      <c r="R275">
        <v>30</v>
      </c>
      <c r="U275" t="s">
        <v>3943</v>
      </c>
      <c r="V275" t="s">
        <v>3943</v>
      </c>
      <c r="W275" t="s">
        <v>3943</v>
      </c>
      <c r="Y275">
        <v>10</v>
      </c>
      <c r="AB275">
        <v>79</v>
      </c>
      <c r="AD275" s="146">
        <v>45201</v>
      </c>
      <c r="AE275" s="152" t="s">
        <v>3935</v>
      </c>
      <c r="AF275" s="146">
        <v>45201</v>
      </c>
      <c r="AG275" s="152" t="s">
        <v>3935</v>
      </c>
      <c r="AI275">
        <v>10</v>
      </c>
      <c r="AK275" s="152"/>
      <c r="AL275">
        <v>0</v>
      </c>
      <c r="BV275" s="161">
        <v>40</v>
      </c>
      <c r="BW275">
        <v>0</v>
      </c>
    </row>
    <row r="276" spans="1:75" ht="15" customHeight="1">
      <c r="A276" t="s">
        <v>688</v>
      </c>
      <c r="B276">
        <v>1872</v>
      </c>
      <c r="C276" t="s">
        <v>4577</v>
      </c>
      <c r="D276" s="147">
        <v>10</v>
      </c>
      <c r="E276" s="147">
        <v>10</v>
      </c>
      <c r="F276" t="s">
        <v>658</v>
      </c>
      <c r="H276" s="152" t="s">
        <v>4251</v>
      </c>
      <c r="I276" s="152" t="s">
        <v>4251</v>
      </c>
      <c r="J276" s="152" t="s">
        <v>4251</v>
      </c>
      <c r="K276" t="s">
        <v>3943</v>
      </c>
      <c r="L276">
        <v>20</v>
      </c>
      <c r="M276" s="161">
        <v>40</v>
      </c>
      <c r="O276">
        <v>50</v>
      </c>
      <c r="P276" s="30" t="s">
        <v>4298</v>
      </c>
      <c r="Q276" t="s">
        <v>3943</v>
      </c>
      <c r="R276">
        <v>30</v>
      </c>
      <c r="U276" t="s">
        <v>3943</v>
      </c>
      <c r="V276" t="s">
        <v>3943</v>
      </c>
      <c r="W276" t="s">
        <v>3943</v>
      </c>
      <c r="Y276">
        <v>10</v>
      </c>
      <c r="AB276">
        <v>79</v>
      </c>
      <c r="AD276" s="146">
        <v>45201</v>
      </c>
      <c r="AE276" s="152" t="s">
        <v>3935</v>
      </c>
      <c r="AF276" s="146">
        <v>45201</v>
      </c>
      <c r="AG276" s="152" t="s">
        <v>3935</v>
      </c>
      <c r="AI276">
        <v>10</v>
      </c>
      <c r="AK276" s="152"/>
      <c r="AL276">
        <v>0</v>
      </c>
      <c r="BV276" s="161">
        <v>40</v>
      </c>
      <c r="BW276">
        <v>0</v>
      </c>
    </row>
    <row r="277" spans="1:75" ht="15" customHeight="1">
      <c r="A277" t="s">
        <v>690</v>
      </c>
      <c r="B277">
        <v>1873</v>
      </c>
      <c r="C277" t="s">
        <v>4578</v>
      </c>
      <c r="D277" s="147">
        <v>10</v>
      </c>
      <c r="E277" s="147">
        <v>10</v>
      </c>
      <c r="F277" t="s">
        <v>658</v>
      </c>
      <c r="H277" s="152" t="s">
        <v>4251</v>
      </c>
      <c r="I277" s="152" t="s">
        <v>4251</v>
      </c>
      <c r="J277" s="152" t="s">
        <v>4251</v>
      </c>
      <c r="K277" t="s">
        <v>3943</v>
      </c>
      <c r="L277">
        <v>20</v>
      </c>
      <c r="M277" s="161">
        <v>40</v>
      </c>
      <c r="O277">
        <v>50</v>
      </c>
      <c r="P277" s="30" t="s">
        <v>4298</v>
      </c>
      <c r="Q277" t="s">
        <v>3943</v>
      </c>
      <c r="R277">
        <v>30</v>
      </c>
      <c r="U277" t="s">
        <v>3943</v>
      </c>
      <c r="V277" t="s">
        <v>3943</v>
      </c>
      <c r="W277" t="s">
        <v>3943</v>
      </c>
      <c r="Y277">
        <v>10</v>
      </c>
      <c r="AB277">
        <v>79</v>
      </c>
      <c r="AD277" s="146">
        <v>45201</v>
      </c>
      <c r="AE277" s="152" t="s">
        <v>3935</v>
      </c>
      <c r="AF277" s="146">
        <v>45201</v>
      </c>
      <c r="AG277" s="152" t="s">
        <v>3935</v>
      </c>
      <c r="AI277">
        <v>10</v>
      </c>
      <c r="AK277" s="152"/>
      <c r="AL277">
        <v>0</v>
      </c>
      <c r="BV277" s="161">
        <v>40</v>
      </c>
      <c r="BW277">
        <v>0</v>
      </c>
    </row>
    <row r="278" spans="1:75" ht="15" customHeight="1">
      <c r="A278" t="s">
        <v>692</v>
      </c>
      <c r="B278">
        <v>1874</v>
      </c>
      <c r="C278" t="s">
        <v>4579</v>
      </c>
      <c r="D278" s="147">
        <v>10</v>
      </c>
      <c r="E278" s="147">
        <v>10</v>
      </c>
      <c r="F278" t="s">
        <v>658</v>
      </c>
      <c r="H278" s="152" t="s">
        <v>4251</v>
      </c>
      <c r="I278" s="152" t="s">
        <v>4251</v>
      </c>
      <c r="J278" s="152" t="s">
        <v>4251</v>
      </c>
      <c r="K278" t="s">
        <v>3943</v>
      </c>
      <c r="L278">
        <v>20</v>
      </c>
      <c r="M278" s="161">
        <v>40</v>
      </c>
      <c r="O278">
        <v>50</v>
      </c>
      <c r="P278" s="30" t="s">
        <v>4298</v>
      </c>
      <c r="Q278" t="s">
        <v>3943</v>
      </c>
      <c r="R278">
        <v>30</v>
      </c>
      <c r="U278" t="s">
        <v>3943</v>
      </c>
      <c r="V278" t="s">
        <v>3943</v>
      </c>
      <c r="W278" t="s">
        <v>3943</v>
      </c>
      <c r="Y278">
        <v>10</v>
      </c>
      <c r="AB278">
        <v>79</v>
      </c>
      <c r="AD278" s="146">
        <v>45201</v>
      </c>
      <c r="AE278" s="152" t="s">
        <v>3935</v>
      </c>
      <c r="AF278" s="146">
        <v>45201</v>
      </c>
      <c r="AG278" s="152" t="s">
        <v>3935</v>
      </c>
      <c r="AI278">
        <v>10</v>
      </c>
      <c r="AK278" s="152"/>
      <c r="AL278">
        <v>0</v>
      </c>
      <c r="BV278" s="161">
        <v>40</v>
      </c>
      <c r="BW278">
        <v>0</v>
      </c>
    </row>
    <row r="279" spans="1:75" ht="15" customHeight="1">
      <c r="A279" t="s">
        <v>694</v>
      </c>
      <c r="B279">
        <v>1875</v>
      </c>
      <c r="C279" t="s">
        <v>4580</v>
      </c>
      <c r="D279" s="147">
        <v>10</v>
      </c>
      <c r="E279" s="147">
        <v>10</v>
      </c>
      <c r="F279" t="s">
        <v>695</v>
      </c>
      <c r="H279" s="152" t="s">
        <v>4251</v>
      </c>
      <c r="I279" s="152" t="s">
        <v>4251</v>
      </c>
      <c r="J279" s="152" t="s">
        <v>4251</v>
      </c>
      <c r="K279" t="s">
        <v>3943</v>
      </c>
      <c r="L279">
        <v>20</v>
      </c>
      <c r="M279" s="161">
        <v>40</v>
      </c>
      <c r="O279">
        <v>50</v>
      </c>
      <c r="P279" s="30" t="s">
        <v>4298</v>
      </c>
      <c r="Q279" t="s">
        <v>3943</v>
      </c>
      <c r="R279">
        <v>30</v>
      </c>
      <c r="U279" t="s">
        <v>3943</v>
      </c>
      <c r="V279" t="s">
        <v>3943</v>
      </c>
      <c r="W279" t="s">
        <v>3943</v>
      </c>
      <c r="Y279">
        <v>10</v>
      </c>
      <c r="AB279">
        <v>79</v>
      </c>
      <c r="AD279" s="146">
        <v>45201</v>
      </c>
      <c r="AE279" s="152" t="s">
        <v>3935</v>
      </c>
      <c r="AF279" s="146">
        <v>45201</v>
      </c>
      <c r="AG279" s="152" t="s">
        <v>3935</v>
      </c>
      <c r="AI279">
        <v>10</v>
      </c>
      <c r="AK279" s="152"/>
      <c r="AL279">
        <v>0</v>
      </c>
      <c r="BV279" s="161">
        <v>40</v>
      </c>
      <c r="BW279">
        <v>0</v>
      </c>
    </row>
    <row r="280" spans="1:75" ht="15" customHeight="1">
      <c r="A280" t="s">
        <v>697</v>
      </c>
      <c r="B280">
        <v>1876</v>
      </c>
      <c r="C280" t="s">
        <v>4581</v>
      </c>
      <c r="D280" s="147">
        <v>10</v>
      </c>
      <c r="E280" s="147">
        <v>10</v>
      </c>
      <c r="F280" t="s">
        <v>695</v>
      </c>
      <c r="H280" s="152" t="s">
        <v>4251</v>
      </c>
      <c r="I280" s="152" t="s">
        <v>4251</v>
      </c>
      <c r="J280" s="152" t="s">
        <v>4251</v>
      </c>
      <c r="K280" t="s">
        <v>3943</v>
      </c>
      <c r="L280">
        <v>20</v>
      </c>
      <c r="M280" s="161">
        <v>40</v>
      </c>
      <c r="O280">
        <v>50</v>
      </c>
      <c r="P280" s="30" t="s">
        <v>4298</v>
      </c>
      <c r="Q280" t="s">
        <v>3943</v>
      </c>
      <c r="R280">
        <v>30</v>
      </c>
      <c r="U280" t="s">
        <v>3943</v>
      </c>
      <c r="V280" t="s">
        <v>3943</v>
      </c>
      <c r="W280" t="s">
        <v>3943</v>
      </c>
      <c r="Y280">
        <v>10</v>
      </c>
      <c r="AB280">
        <v>79</v>
      </c>
      <c r="AD280" s="146">
        <v>45201</v>
      </c>
      <c r="AE280" s="152" t="s">
        <v>3935</v>
      </c>
      <c r="AF280" s="146">
        <v>45201</v>
      </c>
      <c r="AG280" s="152" t="s">
        <v>3935</v>
      </c>
      <c r="AI280">
        <v>10</v>
      </c>
      <c r="AK280" s="152"/>
      <c r="AL280">
        <v>0</v>
      </c>
      <c r="BV280" s="161">
        <v>40</v>
      </c>
      <c r="BW280">
        <v>0</v>
      </c>
    </row>
    <row r="281" spans="1:75" ht="15" customHeight="1">
      <c r="A281" t="s">
        <v>699</v>
      </c>
      <c r="B281">
        <v>1877</v>
      </c>
      <c r="C281" t="s">
        <v>4582</v>
      </c>
      <c r="D281" s="147">
        <v>10</v>
      </c>
      <c r="E281" s="147">
        <v>10</v>
      </c>
      <c r="F281" t="s">
        <v>695</v>
      </c>
      <c r="H281" s="152" t="s">
        <v>4251</v>
      </c>
      <c r="I281" s="152" t="s">
        <v>4251</v>
      </c>
      <c r="J281" s="152" t="s">
        <v>4251</v>
      </c>
      <c r="K281" t="s">
        <v>3943</v>
      </c>
      <c r="L281">
        <v>20</v>
      </c>
      <c r="M281" s="161">
        <v>40</v>
      </c>
      <c r="O281">
        <v>50</v>
      </c>
      <c r="P281" s="30" t="s">
        <v>4298</v>
      </c>
      <c r="Q281" t="s">
        <v>3943</v>
      </c>
      <c r="R281">
        <v>30</v>
      </c>
      <c r="U281" t="s">
        <v>3943</v>
      </c>
      <c r="V281" t="s">
        <v>3943</v>
      </c>
      <c r="W281" t="s">
        <v>3943</v>
      </c>
      <c r="Y281">
        <v>10</v>
      </c>
      <c r="AB281">
        <v>79</v>
      </c>
      <c r="AD281" s="146">
        <v>45201</v>
      </c>
      <c r="AE281" s="152" t="s">
        <v>3935</v>
      </c>
      <c r="AF281" s="146">
        <v>45201</v>
      </c>
      <c r="AG281" s="152" t="s">
        <v>3935</v>
      </c>
      <c r="AI281">
        <v>10</v>
      </c>
      <c r="AK281" s="152"/>
      <c r="AL281">
        <v>0</v>
      </c>
      <c r="BV281" s="161">
        <v>40</v>
      </c>
      <c r="BW281">
        <v>0</v>
      </c>
    </row>
    <row r="282" spans="1:75" ht="15" customHeight="1">
      <c r="A282" t="s">
        <v>701</v>
      </c>
      <c r="B282">
        <v>1878</v>
      </c>
      <c r="C282" t="s">
        <v>4583</v>
      </c>
      <c r="D282" s="147">
        <v>10</v>
      </c>
      <c r="E282" s="147">
        <v>10</v>
      </c>
      <c r="F282" t="s">
        <v>695</v>
      </c>
      <c r="H282" s="152" t="s">
        <v>4251</v>
      </c>
      <c r="I282" s="152" t="s">
        <v>4251</v>
      </c>
      <c r="J282" s="152" t="s">
        <v>4251</v>
      </c>
      <c r="K282" t="s">
        <v>3943</v>
      </c>
      <c r="L282">
        <v>20</v>
      </c>
      <c r="M282" s="161">
        <v>40</v>
      </c>
      <c r="O282">
        <v>50</v>
      </c>
      <c r="P282" s="30" t="s">
        <v>4298</v>
      </c>
      <c r="Q282" t="s">
        <v>3943</v>
      </c>
      <c r="R282">
        <v>30</v>
      </c>
      <c r="U282" t="s">
        <v>3943</v>
      </c>
      <c r="V282" t="s">
        <v>3943</v>
      </c>
      <c r="W282" t="s">
        <v>3943</v>
      </c>
      <c r="Y282">
        <v>10</v>
      </c>
      <c r="AB282">
        <v>79</v>
      </c>
      <c r="AD282" s="146">
        <v>45201</v>
      </c>
      <c r="AE282" s="152" t="s">
        <v>3935</v>
      </c>
      <c r="AF282" s="146">
        <v>45201</v>
      </c>
      <c r="AG282" s="152" t="s">
        <v>3935</v>
      </c>
      <c r="AI282">
        <v>10</v>
      </c>
      <c r="AK282" s="152"/>
      <c r="AL282">
        <v>0</v>
      </c>
      <c r="BV282" s="161">
        <v>40</v>
      </c>
      <c r="BW282">
        <v>0</v>
      </c>
    </row>
    <row r="283" spans="1:75" ht="15" customHeight="1">
      <c r="A283" t="s">
        <v>703</v>
      </c>
      <c r="B283">
        <v>1879</v>
      </c>
      <c r="C283" t="s">
        <v>4584</v>
      </c>
      <c r="D283" s="147">
        <v>10</v>
      </c>
      <c r="E283" s="147">
        <v>10</v>
      </c>
      <c r="F283" t="s">
        <v>695</v>
      </c>
      <c r="H283" s="152" t="s">
        <v>4251</v>
      </c>
      <c r="I283" s="152" t="s">
        <v>4251</v>
      </c>
      <c r="J283" s="152" t="s">
        <v>4251</v>
      </c>
      <c r="K283" t="s">
        <v>3943</v>
      </c>
      <c r="L283">
        <v>20</v>
      </c>
      <c r="M283" s="161">
        <v>40</v>
      </c>
      <c r="O283">
        <v>50</v>
      </c>
      <c r="P283" s="30" t="s">
        <v>4298</v>
      </c>
      <c r="Q283" t="s">
        <v>3943</v>
      </c>
      <c r="R283">
        <v>30</v>
      </c>
      <c r="U283" t="s">
        <v>3943</v>
      </c>
      <c r="V283" t="s">
        <v>3943</v>
      </c>
      <c r="W283" t="s">
        <v>3943</v>
      </c>
      <c r="Y283">
        <v>10</v>
      </c>
      <c r="AB283">
        <v>79</v>
      </c>
      <c r="AD283" s="146">
        <v>45201</v>
      </c>
      <c r="AE283" s="152" t="s">
        <v>3935</v>
      </c>
      <c r="AF283" s="146">
        <v>45201</v>
      </c>
      <c r="AG283" s="152" t="s">
        <v>3935</v>
      </c>
      <c r="AI283">
        <v>10</v>
      </c>
      <c r="AK283" s="152"/>
      <c r="AL283">
        <v>0</v>
      </c>
      <c r="BV283" s="161">
        <v>40</v>
      </c>
      <c r="BW283">
        <v>0</v>
      </c>
    </row>
    <row r="284" spans="1:75" ht="15" customHeight="1">
      <c r="A284" t="s">
        <v>705</v>
      </c>
      <c r="B284">
        <v>1880</v>
      </c>
      <c r="C284" t="s">
        <v>4585</v>
      </c>
      <c r="D284" s="147">
        <v>10</v>
      </c>
      <c r="E284" s="147">
        <v>10</v>
      </c>
      <c r="F284" t="s">
        <v>695</v>
      </c>
      <c r="H284" s="152" t="s">
        <v>4251</v>
      </c>
      <c r="I284" s="152" t="s">
        <v>4251</v>
      </c>
      <c r="J284" s="152" t="s">
        <v>4251</v>
      </c>
      <c r="K284" t="s">
        <v>3943</v>
      </c>
      <c r="L284">
        <v>20</v>
      </c>
      <c r="M284" s="161">
        <v>40</v>
      </c>
      <c r="O284">
        <v>50</v>
      </c>
      <c r="P284" s="30" t="s">
        <v>4298</v>
      </c>
      <c r="Q284" t="s">
        <v>3943</v>
      </c>
      <c r="R284">
        <v>30</v>
      </c>
      <c r="U284" t="s">
        <v>3943</v>
      </c>
      <c r="V284" t="s">
        <v>3943</v>
      </c>
      <c r="W284" t="s">
        <v>3943</v>
      </c>
      <c r="Y284">
        <v>10</v>
      </c>
      <c r="AB284">
        <v>79</v>
      </c>
      <c r="AD284" s="146">
        <v>45201</v>
      </c>
      <c r="AE284" s="152" t="s">
        <v>3935</v>
      </c>
      <c r="AF284" s="146">
        <v>45201</v>
      </c>
      <c r="AG284" s="152" t="s">
        <v>3935</v>
      </c>
      <c r="AI284">
        <v>10</v>
      </c>
      <c r="AK284" s="152"/>
      <c r="AL284">
        <v>0</v>
      </c>
      <c r="BV284" s="161">
        <v>40</v>
      </c>
      <c r="BW284">
        <v>0</v>
      </c>
    </row>
    <row r="285" spans="1:75" ht="15" customHeight="1">
      <c r="A285" t="s">
        <v>706</v>
      </c>
      <c r="B285">
        <v>1881</v>
      </c>
      <c r="C285" t="s">
        <v>4586</v>
      </c>
      <c r="D285" s="147">
        <v>10</v>
      </c>
      <c r="E285" s="147">
        <v>10</v>
      </c>
      <c r="F285" t="s">
        <v>695</v>
      </c>
      <c r="H285" s="152" t="s">
        <v>4251</v>
      </c>
      <c r="I285" s="152" t="s">
        <v>4251</v>
      </c>
      <c r="J285" s="152" t="s">
        <v>4251</v>
      </c>
      <c r="K285" t="s">
        <v>3943</v>
      </c>
      <c r="L285">
        <v>20</v>
      </c>
      <c r="M285" s="161">
        <v>40</v>
      </c>
      <c r="O285">
        <v>50</v>
      </c>
      <c r="P285" s="30" t="s">
        <v>4298</v>
      </c>
      <c r="Q285" t="s">
        <v>3943</v>
      </c>
      <c r="R285">
        <v>30</v>
      </c>
      <c r="U285" t="s">
        <v>3943</v>
      </c>
      <c r="V285" t="s">
        <v>3943</v>
      </c>
      <c r="W285" t="s">
        <v>3943</v>
      </c>
      <c r="Y285">
        <v>10</v>
      </c>
      <c r="AB285">
        <v>79</v>
      </c>
      <c r="AD285" s="146">
        <v>45201</v>
      </c>
      <c r="AE285" s="152" t="s">
        <v>3935</v>
      </c>
      <c r="AF285" s="146">
        <v>45201</v>
      </c>
      <c r="AG285" s="152" t="s">
        <v>3935</v>
      </c>
      <c r="AI285">
        <v>10</v>
      </c>
      <c r="AK285" s="152"/>
      <c r="AL285">
        <v>0</v>
      </c>
      <c r="BV285" s="161">
        <v>40</v>
      </c>
      <c r="BW285">
        <v>0</v>
      </c>
    </row>
    <row r="286" spans="1:75" ht="15" customHeight="1">
      <c r="A286" t="s">
        <v>707</v>
      </c>
      <c r="B286">
        <v>1882</v>
      </c>
      <c r="C286" t="s">
        <v>4587</v>
      </c>
      <c r="D286" s="147">
        <v>10</v>
      </c>
      <c r="E286" s="147">
        <v>10</v>
      </c>
      <c r="F286" t="s">
        <v>695</v>
      </c>
      <c r="H286" s="152" t="s">
        <v>4251</v>
      </c>
      <c r="I286" s="152" t="s">
        <v>4251</v>
      </c>
      <c r="J286" s="152" t="s">
        <v>4251</v>
      </c>
      <c r="K286" t="s">
        <v>3943</v>
      </c>
      <c r="L286">
        <v>20</v>
      </c>
      <c r="M286" s="161">
        <v>40</v>
      </c>
      <c r="O286">
        <v>50</v>
      </c>
      <c r="P286" s="30" t="s">
        <v>4298</v>
      </c>
      <c r="Q286" t="s">
        <v>3943</v>
      </c>
      <c r="R286">
        <v>30</v>
      </c>
      <c r="U286" t="s">
        <v>3943</v>
      </c>
      <c r="V286" t="s">
        <v>3943</v>
      </c>
      <c r="W286" t="s">
        <v>3943</v>
      </c>
      <c r="Y286">
        <v>10</v>
      </c>
      <c r="AB286">
        <v>79</v>
      </c>
      <c r="AD286" s="146">
        <v>45201</v>
      </c>
      <c r="AE286" s="152" t="s">
        <v>3935</v>
      </c>
      <c r="AF286" s="146">
        <v>45201</v>
      </c>
      <c r="AG286" s="152" t="s">
        <v>3935</v>
      </c>
      <c r="AI286">
        <v>10</v>
      </c>
      <c r="AK286" s="152"/>
      <c r="AL286">
        <v>0</v>
      </c>
      <c r="BV286" s="161">
        <v>40</v>
      </c>
      <c r="BW286">
        <v>0</v>
      </c>
    </row>
    <row r="287" spans="1:75" ht="15" customHeight="1">
      <c r="A287" t="s">
        <v>708</v>
      </c>
      <c r="B287">
        <v>1883</v>
      </c>
      <c r="C287" t="s">
        <v>4588</v>
      </c>
      <c r="D287" s="147">
        <v>10</v>
      </c>
      <c r="E287" s="147">
        <v>10</v>
      </c>
      <c r="F287" t="s">
        <v>695</v>
      </c>
      <c r="H287" s="152" t="s">
        <v>4251</v>
      </c>
      <c r="I287" s="152" t="s">
        <v>4251</v>
      </c>
      <c r="J287" s="152" t="s">
        <v>4251</v>
      </c>
      <c r="K287" t="s">
        <v>3943</v>
      </c>
      <c r="L287">
        <v>20</v>
      </c>
      <c r="M287" s="161">
        <v>40</v>
      </c>
      <c r="O287">
        <v>50</v>
      </c>
      <c r="P287" s="30" t="s">
        <v>4298</v>
      </c>
      <c r="Q287" t="s">
        <v>3943</v>
      </c>
      <c r="R287">
        <v>30</v>
      </c>
      <c r="U287" t="s">
        <v>3943</v>
      </c>
      <c r="V287" t="s">
        <v>3943</v>
      </c>
      <c r="W287" t="s">
        <v>3943</v>
      </c>
      <c r="Y287">
        <v>10</v>
      </c>
      <c r="AB287">
        <v>79</v>
      </c>
      <c r="AD287" s="146">
        <v>45201</v>
      </c>
      <c r="AE287" s="152" t="s">
        <v>3935</v>
      </c>
      <c r="AF287" s="146">
        <v>45201</v>
      </c>
      <c r="AG287" s="152" t="s">
        <v>3935</v>
      </c>
      <c r="AI287">
        <v>10</v>
      </c>
      <c r="AK287" s="152"/>
      <c r="AL287">
        <v>0</v>
      </c>
      <c r="BV287" s="161">
        <v>40</v>
      </c>
      <c r="BW287">
        <v>0</v>
      </c>
    </row>
    <row r="288" spans="1:75" ht="15" customHeight="1">
      <c r="A288" t="s">
        <v>709</v>
      </c>
      <c r="B288">
        <v>1884</v>
      </c>
      <c r="C288" t="s">
        <v>4589</v>
      </c>
      <c r="D288" s="147">
        <v>10</v>
      </c>
      <c r="E288" s="147">
        <v>10</v>
      </c>
      <c r="F288" t="s">
        <v>695</v>
      </c>
      <c r="H288" s="152" t="s">
        <v>4251</v>
      </c>
      <c r="I288" s="152" t="s">
        <v>4251</v>
      </c>
      <c r="J288" s="152" t="s">
        <v>4251</v>
      </c>
      <c r="K288" t="s">
        <v>3943</v>
      </c>
      <c r="L288">
        <v>20</v>
      </c>
      <c r="M288" s="161">
        <v>40</v>
      </c>
      <c r="O288">
        <v>50</v>
      </c>
      <c r="P288" s="30" t="s">
        <v>4298</v>
      </c>
      <c r="Q288" t="s">
        <v>3943</v>
      </c>
      <c r="R288">
        <v>30</v>
      </c>
      <c r="U288" t="s">
        <v>3943</v>
      </c>
      <c r="V288" t="s">
        <v>3943</v>
      </c>
      <c r="W288" t="s">
        <v>3943</v>
      </c>
      <c r="Y288">
        <v>10</v>
      </c>
      <c r="AB288">
        <v>79</v>
      </c>
      <c r="AD288" s="146">
        <v>45201</v>
      </c>
      <c r="AE288" s="152" t="s">
        <v>3935</v>
      </c>
      <c r="AF288" s="146">
        <v>45201</v>
      </c>
      <c r="AG288" s="152" t="s">
        <v>3935</v>
      </c>
      <c r="AI288">
        <v>10</v>
      </c>
      <c r="AK288" s="152"/>
      <c r="AL288">
        <v>0</v>
      </c>
      <c r="BV288" s="161">
        <v>40</v>
      </c>
      <c r="BW288">
        <v>0</v>
      </c>
    </row>
    <row r="289" spans="1:75" ht="15" customHeight="1">
      <c r="A289" t="s">
        <v>710</v>
      </c>
      <c r="B289">
        <v>1885</v>
      </c>
      <c r="C289" t="s">
        <v>4590</v>
      </c>
      <c r="D289" s="147">
        <v>10</v>
      </c>
      <c r="E289" s="147">
        <v>10</v>
      </c>
      <c r="F289" t="s">
        <v>695</v>
      </c>
      <c r="H289" s="152" t="s">
        <v>4251</v>
      </c>
      <c r="I289" s="152" t="s">
        <v>4251</v>
      </c>
      <c r="J289" s="152" t="s">
        <v>4251</v>
      </c>
      <c r="K289" t="s">
        <v>3943</v>
      </c>
      <c r="L289">
        <v>20</v>
      </c>
      <c r="M289" s="161">
        <v>40</v>
      </c>
      <c r="O289">
        <v>50</v>
      </c>
      <c r="P289" s="30" t="s">
        <v>4298</v>
      </c>
      <c r="Q289" t="s">
        <v>3943</v>
      </c>
      <c r="R289">
        <v>30</v>
      </c>
      <c r="U289" t="s">
        <v>3943</v>
      </c>
      <c r="V289" t="s">
        <v>3943</v>
      </c>
      <c r="W289" t="s">
        <v>3943</v>
      </c>
      <c r="Y289">
        <v>10</v>
      </c>
      <c r="AB289">
        <v>79</v>
      </c>
      <c r="AD289" s="146">
        <v>45201</v>
      </c>
      <c r="AE289" s="152" t="s">
        <v>3935</v>
      </c>
      <c r="AF289" s="146">
        <v>45201</v>
      </c>
      <c r="AG289" s="152" t="s">
        <v>3935</v>
      </c>
      <c r="AI289">
        <v>10</v>
      </c>
      <c r="AK289" s="152"/>
      <c r="AL289">
        <v>0</v>
      </c>
      <c r="BV289" s="161">
        <v>40</v>
      </c>
      <c r="BW289">
        <v>0</v>
      </c>
    </row>
    <row r="290" spans="1:75" ht="15" customHeight="1">
      <c r="A290" t="s">
        <v>711</v>
      </c>
      <c r="B290">
        <v>1886</v>
      </c>
      <c r="C290" t="s">
        <v>4591</v>
      </c>
      <c r="D290" s="147">
        <v>10</v>
      </c>
      <c r="E290" s="147">
        <v>10</v>
      </c>
      <c r="F290" t="s">
        <v>695</v>
      </c>
      <c r="H290" s="152" t="s">
        <v>4251</v>
      </c>
      <c r="I290" s="152" t="s">
        <v>4251</v>
      </c>
      <c r="J290" s="152" t="s">
        <v>4251</v>
      </c>
      <c r="K290" t="s">
        <v>3943</v>
      </c>
      <c r="L290">
        <v>20</v>
      </c>
      <c r="M290" s="161">
        <v>40</v>
      </c>
      <c r="O290">
        <v>50</v>
      </c>
      <c r="P290" s="30" t="s">
        <v>4298</v>
      </c>
      <c r="Q290" t="s">
        <v>3943</v>
      </c>
      <c r="R290">
        <v>30</v>
      </c>
      <c r="U290" t="s">
        <v>3943</v>
      </c>
      <c r="V290" t="s">
        <v>3943</v>
      </c>
      <c r="W290" t="s">
        <v>3943</v>
      </c>
      <c r="Y290">
        <v>10</v>
      </c>
      <c r="AB290">
        <v>79</v>
      </c>
      <c r="AD290" s="146">
        <v>45201</v>
      </c>
      <c r="AE290" s="152" t="s">
        <v>3935</v>
      </c>
      <c r="AF290" s="146">
        <v>45201</v>
      </c>
      <c r="AG290" s="152" t="s">
        <v>3935</v>
      </c>
      <c r="AI290">
        <v>10</v>
      </c>
      <c r="AK290" s="152"/>
      <c r="AL290">
        <v>0</v>
      </c>
      <c r="BV290" s="161">
        <v>40</v>
      </c>
      <c r="BW290">
        <v>0</v>
      </c>
    </row>
    <row r="291" spans="1:75" ht="15" customHeight="1">
      <c r="A291" t="s">
        <v>712</v>
      </c>
      <c r="B291">
        <v>1887</v>
      </c>
      <c r="C291" t="s">
        <v>4592</v>
      </c>
      <c r="D291" s="147">
        <v>10</v>
      </c>
      <c r="E291" s="147">
        <v>10</v>
      </c>
      <c r="F291" t="s">
        <v>695</v>
      </c>
      <c r="H291" s="152" t="s">
        <v>4251</v>
      </c>
      <c r="I291" s="152" t="s">
        <v>4251</v>
      </c>
      <c r="J291" s="152" t="s">
        <v>4251</v>
      </c>
      <c r="K291" t="s">
        <v>3943</v>
      </c>
      <c r="L291">
        <v>20</v>
      </c>
      <c r="M291" s="161">
        <v>40</v>
      </c>
      <c r="O291">
        <v>50</v>
      </c>
      <c r="P291" s="30" t="s">
        <v>4298</v>
      </c>
      <c r="Q291" t="s">
        <v>3943</v>
      </c>
      <c r="R291">
        <v>30</v>
      </c>
      <c r="U291" t="s">
        <v>3943</v>
      </c>
      <c r="V291" t="s">
        <v>3943</v>
      </c>
      <c r="W291" t="s">
        <v>3943</v>
      </c>
      <c r="Y291">
        <v>10</v>
      </c>
      <c r="AB291">
        <v>79</v>
      </c>
      <c r="AD291" s="146">
        <v>45201</v>
      </c>
      <c r="AE291" s="152" t="s">
        <v>3935</v>
      </c>
      <c r="AF291" s="146">
        <v>45201</v>
      </c>
      <c r="AG291" s="152" t="s">
        <v>3935</v>
      </c>
      <c r="AI291">
        <v>10</v>
      </c>
      <c r="AK291" s="152"/>
      <c r="AL291">
        <v>0</v>
      </c>
      <c r="BV291" s="161">
        <v>40</v>
      </c>
      <c r="BW291">
        <v>0</v>
      </c>
    </row>
    <row r="292" spans="1:75" ht="15" customHeight="1">
      <c r="A292" t="s">
        <v>713</v>
      </c>
      <c r="B292">
        <v>1888</v>
      </c>
      <c r="C292" t="s">
        <v>4593</v>
      </c>
      <c r="D292" s="147">
        <v>10</v>
      </c>
      <c r="E292" s="147">
        <v>10</v>
      </c>
      <c r="F292" t="s">
        <v>695</v>
      </c>
      <c r="H292" s="152" t="s">
        <v>4251</v>
      </c>
      <c r="I292" s="152" t="s">
        <v>4251</v>
      </c>
      <c r="J292" s="152" t="s">
        <v>4251</v>
      </c>
      <c r="K292" t="s">
        <v>3943</v>
      </c>
      <c r="L292">
        <v>20</v>
      </c>
      <c r="M292" s="161">
        <v>40</v>
      </c>
      <c r="O292">
        <v>50</v>
      </c>
      <c r="P292" s="30" t="s">
        <v>4298</v>
      </c>
      <c r="Q292" t="s">
        <v>3943</v>
      </c>
      <c r="R292">
        <v>30</v>
      </c>
      <c r="U292" t="s">
        <v>3943</v>
      </c>
      <c r="V292" t="s">
        <v>3943</v>
      </c>
      <c r="W292" t="s">
        <v>3943</v>
      </c>
      <c r="Y292">
        <v>10</v>
      </c>
      <c r="AB292">
        <v>79</v>
      </c>
      <c r="AD292" s="146">
        <v>45201</v>
      </c>
      <c r="AE292" s="152" t="s">
        <v>3935</v>
      </c>
      <c r="AF292" s="146">
        <v>45201</v>
      </c>
      <c r="AG292" s="152" t="s">
        <v>3935</v>
      </c>
      <c r="AI292">
        <v>10</v>
      </c>
      <c r="AK292" s="152"/>
      <c r="AL292">
        <v>0</v>
      </c>
      <c r="BV292" s="161">
        <v>40</v>
      </c>
      <c r="BW292">
        <v>0</v>
      </c>
    </row>
    <row r="293" spans="1:75" ht="15" customHeight="1">
      <c r="A293" t="s">
        <v>714</v>
      </c>
      <c r="B293">
        <v>1889</v>
      </c>
      <c r="C293" t="s">
        <v>4594</v>
      </c>
      <c r="D293" s="147">
        <v>10</v>
      </c>
      <c r="E293" s="147">
        <v>10</v>
      </c>
      <c r="F293" t="s">
        <v>695</v>
      </c>
      <c r="H293" s="152" t="s">
        <v>4251</v>
      </c>
      <c r="I293" s="152" t="s">
        <v>4251</v>
      </c>
      <c r="J293" s="152" t="s">
        <v>4251</v>
      </c>
      <c r="K293" t="s">
        <v>3943</v>
      </c>
      <c r="L293">
        <v>20</v>
      </c>
      <c r="M293" s="161">
        <v>40</v>
      </c>
      <c r="O293">
        <v>50</v>
      </c>
      <c r="P293" s="30" t="s">
        <v>4298</v>
      </c>
      <c r="Q293" t="s">
        <v>3943</v>
      </c>
      <c r="R293">
        <v>30</v>
      </c>
      <c r="U293" t="s">
        <v>3943</v>
      </c>
      <c r="V293" t="s">
        <v>3943</v>
      </c>
      <c r="W293" t="s">
        <v>3943</v>
      </c>
      <c r="Y293">
        <v>10</v>
      </c>
      <c r="AB293">
        <v>79</v>
      </c>
      <c r="AD293" s="146">
        <v>45201</v>
      </c>
      <c r="AE293" s="152" t="s">
        <v>3935</v>
      </c>
      <c r="AF293" s="146">
        <v>45201</v>
      </c>
      <c r="AG293" s="152" t="s">
        <v>3935</v>
      </c>
      <c r="AI293">
        <v>10</v>
      </c>
      <c r="AK293" s="152"/>
      <c r="AL293">
        <v>0</v>
      </c>
      <c r="BV293" s="161">
        <v>40</v>
      </c>
      <c r="BW293">
        <v>0</v>
      </c>
    </row>
    <row r="294" spans="1:75" ht="15" customHeight="1">
      <c r="A294" t="s">
        <v>715</v>
      </c>
      <c r="B294">
        <v>1890</v>
      </c>
      <c r="C294" t="s">
        <v>4595</v>
      </c>
      <c r="D294" s="147">
        <v>10</v>
      </c>
      <c r="E294" s="147">
        <v>10</v>
      </c>
      <c r="F294" t="s">
        <v>695</v>
      </c>
      <c r="H294" s="152" t="s">
        <v>4251</v>
      </c>
      <c r="I294" s="152" t="s">
        <v>4251</v>
      </c>
      <c r="J294" s="152" t="s">
        <v>4251</v>
      </c>
      <c r="K294" t="s">
        <v>3943</v>
      </c>
      <c r="L294">
        <v>20</v>
      </c>
      <c r="M294" s="161">
        <v>40</v>
      </c>
      <c r="O294">
        <v>50</v>
      </c>
      <c r="P294" s="30" t="s">
        <v>4298</v>
      </c>
      <c r="Q294" t="s">
        <v>3943</v>
      </c>
      <c r="R294">
        <v>30</v>
      </c>
      <c r="U294" t="s">
        <v>3943</v>
      </c>
      <c r="V294" t="s">
        <v>3943</v>
      </c>
      <c r="W294" t="s">
        <v>3943</v>
      </c>
      <c r="Y294">
        <v>10</v>
      </c>
      <c r="AB294">
        <v>79</v>
      </c>
      <c r="AD294" s="146">
        <v>45201</v>
      </c>
      <c r="AE294" s="152" t="s">
        <v>3935</v>
      </c>
      <c r="AF294" s="146">
        <v>45201</v>
      </c>
      <c r="AG294" s="152" t="s">
        <v>3935</v>
      </c>
      <c r="AI294">
        <v>10</v>
      </c>
      <c r="AK294" s="152"/>
      <c r="AL294">
        <v>0</v>
      </c>
      <c r="BV294" s="161">
        <v>40</v>
      </c>
      <c r="BW294">
        <v>0</v>
      </c>
    </row>
    <row r="295" spans="1:75" ht="15" customHeight="1">
      <c r="A295" t="s">
        <v>716</v>
      </c>
      <c r="B295">
        <v>1891</v>
      </c>
      <c r="C295" t="s">
        <v>4596</v>
      </c>
      <c r="D295" s="147">
        <v>10</v>
      </c>
      <c r="E295" s="147">
        <v>10</v>
      </c>
      <c r="F295" t="s">
        <v>695</v>
      </c>
      <c r="H295" s="152" t="s">
        <v>4251</v>
      </c>
      <c r="I295" s="152" t="s">
        <v>4251</v>
      </c>
      <c r="J295" s="152" t="s">
        <v>4251</v>
      </c>
      <c r="K295" t="s">
        <v>3943</v>
      </c>
      <c r="L295">
        <v>20</v>
      </c>
      <c r="M295" s="161">
        <v>40</v>
      </c>
      <c r="O295">
        <v>50</v>
      </c>
      <c r="P295" s="30" t="s">
        <v>4298</v>
      </c>
      <c r="Q295" t="s">
        <v>3943</v>
      </c>
      <c r="R295">
        <v>30</v>
      </c>
      <c r="U295" t="s">
        <v>3943</v>
      </c>
      <c r="V295" t="s">
        <v>3943</v>
      </c>
      <c r="W295" t="s">
        <v>3943</v>
      </c>
      <c r="Y295">
        <v>10</v>
      </c>
      <c r="AB295">
        <v>79</v>
      </c>
      <c r="AD295" s="146">
        <v>45201</v>
      </c>
      <c r="AE295" s="152" t="s">
        <v>3935</v>
      </c>
      <c r="AF295" s="146">
        <v>45201</v>
      </c>
      <c r="AG295" s="152" t="s">
        <v>3935</v>
      </c>
      <c r="AI295">
        <v>10</v>
      </c>
      <c r="AK295" s="152"/>
      <c r="AL295">
        <v>0</v>
      </c>
      <c r="BV295" s="161">
        <v>40</v>
      </c>
      <c r="BW295">
        <v>0</v>
      </c>
    </row>
    <row r="296" spans="1:75" ht="15" customHeight="1">
      <c r="A296" t="s">
        <v>717</v>
      </c>
      <c r="B296">
        <v>1892</v>
      </c>
      <c r="C296" t="s">
        <v>4597</v>
      </c>
      <c r="D296" s="147">
        <v>10</v>
      </c>
      <c r="E296" s="147">
        <v>10</v>
      </c>
      <c r="F296" t="s">
        <v>695</v>
      </c>
      <c r="H296" s="152" t="s">
        <v>4251</v>
      </c>
      <c r="I296" s="152" t="s">
        <v>4251</v>
      </c>
      <c r="J296" s="152" t="s">
        <v>4251</v>
      </c>
      <c r="K296" t="s">
        <v>3943</v>
      </c>
      <c r="L296">
        <v>20</v>
      </c>
      <c r="M296" s="161">
        <v>40</v>
      </c>
      <c r="O296">
        <v>50</v>
      </c>
      <c r="P296" s="30" t="s">
        <v>4298</v>
      </c>
      <c r="Q296" t="s">
        <v>3943</v>
      </c>
      <c r="R296">
        <v>30</v>
      </c>
      <c r="U296" t="s">
        <v>3943</v>
      </c>
      <c r="V296" t="s">
        <v>3943</v>
      </c>
      <c r="W296" t="s">
        <v>3943</v>
      </c>
      <c r="Y296">
        <v>10</v>
      </c>
      <c r="AB296">
        <v>79</v>
      </c>
      <c r="AD296" s="146">
        <v>45201</v>
      </c>
      <c r="AE296" s="152" t="s">
        <v>3935</v>
      </c>
      <c r="AF296" s="146">
        <v>45201</v>
      </c>
      <c r="AG296" s="152" t="s">
        <v>3935</v>
      </c>
      <c r="AI296">
        <v>10</v>
      </c>
      <c r="AK296" s="152"/>
      <c r="AL296">
        <v>0</v>
      </c>
      <c r="BV296" s="161">
        <v>40</v>
      </c>
      <c r="BW296">
        <v>0</v>
      </c>
    </row>
    <row r="297" spans="1:75" ht="15" customHeight="1">
      <c r="A297" t="s">
        <v>718</v>
      </c>
      <c r="B297">
        <v>1893</v>
      </c>
      <c r="C297" t="s">
        <v>4598</v>
      </c>
      <c r="D297" s="147">
        <v>10</v>
      </c>
      <c r="E297" s="147">
        <v>10</v>
      </c>
      <c r="F297" t="s">
        <v>695</v>
      </c>
      <c r="H297" s="152" t="s">
        <v>4251</v>
      </c>
      <c r="I297" s="152" t="s">
        <v>4251</v>
      </c>
      <c r="J297" s="152" t="s">
        <v>4251</v>
      </c>
      <c r="K297" t="s">
        <v>3943</v>
      </c>
      <c r="L297">
        <v>20</v>
      </c>
      <c r="M297" s="161">
        <v>40</v>
      </c>
      <c r="O297">
        <v>50</v>
      </c>
      <c r="P297" s="30" t="s">
        <v>4298</v>
      </c>
      <c r="Q297" t="s">
        <v>3943</v>
      </c>
      <c r="R297">
        <v>30</v>
      </c>
      <c r="U297" t="s">
        <v>3943</v>
      </c>
      <c r="V297" t="s">
        <v>3943</v>
      </c>
      <c r="W297" t="s">
        <v>3943</v>
      </c>
      <c r="Y297">
        <v>10</v>
      </c>
      <c r="AB297">
        <v>79</v>
      </c>
      <c r="AD297" s="146">
        <v>45201</v>
      </c>
      <c r="AE297" s="152" t="s">
        <v>3935</v>
      </c>
      <c r="AF297" s="146">
        <v>45201</v>
      </c>
      <c r="AG297" s="152" t="s">
        <v>3935</v>
      </c>
      <c r="AI297">
        <v>10</v>
      </c>
      <c r="AK297" s="152"/>
      <c r="AL297">
        <v>0</v>
      </c>
      <c r="BV297" s="161">
        <v>40</v>
      </c>
      <c r="BW297">
        <v>0</v>
      </c>
    </row>
    <row r="298" spans="1:75" ht="15" customHeight="1">
      <c r="A298" t="s">
        <v>719</v>
      </c>
      <c r="B298">
        <v>1894</v>
      </c>
      <c r="C298" t="s">
        <v>4599</v>
      </c>
      <c r="D298" s="147">
        <v>10</v>
      </c>
      <c r="E298" s="147">
        <v>10</v>
      </c>
      <c r="F298" t="s">
        <v>695</v>
      </c>
      <c r="H298" s="152" t="s">
        <v>4251</v>
      </c>
      <c r="I298" s="152" t="s">
        <v>4251</v>
      </c>
      <c r="J298" s="152" t="s">
        <v>4251</v>
      </c>
      <c r="K298" t="s">
        <v>3943</v>
      </c>
      <c r="L298">
        <v>20</v>
      </c>
      <c r="M298" s="161">
        <v>40</v>
      </c>
      <c r="O298">
        <v>50</v>
      </c>
      <c r="P298" s="30" t="s">
        <v>4298</v>
      </c>
      <c r="Q298" t="s">
        <v>3943</v>
      </c>
      <c r="R298">
        <v>30</v>
      </c>
      <c r="U298" t="s">
        <v>3943</v>
      </c>
      <c r="V298" t="s">
        <v>3943</v>
      </c>
      <c r="W298" t="s">
        <v>3943</v>
      </c>
      <c r="Y298">
        <v>10</v>
      </c>
      <c r="AB298">
        <v>79</v>
      </c>
      <c r="AD298" s="146">
        <v>45201</v>
      </c>
      <c r="AE298" s="152" t="s">
        <v>3935</v>
      </c>
      <c r="AF298" s="146">
        <v>45201</v>
      </c>
      <c r="AG298" s="152" t="s">
        <v>3935</v>
      </c>
      <c r="AI298">
        <v>10</v>
      </c>
      <c r="AK298" s="152"/>
      <c r="AL298">
        <v>0</v>
      </c>
      <c r="BV298" s="161">
        <v>40</v>
      </c>
      <c r="BW298">
        <v>0</v>
      </c>
    </row>
    <row r="299" spans="1:75" ht="15" customHeight="1">
      <c r="A299" t="s">
        <v>720</v>
      </c>
      <c r="B299">
        <v>1895</v>
      </c>
      <c r="C299" t="s">
        <v>4600</v>
      </c>
      <c r="D299" s="147">
        <v>10</v>
      </c>
      <c r="E299" s="147">
        <v>10</v>
      </c>
      <c r="F299" t="s">
        <v>695</v>
      </c>
      <c r="H299" s="152" t="s">
        <v>4251</v>
      </c>
      <c r="I299" s="152" t="s">
        <v>4251</v>
      </c>
      <c r="J299" s="152" t="s">
        <v>4251</v>
      </c>
      <c r="K299" t="s">
        <v>3943</v>
      </c>
      <c r="L299">
        <v>20</v>
      </c>
      <c r="M299" s="161">
        <v>40</v>
      </c>
      <c r="O299">
        <v>50</v>
      </c>
      <c r="P299" s="30" t="s">
        <v>4298</v>
      </c>
      <c r="Q299" t="s">
        <v>3943</v>
      </c>
      <c r="R299">
        <v>30</v>
      </c>
      <c r="U299" t="s">
        <v>3943</v>
      </c>
      <c r="V299" t="s">
        <v>3943</v>
      </c>
      <c r="W299" t="s">
        <v>3943</v>
      </c>
      <c r="Y299">
        <v>10</v>
      </c>
      <c r="AB299">
        <v>79</v>
      </c>
      <c r="AD299" s="146">
        <v>45201</v>
      </c>
      <c r="AE299" s="152" t="s">
        <v>3935</v>
      </c>
      <c r="AF299" s="146">
        <v>45201</v>
      </c>
      <c r="AG299" s="152" t="s">
        <v>3935</v>
      </c>
      <c r="AI299">
        <v>10</v>
      </c>
      <c r="AK299" s="152"/>
      <c r="AL299">
        <v>0</v>
      </c>
      <c r="BV299" s="161">
        <v>40</v>
      </c>
      <c r="BW299">
        <v>0</v>
      </c>
    </row>
    <row r="300" spans="1:75" ht="15" customHeight="1">
      <c r="A300" t="s">
        <v>721</v>
      </c>
      <c r="B300">
        <v>1896</v>
      </c>
      <c r="C300" t="s">
        <v>4601</v>
      </c>
      <c r="D300" s="147">
        <v>10</v>
      </c>
      <c r="E300" s="147">
        <v>10</v>
      </c>
      <c r="F300" t="s">
        <v>695</v>
      </c>
      <c r="H300" s="152" t="s">
        <v>4251</v>
      </c>
      <c r="I300" s="152" t="s">
        <v>4251</v>
      </c>
      <c r="J300" s="152" t="s">
        <v>4251</v>
      </c>
      <c r="K300" t="s">
        <v>3943</v>
      </c>
      <c r="L300">
        <v>20</v>
      </c>
      <c r="M300" s="161">
        <v>40</v>
      </c>
      <c r="O300">
        <v>50</v>
      </c>
      <c r="P300" s="30" t="s">
        <v>4298</v>
      </c>
      <c r="Q300" t="s">
        <v>3943</v>
      </c>
      <c r="R300">
        <v>30</v>
      </c>
      <c r="U300" t="s">
        <v>3943</v>
      </c>
      <c r="V300" t="s">
        <v>3943</v>
      </c>
      <c r="W300" t="s">
        <v>3943</v>
      </c>
      <c r="Y300">
        <v>10</v>
      </c>
      <c r="AB300">
        <v>79</v>
      </c>
      <c r="AD300" s="146">
        <v>45201</v>
      </c>
      <c r="AE300" s="152" t="s">
        <v>3935</v>
      </c>
      <c r="AF300" s="146">
        <v>45201</v>
      </c>
      <c r="AG300" s="152" t="s">
        <v>3935</v>
      </c>
      <c r="AI300">
        <v>10</v>
      </c>
      <c r="AK300" s="152"/>
      <c r="AL300">
        <v>0</v>
      </c>
      <c r="BV300" s="161">
        <v>40</v>
      </c>
      <c r="BW300">
        <v>0</v>
      </c>
    </row>
    <row r="301" spans="1:75" ht="15" customHeight="1">
      <c r="A301" t="s">
        <v>722</v>
      </c>
      <c r="B301">
        <v>1897</v>
      </c>
      <c r="C301" t="s">
        <v>4602</v>
      </c>
      <c r="D301" s="147">
        <v>10</v>
      </c>
      <c r="E301" s="147">
        <v>10</v>
      </c>
      <c r="F301" t="s">
        <v>695</v>
      </c>
      <c r="H301" s="152" t="s">
        <v>4251</v>
      </c>
      <c r="I301" s="152" t="s">
        <v>4251</v>
      </c>
      <c r="J301" s="152" t="s">
        <v>4251</v>
      </c>
      <c r="K301" t="s">
        <v>3943</v>
      </c>
      <c r="L301">
        <v>20</v>
      </c>
      <c r="M301" s="161">
        <v>40</v>
      </c>
      <c r="O301">
        <v>50</v>
      </c>
      <c r="P301" s="30" t="s">
        <v>4298</v>
      </c>
      <c r="Q301" t="s">
        <v>3943</v>
      </c>
      <c r="R301">
        <v>30</v>
      </c>
      <c r="U301" t="s">
        <v>3943</v>
      </c>
      <c r="V301" t="s">
        <v>3943</v>
      </c>
      <c r="W301" t="s">
        <v>3943</v>
      </c>
      <c r="Y301">
        <v>10</v>
      </c>
      <c r="AB301">
        <v>79</v>
      </c>
      <c r="AD301" s="146">
        <v>45201</v>
      </c>
      <c r="AE301" s="152" t="s">
        <v>3935</v>
      </c>
      <c r="AF301" s="146">
        <v>45201</v>
      </c>
      <c r="AG301" s="152" t="s">
        <v>3935</v>
      </c>
      <c r="AI301">
        <v>10</v>
      </c>
      <c r="AK301" s="152"/>
      <c r="AL301">
        <v>0</v>
      </c>
      <c r="BV301" s="161">
        <v>40</v>
      </c>
      <c r="BW301">
        <v>0</v>
      </c>
    </row>
    <row r="302" spans="1:75" ht="15" customHeight="1">
      <c r="A302" t="s">
        <v>723</v>
      </c>
      <c r="B302">
        <v>1898</v>
      </c>
      <c r="C302" t="s">
        <v>4603</v>
      </c>
      <c r="D302" s="147">
        <v>10</v>
      </c>
      <c r="E302" s="147">
        <v>10</v>
      </c>
      <c r="F302" t="s">
        <v>695</v>
      </c>
      <c r="H302" s="152" t="s">
        <v>4251</v>
      </c>
      <c r="I302" s="152" t="s">
        <v>4251</v>
      </c>
      <c r="J302" s="152" t="s">
        <v>4251</v>
      </c>
      <c r="K302" t="s">
        <v>3943</v>
      </c>
      <c r="L302">
        <v>20</v>
      </c>
      <c r="M302" s="161">
        <v>40</v>
      </c>
      <c r="O302">
        <v>50</v>
      </c>
      <c r="P302" s="30" t="s">
        <v>4298</v>
      </c>
      <c r="Q302" t="s">
        <v>3943</v>
      </c>
      <c r="R302">
        <v>30</v>
      </c>
      <c r="U302" t="s">
        <v>3943</v>
      </c>
      <c r="V302" t="s">
        <v>3943</v>
      </c>
      <c r="W302" t="s">
        <v>3943</v>
      </c>
      <c r="Y302">
        <v>10</v>
      </c>
      <c r="AB302">
        <v>79</v>
      </c>
      <c r="AD302" s="146">
        <v>45201</v>
      </c>
      <c r="AE302" s="152" t="s">
        <v>3935</v>
      </c>
      <c r="AF302" s="146">
        <v>45201</v>
      </c>
      <c r="AG302" s="152" t="s">
        <v>3935</v>
      </c>
      <c r="AI302">
        <v>10</v>
      </c>
      <c r="AK302" s="152"/>
      <c r="AL302">
        <v>0</v>
      </c>
      <c r="BV302" s="161">
        <v>40</v>
      </c>
      <c r="BW302">
        <v>0</v>
      </c>
    </row>
    <row r="303" spans="1:75" ht="15" customHeight="1">
      <c r="A303" t="s">
        <v>724</v>
      </c>
      <c r="B303">
        <v>1899</v>
      </c>
      <c r="C303" t="s">
        <v>4604</v>
      </c>
      <c r="D303" s="147">
        <v>10</v>
      </c>
      <c r="E303" s="147">
        <v>10</v>
      </c>
      <c r="F303" t="s">
        <v>695</v>
      </c>
      <c r="H303" s="152" t="s">
        <v>4251</v>
      </c>
      <c r="I303" s="152" t="s">
        <v>4251</v>
      </c>
      <c r="J303" s="152" t="s">
        <v>4251</v>
      </c>
      <c r="K303" t="s">
        <v>3943</v>
      </c>
      <c r="L303">
        <v>20</v>
      </c>
      <c r="M303" s="161">
        <v>40</v>
      </c>
      <c r="O303">
        <v>50</v>
      </c>
      <c r="P303" s="30" t="s">
        <v>4298</v>
      </c>
      <c r="Q303" t="s">
        <v>3943</v>
      </c>
      <c r="R303">
        <v>30</v>
      </c>
      <c r="U303" t="s">
        <v>3943</v>
      </c>
      <c r="V303" t="s">
        <v>3943</v>
      </c>
      <c r="W303" t="s">
        <v>3943</v>
      </c>
      <c r="Y303">
        <v>10</v>
      </c>
      <c r="AB303">
        <v>79</v>
      </c>
      <c r="AD303" s="146">
        <v>45201</v>
      </c>
      <c r="AE303" s="152" t="s">
        <v>3935</v>
      </c>
      <c r="AF303" s="146">
        <v>45201</v>
      </c>
      <c r="AG303" s="152" t="s">
        <v>3935</v>
      </c>
      <c r="AI303">
        <v>10</v>
      </c>
      <c r="AK303" s="152"/>
      <c r="AL303">
        <v>0</v>
      </c>
      <c r="BV303" s="161">
        <v>40</v>
      </c>
      <c r="BW303">
        <v>0</v>
      </c>
    </row>
    <row r="304" spans="1:75" ht="15" customHeight="1">
      <c r="A304" t="s">
        <v>725</v>
      </c>
      <c r="B304">
        <v>1900</v>
      </c>
      <c r="C304" t="s">
        <v>4605</v>
      </c>
      <c r="D304" s="147">
        <v>10</v>
      </c>
      <c r="E304" s="147">
        <v>10</v>
      </c>
      <c r="F304" t="s">
        <v>695</v>
      </c>
      <c r="H304" s="152" t="s">
        <v>4251</v>
      </c>
      <c r="I304" s="152" t="s">
        <v>4251</v>
      </c>
      <c r="J304" s="152" t="s">
        <v>4251</v>
      </c>
      <c r="K304" t="s">
        <v>3943</v>
      </c>
      <c r="L304">
        <v>20</v>
      </c>
      <c r="M304" s="161">
        <v>40</v>
      </c>
      <c r="O304">
        <v>50</v>
      </c>
      <c r="P304" s="30" t="s">
        <v>4298</v>
      </c>
      <c r="Q304" t="s">
        <v>3943</v>
      </c>
      <c r="R304">
        <v>30</v>
      </c>
      <c r="U304" t="s">
        <v>3943</v>
      </c>
      <c r="V304" t="s">
        <v>3943</v>
      </c>
      <c r="W304" t="s">
        <v>3943</v>
      </c>
      <c r="Y304">
        <v>10</v>
      </c>
      <c r="AB304">
        <v>79</v>
      </c>
      <c r="AD304" s="146">
        <v>45201</v>
      </c>
      <c r="AE304" s="152" t="s">
        <v>3935</v>
      </c>
      <c r="AF304" s="146">
        <v>45201</v>
      </c>
      <c r="AG304" s="152" t="s">
        <v>3935</v>
      </c>
      <c r="AI304">
        <v>10</v>
      </c>
      <c r="AK304" s="152"/>
      <c r="AL304">
        <v>0</v>
      </c>
      <c r="BV304" s="161">
        <v>40</v>
      </c>
      <c r="BW304">
        <v>0</v>
      </c>
    </row>
    <row r="305" spans="1:75" ht="15" customHeight="1">
      <c r="A305" t="s">
        <v>726</v>
      </c>
      <c r="B305">
        <v>1901</v>
      </c>
      <c r="C305" t="s">
        <v>4606</v>
      </c>
      <c r="D305" s="147">
        <v>10</v>
      </c>
      <c r="E305" s="147">
        <v>10</v>
      </c>
      <c r="F305" t="s">
        <v>695</v>
      </c>
      <c r="H305" s="152" t="s">
        <v>4251</v>
      </c>
      <c r="I305" s="152" t="s">
        <v>4251</v>
      </c>
      <c r="J305" s="152" t="s">
        <v>4251</v>
      </c>
      <c r="K305" t="s">
        <v>3943</v>
      </c>
      <c r="L305">
        <v>20</v>
      </c>
      <c r="M305" s="161">
        <v>40</v>
      </c>
      <c r="O305">
        <v>50</v>
      </c>
      <c r="P305" s="30" t="s">
        <v>4298</v>
      </c>
      <c r="Q305" t="s">
        <v>3943</v>
      </c>
      <c r="R305">
        <v>30</v>
      </c>
      <c r="U305" t="s">
        <v>3943</v>
      </c>
      <c r="V305" t="s">
        <v>3943</v>
      </c>
      <c r="W305" t="s">
        <v>3943</v>
      </c>
      <c r="Y305">
        <v>10</v>
      </c>
      <c r="AB305">
        <v>79</v>
      </c>
      <c r="AD305" s="146">
        <v>45201</v>
      </c>
      <c r="AE305" s="152" t="s">
        <v>3935</v>
      </c>
      <c r="AF305" s="146">
        <v>45201</v>
      </c>
      <c r="AG305" s="152" t="s">
        <v>3935</v>
      </c>
      <c r="AI305">
        <v>10</v>
      </c>
      <c r="AK305" s="152"/>
      <c r="AL305">
        <v>0</v>
      </c>
      <c r="BV305" s="161">
        <v>40</v>
      </c>
      <c r="BW305">
        <v>0</v>
      </c>
    </row>
    <row r="306" spans="1:75" ht="15" customHeight="1">
      <c r="A306" t="s">
        <v>727</v>
      </c>
      <c r="B306">
        <v>1902</v>
      </c>
      <c r="C306" t="s">
        <v>4607</v>
      </c>
      <c r="D306" s="147">
        <v>10</v>
      </c>
      <c r="E306" s="147">
        <v>10</v>
      </c>
      <c r="F306" t="s">
        <v>695</v>
      </c>
      <c r="H306" s="152" t="s">
        <v>4251</v>
      </c>
      <c r="I306" s="152" t="s">
        <v>4251</v>
      </c>
      <c r="J306" s="152" t="s">
        <v>4251</v>
      </c>
      <c r="K306" t="s">
        <v>3943</v>
      </c>
      <c r="L306">
        <v>20</v>
      </c>
      <c r="M306" s="161">
        <v>40</v>
      </c>
      <c r="O306">
        <v>50</v>
      </c>
      <c r="P306" s="30" t="s">
        <v>4298</v>
      </c>
      <c r="Q306" t="s">
        <v>3943</v>
      </c>
      <c r="R306">
        <v>30</v>
      </c>
      <c r="U306" t="s">
        <v>3943</v>
      </c>
      <c r="V306" t="s">
        <v>3943</v>
      </c>
      <c r="W306" t="s">
        <v>3943</v>
      </c>
      <c r="Y306">
        <v>10</v>
      </c>
      <c r="AB306">
        <v>79</v>
      </c>
      <c r="AD306" s="146">
        <v>45201</v>
      </c>
      <c r="AE306" s="152" t="s">
        <v>3935</v>
      </c>
      <c r="AF306" s="146">
        <v>45201</v>
      </c>
      <c r="AG306" s="152" t="s">
        <v>3935</v>
      </c>
      <c r="AI306">
        <v>10</v>
      </c>
      <c r="AK306" s="152"/>
      <c r="AL306">
        <v>0</v>
      </c>
      <c r="BV306" s="161">
        <v>40</v>
      </c>
      <c r="BW306">
        <v>0</v>
      </c>
    </row>
    <row r="307" spans="1:75" ht="15" customHeight="1">
      <c r="A307" t="s">
        <v>728</v>
      </c>
      <c r="B307">
        <v>1903</v>
      </c>
      <c r="C307" t="s">
        <v>4608</v>
      </c>
      <c r="D307" s="147">
        <v>10</v>
      </c>
      <c r="E307" s="147">
        <v>10</v>
      </c>
      <c r="F307" t="s">
        <v>695</v>
      </c>
      <c r="H307" s="152" t="s">
        <v>4251</v>
      </c>
      <c r="I307" s="152" t="s">
        <v>4251</v>
      </c>
      <c r="J307" s="152" t="s">
        <v>4251</v>
      </c>
      <c r="K307" t="s">
        <v>3943</v>
      </c>
      <c r="L307">
        <v>20</v>
      </c>
      <c r="M307" s="161">
        <v>40</v>
      </c>
      <c r="O307">
        <v>50</v>
      </c>
      <c r="P307" s="30" t="s">
        <v>4298</v>
      </c>
      <c r="Q307" t="s">
        <v>3943</v>
      </c>
      <c r="R307">
        <v>30</v>
      </c>
      <c r="U307" t="s">
        <v>3943</v>
      </c>
      <c r="V307" t="s">
        <v>3943</v>
      </c>
      <c r="W307" t="s">
        <v>3943</v>
      </c>
      <c r="Y307">
        <v>10</v>
      </c>
      <c r="AB307">
        <v>79</v>
      </c>
      <c r="AD307" s="146">
        <v>45201</v>
      </c>
      <c r="AE307" s="152" t="s">
        <v>3935</v>
      </c>
      <c r="AF307" s="146">
        <v>45201</v>
      </c>
      <c r="AG307" s="152" t="s">
        <v>3935</v>
      </c>
      <c r="AI307">
        <v>10</v>
      </c>
      <c r="AK307" s="152"/>
      <c r="AL307">
        <v>0</v>
      </c>
      <c r="BV307" s="161">
        <v>40</v>
      </c>
      <c r="BW307">
        <v>0</v>
      </c>
    </row>
    <row r="308" spans="1:75" ht="15" customHeight="1">
      <c r="A308" t="s">
        <v>729</v>
      </c>
      <c r="B308">
        <v>1904</v>
      </c>
      <c r="C308" t="s">
        <v>4609</v>
      </c>
      <c r="D308" s="147">
        <v>10</v>
      </c>
      <c r="E308" s="147">
        <v>10</v>
      </c>
      <c r="F308" t="s">
        <v>695</v>
      </c>
      <c r="H308" s="152" t="s">
        <v>4251</v>
      </c>
      <c r="I308" s="152" t="s">
        <v>4251</v>
      </c>
      <c r="J308" s="152" t="s">
        <v>4251</v>
      </c>
      <c r="K308" t="s">
        <v>3943</v>
      </c>
      <c r="L308">
        <v>20</v>
      </c>
      <c r="M308" s="161">
        <v>40</v>
      </c>
      <c r="O308">
        <v>50</v>
      </c>
      <c r="P308" s="30" t="s">
        <v>4298</v>
      </c>
      <c r="Q308" t="s">
        <v>3943</v>
      </c>
      <c r="R308">
        <v>30</v>
      </c>
      <c r="U308" t="s">
        <v>3943</v>
      </c>
      <c r="V308" t="s">
        <v>3943</v>
      </c>
      <c r="W308" t="s">
        <v>3943</v>
      </c>
      <c r="Y308">
        <v>10</v>
      </c>
      <c r="AB308">
        <v>79</v>
      </c>
      <c r="AD308" s="146">
        <v>45201</v>
      </c>
      <c r="AE308" s="152" t="s">
        <v>3935</v>
      </c>
      <c r="AF308" s="146">
        <v>45201</v>
      </c>
      <c r="AG308" s="152" t="s">
        <v>3935</v>
      </c>
      <c r="AI308">
        <v>10</v>
      </c>
      <c r="AK308" s="152"/>
      <c r="AL308">
        <v>0</v>
      </c>
      <c r="BV308" s="161">
        <v>40</v>
      </c>
      <c r="BW308">
        <v>0</v>
      </c>
    </row>
    <row r="309" spans="1:75" ht="15" customHeight="1">
      <c r="A309" t="s">
        <v>730</v>
      </c>
      <c r="B309">
        <v>1905</v>
      </c>
      <c r="C309" t="s">
        <v>4610</v>
      </c>
      <c r="D309" s="147">
        <v>10</v>
      </c>
      <c r="E309" s="147">
        <v>10</v>
      </c>
      <c r="F309" t="s">
        <v>695</v>
      </c>
      <c r="H309" s="152" t="s">
        <v>4251</v>
      </c>
      <c r="I309" s="152" t="s">
        <v>4251</v>
      </c>
      <c r="J309" s="152" t="s">
        <v>4251</v>
      </c>
      <c r="K309" t="s">
        <v>3943</v>
      </c>
      <c r="L309">
        <v>20</v>
      </c>
      <c r="M309" s="161">
        <v>40</v>
      </c>
      <c r="O309">
        <v>50</v>
      </c>
      <c r="P309" s="30" t="s">
        <v>4298</v>
      </c>
      <c r="Q309" t="s">
        <v>3943</v>
      </c>
      <c r="R309">
        <v>30</v>
      </c>
      <c r="U309" t="s">
        <v>3943</v>
      </c>
      <c r="V309" t="s">
        <v>3943</v>
      </c>
      <c r="W309" t="s">
        <v>3943</v>
      </c>
      <c r="Y309">
        <v>10</v>
      </c>
      <c r="AB309">
        <v>79</v>
      </c>
      <c r="AD309" s="146">
        <v>45201</v>
      </c>
      <c r="AE309" s="152" t="s">
        <v>3935</v>
      </c>
      <c r="AF309" s="146">
        <v>45201</v>
      </c>
      <c r="AG309" s="152" t="s">
        <v>3935</v>
      </c>
      <c r="AI309">
        <v>10</v>
      </c>
      <c r="AK309" s="152"/>
      <c r="AL309">
        <v>0</v>
      </c>
      <c r="BV309" s="161">
        <v>40</v>
      </c>
      <c r="BW309">
        <v>0</v>
      </c>
    </row>
    <row r="310" spans="1:75" ht="15" customHeight="1">
      <c r="A310" t="s">
        <v>731</v>
      </c>
      <c r="B310">
        <v>1906</v>
      </c>
      <c r="C310" t="s">
        <v>4611</v>
      </c>
      <c r="D310" s="147">
        <v>10</v>
      </c>
      <c r="E310" s="147">
        <v>10</v>
      </c>
      <c r="F310" t="s">
        <v>695</v>
      </c>
      <c r="H310" s="152" t="s">
        <v>4251</v>
      </c>
      <c r="I310" s="152" t="s">
        <v>4251</v>
      </c>
      <c r="J310" s="152" t="s">
        <v>4251</v>
      </c>
      <c r="K310" t="s">
        <v>3943</v>
      </c>
      <c r="L310">
        <v>20</v>
      </c>
      <c r="M310" s="161">
        <v>40</v>
      </c>
      <c r="O310">
        <v>50</v>
      </c>
      <c r="P310" s="30" t="s">
        <v>4298</v>
      </c>
      <c r="Q310" t="s">
        <v>3943</v>
      </c>
      <c r="R310">
        <v>30</v>
      </c>
      <c r="U310" t="s">
        <v>3943</v>
      </c>
      <c r="V310" t="s">
        <v>3943</v>
      </c>
      <c r="W310" t="s">
        <v>3943</v>
      </c>
      <c r="Y310">
        <v>10</v>
      </c>
      <c r="AB310">
        <v>79</v>
      </c>
      <c r="AD310" s="146">
        <v>45201</v>
      </c>
      <c r="AE310" s="152" t="s">
        <v>3935</v>
      </c>
      <c r="AF310" s="146">
        <v>45201</v>
      </c>
      <c r="AG310" s="152" t="s">
        <v>3935</v>
      </c>
      <c r="AI310">
        <v>10</v>
      </c>
      <c r="AK310" s="152"/>
      <c r="AL310">
        <v>0</v>
      </c>
      <c r="BV310" s="161">
        <v>40</v>
      </c>
      <c r="BW310">
        <v>0</v>
      </c>
    </row>
    <row r="311" spans="1:75" ht="15" customHeight="1">
      <c r="A311" t="s">
        <v>732</v>
      </c>
      <c r="B311">
        <v>1907</v>
      </c>
      <c r="C311" t="s">
        <v>4612</v>
      </c>
      <c r="D311" s="147">
        <v>10</v>
      </c>
      <c r="E311" s="147">
        <v>10</v>
      </c>
      <c r="F311" t="s">
        <v>695</v>
      </c>
      <c r="H311" s="152" t="s">
        <v>4251</v>
      </c>
      <c r="I311" s="152" t="s">
        <v>4251</v>
      </c>
      <c r="J311" s="152" t="s">
        <v>4251</v>
      </c>
      <c r="K311" t="s">
        <v>3943</v>
      </c>
      <c r="L311">
        <v>20</v>
      </c>
      <c r="M311" s="161">
        <v>40</v>
      </c>
      <c r="O311">
        <v>50</v>
      </c>
      <c r="P311" s="30" t="s">
        <v>4298</v>
      </c>
      <c r="Q311" t="s">
        <v>3943</v>
      </c>
      <c r="R311">
        <v>30</v>
      </c>
      <c r="U311" t="s">
        <v>3943</v>
      </c>
      <c r="V311" t="s">
        <v>3943</v>
      </c>
      <c r="W311" t="s">
        <v>3943</v>
      </c>
      <c r="Y311">
        <v>10</v>
      </c>
      <c r="AB311">
        <v>79</v>
      </c>
      <c r="AD311" s="146">
        <v>45201</v>
      </c>
      <c r="AE311" s="152" t="s">
        <v>3935</v>
      </c>
      <c r="AF311" s="146">
        <v>45201</v>
      </c>
      <c r="AG311" s="152" t="s">
        <v>3935</v>
      </c>
      <c r="AI311">
        <v>10</v>
      </c>
      <c r="AK311" s="152"/>
      <c r="AL311">
        <v>0</v>
      </c>
      <c r="BV311" s="161">
        <v>40</v>
      </c>
      <c r="BW311">
        <v>0</v>
      </c>
    </row>
    <row r="312" spans="1:75" ht="15" customHeight="1">
      <c r="A312" t="s">
        <v>733</v>
      </c>
      <c r="B312">
        <v>1908</v>
      </c>
      <c r="C312" t="s">
        <v>4613</v>
      </c>
      <c r="D312" s="147">
        <v>10</v>
      </c>
      <c r="E312" s="147">
        <v>10</v>
      </c>
      <c r="F312" t="s">
        <v>695</v>
      </c>
      <c r="H312" s="152" t="s">
        <v>4251</v>
      </c>
      <c r="I312" s="152" t="s">
        <v>4251</v>
      </c>
      <c r="J312" s="152" t="s">
        <v>4251</v>
      </c>
      <c r="K312" t="s">
        <v>3943</v>
      </c>
      <c r="L312">
        <v>20</v>
      </c>
      <c r="M312" s="161">
        <v>40</v>
      </c>
      <c r="O312">
        <v>50</v>
      </c>
      <c r="P312" s="30" t="s">
        <v>4298</v>
      </c>
      <c r="Q312" t="s">
        <v>3943</v>
      </c>
      <c r="R312">
        <v>30</v>
      </c>
      <c r="U312" t="s">
        <v>3943</v>
      </c>
      <c r="V312" t="s">
        <v>3943</v>
      </c>
      <c r="W312" t="s">
        <v>3943</v>
      </c>
      <c r="Y312">
        <v>10</v>
      </c>
      <c r="AB312">
        <v>79</v>
      </c>
      <c r="AD312" s="146">
        <v>45201</v>
      </c>
      <c r="AE312" s="152" t="s">
        <v>3935</v>
      </c>
      <c r="AF312" s="146">
        <v>45201</v>
      </c>
      <c r="AG312" s="152" t="s">
        <v>3935</v>
      </c>
      <c r="AI312">
        <v>10</v>
      </c>
      <c r="AK312" s="152"/>
      <c r="AL312">
        <v>0</v>
      </c>
      <c r="BV312" s="161">
        <v>40</v>
      </c>
      <c r="BW312">
        <v>0</v>
      </c>
    </row>
    <row r="313" spans="1:75" ht="15" customHeight="1">
      <c r="A313" t="s">
        <v>734</v>
      </c>
      <c r="B313">
        <v>1909</v>
      </c>
      <c r="C313" t="s">
        <v>4614</v>
      </c>
      <c r="D313" s="147">
        <v>10</v>
      </c>
      <c r="E313" s="147">
        <v>10</v>
      </c>
      <c r="F313" t="s">
        <v>695</v>
      </c>
      <c r="H313" s="152" t="s">
        <v>4251</v>
      </c>
      <c r="I313" s="152" t="s">
        <v>4251</v>
      </c>
      <c r="J313" s="152" t="s">
        <v>4251</v>
      </c>
      <c r="K313" t="s">
        <v>3943</v>
      </c>
      <c r="L313">
        <v>20</v>
      </c>
      <c r="M313" s="161">
        <v>40</v>
      </c>
      <c r="O313">
        <v>50</v>
      </c>
      <c r="P313" s="30" t="s">
        <v>4298</v>
      </c>
      <c r="Q313" t="s">
        <v>3943</v>
      </c>
      <c r="R313">
        <v>30</v>
      </c>
      <c r="U313" t="s">
        <v>3943</v>
      </c>
      <c r="V313" t="s">
        <v>3943</v>
      </c>
      <c r="W313" t="s">
        <v>3943</v>
      </c>
      <c r="Y313">
        <v>10</v>
      </c>
      <c r="AB313">
        <v>79</v>
      </c>
      <c r="AD313" s="146">
        <v>45201</v>
      </c>
      <c r="AE313" s="152" t="s">
        <v>3935</v>
      </c>
      <c r="AF313" s="146">
        <v>45201</v>
      </c>
      <c r="AG313" s="152" t="s">
        <v>3935</v>
      </c>
      <c r="AI313">
        <v>10</v>
      </c>
      <c r="AK313" s="152"/>
      <c r="AL313">
        <v>0</v>
      </c>
      <c r="BV313" s="161">
        <v>40</v>
      </c>
      <c r="BW313">
        <v>0</v>
      </c>
    </row>
    <row r="314" spans="1:75" ht="15" customHeight="1">
      <c r="A314" t="s">
        <v>735</v>
      </c>
      <c r="B314">
        <v>1910</v>
      </c>
      <c r="C314" t="s">
        <v>4615</v>
      </c>
      <c r="D314" s="147">
        <v>10</v>
      </c>
      <c r="E314" s="147">
        <v>10</v>
      </c>
      <c r="F314" t="s">
        <v>695</v>
      </c>
      <c r="H314" s="152" t="s">
        <v>4251</v>
      </c>
      <c r="I314" s="152" t="s">
        <v>4251</v>
      </c>
      <c r="J314" s="152" t="s">
        <v>4251</v>
      </c>
      <c r="K314" t="s">
        <v>3943</v>
      </c>
      <c r="L314">
        <v>20</v>
      </c>
      <c r="M314" s="161">
        <v>40</v>
      </c>
      <c r="O314">
        <v>50</v>
      </c>
      <c r="P314" s="30" t="s">
        <v>4298</v>
      </c>
      <c r="Q314" t="s">
        <v>3943</v>
      </c>
      <c r="R314">
        <v>30</v>
      </c>
      <c r="U314" t="s">
        <v>3943</v>
      </c>
      <c r="V314" t="s">
        <v>3943</v>
      </c>
      <c r="W314" t="s">
        <v>3943</v>
      </c>
      <c r="Y314">
        <v>10</v>
      </c>
      <c r="AB314">
        <v>79</v>
      </c>
      <c r="AD314" s="146">
        <v>45201</v>
      </c>
      <c r="AE314" s="152" t="s">
        <v>3935</v>
      </c>
      <c r="AF314" s="146">
        <v>45201</v>
      </c>
      <c r="AG314" s="152" t="s">
        <v>3935</v>
      </c>
      <c r="AI314">
        <v>10</v>
      </c>
      <c r="AK314" s="152"/>
      <c r="AL314">
        <v>0</v>
      </c>
      <c r="BV314" s="161">
        <v>40</v>
      </c>
      <c r="BW314">
        <v>0</v>
      </c>
    </row>
    <row r="315" spans="1:75" ht="15" customHeight="1">
      <c r="A315" t="s">
        <v>736</v>
      </c>
      <c r="B315">
        <v>1911</v>
      </c>
      <c r="C315" t="s">
        <v>4616</v>
      </c>
      <c r="D315" s="147">
        <v>10</v>
      </c>
      <c r="E315" s="147">
        <v>10</v>
      </c>
      <c r="F315" t="s">
        <v>737</v>
      </c>
      <c r="H315" s="152" t="s">
        <v>4251</v>
      </c>
      <c r="I315" s="152" t="s">
        <v>4251</v>
      </c>
      <c r="J315" s="152" t="s">
        <v>4251</v>
      </c>
      <c r="K315" t="s">
        <v>3943</v>
      </c>
      <c r="L315">
        <v>20</v>
      </c>
      <c r="M315" s="161">
        <v>40</v>
      </c>
      <c r="O315">
        <v>50</v>
      </c>
      <c r="P315" s="30" t="s">
        <v>4298</v>
      </c>
      <c r="Q315" t="s">
        <v>3943</v>
      </c>
      <c r="R315">
        <v>30</v>
      </c>
      <c r="U315" t="s">
        <v>3943</v>
      </c>
      <c r="V315" t="s">
        <v>3943</v>
      </c>
      <c r="W315" t="s">
        <v>3943</v>
      </c>
      <c r="Y315">
        <v>10</v>
      </c>
      <c r="AB315">
        <v>79</v>
      </c>
      <c r="AD315" s="146">
        <v>45201</v>
      </c>
      <c r="AE315" s="152" t="s">
        <v>3935</v>
      </c>
      <c r="AF315" s="146">
        <v>45201</v>
      </c>
      <c r="AG315" s="152" t="s">
        <v>3935</v>
      </c>
      <c r="AI315">
        <v>10</v>
      </c>
      <c r="AK315" s="152"/>
      <c r="AL315">
        <v>0</v>
      </c>
      <c r="BV315" s="161">
        <v>40</v>
      </c>
      <c r="BW315">
        <v>0</v>
      </c>
    </row>
    <row r="316" spans="1:75" ht="15" customHeight="1">
      <c r="A316" t="s">
        <v>738</v>
      </c>
      <c r="B316">
        <v>1912</v>
      </c>
      <c r="C316" t="s">
        <v>4617</v>
      </c>
      <c r="D316" s="147">
        <v>10</v>
      </c>
      <c r="E316" s="147">
        <v>10</v>
      </c>
      <c r="F316" t="s">
        <v>737</v>
      </c>
      <c r="H316" s="152" t="s">
        <v>4251</v>
      </c>
      <c r="I316" s="152" t="s">
        <v>4251</v>
      </c>
      <c r="J316" s="152" t="s">
        <v>4251</v>
      </c>
      <c r="K316" t="s">
        <v>3943</v>
      </c>
      <c r="L316">
        <v>20</v>
      </c>
      <c r="M316" s="161">
        <v>40</v>
      </c>
      <c r="O316">
        <v>50</v>
      </c>
      <c r="P316" s="30" t="s">
        <v>4298</v>
      </c>
      <c r="Q316" t="s">
        <v>3943</v>
      </c>
      <c r="R316">
        <v>30</v>
      </c>
      <c r="U316" t="s">
        <v>3943</v>
      </c>
      <c r="V316" t="s">
        <v>3943</v>
      </c>
      <c r="W316" t="s">
        <v>3943</v>
      </c>
      <c r="Y316">
        <v>10</v>
      </c>
      <c r="AB316">
        <v>79</v>
      </c>
      <c r="AD316" s="146">
        <v>45201</v>
      </c>
      <c r="AE316" s="152" t="s">
        <v>3935</v>
      </c>
      <c r="AF316" s="146">
        <v>45201</v>
      </c>
      <c r="AG316" s="152" t="s">
        <v>3935</v>
      </c>
      <c r="AI316">
        <v>10</v>
      </c>
      <c r="AK316" s="152"/>
      <c r="AL316">
        <v>0</v>
      </c>
      <c r="BV316" s="161">
        <v>40</v>
      </c>
      <c r="BW316">
        <v>0</v>
      </c>
    </row>
    <row r="317" spans="1:75" ht="15" customHeight="1">
      <c r="A317" t="s">
        <v>739</v>
      </c>
      <c r="B317">
        <v>1913</v>
      </c>
      <c r="C317" t="s">
        <v>4618</v>
      </c>
      <c r="D317" s="147">
        <v>10</v>
      </c>
      <c r="E317" s="147">
        <v>10</v>
      </c>
      <c r="F317" t="s">
        <v>737</v>
      </c>
      <c r="H317" s="152" t="s">
        <v>4251</v>
      </c>
      <c r="I317" s="152" t="s">
        <v>4251</v>
      </c>
      <c r="J317" s="152" t="s">
        <v>4251</v>
      </c>
      <c r="K317" t="s">
        <v>3943</v>
      </c>
      <c r="L317">
        <v>20</v>
      </c>
      <c r="M317" s="161">
        <v>40</v>
      </c>
      <c r="O317">
        <v>50</v>
      </c>
      <c r="P317" s="30" t="s">
        <v>4298</v>
      </c>
      <c r="Q317" t="s">
        <v>3943</v>
      </c>
      <c r="R317">
        <v>30</v>
      </c>
      <c r="U317" t="s">
        <v>3943</v>
      </c>
      <c r="V317" t="s">
        <v>3943</v>
      </c>
      <c r="W317" t="s">
        <v>3943</v>
      </c>
      <c r="Y317">
        <v>10</v>
      </c>
      <c r="AB317">
        <v>79</v>
      </c>
      <c r="AD317" s="146">
        <v>45201</v>
      </c>
      <c r="AE317" s="152" t="s">
        <v>3935</v>
      </c>
      <c r="AF317" s="146">
        <v>45201</v>
      </c>
      <c r="AG317" s="152" t="s">
        <v>3935</v>
      </c>
      <c r="AI317">
        <v>10</v>
      </c>
      <c r="AK317" s="152"/>
      <c r="AL317">
        <v>0</v>
      </c>
      <c r="BV317" s="161">
        <v>40</v>
      </c>
      <c r="BW317">
        <v>0</v>
      </c>
    </row>
    <row r="318" spans="1:75" ht="15" customHeight="1">
      <c r="A318" t="s">
        <v>740</v>
      </c>
      <c r="B318">
        <v>1914</v>
      </c>
      <c r="C318" t="s">
        <v>4619</v>
      </c>
      <c r="D318" s="147">
        <v>10</v>
      </c>
      <c r="E318" s="147">
        <v>10</v>
      </c>
      <c r="F318" t="s">
        <v>737</v>
      </c>
      <c r="H318" s="152" t="s">
        <v>4251</v>
      </c>
      <c r="I318" s="152" t="s">
        <v>4251</v>
      </c>
      <c r="J318" s="152" t="s">
        <v>4251</v>
      </c>
      <c r="K318" t="s">
        <v>3943</v>
      </c>
      <c r="L318">
        <v>20</v>
      </c>
      <c r="M318" s="161">
        <v>40</v>
      </c>
      <c r="O318">
        <v>50</v>
      </c>
      <c r="P318" s="30" t="s">
        <v>4298</v>
      </c>
      <c r="Q318" t="s">
        <v>3943</v>
      </c>
      <c r="R318">
        <v>30</v>
      </c>
      <c r="U318" t="s">
        <v>3943</v>
      </c>
      <c r="V318" t="s">
        <v>3943</v>
      </c>
      <c r="W318" t="s">
        <v>3943</v>
      </c>
      <c r="Y318">
        <v>10</v>
      </c>
      <c r="AB318">
        <v>79</v>
      </c>
      <c r="AD318" s="146">
        <v>45201</v>
      </c>
      <c r="AE318" s="152" t="s">
        <v>3935</v>
      </c>
      <c r="AF318" s="146">
        <v>45201</v>
      </c>
      <c r="AG318" s="152" t="s">
        <v>3935</v>
      </c>
      <c r="AI318">
        <v>10</v>
      </c>
      <c r="AK318" s="152"/>
      <c r="AL318">
        <v>0</v>
      </c>
      <c r="BV318" s="161">
        <v>40</v>
      </c>
      <c r="BW318">
        <v>0</v>
      </c>
    </row>
    <row r="319" spans="1:75" ht="15" customHeight="1">
      <c r="A319" t="s">
        <v>741</v>
      </c>
      <c r="B319">
        <v>1915</v>
      </c>
      <c r="C319" t="s">
        <v>4620</v>
      </c>
      <c r="D319" s="147">
        <v>10</v>
      </c>
      <c r="E319" s="147">
        <v>10</v>
      </c>
      <c r="F319" t="s">
        <v>737</v>
      </c>
      <c r="H319" s="152" t="s">
        <v>4251</v>
      </c>
      <c r="I319" s="152" t="s">
        <v>4251</v>
      </c>
      <c r="J319" s="152" t="s">
        <v>4251</v>
      </c>
      <c r="K319" t="s">
        <v>3943</v>
      </c>
      <c r="L319">
        <v>20</v>
      </c>
      <c r="M319" s="161">
        <v>40</v>
      </c>
      <c r="O319">
        <v>50</v>
      </c>
      <c r="P319" s="30" t="s">
        <v>4298</v>
      </c>
      <c r="Q319" t="s">
        <v>3943</v>
      </c>
      <c r="R319">
        <v>30</v>
      </c>
      <c r="U319" t="s">
        <v>3943</v>
      </c>
      <c r="V319" t="s">
        <v>3943</v>
      </c>
      <c r="W319" t="s">
        <v>3943</v>
      </c>
      <c r="Y319">
        <v>10</v>
      </c>
      <c r="AB319">
        <v>79</v>
      </c>
      <c r="AD319" s="146">
        <v>45201</v>
      </c>
      <c r="AE319" s="152" t="s">
        <v>3935</v>
      </c>
      <c r="AF319" s="146">
        <v>45201</v>
      </c>
      <c r="AG319" s="152" t="s">
        <v>3935</v>
      </c>
      <c r="AI319">
        <v>10</v>
      </c>
      <c r="AK319" s="152"/>
      <c r="AL319">
        <v>0</v>
      </c>
      <c r="BV319" s="161">
        <v>40</v>
      </c>
      <c r="BW319">
        <v>0</v>
      </c>
    </row>
    <row r="320" spans="1:75" ht="15" customHeight="1">
      <c r="A320" t="s">
        <v>742</v>
      </c>
      <c r="B320">
        <v>1916</v>
      </c>
      <c r="C320" t="s">
        <v>4621</v>
      </c>
      <c r="D320" s="147">
        <v>10</v>
      </c>
      <c r="E320" s="147">
        <v>10</v>
      </c>
      <c r="F320" t="s">
        <v>737</v>
      </c>
      <c r="H320" s="152" t="s">
        <v>4251</v>
      </c>
      <c r="I320" s="152" t="s">
        <v>4251</v>
      </c>
      <c r="J320" s="152" t="s">
        <v>4251</v>
      </c>
      <c r="K320" t="s">
        <v>3943</v>
      </c>
      <c r="L320">
        <v>20</v>
      </c>
      <c r="M320" s="161">
        <v>40</v>
      </c>
      <c r="O320">
        <v>50</v>
      </c>
      <c r="P320" s="30" t="s">
        <v>4298</v>
      </c>
      <c r="Q320" t="s">
        <v>3943</v>
      </c>
      <c r="R320">
        <v>30</v>
      </c>
      <c r="U320" t="s">
        <v>3943</v>
      </c>
      <c r="V320" t="s">
        <v>3943</v>
      </c>
      <c r="W320" t="s">
        <v>3943</v>
      </c>
      <c r="Y320">
        <v>10</v>
      </c>
      <c r="AB320">
        <v>79</v>
      </c>
      <c r="AD320" s="146">
        <v>45201</v>
      </c>
      <c r="AE320" s="152" t="s">
        <v>3935</v>
      </c>
      <c r="AF320" s="146">
        <v>45201</v>
      </c>
      <c r="AG320" s="152" t="s">
        <v>3935</v>
      </c>
      <c r="AI320">
        <v>10</v>
      </c>
      <c r="AK320" s="152"/>
      <c r="AL320">
        <v>0</v>
      </c>
      <c r="BV320" s="161">
        <v>40</v>
      </c>
      <c r="BW320">
        <v>0</v>
      </c>
    </row>
    <row r="321" spans="1:75" ht="15" customHeight="1">
      <c r="A321" t="s">
        <v>743</v>
      </c>
      <c r="B321">
        <v>1917</v>
      </c>
      <c r="C321" t="s">
        <v>4622</v>
      </c>
      <c r="D321" s="147">
        <v>10</v>
      </c>
      <c r="E321" s="147">
        <v>10</v>
      </c>
      <c r="F321" t="s">
        <v>737</v>
      </c>
      <c r="H321" s="152" t="s">
        <v>4251</v>
      </c>
      <c r="I321" s="152" t="s">
        <v>4251</v>
      </c>
      <c r="J321" s="152" t="s">
        <v>4251</v>
      </c>
      <c r="K321" t="s">
        <v>3943</v>
      </c>
      <c r="L321">
        <v>20</v>
      </c>
      <c r="M321" s="161">
        <v>40</v>
      </c>
      <c r="O321">
        <v>50</v>
      </c>
      <c r="P321" s="30" t="s">
        <v>4298</v>
      </c>
      <c r="Q321" t="s">
        <v>3943</v>
      </c>
      <c r="R321">
        <v>30</v>
      </c>
      <c r="U321" t="s">
        <v>3943</v>
      </c>
      <c r="V321" t="s">
        <v>3943</v>
      </c>
      <c r="W321" t="s">
        <v>3943</v>
      </c>
      <c r="Y321">
        <v>10</v>
      </c>
      <c r="AB321">
        <v>79</v>
      </c>
      <c r="AD321" s="146">
        <v>45201</v>
      </c>
      <c r="AE321" s="152" t="s">
        <v>3935</v>
      </c>
      <c r="AF321" s="146">
        <v>45201</v>
      </c>
      <c r="AG321" s="152" t="s">
        <v>3935</v>
      </c>
      <c r="AI321">
        <v>10</v>
      </c>
      <c r="AK321" s="152"/>
      <c r="AL321">
        <v>0</v>
      </c>
      <c r="BV321" s="161">
        <v>40</v>
      </c>
      <c r="BW321">
        <v>0</v>
      </c>
    </row>
    <row r="322" spans="1:75" ht="15" customHeight="1">
      <c r="A322" t="s">
        <v>744</v>
      </c>
      <c r="B322">
        <v>1918</v>
      </c>
      <c r="C322" t="s">
        <v>4623</v>
      </c>
      <c r="D322" s="147">
        <v>10</v>
      </c>
      <c r="E322" s="147">
        <v>10</v>
      </c>
      <c r="F322" t="s">
        <v>737</v>
      </c>
      <c r="H322" s="152" t="s">
        <v>4251</v>
      </c>
      <c r="I322" s="152" t="s">
        <v>4251</v>
      </c>
      <c r="J322" s="152" t="s">
        <v>4251</v>
      </c>
      <c r="K322" t="s">
        <v>3943</v>
      </c>
      <c r="L322">
        <v>20</v>
      </c>
      <c r="M322" s="161">
        <v>40</v>
      </c>
      <c r="O322">
        <v>50</v>
      </c>
      <c r="P322" s="30" t="s">
        <v>4298</v>
      </c>
      <c r="Q322" t="s">
        <v>3943</v>
      </c>
      <c r="R322">
        <v>30</v>
      </c>
      <c r="U322" t="s">
        <v>3943</v>
      </c>
      <c r="V322" t="s">
        <v>3943</v>
      </c>
      <c r="W322" t="s">
        <v>3943</v>
      </c>
      <c r="Y322">
        <v>10</v>
      </c>
      <c r="AB322">
        <v>79</v>
      </c>
      <c r="AD322" s="146">
        <v>45201</v>
      </c>
      <c r="AE322" s="152" t="s">
        <v>3935</v>
      </c>
      <c r="AF322" s="146">
        <v>45201</v>
      </c>
      <c r="AG322" s="152" t="s">
        <v>3935</v>
      </c>
      <c r="AI322">
        <v>10</v>
      </c>
      <c r="AK322" s="152"/>
      <c r="AL322">
        <v>0</v>
      </c>
      <c r="BV322" s="161">
        <v>40</v>
      </c>
      <c r="BW322">
        <v>0</v>
      </c>
    </row>
    <row r="323" spans="1:75" ht="15" customHeight="1">
      <c r="A323" t="s">
        <v>745</v>
      </c>
      <c r="B323">
        <v>1919</v>
      </c>
      <c r="C323" t="s">
        <v>4624</v>
      </c>
      <c r="D323" s="147">
        <v>10</v>
      </c>
      <c r="E323" s="147">
        <v>10</v>
      </c>
      <c r="F323" t="s">
        <v>737</v>
      </c>
      <c r="H323" s="152" t="s">
        <v>4251</v>
      </c>
      <c r="I323" s="152" t="s">
        <v>4251</v>
      </c>
      <c r="J323" s="152" t="s">
        <v>4251</v>
      </c>
      <c r="K323" t="s">
        <v>3943</v>
      </c>
      <c r="L323">
        <v>20</v>
      </c>
      <c r="M323" s="161">
        <v>40</v>
      </c>
      <c r="O323">
        <v>50</v>
      </c>
      <c r="P323" s="30" t="s">
        <v>4298</v>
      </c>
      <c r="Q323" t="s">
        <v>3943</v>
      </c>
      <c r="R323">
        <v>30</v>
      </c>
      <c r="U323" t="s">
        <v>3943</v>
      </c>
      <c r="V323" t="s">
        <v>3943</v>
      </c>
      <c r="W323" t="s">
        <v>3943</v>
      </c>
      <c r="Y323">
        <v>10</v>
      </c>
      <c r="AB323">
        <v>79</v>
      </c>
      <c r="AD323" s="146">
        <v>45201</v>
      </c>
      <c r="AE323" s="152" t="s">
        <v>3935</v>
      </c>
      <c r="AF323" s="146">
        <v>45201</v>
      </c>
      <c r="AG323" s="152" t="s">
        <v>3935</v>
      </c>
      <c r="AI323">
        <v>10</v>
      </c>
      <c r="AK323" s="152"/>
      <c r="AL323">
        <v>0</v>
      </c>
      <c r="BV323" s="161">
        <v>40</v>
      </c>
      <c r="BW323">
        <v>0</v>
      </c>
    </row>
    <row r="324" spans="1:75" ht="15" customHeight="1">
      <c r="A324" t="s">
        <v>746</v>
      </c>
      <c r="B324">
        <v>1920</v>
      </c>
      <c r="C324" t="s">
        <v>4625</v>
      </c>
      <c r="D324" s="147">
        <v>10</v>
      </c>
      <c r="E324" s="147">
        <v>10</v>
      </c>
      <c r="F324" t="s">
        <v>737</v>
      </c>
      <c r="H324" s="152" t="s">
        <v>4251</v>
      </c>
      <c r="I324" s="152" t="s">
        <v>4251</v>
      </c>
      <c r="J324" s="152" t="s">
        <v>4251</v>
      </c>
      <c r="K324" t="s">
        <v>3943</v>
      </c>
      <c r="L324">
        <v>20</v>
      </c>
      <c r="M324" s="161">
        <v>40</v>
      </c>
      <c r="O324">
        <v>50</v>
      </c>
      <c r="P324" s="30" t="s">
        <v>4298</v>
      </c>
      <c r="Q324" t="s">
        <v>3943</v>
      </c>
      <c r="R324">
        <v>30</v>
      </c>
      <c r="U324" t="s">
        <v>3943</v>
      </c>
      <c r="V324" t="s">
        <v>3943</v>
      </c>
      <c r="W324" t="s">
        <v>3943</v>
      </c>
      <c r="Y324">
        <v>10</v>
      </c>
      <c r="AB324">
        <v>79</v>
      </c>
      <c r="AD324" s="146">
        <v>45201</v>
      </c>
      <c r="AE324" s="152" t="s">
        <v>3935</v>
      </c>
      <c r="AF324" s="146">
        <v>45201</v>
      </c>
      <c r="AG324" s="152" t="s">
        <v>3935</v>
      </c>
      <c r="AI324">
        <v>10</v>
      </c>
      <c r="AK324" s="152"/>
      <c r="AL324">
        <v>0</v>
      </c>
      <c r="BV324" s="161">
        <v>40</v>
      </c>
      <c r="BW324">
        <v>0</v>
      </c>
    </row>
    <row r="325" spans="1:75" ht="15" customHeight="1">
      <c r="A325" t="s">
        <v>747</v>
      </c>
      <c r="B325">
        <v>1921</v>
      </c>
      <c r="C325" t="s">
        <v>4626</v>
      </c>
      <c r="D325" s="147">
        <v>10</v>
      </c>
      <c r="E325" s="147">
        <v>10</v>
      </c>
      <c r="F325" t="s">
        <v>737</v>
      </c>
      <c r="H325" s="152" t="s">
        <v>4251</v>
      </c>
      <c r="I325" s="152" t="s">
        <v>4251</v>
      </c>
      <c r="J325" s="152" t="s">
        <v>4251</v>
      </c>
      <c r="K325" t="s">
        <v>3943</v>
      </c>
      <c r="L325">
        <v>20</v>
      </c>
      <c r="M325" s="161">
        <v>40</v>
      </c>
      <c r="O325">
        <v>50</v>
      </c>
      <c r="P325" s="30" t="s">
        <v>4298</v>
      </c>
      <c r="Q325" t="s">
        <v>3943</v>
      </c>
      <c r="R325">
        <v>30</v>
      </c>
      <c r="U325" t="s">
        <v>3943</v>
      </c>
      <c r="V325" t="s">
        <v>3943</v>
      </c>
      <c r="W325" t="s">
        <v>3943</v>
      </c>
      <c r="Y325">
        <v>10</v>
      </c>
      <c r="AB325">
        <v>79</v>
      </c>
      <c r="AD325" s="146">
        <v>45201</v>
      </c>
      <c r="AE325" s="152" t="s">
        <v>3935</v>
      </c>
      <c r="AF325" s="146">
        <v>45201</v>
      </c>
      <c r="AG325" s="152" t="s">
        <v>3935</v>
      </c>
      <c r="AI325">
        <v>10</v>
      </c>
      <c r="AK325" s="152"/>
      <c r="AL325">
        <v>0</v>
      </c>
      <c r="BV325" s="161">
        <v>40</v>
      </c>
      <c r="BW325">
        <v>0</v>
      </c>
    </row>
    <row r="326" spans="1:75" ht="15" customHeight="1">
      <c r="A326" t="s">
        <v>748</v>
      </c>
      <c r="B326">
        <v>1922</v>
      </c>
      <c r="C326" t="s">
        <v>4627</v>
      </c>
      <c r="D326" s="147">
        <v>10</v>
      </c>
      <c r="E326" s="147">
        <v>10</v>
      </c>
      <c r="F326" t="s">
        <v>737</v>
      </c>
      <c r="H326" s="152" t="s">
        <v>4251</v>
      </c>
      <c r="I326" s="152" t="s">
        <v>4251</v>
      </c>
      <c r="J326" s="152" t="s">
        <v>4251</v>
      </c>
      <c r="K326" t="s">
        <v>3943</v>
      </c>
      <c r="L326">
        <v>20</v>
      </c>
      <c r="M326" s="161">
        <v>40</v>
      </c>
      <c r="O326">
        <v>50</v>
      </c>
      <c r="P326" s="30" t="s">
        <v>4298</v>
      </c>
      <c r="Q326" t="s">
        <v>3943</v>
      </c>
      <c r="R326">
        <v>30</v>
      </c>
      <c r="U326" t="s">
        <v>3943</v>
      </c>
      <c r="V326" t="s">
        <v>3943</v>
      </c>
      <c r="W326" t="s">
        <v>3943</v>
      </c>
      <c r="Y326">
        <v>10</v>
      </c>
      <c r="AB326">
        <v>79</v>
      </c>
      <c r="AD326" s="146">
        <v>45201</v>
      </c>
      <c r="AE326" s="152" t="s">
        <v>3935</v>
      </c>
      <c r="AF326" s="146">
        <v>45201</v>
      </c>
      <c r="AG326" s="152" t="s">
        <v>3935</v>
      </c>
      <c r="AI326">
        <v>10</v>
      </c>
      <c r="AK326" s="152"/>
      <c r="AL326">
        <v>0</v>
      </c>
      <c r="BV326" s="161">
        <v>40</v>
      </c>
      <c r="BW326">
        <v>0</v>
      </c>
    </row>
    <row r="327" spans="1:75" ht="15" customHeight="1">
      <c r="A327" t="s">
        <v>749</v>
      </c>
      <c r="B327">
        <v>1923</v>
      </c>
      <c r="C327" t="s">
        <v>4628</v>
      </c>
      <c r="D327" s="147">
        <v>10</v>
      </c>
      <c r="E327" s="147">
        <v>10</v>
      </c>
      <c r="F327" t="s">
        <v>737</v>
      </c>
      <c r="H327" s="152" t="s">
        <v>4251</v>
      </c>
      <c r="I327" s="152" t="s">
        <v>4251</v>
      </c>
      <c r="J327" s="152" t="s">
        <v>4251</v>
      </c>
      <c r="K327" t="s">
        <v>3943</v>
      </c>
      <c r="L327">
        <v>20</v>
      </c>
      <c r="M327" s="161">
        <v>40</v>
      </c>
      <c r="O327">
        <v>50</v>
      </c>
      <c r="P327" s="30" t="s">
        <v>4298</v>
      </c>
      <c r="Q327" t="s">
        <v>3943</v>
      </c>
      <c r="R327">
        <v>30</v>
      </c>
      <c r="U327" t="s">
        <v>3943</v>
      </c>
      <c r="V327" t="s">
        <v>3943</v>
      </c>
      <c r="W327" t="s">
        <v>3943</v>
      </c>
      <c r="Y327">
        <v>10</v>
      </c>
      <c r="AB327">
        <v>79</v>
      </c>
      <c r="AD327" s="146">
        <v>45201</v>
      </c>
      <c r="AE327" s="152" t="s">
        <v>3935</v>
      </c>
      <c r="AF327" s="146">
        <v>45201</v>
      </c>
      <c r="AG327" s="152" t="s">
        <v>3935</v>
      </c>
      <c r="AI327">
        <v>10</v>
      </c>
      <c r="AK327" s="152"/>
      <c r="AL327">
        <v>0</v>
      </c>
      <c r="BV327" s="161">
        <v>40</v>
      </c>
      <c r="BW327">
        <v>0</v>
      </c>
    </row>
    <row r="328" spans="1:75" ht="15" customHeight="1">
      <c r="A328" t="s">
        <v>750</v>
      </c>
      <c r="B328">
        <v>1924</v>
      </c>
      <c r="C328" t="s">
        <v>4629</v>
      </c>
      <c r="D328" s="147">
        <v>10</v>
      </c>
      <c r="E328" s="147">
        <v>10</v>
      </c>
      <c r="F328" t="s">
        <v>737</v>
      </c>
      <c r="H328" s="152" t="s">
        <v>4251</v>
      </c>
      <c r="I328" s="152" t="s">
        <v>4251</v>
      </c>
      <c r="J328" s="152" t="s">
        <v>4251</v>
      </c>
      <c r="K328" t="s">
        <v>3943</v>
      </c>
      <c r="L328">
        <v>20</v>
      </c>
      <c r="M328" s="161">
        <v>40</v>
      </c>
      <c r="O328">
        <v>50</v>
      </c>
      <c r="P328" s="30" t="s">
        <v>4298</v>
      </c>
      <c r="Q328" t="s">
        <v>3943</v>
      </c>
      <c r="R328">
        <v>30</v>
      </c>
      <c r="U328" t="s">
        <v>3943</v>
      </c>
      <c r="V328" t="s">
        <v>3943</v>
      </c>
      <c r="W328" t="s">
        <v>3943</v>
      </c>
      <c r="Y328">
        <v>10</v>
      </c>
      <c r="AB328">
        <v>79</v>
      </c>
      <c r="AD328" s="146">
        <v>45201</v>
      </c>
      <c r="AE328" s="152" t="s">
        <v>3935</v>
      </c>
      <c r="AF328" s="146">
        <v>45201</v>
      </c>
      <c r="AG328" s="152" t="s">
        <v>3935</v>
      </c>
      <c r="AI328">
        <v>10</v>
      </c>
      <c r="AK328" s="152"/>
      <c r="AL328">
        <v>0</v>
      </c>
      <c r="BV328" s="161">
        <v>40</v>
      </c>
      <c r="BW328">
        <v>0</v>
      </c>
    </row>
    <row r="329" spans="1:75" ht="15" customHeight="1">
      <c r="A329" t="s">
        <v>751</v>
      </c>
      <c r="B329">
        <v>1925</v>
      </c>
      <c r="C329" t="s">
        <v>4630</v>
      </c>
      <c r="D329" s="147">
        <v>10</v>
      </c>
      <c r="E329" s="147">
        <v>10</v>
      </c>
      <c r="F329" t="s">
        <v>737</v>
      </c>
      <c r="H329" s="152" t="s">
        <v>4251</v>
      </c>
      <c r="I329" s="152" t="s">
        <v>4251</v>
      </c>
      <c r="J329" s="152" t="s">
        <v>4251</v>
      </c>
      <c r="K329" t="s">
        <v>3943</v>
      </c>
      <c r="L329">
        <v>20</v>
      </c>
      <c r="M329" s="161">
        <v>40</v>
      </c>
      <c r="O329">
        <v>50</v>
      </c>
      <c r="P329" s="30" t="s">
        <v>4298</v>
      </c>
      <c r="Q329" t="s">
        <v>3943</v>
      </c>
      <c r="R329">
        <v>30</v>
      </c>
      <c r="U329" t="s">
        <v>3943</v>
      </c>
      <c r="V329" t="s">
        <v>3943</v>
      </c>
      <c r="W329" t="s">
        <v>3943</v>
      </c>
      <c r="Y329">
        <v>10</v>
      </c>
      <c r="AB329">
        <v>79</v>
      </c>
      <c r="AD329" s="146">
        <v>45201</v>
      </c>
      <c r="AE329" s="152" t="s">
        <v>3935</v>
      </c>
      <c r="AF329" s="146">
        <v>45201</v>
      </c>
      <c r="AG329" s="152" t="s">
        <v>3935</v>
      </c>
      <c r="AI329">
        <v>10</v>
      </c>
      <c r="AK329" s="152"/>
      <c r="AL329">
        <v>0</v>
      </c>
      <c r="BV329" s="161">
        <v>40</v>
      </c>
      <c r="BW329">
        <v>0</v>
      </c>
    </row>
    <row r="330" spans="1:75" ht="15" customHeight="1">
      <c r="A330" t="s">
        <v>752</v>
      </c>
      <c r="B330">
        <v>1926</v>
      </c>
      <c r="C330" t="s">
        <v>4631</v>
      </c>
      <c r="D330" s="147">
        <v>10</v>
      </c>
      <c r="E330" s="147">
        <v>10</v>
      </c>
      <c r="F330" t="s">
        <v>737</v>
      </c>
      <c r="H330" s="152" t="s">
        <v>4251</v>
      </c>
      <c r="I330" s="152" t="s">
        <v>4251</v>
      </c>
      <c r="J330" s="152" t="s">
        <v>4251</v>
      </c>
      <c r="K330" t="s">
        <v>3943</v>
      </c>
      <c r="L330">
        <v>20</v>
      </c>
      <c r="M330" s="161">
        <v>40</v>
      </c>
      <c r="O330">
        <v>50</v>
      </c>
      <c r="P330" s="30" t="s">
        <v>4298</v>
      </c>
      <c r="Q330" t="s">
        <v>3943</v>
      </c>
      <c r="R330">
        <v>30</v>
      </c>
      <c r="U330" t="s">
        <v>3943</v>
      </c>
      <c r="V330" t="s">
        <v>3943</v>
      </c>
      <c r="W330" t="s">
        <v>3943</v>
      </c>
      <c r="Y330">
        <v>10</v>
      </c>
      <c r="AB330">
        <v>79</v>
      </c>
      <c r="AD330" s="146">
        <v>45201</v>
      </c>
      <c r="AE330" s="152" t="s">
        <v>3935</v>
      </c>
      <c r="AF330" s="146">
        <v>45201</v>
      </c>
      <c r="AG330" s="152" t="s">
        <v>3935</v>
      </c>
      <c r="AI330">
        <v>10</v>
      </c>
      <c r="AK330" s="152"/>
      <c r="AL330">
        <v>0</v>
      </c>
      <c r="BV330" s="161">
        <v>40</v>
      </c>
      <c r="BW330">
        <v>0</v>
      </c>
    </row>
    <row r="331" spans="1:75" ht="15" customHeight="1">
      <c r="A331" t="s">
        <v>753</v>
      </c>
      <c r="B331">
        <v>1927</v>
      </c>
      <c r="C331" t="s">
        <v>4632</v>
      </c>
      <c r="D331" s="147">
        <v>10</v>
      </c>
      <c r="E331" s="147">
        <v>10</v>
      </c>
      <c r="F331" t="s">
        <v>737</v>
      </c>
      <c r="H331" s="152" t="s">
        <v>4251</v>
      </c>
      <c r="I331" s="152" t="s">
        <v>4251</v>
      </c>
      <c r="J331" s="152" t="s">
        <v>4251</v>
      </c>
      <c r="K331" t="s">
        <v>3943</v>
      </c>
      <c r="L331">
        <v>20</v>
      </c>
      <c r="M331" s="161">
        <v>40</v>
      </c>
      <c r="O331">
        <v>50</v>
      </c>
      <c r="P331" s="30" t="s">
        <v>4298</v>
      </c>
      <c r="Q331" t="s">
        <v>3943</v>
      </c>
      <c r="R331">
        <v>30</v>
      </c>
      <c r="U331" t="s">
        <v>3943</v>
      </c>
      <c r="V331" t="s">
        <v>3943</v>
      </c>
      <c r="W331" t="s">
        <v>3943</v>
      </c>
      <c r="Y331">
        <v>10</v>
      </c>
      <c r="AB331">
        <v>79</v>
      </c>
      <c r="AD331" s="146">
        <v>45201</v>
      </c>
      <c r="AE331" s="152" t="s">
        <v>3935</v>
      </c>
      <c r="AF331" s="146">
        <v>45201</v>
      </c>
      <c r="AG331" s="152" t="s">
        <v>3935</v>
      </c>
      <c r="AI331">
        <v>10</v>
      </c>
      <c r="AK331" s="152"/>
      <c r="AL331">
        <v>0</v>
      </c>
      <c r="BV331" s="161">
        <v>40</v>
      </c>
      <c r="BW331">
        <v>0</v>
      </c>
    </row>
    <row r="332" spans="1:75" ht="15" customHeight="1">
      <c r="A332" t="s">
        <v>754</v>
      </c>
      <c r="B332">
        <v>1928</v>
      </c>
      <c r="C332" t="s">
        <v>4633</v>
      </c>
      <c r="D332" s="147">
        <v>10</v>
      </c>
      <c r="E332" s="147">
        <v>10</v>
      </c>
      <c r="F332" t="s">
        <v>737</v>
      </c>
      <c r="H332" s="152" t="s">
        <v>4251</v>
      </c>
      <c r="I332" s="152" t="s">
        <v>4251</v>
      </c>
      <c r="J332" s="152" t="s">
        <v>4251</v>
      </c>
      <c r="K332" t="s">
        <v>3943</v>
      </c>
      <c r="L332">
        <v>20</v>
      </c>
      <c r="M332" s="161">
        <v>40</v>
      </c>
      <c r="O332">
        <v>50</v>
      </c>
      <c r="P332" s="30" t="s">
        <v>4298</v>
      </c>
      <c r="Q332" t="s">
        <v>3943</v>
      </c>
      <c r="R332">
        <v>30</v>
      </c>
      <c r="U332" t="s">
        <v>3943</v>
      </c>
      <c r="V332" t="s">
        <v>3943</v>
      </c>
      <c r="W332" t="s">
        <v>3943</v>
      </c>
      <c r="Y332">
        <v>10</v>
      </c>
      <c r="AB332">
        <v>79</v>
      </c>
      <c r="AD332" s="146">
        <v>45201</v>
      </c>
      <c r="AE332" s="152" t="s">
        <v>3935</v>
      </c>
      <c r="AF332" s="146">
        <v>45201</v>
      </c>
      <c r="AG332" s="152" t="s">
        <v>3935</v>
      </c>
      <c r="AI332">
        <v>10</v>
      </c>
      <c r="AK332" s="152"/>
      <c r="AL332">
        <v>0</v>
      </c>
      <c r="BV332" s="161">
        <v>40</v>
      </c>
      <c r="BW332">
        <v>0</v>
      </c>
    </row>
    <row r="333" spans="1:75" ht="15" customHeight="1">
      <c r="A333" t="s">
        <v>755</v>
      </c>
      <c r="B333">
        <v>1929</v>
      </c>
      <c r="C333" t="s">
        <v>4634</v>
      </c>
      <c r="D333" s="147">
        <v>10</v>
      </c>
      <c r="E333" s="147">
        <v>10</v>
      </c>
      <c r="F333" t="s">
        <v>737</v>
      </c>
      <c r="H333" s="152" t="s">
        <v>4251</v>
      </c>
      <c r="I333" s="152" t="s">
        <v>4251</v>
      </c>
      <c r="J333" s="152" t="s">
        <v>4251</v>
      </c>
      <c r="K333" t="s">
        <v>3943</v>
      </c>
      <c r="L333">
        <v>20</v>
      </c>
      <c r="M333" s="161">
        <v>40</v>
      </c>
      <c r="O333">
        <v>50</v>
      </c>
      <c r="P333" s="30" t="s">
        <v>4298</v>
      </c>
      <c r="Q333" t="s">
        <v>3943</v>
      </c>
      <c r="R333">
        <v>30</v>
      </c>
      <c r="U333" t="s">
        <v>3943</v>
      </c>
      <c r="V333" t="s">
        <v>3943</v>
      </c>
      <c r="W333" t="s">
        <v>3943</v>
      </c>
      <c r="Y333">
        <v>10</v>
      </c>
      <c r="AB333">
        <v>79</v>
      </c>
      <c r="AD333" s="146">
        <v>45201</v>
      </c>
      <c r="AE333" s="152" t="s">
        <v>3935</v>
      </c>
      <c r="AF333" s="146">
        <v>45201</v>
      </c>
      <c r="AG333" s="152" t="s">
        <v>3935</v>
      </c>
      <c r="AI333">
        <v>10</v>
      </c>
      <c r="AK333" s="152"/>
      <c r="AL333">
        <v>0</v>
      </c>
      <c r="BV333" s="161">
        <v>40</v>
      </c>
      <c r="BW333">
        <v>0</v>
      </c>
    </row>
    <row r="334" spans="1:75" ht="15" customHeight="1">
      <c r="A334" t="s">
        <v>756</v>
      </c>
      <c r="B334">
        <v>1930</v>
      </c>
      <c r="C334" t="s">
        <v>4635</v>
      </c>
      <c r="D334" s="147">
        <v>10</v>
      </c>
      <c r="E334" s="147">
        <v>10</v>
      </c>
      <c r="F334" t="s">
        <v>737</v>
      </c>
      <c r="H334" s="152" t="s">
        <v>4251</v>
      </c>
      <c r="I334" s="152" t="s">
        <v>4251</v>
      </c>
      <c r="J334" s="152" t="s">
        <v>4251</v>
      </c>
      <c r="K334" t="s">
        <v>3943</v>
      </c>
      <c r="L334">
        <v>20</v>
      </c>
      <c r="M334" s="161">
        <v>40</v>
      </c>
      <c r="O334">
        <v>50</v>
      </c>
      <c r="P334" s="30" t="s">
        <v>4298</v>
      </c>
      <c r="Q334" t="s">
        <v>3943</v>
      </c>
      <c r="R334">
        <v>30</v>
      </c>
      <c r="U334" t="s">
        <v>3943</v>
      </c>
      <c r="V334" t="s">
        <v>3943</v>
      </c>
      <c r="W334" t="s">
        <v>3943</v>
      </c>
      <c r="Y334">
        <v>10</v>
      </c>
      <c r="AB334">
        <v>79</v>
      </c>
      <c r="AD334" s="146">
        <v>45201</v>
      </c>
      <c r="AE334" s="152" t="s">
        <v>3935</v>
      </c>
      <c r="AF334" s="146">
        <v>45201</v>
      </c>
      <c r="AG334" s="152" t="s">
        <v>3935</v>
      </c>
      <c r="AI334">
        <v>10</v>
      </c>
      <c r="AK334" s="152"/>
      <c r="AL334">
        <v>0</v>
      </c>
      <c r="BV334" s="161">
        <v>40</v>
      </c>
      <c r="BW334">
        <v>0</v>
      </c>
    </row>
    <row r="335" spans="1:75" ht="15" customHeight="1">
      <c r="A335" t="s">
        <v>757</v>
      </c>
      <c r="B335">
        <v>1931</v>
      </c>
      <c r="C335" t="s">
        <v>4636</v>
      </c>
      <c r="D335" s="147">
        <v>10</v>
      </c>
      <c r="E335" s="147">
        <v>10</v>
      </c>
      <c r="F335" t="s">
        <v>737</v>
      </c>
      <c r="H335" s="152" t="s">
        <v>4251</v>
      </c>
      <c r="I335" s="152" t="s">
        <v>4251</v>
      </c>
      <c r="J335" s="152" t="s">
        <v>4251</v>
      </c>
      <c r="K335" t="s">
        <v>3943</v>
      </c>
      <c r="L335">
        <v>20</v>
      </c>
      <c r="M335" s="161">
        <v>40</v>
      </c>
      <c r="O335">
        <v>50</v>
      </c>
      <c r="P335" s="30" t="s">
        <v>4298</v>
      </c>
      <c r="Q335" t="s">
        <v>3943</v>
      </c>
      <c r="R335">
        <v>30</v>
      </c>
      <c r="U335" t="s">
        <v>3943</v>
      </c>
      <c r="V335" t="s">
        <v>3943</v>
      </c>
      <c r="W335" t="s">
        <v>3943</v>
      </c>
      <c r="Y335">
        <v>10</v>
      </c>
      <c r="AB335">
        <v>79</v>
      </c>
      <c r="AD335" s="146">
        <v>45201</v>
      </c>
      <c r="AE335" s="152" t="s">
        <v>3935</v>
      </c>
      <c r="AF335" s="146">
        <v>45201</v>
      </c>
      <c r="AG335" s="152" t="s">
        <v>3935</v>
      </c>
      <c r="AI335">
        <v>10</v>
      </c>
      <c r="AK335" s="152"/>
      <c r="AL335">
        <v>0</v>
      </c>
      <c r="BV335" s="161">
        <v>40</v>
      </c>
      <c r="BW335">
        <v>0</v>
      </c>
    </row>
    <row r="336" spans="1:75" ht="15" customHeight="1">
      <c r="A336" t="s">
        <v>758</v>
      </c>
      <c r="B336">
        <v>1932</v>
      </c>
      <c r="C336" t="s">
        <v>4637</v>
      </c>
      <c r="D336" s="147">
        <v>10</v>
      </c>
      <c r="E336" s="147">
        <v>10</v>
      </c>
      <c r="F336" t="s">
        <v>737</v>
      </c>
      <c r="H336" s="152" t="s">
        <v>4251</v>
      </c>
      <c r="I336" s="152" t="s">
        <v>4251</v>
      </c>
      <c r="J336" s="152" t="s">
        <v>4251</v>
      </c>
      <c r="K336" t="s">
        <v>3943</v>
      </c>
      <c r="L336">
        <v>20</v>
      </c>
      <c r="M336" s="161">
        <v>40</v>
      </c>
      <c r="O336">
        <v>50</v>
      </c>
      <c r="P336" s="30" t="s">
        <v>4298</v>
      </c>
      <c r="Q336" t="s">
        <v>3943</v>
      </c>
      <c r="R336">
        <v>30</v>
      </c>
      <c r="U336" t="s">
        <v>3943</v>
      </c>
      <c r="V336" t="s">
        <v>3943</v>
      </c>
      <c r="W336" t="s">
        <v>3943</v>
      </c>
      <c r="Y336">
        <v>10</v>
      </c>
      <c r="AB336">
        <v>79</v>
      </c>
      <c r="AD336" s="146">
        <v>45201</v>
      </c>
      <c r="AE336" s="152" t="s">
        <v>3935</v>
      </c>
      <c r="AF336" s="146">
        <v>45201</v>
      </c>
      <c r="AG336" s="152" t="s">
        <v>3935</v>
      </c>
      <c r="AI336">
        <v>10</v>
      </c>
      <c r="AK336" s="152"/>
      <c r="AL336">
        <v>0</v>
      </c>
      <c r="BV336" s="161">
        <v>40</v>
      </c>
      <c r="BW336">
        <v>0</v>
      </c>
    </row>
    <row r="337" spans="1:75" ht="15" customHeight="1">
      <c r="A337" t="s">
        <v>759</v>
      </c>
      <c r="B337">
        <v>1933</v>
      </c>
      <c r="C337" t="s">
        <v>4638</v>
      </c>
      <c r="D337" s="147">
        <v>10</v>
      </c>
      <c r="E337" s="147">
        <v>10</v>
      </c>
      <c r="F337" t="s">
        <v>737</v>
      </c>
      <c r="H337" s="152" t="s">
        <v>4251</v>
      </c>
      <c r="I337" s="152" t="s">
        <v>4251</v>
      </c>
      <c r="J337" s="152" t="s">
        <v>4251</v>
      </c>
      <c r="K337" t="s">
        <v>3943</v>
      </c>
      <c r="L337">
        <v>20</v>
      </c>
      <c r="M337" s="161">
        <v>40</v>
      </c>
      <c r="O337">
        <v>50</v>
      </c>
      <c r="P337" s="30" t="s">
        <v>4298</v>
      </c>
      <c r="Q337" t="s">
        <v>3943</v>
      </c>
      <c r="R337">
        <v>30</v>
      </c>
      <c r="U337" t="s">
        <v>3943</v>
      </c>
      <c r="V337" t="s">
        <v>3943</v>
      </c>
      <c r="W337" t="s">
        <v>3943</v>
      </c>
      <c r="Y337">
        <v>10</v>
      </c>
      <c r="AB337">
        <v>79</v>
      </c>
      <c r="AD337" s="146">
        <v>45201</v>
      </c>
      <c r="AE337" s="152" t="s">
        <v>3935</v>
      </c>
      <c r="AF337" s="146">
        <v>45201</v>
      </c>
      <c r="AG337" s="152" t="s">
        <v>3935</v>
      </c>
      <c r="AI337">
        <v>10</v>
      </c>
      <c r="AK337" s="152"/>
      <c r="AL337">
        <v>0</v>
      </c>
      <c r="BV337" s="161">
        <v>40</v>
      </c>
      <c r="BW337">
        <v>0</v>
      </c>
    </row>
    <row r="338" spans="1:75" ht="15" customHeight="1">
      <c r="A338" t="s">
        <v>760</v>
      </c>
      <c r="B338">
        <v>1934</v>
      </c>
      <c r="C338" t="s">
        <v>4639</v>
      </c>
      <c r="D338" s="147">
        <v>10</v>
      </c>
      <c r="E338" s="147">
        <v>10</v>
      </c>
      <c r="F338" t="s">
        <v>737</v>
      </c>
      <c r="H338" s="152" t="s">
        <v>4251</v>
      </c>
      <c r="I338" s="152" t="s">
        <v>4251</v>
      </c>
      <c r="J338" s="152" t="s">
        <v>4251</v>
      </c>
      <c r="K338" t="s">
        <v>3943</v>
      </c>
      <c r="L338">
        <v>20</v>
      </c>
      <c r="M338" s="161">
        <v>40</v>
      </c>
      <c r="O338">
        <v>50</v>
      </c>
      <c r="P338" s="30" t="s">
        <v>4298</v>
      </c>
      <c r="Q338" t="s">
        <v>3943</v>
      </c>
      <c r="R338">
        <v>30</v>
      </c>
      <c r="U338" t="s">
        <v>3943</v>
      </c>
      <c r="V338" t="s">
        <v>3943</v>
      </c>
      <c r="W338" t="s">
        <v>3943</v>
      </c>
      <c r="Y338">
        <v>10</v>
      </c>
      <c r="AB338">
        <v>79</v>
      </c>
      <c r="AD338" s="146">
        <v>45201</v>
      </c>
      <c r="AE338" s="152" t="s">
        <v>3935</v>
      </c>
      <c r="AF338" s="146">
        <v>45201</v>
      </c>
      <c r="AG338" s="152" t="s">
        <v>3935</v>
      </c>
      <c r="AI338">
        <v>10</v>
      </c>
      <c r="AK338" s="152"/>
      <c r="AL338">
        <v>0</v>
      </c>
      <c r="BV338" s="161">
        <v>40</v>
      </c>
      <c r="BW338">
        <v>0</v>
      </c>
    </row>
    <row r="339" spans="1:75" ht="15" customHeight="1">
      <c r="A339" t="s">
        <v>761</v>
      </c>
      <c r="B339">
        <v>1935</v>
      </c>
      <c r="C339" t="s">
        <v>4640</v>
      </c>
      <c r="D339" s="147">
        <v>10</v>
      </c>
      <c r="E339" s="147">
        <v>10</v>
      </c>
      <c r="F339" t="s">
        <v>737</v>
      </c>
      <c r="H339" s="152" t="s">
        <v>4251</v>
      </c>
      <c r="I339" s="152" t="s">
        <v>4251</v>
      </c>
      <c r="J339" s="152" t="s">
        <v>4251</v>
      </c>
      <c r="K339" t="s">
        <v>3943</v>
      </c>
      <c r="L339">
        <v>20</v>
      </c>
      <c r="M339" s="161">
        <v>40</v>
      </c>
      <c r="O339">
        <v>50</v>
      </c>
      <c r="P339" s="30" t="s">
        <v>4298</v>
      </c>
      <c r="Q339" t="s">
        <v>3943</v>
      </c>
      <c r="R339">
        <v>30</v>
      </c>
      <c r="U339" t="s">
        <v>3943</v>
      </c>
      <c r="V339" t="s">
        <v>3943</v>
      </c>
      <c r="W339" t="s">
        <v>3943</v>
      </c>
      <c r="Y339">
        <v>10</v>
      </c>
      <c r="AB339">
        <v>79</v>
      </c>
      <c r="AD339" s="146">
        <v>45201</v>
      </c>
      <c r="AE339" s="152" t="s">
        <v>3935</v>
      </c>
      <c r="AF339" s="146">
        <v>45201</v>
      </c>
      <c r="AG339" s="152" t="s">
        <v>3935</v>
      </c>
      <c r="AI339">
        <v>10</v>
      </c>
      <c r="AK339" s="152"/>
      <c r="AL339">
        <v>0</v>
      </c>
      <c r="BV339" s="161">
        <v>40</v>
      </c>
      <c r="BW339">
        <v>0</v>
      </c>
    </row>
    <row r="340" spans="1:75" ht="15" customHeight="1">
      <c r="A340" t="s">
        <v>762</v>
      </c>
      <c r="B340">
        <v>1936</v>
      </c>
      <c r="C340" t="s">
        <v>4641</v>
      </c>
      <c r="D340" s="147">
        <v>10</v>
      </c>
      <c r="E340" s="147">
        <v>10</v>
      </c>
      <c r="F340" t="s">
        <v>737</v>
      </c>
      <c r="H340" s="152" t="s">
        <v>4251</v>
      </c>
      <c r="I340" s="152" t="s">
        <v>4251</v>
      </c>
      <c r="J340" s="152" t="s">
        <v>4251</v>
      </c>
      <c r="K340" t="s">
        <v>3943</v>
      </c>
      <c r="L340">
        <v>20</v>
      </c>
      <c r="M340" s="161">
        <v>40</v>
      </c>
      <c r="O340">
        <v>50</v>
      </c>
      <c r="P340" s="30" t="s">
        <v>4298</v>
      </c>
      <c r="Q340" t="s">
        <v>3943</v>
      </c>
      <c r="R340">
        <v>30</v>
      </c>
      <c r="U340" t="s">
        <v>3943</v>
      </c>
      <c r="V340" t="s">
        <v>3943</v>
      </c>
      <c r="W340" t="s">
        <v>3943</v>
      </c>
      <c r="Y340">
        <v>10</v>
      </c>
      <c r="AB340">
        <v>79</v>
      </c>
      <c r="AD340" s="146">
        <v>45201</v>
      </c>
      <c r="AE340" s="152" t="s">
        <v>3935</v>
      </c>
      <c r="AF340" s="146">
        <v>45201</v>
      </c>
      <c r="AG340" s="152" t="s">
        <v>3935</v>
      </c>
      <c r="AI340">
        <v>10</v>
      </c>
      <c r="AK340" s="152"/>
      <c r="AL340">
        <v>0</v>
      </c>
      <c r="BV340" s="161">
        <v>40</v>
      </c>
      <c r="BW340">
        <v>0</v>
      </c>
    </row>
    <row r="341" spans="1:75" ht="15" customHeight="1">
      <c r="A341" t="s">
        <v>763</v>
      </c>
      <c r="B341">
        <v>1937</v>
      </c>
      <c r="C341" t="s">
        <v>4642</v>
      </c>
      <c r="D341" s="147">
        <v>10</v>
      </c>
      <c r="E341" s="147">
        <v>10</v>
      </c>
      <c r="F341" t="s">
        <v>737</v>
      </c>
      <c r="H341" s="152" t="s">
        <v>4251</v>
      </c>
      <c r="I341" s="152" t="s">
        <v>4251</v>
      </c>
      <c r="J341" s="152" t="s">
        <v>4251</v>
      </c>
      <c r="K341" t="s">
        <v>3943</v>
      </c>
      <c r="L341">
        <v>20</v>
      </c>
      <c r="M341" s="161">
        <v>40</v>
      </c>
      <c r="O341">
        <v>50</v>
      </c>
      <c r="P341" s="30" t="s">
        <v>4298</v>
      </c>
      <c r="Q341" t="s">
        <v>3943</v>
      </c>
      <c r="R341">
        <v>30</v>
      </c>
      <c r="U341" t="s">
        <v>3943</v>
      </c>
      <c r="V341" t="s">
        <v>3943</v>
      </c>
      <c r="W341" t="s">
        <v>3943</v>
      </c>
      <c r="Y341">
        <v>10</v>
      </c>
      <c r="AB341">
        <v>79</v>
      </c>
      <c r="AD341" s="146">
        <v>45201</v>
      </c>
      <c r="AE341" s="152" t="s">
        <v>3935</v>
      </c>
      <c r="AF341" s="146">
        <v>45201</v>
      </c>
      <c r="AG341" s="152" t="s">
        <v>3935</v>
      </c>
      <c r="AI341">
        <v>10</v>
      </c>
      <c r="AK341" s="152"/>
      <c r="AL341">
        <v>0</v>
      </c>
      <c r="BV341" s="161">
        <v>40</v>
      </c>
      <c r="BW341">
        <v>0</v>
      </c>
    </row>
    <row r="342" spans="1:75" ht="15" customHeight="1">
      <c r="A342" t="s">
        <v>764</v>
      </c>
      <c r="B342">
        <v>1938</v>
      </c>
      <c r="C342" t="s">
        <v>4643</v>
      </c>
      <c r="D342" s="147">
        <v>10</v>
      </c>
      <c r="E342" s="147">
        <v>10</v>
      </c>
      <c r="F342" t="s">
        <v>737</v>
      </c>
      <c r="H342" s="152" t="s">
        <v>4251</v>
      </c>
      <c r="I342" s="152" t="s">
        <v>4251</v>
      </c>
      <c r="J342" s="152" t="s">
        <v>4251</v>
      </c>
      <c r="K342" t="s">
        <v>3943</v>
      </c>
      <c r="L342">
        <v>20</v>
      </c>
      <c r="M342" s="161">
        <v>40</v>
      </c>
      <c r="O342">
        <v>50</v>
      </c>
      <c r="P342" s="30" t="s">
        <v>4298</v>
      </c>
      <c r="Q342" t="s">
        <v>3943</v>
      </c>
      <c r="R342">
        <v>30</v>
      </c>
      <c r="U342" t="s">
        <v>3943</v>
      </c>
      <c r="V342" t="s">
        <v>3943</v>
      </c>
      <c r="W342" t="s">
        <v>3943</v>
      </c>
      <c r="Y342">
        <v>10</v>
      </c>
      <c r="AB342">
        <v>79</v>
      </c>
      <c r="AD342" s="146">
        <v>45201</v>
      </c>
      <c r="AE342" s="152" t="s">
        <v>3935</v>
      </c>
      <c r="AF342" s="146">
        <v>45201</v>
      </c>
      <c r="AG342" s="152" t="s">
        <v>3935</v>
      </c>
      <c r="AI342">
        <v>10</v>
      </c>
      <c r="AK342" s="152"/>
      <c r="AL342">
        <v>0</v>
      </c>
      <c r="BV342" s="161">
        <v>40</v>
      </c>
      <c r="BW342">
        <v>0</v>
      </c>
    </row>
    <row r="343" spans="1:75" ht="15" customHeight="1">
      <c r="A343" t="s">
        <v>765</v>
      </c>
      <c r="B343">
        <v>1939</v>
      </c>
      <c r="C343" t="s">
        <v>4644</v>
      </c>
      <c r="D343" s="147">
        <v>10</v>
      </c>
      <c r="E343" s="147">
        <v>10</v>
      </c>
      <c r="F343" t="s">
        <v>737</v>
      </c>
      <c r="H343" s="152" t="s">
        <v>4251</v>
      </c>
      <c r="I343" s="152" t="s">
        <v>4251</v>
      </c>
      <c r="J343" s="152" t="s">
        <v>4251</v>
      </c>
      <c r="K343" t="s">
        <v>3943</v>
      </c>
      <c r="L343">
        <v>20</v>
      </c>
      <c r="M343" s="161">
        <v>40</v>
      </c>
      <c r="O343">
        <v>50</v>
      </c>
      <c r="P343" s="30" t="s">
        <v>4298</v>
      </c>
      <c r="Q343" t="s">
        <v>3943</v>
      </c>
      <c r="R343">
        <v>30</v>
      </c>
      <c r="U343" t="s">
        <v>3943</v>
      </c>
      <c r="V343" t="s">
        <v>3943</v>
      </c>
      <c r="W343" t="s">
        <v>3943</v>
      </c>
      <c r="Y343">
        <v>10</v>
      </c>
      <c r="AB343">
        <v>79</v>
      </c>
      <c r="AD343" s="146">
        <v>45201</v>
      </c>
      <c r="AE343" s="152" t="s">
        <v>3935</v>
      </c>
      <c r="AF343" s="146">
        <v>45201</v>
      </c>
      <c r="AG343" s="152" t="s">
        <v>3935</v>
      </c>
      <c r="AI343">
        <v>10</v>
      </c>
      <c r="AK343" s="152"/>
      <c r="AL343">
        <v>0</v>
      </c>
      <c r="BV343" s="161">
        <v>40</v>
      </c>
      <c r="BW343">
        <v>0</v>
      </c>
    </row>
    <row r="344" spans="1:75" ht="15" customHeight="1">
      <c r="A344" t="s">
        <v>766</v>
      </c>
      <c r="B344">
        <v>1940</v>
      </c>
      <c r="C344" t="s">
        <v>4645</v>
      </c>
      <c r="D344" s="147">
        <v>10</v>
      </c>
      <c r="E344" s="147">
        <v>10</v>
      </c>
      <c r="F344" t="s">
        <v>737</v>
      </c>
      <c r="H344" s="152" t="s">
        <v>4251</v>
      </c>
      <c r="I344" s="152" t="s">
        <v>4251</v>
      </c>
      <c r="J344" s="152" t="s">
        <v>4251</v>
      </c>
      <c r="K344" t="s">
        <v>3943</v>
      </c>
      <c r="L344">
        <v>20</v>
      </c>
      <c r="M344" s="161">
        <v>40</v>
      </c>
      <c r="O344">
        <v>50</v>
      </c>
      <c r="P344" s="30" t="s">
        <v>4298</v>
      </c>
      <c r="Q344" t="s">
        <v>3943</v>
      </c>
      <c r="R344">
        <v>30</v>
      </c>
      <c r="U344" t="s">
        <v>3943</v>
      </c>
      <c r="V344" t="s">
        <v>3943</v>
      </c>
      <c r="W344" t="s">
        <v>3943</v>
      </c>
      <c r="Y344">
        <v>10</v>
      </c>
      <c r="AB344">
        <v>79</v>
      </c>
      <c r="AD344" s="146">
        <v>45201</v>
      </c>
      <c r="AE344" s="152" t="s">
        <v>3935</v>
      </c>
      <c r="AF344" s="146">
        <v>45201</v>
      </c>
      <c r="AG344" s="152" t="s">
        <v>3935</v>
      </c>
      <c r="AI344">
        <v>10</v>
      </c>
      <c r="AK344" s="152"/>
      <c r="AL344">
        <v>0</v>
      </c>
      <c r="BV344" s="161">
        <v>40</v>
      </c>
      <c r="BW344">
        <v>0</v>
      </c>
    </row>
    <row r="345" spans="1:75" ht="15" customHeight="1">
      <c r="A345" t="s">
        <v>767</v>
      </c>
      <c r="B345">
        <v>1941</v>
      </c>
      <c r="C345" t="s">
        <v>4646</v>
      </c>
      <c r="D345" s="147">
        <v>10</v>
      </c>
      <c r="E345" s="147">
        <v>10</v>
      </c>
      <c r="F345" t="s">
        <v>737</v>
      </c>
      <c r="H345" s="152" t="s">
        <v>4251</v>
      </c>
      <c r="I345" s="152" t="s">
        <v>4251</v>
      </c>
      <c r="J345" s="152" t="s">
        <v>4251</v>
      </c>
      <c r="K345" t="s">
        <v>3943</v>
      </c>
      <c r="L345">
        <v>20</v>
      </c>
      <c r="M345" s="161">
        <v>40</v>
      </c>
      <c r="O345">
        <v>50</v>
      </c>
      <c r="P345" s="30" t="s">
        <v>4298</v>
      </c>
      <c r="Q345" t="s">
        <v>3943</v>
      </c>
      <c r="R345">
        <v>30</v>
      </c>
      <c r="U345" t="s">
        <v>3943</v>
      </c>
      <c r="V345" t="s">
        <v>3943</v>
      </c>
      <c r="W345" t="s">
        <v>3943</v>
      </c>
      <c r="Y345">
        <v>10</v>
      </c>
      <c r="AB345">
        <v>79</v>
      </c>
      <c r="AD345" s="146">
        <v>45201</v>
      </c>
      <c r="AE345" s="152" t="s">
        <v>3935</v>
      </c>
      <c r="AF345" s="146">
        <v>45201</v>
      </c>
      <c r="AG345" s="152" t="s">
        <v>3935</v>
      </c>
      <c r="AI345">
        <v>10</v>
      </c>
      <c r="AK345" s="152"/>
      <c r="AL345">
        <v>0</v>
      </c>
      <c r="BV345" s="161">
        <v>40</v>
      </c>
      <c r="BW345">
        <v>0</v>
      </c>
    </row>
    <row r="346" spans="1:75" ht="15" customHeight="1">
      <c r="A346" t="s">
        <v>768</v>
      </c>
      <c r="B346">
        <v>1942</v>
      </c>
      <c r="C346" t="s">
        <v>4647</v>
      </c>
      <c r="D346" s="147">
        <v>10</v>
      </c>
      <c r="E346" s="147">
        <v>10</v>
      </c>
      <c r="F346" t="s">
        <v>737</v>
      </c>
      <c r="H346" s="152" t="s">
        <v>4251</v>
      </c>
      <c r="I346" s="152" t="s">
        <v>4251</v>
      </c>
      <c r="J346" s="152" t="s">
        <v>4251</v>
      </c>
      <c r="K346" t="s">
        <v>3943</v>
      </c>
      <c r="L346">
        <v>20</v>
      </c>
      <c r="M346" s="161">
        <v>40</v>
      </c>
      <c r="O346">
        <v>50</v>
      </c>
      <c r="P346" s="30" t="s">
        <v>4298</v>
      </c>
      <c r="Q346" t="s">
        <v>3943</v>
      </c>
      <c r="R346">
        <v>30</v>
      </c>
      <c r="U346" t="s">
        <v>3943</v>
      </c>
      <c r="V346" t="s">
        <v>3943</v>
      </c>
      <c r="W346" t="s">
        <v>3943</v>
      </c>
      <c r="Y346">
        <v>10</v>
      </c>
      <c r="AB346">
        <v>79</v>
      </c>
      <c r="AD346" s="146">
        <v>45201</v>
      </c>
      <c r="AE346" s="152" t="s">
        <v>3935</v>
      </c>
      <c r="AF346" s="146">
        <v>45201</v>
      </c>
      <c r="AG346" s="152" t="s">
        <v>3935</v>
      </c>
      <c r="AI346">
        <v>10</v>
      </c>
      <c r="AK346" s="152"/>
      <c r="AL346">
        <v>0</v>
      </c>
      <c r="BV346" s="161">
        <v>40</v>
      </c>
      <c r="BW346">
        <v>0</v>
      </c>
    </row>
    <row r="347" spans="1:75" ht="15" customHeight="1">
      <c r="A347" t="s">
        <v>769</v>
      </c>
      <c r="B347">
        <v>1943</v>
      </c>
      <c r="C347" t="s">
        <v>4648</v>
      </c>
      <c r="D347" s="147">
        <v>10</v>
      </c>
      <c r="E347" s="147">
        <v>10</v>
      </c>
      <c r="F347" t="s">
        <v>737</v>
      </c>
      <c r="H347" s="152" t="s">
        <v>4251</v>
      </c>
      <c r="I347" s="152" t="s">
        <v>4251</v>
      </c>
      <c r="J347" s="152" t="s">
        <v>4251</v>
      </c>
      <c r="K347" t="s">
        <v>3943</v>
      </c>
      <c r="L347">
        <v>20</v>
      </c>
      <c r="M347" s="161">
        <v>40</v>
      </c>
      <c r="O347">
        <v>50</v>
      </c>
      <c r="P347" s="30" t="s">
        <v>4298</v>
      </c>
      <c r="Q347" t="s">
        <v>3943</v>
      </c>
      <c r="R347">
        <v>30</v>
      </c>
      <c r="U347" t="s">
        <v>3943</v>
      </c>
      <c r="V347" t="s">
        <v>3943</v>
      </c>
      <c r="W347" t="s">
        <v>3943</v>
      </c>
      <c r="Y347">
        <v>10</v>
      </c>
      <c r="AB347">
        <v>79</v>
      </c>
      <c r="AD347" s="146">
        <v>45201</v>
      </c>
      <c r="AE347" s="152" t="s">
        <v>3935</v>
      </c>
      <c r="AF347" s="146">
        <v>45201</v>
      </c>
      <c r="AG347" s="152" t="s">
        <v>3935</v>
      </c>
      <c r="AI347">
        <v>10</v>
      </c>
      <c r="AK347" s="152"/>
      <c r="AL347">
        <v>0</v>
      </c>
      <c r="BV347" s="161">
        <v>40</v>
      </c>
      <c r="BW347">
        <v>0</v>
      </c>
    </row>
    <row r="348" spans="1:75" ht="15" customHeight="1">
      <c r="A348" t="s">
        <v>770</v>
      </c>
      <c r="B348">
        <v>1944</v>
      </c>
      <c r="C348" t="s">
        <v>4649</v>
      </c>
      <c r="D348" s="147">
        <v>10</v>
      </c>
      <c r="E348" s="147">
        <v>10</v>
      </c>
      <c r="F348" t="s">
        <v>737</v>
      </c>
      <c r="H348" s="152" t="s">
        <v>4251</v>
      </c>
      <c r="I348" s="152" t="s">
        <v>4251</v>
      </c>
      <c r="J348" s="152" t="s">
        <v>4251</v>
      </c>
      <c r="K348" t="s">
        <v>3943</v>
      </c>
      <c r="L348">
        <v>20</v>
      </c>
      <c r="M348" s="161">
        <v>40</v>
      </c>
      <c r="O348">
        <v>50</v>
      </c>
      <c r="P348" s="30" t="s">
        <v>4298</v>
      </c>
      <c r="Q348" t="s">
        <v>3943</v>
      </c>
      <c r="R348">
        <v>30</v>
      </c>
      <c r="U348" t="s">
        <v>3943</v>
      </c>
      <c r="V348" t="s">
        <v>3943</v>
      </c>
      <c r="W348" t="s">
        <v>3943</v>
      </c>
      <c r="Y348">
        <v>10</v>
      </c>
      <c r="AB348">
        <v>79</v>
      </c>
      <c r="AD348" s="146">
        <v>45201</v>
      </c>
      <c r="AE348" s="152" t="s">
        <v>3935</v>
      </c>
      <c r="AF348" s="146">
        <v>45201</v>
      </c>
      <c r="AG348" s="152" t="s">
        <v>3935</v>
      </c>
      <c r="AI348">
        <v>10</v>
      </c>
      <c r="AK348" s="152"/>
      <c r="AL348">
        <v>0</v>
      </c>
      <c r="BV348" s="161">
        <v>40</v>
      </c>
      <c r="BW348">
        <v>0</v>
      </c>
    </row>
    <row r="349" spans="1:75" ht="15" customHeight="1">
      <c r="A349" t="s">
        <v>771</v>
      </c>
      <c r="B349">
        <v>1945</v>
      </c>
      <c r="C349" t="s">
        <v>4650</v>
      </c>
      <c r="D349" s="147">
        <v>10</v>
      </c>
      <c r="E349" s="147">
        <v>10</v>
      </c>
      <c r="F349" t="s">
        <v>737</v>
      </c>
      <c r="H349" s="152" t="s">
        <v>4251</v>
      </c>
      <c r="I349" s="152" t="s">
        <v>4251</v>
      </c>
      <c r="J349" s="152" t="s">
        <v>4251</v>
      </c>
      <c r="K349" t="s">
        <v>3943</v>
      </c>
      <c r="L349">
        <v>20</v>
      </c>
      <c r="M349" s="161">
        <v>40</v>
      </c>
      <c r="O349">
        <v>50</v>
      </c>
      <c r="P349" s="30" t="s">
        <v>4298</v>
      </c>
      <c r="Q349" t="s">
        <v>3943</v>
      </c>
      <c r="R349">
        <v>30</v>
      </c>
      <c r="U349" t="s">
        <v>3943</v>
      </c>
      <c r="V349" t="s">
        <v>3943</v>
      </c>
      <c r="W349" t="s">
        <v>3943</v>
      </c>
      <c r="Y349">
        <v>10</v>
      </c>
      <c r="AB349">
        <v>79</v>
      </c>
      <c r="AD349" s="146">
        <v>45201</v>
      </c>
      <c r="AE349" s="152" t="s">
        <v>3935</v>
      </c>
      <c r="AF349" s="146">
        <v>45201</v>
      </c>
      <c r="AG349" s="152" t="s">
        <v>3935</v>
      </c>
      <c r="AI349">
        <v>10</v>
      </c>
      <c r="AK349" s="152"/>
      <c r="AL349">
        <v>0</v>
      </c>
      <c r="BV349" s="161">
        <v>40</v>
      </c>
      <c r="BW349">
        <v>0</v>
      </c>
    </row>
    <row r="350" spans="1:75" ht="15" customHeight="1">
      <c r="A350" t="s">
        <v>772</v>
      </c>
      <c r="B350">
        <v>1946</v>
      </c>
      <c r="C350" t="s">
        <v>4651</v>
      </c>
      <c r="D350" s="147">
        <v>10</v>
      </c>
      <c r="E350" s="147">
        <v>10</v>
      </c>
      <c r="F350" t="s">
        <v>737</v>
      </c>
      <c r="H350" s="152" t="s">
        <v>4251</v>
      </c>
      <c r="I350" s="152" t="s">
        <v>4251</v>
      </c>
      <c r="J350" s="152" t="s">
        <v>4251</v>
      </c>
      <c r="K350" t="s">
        <v>3943</v>
      </c>
      <c r="L350">
        <v>20</v>
      </c>
      <c r="M350" s="161">
        <v>40</v>
      </c>
      <c r="O350">
        <v>50</v>
      </c>
      <c r="P350" s="30" t="s">
        <v>4298</v>
      </c>
      <c r="Q350" t="s">
        <v>3943</v>
      </c>
      <c r="R350">
        <v>30</v>
      </c>
      <c r="U350" t="s">
        <v>3943</v>
      </c>
      <c r="V350" t="s">
        <v>3943</v>
      </c>
      <c r="W350" t="s">
        <v>3943</v>
      </c>
      <c r="Y350">
        <v>10</v>
      </c>
      <c r="AB350">
        <v>79</v>
      </c>
      <c r="AD350" s="146">
        <v>45201</v>
      </c>
      <c r="AE350" s="152" t="s">
        <v>3935</v>
      </c>
      <c r="AF350" s="146">
        <v>45201</v>
      </c>
      <c r="AG350" s="152" t="s">
        <v>3935</v>
      </c>
      <c r="AI350">
        <v>10</v>
      </c>
      <c r="AK350" s="152"/>
      <c r="AL350">
        <v>0</v>
      </c>
      <c r="BV350" s="161">
        <v>40</v>
      </c>
      <c r="BW350">
        <v>0</v>
      </c>
    </row>
    <row r="351" spans="1:75" ht="15" customHeight="1">
      <c r="A351" t="s">
        <v>773</v>
      </c>
      <c r="B351">
        <v>1947</v>
      </c>
      <c r="C351" t="s">
        <v>4652</v>
      </c>
      <c r="D351" s="147">
        <v>10</v>
      </c>
      <c r="E351" s="147">
        <v>10</v>
      </c>
      <c r="F351" t="s">
        <v>774</v>
      </c>
      <c r="H351" s="152" t="s">
        <v>4251</v>
      </c>
      <c r="I351" s="152" t="s">
        <v>4251</v>
      </c>
      <c r="J351" s="152" t="s">
        <v>4251</v>
      </c>
      <c r="K351" t="s">
        <v>3943</v>
      </c>
      <c r="L351">
        <v>20</v>
      </c>
      <c r="M351" s="161">
        <v>40</v>
      </c>
      <c r="O351">
        <v>50</v>
      </c>
      <c r="P351" s="30" t="s">
        <v>4298</v>
      </c>
      <c r="Q351" t="s">
        <v>3943</v>
      </c>
      <c r="R351">
        <v>30</v>
      </c>
      <c r="U351" t="s">
        <v>3943</v>
      </c>
      <c r="V351" t="s">
        <v>3943</v>
      </c>
      <c r="W351" t="s">
        <v>3943</v>
      </c>
      <c r="Y351">
        <v>10</v>
      </c>
      <c r="AB351">
        <v>79</v>
      </c>
      <c r="AD351" s="146">
        <v>45201</v>
      </c>
      <c r="AE351" s="152" t="s">
        <v>3935</v>
      </c>
      <c r="AF351" s="146">
        <v>45201</v>
      </c>
      <c r="AG351" s="152" t="s">
        <v>3935</v>
      </c>
      <c r="AI351">
        <v>10</v>
      </c>
      <c r="AK351" s="152"/>
      <c r="AL351">
        <v>0</v>
      </c>
      <c r="BV351" s="161">
        <v>40</v>
      </c>
      <c r="BW351">
        <v>0</v>
      </c>
    </row>
    <row r="352" spans="1:75" ht="15" customHeight="1">
      <c r="A352" t="s">
        <v>775</v>
      </c>
      <c r="B352">
        <v>1948</v>
      </c>
      <c r="C352" t="s">
        <v>4653</v>
      </c>
      <c r="D352" s="147">
        <v>10</v>
      </c>
      <c r="E352" s="147">
        <v>10</v>
      </c>
      <c r="F352" t="s">
        <v>774</v>
      </c>
      <c r="H352" s="152" t="s">
        <v>4251</v>
      </c>
      <c r="I352" s="152" t="s">
        <v>4251</v>
      </c>
      <c r="J352" s="152" t="s">
        <v>4251</v>
      </c>
      <c r="K352" t="s">
        <v>3943</v>
      </c>
      <c r="L352">
        <v>20</v>
      </c>
      <c r="M352" s="161">
        <v>40</v>
      </c>
      <c r="O352">
        <v>50</v>
      </c>
      <c r="P352" s="30" t="s">
        <v>4298</v>
      </c>
      <c r="Q352" t="s">
        <v>3943</v>
      </c>
      <c r="R352">
        <v>30</v>
      </c>
      <c r="U352" t="s">
        <v>3943</v>
      </c>
      <c r="V352" t="s">
        <v>3943</v>
      </c>
      <c r="W352" t="s">
        <v>3943</v>
      </c>
      <c r="Y352">
        <v>10</v>
      </c>
      <c r="AB352">
        <v>79</v>
      </c>
      <c r="AD352" s="146">
        <v>45201</v>
      </c>
      <c r="AE352" s="152" t="s">
        <v>3935</v>
      </c>
      <c r="AF352" s="146">
        <v>45201</v>
      </c>
      <c r="AG352" s="152" t="s">
        <v>3935</v>
      </c>
      <c r="AI352">
        <v>10</v>
      </c>
      <c r="AK352" s="152"/>
      <c r="AL352">
        <v>0</v>
      </c>
      <c r="BV352" s="161">
        <v>40</v>
      </c>
      <c r="BW352">
        <v>0</v>
      </c>
    </row>
    <row r="353" spans="1:75" ht="15" customHeight="1">
      <c r="A353" t="s">
        <v>777</v>
      </c>
      <c r="B353">
        <v>1949</v>
      </c>
      <c r="C353" t="s">
        <v>4654</v>
      </c>
      <c r="D353" s="147">
        <v>10</v>
      </c>
      <c r="E353" s="147">
        <v>10</v>
      </c>
      <c r="F353" t="s">
        <v>774</v>
      </c>
      <c r="H353" s="152" t="s">
        <v>4251</v>
      </c>
      <c r="I353" s="152" t="s">
        <v>4251</v>
      </c>
      <c r="J353" s="152" t="s">
        <v>4251</v>
      </c>
      <c r="K353" t="s">
        <v>3943</v>
      </c>
      <c r="L353">
        <v>20</v>
      </c>
      <c r="M353" s="161">
        <v>40</v>
      </c>
      <c r="O353">
        <v>50</v>
      </c>
      <c r="P353" s="30" t="s">
        <v>4298</v>
      </c>
      <c r="Q353" t="s">
        <v>3943</v>
      </c>
      <c r="R353">
        <v>30</v>
      </c>
      <c r="U353" t="s">
        <v>3943</v>
      </c>
      <c r="V353" t="s">
        <v>3943</v>
      </c>
      <c r="W353" t="s">
        <v>3943</v>
      </c>
      <c r="Y353">
        <v>10</v>
      </c>
      <c r="AB353">
        <v>79</v>
      </c>
      <c r="AD353" s="146">
        <v>45201</v>
      </c>
      <c r="AE353" s="152" t="s">
        <v>3935</v>
      </c>
      <c r="AF353" s="146">
        <v>45201</v>
      </c>
      <c r="AG353" s="152" t="s">
        <v>3935</v>
      </c>
      <c r="AI353">
        <v>10</v>
      </c>
      <c r="AK353" s="152"/>
      <c r="AL353">
        <v>0</v>
      </c>
      <c r="BV353" s="161">
        <v>40</v>
      </c>
      <c r="BW353">
        <v>0</v>
      </c>
    </row>
    <row r="354" spans="1:75" ht="15" customHeight="1">
      <c r="A354" t="s">
        <v>779</v>
      </c>
      <c r="B354">
        <v>1950</v>
      </c>
      <c r="C354" t="s">
        <v>4655</v>
      </c>
      <c r="D354" s="147">
        <v>10</v>
      </c>
      <c r="E354" s="147">
        <v>10</v>
      </c>
      <c r="F354" t="s">
        <v>774</v>
      </c>
      <c r="H354" s="152" t="s">
        <v>4251</v>
      </c>
      <c r="I354" s="152" t="s">
        <v>4251</v>
      </c>
      <c r="J354" s="152" t="s">
        <v>4251</v>
      </c>
      <c r="K354" t="s">
        <v>3943</v>
      </c>
      <c r="L354">
        <v>20</v>
      </c>
      <c r="M354" s="161">
        <v>40</v>
      </c>
      <c r="O354">
        <v>50</v>
      </c>
      <c r="P354" s="30" t="s">
        <v>4298</v>
      </c>
      <c r="Q354" t="s">
        <v>3943</v>
      </c>
      <c r="R354">
        <v>30</v>
      </c>
      <c r="U354" t="s">
        <v>3943</v>
      </c>
      <c r="V354" t="s">
        <v>3943</v>
      </c>
      <c r="W354" t="s">
        <v>3943</v>
      </c>
      <c r="Y354">
        <v>10</v>
      </c>
      <c r="AB354">
        <v>79</v>
      </c>
      <c r="AD354" s="146">
        <v>45201</v>
      </c>
      <c r="AE354" s="152" t="s">
        <v>3935</v>
      </c>
      <c r="AF354" s="146">
        <v>45201</v>
      </c>
      <c r="AG354" s="152" t="s">
        <v>3935</v>
      </c>
      <c r="AI354">
        <v>10</v>
      </c>
      <c r="AK354" s="152"/>
      <c r="AL354">
        <v>0</v>
      </c>
      <c r="BV354" s="161">
        <v>40</v>
      </c>
      <c r="BW354">
        <v>0</v>
      </c>
    </row>
    <row r="355" spans="1:75" ht="15" customHeight="1">
      <c r="A355" t="s">
        <v>781</v>
      </c>
      <c r="B355">
        <v>1951</v>
      </c>
      <c r="C355" t="s">
        <v>4656</v>
      </c>
      <c r="D355" s="147">
        <v>10</v>
      </c>
      <c r="E355" s="147">
        <v>10</v>
      </c>
      <c r="F355" t="s">
        <v>774</v>
      </c>
      <c r="H355" s="152" t="s">
        <v>4251</v>
      </c>
      <c r="I355" s="152" t="s">
        <v>4251</v>
      </c>
      <c r="J355" s="152" t="s">
        <v>4251</v>
      </c>
      <c r="K355" t="s">
        <v>3943</v>
      </c>
      <c r="L355">
        <v>20</v>
      </c>
      <c r="M355" s="161">
        <v>40</v>
      </c>
      <c r="O355">
        <v>50</v>
      </c>
      <c r="P355" s="30" t="s">
        <v>4298</v>
      </c>
      <c r="Q355" t="s">
        <v>3943</v>
      </c>
      <c r="R355">
        <v>30</v>
      </c>
      <c r="U355" t="s">
        <v>3943</v>
      </c>
      <c r="V355" t="s">
        <v>3943</v>
      </c>
      <c r="W355" t="s">
        <v>3943</v>
      </c>
      <c r="Y355">
        <v>10</v>
      </c>
      <c r="AB355">
        <v>79</v>
      </c>
      <c r="AD355" s="146">
        <v>45201</v>
      </c>
      <c r="AE355" s="152" t="s">
        <v>3935</v>
      </c>
      <c r="AF355" s="146">
        <v>45201</v>
      </c>
      <c r="AG355" s="152" t="s">
        <v>3935</v>
      </c>
      <c r="AI355">
        <v>10</v>
      </c>
      <c r="AK355" s="152"/>
      <c r="AL355">
        <v>0</v>
      </c>
      <c r="BV355" s="161">
        <v>40</v>
      </c>
      <c r="BW355">
        <v>0</v>
      </c>
    </row>
    <row r="356" spans="1:75" ht="15" customHeight="1">
      <c r="A356" t="s">
        <v>783</v>
      </c>
      <c r="B356">
        <v>1952</v>
      </c>
      <c r="C356" t="s">
        <v>4657</v>
      </c>
      <c r="D356" s="147">
        <v>10</v>
      </c>
      <c r="E356" s="147">
        <v>10</v>
      </c>
      <c r="F356" t="s">
        <v>774</v>
      </c>
      <c r="H356" s="152" t="s">
        <v>4251</v>
      </c>
      <c r="I356" s="152" t="s">
        <v>4251</v>
      </c>
      <c r="J356" s="152" t="s">
        <v>4251</v>
      </c>
      <c r="K356" t="s">
        <v>3943</v>
      </c>
      <c r="L356">
        <v>20</v>
      </c>
      <c r="M356" s="161">
        <v>40</v>
      </c>
      <c r="O356">
        <v>50</v>
      </c>
      <c r="P356" s="30" t="s">
        <v>4298</v>
      </c>
      <c r="Q356" t="s">
        <v>3943</v>
      </c>
      <c r="R356">
        <v>30</v>
      </c>
      <c r="U356" t="s">
        <v>3943</v>
      </c>
      <c r="V356" t="s">
        <v>3943</v>
      </c>
      <c r="W356" t="s">
        <v>3943</v>
      </c>
      <c r="Y356">
        <v>10</v>
      </c>
      <c r="AB356">
        <v>79</v>
      </c>
      <c r="AD356" s="146">
        <v>45201</v>
      </c>
      <c r="AE356" s="152" t="s">
        <v>3935</v>
      </c>
      <c r="AF356" s="146">
        <v>45201</v>
      </c>
      <c r="AG356" s="152" t="s">
        <v>3935</v>
      </c>
      <c r="AI356">
        <v>10</v>
      </c>
      <c r="AK356" s="152"/>
      <c r="AL356">
        <v>0</v>
      </c>
      <c r="BV356" s="161">
        <v>40</v>
      </c>
      <c r="BW356">
        <v>0</v>
      </c>
    </row>
    <row r="357" spans="1:75" ht="15" customHeight="1">
      <c r="A357" t="s">
        <v>785</v>
      </c>
      <c r="B357">
        <v>1953</v>
      </c>
      <c r="C357" t="s">
        <v>4658</v>
      </c>
      <c r="D357" s="147">
        <v>10</v>
      </c>
      <c r="E357" s="147">
        <v>10</v>
      </c>
      <c r="F357" t="s">
        <v>774</v>
      </c>
      <c r="H357" s="152" t="s">
        <v>4251</v>
      </c>
      <c r="I357" s="152" t="s">
        <v>4251</v>
      </c>
      <c r="J357" s="152" t="s">
        <v>4251</v>
      </c>
      <c r="K357" t="s">
        <v>3943</v>
      </c>
      <c r="L357">
        <v>20</v>
      </c>
      <c r="M357" s="161">
        <v>40</v>
      </c>
      <c r="O357">
        <v>50</v>
      </c>
      <c r="P357" s="30" t="s">
        <v>4298</v>
      </c>
      <c r="Q357" t="s">
        <v>3943</v>
      </c>
      <c r="R357">
        <v>30</v>
      </c>
      <c r="U357" t="s">
        <v>3943</v>
      </c>
      <c r="V357" t="s">
        <v>3943</v>
      </c>
      <c r="W357" t="s">
        <v>3943</v>
      </c>
      <c r="Y357">
        <v>10</v>
      </c>
      <c r="AB357">
        <v>79</v>
      </c>
      <c r="AD357" s="146">
        <v>45201</v>
      </c>
      <c r="AE357" s="152" t="s">
        <v>3935</v>
      </c>
      <c r="AF357" s="146">
        <v>45201</v>
      </c>
      <c r="AG357" s="152" t="s">
        <v>3935</v>
      </c>
      <c r="AI357">
        <v>10</v>
      </c>
      <c r="AK357" s="152"/>
      <c r="AL357">
        <v>0</v>
      </c>
      <c r="BV357" s="161">
        <v>40</v>
      </c>
      <c r="BW357">
        <v>0</v>
      </c>
    </row>
    <row r="358" spans="1:75" ht="15" customHeight="1">
      <c r="A358" t="s">
        <v>787</v>
      </c>
      <c r="B358">
        <v>1954</v>
      </c>
      <c r="C358" t="s">
        <v>4659</v>
      </c>
      <c r="D358" s="147">
        <v>10</v>
      </c>
      <c r="E358" s="147">
        <v>10</v>
      </c>
      <c r="F358" t="s">
        <v>774</v>
      </c>
      <c r="H358" s="152" t="s">
        <v>4251</v>
      </c>
      <c r="I358" s="152" t="s">
        <v>4251</v>
      </c>
      <c r="J358" s="152" t="s">
        <v>4251</v>
      </c>
      <c r="K358" t="s">
        <v>3943</v>
      </c>
      <c r="L358">
        <v>20</v>
      </c>
      <c r="M358" s="161">
        <v>40</v>
      </c>
      <c r="O358">
        <v>50</v>
      </c>
      <c r="P358" s="30" t="s">
        <v>4298</v>
      </c>
      <c r="Q358" t="s">
        <v>3943</v>
      </c>
      <c r="R358">
        <v>30</v>
      </c>
      <c r="U358" t="s">
        <v>3943</v>
      </c>
      <c r="V358" t="s">
        <v>3943</v>
      </c>
      <c r="W358" t="s">
        <v>3943</v>
      </c>
      <c r="Y358">
        <v>10</v>
      </c>
      <c r="AB358">
        <v>79</v>
      </c>
      <c r="AD358" s="146">
        <v>45201</v>
      </c>
      <c r="AE358" s="152" t="s">
        <v>3935</v>
      </c>
      <c r="AF358" s="146">
        <v>45201</v>
      </c>
      <c r="AG358" s="152" t="s">
        <v>3935</v>
      </c>
      <c r="AI358">
        <v>10</v>
      </c>
      <c r="AK358" s="152"/>
      <c r="AL358">
        <v>0</v>
      </c>
      <c r="BV358" s="161">
        <v>40</v>
      </c>
      <c r="BW358">
        <v>0</v>
      </c>
    </row>
    <row r="359" spans="1:75" ht="15" customHeight="1">
      <c r="A359" t="s">
        <v>789</v>
      </c>
      <c r="B359">
        <v>1955</v>
      </c>
      <c r="C359" t="s">
        <v>4660</v>
      </c>
      <c r="D359" s="147">
        <v>10</v>
      </c>
      <c r="E359" s="147">
        <v>10</v>
      </c>
      <c r="F359" t="s">
        <v>774</v>
      </c>
      <c r="H359" s="152" t="s">
        <v>4251</v>
      </c>
      <c r="I359" s="152" t="s">
        <v>4251</v>
      </c>
      <c r="J359" s="152" t="s">
        <v>4251</v>
      </c>
      <c r="K359" t="s">
        <v>3943</v>
      </c>
      <c r="L359">
        <v>20</v>
      </c>
      <c r="M359" s="161">
        <v>40</v>
      </c>
      <c r="O359">
        <v>50</v>
      </c>
      <c r="P359" s="30" t="s">
        <v>4298</v>
      </c>
      <c r="Q359" t="s">
        <v>3943</v>
      </c>
      <c r="R359">
        <v>30</v>
      </c>
      <c r="U359" t="s">
        <v>3943</v>
      </c>
      <c r="V359" t="s">
        <v>3943</v>
      </c>
      <c r="W359" t="s">
        <v>3943</v>
      </c>
      <c r="Y359">
        <v>10</v>
      </c>
      <c r="AB359">
        <v>79</v>
      </c>
      <c r="AD359" s="146">
        <v>45201</v>
      </c>
      <c r="AE359" s="152" t="s">
        <v>3935</v>
      </c>
      <c r="AF359" s="146">
        <v>45201</v>
      </c>
      <c r="AG359" s="152" t="s">
        <v>3935</v>
      </c>
      <c r="AI359">
        <v>10</v>
      </c>
      <c r="AK359" s="152"/>
      <c r="AL359">
        <v>0</v>
      </c>
      <c r="BV359" s="161">
        <v>40</v>
      </c>
      <c r="BW359">
        <v>0</v>
      </c>
    </row>
    <row r="360" spans="1:75" ht="15" customHeight="1">
      <c r="A360" t="s">
        <v>791</v>
      </c>
      <c r="B360">
        <v>1956</v>
      </c>
      <c r="C360" t="s">
        <v>4661</v>
      </c>
      <c r="D360" s="147">
        <v>10</v>
      </c>
      <c r="E360" s="147">
        <v>10</v>
      </c>
      <c r="F360" t="s">
        <v>774</v>
      </c>
      <c r="H360" s="152" t="s">
        <v>4251</v>
      </c>
      <c r="I360" s="152" t="s">
        <v>4251</v>
      </c>
      <c r="J360" s="152" t="s">
        <v>4251</v>
      </c>
      <c r="K360" t="s">
        <v>3943</v>
      </c>
      <c r="L360">
        <v>20</v>
      </c>
      <c r="M360" s="161">
        <v>40</v>
      </c>
      <c r="O360">
        <v>50</v>
      </c>
      <c r="P360" s="30" t="s">
        <v>4298</v>
      </c>
      <c r="Q360" t="s">
        <v>3943</v>
      </c>
      <c r="R360">
        <v>30</v>
      </c>
      <c r="U360" t="s">
        <v>3943</v>
      </c>
      <c r="V360" t="s">
        <v>3943</v>
      </c>
      <c r="W360" t="s">
        <v>3943</v>
      </c>
      <c r="Y360">
        <v>10</v>
      </c>
      <c r="AB360">
        <v>79</v>
      </c>
      <c r="AD360" s="146">
        <v>45201</v>
      </c>
      <c r="AE360" s="152" t="s">
        <v>3935</v>
      </c>
      <c r="AF360" s="146">
        <v>45201</v>
      </c>
      <c r="AG360" s="152" t="s">
        <v>3935</v>
      </c>
      <c r="AI360">
        <v>10</v>
      </c>
      <c r="AK360" s="152"/>
      <c r="AL360">
        <v>0</v>
      </c>
      <c r="BV360" s="161">
        <v>40</v>
      </c>
      <c r="BW360">
        <v>0</v>
      </c>
    </row>
    <row r="361" spans="1:75" ht="15" customHeight="1">
      <c r="A361" t="s">
        <v>793</v>
      </c>
      <c r="B361">
        <v>1957</v>
      </c>
      <c r="C361" t="s">
        <v>4662</v>
      </c>
      <c r="D361" s="147">
        <v>10</v>
      </c>
      <c r="E361" s="147">
        <v>10</v>
      </c>
      <c r="F361" t="s">
        <v>774</v>
      </c>
      <c r="H361" s="152" t="s">
        <v>4251</v>
      </c>
      <c r="I361" s="152" t="s">
        <v>4251</v>
      </c>
      <c r="J361" s="152" t="s">
        <v>4251</v>
      </c>
      <c r="K361" t="s">
        <v>3943</v>
      </c>
      <c r="L361">
        <v>20</v>
      </c>
      <c r="M361" s="161">
        <v>40</v>
      </c>
      <c r="O361">
        <v>50</v>
      </c>
      <c r="P361" s="30" t="s">
        <v>4298</v>
      </c>
      <c r="Q361" t="s">
        <v>3943</v>
      </c>
      <c r="R361">
        <v>30</v>
      </c>
      <c r="U361" t="s">
        <v>3943</v>
      </c>
      <c r="V361" t="s">
        <v>3943</v>
      </c>
      <c r="W361" t="s">
        <v>3943</v>
      </c>
      <c r="Y361">
        <v>10</v>
      </c>
      <c r="AB361">
        <v>79</v>
      </c>
      <c r="AD361" s="146">
        <v>45201</v>
      </c>
      <c r="AE361" s="152" t="s">
        <v>3935</v>
      </c>
      <c r="AF361" s="146">
        <v>45201</v>
      </c>
      <c r="AG361" s="152" t="s">
        <v>3935</v>
      </c>
      <c r="AI361">
        <v>10</v>
      </c>
      <c r="AK361" s="152"/>
      <c r="AL361">
        <v>0</v>
      </c>
      <c r="BV361" s="161">
        <v>40</v>
      </c>
      <c r="BW361">
        <v>0</v>
      </c>
    </row>
    <row r="362" spans="1:75" ht="15" customHeight="1">
      <c r="A362" t="s">
        <v>795</v>
      </c>
      <c r="B362">
        <v>1958</v>
      </c>
      <c r="C362" t="s">
        <v>4663</v>
      </c>
      <c r="D362" s="147">
        <v>10</v>
      </c>
      <c r="E362" s="147">
        <v>10</v>
      </c>
      <c r="F362" t="s">
        <v>774</v>
      </c>
      <c r="H362" s="152" t="s">
        <v>4251</v>
      </c>
      <c r="I362" s="152" t="s">
        <v>4251</v>
      </c>
      <c r="J362" s="152" t="s">
        <v>4251</v>
      </c>
      <c r="K362" t="s">
        <v>3943</v>
      </c>
      <c r="L362">
        <v>20</v>
      </c>
      <c r="M362" s="161">
        <v>40</v>
      </c>
      <c r="O362">
        <v>50</v>
      </c>
      <c r="P362" s="30" t="s">
        <v>4298</v>
      </c>
      <c r="Q362" t="s">
        <v>3943</v>
      </c>
      <c r="R362">
        <v>30</v>
      </c>
      <c r="U362" t="s">
        <v>3943</v>
      </c>
      <c r="V362" t="s">
        <v>3943</v>
      </c>
      <c r="W362" t="s">
        <v>3943</v>
      </c>
      <c r="Y362">
        <v>10</v>
      </c>
      <c r="AB362">
        <v>79</v>
      </c>
      <c r="AD362" s="146">
        <v>45201</v>
      </c>
      <c r="AE362" s="152" t="s">
        <v>3935</v>
      </c>
      <c r="AF362" s="146">
        <v>45201</v>
      </c>
      <c r="AG362" s="152" t="s">
        <v>3935</v>
      </c>
      <c r="AI362">
        <v>10</v>
      </c>
      <c r="AK362" s="152"/>
      <c r="AL362">
        <v>0</v>
      </c>
      <c r="BV362" s="161">
        <v>40</v>
      </c>
      <c r="BW362">
        <v>0</v>
      </c>
    </row>
    <row r="363" spans="1:75" ht="15" customHeight="1">
      <c r="A363" t="s">
        <v>797</v>
      </c>
      <c r="B363">
        <v>1959</v>
      </c>
      <c r="C363" t="s">
        <v>4664</v>
      </c>
      <c r="D363" s="147">
        <v>10</v>
      </c>
      <c r="E363" s="147">
        <v>10</v>
      </c>
      <c r="F363" t="s">
        <v>774</v>
      </c>
      <c r="H363" s="152" t="s">
        <v>4251</v>
      </c>
      <c r="I363" s="152" t="s">
        <v>4251</v>
      </c>
      <c r="J363" s="152" t="s">
        <v>4251</v>
      </c>
      <c r="K363" t="s">
        <v>3943</v>
      </c>
      <c r="L363">
        <v>20</v>
      </c>
      <c r="M363" s="161">
        <v>40</v>
      </c>
      <c r="O363">
        <v>50</v>
      </c>
      <c r="P363" s="30" t="s">
        <v>4298</v>
      </c>
      <c r="Q363" t="s">
        <v>3943</v>
      </c>
      <c r="R363">
        <v>30</v>
      </c>
      <c r="U363" t="s">
        <v>3943</v>
      </c>
      <c r="V363" t="s">
        <v>3943</v>
      </c>
      <c r="W363" t="s">
        <v>3943</v>
      </c>
      <c r="Y363">
        <v>10</v>
      </c>
      <c r="AB363">
        <v>79</v>
      </c>
      <c r="AD363" s="146">
        <v>45201</v>
      </c>
      <c r="AE363" s="152" t="s">
        <v>3935</v>
      </c>
      <c r="AF363" s="146">
        <v>45201</v>
      </c>
      <c r="AG363" s="152" t="s">
        <v>3935</v>
      </c>
      <c r="AI363">
        <v>10</v>
      </c>
      <c r="AK363" s="152"/>
      <c r="AL363">
        <v>0</v>
      </c>
      <c r="BV363" s="161">
        <v>40</v>
      </c>
      <c r="BW363">
        <v>0</v>
      </c>
    </row>
    <row r="364" spans="1:75" ht="15" customHeight="1">
      <c r="A364" t="s">
        <v>799</v>
      </c>
      <c r="B364">
        <v>1960</v>
      </c>
      <c r="C364" t="s">
        <v>4665</v>
      </c>
      <c r="D364" s="147">
        <v>10</v>
      </c>
      <c r="E364" s="147">
        <v>10</v>
      </c>
      <c r="F364" t="s">
        <v>774</v>
      </c>
      <c r="H364" s="152" t="s">
        <v>4251</v>
      </c>
      <c r="I364" s="152" t="s">
        <v>4251</v>
      </c>
      <c r="J364" s="152" t="s">
        <v>4251</v>
      </c>
      <c r="K364" t="s">
        <v>3943</v>
      </c>
      <c r="L364">
        <v>20</v>
      </c>
      <c r="M364" s="161">
        <v>40</v>
      </c>
      <c r="O364">
        <v>50</v>
      </c>
      <c r="P364" s="30" t="s">
        <v>4298</v>
      </c>
      <c r="Q364" t="s">
        <v>3943</v>
      </c>
      <c r="R364">
        <v>30</v>
      </c>
      <c r="U364" t="s">
        <v>3943</v>
      </c>
      <c r="V364" t="s">
        <v>3943</v>
      </c>
      <c r="W364" t="s">
        <v>3943</v>
      </c>
      <c r="Y364">
        <v>10</v>
      </c>
      <c r="AB364">
        <v>79</v>
      </c>
      <c r="AD364" s="146">
        <v>45201</v>
      </c>
      <c r="AE364" s="152" t="s">
        <v>3935</v>
      </c>
      <c r="AF364" s="146">
        <v>45201</v>
      </c>
      <c r="AG364" s="152" t="s">
        <v>3935</v>
      </c>
      <c r="AI364">
        <v>10</v>
      </c>
      <c r="AK364" s="152"/>
      <c r="AL364">
        <v>0</v>
      </c>
      <c r="BV364" s="161">
        <v>40</v>
      </c>
      <c r="BW364">
        <v>0</v>
      </c>
    </row>
    <row r="365" spans="1:75" ht="15" customHeight="1">
      <c r="A365" t="s">
        <v>801</v>
      </c>
      <c r="B365">
        <v>1961</v>
      </c>
      <c r="C365" t="s">
        <v>4666</v>
      </c>
      <c r="D365" s="147">
        <v>10</v>
      </c>
      <c r="E365" s="147">
        <v>10</v>
      </c>
      <c r="F365" t="s">
        <v>774</v>
      </c>
      <c r="H365" s="152" t="s">
        <v>4251</v>
      </c>
      <c r="I365" s="152" t="s">
        <v>4251</v>
      </c>
      <c r="J365" s="152" t="s">
        <v>4251</v>
      </c>
      <c r="K365" t="s">
        <v>3943</v>
      </c>
      <c r="L365">
        <v>20</v>
      </c>
      <c r="M365" s="161">
        <v>40</v>
      </c>
      <c r="O365">
        <v>50</v>
      </c>
      <c r="P365" s="30" t="s">
        <v>4298</v>
      </c>
      <c r="Q365" t="s">
        <v>3943</v>
      </c>
      <c r="R365">
        <v>30</v>
      </c>
      <c r="U365" t="s">
        <v>3943</v>
      </c>
      <c r="V365" t="s">
        <v>3943</v>
      </c>
      <c r="W365" t="s">
        <v>3943</v>
      </c>
      <c r="Y365">
        <v>10</v>
      </c>
      <c r="AB365">
        <v>79</v>
      </c>
      <c r="AD365" s="146">
        <v>45201</v>
      </c>
      <c r="AE365" s="152" t="s">
        <v>3935</v>
      </c>
      <c r="AF365" s="146">
        <v>45201</v>
      </c>
      <c r="AG365" s="152" t="s">
        <v>3935</v>
      </c>
      <c r="AI365">
        <v>10</v>
      </c>
      <c r="AK365" s="152"/>
      <c r="AL365">
        <v>0</v>
      </c>
      <c r="BV365" s="161">
        <v>40</v>
      </c>
      <c r="BW365">
        <v>0</v>
      </c>
    </row>
    <row r="366" spans="1:75" ht="15" customHeight="1">
      <c r="A366" t="s">
        <v>803</v>
      </c>
      <c r="B366">
        <v>1962</v>
      </c>
      <c r="C366" t="s">
        <v>4667</v>
      </c>
      <c r="D366" s="147">
        <v>10</v>
      </c>
      <c r="E366" s="147">
        <v>10</v>
      </c>
      <c r="F366" t="s">
        <v>774</v>
      </c>
      <c r="H366" s="152" t="s">
        <v>4251</v>
      </c>
      <c r="I366" s="152" t="s">
        <v>4251</v>
      </c>
      <c r="J366" s="152" t="s">
        <v>4251</v>
      </c>
      <c r="K366" t="s">
        <v>3943</v>
      </c>
      <c r="L366">
        <v>20</v>
      </c>
      <c r="M366" s="161">
        <v>40</v>
      </c>
      <c r="O366">
        <v>50</v>
      </c>
      <c r="P366" s="30" t="s">
        <v>4298</v>
      </c>
      <c r="Q366" t="s">
        <v>3943</v>
      </c>
      <c r="R366">
        <v>30</v>
      </c>
      <c r="U366" t="s">
        <v>3943</v>
      </c>
      <c r="V366" t="s">
        <v>3943</v>
      </c>
      <c r="W366" t="s">
        <v>3943</v>
      </c>
      <c r="Y366">
        <v>10</v>
      </c>
      <c r="AB366">
        <v>79</v>
      </c>
      <c r="AD366" s="146">
        <v>45201</v>
      </c>
      <c r="AE366" s="152" t="s">
        <v>3935</v>
      </c>
      <c r="AF366" s="146">
        <v>45201</v>
      </c>
      <c r="AG366" s="152" t="s">
        <v>3935</v>
      </c>
      <c r="AI366">
        <v>10</v>
      </c>
      <c r="AK366" s="152"/>
      <c r="AL366">
        <v>0</v>
      </c>
      <c r="BV366" s="161">
        <v>40</v>
      </c>
      <c r="BW366">
        <v>0</v>
      </c>
    </row>
    <row r="367" spans="1:75" ht="15" customHeight="1">
      <c r="A367" t="s">
        <v>805</v>
      </c>
      <c r="B367">
        <v>1963</v>
      </c>
      <c r="C367" t="s">
        <v>4668</v>
      </c>
      <c r="D367" s="147">
        <v>10</v>
      </c>
      <c r="E367" s="147">
        <v>10</v>
      </c>
      <c r="F367" t="s">
        <v>774</v>
      </c>
      <c r="H367" s="152" t="s">
        <v>4251</v>
      </c>
      <c r="I367" s="152" t="s">
        <v>4251</v>
      </c>
      <c r="J367" s="152" t="s">
        <v>4251</v>
      </c>
      <c r="K367" t="s">
        <v>3943</v>
      </c>
      <c r="L367">
        <v>20</v>
      </c>
      <c r="M367" s="161">
        <v>40</v>
      </c>
      <c r="O367">
        <v>50</v>
      </c>
      <c r="P367" s="30" t="s">
        <v>4298</v>
      </c>
      <c r="Q367" t="s">
        <v>3943</v>
      </c>
      <c r="R367">
        <v>30</v>
      </c>
      <c r="U367" t="s">
        <v>3943</v>
      </c>
      <c r="V367" t="s">
        <v>3943</v>
      </c>
      <c r="W367" t="s">
        <v>3943</v>
      </c>
      <c r="Y367">
        <v>10</v>
      </c>
      <c r="AB367">
        <v>79</v>
      </c>
      <c r="AD367" s="146">
        <v>45201</v>
      </c>
      <c r="AE367" s="152" t="s">
        <v>3935</v>
      </c>
      <c r="AF367" s="146">
        <v>45201</v>
      </c>
      <c r="AG367" s="152" t="s">
        <v>3935</v>
      </c>
      <c r="AI367">
        <v>10</v>
      </c>
      <c r="AK367" s="152"/>
      <c r="AL367">
        <v>0</v>
      </c>
      <c r="BV367" s="161">
        <v>40</v>
      </c>
      <c r="BW367">
        <v>0</v>
      </c>
    </row>
    <row r="368" spans="1:75" ht="15" customHeight="1">
      <c r="A368" t="s">
        <v>807</v>
      </c>
      <c r="B368">
        <v>1964</v>
      </c>
      <c r="C368" t="s">
        <v>4669</v>
      </c>
      <c r="D368" s="147">
        <v>10</v>
      </c>
      <c r="E368" s="147">
        <v>10</v>
      </c>
      <c r="F368" t="s">
        <v>774</v>
      </c>
      <c r="H368" s="152" t="s">
        <v>4251</v>
      </c>
      <c r="I368" s="152" t="s">
        <v>4251</v>
      </c>
      <c r="J368" s="152" t="s">
        <v>4251</v>
      </c>
      <c r="K368" t="s">
        <v>3943</v>
      </c>
      <c r="L368">
        <v>20</v>
      </c>
      <c r="M368" s="161">
        <v>40</v>
      </c>
      <c r="O368">
        <v>50</v>
      </c>
      <c r="P368" s="30" t="s">
        <v>4298</v>
      </c>
      <c r="Q368" t="s">
        <v>3943</v>
      </c>
      <c r="R368">
        <v>30</v>
      </c>
      <c r="U368" t="s">
        <v>3943</v>
      </c>
      <c r="V368" t="s">
        <v>3943</v>
      </c>
      <c r="W368" t="s">
        <v>3943</v>
      </c>
      <c r="Y368">
        <v>10</v>
      </c>
      <c r="AB368">
        <v>79</v>
      </c>
      <c r="AD368" s="146">
        <v>45201</v>
      </c>
      <c r="AE368" s="152" t="s">
        <v>3935</v>
      </c>
      <c r="AF368" s="146">
        <v>45201</v>
      </c>
      <c r="AG368" s="152" t="s">
        <v>3935</v>
      </c>
      <c r="AI368">
        <v>10</v>
      </c>
      <c r="AK368" s="152"/>
      <c r="AL368">
        <v>0</v>
      </c>
      <c r="BV368" s="161">
        <v>40</v>
      </c>
      <c r="BW368">
        <v>0</v>
      </c>
    </row>
    <row r="369" spans="1:75" ht="15" customHeight="1">
      <c r="A369" t="s">
        <v>809</v>
      </c>
      <c r="B369">
        <v>1965</v>
      </c>
      <c r="C369" t="s">
        <v>4670</v>
      </c>
      <c r="D369" s="147">
        <v>10</v>
      </c>
      <c r="E369" s="147">
        <v>10</v>
      </c>
      <c r="F369" t="s">
        <v>810</v>
      </c>
      <c r="H369" s="152" t="s">
        <v>4251</v>
      </c>
      <c r="I369" s="152" t="s">
        <v>4251</v>
      </c>
      <c r="J369" s="152" t="s">
        <v>4251</v>
      </c>
      <c r="K369" t="s">
        <v>3943</v>
      </c>
      <c r="L369">
        <v>20</v>
      </c>
      <c r="M369" s="161">
        <v>40</v>
      </c>
      <c r="O369">
        <v>50</v>
      </c>
      <c r="P369" s="30" t="s">
        <v>4298</v>
      </c>
      <c r="Q369" t="s">
        <v>3943</v>
      </c>
      <c r="R369">
        <v>30</v>
      </c>
      <c r="U369" t="s">
        <v>3943</v>
      </c>
      <c r="V369" t="s">
        <v>3943</v>
      </c>
      <c r="W369" t="s">
        <v>3943</v>
      </c>
      <c r="Y369">
        <v>10</v>
      </c>
      <c r="AB369">
        <v>79</v>
      </c>
      <c r="AD369" s="146">
        <v>45201</v>
      </c>
      <c r="AE369" s="152" t="s">
        <v>3935</v>
      </c>
      <c r="AF369" s="146">
        <v>45201</v>
      </c>
      <c r="AG369" s="152" t="s">
        <v>3935</v>
      </c>
      <c r="AI369">
        <v>10</v>
      </c>
      <c r="AK369" s="152"/>
      <c r="AL369">
        <v>0</v>
      </c>
      <c r="BV369" s="161">
        <v>40</v>
      </c>
      <c r="BW369">
        <v>0</v>
      </c>
    </row>
    <row r="370" spans="1:75" ht="15" customHeight="1">
      <c r="A370" t="s">
        <v>812</v>
      </c>
      <c r="B370">
        <v>1966</v>
      </c>
      <c r="C370" t="s">
        <v>4671</v>
      </c>
      <c r="D370" s="147">
        <v>10</v>
      </c>
      <c r="E370" s="147">
        <v>10</v>
      </c>
      <c r="F370" t="s">
        <v>810</v>
      </c>
      <c r="H370" s="152" t="s">
        <v>4251</v>
      </c>
      <c r="I370" s="152" t="s">
        <v>4251</v>
      </c>
      <c r="J370" s="152" t="s">
        <v>4251</v>
      </c>
      <c r="K370" t="s">
        <v>3943</v>
      </c>
      <c r="L370">
        <v>20</v>
      </c>
      <c r="M370" s="161">
        <v>40</v>
      </c>
      <c r="O370">
        <v>50</v>
      </c>
      <c r="P370" s="30" t="s">
        <v>4298</v>
      </c>
      <c r="Q370" t="s">
        <v>3943</v>
      </c>
      <c r="R370">
        <v>30</v>
      </c>
      <c r="U370" t="s">
        <v>3943</v>
      </c>
      <c r="V370" t="s">
        <v>3943</v>
      </c>
      <c r="W370" t="s">
        <v>3943</v>
      </c>
      <c r="Y370">
        <v>10</v>
      </c>
      <c r="AB370">
        <v>79</v>
      </c>
      <c r="AD370" s="146">
        <v>45201</v>
      </c>
      <c r="AE370" s="152" t="s">
        <v>3935</v>
      </c>
      <c r="AF370" s="146">
        <v>45201</v>
      </c>
      <c r="AG370" s="152" t="s">
        <v>3935</v>
      </c>
      <c r="AI370">
        <v>10</v>
      </c>
      <c r="AK370" s="152"/>
      <c r="AL370">
        <v>0</v>
      </c>
      <c r="BV370" s="161">
        <v>40</v>
      </c>
      <c r="BW370">
        <v>0</v>
      </c>
    </row>
    <row r="371" spans="1:75" ht="15" customHeight="1">
      <c r="A371" t="s">
        <v>814</v>
      </c>
      <c r="B371">
        <v>1967</v>
      </c>
      <c r="C371" t="s">
        <v>4672</v>
      </c>
      <c r="D371" s="147">
        <v>10</v>
      </c>
      <c r="E371" s="147">
        <v>10</v>
      </c>
      <c r="F371" t="s">
        <v>810</v>
      </c>
      <c r="H371" s="152" t="s">
        <v>4251</v>
      </c>
      <c r="I371" s="152" t="s">
        <v>4251</v>
      </c>
      <c r="J371" s="152" t="s">
        <v>4251</v>
      </c>
      <c r="K371" t="s">
        <v>3943</v>
      </c>
      <c r="L371">
        <v>20</v>
      </c>
      <c r="M371" s="161">
        <v>40</v>
      </c>
      <c r="O371">
        <v>50</v>
      </c>
      <c r="P371" s="30" t="s">
        <v>4298</v>
      </c>
      <c r="Q371" t="s">
        <v>3943</v>
      </c>
      <c r="R371">
        <v>30</v>
      </c>
      <c r="U371" t="s">
        <v>3943</v>
      </c>
      <c r="V371" t="s">
        <v>3943</v>
      </c>
      <c r="W371" t="s">
        <v>3943</v>
      </c>
      <c r="Y371">
        <v>10</v>
      </c>
      <c r="AB371">
        <v>79</v>
      </c>
      <c r="AD371" s="146">
        <v>45201</v>
      </c>
      <c r="AE371" s="152" t="s">
        <v>3935</v>
      </c>
      <c r="AF371" s="146">
        <v>45201</v>
      </c>
      <c r="AG371" s="152" t="s">
        <v>3935</v>
      </c>
      <c r="AI371">
        <v>10</v>
      </c>
      <c r="AK371" s="152"/>
      <c r="AL371">
        <v>0</v>
      </c>
      <c r="BV371" s="161">
        <v>40</v>
      </c>
      <c r="BW371">
        <v>0</v>
      </c>
    </row>
    <row r="372" spans="1:75" ht="15" customHeight="1">
      <c r="A372" t="s">
        <v>816</v>
      </c>
      <c r="B372">
        <v>1968</v>
      </c>
      <c r="C372" t="s">
        <v>4673</v>
      </c>
      <c r="D372" s="147">
        <v>10</v>
      </c>
      <c r="E372" s="147">
        <v>10</v>
      </c>
      <c r="F372" t="s">
        <v>810</v>
      </c>
      <c r="H372" s="152" t="s">
        <v>4251</v>
      </c>
      <c r="I372" s="152" t="s">
        <v>4251</v>
      </c>
      <c r="J372" s="152" t="s">
        <v>4251</v>
      </c>
      <c r="K372" t="s">
        <v>3943</v>
      </c>
      <c r="L372">
        <v>20</v>
      </c>
      <c r="M372" s="161">
        <v>40</v>
      </c>
      <c r="O372">
        <v>50</v>
      </c>
      <c r="P372" s="30" t="s">
        <v>4298</v>
      </c>
      <c r="Q372" t="s">
        <v>3943</v>
      </c>
      <c r="R372">
        <v>30</v>
      </c>
      <c r="U372" t="s">
        <v>3943</v>
      </c>
      <c r="V372" t="s">
        <v>3943</v>
      </c>
      <c r="W372" t="s">
        <v>3943</v>
      </c>
      <c r="Y372">
        <v>10</v>
      </c>
      <c r="AB372">
        <v>79</v>
      </c>
      <c r="AD372" s="146">
        <v>45201</v>
      </c>
      <c r="AE372" s="152" t="s">
        <v>3935</v>
      </c>
      <c r="AF372" s="146">
        <v>45201</v>
      </c>
      <c r="AG372" s="152" t="s">
        <v>3935</v>
      </c>
      <c r="AI372">
        <v>10</v>
      </c>
      <c r="AK372" s="152"/>
      <c r="AL372">
        <v>0</v>
      </c>
      <c r="BV372" s="161">
        <v>40</v>
      </c>
      <c r="BW372">
        <v>0</v>
      </c>
    </row>
    <row r="373" spans="1:75" ht="15" customHeight="1">
      <c r="A373" t="s">
        <v>818</v>
      </c>
      <c r="B373">
        <v>1969</v>
      </c>
      <c r="C373" t="s">
        <v>4674</v>
      </c>
      <c r="D373" s="147">
        <v>10</v>
      </c>
      <c r="E373" s="147">
        <v>10</v>
      </c>
      <c r="F373" t="s">
        <v>810</v>
      </c>
      <c r="H373" s="152" t="s">
        <v>4251</v>
      </c>
      <c r="I373" s="152" t="s">
        <v>4251</v>
      </c>
      <c r="J373" s="152" t="s">
        <v>4251</v>
      </c>
      <c r="K373" t="s">
        <v>3943</v>
      </c>
      <c r="L373">
        <v>20</v>
      </c>
      <c r="M373" s="161">
        <v>40</v>
      </c>
      <c r="O373">
        <v>50</v>
      </c>
      <c r="P373" s="30" t="s">
        <v>4298</v>
      </c>
      <c r="Q373" t="s">
        <v>3943</v>
      </c>
      <c r="R373">
        <v>30</v>
      </c>
      <c r="U373" t="s">
        <v>3943</v>
      </c>
      <c r="V373" t="s">
        <v>3943</v>
      </c>
      <c r="W373" t="s">
        <v>3943</v>
      </c>
      <c r="Y373">
        <v>10</v>
      </c>
      <c r="AB373">
        <v>79</v>
      </c>
      <c r="AD373" s="146">
        <v>45201</v>
      </c>
      <c r="AE373" s="152" t="s">
        <v>3935</v>
      </c>
      <c r="AF373" s="146">
        <v>45201</v>
      </c>
      <c r="AG373" s="152" t="s">
        <v>3935</v>
      </c>
      <c r="AI373">
        <v>10</v>
      </c>
      <c r="AK373" s="152"/>
      <c r="AL373">
        <v>0</v>
      </c>
      <c r="BV373" s="161">
        <v>40</v>
      </c>
      <c r="BW373">
        <v>0</v>
      </c>
    </row>
    <row r="374" spans="1:75" ht="15" customHeight="1">
      <c r="A374" t="s">
        <v>820</v>
      </c>
      <c r="B374">
        <v>1970</v>
      </c>
      <c r="C374" t="s">
        <v>4675</v>
      </c>
      <c r="D374" s="147">
        <v>10</v>
      </c>
      <c r="E374" s="147">
        <v>10</v>
      </c>
      <c r="F374" t="s">
        <v>810</v>
      </c>
      <c r="H374" s="152" t="s">
        <v>4251</v>
      </c>
      <c r="I374" s="152" t="s">
        <v>4251</v>
      </c>
      <c r="J374" s="152" t="s">
        <v>4251</v>
      </c>
      <c r="K374" t="s">
        <v>3943</v>
      </c>
      <c r="L374">
        <v>20</v>
      </c>
      <c r="M374" s="161">
        <v>40</v>
      </c>
      <c r="O374">
        <v>50</v>
      </c>
      <c r="P374" s="30" t="s">
        <v>4298</v>
      </c>
      <c r="Q374" t="s">
        <v>3943</v>
      </c>
      <c r="R374">
        <v>30</v>
      </c>
      <c r="U374" t="s">
        <v>3943</v>
      </c>
      <c r="V374" t="s">
        <v>3943</v>
      </c>
      <c r="W374" t="s">
        <v>3943</v>
      </c>
      <c r="Y374">
        <v>10</v>
      </c>
      <c r="AB374">
        <v>79</v>
      </c>
      <c r="AD374" s="146">
        <v>45201</v>
      </c>
      <c r="AE374" s="152" t="s">
        <v>3935</v>
      </c>
      <c r="AF374" s="146">
        <v>45201</v>
      </c>
      <c r="AG374" s="152" t="s">
        <v>3935</v>
      </c>
      <c r="AI374">
        <v>10</v>
      </c>
      <c r="AK374" s="152"/>
      <c r="AL374">
        <v>0</v>
      </c>
      <c r="BV374" s="161">
        <v>40</v>
      </c>
      <c r="BW374">
        <v>0</v>
      </c>
    </row>
    <row r="375" spans="1:75" ht="15" customHeight="1">
      <c r="A375" t="s">
        <v>822</v>
      </c>
      <c r="B375">
        <v>1971</v>
      </c>
      <c r="C375" t="s">
        <v>4676</v>
      </c>
      <c r="D375" s="147">
        <v>10</v>
      </c>
      <c r="E375" s="147">
        <v>10</v>
      </c>
      <c r="F375" t="s">
        <v>810</v>
      </c>
      <c r="H375" s="152" t="s">
        <v>4251</v>
      </c>
      <c r="I375" s="152" t="s">
        <v>4251</v>
      </c>
      <c r="J375" s="152" t="s">
        <v>4251</v>
      </c>
      <c r="K375" t="s">
        <v>3943</v>
      </c>
      <c r="L375">
        <v>20</v>
      </c>
      <c r="M375" s="161">
        <v>40</v>
      </c>
      <c r="O375">
        <v>50</v>
      </c>
      <c r="P375" s="30" t="s">
        <v>4298</v>
      </c>
      <c r="Q375" t="s">
        <v>3943</v>
      </c>
      <c r="R375">
        <v>30</v>
      </c>
      <c r="U375" t="s">
        <v>3943</v>
      </c>
      <c r="V375" t="s">
        <v>3943</v>
      </c>
      <c r="W375" t="s">
        <v>3943</v>
      </c>
      <c r="Y375">
        <v>10</v>
      </c>
      <c r="AB375">
        <v>79</v>
      </c>
      <c r="AD375" s="146">
        <v>45201</v>
      </c>
      <c r="AE375" s="152" t="s">
        <v>3935</v>
      </c>
      <c r="AF375" s="146">
        <v>45201</v>
      </c>
      <c r="AG375" s="152" t="s">
        <v>3935</v>
      </c>
      <c r="AI375">
        <v>10</v>
      </c>
      <c r="AK375" s="152"/>
      <c r="AL375">
        <v>0</v>
      </c>
      <c r="BV375" s="161">
        <v>40</v>
      </c>
      <c r="BW375">
        <v>0</v>
      </c>
    </row>
    <row r="376" spans="1:75" ht="15" customHeight="1">
      <c r="A376" t="s">
        <v>824</v>
      </c>
      <c r="B376">
        <v>1972</v>
      </c>
      <c r="C376" t="s">
        <v>4677</v>
      </c>
      <c r="D376" s="147">
        <v>10</v>
      </c>
      <c r="E376" s="147">
        <v>10</v>
      </c>
      <c r="F376" t="s">
        <v>810</v>
      </c>
      <c r="H376" s="152" t="s">
        <v>4251</v>
      </c>
      <c r="I376" s="152" t="s">
        <v>4251</v>
      </c>
      <c r="J376" s="152" t="s">
        <v>4251</v>
      </c>
      <c r="K376" t="s">
        <v>3943</v>
      </c>
      <c r="L376">
        <v>20</v>
      </c>
      <c r="M376" s="161">
        <v>40</v>
      </c>
      <c r="O376">
        <v>50</v>
      </c>
      <c r="P376" s="30" t="s">
        <v>4298</v>
      </c>
      <c r="Q376" t="s">
        <v>3943</v>
      </c>
      <c r="R376">
        <v>30</v>
      </c>
      <c r="U376" t="s">
        <v>3943</v>
      </c>
      <c r="V376" t="s">
        <v>3943</v>
      </c>
      <c r="W376" t="s">
        <v>3943</v>
      </c>
      <c r="Y376">
        <v>10</v>
      </c>
      <c r="AB376">
        <v>79</v>
      </c>
      <c r="AD376" s="146">
        <v>45201</v>
      </c>
      <c r="AE376" s="152" t="s">
        <v>3935</v>
      </c>
      <c r="AF376" s="146">
        <v>45201</v>
      </c>
      <c r="AG376" s="152" t="s">
        <v>3935</v>
      </c>
      <c r="AI376">
        <v>10</v>
      </c>
      <c r="AK376" s="152"/>
      <c r="AL376">
        <v>0</v>
      </c>
      <c r="BV376" s="161">
        <v>40</v>
      </c>
      <c r="BW376">
        <v>0</v>
      </c>
    </row>
    <row r="377" spans="1:75" ht="15" customHeight="1">
      <c r="A377" t="s">
        <v>826</v>
      </c>
      <c r="B377">
        <v>1973</v>
      </c>
      <c r="C377" t="s">
        <v>4678</v>
      </c>
      <c r="D377" s="147">
        <v>10</v>
      </c>
      <c r="E377" s="147">
        <v>10</v>
      </c>
      <c r="F377" t="s">
        <v>810</v>
      </c>
      <c r="H377" s="152" t="s">
        <v>4251</v>
      </c>
      <c r="I377" s="152" t="s">
        <v>4251</v>
      </c>
      <c r="J377" s="152" t="s">
        <v>4251</v>
      </c>
      <c r="K377" t="s">
        <v>3943</v>
      </c>
      <c r="L377">
        <v>20</v>
      </c>
      <c r="M377" s="161">
        <v>40</v>
      </c>
      <c r="O377">
        <v>50</v>
      </c>
      <c r="P377" s="30" t="s">
        <v>4298</v>
      </c>
      <c r="Q377" t="s">
        <v>3943</v>
      </c>
      <c r="R377">
        <v>30</v>
      </c>
      <c r="U377" t="s">
        <v>3943</v>
      </c>
      <c r="V377" t="s">
        <v>3943</v>
      </c>
      <c r="W377" t="s">
        <v>3943</v>
      </c>
      <c r="Y377">
        <v>10</v>
      </c>
      <c r="AB377">
        <v>79</v>
      </c>
      <c r="AD377" s="146">
        <v>45201</v>
      </c>
      <c r="AE377" s="152" t="s">
        <v>3935</v>
      </c>
      <c r="AF377" s="146">
        <v>45201</v>
      </c>
      <c r="AG377" s="152" t="s">
        <v>3935</v>
      </c>
      <c r="AI377">
        <v>10</v>
      </c>
      <c r="AK377" s="152"/>
      <c r="AL377">
        <v>0</v>
      </c>
      <c r="BV377" s="161">
        <v>40</v>
      </c>
      <c r="BW377">
        <v>0</v>
      </c>
    </row>
    <row r="378" spans="1:75" ht="15" customHeight="1">
      <c r="A378" t="s">
        <v>828</v>
      </c>
      <c r="B378">
        <v>1974</v>
      </c>
      <c r="C378" t="s">
        <v>4679</v>
      </c>
      <c r="D378" s="147">
        <v>10</v>
      </c>
      <c r="E378" s="147">
        <v>10</v>
      </c>
      <c r="F378" t="s">
        <v>810</v>
      </c>
      <c r="H378" s="152" t="s">
        <v>4251</v>
      </c>
      <c r="I378" s="152" t="s">
        <v>4251</v>
      </c>
      <c r="J378" s="152" t="s">
        <v>4251</v>
      </c>
      <c r="K378" t="s">
        <v>3943</v>
      </c>
      <c r="L378">
        <v>20</v>
      </c>
      <c r="M378" s="161">
        <v>40</v>
      </c>
      <c r="O378">
        <v>50</v>
      </c>
      <c r="P378" s="30" t="s">
        <v>4298</v>
      </c>
      <c r="Q378" t="s">
        <v>3943</v>
      </c>
      <c r="R378">
        <v>30</v>
      </c>
      <c r="U378" t="s">
        <v>3943</v>
      </c>
      <c r="V378" t="s">
        <v>3943</v>
      </c>
      <c r="W378" t="s">
        <v>3943</v>
      </c>
      <c r="Y378">
        <v>10</v>
      </c>
      <c r="AB378">
        <v>79</v>
      </c>
      <c r="AD378" s="146">
        <v>45201</v>
      </c>
      <c r="AE378" s="152" t="s">
        <v>3935</v>
      </c>
      <c r="AF378" s="146">
        <v>45201</v>
      </c>
      <c r="AG378" s="152" t="s">
        <v>3935</v>
      </c>
      <c r="AI378">
        <v>10</v>
      </c>
      <c r="AK378" s="152"/>
      <c r="AL378">
        <v>0</v>
      </c>
      <c r="BV378" s="161">
        <v>40</v>
      </c>
      <c r="BW378">
        <v>0</v>
      </c>
    </row>
    <row r="379" spans="1:75" ht="15" customHeight="1">
      <c r="A379" t="s">
        <v>830</v>
      </c>
      <c r="B379">
        <v>1975</v>
      </c>
      <c r="C379" t="s">
        <v>4680</v>
      </c>
      <c r="D379" s="147">
        <v>10</v>
      </c>
      <c r="E379" s="147">
        <v>10</v>
      </c>
      <c r="F379" t="s">
        <v>810</v>
      </c>
      <c r="H379" s="152" t="s">
        <v>4251</v>
      </c>
      <c r="I379" s="152" t="s">
        <v>4251</v>
      </c>
      <c r="J379" s="152" t="s">
        <v>4251</v>
      </c>
      <c r="K379" t="s">
        <v>3943</v>
      </c>
      <c r="L379">
        <v>20</v>
      </c>
      <c r="M379" s="161">
        <v>40</v>
      </c>
      <c r="O379">
        <v>50</v>
      </c>
      <c r="P379" s="30" t="s">
        <v>4298</v>
      </c>
      <c r="Q379" t="s">
        <v>3943</v>
      </c>
      <c r="R379">
        <v>30</v>
      </c>
      <c r="U379" t="s">
        <v>3943</v>
      </c>
      <c r="V379" t="s">
        <v>3943</v>
      </c>
      <c r="W379" t="s">
        <v>3943</v>
      </c>
      <c r="Y379">
        <v>10</v>
      </c>
      <c r="AB379">
        <v>79</v>
      </c>
      <c r="AD379" s="146">
        <v>45201</v>
      </c>
      <c r="AE379" s="152" t="s">
        <v>3935</v>
      </c>
      <c r="AF379" s="146">
        <v>45201</v>
      </c>
      <c r="AG379" s="152" t="s">
        <v>3935</v>
      </c>
      <c r="AI379">
        <v>10</v>
      </c>
      <c r="AK379" s="152"/>
      <c r="AL379">
        <v>0</v>
      </c>
      <c r="BV379" s="161">
        <v>40</v>
      </c>
      <c r="BW379">
        <v>0</v>
      </c>
    </row>
    <row r="380" spans="1:75" ht="15" customHeight="1">
      <c r="A380" t="s">
        <v>832</v>
      </c>
      <c r="B380">
        <v>1976</v>
      </c>
      <c r="C380" t="s">
        <v>4681</v>
      </c>
      <c r="D380" s="147">
        <v>10</v>
      </c>
      <c r="E380" s="147">
        <v>10</v>
      </c>
      <c r="F380" t="s">
        <v>810</v>
      </c>
      <c r="H380" s="152" t="s">
        <v>4251</v>
      </c>
      <c r="I380" s="152" t="s">
        <v>4251</v>
      </c>
      <c r="J380" s="152" t="s">
        <v>4251</v>
      </c>
      <c r="K380" t="s">
        <v>3943</v>
      </c>
      <c r="L380">
        <v>20</v>
      </c>
      <c r="M380" s="161">
        <v>40</v>
      </c>
      <c r="O380">
        <v>50</v>
      </c>
      <c r="P380" s="30" t="s">
        <v>4298</v>
      </c>
      <c r="Q380" t="s">
        <v>3943</v>
      </c>
      <c r="R380">
        <v>30</v>
      </c>
      <c r="U380" t="s">
        <v>3943</v>
      </c>
      <c r="V380" t="s">
        <v>3943</v>
      </c>
      <c r="W380" t="s">
        <v>3943</v>
      </c>
      <c r="Y380">
        <v>10</v>
      </c>
      <c r="AB380">
        <v>79</v>
      </c>
      <c r="AD380" s="146">
        <v>45201</v>
      </c>
      <c r="AE380" s="152" t="s">
        <v>3935</v>
      </c>
      <c r="AF380" s="146">
        <v>45201</v>
      </c>
      <c r="AG380" s="152" t="s">
        <v>3935</v>
      </c>
      <c r="AI380">
        <v>10</v>
      </c>
      <c r="AK380" s="152"/>
      <c r="AL380">
        <v>0</v>
      </c>
      <c r="BV380" s="161">
        <v>40</v>
      </c>
      <c r="BW380">
        <v>0</v>
      </c>
    </row>
    <row r="381" spans="1:75" ht="15" customHeight="1">
      <c r="A381" t="s">
        <v>834</v>
      </c>
      <c r="B381">
        <v>1977</v>
      </c>
      <c r="C381" t="s">
        <v>4682</v>
      </c>
      <c r="D381" s="147">
        <v>10</v>
      </c>
      <c r="E381" s="147">
        <v>10</v>
      </c>
      <c r="F381" t="s">
        <v>810</v>
      </c>
      <c r="H381" s="152" t="s">
        <v>4251</v>
      </c>
      <c r="I381" s="152" t="s">
        <v>4251</v>
      </c>
      <c r="J381" s="152" t="s">
        <v>4251</v>
      </c>
      <c r="K381" t="s">
        <v>3943</v>
      </c>
      <c r="L381">
        <v>20</v>
      </c>
      <c r="M381" s="161">
        <v>40</v>
      </c>
      <c r="O381">
        <v>50</v>
      </c>
      <c r="P381" s="30" t="s">
        <v>4298</v>
      </c>
      <c r="Q381" t="s">
        <v>3943</v>
      </c>
      <c r="R381">
        <v>30</v>
      </c>
      <c r="U381" t="s">
        <v>3943</v>
      </c>
      <c r="V381" t="s">
        <v>3943</v>
      </c>
      <c r="W381" t="s">
        <v>3943</v>
      </c>
      <c r="Y381">
        <v>10</v>
      </c>
      <c r="AB381">
        <v>79</v>
      </c>
      <c r="AD381" s="146">
        <v>45201</v>
      </c>
      <c r="AE381" s="152" t="s">
        <v>3935</v>
      </c>
      <c r="AF381" s="146">
        <v>45201</v>
      </c>
      <c r="AG381" s="152" t="s">
        <v>3935</v>
      </c>
      <c r="AI381">
        <v>10</v>
      </c>
      <c r="AK381" s="152"/>
      <c r="AL381">
        <v>0</v>
      </c>
      <c r="BV381" s="161">
        <v>40</v>
      </c>
      <c r="BW381">
        <v>0</v>
      </c>
    </row>
    <row r="382" spans="1:75" ht="15" customHeight="1">
      <c r="A382" t="s">
        <v>836</v>
      </c>
      <c r="B382">
        <v>1978</v>
      </c>
      <c r="C382" t="s">
        <v>4683</v>
      </c>
      <c r="D382" s="147">
        <v>10</v>
      </c>
      <c r="E382" s="147">
        <v>10</v>
      </c>
      <c r="F382" t="s">
        <v>810</v>
      </c>
      <c r="H382" s="152" t="s">
        <v>4251</v>
      </c>
      <c r="I382" s="152" t="s">
        <v>4251</v>
      </c>
      <c r="J382" s="152" t="s">
        <v>4251</v>
      </c>
      <c r="K382" t="s">
        <v>3943</v>
      </c>
      <c r="L382">
        <v>20</v>
      </c>
      <c r="M382" s="161">
        <v>40</v>
      </c>
      <c r="O382">
        <v>50</v>
      </c>
      <c r="P382" s="30" t="s">
        <v>4298</v>
      </c>
      <c r="Q382" t="s">
        <v>3943</v>
      </c>
      <c r="R382">
        <v>30</v>
      </c>
      <c r="U382" t="s">
        <v>3943</v>
      </c>
      <c r="V382" t="s">
        <v>3943</v>
      </c>
      <c r="W382" t="s">
        <v>3943</v>
      </c>
      <c r="Y382">
        <v>10</v>
      </c>
      <c r="AB382">
        <v>79</v>
      </c>
      <c r="AD382" s="146">
        <v>45201</v>
      </c>
      <c r="AE382" s="152" t="s">
        <v>3935</v>
      </c>
      <c r="AF382" s="146">
        <v>45201</v>
      </c>
      <c r="AG382" s="152" t="s">
        <v>3935</v>
      </c>
      <c r="AI382">
        <v>10</v>
      </c>
      <c r="AK382" s="152"/>
      <c r="AL382">
        <v>0</v>
      </c>
      <c r="BV382" s="161">
        <v>40</v>
      </c>
      <c r="BW382">
        <v>0</v>
      </c>
    </row>
    <row r="383" spans="1:75" ht="15" customHeight="1">
      <c r="A383" t="s">
        <v>838</v>
      </c>
      <c r="B383">
        <v>1979</v>
      </c>
      <c r="C383" t="s">
        <v>4684</v>
      </c>
      <c r="D383" s="147">
        <v>10</v>
      </c>
      <c r="E383" s="147">
        <v>10</v>
      </c>
      <c r="F383" t="s">
        <v>810</v>
      </c>
      <c r="H383" s="152" t="s">
        <v>4251</v>
      </c>
      <c r="I383" s="152" t="s">
        <v>4251</v>
      </c>
      <c r="J383" s="152" t="s">
        <v>4251</v>
      </c>
      <c r="K383" t="s">
        <v>3943</v>
      </c>
      <c r="L383">
        <v>20</v>
      </c>
      <c r="M383" s="161">
        <v>40</v>
      </c>
      <c r="O383">
        <v>50</v>
      </c>
      <c r="P383" s="30" t="s">
        <v>4298</v>
      </c>
      <c r="Q383" t="s">
        <v>3943</v>
      </c>
      <c r="R383">
        <v>30</v>
      </c>
      <c r="U383" t="s">
        <v>3943</v>
      </c>
      <c r="V383" t="s">
        <v>3943</v>
      </c>
      <c r="W383" t="s">
        <v>3943</v>
      </c>
      <c r="Y383">
        <v>10</v>
      </c>
      <c r="AB383">
        <v>79</v>
      </c>
      <c r="AD383" s="146">
        <v>45201</v>
      </c>
      <c r="AE383" s="152" t="s">
        <v>3935</v>
      </c>
      <c r="AF383" s="146">
        <v>45201</v>
      </c>
      <c r="AG383" s="152" t="s">
        <v>3935</v>
      </c>
      <c r="AI383">
        <v>10</v>
      </c>
      <c r="AK383" s="152"/>
      <c r="AL383">
        <v>0</v>
      </c>
      <c r="BV383" s="161">
        <v>40</v>
      </c>
      <c r="BW383">
        <v>0</v>
      </c>
    </row>
    <row r="384" spans="1:75" ht="15" customHeight="1">
      <c r="A384" t="s">
        <v>839</v>
      </c>
      <c r="B384">
        <v>1980</v>
      </c>
      <c r="C384" t="s">
        <v>4685</v>
      </c>
      <c r="D384" s="147">
        <v>10</v>
      </c>
      <c r="E384" s="147">
        <v>10</v>
      </c>
      <c r="F384" t="s">
        <v>810</v>
      </c>
      <c r="H384" s="152" t="s">
        <v>4251</v>
      </c>
      <c r="I384" s="152" t="s">
        <v>4251</v>
      </c>
      <c r="J384" s="152" t="s">
        <v>4251</v>
      </c>
      <c r="K384" t="s">
        <v>3943</v>
      </c>
      <c r="L384">
        <v>20</v>
      </c>
      <c r="M384" s="161">
        <v>40</v>
      </c>
      <c r="O384">
        <v>50</v>
      </c>
      <c r="P384" s="30" t="s">
        <v>4298</v>
      </c>
      <c r="Q384" t="s">
        <v>3943</v>
      </c>
      <c r="R384">
        <v>30</v>
      </c>
      <c r="U384" t="s">
        <v>3943</v>
      </c>
      <c r="V384" t="s">
        <v>3943</v>
      </c>
      <c r="W384" t="s">
        <v>3943</v>
      </c>
      <c r="Y384">
        <v>10</v>
      </c>
      <c r="AB384">
        <v>79</v>
      </c>
      <c r="AD384" s="146">
        <v>45201</v>
      </c>
      <c r="AE384" s="152" t="s">
        <v>3935</v>
      </c>
      <c r="AF384" s="146">
        <v>45201</v>
      </c>
      <c r="AG384" s="152" t="s">
        <v>3935</v>
      </c>
      <c r="AI384">
        <v>10</v>
      </c>
      <c r="AK384" s="152"/>
      <c r="AL384">
        <v>0</v>
      </c>
      <c r="BV384" s="161">
        <v>40</v>
      </c>
      <c r="BW384">
        <v>0</v>
      </c>
    </row>
    <row r="385" spans="1:75" ht="15" customHeight="1">
      <c r="A385" t="s">
        <v>841</v>
      </c>
      <c r="B385">
        <v>1981</v>
      </c>
      <c r="C385" t="s">
        <v>4686</v>
      </c>
      <c r="D385" s="147">
        <v>10</v>
      </c>
      <c r="E385" s="147">
        <v>10</v>
      </c>
      <c r="F385" t="s">
        <v>810</v>
      </c>
      <c r="H385" s="152" t="s">
        <v>4251</v>
      </c>
      <c r="I385" s="152" t="s">
        <v>4251</v>
      </c>
      <c r="J385" s="152" t="s">
        <v>4251</v>
      </c>
      <c r="K385" t="s">
        <v>3943</v>
      </c>
      <c r="L385">
        <v>20</v>
      </c>
      <c r="M385" s="161">
        <v>40</v>
      </c>
      <c r="O385">
        <v>50</v>
      </c>
      <c r="P385" s="30" t="s">
        <v>4298</v>
      </c>
      <c r="Q385" t="s">
        <v>3943</v>
      </c>
      <c r="R385">
        <v>30</v>
      </c>
      <c r="U385" t="s">
        <v>3943</v>
      </c>
      <c r="V385" t="s">
        <v>3943</v>
      </c>
      <c r="W385" t="s">
        <v>3943</v>
      </c>
      <c r="Y385">
        <v>10</v>
      </c>
      <c r="AB385">
        <v>79</v>
      </c>
      <c r="AD385" s="146">
        <v>45201</v>
      </c>
      <c r="AE385" s="152" t="s">
        <v>3935</v>
      </c>
      <c r="AF385" s="146">
        <v>45201</v>
      </c>
      <c r="AG385" s="152" t="s">
        <v>3935</v>
      </c>
      <c r="AI385">
        <v>10</v>
      </c>
      <c r="AK385" s="152"/>
      <c r="AL385">
        <v>0</v>
      </c>
      <c r="BV385" s="161">
        <v>40</v>
      </c>
      <c r="BW385">
        <v>0</v>
      </c>
    </row>
    <row r="386" spans="1:75" ht="15" customHeight="1">
      <c r="A386" t="s">
        <v>842</v>
      </c>
      <c r="B386">
        <v>1982</v>
      </c>
      <c r="C386" t="s">
        <v>4687</v>
      </c>
      <c r="D386" s="147">
        <v>10</v>
      </c>
      <c r="E386" s="147">
        <v>10</v>
      </c>
      <c r="F386" t="s">
        <v>810</v>
      </c>
      <c r="H386" s="152" t="s">
        <v>4251</v>
      </c>
      <c r="I386" s="152" t="s">
        <v>4251</v>
      </c>
      <c r="J386" s="152" t="s">
        <v>4251</v>
      </c>
      <c r="K386" t="s">
        <v>3943</v>
      </c>
      <c r="L386">
        <v>20</v>
      </c>
      <c r="M386" s="161">
        <v>40</v>
      </c>
      <c r="O386">
        <v>50</v>
      </c>
      <c r="P386" s="30" t="s">
        <v>4298</v>
      </c>
      <c r="Q386" t="s">
        <v>3943</v>
      </c>
      <c r="R386">
        <v>30</v>
      </c>
      <c r="U386" t="s">
        <v>3943</v>
      </c>
      <c r="V386" t="s">
        <v>3943</v>
      </c>
      <c r="W386" t="s">
        <v>3943</v>
      </c>
      <c r="Y386">
        <v>10</v>
      </c>
      <c r="AB386">
        <v>79</v>
      </c>
      <c r="AD386" s="146">
        <v>45201</v>
      </c>
      <c r="AE386" s="152" t="s">
        <v>3935</v>
      </c>
      <c r="AF386" s="146">
        <v>45201</v>
      </c>
      <c r="AG386" s="152" t="s">
        <v>3935</v>
      </c>
      <c r="AI386">
        <v>10</v>
      </c>
      <c r="AK386" s="152"/>
      <c r="AL386">
        <v>0</v>
      </c>
      <c r="BV386" s="161">
        <v>40</v>
      </c>
      <c r="BW386">
        <v>0</v>
      </c>
    </row>
    <row r="387" spans="1:75" ht="15" customHeight="1">
      <c r="A387" t="s">
        <v>844</v>
      </c>
      <c r="B387">
        <v>1983</v>
      </c>
      <c r="C387" t="s">
        <v>4688</v>
      </c>
      <c r="D387" s="147">
        <v>10</v>
      </c>
      <c r="E387" s="147">
        <v>10</v>
      </c>
      <c r="F387" t="s">
        <v>845</v>
      </c>
      <c r="H387" s="152" t="s">
        <v>4251</v>
      </c>
      <c r="I387" s="152" t="s">
        <v>4251</v>
      </c>
      <c r="J387" s="152" t="s">
        <v>4251</v>
      </c>
      <c r="K387" t="s">
        <v>3934</v>
      </c>
      <c r="L387">
        <v>10</v>
      </c>
      <c r="M387" s="161">
        <v>40</v>
      </c>
      <c r="O387">
        <v>50</v>
      </c>
      <c r="P387" s="30" t="s">
        <v>4298</v>
      </c>
      <c r="Q387" t="s">
        <v>3943</v>
      </c>
      <c r="R387">
        <v>30</v>
      </c>
      <c r="U387" t="s">
        <v>3943</v>
      </c>
      <c r="V387" t="s">
        <v>3943</v>
      </c>
      <c r="W387" t="s">
        <v>3943</v>
      </c>
      <c r="Y387">
        <v>10</v>
      </c>
      <c r="AB387">
        <v>80</v>
      </c>
      <c r="AD387" s="146">
        <v>45201</v>
      </c>
      <c r="AE387" s="152" t="s">
        <v>3935</v>
      </c>
      <c r="AF387" s="146">
        <v>45201</v>
      </c>
      <c r="AG387" s="152" t="s">
        <v>3935</v>
      </c>
      <c r="AI387">
        <v>10</v>
      </c>
      <c r="AK387" s="152"/>
      <c r="AL387">
        <v>0</v>
      </c>
      <c r="BV387" s="161">
        <v>40</v>
      </c>
      <c r="BW387">
        <v>0</v>
      </c>
    </row>
    <row r="388" spans="1:75" ht="15" customHeight="1">
      <c r="A388" t="s">
        <v>848</v>
      </c>
      <c r="B388">
        <v>1984</v>
      </c>
      <c r="C388" t="s">
        <v>4689</v>
      </c>
      <c r="D388" s="147">
        <v>10</v>
      </c>
      <c r="E388" s="147">
        <v>10</v>
      </c>
      <c r="F388" t="s">
        <v>849</v>
      </c>
      <c r="H388" s="152" t="s">
        <v>4251</v>
      </c>
      <c r="I388" s="152" t="s">
        <v>4251</v>
      </c>
      <c r="J388" s="152" t="s">
        <v>4251</v>
      </c>
      <c r="K388" t="s">
        <v>3934</v>
      </c>
      <c r="L388">
        <v>10</v>
      </c>
      <c r="M388" s="161">
        <v>40</v>
      </c>
      <c r="O388">
        <v>50</v>
      </c>
      <c r="P388" s="30" t="s">
        <v>4298</v>
      </c>
      <c r="Q388" t="s">
        <v>3943</v>
      </c>
      <c r="R388">
        <v>30</v>
      </c>
      <c r="U388" t="s">
        <v>3943</v>
      </c>
      <c r="V388" t="s">
        <v>3943</v>
      </c>
      <c r="W388" t="s">
        <v>3943</v>
      </c>
      <c r="Y388">
        <v>10</v>
      </c>
      <c r="AB388">
        <v>80</v>
      </c>
      <c r="AD388" s="146">
        <v>45201</v>
      </c>
      <c r="AE388" s="152" t="s">
        <v>3935</v>
      </c>
      <c r="AF388" s="146">
        <v>45201</v>
      </c>
      <c r="AG388" s="152" t="s">
        <v>3935</v>
      </c>
      <c r="AI388">
        <v>10</v>
      </c>
      <c r="AK388" s="152"/>
      <c r="AL388">
        <v>0</v>
      </c>
      <c r="BV388" s="161">
        <v>40</v>
      </c>
      <c r="BW388">
        <v>0</v>
      </c>
    </row>
    <row r="389" spans="1:75" ht="15" customHeight="1">
      <c r="A389" t="s">
        <v>851</v>
      </c>
      <c r="B389">
        <v>1985</v>
      </c>
      <c r="C389" t="s">
        <v>4690</v>
      </c>
      <c r="D389" s="147">
        <v>10</v>
      </c>
      <c r="E389" s="147">
        <v>10</v>
      </c>
      <c r="F389" t="s">
        <v>852</v>
      </c>
      <c r="H389" s="152" t="s">
        <v>4251</v>
      </c>
      <c r="I389" s="152" t="s">
        <v>4251</v>
      </c>
      <c r="J389" s="152" t="s">
        <v>4251</v>
      </c>
      <c r="K389" t="s">
        <v>3943</v>
      </c>
      <c r="L389">
        <v>20</v>
      </c>
      <c r="M389" s="161">
        <v>40</v>
      </c>
      <c r="O389">
        <v>50</v>
      </c>
      <c r="P389" s="30" t="s">
        <v>4298</v>
      </c>
      <c r="Q389" t="s">
        <v>3943</v>
      </c>
      <c r="R389">
        <v>30</v>
      </c>
      <c r="U389" t="s">
        <v>3943</v>
      </c>
      <c r="V389" t="s">
        <v>3943</v>
      </c>
      <c r="W389" t="s">
        <v>3943</v>
      </c>
      <c r="Y389">
        <v>10</v>
      </c>
      <c r="AB389">
        <v>81</v>
      </c>
      <c r="AD389" s="146">
        <v>45201</v>
      </c>
      <c r="AE389" s="152" t="s">
        <v>3935</v>
      </c>
      <c r="AF389" s="146">
        <v>45201</v>
      </c>
      <c r="AG389" s="152" t="s">
        <v>3935</v>
      </c>
      <c r="AI389">
        <v>10</v>
      </c>
      <c r="AK389" s="152"/>
      <c r="AL389">
        <v>0</v>
      </c>
      <c r="BV389" s="161">
        <v>40</v>
      </c>
      <c r="BW389">
        <v>0</v>
      </c>
    </row>
    <row r="390" spans="1:75" ht="15" customHeight="1">
      <c r="A390" t="s">
        <v>855</v>
      </c>
      <c r="B390">
        <v>1986</v>
      </c>
      <c r="C390" t="s">
        <v>4691</v>
      </c>
      <c r="D390" s="147">
        <v>10</v>
      </c>
      <c r="E390" s="147">
        <v>10</v>
      </c>
      <c r="F390" t="s">
        <v>856</v>
      </c>
      <c r="H390" s="152" t="s">
        <v>4251</v>
      </c>
      <c r="I390" s="152" t="s">
        <v>4251</v>
      </c>
      <c r="J390" s="152" t="s">
        <v>4251</v>
      </c>
      <c r="K390" t="s">
        <v>3943</v>
      </c>
      <c r="L390">
        <v>20</v>
      </c>
      <c r="M390" s="161">
        <v>40</v>
      </c>
      <c r="O390">
        <v>50</v>
      </c>
      <c r="P390" s="30" t="s">
        <v>4298</v>
      </c>
      <c r="Q390" t="s">
        <v>3943</v>
      </c>
      <c r="R390">
        <v>30</v>
      </c>
      <c r="U390" t="s">
        <v>3943</v>
      </c>
      <c r="V390" t="s">
        <v>3943</v>
      </c>
      <c r="W390" t="s">
        <v>3943</v>
      </c>
      <c r="Y390">
        <v>10</v>
      </c>
      <c r="AB390">
        <v>81</v>
      </c>
      <c r="AD390" s="146">
        <v>45201</v>
      </c>
      <c r="AE390" s="152" t="s">
        <v>3935</v>
      </c>
      <c r="AF390" s="146">
        <v>45201</v>
      </c>
      <c r="AG390" s="152" t="s">
        <v>3935</v>
      </c>
      <c r="AI390">
        <v>10</v>
      </c>
      <c r="AK390" s="152"/>
      <c r="AL390">
        <v>0</v>
      </c>
      <c r="BV390" s="161">
        <v>40</v>
      </c>
      <c r="BW390">
        <v>0</v>
      </c>
    </row>
    <row r="391" spans="1:75" ht="15" customHeight="1">
      <c r="A391" t="s">
        <v>858</v>
      </c>
      <c r="B391">
        <v>1987</v>
      </c>
      <c r="C391" t="s">
        <v>4692</v>
      </c>
      <c r="D391" s="147">
        <v>10</v>
      </c>
      <c r="E391" s="147">
        <v>10</v>
      </c>
      <c r="F391" t="s">
        <v>859</v>
      </c>
      <c r="H391" s="152" t="s">
        <v>4251</v>
      </c>
      <c r="I391" s="152" t="s">
        <v>4251</v>
      </c>
      <c r="J391" s="152" t="s">
        <v>4251</v>
      </c>
      <c r="K391" t="s">
        <v>3943</v>
      </c>
      <c r="L391">
        <v>20</v>
      </c>
      <c r="M391" s="161">
        <v>40</v>
      </c>
      <c r="O391">
        <v>50</v>
      </c>
      <c r="P391" s="30" t="s">
        <v>4298</v>
      </c>
      <c r="Q391" t="s">
        <v>3943</v>
      </c>
      <c r="R391">
        <v>30</v>
      </c>
      <c r="U391" t="s">
        <v>3943</v>
      </c>
      <c r="V391" t="s">
        <v>3943</v>
      </c>
      <c r="W391" t="s">
        <v>3943</v>
      </c>
      <c r="Y391">
        <v>10</v>
      </c>
      <c r="AB391">
        <v>81</v>
      </c>
      <c r="AD391" s="146">
        <v>45201</v>
      </c>
      <c r="AE391" s="152" t="s">
        <v>3935</v>
      </c>
      <c r="AF391" s="146">
        <v>45201</v>
      </c>
      <c r="AG391" s="152" t="s">
        <v>3935</v>
      </c>
      <c r="AI391">
        <v>10</v>
      </c>
      <c r="AK391" s="152"/>
      <c r="AL391">
        <v>0</v>
      </c>
      <c r="BV391" s="161">
        <v>40</v>
      </c>
      <c r="BW391">
        <v>0</v>
      </c>
    </row>
    <row r="392" spans="1:75" ht="15" customHeight="1">
      <c r="A392" t="s">
        <v>861</v>
      </c>
      <c r="B392">
        <v>1988</v>
      </c>
      <c r="C392" t="s">
        <v>4693</v>
      </c>
      <c r="D392" s="147">
        <v>10</v>
      </c>
      <c r="E392" s="147">
        <v>10</v>
      </c>
      <c r="F392" t="s">
        <v>862</v>
      </c>
      <c r="H392" s="152" t="s">
        <v>4251</v>
      </c>
      <c r="I392" s="152" t="s">
        <v>4251</v>
      </c>
      <c r="J392" s="152" t="s">
        <v>4251</v>
      </c>
      <c r="K392" t="s">
        <v>3943</v>
      </c>
      <c r="L392">
        <v>20</v>
      </c>
      <c r="M392" s="161">
        <v>40</v>
      </c>
      <c r="O392">
        <v>50</v>
      </c>
      <c r="P392" s="30" t="s">
        <v>4298</v>
      </c>
      <c r="Q392" t="s">
        <v>3943</v>
      </c>
      <c r="R392">
        <v>30</v>
      </c>
      <c r="U392" t="s">
        <v>3943</v>
      </c>
      <c r="V392" t="s">
        <v>3943</v>
      </c>
      <c r="W392" t="s">
        <v>3943</v>
      </c>
      <c r="Y392">
        <v>10</v>
      </c>
      <c r="AB392">
        <v>81</v>
      </c>
      <c r="AD392" s="146">
        <v>45201</v>
      </c>
      <c r="AE392" s="152" t="s">
        <v>3935</v>
      </c>
      <c r="AF392" s="146">
        <v>45201</v>
      </c>
      <c r="AG392" s="152" t="s">
        <v>3935</v>
      </c>
      <c r="AI392">
        <v>10</v>
      </c>
      <c r="AK392" s="152"/>
      <c r="AL392">
        <v>0</v>
      </c>
      <c r="BV392" s="161">
        <v>40</v>
      </c>
      <c r="BW392">
        <v>0</v>
      </c>
    </row>
    <row r="393" spans="1:75" ht="15" customHeight="1">
      <c r="A393" t="s">
        <v>864</v>
      </c>
      <c r="B393">
        <v>1989</v>
      </c>
      <c r="C393" t="s">
        <v>4694</v>
      </c>
      <c r="D393" s="147">
        <v>10</v>
      </c>
      <c r="E393" s="147">
        <v>10</v>
      </c>
      <c r="F393" t="s">
        <v>865</v>
      </c>
      <c r="H393" s="152" t="s">
        <v>4251</v>
      </c>
      <c r="I393" s="152" t="s">
        <v>4251</v>
      </c>
      <c r="J393" s="152" t="s">
        <v>4251</v>
      </c>
      <c r="K393" t="s">
        <v>3943</v>
      </c>
      <c r="L393">
        <v>20</v>
      </c>
      <c r="M393" s="161">
        <v>40</v>
      </c>
      <c r="O393">
        <v>50</v>
      </c>
      <c r="P393" s="30" t="s">
        <v>4298</v>
      </c>
      <c r="Q393" t="s">
        <v>3943</v>
      </c>
      <c r="R393">
        <v>30</v>
      </c>
      <c r="U393" t="s">
        <v>3943</v>
      </c>
      <c r="V393" t="s">
        <v>3943</v>
      </c>
      <c r="W393" t="s">
        <v>3943</v>
      </c>
      <c r="Y393">
        <v>10</v>
      </c>
      <c r="AB393">
        <v>81</v>
      </c>
      <c r="AD393" s="146">
        <v>45201</v>
      </c>
      <c r="AE393" s="152" t="s">
        <v>3935</v>
      </c>
      <c r="AF393" s="146">
        <v>45201</v>
      </c>
      <c r="AG393" s="152" t="s">
        <v>3935</v>
      </c>
      <c r="AI393">
        <v>10</v>
      </c>
      <c r="AK393" s="152"/>
      <c r="AL393">
        <v>0</v>
      </c>
      <c r="BV393" s="161">
        <v>40</v>
      </c>
      <c r="BW393">
        <v>0</v>
      </c>
    </row>
    <row r="394" spans="1:75" ht="15" customHeight="1">
      <c r="A394" t="s">
        <v>867</v>
      </c>
      <c r="B394">
        <v>1990</v>
      </c>
      <c r="C394" t="s">
        <v>4695</v>
      </c>
      <c r="D394" s="147">
        <v>10</v>
      </c>
      <c r="E394" s="147">
        <v>10</v>
      </c>
      <c r="F394" t="s">
        <v>868</v>
      </c>
      <c r="H394" s="152" t="s">
        <v>4251</v>
      </c>
      <c r="I394" s="152" t="s">
        <v>4251</v>
      </c>
      <c r="J394" s="152" t="s">
        <v>4251</v>
      </c>
      <c r="K394" t="s">
        <v>3943</v>
      </c>
      <c r="L394">
        <v>20</v>
      </c>
      <c r="M394" s="161">
        <v>40</v>
      </c>
      <c r="O394">
        <v>50</v>
      </c>
      <c r="P394" s="30" t="s">
        <v>4298</v>
      </c>
      <c r="Q394" t="s">
        <v>3943</v>
      </c>
      <c r="R394">
        <v>30</v>
      </c>
      <c r="U394" t="s">
        <v>3943</v>
      </c>
      <c r="V394" t="s">
        <v>3943</v>
      </c>
      <c r="W394" t="s">
        <v>3943</v>
      </c>
      <c r="Y394">
        <v>10</v>
      </c>
      <c r="AB394">
        <v>81</v>
      </c>
      <c r="AD394" s="146">
        <v>45201</v>
      </c>
      <c r="AE394" s="152" t="s">
        <v>3935</v>
      </c>
      <c r="AF394" s="146">
        <v>45201</v>
      </c>
      <c r="AG394" s="152" t="s">
        <v>3935</v>
      </c>
      <c r="AI394">
        <v>10</v>
      </c>
      <c r="AK394" s="152"/>
      <c r="AL394">
        <v>0</v>
      </c>
      <c r="BV394" s="161">
        <v>40</v>
      </c>
      <c r="BW394">
        <v>0</v>
      </c>
    </row>
    <row r="395" spans="1:75" ht="15" customHeight="1">
      <c r="A395" t="s">
        <v>870</v>
      </c>
      <c r="B395">
        <v>1991</v>
      </c>
      <c r="C395" t="s">
        <v>4696</v>
      </c>
      <c r="D395" s="147">
        <v>10</v>
      </c>
      <c r="E395" s="147">
        <v>10</v>
      </c>
      <c r="F395" t="s">
        <v>871</v>
      </c>
      <c r="H395" s="152" t="s">
        <v>4251</v>
      </c>
      <c r="I395" s="152" t="s">
        <v>4251</v>
      </c>
      <c r="J395" s="152" t="s">
        <v>4251</v>
      </c>
      <c r="K395" t="s">
        <v>3943</v>
      </c>
      <c r="L395">
        <v>20</v>
      </c>
      <c r="M395" s="161">
        <v>40</v>
      </c>
      <c r="O395">
        <v>50</v>
      </c>
      <c r="P395" s="30" t="s">
        <v>4298</v>
      </c>
      <c r="Q395" t="s">
        <v>3943</v>
      </c>
      <c r="R395">
        <v>30</v>
      </c>
      <c r="U395" t="s">
        <v>3943</v>
      </c>
      <c r="V395" t="s">
        <v>3943</v>
      </c>
      <c r="W395" t="s">
        <v>3943</v>
      </c>
      <c r="Y395">
        <v>10</v>
      </c>
      <c r="AB395">
        <v>81</v>
      </c>
      <c r="AD395" s="146">
        <v>45201</v>
      </c>
      <c r="AE395" s="152" t="s">
        <v>3935</v>
      </c>
      <c r="AF395" s="146">
        <v>45201</v>
      </c>
      <c r="AG395" s="152" t="s">
        <v>3935</v>
      </c>
      <c r="AI395">
        <v>10</v>
      </c>
      <c r="AK395" s="152"/>
      <c r="AL395">
        <v>0</v>
      </c>
      <c r="BV395" s="161">
        <v>40</v>
      </c>
      <c r="BW395">
        <v>0</v>
      </c>
    </row>
    <row r="396" spans="1:75" ht="15" customHeight="1">
      <c r="A396" t="s">
        <v>873</v>
      </c>
      <c r="B396">
        <v>1992</v>
      </c>
      <c r="C396" t="s">
        <v>4697</v>
      </c>
      <c r="D396" s="147">
        <v>10</v>
      </c>
      <c r="E396" s="147">
        <v>10</v>
      </c>
      <c r="F396" t="s">
        <v>874</v>
      </c>
      <c r="H396" s="152" t="s">
        <v>4251</v>
      </c>
      <c r="I396" s="152" t="s">
        <v>4251</v>
      </c>
      <c r="J396" s="152" t="s">
        <v>4251</v>
      </c>
      <c r="K396" t="s">
        <v>3943</v>
      </c>
      <c r="L396">
        <v>20</v>
      </c>
      <c r="M396" s="161">
        <v>40</v>
      </c>
      <c r="O396">
        <v>50</v>
      </c>
      <c r="P396" s="30" t="s">
        <v>4298</v>
      </c>
      <c r="Q396" t="s">
        <v>3943</v>
      </c>
      <c r="R396">
        <v>30</v>
      </c>
      <c r="U396" t="s">
        <v>3943</v>
      </c>
      <c r="V396" t="s">
        <v>3943</v>
      </c>
      <c r="W396" t="s">
        <v>3943</v>
      </c>
      <c r="Y396">
        <v>10</v>
      </c>
      <c r="AB396">
        <v>81</v>
      </c>
      <c r="AD396" s="146">
        <v>45201</v>
      </c>
      <c r="AE396" s="152" t="s">
        <v>3935</v>
      </c>
      <c r="AF396" s="146">
        <v>45201</v>
      </c>
      <c r="AG396" s="152" t="s">
        <v>3935</v>
      </c>
      <c r="AI396">
        <v>10</v>
      </c>
      <c r="AK396" s="152"/>
      <c r="AL396">
        <v>0</v>
      </c>
      <c r="BV396" s="161">
        <v>40</v>
      </c>
      <c r="BW396">
        <v>0</v>
      </c>
    </row>
    <row r="397" spans="1:75" ht="15" customHeight="1">
      <c r="A397" t="s">
        <v>876</v>
      </c>
      <c r="B397">
        <v>1993</v>
      </c>
      <c r="C397" t="s">
        <v>4698</v>
      </c>
      <c r="D397" s="147">
        <v>10</v>
      </c>
      <c r="E397" s="147">
        <v>10</v>
      </c>
      <c r="F397" t="s">
        <v>877</v>
      </c>
      <c r="H397" s="152" t="s">
        <v>4251</v>
      </c>
      <c r="I397" s="152" t="s">
        <v>4251</v>
      </c>
      <c r="J397" s="152" t="s">
        <v>4251</v>
      </c>
      <c r="K397" t="s">
        <v>3943</v>
      </c>
      <c r="L397">
        <v>20</v>
      </c>
      <c r="M397" s="161">
        <v>40</v>
      </c>
      <c r="O397">
        <v>50</v>
      </c>
      <c r="P397" s="30" t="s">
        <v>4298</v>
      </c>
      <c r="Q397" t="s">
        <v>3943</v>
      </c>
      <c r="R397">
        <v>30</v>
      </c>
      <c r="U397" t="s">
        <v>3943</v>
      </c>
      <c r="V397" t="s">
        <v>3943</v>
      </c>
      <c r="W397" t="s">
        <v>3943</v>
      </c>
      <c r="Y397">
        <v>10</v>
      </c>
      <c r="AB397">
        <v>81</v>
      </c>
      <c r="AD397" s="146">
        <v>45201</v>
      </c>
      <c r="AE397" s="152" t="s">
        <v>3935</v>
      </c>
      <c r="AF397" s="146">
        <v>45201</v>
      </c>
      <c r="AG397" s="152" t="s">
        <v>3935</v>
      </c>
      <c r="AI397">
        <v>10</v>
      </c>
      <c r="AK397" s="152"/>
      <c r="AL397">
        <v>0</v>
      </c>
      <c r="BV397" s="161">
        <v>40</v>
      </c>
      <c r="BW397">
        <v>0</v>
      </c>
    </row>
    <row r="398" spans="1:75" ht="15" customHeight="1">
      <c r="A398" t="s">
        <v>879</v>
      </c>
      <c r="B398">
        <v>1994</v>
      </c>
      <c r="C398" t="s">
        <v>4699</v>
      </c>
      <c r="D398" s="147">
        <v>10</v>
      </c>
      <c r="E398" s="147">
        <v>10</v>
      </c>
      <c r="F398" t="s">
        <v>880</v>
      </c>
      <c r="H398" s="152" t="s">
        <v>4251</v>
      </c>
      <c r="I398" s="152" t="s">
        <v>4251</v>
      </c>
      <c r="J398" s="152" t="s">
        <v>4251</v>
      </c>
      <c r="K398" t="s">
        <v>3943</v>
      </c>
      <c r="L398">
        <v>20</v>
      </c>
      <c r="M398" s="161">
        <v>40</v>
      </c>
      <c r="O398">
        <v>50</v>
      </c>
      <c r="P398" s="30" t="s">
        <v>4298</v>
      </c>
      <c r="Q398" t="s">
        <v>3943</v>
      </c>
      <c r="R398">
        <v>30</v>
      </c>
      <c r="U398" t="s">
        <v>3943</v>
      </c>
      <c r="V398" t="s">
        <v>3943</v>
      </c>
      <c r="W398" t="s">
        <v>3943</v>
      </c>
      <c r="Y398">
        <v>10</v>
      </c>
      <c r="AB398">
        <v>81</v>
      </c>
      <c r="AD398" s="146">
        <v>45201</v>
      </c>
      <c r="AE398" s="152" t="s">
        <v>3935</v>
      </c>
      <c r="AF398" s="146">
        <v>45201</v>
      </c>
      <c r="AG398" s="152" t="s">
        <v>3935</v>
      </c>
      <c r="AI398">
        <v>10</v>
      </c>
      <c r="AK398" s="152"/>
      <c r="AL398">
        <v>0</v>
      </c>
      <c r="BV398" s="161">
        <v>40</v>
      </c>
      <c r="BW398">
        <v>0</v>
      </c>
    </row>
    <row r="399" spans="1:75" ht="15" customHeight="1">
      <c r="A399" t="s">
        <v>882</v>
      </c>
      <c r="B399">
        <v>1995</v>
      </c>
      <c r="C399" t="s">
        <v>4700</v>
      </c>
      <c r="D399" s="147">
        <v>10</v>
      </c>
      <c r="E399" s="147">
        <v>10</v>
      </c>
      <c r="F399" t="s">
        <v>883</v>
      </c>
      <c r="H399" s="152" t="s">
        <v>4251</v>
      </c>
      <c r="I399" s="152" t="s">
        <v>4251</v>
      </c>
      <c r="J399" s="152" t="s">
        <v>4251</v>
      </c>
      <c r="K399" t="s">
        <v>3943</v>
      </c>
      <c r="L399">
        <v>20</v>
      </c>
      <c r="M399" s="161">
        <v>40</v>
      </c>
      <c r="O399">
        <v>50</v>
      </c>
      <c r="P399" s="30" t="s">
        <v>4298</v>
      </c>
      <c r="Q399" t="s">
        <v>3943</v>
      </c>
      <c r="R399">
        <v>30</v>
      </c>
      <c r="U399" t="s">
        <v>3943</v>
      </c>
      <c r="V399" t="s">
        <v>3943</v>
      </c>
      <c r="W399" t="s">
        <v>3943</v>
      </c>
      <c r="Y399">
        <v>10</v>
      </c>
      <c r="AB399">
        <v>81</v>
      </c>
      <c r="AD399" s="146">
        <v>45201</v>
      </c>
      <c r="AE399" s="152" t="s">
        <v>3935</v>
      </c>
      <c r="AF399" s="146">
        <v>45201</v>
      </c>
      <c r="AG399" s="152" t="s">
        <v>3935</v>
      </c>
      <c r="AI399">
        <v>10</v>
      </c>
      <c r="AK399" s="152"/>
      <c r="AL399">
        <v>0</v>
      </c>
      <c r="BV399" s="161">
        <v>40</v>
      </c>
      <c r="BW399">
        <v>0</v>
      </c>
    </row>
    <row r="400" spans="1:75" ht="15" customHeight="1">
      <c r="A400" t="s">
        <v>885</v>
      </c>
      <c r="B400">
        <v>1996</v>
      </c>
      <c r="C400" t="s">
        <v>4701</v>
      </c>
      <c r="D400" s="147">
        <v>10</v>
      </c>
      <c r="E400" s="147">
        <v>10</v>
      </c>
      <c r="F400" t="s">
        <v>886</v>
      </c>
      <c r="H400" s="152" t="s">
        <v>4251</v>
      </c>
      <c r="I400" s="152" t="s">
        <v>4251</v>
      </c>
      <c r="J400" s="152" t="s">
        <v>4251</v>
      </c>
      <c r="K400" t="s">
        <v>3943</v>
      </c>
      <c r="L400">
        <v>20</v>
      </c>
      <c r="M400" s="161">
        <v>40</v>
      </c>
      <c r="O400">
        <v>50</v>
      </c>
      <c r="P400" s="30" t="s">
        <v>4298</v>
      </c>
      <c r="Q400" t="s">
        <v>3943</v>
      </c>
      <c r="R400">
        <v>30</v>
      </c>
      <c r="U400" t="s">
        <v>3943</v>
      </c>
      <c r="V400" t="s">
        <v>3943</v>
      </c>
      <c r="W400" t="s">
        <v>3943</v>
      </c>
      <c r="Y400">
        <v>10</v>
      </c>
      <c r="AB400">
        <v>81</v>
      </c>
      <c r="AD400" s="146">
        <v>45201</v>
      </c>
      <c r="AE400" s="152" t="s">
        <v>3935</v>
      </c>
      <c r="AF400" s="146">
        <v>45201</v>
      </c>
      <c r="AG400" s="152" t="s">
        <v>3935</v>
      </c>
      <c r="AI400">
        <v>10</v>
      </c>
      <c r="AK400" s="152"/>
      <c r="AL400">
        <v>0</v>
      </c>
      <c r="BV400" s="161">
        <v>40</v>
      </c>
      <c r="BW400">
        <v>0</v>
      </c>
    </row>
    <row r="401" spans="1:75" ht="15" customHeight="1">
      <c r="A401" t="s">
        <v>888</v>
      </c>
      <c r="B401">
        <v>1997</v>
      </c>
      <c r="C401" t="s">
        <v>4702</v>
      </c>
      <c r="D401" s="147">
        <v>10</v>
      </c>
      <c r="E401" s="147">
        <v>10</v>
      </c>
      <c r="F401" t="s">
        <v>889</v>
      </c>
      <c r="H401" s="152" t="s">
        <v>4251</v>
      </c>
      <c r="I401" s="152" t="s">
        <v>4251</v>
      </c>
      <c r="J401" s="152" t="s">
        <v>4251</v>
      </c>
      <c r="K401" t="s">
        <v>3943</v>
      </c>
      <c r="L401">
        <v>20</v>
      </c>
      <c r="M401" s="161">
        <v>40</v>
      </c>
      <c r="O401">
        <v>50</v>
      </c>
      <c r="P401" s="30" t="s">
        <v>4298</v>
      </c>
      <c r="Q401" t="s">
        <v>3943</v>
      </c>
      <c r="R401">
        <v>30</v>
      </c>
      <c r="U401" t="s">
        <v>3943</v>
      </c>
      <c r="V401" t="s">
        <v>3943</v>
      </c>
      <c r="W401" t="s">
        <v>3943</v>
      </c>
      <c r="Y401">
        <v>10</v>
      </c>
      <c r="AB401">
        <v>81</v>
      </c>
      <c r="AD401" s="146">
        <v>45201</v>
      </c>
      <c r="AE401" s="152" t="s">
        <v>3935</v>
      </c>
      <c r="AF401" s="146">
        <v>45201</v>
      </c>
      <c r="AG401" s="152" t="s">
        <v>3935</v>
      </c>
      <c r="AI401">
        <v>10</v>
      </c>
      <c r="AK401" s="152"/>
      <c r="AL401">
        <v>0</v>
      </c>
      <c r="BV401" s="161">
        <v>40</v>
      </c>
      <c r="BW401">
        <v>0</v>
      </c>
    </row>
    <row r="402" spans="1:75" ht="15" customHeight="1">
      <c r="A402" t="s">
        <v>891</v>
      </c>
      <c r="B402">
        <v>1998</v>
      </c>
      <c r="C402" t="s">
        <v>4703</v>
      </c>
      <c r="D402" s="147">
        <v>10</v>
      </c>
      <c r="E402" s="147">
        <v>10</v>
      </c>
      <c r="F402" t="s">
        <v>892</v>
      </c>
      <c r="H402" s="152" t="s">
        <v>4251</v>
      </c>
      <c r="I402" s="152" t="s">
        <v>4251</v>
      </c>
      <c r="J402" s="152" t="s">
        <v>4251</v>
      </c>
      <c r="K402" t="s">
        <v>3943</v>
      </c>
      <c r="L402">
        <v>20</v>
      </c>
      <c r="M402" s="161">
        <v>40</v>
      </c>
      <c r="O402">
        <v>50</v>
      </c>
      <c r="P402" s="30" t="s">
        <v>4298</v>
      </c>
      <c r="Q402" t="s">
        <v>3943</v>
      </c>
      <c r="R402">
        <v>30</v>
      </c>
      <c r="U402" t="s">
        <v>3943</v>
      </c>
      <c r="V402" t="s">
        <v>3943</v>
      </c>
      <c r="W402" t="s">
        <v>3943</v>
      </c>
      <c r="Y402">
        <v>10</v>
      </c>
      <c r="AB402">
        <v>81</v>
      </c>
      <c r="AD402" s="146">
        <v>45201</v>
      </c>
      <c r="AE402" s="152" t="s">
        <v>3935</v>
      </c>
      <c r="AF402" s="146">
        <v>45201</v>
      </c>
      <c r="AG402" s="152" t="s">
        <v>3935</v>
      </c>
      <c r="AI402">
        <v>10</v>
      </c>
      <c r="AK402" s="152"/>
      <c r="AL402">
        <v>0</v>
      </c>
      <c r="BV402" s="161">
        <v>40</v>
      </c>
      <c r="BW402">
        <v>0</v>
      </c>
    </row>
    <row r="403" spans="1:75" ht="15" customHeight="1">
      <c r="A403" t="s">
        <v>894</v>
      </c>
      <c r="B403">
        <v>1999</v>
      </c>
      <c r="C403" s="30" t="s">
        <v>4704</v>
      </c>
      <c r="D403" s="147">
        <v>10</v>
      </c>
      <c r="E403" s="147">
        <v>10</v>
      </c>
      <c r="F403" t="s">
        <v>895</v>
      </c>
      <c r="H403" s="152" t="s">
        <v>4251</v>
      </c>
      <c r="I403" s="152" t="s">
        <v>4251</v>
      </c>
      <c r="J403" s="152" t="s">
        <v>4251</v>
      </c>
      <c r="K403" t="s">
        <v>3934</v>
      </c>
      <c r="L403">
        <v>10</v>
      </c>
      <c r="M403" s="161">
        <v>10</v>
      </c>
      <c r="N403">
        <v>20</v>
      </c>
      <c r="O403">
        <v>50</v>
      </c>
      <c r="P403" s="30" t="s">
        <v>4298</v>
      </c>
      <c r="Q403" t="s">
        <v>3943</v>
      </c>
      <c r="R403">
        <v>30</v>
      </c>
      <c r="U403" t="s">
        <v>3943</v>
      </c>
      <c r="V403" t="s">
        <v>3943</v>
      </c>
      <c r="W403" t="s">
        <v>3943</v>
      </c>
      <c r="Y403">
        <v>10</v>
      </c>
      <c r="AB403">
        <v>82</v>
      </c>
      <c r="AD403" s="146">
        <v>45201</v>
      </c>
      <c r="AE403" s="152" t="s">
        <v>3935</v>
      </c>
      <c r="AF403" s="146">
        <v>45201</v>
      </c>
      <c r="AG403" s="152" t="s">
        <v>3935</v>
      </c>
      <c r="AI403">
        <v>10</v>
      </c>
      <c r="AK403" s="152"/>
      <c r="AL403">
        <v>0</v>
      </c>
      <c r="BV403" s="161">
        <v>10</v>
      </c>
      <c r="BW403">
        <v>0</v>
      </c>
    </row>
    <row r="404" spans="1:75" ht="15" customHeight="1">
      <c r="A404" t="s">
        <v>901</v>
      </c>
      <c r="B404">
        <v>2000</v>
      </c>
      <c r="C404" t="s">
        <v>4705</v>
      </c>
      <c r="D404" s="147">
        <v>10</v>
      </c>
      <c r="E404" s="147">
        <v>20</v>
      </c>
      <c r="F404" t="s">
        <v>902</v>
      </c>
      <c r="H404" s="152" t="s">
        <v>4251</v>
      </c>
      <c r="I404" s="152" t="s">
        <v>4251</v>
      </c>
      <c r="J404" s="152" t="s">
        <v>4251</v>
      </c>
      <c r="K404" t="s">
        <v>3943</v>
      </c>
      <c r="L404">
        <v>20</v>
      </c>
      <c r="M404" s="161">
        <v>40</v>
      </c>
      <c r="O404">
        <v>50</v>
      </c>
      <c r="P404" s="30" t="s">
        <v>4298</v>
      </c>
      <c r="Q404" t="s">
        <v>3943</v>
      </c>
      <c r="R404">
        <v>30</v>
      </c>
      <c r="U404" t="s">
        <v>3943</v>
      </c>
      <c r="V404" t="s">
        <v>3943</v>
      </c>
      <c r="W404" t="s">
        <v>3943</v>
      </c>
      <c r="Y404">
        <v>10</v>
      </c>
      <c r="AB404">
        <v>83</v>
      </c>
      <c r="AD404" s="146">
        <v>45201</v>
      </c>
      <c r="AE404" s="152" t="s">
        <v>3935</v>
      </c>
      <c r="AF404" s="146">
        <v>45201</v>
      </c>
      <c r="AG404" s="152" t="s">
        <v>3935</v>
      </c>
      <c r="AI404">
        <v>10</v>
      </c>
      <c r="AK404" s="152"/>
      <c r="AL404">
        <v>0</v>
      </c>
      <c r="BV404" s="161">
        <v>40</v>
      </c>
      <c r="BW404">
        <v>0</v>
      </c>
    </row>
    <row r="405" spans="1:75" ht="15" customHeight="1">
      <c r="A405" t="s">
        <v>905</v>
      </c>
      <c r="B405">
        <v>2001</v>
      </c>
      <c r="C405" t="s">
        <v>4706</v>
      </c>
      <c r="D405" s="147">
        <v>10</v>
      </c>
      <c r="E405" s="147">
        <v>10</v>
      </c>
      <c r="F405" t="s">
        <v>906</v>
      </c>
      <c r="H405" s="152" t="s">
        <v>4251</v>
      </c>
      <c r="I405" s="152" t="s">
        <v>4251</v>
      </c>
      <c r="J405" s="152" t="s">
        <v>4251</v>
      </c>
      <c r="K405" t="s">
        <v>3943</v>
      </c>
      <c r="L405">
        <v>20</v>
      </c>
      <c r="M405" s="161">
        <v>40</v>
      </c>
      <c r="O405">
        <v>50</v>
      </c>
      <c r="P405" s="30" t="s">
        <v>4298</v>
      </c>
      <c r="Q405" t="s">
        <v>3943</v>
      </c>
      <c r="R405">
        <v>30</v>
      </c>
      <c r="U405" t="s">
        <v>3943</v>
      </c>
      <c r="V405" t="s">
        <v>3943</v>
      </c>
      <c r="W405" t="s">
        <v>3943</v>
      </c>
      <c r="Y405">
        <v>10</v>
      </c>
      <c r="AB405">
        <v>83</v>
      </c>
      <c r="AD405" s="146">
        <v>45201</v>
      </c>
      <c r="AE405" s="152" t="s">
        <v>3935</v>
      </c>
      <c r="AF405" s="146">
        <v>45201</v>
      </c>
      <c r="AG405" s="152" t="s">
        <v>3935</v>
      </c>
      <c r="AI405">
        <v>10</v>
      </c>
      <c r="AK405" s="152"/>
      <c r="AL405">
        <v>0</v>
      </c>
      <c r="BV405" s="161">
        <v>40</v>
      </c>
      <c r="BW405">
        <v>0</v>
      </c>
    </row>
    <row r="406" spans="1:75" ht="15" customHeight="1">
      <c r="A406" t="s">
        <v>908</v>
      </c>
      <c r="B406">
        <v>2002</v>
      </c>
      <c r="C406" t="s">
        <v>4707</v>
      </c>
      <c r="D406" s="147">
        <v>10</v>
      </c>
      <c r="E406" s="147">
        <v>10</v>
      </c>
      <c r="F406" t="s">
        <v>909</v>
      </c>
      <c r="H406" s="152" t="s">
        <v>4251</v>
      </c>
      <c r="I406" s="152" t="s">
        <v>4251</v>
      </c>
      <c r="J406" s="152" t="s">
        <v>4251</v>
      </c>
      <c r="K406" t="s">
        <v>3943</v>
      </c>
      <c r="L406">
        <v>20</v>
      </c>
      <c r="M406" s="161">
        <v>40</v>
      </c>
      <c r="O406">
        <v>50</v>
      </c>
      <c r="P406" s="30" t="s">
        <v>4298</v>
      </c>
      <c r="Q406" t="s">
        <v>3943</v>
      </c>
      <c r="R406">
        <v>30</v>
      </c>
      <c r="U406" t="s">
        <v>3943</v>
      </c>
      <c r="V406" t="s">
        <v>3943</v>
      </c>
      <c r="W406" t="s">
        <v>3943</v>
      </c>
      <c r="Y406">
        <v>10</v>
      </c>
      <c r="AB406">
        <v>83</v>
      </c>
      <c r="AD406" s="146">
        <v>45201</v>
      </c>
      <c r="AE406" s="152" t="s">
        <v>3935</v>
      </c>
      <c r="AF406" s="146">
        <v>45201</v>
      </c>
      <c r="AG406" s="152" t="s">
        <v>3935</v>
      </c>
      <c r="AI406">
        <v>10</v>
      </c>
      <c r="AK406" s="152"/>
      <c r="AL406">
        <v>0</v>
      </c>
      <c r="BV406" s="161">
        <v>40</v>
      </c>
      <c r="BW406">
        <v>0</v>
      </c>
    </row>
    <row r="407" spans="1:75" ht="15" customHeight="1">
      <c r="A407" t="s">
        <v>911</v>
      </c>
      <c r="B407">
        <v>2003</v>
      </c>
      <c r="C407" t="s">
        <v>4708</v>
      </c>
      <c r="D407" s="147">
        <v>10</v>
      </c>
      <c r="E407" s="147">
        <v>20</v>
      </c>
      <c r="F407" t="s">
        <v>912</v>
      </c>
      <c r="G407" s="152">
        <v>2021</v>
      </c>
      <c r="H407" s="152" t="s">
        <v>4214</v>
      </c>
      <c r="I407" s="152" t="s">
        <v>4251</v>
      </c>
      <c r="J407" s="152" t="s">
        <v>4251</v>
      </c>
      <c r="K407" t="s">
        <v>3934</v>
      </c>
      <c r="L407">
        <v>10</v>
      </c>
      <c r="M407" s="161">
        <v>20</v>
      </c>
      <c r="O407">
        <v>50</v>
      </c>
      <c r="P407" s="30" t="s">
        <v>4298</v>
      </c>
      <c r="Q407" t="s">
        <v>3934</v>
      </c>
      <c r="R407">
        <v>10</v>
      </c>
      <c r="U407" t="s">
        <v>3943</v>
      </c>
      <c r="V407" t="s">
        <v>3943</v>
      </c>
      <c r="W407" t="s">
        <v>3934</v>
      </c>
      <c r="Y407">
        <v>10</v>
      </c>
      <c r="AB407">
        <v>84</v>
      </c>
      <c r="AD407" s="146">
        <v>45201</v>
      </c>
      <c r="AE407" s="152" t="s">
        <v>3935</v>
      </c>
      <c r="AF407" s="146">
        <v>45201</v>
      </c>
      <c r="AG407" s="152" t="s">
        <v>3935</v>
      </c>
      <c r="AI407">
        <v>10</v>
      </c>
      <c r="AK407" s="153" t="s">
        <v>4213</v>
      </c>
      <c r="AL407">
        <v>0</v>
      </c>
      <c r="AY407">
        <v>12</v>
      </c>
      <c r="AZ407">
        <v>15</v>
      </c>
      <c r="BA407">
        <v>14</v>
      </c>
      <c r="BB407">
        <v>13</v>
      </c>
      <c r="BM407">
        <v>27</v>
      </c>
      <c r="BN407">
        <v>28</v>
      </c>
      <c r="BP407">
        <v>30</v>
      </c>
      <c r="BS407">
        <v>33</v>
      </c>
      <c r="BT407">
        <v>34</v>
      </c>
      <c r="BV407" s="161">
        <v>20</v>
      </c>
      <c r="BW407">
        <v>9</v>
      </c>
    </row>
    <row r="408" spans="1:75" ht="15" customHeight="1">
      <c r="A408" t="s">
        <v>915</v>
      </c>
      <c r="B408">
        <v>2004</v>
      </c>
      <c r="C408" t="s">
        <v>4709</v>
      </c>
      <c r="D408" s="147">
        <v>10</v>
      </c>
      <c r="E408" s="147">
        <v>20</v>
      </c>
      <c r="F408" t="s">
        <v>916</v>
      </c>
      <c r="G408" s="152">
        <v>2021</v>
      </c>
      <c r="H408" s="152" t="s">
        <v>4214</v>
      </c>
      <c r="I408" s="152" t="s">
        <v>4251</v>
      </c>
      <c r="J408" s="152" t="s">
        <v>4251</v>
      </c>
      <c r="K408" t="s">
        <v>3934</v>
      </c>
      <c r="L408">
        <v>10</v>
      </c>
      <c r="M408" s="161">
        <v>40</v>
      </c>
      <c r="O408">
        <v>40</v>
      </c>
      <c r="P408" s="30" t="s">
        <v>4298</v>
      </c>
      <c r="Q408" t="s">
        <v>3934</v>
      </c>
      <c r="R408">
        <v>10</v>
      </c>
      <c r="U408" t="s">
        <v>3943</v>
      </c>
      <c r="V408" t="s">
        <v>3943</v>
      </c>
      <c r="W408" t="s">
        <v>3934</v>
      </c>
      <c r="Y408">
        <v>10</v>
      </c>
      <c r="AB408">
        <v>85</v>
      </c>
      <c r="AD408" s="146">
        <v>45201</v>
      </c>
      <c r="AE408" s="152" t="s">
        <v>3935</v>
      </c>
      <c r="AF408" s="146">
        <v>45201</v>
      </c>
      <c r="AG408" s="152" t="s">
        <v>3935</v>
      </c>
      <c r="AI408">
        <v>10</v>
      </c>
      <c r="AK408" s="153" t="s">
        <v>4213</v>
      </c>
      <c r="AL408">
        <v>0</v>
      </c>
      <c r="BM408">
        <v>27</v>
      </c>
      <c r="BN408">
        <v>28</v>
      </c>
      <c r="BP408">
        <v>30</v>
      </c>
      <c r="BS408">
        <v>33</v>
      </c>
      <c r="BT408">
        <v>34</v>
      </c>
      <c r="BV408" s="161">
        <v>40</v>
      </c>
      <c r="BW408">
        <v>5</v>
      </c>
    </row>
    <row r="409" spans="1:75" ht="15" customHeight="1">
      <c r="A409" t="s">
        <v>919</v>
      </c>
      <c r="B409">
        <v>2005</v>
      </c>
      <c r="C409" t="s">
        <v>4710</v>
      </c>
      <c r="D409" s="147">
        <v>10</v>
      </c>
      <c r="E409" s="147">
        <v>20</v>
      </c>
      <c r="F409" t="s">
        <v>920</v>
      </c>
      <c r="G409" s="152">
        <v>2021</v>
      </c>
      <c r="H409" s="152" t="s">
        <v>4214</v>
      </c>
      <c r="I409" s="152" t="s">
        <v>4251</v>
      </c>
      <c r="J409" s="152" t="s">
        <v>4251</v>
      </c>
      <c r="K409" t="s">
        <v>3943</v>
      </c>
      <c r="L409">
        <v>20</v>
      </c>
      <c r="M409" s="161">
        <v>40</v>
      </c>
      <c r="O409">
        <v>40</v>
      </c>
      <c r="P409" s="30" t="s">
        <v>4298</v>
      </c>
      <c r="Q409" t="s">
        <v>3934</v>
      </c>
      <c r="R409">
        <v>10</v>
      </c>
      <c r="U409" t="s">
        <v>3943</v>
      </c>
      <c r="V409" t="s">
        <v>3943</v>
      </c>
      <c r="W409" t="s">
        <v>3934</v>
      </c>
      <c r="Y409">
        <v>10</v>
      </c>
      <c r="AB409">
        <v>85</v>
      </c>
      <c r="AD409" s="146">
        <v>45201</v>
      </c>
      <c r="AE409" s="152" t="s">
        <v>3935</v>
      </c>
      <c r="AF409" s="146">
        <v>45201</v>
      </c>
      <c r="AG409" s="152" t="s">
        <v>3935</v>
      </c>
      <c r="AI409">
        <v>10</v>
      </c>
      <c r="AK409" s="153" t="s">
        <v>4213</v>
      </c>
      <c r="AL409">
        <v>0</v>
      </c>
      <c r="BM409">
        <v>27</v>
      </c>
      <c r="BN409">
        <v>28</v>
      </c>
      <c r="BP409">
        <v>30</v>
      </c>
      <c r="BS409">
        <v>33</v>
      </c>
      <c r="BT409">
        <v>34</v>
      </c>
      <c r="BV409" s="161">
        <v>40</v>
      </c>
      <c r="BW409">
        <v>5</v>
      </c>
    </row>
    <row r="410" spans="1:75" ht="15" customHeight="1">
      <c r="A410" t="s">
        <v>921</v>
      </c>
      <c r="B410">
        <v>2006</v>
      </c>
      <c r="C410" t="s">
        <v>4711</v>
      </c>
      <c r="D410" s="147">
        <v>10</v>
      </c>
      <c r="E410" s="147">
        <v>20</v>
      </c>
      <c r="F410" t="s">
        <v>922</v>
      </c>
      <c r="G410" s="152">
        <v>2022</v>
      </c>
      <c r="H410" s="152" t="s">
        <v>4256</v>
      </c>
      <c r="I410" s="152" t="s">
        <v>4251</v>
      </c>
      <c r="J410" s="152" t="s">
        <v>4251</v>
      </c>
      <c r="K410" t="s">
        <v>3934</v>
      </c>
      <c r="L410">
        <v>10</v>
      </c>
      <c r="M410" s="161">
        <v>20</v>
      </c>
      <c r="O410">
        <v>40</v>
      </c>
      <c r="P410" s="30" t="s">
        <v>4298</v>
      </c>
      <c r="Q410" t="s">
        <v>3934</v>
      </c>
      <c r="R410">
        <v>10</v>
      </c>
      <c r="U410" t="s">
        <v>3943</v>
      </c>
      <c r="V410" t="s">
        <v>3943</v>
      </c>
      <c r="W410" t="s">
        <v>3934</v>
      </c>
      <c r="Y410">
        <v>10</v>
      </c>
      <c r="AB410">
        <v>86</v>
      </c>
      <c r="AD410" s="146">
        <v>45201</v>
      </c>
      <c r="AE410" s="152" t="s">
        <v>3935</v>
      </c>
      <c r="AF410" s="146">
        <v>45201</v>
      </c>
      <c r="AG410" s="152" t="s">
        <v>3935</v>
      </c>
      <c r="AI410">
        <v>40</v>
      </c>
      <c r="AK410" s="153" t="s">
        <v>4213</v>
      </c>
      <c r="AL410">
        <v>0</v>
      </c>
      <c r="AY410">
        <v>12</v>
      </c>
      <c r="AZ410">
        <v>15</v>
      </c>
      <c r="BM410">
        <v>27</v>
      </c>
      <c r="BV410" s="161">
        <v>20</v>
      </c>
      <c r="BW410">
        <v>3</v>
      </c>
    </row>
    <row r="411" spans="1:75" ht="15" customHeight="1">
      <c r="A411" t="s">
        <v>925</v>
      </c>
      <c r="B411">
        <v>2007</v>
      </c>
      <c r="C411" t="s">
        <v>4712</v>
      </c>
      <c r="D411" s="147">
        <v>10</v>
      </c>
      <c r="E411" s="147">
        <v>20</v>
      </c>
      <c r="F411" t="s">
        <v>926</v>
      </c>
      <c r="G411" s="152">
        <v>2022</v>
      </c>
      <c r="H411" s="152" t="s">
        <v>4256</v>
      </c>
      <c r="I411" s="152" t="s">
        <v>4251</v>
      </c>
      <c r="J411" s="152" t="s">
        <v>4251</v>
      </c>
      <c r="K411" t="s">
        <v>3934</v>
      </c>
      <c r="L411">
        <v>10</v>
      </c>
      <c r="M411" s="161">
        <v>20</v>
      </c>
      <c r="O411">
        <v>40</v>
      </c>
      <c r="P411" s="30" t="s">
        <v>4298</v>
      </c>
      <c r="Q411" t="s">
        <v>3934</v>
      </c>
      <c r="R411">
        <v>10</v>
      </c>
      <c r="U411" t="s">
        <v>3943</v>
      </c>
      <c r="V411" t="s">
        <v>3943</v>
      </c>
      <c r="W411" t="s">
        <v>3934</v>
      </c>
      <c r="Y411">
        <v>10</v>
      </c>
      <c r="AB411">
        <v>85</v>
      </c>
      <c r="AD411" s="146">
        <v>45201</v>
      </c>
      <c r="AE411" s="152" t="s">
        <v>3935</v>
      </c>
      <c r="AF411" s="146">
        <v>45201</v>
      </c>
      <c r="AG411" s="152" t="s">
        <v>3935</v>
      </c>
      <c r="AI411">
        <v>40</v>
      </c>
      <c r="AK411" s="153" t="s">
        <v>4213</v>
      </c>
      <c r="AL411">
        <v>0</v>
      </c>
      <c r="AY411">
        <v>12</v>
      </c>
      <c r="AZ411">
        <v>15</v>
      </c>
      <c r="BM411">
        <v>27</v>
      </c>
      <c r="BV411" s="161">
        <v>20</v>
      </c>
      <c r="BW411">
        <v>3</v>
      </c>
    </row>
    <row r="412" spans="1:75" ht="15" customHeight="1">
      <c r="A412" t="s">
        <v>927</v>
      </c>
      <c r="B412">
        <v>2008</v>
      </c>
      <c r="C412" t="s">
        <v>4713</v>
      </c>
      <c r="D412" s="147">
        <v>10</v>
      </c>
      <c r="E412" s="147">
        <v>20</v>
      </c>
      <c r="F412" t="s">
        <v>928</v>
      </c>
      <c r="G412" s="152">
        <v>2022</v>
      </c>
      <c r="H412" s="152" t="s">
        <v>4256</v>
      </c>
      <c r="I412" s="152" t="s">
        <v>4251</v>
      </c>
      <c r="J412" s="152" t="s">
        <v>4251</v>
      </c>
      <c r="K412" t="s">
        <v>3934</v>
      </c>
      <c r="L412">
        <v>10</v>
      </c>
      <c r="M412" s="161">
        <v>40</v>
      </c>
      <c r="O412">
        <v>40</v>
      </c>
      <c r="P412" s="30" t="s">
        <v>4298</v>
      </c>
      <c r="Q412" t="s">
        <v>3934</v>
      </c>
      <c r="R412">
        <v>10</v>
      </c>
      <c r="U412" t="s">
        <v>3943</v>
      </c>
      <c r="V412" t="s">
        <v>3943</v>
      </c>
      <c r="W412" t="s">
        <v>3934</v>
      </c>
      <c r="Y412">
        <v>10</v>
      </c>
      <c r="AB412">
        <v>85</v>
      </c>
      <c r="AD412" s="146">
        <v>45201</v>
      </c>
      <c r="AE412" s="152" t="s">
        <v>3935</v>
      </c>
      <c r="AF412" s="146">
        <v>45201</v>
      </c>
      <c r="AG412" s="152" t="s">
        <v>3935</v>
      </c>
      <c r="AI412">
        <v>10</v>
      </c>
      <c r="AK412" s="153" t="s">
        <v>4213</v>
      </c>
      <c r="AL412">
        <v>0</v>
      </c>
      <c r="BM412">
        <v>27</v>
      </c>
      <c r="BV412" s="161">
        <v>40</v>
      </c>
      <c r="BW412">
        <v>1</v>
      </c>
    </row>
    <row r="413" spans="1:75" ht="15" customHeight="1">
      <c r="A413" t="s">
        <v>929</v>
      </c>
      <c r="B413">
        <v>2009</v>
      </c>
      <c r="C413" t="s">
        <v>4714</v>
      </c>
      <c r="D413" s="147">
        <v>10</v>
      </c>
      <c r="E413" s="147">
        <v>20</v>
      </c>
      <c r="F413" t="s">
        <v>930</v>
      </c>
      <c r="G413" s="152">
        <v>2022</v>
      </c>
      <c r="H413" s="152" t="s">
        <v>4256</v>
      </c>
      <c r="I413" s="152" t="s">
        <v>4251</v>
      </c>
      <c r="J413" s="152" t="s">
        <v>4251</v>
      </c>
      <c r="K413" t="s">
        <v>3934</v>
      </c>
      <c r="L413">
        <v>10</v>
      </c>
      <c r="M413" s="161">
        <v>40</v>
      </c>
      <c r="O413">
        <v>40</v>
      </c>
      <c r="P413" s="30" t="s">
        <v>4298</v>
      </c>
      <c r="Q413" t="s">
        <v>3934</v>
      </c>
      <c r="R413">
        <v>10</v>
      </c>
      <c r="U413" t="s">
        <v>3943</v>
      </c>
      <c r="V413" t="s">
        <v>3943</v>
      </c>
      <c r="W413" t="s">
        <v>3934</v>
      </c>
      <c r="Y413">
        <v>10</v>
      </c>
      <c r="AB413">
        <v>85</v>
      </c>
      <c r="AD413" s="146">
        <v>45201</v>
      </c>
      <c r="AE413" s="152" t="s">
        <v>3935</v>
      </c>
      <c r="AF413" s="146">
        <v>45201</v>
      </c>
      <c r="AG413" s="152" t="s">
        <v>3935</v>
      </c>
      <c r="AI413">
        <v>10</v>
      </c>
      <c r="AK413" s="153" t="s">
        <v>4213</v>
      </c>
      <c r="AL413">
        <v>0</v>
      </c>
      <c r="BM413">
        <v>27</v>
      </c>
      <c r="BV413" s="161">
        <v>40</v>
      </c>
      <c r="BW413">
        <v>1</v>
      </c>
    </row>
    <row r="414" spans="1:75" ht="15" customHeight="1">
      <c r="A414" t="s">
        <v>933</v>
      </c>
      <c r="B414">
        <v>2010</v>
      </c>
      <c r="C414" t="s">
        <v>4715</v>
      </c>
      <c r="D414" s="147">
        <v>10</v>
      </c>
      <c r="E414" s="147">
        <v>20</v>
      </c>
      <c r="F414" t="s">
        <v>934</v>
      </c>
      <c r="G414" s="152">
        <v>2022</v>
      </c>
      <c r="H414" s="152" t="s">
        <v>4256</v>
      </c>
      <c r="I414" s="152" t="s">
        <v>4251</v>
      </c>
      <c r="J414" s="152" t="s">
        <v>4251</v>
      </c>
      <c r="K414" t="s">
        <v>3934</v>
      </c>
      <c r="L414">
        <v>10</v>
      </c>
      <c r="M414" s="161">
        <v>20</v>
      </c>
      <c r="O414">
        <v>40</v>
      </c>
      <c r="P414" s="30" t="s">
        <v>4298</v>
      </c>
      <c r="Q414" t="s">
        <v>3934</v>
      </c>
      <c r="R414">
        <v>10</v>
      </c>
      <c r="U414" t="s">
        <v>3943</v>
      </c>
      <c r="V414" t="s">
        <v>3943</v>
      </c>
      <c r="W414" t="s">
        <v>3934</v>
      </c>
      <c r="Y414">
        <v>10</v>
      </c>
      <c r="AB414">
        <v>85</v>
      </c>
      <c r="AD414" s="146">
        <v>45201</v>
      </c>
      <c r="AE414" s="152" t="s">
        <v>3935</v>
      </c>
      <c r="AF414" s="146">
        <v>45201</v>
      </c>
      <c r="AG414" s="152" t="s">
        <v>3935</v>
      </c>
      <c r="AI414">
        <v>20</v>
      </c>
      <c r="AK414" s="153" t="s">
        <v>4213</v>
      </c>
      <c r="AL414">
        <v>0</v>
      </c>
      <c r="AY414">
        <v>12</v>
      </c>
      <c r="AZ414">
        <v>15</v>
      </c>
      <c r="BS414">
        <v>33</v>
      </c>
      <c r="BV414" s="161">
        <v>20</v>
      </c>
      <c r="BW414">
        <v>3</v>
      </c>
    </row>
    <row r="415" spans="1:75" ht="15" customHeight="1">
      <c r="A415" t="s">
        <v>936</v>
      </c>
      <c r="B415">
        <v>2011</v>
      </c>
      <c r="C415" t="s">
        <v>4716</v>
      </c>
      <c r="D415" s="147">
        <v>10</v>
      </c>
      <c r="E415" s="147">
        <v>20</v>
      </c>
      <c r="F415" t="s">
        <v>937</v>
      </c>
      <c r="G415" s="152">
        <v>2022</v>
      </c>
      <c r="H415" s="152" t="s">
        <v>4256</v>
      </c>
      <c r="I415" s="152" t="s">
        <v>4251</v>
      </c>
      <c r="J415" s="152" t="s">
        <v>4251</v>
      </c>
      <c r="K415" t="s">
        <v>3934</v>
      </c>
      <c r="L415">
        <v>10</v>
      </c>
      <c r="M415" s="161">
        <v>40</v>
      </c>
      <c r="O415">
        <v>40</v>
      </c>
      <c r="P415" s="30" t="s">
        <v>4298</v>
      </c>
      <c r="Q415" t="s">
        <v>3934</v>
      </c>
      <c r="R415">
        <v>10</v>
      </c>
      <c r="U415" t="s">
        <v>3943</v>
      </c>
      <c r="V415" t="s">
        <v>3943</v>
      </c>
      <c r="W415" t="s">
        <v>3934</v>
      </c>
      <c r="Y415">
        <v>10</v>
      </c>
      <c r="AB415">
        <v>85</v>
      </c>
      <c r="AD415" s="146">
        <v>45201</v>
      </c>
      <c r="AE415" s="152" t="s">
        <v>3935</v>
      </c>
      <c r="AF415" s="146">
        <v>45201</v>
      </c>
      <c r="AG415" s="152" t="s">
        <v>3935</v>
      </c>
      <c r="AI415">
        <v>40</v>
      </c>
      <c r="AK415" s="153" t="s">
        <v>4213</v>
      </c>
      <c r="AL415">
        <v>0</v>
      </c>
      <c r="AY415">
        <v>12</v>
      </c>
      <c r="AZ415">
        <v>15</v>
      </c>
      <c r="BA415">
        <v>14</v>
      </c>
      <c r="BB415">
        <v>13</v>
      </c>
      <c r="BV415" s="161">
        <v>40</v>
      </c>
      <c r="BW415">
        <v>4</v>
      </c>
    </row>
    <row r="416" spans="1:75" ht="15" customHeight="1">
      <c r="A416" t="s">
        <v>938</v>
      </c>
      <c r="B416">
        <v>2012</v>
      </c>
      <c r="C416" t="s">
        <v>4717</v>
      </c>
      <c r="D416" s="147">
        <v>10</v>
      </c>
      <c r="E416" s="147">
        <v>10</v>
      </c>
      <c r="F416" t="s">
        <v>939</v>
      </c>
      <c r="G416" s="152">
        <v>202202</v>
      </c>
      <c r="H416" s="152" t="s">
        <v>4256</v>
      </c>
      <c r="I416" s="152" t="s">
        <v>4260</v>
      </c>
      <c r="J416" s="152" t="s">
        <v>4251</v>
      </c>
      <c r="K416" t="s">
        <v>3943</v>
      </c>
      <c r="L416">
        <v>20</v>
      </c>
      <c r="M416" s="161">
        <v>30</v>
      </c>
      <c r="O416">
        <v>20</v>
      </c>
      <c r="P416" s="30" t="s">
        <v>4298</v>
      </c>
      <c r="Q416" t="s">
        <v>3934</v>
      </c>
      <c r="R416">
        <v>10</v>
      </c>
      <c r="U416" t="s">
        <v>3943</v>
      </c>
      <c r="V416" t="s">
        <v>3934</v>
      </c>
      <c r="W416" t="s">
        <v>3934</v>
      </c>
      <c r="Y416">
        <v>10</v>
      </c>
      <c r="AB416">
        <v>75</v>
      </c>
      <c r="AD416" s="146">
        <v>45201</v>
      </c>
      <c r="AE416" s="152" t="s">
        <v>3935</v>
      </c>
      <c r="AF416" s="146">
        <v>45201</v>
      </c>
      <c r="AG416" s="152" t="s">
        <v>3935</v>
      </c>
      <c r="AI416">
        <v>30</v>
      </c>
      <c r="AK416" s="153" t="s">
        <v>4301</v>
      </c>
      <c r="AL416">
        <v>0</v>
      </c>
      <c r="AV416">
        <v>8</v>
      </c>
      <c r="BK416">
        <v>24</v>
      </c>
      <c r="BN416">
        <v>28</v>
      </c>
      <c r="BO416">
        <v>29</v>
      </c>
      <c r="BT416">
        <v>34</v>
      </c>
      <c r="BV416" s="161">
        <v>30</v>
      </c>
      <c r="BW416">
        <v>5</v>
      </c>
    </row>
    <row r="417" spans="1:75" ht="15" customHeight="1">
      <c r="A417" t="s">
        <v>944</v>
      </c>
      <c r="B417">
        <v>2013</v>
      </c>
      <c r="C417" t="s">
        <v>4718</v>
      </c>
      <c r="D417" s="147">
        <v>10</v>
      </c>
      <c r="E417" s="147">
        <v>10</v>
      </c>
      <c r="F417" t="s">
        <v>945</v>
      </c>
      <c r="G417" s="152">
        <v>202202</v>
      </c>
      <c r="H417" s="152" t="s">
        <v>4256</v>
      </c>
      <c r="I417" s="152" t="s">
        <v>4260</v>
      </c>
      <c r="J417" s="152" t="s">
        <v>4251</v>
      </c>
      <c r="K417" t="s">
        <v>3943</v>
      </c>
      <c r="L417">
        <v>20</v>
      </c>
      <c r="M417" s="161">
        <v>30</v>
      </c>
      <c r="O417">
        <v>20</v>
      </c>
      <c r="P417" s="30" t="s">
        <v>4298</v>
      </c>
      <c r="Q417" t="s">
        <v>3934</v>
      </c>
      <c r="R417">
        <v>10</v>
      </c>
      <c r="U417" t="s">
        <v>3943</v>
      </c>
      <c r="V417" t="s">
        <v>3934</v>
      </c>
      <c r="W417" t="s">
        <v>3934</v>
      </c>
      <c r="Y417">
        <v>10</v>
      </c>
      <c r="AB417">
        <v>75</v>
      </c>
      <c r="AD417" s="146">
        <v>45201</v>
      </c>
      <c r="AE417" s="152" t="s">
        <v>3935</v>
      </c>
      <c r="AF417" s="146">
        <v>45201</v>
      </c>
      <c r="AG417" s="152" t="s">
        <v>3935</v>
      </c>
      <c r="AI417">
        <v>30</v>
      </c>
      <c r="AK417" s="153" t="s">
        <v>4301</v>
      </c>
      <c r="AL417">
        <v>0</v>
      </c>
      <c r="AV417">
        <v>8</v>
      </c>
      <c r="BK417">
        <v>24</v>
      </c>
      <c r="BN417">
        <v>28</v>
      </c>
      <c r="BO417">
        <v>29</v>
      </c>
      <c r="BT417">
        <v>34</v>
      </c>
      <c r="BV417" s="161">
        <v>30</v>
      </c>
      <c r="BW417">
        <v>5</v>
      </c>
    </row>
    <row r="418" spans="1:75" ht="15" customHeight="1">
      <c r="A418" t="s">
        <v>946</v>
      </c>
      <c r="B418">
        <v>2014</v>
      </c>
      <c r="C418" t="s">
        <v>4719</v>
      </c>
      <c r="D418" s="147">
        <v>10</v>
      </c>
      <c r="E418" s="147">
        <v>10</v>
      </c>
      <c r="F418" t="s">
        <v>947</v>
      </c>
      <c r="G418" s="152">
        <v>202202</v>
      </c>
      <c r="H418" s="152" t="s">
        <v>4256</v>
      </c>
      <c r="I418" s="152" t="s">
        <v>4260</v>
      </c>
      <c r="J418" s="152" t="s">
        <v>4251</v>
      </c>
      <c r="K418" t="s">
        <v>3943</v>
      </c>
      <c r="L418">
        <v>20</v>
      </c>
      <c r="M418" s="161">
        <v>30</v>
      </c>
      <c r="O418">
        <v>20</v>
      </c>
      <c r="P418" s="30" t="s">
        <v>4298</v>
      </c>
      <c r="Q418" t="s">
        <v>3934</v>
      </c>
      <c r="R418">
        <v>10</v>
      </c>
      <c r="U418" t="s">
        <v>3943</v>
      </c>
      <c r="V418" t="s">
        <v>3934</v>
      </c>
      <c r="W418" t="s">
        <v>3934</v>
      </c>
      <c r="Y418">
        <v>10</v>
      </c>
      <c r="AB418">
        <v>88</v>
      </c>
      <c r="AD418" s="146">
        <v>45201</v>
      </c>
      <c r="AE418" s="152" t="s">
        <v>3935</v>
      </c>
      <c r="AF418" s="146">
        <v>45201</v>
      </c>
      <c r="AG418" s="152" t="s">
        <v>3935</v>
      </c>
      <c r="AI418">
        <v>30</v>
      </c>
      <c r="AK418" s="153" t="s">
        <v>4301</v>
      </c>
      <c r="AL418">
        <v>0</v>
      </c>
      <c r="AV418">
        <v>8</v>
      </c>
      <c r="BK418">
        <v>24</v>
      </c>
      <c r="BN418">
        <v>28</v>
      </c>
      <c r="BO418">
        <v>29</v>
      </c>
      <c r="BT418">
        <v>34</v>
      </c>
      <c r="BV418" s="161">
        <v>30</v>
      </c>
      <c r="BW418">
        <v>5</v>
      </c>
    </row>
    <row r="419" spans="1:75" ht="15" customHeight="1">
      <c r="A419" t="s">
        <v>1118</v>
      </c>
      <c r="B419">
        <v>2015</v>
      </c>
      <c r="C419" t="s">
        <v>4720</v>
      </c>
      <c r="D419" s="147">
        <v>10</v>
      </c>
      <c r="E419" s="147">
        <v>10</v>
      </c>
      <c r="F419" t="s">
        <v>1119</v>
      </c>
      <c r="G419" s="152">
        <v>202107</v>
      </c>
      <c r="H419" s="152" t="s">
        <v>4214</v>
      </c>
      <c r="I419" s="152" t="s">
        <v>4265</v>
      </c>
      <c r="J419" s="152" t="s">
        <v>4251</v>
      </c>
      <c r="K419" t="s">
        <v>3943</v>
      </c>
      <c r="L419">
        <v>20</v>
      </c>
      <c r="M419" s="161">
        <v>30</v>
      </c>
      <c r="O419">
        <v>20</v>
      </c>
      <c r="P419" s="30" t="s">
        <v>4298</v>
      </c>
      <c r="Q419" t="s">
        <v>3934</v>
      </c>
      <c r="R419">
        <v>10</v>
      </c>
      <c r="U419" t="s">
        <v>3943</v>
      </c>
      <c r="V419" t="s">
        <v>3934</v>
      </c>
      <c r="W419" t="s">
        <v>3934</v>
      </c>
      <c r="Y419">
        <v>10</v>
      </c>
      <c r="AB419">
        <v>75</v>
      </c>
      <c r="AD419" s="146">
        <v>45201</v>
      </c>
      <c r="AE419" s="152" t="s">
        <v>3935</v>
      </c>
      <c r="AF419" s="146">
        <v>45201</v>
      </c>
      <c r="AG419" s="152" t="s">
        <v>3935</v>
      </c>
      <c r="AI419">
        <v>20</v>
      </c>
      <c r="AK419" s="153" t="s">
        <v>4301</v>
      </c>
      <c r="AL419">
        <v>0</v>
      </c>
      <c r="AN419">
        <v>1</v>
      </c>
      <c r="BC419">
        <v>20</v>
      </c>
      <c r="BD419">
        <v>21</v>
      </c>
      <c r="BI419">
        <v>18</v>
      </c>
      <c r="BV419" s="161">
        <v>30</v>
      </c>
      <c r="BW419">
        <v>4</v>
      </c>
    </row>
    <row r="420" spans="1:75" ht="15" customHeight="1">
      <c r="A420" t="s">
        <v>1121</v>
      </c>
      <c r="B420">
        <v>2016</v>
      </c>
      <c r="C420" t="s">
        <v>4721</v>
      </c>
      <c r="D420" s="147">
        <v>10</v>
      </c>
      <c r="E420" s="147">
        <v>10</v>
      </c>
      <c r="F420" t="s">
        <v>1122</v>
      </c>
      <c r="G420" s="152">
        <v>202308</v>
      </c>
      <c r="H420" s="152" t="s">
        <v>4252</v>
      </c>
      <c r="I420" s="152" t="s">
        <v>4266</v>
      </c>
      <c r="J420" s="152" t="s">
        <v>4251</v>
      </c>
      <c r="K420" t="s">
        <v>3943</v>
      </c>
      <c r="L420">
        <v>20</v>
      </c>
      <c r="M420" s="161">
        <v>30</v>
      </c>
      <c r="O420">
        <v>20</v>
      </c>
      <c r="P420" s="30" t="s">
        <v>4298</v>
      </c>
      <c r="Q420" t="s">
        <v>3934</v>
      </c>
      <c r="R420">
        <v>10</v>
      </c>
      <c r="U420" t="s">
        <v>3943</v>
      </c>
      <c r="V420" t="s">
        <v>3934</v>
      </c>
      <c r="W420" t="s">
        <v>3934</v>
      </c>
      <c r="Y420">
        <v>10</v>
      </c>
      <c r="AB420">
        <v>102</v>
      </c>
      <c r="AD420" s="146">
        <v>45201</v>
      </c>
      <c r="AE420" s="152" t="s">
        <v>3935</v>
      </c>
      <c r="AF420" s="146">
        <v>45201</v>
      </c>
      <c r="AG420" s="152" t="s">
        <v>3935</v>
      </c>
      <c r="AI420">
        <v>20</v>
      </c>
      <c r="AK420" s="153" t="s">
        <v>4301</v>
      </c>
      <c r="AL420">
        <v>0</v>
      </c>
      <c r="AN420">
        <v>1</v>
      </c>
      <c r="BC420">
        <v>20</v>
      </c>
      <c r="BD420">
        <v>21</v>
      </c>
      <c r="BV420" s="161">
        <v>30</v>
      </c>
      <c r="BW420">
        <v>3</v>
      </c>
    </row>
    <row r="421" spans="1:75" ht="15" customHeight="1">
      <c r="A421" t="s">
        <v>1132</v>
      </c>
      <c r="B421">
        <v>2017</v>
      </c>
      <c r="C421" t="s">
        <v>4722</v>
      </c>
      <c r="D421" s="147">
        <v>10</v>
      </c>
      <c r="E421" s="147">
        <v>20</v>
      </c>
      <c r="F421" t="s">
        <v>1133</v>
      </c>
      <c r="G421" s="152">
        <v>20220925</v>
      </c>
      <c r="H421" s="152" t="s">
        <v>4256</v>
      </c>
      <c r="I421" s="152" t="s">
        <v>4282</v>
      </c>
      <c r="J421" s="152" t="s">
        <v>4281</v>
      </c>
      <c r="K421" t="s">
        <v>3934</v>
      </c>
      <c r="L421">
        <v>10</v>
      </c>
      <c r="M421" s="161">
        <v>30</v>
      </c>
      <c r="O421">
        <v>10</v>
      </c>
      <c r="P421" s="30" t="s">
        <v>4298</v>
      </c>
      <c r="Q421" t="s">
        <v>3934</v>
      </c>
      <c r="R421">
        <v>10</v>
      </c>
      <c r="U421" t="s">
        <v>3943</v>
      </c>
      <c r="V421" t="s">
        <v>3943</v>
      </c>
      <c r="W421" t="s">
        <v>3934</v>
      </c>
      <c r="Y421">
        <v>10</v>
      </c>
      <c r="AB421">
        <v>93</v>
      </c>
      <c r="AD421" s="146">
        <v>45201</v>
      </c>
      <c r="AE421" s="152" t="s">
        <v>3935</v>
      </c>
      <c r="AF421" s="146">
        <v>45201</v>
      </c>
      <c r="AG421" s="152" t="s">
        <v>3935</v>
      </c>
      <c r="AI421">
        <v>20</v>
      </c>
      <c r="AK421" s="153" t="s">
        <v>4302</v>
      </c>
      <c r="AL421">
        <v>0</v>
      </c>
      <c r="AM421">
        <v>2</v>
      </c>
      <c r="AN421">
        <v>1</v>
      </c>
      <c r="AO421">
        <v>3</v>
      </c>
      <c r="AS421">
        <v>7</v>
      </c>
      <c r="BC421">
        <v>20</v>
      </c>
      <c r="BD421">
        <v>21</v>
      </c>
      <c r="BF421">
        <v>16</v>
      </c>
      <c r="BG421">
        <v>19</v>
      </c>
      <c r="BL421">
        <v>23</v>
      </c>
      <c r="BV421" s="161">
        <v>30</v>
      </c>
      <c r="BW421">
        <v>9</v>
      </c>
    </row>
    <row r="422" spans="1:75" ht="15" customHeight="1">
      <c r="A422" t="s">
        <v>1127</v>
      </c>
      <c r="B422">
        <v>2018</v>
      </c>
      <c r="C422" t="s">
        <v>4723</v>
      </c>
      <c r="D422" s="147">
        <v>10</v>
      </c>
      <c r="E422" s="147">
        <v>20</v>
      </c>
      <c r="F422" t="s">
        <v>1128</v>
      </c>
      <c r="G422" s="152">
        <v>20220325</v>
      </c>
      <c r="H422" s="152" t="s">
        <v>4256</v>
      </c>
      <c r="I422" s="152" t="s">
        <v>4257</v>
      </c>
      <c r="J422" s="152" t="s">
        <v>4281</v>
      </c>
      <c r="K422" t="s">
        <v>3934</v>
      </c>
      <c r="L422">
        <v>10</v>
      </c>
      <c r="M422" s="161">
        <v>30</v>
      </c>
      <c r="O422">
        <v>10</v>
      </c>
      <c r="P422" s="30" t="s">
        <v>4298</v>
      </c>
      <c r="Q422" t="s">
        <v>3934</v>
      </c>
      <c r="R422">
        <v>10</v>
      </c>
      <c r="U422" t="s">
        <v>3943</v>
      </c>
      <c r="V422" t="s">
        <v>3943</v>
      </c>
      <c r="W422" t="s">
        <v>3934</v>
      </c>
      <c r="Y422">
        <v>10</v>
      </c>
      <c r="AB422">
        <v>93</v>
      </c>
      <c r="AD422" s="146">
        <v>45201</v>
      </c>
      <c r="AE422" s="152" t="s">
        <v>3935</v>
      </c>
      <c r="AF422" s="146">
        <v>45201</v>
      </c>
      <c r="AG422" s="152" t="s">
        <v>3935</v>
      </c>
      <c r="AI422">
        <v>20</v>
      </c>
      <c r="AK422" s="153" t="s">
        <v>4302</v>
      </c>
      <c r="AL422">
        <v>0</v>
      </c>
      <c r="AN422">
        <v>1</v>
      </c>
      <c r="BC422">
        <v>20</v>
      </c>
      <c r="BD422">
        <v>21</v>
      </c>
      <c r="BF422">
        <v>16</v>
      </c>
      <c r="BG422">
        <v>19</v>
      </c>
      <c r="BL422">
        <v>23</v>
      </c>
      <c r="BV422" s="161">
        <v>30</v>
      </c>
      <c r="BW422">
        <v>6</v>
      </c>
    </row>
    <row r="423" spans="1:75" ht="15" customHeight="1">
      <c r="A423" t="s">
        <v>1170</v>
      </c>
      <c r="B423">
        <v>2019</v>
      </c>
      <c r="C423" t="s">
        <v>4724</v>
      </c>
      <c r="D423" s="147">
        <v>10</v>
      </c>
      <c r="E423" s="147">
        <v>20</v>
      </c>
      <c r="F423" t="s">
        <v>1171</v>
      </c>
      <c r="G423" s="152">
        <v>20220325</v>
      </c>
      <c r="H423" s="152" t="s">
        <v>4256</v>
      </c>
      <c r="I423" s="152" t="s">
        <v>4257</v>
      </c>
      <c r="J423" s="152" t="s">
        <v>4281</v>
      </c>
      <c r="K423" t="s">
        <v>3934</v>
      </c>
      <c r="L423">
        <v>10</v>
      </c>
      <c r="M423" s="161">
        <v>30</v>
      </c>
      <c r="O423">
        <v>10</v>
      </c>
      <c r="P423" s="30" t="s">
        <v>4298</v>
      </c>
      <c r="Q423" t="s">
        <v>3934</v>
      </c>
      <c r="R423">
        <v>10</v>
      </c>
      <c r="U423" t="s">
        <v>3943</v>
      </c>
      <c r="V423" t="s">
        <v>3943</v>
      </c>
      <c r="W423" t="s">
        <v>3934</v>
      </c>
      <c r="Y423">
        <v>10</v>
      </c>
      <c r="AB423">
        <v>93</v>
      </c>
      <c r="AD423" s="146">
        <v>45201</v>
      </c>
      <c r="AE423" s="152" t="s">
        <v>3935</v>
      </c>
      <c r="AF423" s="146">
        <v>45201</v>
      </c>
      <c r="AG423" s="152" t="s">
        <v>3935</v>
      </c>
      <c r="AI423">
        <v>20</v>
      </c>
      <c r="AK423" s="153" t="s">
        <v>4301</v>
      </c>
      <c r="AL423">
        <v>0</v>
      </c>
      <c r="AP423">
        <v>4</v>
      </c>
      <c r="AQ423">
        <v>6</v>
      </c>
      <c r="AR423">
        <v>5</v>
      </c>
      <c r="BV423" s="161">
        <v>30</v>
      </c>
      <c r="BW423">
        <v>3</v>
      </c>
    </row>
    <row r="424" spans="1:75" ht="15" customHeight="1">
      <c r="A424" t="s">
        <v>1157</v>
      </c>
      <c r="B424">
        <v>2020</v>
      </c>
      <c r="C424" t="s">
        <v>4725</v>
      </c>
      <c r="D424" s="147">
        <v>10</v>
      </c>
      <c r="E424" s="147">
        <v>20</v>
      </c>
      <c r="F424" t="s">
        <v>1158</v>
      </c>
      <c r="G424" s="152">
        <v>20230114</v>
      </c>
      <c r="H424" s="152" t="s">
        <v>4252</v>
      </c>
      <c r="I424" s="152" t="s">
        <v>4253</v>
      </c>
      <c r="J424" s="152" t="s">
        <v>4288</v>
      </c>
      <c r="K424" t="s">
        <v>3934</v>
      </c>
      <c r="L424">
        <v>10</v>
      </c>
      <c r="M424" s="161">
        <v>30</v>
      </c>
      <c r="O424">
        <v>10</v>
      </c>
      <c r="P424" s="30" t="s">
        <v>4298</v>
      </c>
      <c r="Q424" t="s">
        <v>3934</v>
      </c>
      <c r="R424">
        <v>10</v>
      </c>
      <c r="U424" t="s">
        <v>3943</v>
      </c>
      <c r="V424" t="s">
        <v>3943</v>
      </c>
      <c r="W424" t="s">
        <v>3934</v>
      </c>
      <c r="Y424">
        <v>10</v>
      </c>
      <c r="AB424">
        <v>93</v>
      </c>
      <c r="AD424" s="146">
        <v>45201</v>
      </c>
      <c r="AE424" s="152" t="s">
        <v>3935</v>
      </c>
      <c r="AF424" s="146">
        <v>45201</v>
      </c>
      <c r="AG424" s="152" t="s">
        <v>3935</v>
      </c>
      <c r="AI424">
        <v>20</v>
      </c>
      <c r="AK424" s="153" t="s">
        <v>4302</v>
      </c>
      <c r="AL424">
        <v>0</v>
      </c>
      <c r="AP424">
        <v>4</v>
      </c>
      <c r="AQ424">
        <v>6</v>
      </c>
      <c r="BV424" s="161">
        <v>30</v>
      </c>
      <c r="BW424">
        <v>2</v>
      </c>
    </row>
    <row r="425" spans="1:75" ht="15" customHeight="1">
      <c r="A425" t="s">
        <v>1162</v>
      </c>
      <c r="B425">
        <v>2021</v>
      </c>
      <c r="C425" t="s">
        <v>4726</v>
      </c>
      <c r="D425" s="147">
        <v>10</v>
      </c>
      <c r="E425" s="147">
        <v>20</v>
      </c>
      <c r="F425" t="s">
        <v>1163</v>
      </c>
      <c r="G425" s="152">
        <v>20221227</v>
      </c>
      <c r="H425" s="152" t="s">
        <v>4256</v>
      </c>
      <c r="I425" s="152" t="s">
        <v>4216</v>
      </c>
      <c r="J425" s="152" t="s">
        <v>4258</v>
      </c>
      <c r="K425" t="s">
        <v>3934</v>
      </c>
      <c r="L425" s="147">
        <v>10</v>
      </c>
      <c r="M425" s="161">
        <v>30</v>
      </c>
      <c r="O425">
        <v>10</v>
      </c>
      <c r="P425" s="30" t="s">
        <v>4298</v>
      </c>
      <c r="Q425" t="s">
        <v>3934</v>
      </c>
      <c r="R425">
        <v>10</v>
      </c>
      <c r="U425" t="s">
        <v>3943</v>
      </c>
      <c r="V425" t="s">
        <v>3943</v>
      </c>
      <c r="W425" t="s">
        <v>3934</v>
      </c>
      <c r="Y425">
        <v>10</v>
      </c>
      <c r="AB425">
        <v>93</v>
      </c>
      <c r="AD425" s="146">
        <v>45201</v>
      </c>
      <c r="AE425" s="152" t="s">
        <v>3935</v>
      </c>
      <c r="AF425" s="146">
        <v>45201</v>
      </c>
      <c r="AG425" s="152" t="s">
        <v>3935</v>
      </c>
      <c r="AI425">
        <v>20</v>
      </c>
      <c r="AK425" s="153" t="s">
        <v>4302</v>
      </c>
      <c r="AL425">
        <v>0</v>
      </c>
      <c r="AP425">
        <v>4</v>
      </c>
      <c r="AQ425">
        <v>6</v>
      </c>
      <c r="BV425" s="30">
        <v>30</v>
      </c>
      <c r="BW425">
        <v>2</v>
      </c>
    </row>
    <row r="426" spans="1:75" ht="15" customHeight="1">
      <c r="A426" t="s">
        <v>1187</v>
      </c>
      <c r="B426">
        <v>2022</v>
      </c>
      <c r="C426" t="s">
        <v>4727</v>
      </c>
      <c r="D426" s="147">
        <v>10</v>
      </c>
      <c r="E426" s="147">
        <v>20</v>
      </c>
      <c r="F426" t="s">
        <v>1188</v>
      </c>
      <c r="G426" s="152">
        <v>20220325</v>
      </c>
      <c r="H426" s="152" t="s">
        <v>4256</v>
      </c>
      <c r="I426" s="152" t="s">
        <v>4257</v>
      </c>
      <c r="J426" s="152" t="s">
        <v>4281</v>
      </c>
      <c r="K426" t="s">
        <v>3934</v>
      </c>
      <c r="L426">
        <v>10</v>
      </c>
      <c r="M426" s="161">
        <v>30</v>
      </c>
      <c r="O426">
        <v>10</v>
      </c>
      <c r="P426" s="30" t="s">
        <v>4298</v>
      </c>
      <c r="Q426" t="s">
        <v>3934</v>
      </c>
      <c r="R426">
        <v>10</v>
      </c>
      <c r="U426" t="s">
        <v>3943</v>
      </c>
      <c r="V426" t="s">
        <v>3943</v>
      </c>
      <c r="W426" t="s">
        <v>3934</v>
      </c>
      <c r="Y426">
        <v>10</v>
      </c>
      <c r="AB426">
        <v>93</v>
      </c>
      <c r="AD426" s="146">
        <v>45201</v>
      </c>
      <c r="AE426" s="152" t="s">
        <v>3935</v>
      </c>
      <c r="AF426" s="146">
        <v>45201</v>
      </c>
      <c r="AG426" s="152" t="s">
        <v>3935</v>
      </c>
      <c r="AI426">
        <v>20</v>
      </c>
      <c r="AK426" s="153" t="s">
        <v>4302</v>
      </c>
      <c r="AL426">
        <v>0</v>
      </c>
      <c r="AP426">
        <v>4</v>
      </c>
      <c r="AQ426">
        <v>6</v>
      </c>
      <c r="AR426">
        <v>5</v>
      </c>
      <c r="BV426" s="161">
        <v>30</v>
      </c>
      <c r="BW426">
        <v>3</v>
      </c>
    </row>
    <row r="427" spans="1:75" ht="15" customHeight="1">
      <c r="A427" t="s">
        <v>1173</v>
      </c>
      <c r="B427">
        <v>2023</v>
      </c>
      <c r="C427" t="s">
        <v>4728</v>
      </c>
      <c r="D427" s="147">
        <v>10</v>
      </c>
      <c r="E427" s="147">
        <v>20</v>
      </c>
      <c r="F427" t="s">
        <v>1174</v>
      </c>
      <c r="G427" s="152">
        <v>20221227</v>
      </c>
      <c r="H427" s="152" t="s">
        <v>4256</v>
      </c>
      <c r="I427" s="152" t="s">
        <v>4216</v>
      </c>
      <c r="J427" s="152" t="s">
        <v>4258</v>
      </c>
      <c r="K427" t="s">
        <v>3934</v>
      </c>
      <c r="L427">
        <v>10</v>
      </c>
      <c r="M427" s="161">
        <v>30</v>
      </c>
      <c r="O427">
        <v>10</v>
      </c>
      <c r="P427" s="30" t="s">
        <v>4298</v>
      </c>
      <c r="Q427" t="s">
        <v>3934</v>
      </c>
      <c r="R427">
        <v>10</v>
      </c>
      <c r="U427" t="s">
        <v>3943</v>
      </c>
      <c r="V427" t="s">
        <v>3943</v>
      </c>
      <c r="W427" t="s">
        <v>3934</v>
      </c>
      <c r="Y427">
        <v>10</v>
      </c>
      <c r="AB427">
        <v>93</v>
      </c>
      <c r="AD427" s="146">
        <v>45201</v>
      </c>
      <c r="AE427" s="152" t="s">
        <v>3935</v>
      </c>
      <c r="AF427" s="146">
        <v>45201</v>
      </c>
      <c r="AG427" s="152" t="s">
        <v>3935</v>
      </c>
      <c r="AI427">
        <v>20</v>
      </c>
      <c r="AK427" s="153" t="s">
        <v>4301</v>
      </c>
      <c r="AL427">
        <v>0</v>
      </c>
      <c r="AP427">
        <v>4</v>
      </c>
      <c r="AQ427">
        <v>6</v>
      </c>
      <c r="BV427" s="161">
        <v>30</v>
      </c>
      <c r="BW427">
        <v>2</v>
      </c>
    </row>
    <row r="428" spans="1:75" ht="15" customHeight="1">
      <c r="A428" t="s">
        <v>1149</v>
      </c>
      <c r="B428">
        <v>2024</v>
      </c>
      <c r="C428" t="s">
        <v>4729</v>
      </c>
      <c r="D428" s="147">
        <v>10</v>
      </c>
      <c r="E428" s="147">
        <v>20</v>
      </c>
      <c r="F428" t="s">
        <v>1150</v>
      </c>
      <c r="G428" s="152">
        <v>20220218</v>
      </c>
      <c r="H428" s="152" t="s">
        <v>4256</v>
      </c>
      <c r="I428" s="152" t="s">
        <v>4260</v>
      </c>
      <c r="J428" s="152" t="s">
        <v>4263</v>
      </c>
      <c r="K428" t="s">
        <v>3934</v>
      </c>
      <c r="L428">
        <v>10</v>
      </c>
      <c r="M428" s="161">
        <v>30</v>
      </c>
      <c r="O428">
        <v>10</v>
      </c>
      <c r="P428" s="30" t="s">
        <v>4298</v>
      </c>
      <c r="Q428" t="s">
        <v>3934</v>
      </c>
      <c r="R428">
        <v>10</v>
      </c>
      <c r="U428" t="s">
        <v>3943</v>
      </c>
      <c r="V428" t="s">
        <v>3943</v>
      </c>
      <c r="W428" t="s">
        <v>3934</v>
      </c>
      <c r="Y428">
        <v>10</v>
      </c>
      <c r="AB428">
        <v>93</v>
      </c>
      <c r="AD428" s="146">
        <v>45201</v>
      </c>
      <c r="AE428" s="152" t="s">
        <v>3935</v>
      </c>
      <c r="AF428" s="146">
        <v>45201</v>
      </c>
      <c r="AG428" s="152" t="s">
        <v>3935</v>
      </c>
      <c r="AI428">
        <v>20</v>
      </c>
      <c r="AK428" s="153" t="s">
        <v>4302</v>
      </c>
      <c r="AL428">
        <v>0</v>
      </c>
      <c r="AQ428">
        <v>6</v>
      </c>
      <c r="BV428" s="161">
        <v>30</v>
      </c>
      <c r="BW428">
        <v>1</v>
      </c>
    </row>
    <row r="429" spans="1:75" ht="15" customHeight="1">
      <c r="A429" t="s">
        <v>1152</v>
      </c>
      <c r="B429">
        <v>2025</v>
      </c>
      <c r="C429" t="s">
        <v>4730</v>
      </c>
      <c r="D429" s="147">
        <v>10</v>
      </c>
      <c r="E429" s="147">
        <v>20</v>
      </c>
      <c r="F429" t="s">
        <v>1153</v>
      </c>
      <c r="G429" s="152">
        <v>20211231</v>
      </c>
      <c r="H429" s="152" t="s">
        <v>4214</v>
      </c>
      <c r="I429" s="152" t="s">
        <v>4216</v>
      </c>
      <c r="J429" s="152" t="s">
        <v>4277</v>
      </c>
      <c r="K429" t="s">
        <v>3934</v>
      </c>
      <c r="L429">
        <v>10</v>
      </c>
      <c r="M429" s="161">
        <v>30</v>
      </c>
      <c r="O429">
        <v>10</v>
      </c>
      <c r="P429" s="30" t="s">
        <v>4298</v>
      </c>
      <c r="Q429" t="s">
        <v>3934</v>
      </c>
      <c r="R429">
        <v>10</v>
      </c>
      <c r="U429" t="s">
        <v>3943</v>
      </c>
      <c r="V429" t="s">
        <v>3943</v>
      </c>
      <c r="W429" t="s">
        <v>3934</v>
      </c>
      <c r="Y429">
        <v>10</v>
      </c>
      <c r="AB429">
        <v>93</v>
      </c>
      <c r="AD429" s="146">
        <v>45201</v>
      </c>
      <c r="AE429" s="152" t="s">
        <v>3935</v>
      </c>
      <c r="AF429" s="146">
        <v>45201</v>
      </c>
      <c r="AG429" s="152" t="s">
        <v>3935</v>
      </c>
      <c r="AI429">
        <v>20</v>
      </c>
      <c r="AK429" s="153" t="s">
        <v>4302</v>
      </c>
      <c r="AL429">
        <v>0</v>
      </c>
      <c r="AQ429">
        <v>6</v>
      </c>
      <c r="BV429" s="161">
        <v>30</v>
      </c>
      <c r="BW429">
        <v>1</v>
      </c>
    </row>
    <row r="430" spans="1:75" ht="15" customHeight="1">
      <c r="A430" t="s">
        <v>1182</v>
      </c>
      <c r="B430">
        <v>2026</v>
      </c>
      <c r="C430" t="s">
        <v>4731</v>
      </c>
      <c r="D430" s="147">
        <v>10</v>
      </c>
      <c r="E430" s="147">
        <v>20</v>
      </c>
      <c r="F430" t="s">
        <v>1183</v>
      </c>
      <c r="G430" s="152">
        <v>20211002</v>
      </c>
      <c r="H430" s="152" t="s">
        <v>4214</v>
      </c>
      <c r="I430" s="152" t="s">
        <v>4212</v>
      </c>
      <c r="J430" s="152" t="s">
        <v>4260</v>
      </c>
      <c r="K430" t="s">
        <v>3934</v>
      </c>
      <c r="L430">
        <v>10</v>
      </c>
      <c r="M430" s="161">
        <v>30</v>
      </c>
      <c r="O430">
        <v>10</v>
      </c>
      <c r="P430" s="30" t="s">
        <v>4298</v>
      </c>
      <c r="Q430" t="s">
        <v>3934</v>
      </c>
      <c r="R430">
        <v>10</v>
      </c>
      <c r="U430" t="s">
        <v>3943</v>
      </c>
      <c r="V430" t="s">
        <v>3943</v>
      </c>
      <c r="W430" t="s">
        <v>3934</v>
      </c>
      <c r="Y430">
        <v>10</v>
      </c>
      <c r="AB430">
        <v>93</v>
      </c>
      <c r="AD430" s="146">
        <v>45201</v>
      </c>
      <c r="AE430" s="152" t="s">
        <v>3935</v>
      </c>
      <c r="AF430" s="146">
        <v>45201</v>
      </c>
      <c r="AG430" s="152" t="s">
        <v>3935</v>
      </c>
      <c r="AI430">
        <v>20</v>
      </c>
      <c r="AK430" s="153" t="s">
        <v>4302</v>
      </c>
      <c r="AL430">
        <v>0</v>
      </c>
      <c r="AP430">
        <v>4</v>
      </c>
      <c r="AQ430">
        <v>6</v>
      </c>
      <c r="BV430" s="161">
        <v>30</v>
      </c>
      <c r="BW430">
        <v>2</v>
      </c>
    </row>
    <row r="431" spans="1:75" ht="15" customHeight="1">
      <c r="A431" t="s">
        <v>1135</v>
      </c>
      <c r="B431">
        <v>2027</v>
      </c>
      <c r="C431" t="s">
        <v>4732</v>
      </c>
      <c r="D431" s="147">
        <v>10</v>
      </c>
      <c r="E431" s="147">
        <v>20</v>
      </c>
      <c r="F431" t="s">
        <v>1136</v>
      </c>
      <c r="G431" s="152">
        <v>20170726</v>
      </c>
      <c r="H431" s="152" t="s">
        <v>4254</v>
      </c>
      <c r="I431" s="152" t="s">
        <v>4265</v>
      </c>
      <c r="J431" s="152" t="s">
        <v>4280</v>
      </c>
      <c r="K431" t="s">
        <v>3934</v>
      </c>
      <c r="L431">
        <v>10</v>
      </c>
      <c r="M431" s="161">
        <v>30</v>
      </c>
      <c r="O431">
        <v>10</v>
      </c>
      <c r="P431" s="30" t="s">
        <v>4298</v>
      </c>
      <c r="Q431" t="s">
        <v>3934</v>
      </c>
      <c r="R431">
        <v>10</v>
      </c>
      <c r="U431" t="s">
        <v>3943</v>
      </c>
      <c r="V431" t="s">
        <v>3943</v>
      </c>
      <c r="W431" t="s">
        <v>3934</v>
      </c>
      <c r="Y431">
        <v>10</v>
      </c>
      <c r="AB431">
        <v>93</v>
      </c>
      <c r="AD431" s="146">
        <v>45201</v>
      </c>
      <c r="AE431" s="152" t="s">
        <v>3935</v>
      </c>
      <c r="AF431" s="146">
        <v>45201</v>
      </c>
      <c r="AG431" s="152" t="s">
        <v>3935</v>
      </c>
      <c r="AI431">
        <v>20</v>
      </c>
      <c r="AK431" s="153" t="s">
        <v>4302</v>
      </c>
      <c r="AL431">
        <v>0</v>
      </c>
      <c r="AN431">
        <v>1</v>
      </c>
      <c r="AO431">
        <v>3</v>
      </c>
      <c r="AS431">
        <v>7</v>
      </c>
      <c r="BD431">
        <v>21</v>
      </c>
      <c r="BH431">
        <v>17</v>
      </c>
      <c r="BI431">
        <v>18</v>
      </c>
      <c r="BJ431">
        <v>25</v>
      </c>
      <c r="BL431">
        <v>23</v>
      </c>
      <c r="BV431" s="161">
        <v>30</v>
      </c>
      <c r="BW431">
        <v>8</v>
      </c>
    </row>
    <row r="432" spans="1:75" ht="15" customHeight="1">
      <c r="A432" t="s">
        <v>1190</v>
      </c>
      <c r="B432">
        <v>2028</v>
      </c>
      <c r="C432" t="s">
        <v>4733</v>
      </c>
      <c r="D432" s="147">
        <v>10</v>
      </c>
      <c r="E432" s="147">
        <v>20</v>
      </c>
      <c r="F432" t="s">
        <v>1191</v>
      </c>
      <c r="G432" s="152">
        <v>20220610</v>
      </c>
      <c r="H432" s="152" t="s">
        <v>4256</v>
      </c>
      <c r="I432" s="152" t="s">
        <v>4255</v>
      </c>
      <c r="J432" s="152" t="s">
        <v>4212</v>
      </c>
      <c r="K432" t="s">
        <v>3934</v>
      </c>
      <c r="L432">
        <v>10</v>
      </c>
      <c r="M432" s="161">
        <v>30</v>
      </c>
      <c r="O432">
        <v>10</v>
      </c>
      <c r="P432" s="30" t="s">
        <v>4298</v>
      </c>
      <c r="Q432" t="s">
        <v>3934</v>
      </c>
      <c r="R432">
        <v>10</v>
      </c>
      <c r="U432" t="s">
        <v>3943</v>
      </c>
      <c r="V432" t="s">
        <v>3943</v>
      </c>
      <c r="W432" t="s">
        <v>3934</v>
      </c>
      <c r="Y432">
        <v>10</v>
      </c>
      <c r="AB432">
        <v>93</v>
      </c>
      <c r="AD432" s="146">
        <v>45201</v>
      </c>
      <c r="AE432" s="152" t="s">
        <v>3935</v>
      </c>
      <c r="AF432" s="146">
        <v>45201</v>
      </c>
      <c r="AG432" s="152" t="s">
        <v>3935</v>
      </c>
      <c r="AI432">
        <v>20</v>
      </c>
      <c r="AK432" s="153" t="s">
        <v>4302</v>
      </c>
      <c r="AL432">
        <v>0</v>
      </c>
      <c r="AP432">
        <v>4</v>
      </c>
      <c r="AQ432">
        <v>6</v>
      </c>
      <c r="AR432">
        <v>5</v>
      </c>
      <c r="AW432">
        <v>26</v>
      </c>
      <c r="BV432" s="161">
        <v>30</v>
      </c>
      <c r="BW432">
        <v>4</v>
      </c>
    </row>
    <row r="433" spans="1:75" ht="15" customHeight="1">
      <c r="A433" t="s">
        <v>984</v>
      </c>
      <c r="B433">
        <v>2029</v>
      </c>
      <c r="C433" t="s">
        <v>4734</v>
      </c>
      <c r="D433" s="147">
        <v>10</v>
      </c>
      <c r="E433" s="147">
        <v>20</v>
      </c>
      <c r="F433" t="s">
        <v>985</v>
      </c>
      <c r="G433" s="152">
        <v>20220818</v>
      </c>
      <c r="H433" s="152" t="s">
        <v>4256</v>
      </c>
      <c r="I433" s="152" t="s">
        <v>4266</v>
      </c>
      <c r="J433" s="152" t="s">
        <v>4263</v>
      </c>
      <c r="K433" t="s">
        <v>3934</v>
      </c>
      <c r="L433">
        <v>10</v>
      </c>
      <c r="M433" s="161">
        <v>30</v>
      </c>
      <c r="O433">
        <v>10</v>
      </c>
      <c r="P433" s="30" t="s">
        <v>4298</v>
      </c>
      <c r="Q433" t="s">
        <v>3934</v>
      </c>
      <c r="R433">
        <v>10</v>
      </c>
      <c r="U433" t="s">
        <v>3943</v>
      </c>
      <c r="V433" t="s">
        <v>3943</v>
      </c>
      <c r="W433" t="s">
        <v>3934</v>
      </c>
      <c r="Y433">
        <v>10</v>
      </c>
      <c r="AB433">
        <v>93</v>
      </c>
      <c r="AD433" s="146">
        <v>45201</v>
      </c>
      <c r="AE433" s="152" t="s">
        <v>3935</v>
      </c>
      <c r="AF433" s="146">
        <v>45201</v>
      </c>
      <c r="AG433" s="152" t="s">
        <v>3935</v>
      </c>
      <c r="AI433">
        <v>30</v>
      </c>
      <c r="AK433" s="153" t="s">
        <v>4302</v>
      </c>
      <c r="AL433">
        <v>0</v>
      </c>
      <c r="AT433">
        <v>10</v>
      </c>
      <c r="AU433">
        <v>9</v>
      </c>
      <c r="AV433">
        <v>8</v>
      </c>
      <c r="BV433" s="161">
        <v>30</v>
      </c>
      <c r="BW433">
        <v>3</v>
      </c>
    </row>
    <row r="434" spans="1:75" ht="15" customHeight="1">
      <c r="A434" t="s">
        <v>988</v>
      </c>
      <c r="B434">
        <v>2030</v>
      </c>
      <c r="C434" t="s">
        <v>4735</v>
      </c>
      <c r="D434" s="147">
        <v>10</v>
      </c>
      <c r="E434" s="147">
        <v>20</v>
      </c>
      <c r="F434" t="s">
        <v>989</v>
      </c>
      <c r="G434" s="152">
        <v>20220127</v>
      </c>
      <c r="H434" s="152" t="s">
        <v>4256</v>
      </c>
      <c r="I434" s="152" t="s">
        <v>4253</v>
      </c>
      <c r="J434" s="152" t="s">
        <v>4258</v>
      </c>
      <c r="K434" t="s">
        <v>3934</v>
      </c>
      <c r="L434">
        <v>10</v>
      </c>
      <c r="M434" s="161">
        <v>30</v>
      </c>
      <c r="O434">
        <v>10</v>
      </c>
      <c r="P434" s="30" t="s">
        <v>4298</v>
      </c>
      <c r="Q434" t="s">
        <v>3934</v>
      </c>
      <c r="R434">
        <v>10</v>
      </c>
      <c r="U434" t="s">
        <v>3943</v>
      </c>
      <c r="V434" t="s">
        <v>3943</v>
      </c>
      <c r="W434" t="s">
        <v>3934</v>
      </c>
      <c r="Y434">
        <v>10</v>
      </c>
      <c r="AB434">
        <v>93</v>
      </c>
      <c r="AD434" s="146">
        <v>45201</v>
      </c>
      <c r="AE434" s="152" t="s">
        <v>3935</v>
      </c>
      <c r="AF434" s="146">
        <v>45201</v>
      </c>
      <c r="AG434" s="152" t="s">
        <v>3935</v>
      </c>
      <c r="AI434">
        <v>30</v>
      </c>
      <c r="AK434" s="153" t="s">
        <v>4302</v>
      </c>
      <c r="AL434">
        <v>0</v>
      </c>
      <c r="AT434">
        <v>10</v>
      </c>
      <c r="AU434">
        <v>9</v>
      </c>
      <c r="AV434">
        <v>8</v>
      </c>
      <c r="AZ434">
        <v>15</v>
      </c>
      <c r="BV434" s="161">
        <v>30</v>
      </c>
      <c r="BW434">
        <v>4</v>
      </c>
    </row>
    <row r="435" spans="1:75" ht="15" customHeight="1">
      <c r="A435" t="s">
        <v>991</v>
      </c>
      <c r="B435">
        <v>2031</v>
      </c>
      <c r="C435" t="s">
        <v>4736</v>
      </c>
      <c r="D435" s="147">
        <v>10</v>
      </c>
      <c r="E435" s="147">
        <v>20</v>
      </c>
      <c r="F435" t="s">
        <v>992</v>
      </c>
      <c r="G435" s="152">
        <v>20211119</v>
      </c>
      <c r="H435" s="152" t="s">
        <v>4214</v>
      </c>
      <c r="I435" s="152" t="s">
        <v>4250</v>
      </c>
      <c r="J435" s="152" t="s">
        <v>4278</v>
      </c>
      <c r="K435" t="s">
        <v>3934</v>
      </c>
      <c r="L435">
        <v>10</v>
      </c>
      <c r="M435" s="161">
        <v>30</v>
      </c>
      <c r="O435">
        <v>10</v>
      </c>
      <c r="P435" s="30" t="s">
        <v>4298</v>
      </c>
      <c r="Q435" t="s">
        <v>3934</v>
      </c>
      <c r="R435">
        <v>10</v>
      </c>
      <c r="U435" t="s">
        <v>3943</v>
      </c>
      <c r="V435" t="s">
        <v>3943</v>
      </c>
      <c r="W435" t="s">
        <v>3934</v>
      </c>
      <c r="Y435">
        <v>10</v>
      </c>
      <c r="AB435">
        <v>93</v>
      </c>
      <c r="AD435" s="146">
        <v>45201</v>
      </c>
      <c r="AE435" s="152" t="s">
        <v>3935</v>
      </c>
      <c r="AF435" s="146">
        <v>45201</v>
      </c>
      <c r="AG435" s="152" t="s">
        <v>3935</v>
      </c>
      <c r="AI435">
        <v>30</v>
      </c>
      <c r="AK435" s="153" t="s">
        <v>4302</v>
      </c>
      <c r="AL435">
        <v>0</v>
      </c>
      <c r="AT435">
        <v>10</v>
      </c>
      <c r="AV435">
        <v>8</v>
      </c>
      <c r="BV435" s="161">
        <v>30</v>
      </c>
      <c r="BW435">
        <v>2</v>
      </c>
    </row>
    <row r="436" spans="1:75" ht="15" customHeight="1">
      <c r="A436" t="s">
        <v>994</v>
      </c>
      <c r="B436">
        <v>2032</v>
      </c>
      <c r="C436" t="s">
        <v>4737</v>
      </c>
      <c r="D436" s="147">
        <v>10</v>
      </c>
      <c r="E436" s="147">
        <v>20</v>
      </c>
      <c r="F436" t="s">
        <v>995</v>
      </c>
      <c r="G436" s="152">
        <v>20220519</v>
      </c>
      <c r="H436" s="152" t="s">
        <v>4256</v>
      </c>
      <c r="I436" s="152" t="s">
        <v>4208</v>
      </c>
      <c r="J436" s="152" t="s">
        <v>4278</v>
      </c>
      <c r="K436" t="s">
        <v>3934</v>
      </c>
      <c r="L436">
        <v>10</v>
      </c>
      <c r="M436" s="161">
        <v>30</v>
      </c>
      <c r="O436">
        <v>10</v>
      </c>
      <c r="P436" s="30" t="s">
        <v>4298</v>
      </c>
      <c r="Q436" t="s">
        <v>3934</v>
      </c>
      <c r="R436">
        <v>10</v>
      </c>
      <c r="U436" t="s">
        <v>3943</v>
      </c>
      <c r="V436" t="s">
        <v>3943</v>
      </c>
      <c r="W436" t="s">
        <v>3934</v>
      </c>
      <c r="Y436">
        <v>10</v>
      </c>
      <c r="AB436">
        <v>93</v>
      </c>
      <c r="AD436" s="146">
        <v>45201</v>
      </c>
      <c r="AE436" s="152" t="s">
        <v>3935</v>
      </c>
      <c r="AF436" s="146">
        <v>45201</v>
      </c>
      <c r="AG436" s="152" t="s">
        <v>3935</v>
      </c>
      <c r="AI436">
        <v>30</v>
      </c>
      <c r="AK436" s="153" t="s">
        <v>4302</v>
      </c>
      <c r="AL436">
        <v>0</v>
      </c>
      <c r="AT436">
        <v>10</v>
      </c>
      <c r="AV436">
        <v>8</v>
      </c>
      <c r="BV436" s="161">
        <v>30</v>
      </c>
      <c r="BW436">
        <v>2</v>
      </c>
    </row>
    <row r="437" spans="1:75" ht="15" customHeight="1">
      <c r="A437" t="s">
        <v>997</v>
      </c>
      <c r="B437">
        <v>2033</v>
      </c>
      <c r="C437" t="s">
        <v>4738</v>
      </c>
      <c r="D437" s="147">
        <v>10</v>
      </c>
      <c r="E437" s="147">
        <v>20</v>
      </c>
      <c r="F437" t="s">
        <v>998</v>
      </c>
      <c r="G437" s="152">
        <v>20201208</v>
      </c>
      <c r="H437" s="152" t="s">
        <v>4262</v>
      </c>
      <c r="I437" s="152" t="s">
        <v>4216</v>
      </c>
      <c r="J437" s="152" t="s">
        <v>4266</v>
      </c>
      <c r="K437" t="s">
        <v>3934</v>
      </c>
      <c r="L437">
        <v>10</v>
      </c>
      <c r="M437" s="161">
        <v>30</v>
      </c>
      <c r="O437">
        <v>10</v>
      </c>
      <c r="P437" s="30" t="s">
        <v>4298</v>
      </c>
      <c r="Q437" t="s">
        <v>3934</v>
      </c>
      <c r="R437">
        <v>10</v>
      </c>
      <c r="U437" t="s">
        <v>3943</v>
      </c>
      <c r="V437" t="s">
        <v>3943</v>
      </c>
      <c r="W437" t="s">
        <v>3934</v>
      </c>
      <c r="Y437">
        <v>10</v>
      </c>
      <c r="AB437">
        <v>93</v>
      </c>
      <c r="AD437" s="146">
        <v>45201</v>
      </c>
      <c r="AE437" s="152" t="s">
        <v>3935</v>
      </c>
      <c r="AF437" s="146">
        <v>45201</v>
      </c>
      <c r="AG437" s="152" t="s">
        <v>3935</v>
      </c>
      <c r="AI437">
        <v>30</v>
      </c>
      <c r="AK437" s="153" t="s">
        <v>4302</v>
      </c>
      <c r="AL437">
        <v>0</v>
      </c>
      <c r="AT437">
        <v>10</v>
      </c>
      <c r="AV437">
        <v>8</v>
      </c>
      <c r="BV437" s="161">
        <v>30</v>
      </c>
      <c r="BW437">
        <v>2</v>
      </c>
    </row>
    <row r="438" spans="1:75" ht="15" customHeight="1">
      <c r="A438" t="s">
        <v>1000</v>
      </c>
      <c r="B438">
        <v>2034</v>
      </c>
      <c r="C438" t="s">
        <v>4739</v>
      </c>
      <c r="D438" s="147">
        <v>10</v>
      </c>
      <c r="E438" s="147">
        <v>20</v>
      </c>
      <c r="F438" t="s">
        <v>1001</v>
      </c>
      <c r="G438" s="152">
        <v>20180419</v>
      </c>
      <c r="H438" s="152" t="s">
        <v>4210</v>
      </c>
      <c r="I438" s="152" t="s">
        <v>4261</v>
      </c>
      <c r="J438" s="152" t="s">
        <v>4278</v>
      </c>
      <c r="K438" t="s">
        <v>3934</v>
      </c>
      <c r="L438">
        <v>10</v>
      </c>
      <c r="M438" s="161">
        <v>30</v>
      </c>
      <c r="O438">
        <v>10</v>
      </c>
      <c r="P438" s="30" t="s">
        <v>4298</v>
      </c>
      <c r="Q438" t="s">
        <v>3934</v>
      </c>
      <c r="R438">
        <v>10</v>
      </c>
      <c r="U438" t="s">
        <v>3943</v>
      </c>
      <c r="V438" t="s">
        <v>3943</v>
      </c>
      <c r="W438" t="s">
        <v>3934</v>
      </c>
      <c r="Y438">
        <v>10</v>
      </c>
      <c r="AB438">
        <v>93</v>
      </c>
      <c r="AD438" s="146">
        <v>45201</v>
      </c>
      <c r="AE438" s="152" t="s">
        <v>3935</v>
      </c>
      <c r="AF438" s="146">
        <v>45201</v>
      </c>
      <c r="AG438" s="152" t="s">
        <v>3935</v>
      </c>
      <c r="AI438">
        <v>30</v>
      </c>
      <c r="AK438" s="153" t="s">
        <v>4302</v>
      </c>
      <c r="AL438">
        <v>0</v>
      </c>
      <c r="AT438">
        <v>10</v>
      </c>
      <c r="AV438">
        <v>8</v>
      </c>
      <c r="AZ438">
        <v>15</v>
      </c>
      <c r="BV438" s="161">
        <v>30</v>
      </c>
      <c r="BW438">
        <v>3</v>
      </c>
    </row>
    <row r="439" spans="1:75" ht="15" customHeight="1">
      <c r="A439" t="s">
        <v>1003</v>
      </c>
      <c r="B439">
        <v>2035</v>
      </c>
      <c r="C439" t="s">
        <v>4740</v>
      </c>
      <c r="D439" s="147">
        <v>10</v>
      </c>
      <c r="E439" s="147">
        <v>20</v>
      </c>
      <c r="F439" t="s">
        <v>1004</v>
      </c>
      <c r="G439" s="152">
        <v>20221230</v>
      </c>
      <c r="H439" s="152" t="s">
        <v>4256</v>
      </c>
      <c r="I439" s="152" t="s">
        <v>4216</v>
      </c>
      <c r="J439" s="152" t="s">
        <v>4276</v>
      </c>
      <c r="K439" t="s">
        <v>3934</v>
      </c>
      <c r="L439">
        <v>10</v>
      </c>
      <c r="M439" s="161">
        <v>30</v>
      </c>
      <c r="O439">
        <v>10</v>
      </c>
      <c r="P439" s="30" t="s">
        <v>4298</v>
      </c>
      <c r="Q439" t="s">
        <v>3934</v>
      </c>
      <c r="R439">
        <v>10</v>
      </c>
      <c r="U439" t="s">
        <v>3943</v>
      </c>
      <c r="V439" t="s">
        <v>3943</v>
      </c>
      <c r="W439" t="s">
        <v>3934</v>
      </c>
      <c r="Y439">
        <v>10</v>
      </c>
      <c r="AB439">
        <v>93</v>
      </c>
      <c r="AD439" s="146">
        <v>45201</v>
      </c>
      <c r="AE439" s="152" t="s">
        <v>3935</v>
      </c>
      <c r="AF439" s="146">
        <v>45201</v>
      </c>
      <c r="AG439" s="152" t="s">
        <v>3935</v>
      </c>
      <c r="AI439">
        <v>30</v>
      </c>
      <c r="AK439" s="153" t="s">
        <v>4302</v>
      </c>
      <c r="AL439">
        <v>0</v>
      </c>
      <c r="AY439">
        <v>12</v>
      </c>
      <c r="BA439">
        <v>14</v>
      </c>
      <c r="BV439" s="161">
        <v>30</v>
      </c>
      <c r="BW439">
        <v>2</v>
      </c>
    </row>
    <row r="440" spans="1:75" ht="15" customHeight="1">
      <c r="A440" t="s">
        <v>1006</v>
      </c>
      <c r="B440">
        <v>2036</v>
      </c>
      <c r="C440" t="s">
        <v>4741</v>
      </c>
      <c r="D440" s="147">
        <v>10</v>
      </c>
      <c r="E440" s="147">
        <v>20</v>
      </c>
      <c r="F440" t="s">
        <v>1007</v>
      </c>
      <c r="G440" s="152">
        <v>20230112</v>
      </c>
      <c r="H440" s="152" t="s">
        <v>4252</v>
      </c>
      <c r="I440" s="152" t="s">
        <v>4253</v>
      </c>
      <c r="J440" s="152" t="s">
        <v>4216</v>
      </c>
      <c r="K440" t="s">
        <v>3934</v>
      </c>
      <c r="L440">
        <v>10</v>
      </c>
      <c r="M440" s="161">
        <v>30</v>
      </c>
      <c r="O440">
        <v>10</v>
      </c>
      <c r="P440" s="30" t="s">
        <v>4298</v>
      </c>
      <c r="Q440" t="s">
        <v>3934</v>
      </c>
      <c r="R440">
        <v>10</v>
      </c>
      <c r="U440" t="s">
        <v>3943</v>
      </c>
      <c r="V440" t="s">
        <v>3943</v>
      </c>
      <c r="W440" t="s">
        <v>3934</v>
      </c>
      <c r="Y440">
        <v>10</v>
      </c>
      <c r="AB440">
        <v>93</v>
      </c>
      <c r="AD440" s="146">
        <v>45201</v>
      </c>
      <c r="AE440" s="152" t="s">
        <v>3935</v>
      </c>
      <c r="AF440" s="146">
        <v>45201</v>
      </c>
      <c r="AG440" s="152" t="s">
        <v>3935</v>
      </c>
      <c r="AI440">
        <v>30</v>
      </c>
      <c r="AK440" s="153" t="s">
        <v>4302</v>
      </c>
      <c r="AL440">
        <v>0</v>
      </c>
      <c r="AV440">
        <v>8</v>
      </c>
      <c r="BA440">
        <v>14</v>
      </c>
      <c r="BV440" s="161">
        <v>30</v>
      </c>
      <c r="BW440">
        <v>2</v>
      </c>
    </row>
    <row r="441" spans="1:75" ht="15" customHeight="1">
      <c r="A441" t="s">
        <v>1009</v>
      </c>
      <c r="B441">
        <v>2037</v>
      </c>
      <c r="C441" t="s">
        <v>4742</v>
      </c>
      <c r="D441" s="147">
        <v>10</v>
      </c>
      <c r="E441" s="147">
        <v>20</v>
      </c>
      <c r="F441" t="s">
        <v>1010</v>
      </c>
      <c r="G441" s="152">
        <v>20200805</v>
      </c>
      <c r="H441" s="152" t="s">
        <v>4262</v>
      </c>
      <c r="I441" s="152" t="s">
        <v>4266</v>
      </c>
      <c r="J441" s="152" t="s">
        <v>4208</v>
      </c>
      <c r="K441" t="s">
        <v>3934</v>
      </c>
      <c r="L441">
        <v>10</v>
      </c>
      <c r="M441" s="161">
        <v>30</v>
      </c>
      <c r="O441">
        <v>10</v>
      </c>
      <c r="P441" s="30" t="s">
        <v>4298</v>
      </c>
      <c r="Q441" t="s">
        <v>3934</v>
      </c>
      <c r="R441">
        <v>10</v>
      </c>
      <c r="U441" t="s">
        <v>3943</v>
      </c>
      <c r="V441" t="s">
        <v>3943</v>
      </c>
      <c r="W441" t="s">
        <v>3934</v>
      </c>
      <c r="Y441">
        <v>10</v>
      </c>
      <c r="AB441">
        <v>93</v>
      </c>
      <c r="AD441" s="146">
        <v>45201</v>
      </c>
      <c r="AE441" s="152" t="s">
        <v>3935</v>
      </c>
      <c r="AF441" s="146">
        <v>45201</v>
      </c>
      <c r="AG441" s="152" t="s">
        <v>3935</v>
      </c>
      <c r="AI441">
        <v>30</v>
      </c>
      <c r="AK441" s="153" t="s">
        <v>4302</v>
      </c>
      <c r="AL441">
        <v>0</v>
      </c>
      <c r="AX441">
        <v>11</v>
      </c>
      <c r="AZ441">
        <v>15</v>
      </c>
      <c r="BA441">
        <v>14</v>
      </c>
      <c r="BV441" s="161">
        <v>30</v>
      </c>
      <c r="BW441">
        <v>3</v>
      </c>
    </row>
    <row r="442" spans="1:75" ht="15" customHeight="1">
      <c r="A442" t="s">
        <v>1012</v>
      </c>
      <c r="B442">
        <v>2038</v>
      </c>
      <c r="C442" t="s">
        <v>4743</v>
      </c>
      <c r="D442" s="147">
        <v>10</v>
      </c>
      <c r="E442" s="147">
        <v>20</v>
      </c>
      <c r="F442" t="s">
        <v>1013</v>
      </c>
      <c r="G442" s="152">
        <v>20201229</v>
      </c>
      <c r="H442" s="152" t="s">
        <v>4262</v>
      </c>
      <c r="I442" s="152" t="s">
        <v>4216</v>
      </c>
      <c r="J442" s="152" t="s">
        <v>4268</v>
      </c>
      <c r="K442" t="s">
        <v>3934</v>
      </c>
      <c r="L442">
        <v>10</v>
      </c>
      <c r="M442" s="161">
        <v>30</v>
      </c>
      <c r="O442">
        <v>10</v>
      </c>
      <c r="P442" s="30" t="s">
        <v>4298</v>
      </c>
      <c r="Q442" t="s">
        <v>3934</v>
      </c>
      <c r="R442">
        <v>10</v>
      </c>
      <c r="U442" t="s">
        <v>3943</v>
      </c>
      <c r="V442" t="s">
        <v>3943</v>
      </c>
      <c r="W442" t="s">
        <v>3934</v>
      </c>
      <c r="Y442">
        <v>10</v>
      </c>
      <c r="AB442">
        <v>93</v>
      </c>
      <c r="AD442" s="146">
        <v>45201</v>
      </c>
      <c r="AE442" s="152" t="s">
        <v>3935</v>
      </c>
      <c r="AF442" s="146">
        <v>45201</v>
      </c>
      <c r="AG442" s="152" t="s">
        <v>3935</v>
      </c>
      <c r="AI442">
        <v>30</v>
      </c>
      <c r="AK442" s="153" t="s">
        <v>4302</v>
      </c>
      <c r="AL442">
        <v>0</v>
      </c>
      <c r="BA442">
        <v>14</v>
      </c>
      <c r="BV442" s="161">
        <v>30</v>
      </c>
      <c r="BW442">
        <v>1</v>
      </c>
    </row>
    <row r="443" spans="1:75" ht="15" customHeight="1">
      <c r="A443" t="s">
        <v>1015</v>
      </c>
      <c r="B443">
        <v>2039</v>
      </c>
      <c r="C443" t="s">
        <v>4744</v>
      </c>
      <c r="D443" s="147">
        <v>10</v>
      </c>
      <c r="E443" s="147">
        <v>20</v>
      </c>
      <c r="F443" t="s">
        <v>1016</v>
      </c>
      <c r="G443" s="152">
        <v>20230101</v>
      </c>
      <c r="H443" s="152" t="s">
        <v>4252</v>
      </c>
      <c r="I443" s="152" t="s">
        <v>4253</v>
      </c>
      <c r="J443" s="152" t="s">
        <v>4253</v>
      </c>
      <c r="K443" t="s">
        <v>3934</v>
      </c>
      <c r="L443">
        <v>10</v>
      </c>
      <c r="M443" s="161">
        <v>30</v>
      </c>
      <c r="O443">
        <v>10</v>
      </c>
      <c r="P443" s="30" t="s">
        <v>4298</v>
      </c>
      <c r="Q443" t="s">
        <v>3934</v>
      </c>
      <c r="R443">
        <v>10</v>
      </c>
      <c r="U443" t="s">
        <v>3943</v>
      </c>
      <c r="V443" t="s">
        <v>3943</v>
      </c>
      <c r="W443" t="s">
        <v>3934</v>
      </c>
      <c r="Y443">
        <v>10</v>
      </c>
      <c r="AB443">
        <v>93</v>
      </c>
      <c r="AD443" s="146">
        <v>45201</v>
      </c>
      <c r="AE443" s="152" t="s">
        <v>3935</v>
      </c>
      <c r="AF443" s="146">
        <v>45201</v>
      </c>
      <c r="AG443" s="152" t="s">
        <v>3935</v>
      </c>
      <c r="AI443">
        <v>30</v>
      </c>
      <c r="AK443" s="153" t="s">
        <v>4302</v>
      </c>
      <c r="AL443">
        <v>0</v>
      </c>
      <c r="BE443">
        <v>22</v>
      </c>
      <c r="BI443">
        <v>18</v>
      </c>
      <c r="BL443">
        <v>23</v>
      </c>
      <c r="BV443" s="161">
        <v>30</v>
      </c>
      <c r="BW443">
        <v>3</v>
      </c>
    </row>
    <row r="444" spans="1:75" ht="15" customHeight="1">
      <c r="A444" t="s">
        <v>1018</v>
      </c>
      <c r="B444">
        <v>2040</v>
      </c>
      <c r="C444" t="s">
        <v>4745</v>
      </c>
      <c r="D444" s="147">
        <v>10</v>
      </c>
      <c r="E444" s="147">
        <v>20</v>
      </c>
      <c r="F444" t="s">
        <v>1019</v>
      </c>
      <c r="G444" s="152">
        <v>20220608</v>
      </c>
      <c r="H444" s="152" t="s">
        <v>4256</v>
      </c>
      <c r="I444" s="152" t="s">
        <v>4255</v>
      </c>
      <c r="J444" s="152" t="s">
        <v>4266</v>
      </c>
      <c r="K444" t="s">
        <v>3934</v>
      </c>
      <c r="L444">
        <v>10</v>
      </c>
      <c r="M444" s="161">
        <v>30</v>
      </c>
      <c r="O444">
        <v>10</v>
      </c>
      <c r="P444" s="30" t="s">
        <v>4298</v>
      </c>
      <c r="Q444" t="s">
        <v>3934</v>
      </c>
      <c r="R444">
        <v>10</v>
      </c>
      <c r="U444" t="s">
        <v>3943</v>
      </c>
      <c r="V444" t="s">
        <v>3943</v>
      </c>
      <c r="W444" t="s">
        <v>3934</v>
      </c>
      <c r="Y444">
        <v>10</v>
      </c>
      <c r="AB444">
        <v>93</v>
      </c>
      <c r="AD444" s="146">
        <v>45201</v>
      </c>
      <c r="AE444" s="152" t="s">
        <v>3935</v>
      </c>
      <c r="AF444" s="146">
        <v>45201</v>
      </c>
      <c r="AG444" s="152" t="s">
        <v>3935</v>
      </c>
      <c r="AI444">
        <v>30</v>
      </c>
      <c r="AK444" s="153" t="s">
        <v>4302</v>
      </c>
      <c r="AL444">
        <v>0</v>
      </c>
      <c r="AT444">
        <v>10</v>
      </c>
      <c r="AV444">
        <v>8</v>
      </c>
      <c r="AZ444">
        <v>15</v>
      </c>
      <c r="BA444">
        <v>14</v>
      </c>
      <c r="BE444">
        <v>22</v>
      </c>
      <c r="BV444" s="161">
        <v>30</v>
      </c>
      <c r="BW444">
        <v>5</v>
      </c>
    </row>
    <row r="445" spans="1:75" ht="15" customHeight="1">
      <c r="A445" t="s">
        <v>1021</v>
      </c>
      <c r="B445">
        <v>2041</v>
      </c>
      <c r="C445" t="s">
        <v>4746</v>
      </c>
      <c r="D445" s="147">
        <v>10</v>
      </c>
      <c r="E445" s="147">
        <v>20</v>
      </c>
      <c r="F445" t="s">
        <v>1022</v>
      </c>
      <c r="G445" s="152">
        <v>20230117</v>
      </c>
      <c r="H445" s="152" t="s">
        <v>4252</v>
      </c>
      <c r="I445" s="152" t="s">
        <v>4253</v>
      </c>
      <c r="J445" s="152" t="s">
        <v>4267</v>
      </c>
      <c r="K445" t="s">
        <v>3934</v>
      </c>
      <c r="L445">
        <v>10</v>
      </c>
      <c r="M445" s="161">
        <v>30</v>
      </c>
      <c r="O445">
        <v>10</v>
      </c>
      <c r="P445" s="30" t="s">
        <v>4298</v>
      </c>
      <c r="Q445" t="s">
        <v>3934</v>
      </c>
      <c r="R445">
        <v>10</v>
      </c>
      <c r="U445" t="s">
        <v>3943</v>
      </c>
      <c r="V445" t="s">
        <v>3943</v>
      </c>
      <c r="W445" t="s">
        <v>3934</v>
      </c>
      <c r="Y445">
        <v>10</v>
      </c>
      <c r="AB445">
        <v>93</v>
      </c>
      <c r="AD445" s="146">
        <v>45201</v>
      </c>
      <c r="AE445" s="152" t="s">
        <v>3935</v>
      </c>
      <c r="AF445" s="146">
        <v>45201</v>
      </c>
      <c r="AG445" s="152" t="s">
        <v>3935</v>
      </c>
      <c r="AI445">
        <v>30</v>
      </c>
      <c r="AK445" s="153" t="s">
        <v>4302</v>
      </c>
      <c r="AL445">
        <v>0</v>
      </c>
      <c r="AZ445">
        <v>15</v>
      </c>
      <c r="BA445">
        <v>14</v>
      </c>
      <c r="BU445">
        <v>35</v>
      </c>
      <c r="BV445" s="161">
        <v>30</v>
      </c>
      <c r="BW445">
        <v>3</v>
      </c>
    </row>
    <row r="446" spans="1:75" ht="15" customHeight="1">
      <c r="A446" t="s">
        <v>1024</v>
      </c>
      <c r="B446">
        <v>2042</v>
      </c>
      <c r="C446" t="s">
        <v>4747</v>
      </c>
      <c r="D446" s="147">
        <v>10</v>
      </c>
      <c r="E446" s="147">
        <v>10</v>
      </c>
      <c r="F446" t="s">
        <v>1025</v>
      </c>
      <c r="G446" s="152">
        <v>2011</v>
      </c>
      <c r="H446" s="152" t="s">
        <v>4269</v>
      </c>
      <c r="I446" s="152" t="s">
        <v>4251</v>
      </c>
      <c r="J446" s="152" t="s">
        <v>4251</v>
      </c>
      <c r="K446" t="s">
        <v>3943</v>
      </c>
      <c r="L446">
        <v>20</v>
      </c>
      <c r="M446" s="161">
        <v>30</v>
      </c>
      <c r="O446">
        <v>10</v>
      </c>
      <c r="P446" s="30" t="s">
        <v>4298</v>
      </c>
      <c r="Q446" t="s">
        <v>3934</v>
      </c>
      <c r="R446">
        <v>10</v>
      </c>
      <c r="U446" t="s">
        <v>3943</v>
      </c>
      <c r="V446" t="s">
        <v>3934</v>
      </c>
      <c r="W446" t="s">
        <v>3934</v>
      </c>
      <c r="Y446">
        <v>10</v>
      </c>
      <c r="AB446">
        <v>94</v>
      </c>
      <c r="AD446" s="146">
        <v>45201</v>
      </c>
      <c r="AE446" s="152" t="s">
        <v>3935</v>
      </c>
      <c r="AF446" s="146">
        <v>45201</v>
      </c>
      <c r="AG446" s="152" t="s">
        <v>3935</v>
      </c>
      <c r="AI446">
        <v>10</v>
      </c>
      <c r="AK446" s="153" t="s">
        <v>4213</v>
      </c>
      <c r="AL446">
        <v>0</v>
      </c>
      <c r="AT446">
        <v>10</v>
      </c>
      <c r="AU446">
        <v>9</v>
      </c>
      <c r="AV446">
        <v>8</v>
      </c>
      <c r="BV446" s="161">
        <v>30</v>
      </c>
      <c r="BW446">
        <v>3</v>
      </c>
    </row>
    <row r="447" spans="1:75" ht="15" customHeight="1">
      <c r="A447" t="s">
        <v>1028</v>
      </c>
      <c r="B447">
        <v>2043</v>
      </c>
      <c r="C447" t="s">
        <v>4748</v>
      </c>
      <c r="D447" s="147">
        <v>10</v>
      </c>
      <c r="E447" s="147">
        <v>20</v>
      </c>
      <c r="F447" t="s">
        <v>1029</v>
      </c>
      <c r="G447" s="152">
        <v>2011</v>
      </c>
      <c r="H447" s="152" t="s">
        <v>4269</v>
      </c>
      <c r="I447" s="152" t="s">
        <v>4251</v>
      </c>
      <c r="J447" s="152" t="s">
        <v>4251</v>
      </c>
      <c r="K447" t="s">
        <v>3934</v>
      </c>
      <c r="L447">
        <v>10</v>
      </c>
      <c r="M447" s="161">
        <v>30</v>
      </c>
      <c r="O447">
        <v>10</v>
      </c>
      <c r="P447" s="30" t="s">
        <v>4298</v>
      </c>
      <c r="Q447" t="s">
        <v>3934</v>
      </c>
      <c r="R447">
        <v>10</v>
      </c>
      <c r="U447" t="s">
        <v>3943</v>
      </c>
      <c r="V447" t="s">
        <v>3943</v>
      </c>
      <c r="W447" t="s">
        <v>3934</v>
      </c>
      <c r="Y447">
        <v>10</v>
      </c>
      <c r="AB447">
        <v>84</v>
      </c>
      <c r="AD447" s="146">
        <v>45201</v>
      </c>
      <c r="AE447" s="152" t="s">
        <v>3935</v>
      </c>
      <c r="AF447" s="146">
        <v>45201</v>
      </c>
      <c r="AG447" s="152" t="s">
        <v>3935</v>
      </c>
      <c r="AI447">
        <v>10</v>
      </c>
      <c r="AK447" s="153" t="s">
        <v>4213</v>
      </c>
      <c r="AL447">
        <v>0</v>
      </c>
      <c r="AT447">
        <v>10</v>
      </c>
      <c r="AU447">
        <v>9</v>
      </c>
      <c r="AV447">
        <v>8</v>
      </c>
      <c r="BV447" s="161">
        <v>30</v>
      </c>
      <c r="BW447">
        <v>3</v>
      </c>
    </row>
    <row r="448" spans="1:75" ht="15" customHeight="1">
      <c r="A448" t="s">
        <v>1031</v>
      </c>
      <c r="B448">
        <v>2044</v>
      </c>
      <c r="C448" t="s">
        <v>4749</v>
      </c>
      <c r="D448" s="147">
        <v>10</v>
      </c>
      <c r="E448" s="147">
        <v>20</v>
      </c>
      <c r="F448" t="s">
        <v>1032</v>
      </c>
      <c r="G448" s="152">
        <v>2011</v>
      </c>
      <c r="H448" s="152" t="s">
        <v>4269</v>
      </c>
      <c r="I448" s="152" t="s">
        <v>4251</v>
      </c>
      <c r="J448" s="152" t="s">
        <v>4251</v>
      </c>
      <c r="K448" t="s">
        <v>3943</v>
      </c>
      <c r="L448">
        <v>20</v>
      </c>
      <c r="M448" s="161">
        <v>30</v>
      </c>
      <c r="O448">
        <v>10</v>
      </c>
      <c r="P448" s="30" t="s">
        <v>4298</v>
      </c>
      <c r="Q448" t="s">
        <v>3934</v>
      </c>
      <c r="R448">
        <v>10</v>
      </c>
      <c r="U448" t="s">
        <v>3943</v>
      </c>
      <c r="V448" t="s">
        <v>3943</v>
      </c>
      <c r="W448" t="s">
        <v>3934</v>
      </c>
      <c r="Y448">
        <v>10</v>
      </c>
      <c r="AB448">
        <v>95</v>
      </c>
      <c r="AD448" s="146">
        <v>45201</v>
      </c>
      <c r="AE448" s="152" t="s">
        <v>3935</v>
      </c>
      <c r="AF448" s="146">
        <v>45201</v>
      </c>
      <c r="AG448" s="152" t="s">
        <v>3935</v>
      </c>
      <c r="AI448">
        <v>30</v>
      </c>
      <c r="AK448" s="153" t="s">
        <v>4213</v>
      </c>
      <c r="AL448">
        <v>0</v>
      </c>
      <c r="AU448">
        <v>9</v>
      </c>
      <c r="AV448">
        <v>8</v>
      </c>
      <c r="BV448" s="161">
        <v>30</v>
      </c>
      <c r="BW448">
        <v>2</v>
      </c>
    </row>
    <row r="449" spans="1:75" ht="15" customHeight="1">
      <c r="A449" t="s">
        <v>1035</v>
      </c>
      <c r="B449">
        <v>2045</v>
      </c>
      <c r="C449" t="s">
        <v>4750</v>
      </c>
      <c r="D449" s="147">
        <v>10</v>
      </c>
      <c r="E449" s="147">
        <v>20</v>
      </c>
      <c r="F449" t="s">
        <v>1036</v>
      </c>
      <c r="G449" s="152">
        <v>2021</v>
      </c>
      <c r="H449" s="152" t="s">
        <v>4214</v>
      </c>
      <c r="I449" s="152" t="s">
        <v>4251</v>
      </c>
      <c r="J449" s="152" t="s">
        <v>4251</v>
      </c>
      <c r="K449" t="s">
        <v>3943</v>
      </c>
      <c r="L449">
        <v>20</v>
      </c>
      <c r="M449" s="161">
        <v>30</v>
      </c>
      <c r="O449">
        <v>10</v>
      </c>
      <c r="P449" s="30" t="s">
        <v>4298</v>
      </c>
      <c r="Q449" t="s">
        <v>3934</v>
      </c>
      <c r="R449">
        <v>10</v>
      </c>
      <c r="U449" t="s">
        <v>3943</v>
      </c>
      <c r="V449" t="s">
        <v>3943</v>
      </c>
      <c r="W449" t="s">
        <v>3934</v>
      </c>
      <c r="Y449">
        <v>10</v>
      </c>
      <c r="AB449">
        <v>95</v>
      </c>
      <c r="AD449" s="146">
        <v>45201</v>
      </c>
      <c r="AE449" s="152" t="s">
        <v>3935</v>
      </c>
      <c r="AF449" s="146">
        <v>45201</v>
      </c>
      <c r="AG449" s="152" t="s">
        <v>3935</v>
      </c>
      <c r="AI449">
        <v>30</v>
      </c>
      <c r="AK449" s="153" t="s">
        <v>4213</v>
      </c>
      <c r="AL449">
        <v>0</v>
      </c>
      <c r="AU449">
        <v>9</v>
      </c>
      <c r="AV449">
        <v>8</v>
      </c>
      <c r="BV449" s="161">
        <v>30</v>
      </c>
      <c r="BW449">
        <v>2</v>
      </c>
    </row>
    <row r="450" spans="1:75" ht="15" customHeight="1">
      <c r="A450" t="s">
        <v>1038</v>
      </c>
      <c r="B450">
        <v>2046</v>
      </c>
      <c r="C450" t="s">
        <v>4751</v>
      </c>
      <c r="D450" s="147">
        <v>10</v>
      </c>
      <c r="E450" s="147">
        <v>20</v>
      </c>
      <c r="F450" t="s">
        <v>1039</v>
      </c>
      <c r="G450" s="152">
        <v>202104</v>
      </c>
      <c r="H450" s="152" t="s">
        <v>4214</v>
      </c>
      <c r="I450" s="152" t="s">
        <v>4261</v>
      </c>
      <c r="J450" s="152" t="s">
        <v>4251</v>
      </c>
      <c r="K450" t="s">
        <v>3943</v>
      </c>
      <c r="L450">
        <v>20</v>
      </c>
      <c r="M450" s="161">
        <v>30</v>
      </c>
      <c r="O450">
        <v>10</v>
      </c>
      <c r="P450" s="30" t="s">
        <v>4298</v>
      </c>
      <c r="Q450" t="s">
        <v>3934</v>
      </c>
      <c r="R450">
        <v>10</v>
      </c>
      <c r="U450" t="s">
        <v>3943</v>
      </c>
      <c r="V450" t="s">
        <v>3943</v>
      </c>
      <c r="W450" t="s">
        <v>3934</v>
      </c>
      <c r="Y450">
        <v>10</v>
      </c>
      <c r="AB450">
        <v>96</v>
      </c>
      <c r="AD450" s="146">
        <v>45201</v>
      </c>
      <c r="AE450" s="152" t="s">
        <v>3935</v>
      </c>
      <c r="AF450" s="146">
        <v>45201</v>
      </c>
      <c r="AG450" s="152" t="s">
        <v>3935</v>
      </c>
      <c r="AI450">
        <v>30</v>
      </c>
      <c r="AK450" s="153" t="s">
        <v>4301</v>
      </c>
      <c r="AL450">
        <v>0</v>
      </c>
      <c r="AT450">
        <v>10</v>
      </c>
      <c r="AU450">
        <v>9</v>
      </c>
      <c r="AV450">
        <v>8</v>
      </c>
      <c r="BV450" s="161">
        <v>30</v>
      </c>
      <c r="BW450">
        <v>3</v>
      </c>
    </row>
    <row r="451" spans="1:75" ht="15" customHeight="1">
      <c r="A451" t="s">
        <v>1042</v>
      </c>
      <c r="B451">
        <v>2047</v>
      </c>
      <c r="C451" t="s">
        <v>4752</v>
      </c>
      <c r="D451" s="147">
        <v>10</v>
      </c>
      <c r="E451" s="147">
        <v>20</v>
      </c>
      <c r="F451" t="s">
        <v>1043</v>
      </c>
      <c r="G451" s="152">
        <v>202104</v>
      </c>
      <c r="H451" s="152" t="s">
        <v>4214</v>
      </c>
      <c r="I451" s="152" t="s">
        <v>4261</v>
      </c>
      <c r="J451" s="152" t="s">
        <v>4251</v>
      </c>
      <c r="K451" t="s">
        <v>3943</v>
      </c>
      <c r="L451">
        <v>20</v>
      </c>
      <c r="M451" s="161">
        <v>30</v>
      </c>
      <c r="O451">
        <v>10</v>
      </c>
      <c r="P451" s="30" t="s">
        <v>4298</v>
      </c>
      <c r="Q451" t="s">
        <v>3934</v>
      </c>
      <c r="R451">
        <v>10</v>
      </c>
      <c r="U451" t="s">
        <v>3943</v>
      </c>
      <c r="V451" t="s">
        <v>3943</v>
      </c>
      <c r="W451" t="s">
        <v>3934</v>
      </c>
      <c r="Y451">
        <v>10</v>
      </c>
      <c r="AB451">
        <v>96</v>
      </c>
      <c r="AD451" s="146">
        <v>45201</v>
      </c>
      <c r="AE451" s="152" t="s">
        <v>3935</v>
      </c>
      <c r="AF451" s="146">
        <v>45201</v>
      </c>
      <c r="AG451" s="152" t="s">
        <v>3935</v>
      </c>
      <c r="AI451">
        <v>30</v>
      </c>
      <c r="AK451" s="153" t="s">
        <v>4301</v>
      </c>
      <c r="AL451">
        <v>0</v>
      </c>
      <c r="AT451">
        <v>10</v>
      </c>
      <c r="AU451">
        <v>9</v>
      </c>
      <c r="AV451">
        <v>8</v>
      </c>
      <c r="BV451" s="161">
        <v>30</v>
      </c>
      <c r="BW451">
        <v>3</v>
      </c>
    </row>
    <row r="452" spans="1:75" ht="15" customHeight="1">
      <c r="A452" t="s">
        <v>1045</v>
      </c>
      <c r="B452">
        <v>2048</v>
      </c>
      <c r="C452" t="s">
        <v>4753</v>
      </c>
      <c r="D452" s="147">
        <v>10</v>
      </c>
      <c r="E452" s="147">
        <v>20</v>
      </c>
      <c r="F452" t="s">
        <v>1046</v>
      </c>
      <c r="G452" s="152">
        <v>202104</v>
      </c>
      <c r="H452" s="152" t="s">
        <v>4214</v>
      </c>
      <c r="I452" s="152" t="s">
        <v>4261</v>
      </c>
      <c r="J452" s="152" t="s">
        <v>4251</v>
      </c>
      <c r="K452" t="s">
        <v>3943</v>
      </c>
      <c r="L452">
        <v>20</v>
      </c>
      <c r="M452" s="161">
        <v>30</v>
      </c>
      <c r="O452">
        <v>10</v>
      </c>
      <c r="P452" s="30" t="s">
        <v>4298</v>
      </c>
      <c r="Q452" t="s">
        <v>3934</v>
      </c>
      <c r="R452">
        <v>10</v>
      </c>
      <c r="U452" t="s">
        <v>3943</v>
      </c>
      <c r="V452" t="s">
        <v>3943</v>
      </c>
      <c r="W452" t="s">
        <v>3934</v>
      </c>
      <c r="Y452">
        <v>10</v>
      </c>
      <c r="AB452">
        <v>96</v>
      </c>
      <c r="AD452" s="146">
        <v>45201</v>
      </c>
      <c r="AE452" s="152" t="s">
        <v>3935</v>
      </c>
      <c r="AF452" s="146">
        <v>45201</v>
      </c>
      <c r="AG452" s="152" t="s">
        <v>3935</v>
      </c>
      <c r="AI452">
        <v>30</v>
      </c>
      <c r="AK452" s="153" t="s">
        <v>4301</v>
      </c>
      <c r="AL452">
        <v>0</v>
      </c>
      <c r="AT452">
        <v>10</v>
      </c>
      <c r="AU452">
        <v>9</v>
      </c>
      <c r="AV452">
        <v>8</v>
      </c>
      <c r="BV452" s="161">
        <v>30</v>
      </c>
      <c r="BW452">
        <v>3</v>
      </c>
    </row>
    <row r="453" spans="1:75" ht="15" customHeight="1">
      <c r="A453" t="s">
        <v>1048</v>
      </c>
      <c r="B453">
        <v>2049</v>
      </c>
      <c r="C453" t="s">
        <v>4754</v>
      </c>
      <c r="D453" s="147">
        <v>10</v>
      </c>
      <c r="E453" s="147">
        <v>20</v>
      </c>
      <c r="F453" t="s">
        <v>1049</v>
      </c>
      <c r="G453" s="152">
        <v>202104</v>
      </c>
      <c r="H453" s="152" t="s">
        <v>4214</v>
      </c>
      <c r="I453" s="152" t="s">
        <v>4261</v>
      </c>
      <c r="J453" s="152" t="s">
        <v>4251</v>
      </c>
      <c r="K453" t="s">
        <v>3943</v>
      </c>
      <c r="L453">
        <v>20</v>
      </c>
      <c r="M453" s="161">
        <v>30</v>
      </c>
      <c r="O453">
        <v>10</v>
      </c>
      <c r="P453" s="30" t="s">
        <v>4298</v>
      </c>
      <c r="Q453" t="s">
        <v>3934</v>
      </c>
      <c r="R453">
        <v>10</v>
      </c>
      <c r="U453" t="s">
        <v>3943</v>
      </c>
      <c r="V453" t="s">
        <v>3943</v>
      </c>
      <c r="W453" t="s">
        <v>3934</v>
      </c>
      <c r="Y453">
        <v>10</v>
      </c>
      <c r="AB453">
        <v>96</v>
      </c>
      <c r="AD453" s="146">
        <v>45201</v>
      </c>
      <c r="AE453" s="152" t="s">
        <v>3935</v>
      </c>
      <c r="AF453" s="146">
        <v>45201</v>
      </c>
      <c r="AG453" s="152" t="s">
        <v>3935</v>
      </c>
      <c r="AI453">
        <v>30</v>
      </c>
      <c r="AK453" s="153" t="s">
        <v>4301</v>
      </c>
      <c r="AL453">
        <v>0</v>
      </c>
      <c r="AT453">
        <v>10</v>
      </c>
      <c r="AU453">
        <v>9</v>
      </c>
      <c r="AV453">
        <v>8</v>
      </c>
      <c r="BV453" s="161">
        <v>30</v>
      </c>
      <c r="BW453">
        <v>3</v>
      </c>
    </row>
    <row r="454" spans="1:75" ht="15" customHeight="1">
      <c r="A454" t="s">
        <v>1051</v>
      </c>
      <c r="B454">
        <v>2050</v>
      </c>
      <c r="C454" t="s">
        <v>4755</v>
      </c>
      <c r="D454" s="147">
        <v>10</v>
      </c>
      <c r="E454" s="147">
        <v>20</v>
      </c>
      <c r="F454" t="s">
        <v>1052</v>
      </c>
      <c r="G454" s="152">
        <v>199712</v>
      </c>
      <c r="H454" s="152" t="s">
        <v>4270</v>
      </c>
      <c r="I454" s="152" t="s">
        <v>4216</v>
      </c>
      <c r="J454" s="152" t="s">
        <v>4251</v>
      </c>
      <c r="K454" t="s">
        <v>3943</v>
      </c>
      <c r="L454">
        <v>20</v>
      </c>
      <c r="M454" s="161">
        <v>30</v>
      </c>
      <c r="O454">
        <v>10</v>
      </c>
      <c r="P454" s="30" t="s">
        <v>4298</v>
      </c>
      <c r="Q454" t="s">
        <v>3934</v>
      </c>
      <c r="R454">
        <v>10</v>
      </c>
      <c r="U454" t="s">
        <v>3943</v>
      </c>
      <c r="V454" t="s">
        <v>3943</v>
      </c>
      <c r="W454" t="s">
        <v>3934</v>
      </c>
      <c r="Y454">
        <v>10</v>
      </c>
      <c r="AB454">
        <v>96</v>
      </c>
      <c r="AD454" s="146">
        <v>45201</v>
      </c>
      <c r="AE454" s="152" t="s">
        <v>3935</v>
      </c>
      <c r="AF454" s="146">
        <v>45201</v>
      </c>
      <c r="AG454" s="152" t="s">
        <v>3935</v>
      </c>
      <c r="AI454">
        <v>30</v>
      </c>
      <c r="AK454" s="153" t="s">
        <v>4301</v>
      </c>
      <c r="AL454">
        <v>0</v>
      </c>
      <c r="AT454">
        <v>10</v>
      </c>
      <c r="AU454">
        <v>9</v>
      </c>
      <c r="AV454">
        <v>8</v>
      </c>
      <c r="BV454" s="161">
        <v>30</v>
      </c>
      <c r="BW454">
        <v>3</v>
      </c>
    </row>
    <row r="455" spans="1:75" ht="15" customHeight="1">
      <c r="A455" t="s">
        <v>1054</v>
      </c>
      <c r="B455">
        <v>2051</v>
      </c>
      <c r="C455" t="s">
        <v>4756</v>
      </c>
      <c r="D455" s="147">
        <v>10</v>
      </c>
      <c r="E455" s="147">
        <v>20</v>
      </c>
      <c r="F455" t="s">
        <v>1055</v>
      </c>
      <c r="G455" s="152">
        <v>199812</v>
      </c>
      <c r="H455" s="152" t="s">
        <v>4271</v>
      </c>
      <c r="I455" s="152" t="s">
        <v>4216</v>
      </c>
      <c r="J455" s="152" t="s">
        <v>4251</v>
      </c>
      <c r="K455" t="s">
        <v>3943</v>
      </c>
      <c r="L455">
        <v>20</v>
      </c>
      <c r="M455" s="161">
        <v>30</v>
      </c>
      <c r="O455">
        <v>10</v>
      </c>
      <c r="P455" s="30" t="s">
        <v>4298</v>
      </c>
      <c r="Q455" t="s">
        <v>3934</v>
      </c>
      <c r="R455">
        <v>10</v>
      </c>
      <c r="U455" t="s">
        <v>3943</v>
      </c>
      <c r="V455" t="s">
        <v>3943</v>
      </c>
      <c r="W455" t="s">
        <v>3934</v>
      </c>
      <c r="Y455">
        <v>10</v>
      </c>
      <c r="AB455">
        <v>96</v>
      </c>
      <c r="AD455" s="146">
        <v>45201</v>
      </c>
      <c r="AE455" s="152" t="s">
        <v>3935</v>
      </c>
      <c r="AF455" s="146">
        <v>45201</v>
      </c>
      <c r="AG455" s="152" t="s">
        <v>3935</v>
      </c>
      <c r="AI455">
        <v>30</v>
      </c>
      <c r="AK455" s="153" t="s">
        <v>4301</v>
      </c>
      <c r="AL455">
        <v>0</v>
      </c>
      <c r="AT455">
        <v>10</v>
      </c>
      <c r="AU455">
        <v>9</v>
      </c>
      <c r="AV455">
        <v>8</v>
      </c>
      <c r="BV455" s="161">
        <v>30</v>
      </c>
      <c r="BW455">
        <v>3</v>
      </c>
    </row>
    <row r="456" spans="1:75" ht="15" customHeight="1">
      <c r="A456" t="s">
        <v>1057</v>
      </c>
      <c r="B456">
        <v>2052</v>
      </c>
      <c r="C456" t="s">
        <v>4757</v>
      </c>
      <c r="D456" s="147">
        <v>10</v>
      </c>
      <c r="E456" s="147">
        <v>20</v>
      </c>
      <c r="F456" t="s">
        <v>1058</v>
      </c>
      <c r="G456" s="152">
        <v>199901</v>
      </c>
      <c r="H456" s="152" t="s">
        <v>4272</v>
      </c>
      <c r="I456" s="152" t="s">
        <v>4253</v>
      </c>
      <c r="J456" s="152" t="s">
        <v>4251</v>
      </c>
      <c r="K456" t="s">
        <v>3943</v>
      </c>
      <c r="L456">
        <v>20</v>
      </c>
      <c r="M456" s="161">
        <v>30</v>
      </c>
      <c r="O456">
        <v>10</v>
      </c>
      <c r="P456" s="30" t="s">
        <v>4298</v>
      </c>
      <c r="Q456" t="s">
        <v>3934</v>
      </c>
      <c r="R456">
        <v>10</v>
      </c>
      <c r="U456" t="s">
        <v>3943</v>
      </c>
      <c r="V456" t="s">
        <v>3943</v>
      </c>
      <c r="W456" t="s">
        <v>3934</v>
      </c>
      <c r="Y456">
        <v>10</v>
      </c>
      <c r="AB456">
        <v>96</v>
      </c>
      <c r="AD456" s="146">
        <v>45201</v>
      </c>
      <c r="AE456" s="152" t="s">
        <v>3935</v>
      </c>
      <c r="AF456" s="146">
        <v>45201</v>
      </c>
      <c r="AG456" s="152" t="s">
        <v>3935</v>
      </c>
      <c r="AI456">
        <v>30</v>
      </c>
      <c r="AK456" s="153" t="s">
        <v>4301</v>
      </c>
      <c r="AL456">
        <v>0</v>
      </c>
      <c r="AT456">
        <v>10</v>
      </c>
      <c r="AU456">
        <v>9</v>
      </c>
      <c r="AV456">
        <v>8</v>
      </c>
      <c r="BV456" s="161">
        <v>30</v>
      </c>
      <c r="BW456">
        <v>3</v>
      </c>
    </row>
    <row r="457" spans="1:75" ht="15" customHeight="1">
      <c r="A457" t="s">
        <v>1060</v>
      </c>
      <c r="B457">
        <v>2053</v>
      </c>
      <c r="C457" t="s">
        <v>4758</v>
      </c>
      <c r="D457" s="147">
        <v>10</v>
      </c>
      <c r="E457" s="147">
        <v>20</v>
      </c>
      <c r="F457" t="s">
        <v>1061</v>
      </c>
      <c r="G457" s="152">
        <v>200103</v>
      </c>
      <c r="H457" s="152" t="s">
        <v>4273</v>
      </c>
      <c r="I457" s="152" t="s">
        <v>4257</v>
      </c>
      <c r="J457" s="152" t="s">
        <v>4251</v>
      </c>
      <c r="K457" t="s">
        <v>3943</v>
      </c>
      <c r="L457">
        <v>20</v>
      </c>
      <c r="M457" s="161">
        <v>30</v>
      </c>
      <c r="O457">
        <v>10</v>
      </c>
      <c r="P457" s="30" t="s">
        <v>4298</v>
      </c>
      <c r="Q457" t="s">
        <v>3934</v>
      </c>
      <c r="R457">
        <v>10</v>
      </c>
      <c r="U457" t="s">
        <v>3943</v>
      </c>
      <c r="V457" t="s">
        <v>3943</v>
      </c>
      <c r="W457" t="s">
        <v>3934</v>
      </c>
      <c r="Y457">
        <v>10</v>
      </c>
      <c r="AB457">
        <v>96</v>
      </c>
      <c r="AD457" s="146">
        <v>45201</v>
      </c>
      <c r="AE457" s="152" t="s">
        <v>3935</v>
      </c>
      <c r="AF457" s="146">
        <v>45201</v>
      </c>
      <c r="AG457" s="152" t="s">
        <v>3935</v>
      </c>
      <c r="AI457">
        <v>30</v>
      </c>
      <c r="AK457" s="153" t="s">
        <v>4301</v>
      </c>
      <c r="AL457">
        <v>0</v>
      </c>
      <c r="AT457">
        <v>10</v>
      </c>
      <c r="AU457">
        <v>9</v>
      </c>
      <c r="AV457">
        <v>8</v>
      </c>
      <c r="BV457" s="161">
        <v>30</v>
      </c>
      <c r="BW457">
        <v>3</v>
      </c>
    </row>
    <row r="458" spans="1:75" ht="15" customHeight="1">
      <c r="A458" t="s">
        <v>1063</v>
      </c>
      <c r="B458">
        <v>2054</v>
      </c>
      <c r="C458" t="s">
        <v>4759</v>
      </c>
      <c r="D458" s="147">
        <v>10</v>
      </c>
      <c r="E458" s="147">
        <v>10</v>
      </c>
      <c r="F458" t="s">
        <v>1064</v>
      </c>
      <c r="G458" s="152">
        <v>202205</v>
      </c>
      <c r="H458" s="152" t="s">
        <v>4256</v>
      </c>
      <c r="I458" s="152" t="s">
        <v>4208</v>
      </c>
      <c r="J458" s="152" t="s">
        <v>4251</v>
      </c>
      <c r="K458" t="s">
        <v>3943</v>
      </c>
      <c r="L458">
        <v>20</v>
      </c>
      <c r="M458" s="161">
        <v>30</v>
      </c>
      <c r="O458">
        <v>10</v>
      </c>
      <c r="P458" s="30" t="s">
        <v>4298</v>
      </c>
      <c r="Q458" t="s">
        <v>3934</v>
      </c>
      <c r="R458">
        <v>10</v>
      </c>
      <c r="U458" t="s">
        <v>3943</v>
      </c>
      <c r="V458" t="s">
        <v>3934</v>
      </c>
      <c r="W458" t="s">
        <v>3934</v>
      </c>
      <c r="Y458">
        <v>10</v>
      </c>
      <c r="AB458">
        <v>97</v>
      </c>
      <c r="AD458" s="146">
        <v>45201</v>
      </c>
      <c r="AE458" s="152" t="s">
        <v>3935</v>
      </c>
      <c r="AF458" s="146">
        <v>45201</v>
      </c>
      <c r="AG458" s="152" t="s">
        <v>3935</v>
      </c>
      <c r="AI458">
        <v>50</v>
      </c>
      <c r="AK458" s="153" t="s">
        <v>4301</v>
      </c>
      <c r="AL458">
        <v>0</v>
      </c>
      <c r="BH458">
        <v>17</v>
      </c>
      <c r="BI458">
        <v>18</v>
      </c>
      <c r="BK458">
        <v>24</v>
      </c>
      <c r="BL458">
        <v>23</v>
      </c>
      <c r="BS458">
        <v>33</v>
      </c>
      <c r="BV458" s="161">
        <v>30</v>
      </c>
      <c r="BW458">
        <v>5</v>
      </c>
    </row>
    <row r="459" spans="1:75" ht="15" customHeight="1">
      <c r="A459" t="s">
        <v>1066</v>
      </c>
      <c r="B459">
        <v>2055</v>
      </c>
      <c r="C459" t="s">
        <v>4760</v>
      </c>
      <c r="D459" s="147">
        <v>10</v>
      </c>
      <c r="E459" s="147">
        <v>10</v>
      </c>
      <c r="F459" t="s">
        <v>1067</v>
      </c>
      <c r="G459" s="152">
        <v>202205</v>
      </c>
      <c r="H459" s="152" t="s">
        <v>4256</v>
      </c>
      <c r="I459" s="152" t="s">
        <v>4208</v>
      </c>
      <c r="J459" s="152" t="s">
        <v>4251</v>
      </c>
      <c r="K459" t="s">
        <v>3934</v>
      </c>
      <c r="L459">
        <v>10</v>
      </c>
      <c r="M459" s="161">
        <v>30</v>
      </c>
      <c r="O459">
        <v>10</v>
      </c>
      <c r="P459" s="30" t="s">
        <v>4298</v>
      </c>
      <c r="Q459" t="s">
        <v>3934</v>
      </c>
      <c r="R459">
        <v>10</v>
      </c>
      <c r="U459" t="s">
        <v>3943</v>
      </c>
      <c r="V459" t="s">
        <v>3943</v>
      </c>
      <c r="W459" t="s">
        <v>3934</v>
      </c>
      <c r="Y459">
        <v>10</v>
      </c>
      <c r="AB459">
        <v>98</v>
      </c>
      <c r="AD459" s="146">
        <v>45201</v>
      </c>
      <c r="AE459" s="152" t="s">
        <v>3935</v>
      </c>
      <c r="AF459" s="146">
        <v>45201</v>
      </c>
      <c r="AG459" s="152" t="s">
        <v>3935</v>
      </c>
      <c r="AI459">
        <v>50</v>
      </c>
      <c r="AK459" s="153" t="s">
        <v>4301</v>
      </c>
      <c r="AL459">
        <v>0</v>
      </c>
      <c r="BH459">
        <v>17</v>
      </c>
      <c r="BI459">
        <v>18</v>
      </c>
      <c r="BK459">
        <v>24</v>
      </c>
      <c r="BL459">
        <v>23</v>
      </c>
      <c r="BS459">
        <v>33</v>
      </c>
      <c r="BV459" s="161">
        <v>30</v>
      </c>
      <c r="BW459">
        <v>5</v>
      </c>
    </row>
    <row r="460" spans="1:75" ht="15" customHeight="1">
      <c r="A460" t="s">
        <v>1069</v>
      </c>
      <c r="B460">
        <v>2056</v>
      </c>
      <c r="C460" t="s">
        <v>4761</v>
      </c>
      <c r="D460" s="147">
        <v>10</v>
      </c>
      <c r="E460" s="147">
        <v>20</v>
      </c>
      <c r="F460" t="s">
        <v>1070</v>
      </c>
      <c r="G460" s="152">
        <v>202212</v>
      </c>
      <c r="H460" s="152" t="s">
        <v>4256</v>
      </c>
      <c r="I460" s="152" t="s">
        <v>4216</v>
      </c>
      <c r="J460" s="152" t="s">
        <v>4251</v>
      </c>
      <c r="K460" t="s">
        <v>3934</v>
      </c>
      <c r="L460">
        <v>10</v>
      </c>
      <c r="M460" s="161">
        <v>30</v>
      </c>
      <c r="O460">
        <v>20</v>
      </c>
      <c r="P460" s="30" t="s">
        <v>4298</v>
      </c>
      <c r="Q460" t="s">
        <v>3934</v>
      </c>
      <c r="R460">
        <v>10</v>
      </c>
      <c r="U460" t="s">
        <v>3943</v>
      </c>
      <c r="V460" t="s">
        <v>3943</v>
      </c>
      <c r="W460" t="s">
        <v>3934</v>
      </c>
      <c r="Y460">
        <v>10</v>
      </c>
      <c r="AB460">
        <v>231</v>
      </c>
      <c r="AD460" s="146">
        <v>45201</v>
      </c>
      <c r="AE460" s="152" t="s">
        <v>3935</v>
      </c>
      <c r="AF460" s="146">
        <v>45201</v>
      </c>
      <c r="AG460" s="152" t="s">
        <v>3935</v>
      </c>
      <c r="AI460">
        <v>10</v>
      </c>
      <c r="AK460" s="153" t="s">
        <v>4301</v>
      </c>
      <c r="AL460">
        <v>0</v>
      </c>
      <c r="AM460">
        <v>2</v>
      </c>
      <c r="AS460">
        <v>7</v>
      </c>
      <c r="AV460">
        <v>8</v>
      </c>
      <c r="BA460">
        <v>14</v>
      </c>
      <c r="BD460">
        <v>21</v>
      </c>
      <c r="BO460">
        <v>29</v>
      </c>
      <c r="BV460" s="161">
        <v>30</v>
      </c>
      <c r="BW460">
        <v>6</v>
      </c>
    </row>
    <row r="461" spans="1:75" ht="15" customHeight="1">
      <c r="A461" t="s">
        <v>1073</v>
      </c>
      <c r="B461">
        <v>2057</v>
      </c>
      <c r="C461" t="s">
        <v>4762</v>
      </c>
      <c r="D461" s="147">
        <v>10</v>
      </c>
      <c r="E461" s="147">
        <v>20</v>
      </c>
      <c r="F461" t="s">
        <v>1074</v>
      </c>
      <c r="G461" s="152">
        <v>202212</v>
      </c>
      <c r="H461" s="152" t="s">
        <v>4256</v>
      </c>
      <c r="I461" s="152" t="s">
        <v>4216</v>
      </c>
      <c r="J461" s="152" t="s">
        <v>4251</v>
      </c>
      <c r="K461" t="s">
        <v>3934</v>
      </c>
      <c r="L461">
        <v>10</v>
      </c>
      <c r="M461" s="161">
        <v>30</v>
      </c>
      <c r="O461">
        <v>20</v>
      </c>
      <c r="P461" s="30" t="s">
        <v>4298</v>
      </c>
      <c r="Q461" t="s">
        <v>3934</v>
      </c>
      <c r="R461">
        <v>10</v>
      </c>
      <c r="U461" t="s">
        <v>3943</v>
      </c>
      <c r="V461" t="s">
        <v>3943</v>
      </c>
      <c r="W461" t="s">
        <v>3934</v>
      </c>
      <c r="Y461">
        <v>10</v>
      </c>
      <c r="AB461">
        <v>231</v>
      </c>
      <c r="AD461" s="146">
        <v>45201</v>
      </c>
      <c r="AE461" s="152" t="s">
        <v>3935</v>
      </c>
      <c r="AF461" s="146">
        <v>45201</v>
      </c>
      <c r="AG461" s="152" t="s">
        <v>3935</v>
      </c>
      <c r="AI461">
        <v>10</v>
      </c>
      <c r="AK461" s="153" t="s">
        <v>4301</v>
      </c>
      <c r="AL461">
        <v>0</v>
      </c>
      <c r="AM461">
        <v>2</v>
      </c>
      <c r="AS461">
        <v>7</v>
      </c>
      <c r="AV461">
        <v>8</v>
      </c>
      <c r="BA461">
        <v>14</v>
      </c>
      <c r="BD461">
        <v>21</v>
      </c>
      <c r="BO461">
        <v>29</v>
      </c>
      <c r="BV461" s="161">
        <v>30</v>
      </c>
      <c r="BW461">
        <v>6</v>
      </c>
    </row>
    <row r="462" spans="1:75" ht="15" customHeight="1">
      <c r="A462" t="s">
        <v>1076</v>
      </c>
      <c r="B462">
        <v>2058</v>
      </c>
      <c r="C462" t="s">
        <v>4763</v>
      </c>
      <c r="D462" s="147">
        <v>10</v>
      </c>
      <c r="E462" s="147">
        <v>20</v>
      </c>
      <c r="F462" t="s">
        <v>1077</v>
      </c>
      <c r="G462" s="152">
        <v>202212</v>
      </c>
      <c r="H462" s="152" t="s">
        <v>4256</v>
      </c>
      <c r="I462" s="152" t="s">
        <v>4216</v>
      </c>
      <c r="J462" s="152" t="s">
        <v>4251</v>
      </c>
      <c r="K462" t="s">
        <v>3934</v>
      </c>
      <c r="L462">
        <v>10</v>
      </c>
      <c r="M462" s="161">
        <v>20</v>
      </c>
      <c r="O462">
        <v>20</v>
      </c>
      <c r="P462" s="30" t="s">
        <v>4298</v>
      </c>
      <c r="Q462" t="s">
        <v>3934</v>
      </c>
      <c r="R462">
        <v>10</v>
      </c>
      <c r="U462" t="s">
        <v>3943</v>
      </c>
      <c r="V462" t="s">
        <v>3943</v>
      </c>
      <c r="W462" t="s">
        <v>3934</v>
      </c>
      <c r="Y462">
        <v>10</v>
      </c>
      <c r="AB462">
        <v>231</v>
      </c>
      <c r="AC462">
        <f>VLOOKUP(A462, 'CM_ATAC_DTL_INFO(문서)'!$B$8:$E$57, 3,0)</f>
        <v>364</v>
      </c>
      <c r="AD462" s="146">
        <v>45201</v>
      </c>
      <c r="AE462" s="152" t="s">
        <v>3935</v>
      </c>
      <c r="AF462" s="146">
        <v>45201</v>
      </c>
      <c r="AG462" s="152" t="s">
        <v>3935</v>
      </c>
      <c r="AI462">
        <v>50</v>
      </c>
      <c r="AK462" s="153" t="s">
        <v>4301</v>
      </c>
      <c r="AL462">
        <v>0</v>
      </c>
      <c r="AM462">
        <v>2</v>
      </c>
      <c r="BH462">
        <v>17</v>
      </c>
      <c r="BI462">
        <v>18</v>
      </c>
      <c r="BK462">
        <v>24</v>
      </c>
      <c r="BL462">
        <v>23</v>
      </c>
      <c r="BV462" s="161">
        <v>20</v>
      </c>
      <c r="BW462">
        <v>5</v>
      </c>
    </row>
    <row r="463" spans="1:75" ht="15" customHeight="1">
      <c r="A463" t="s">
        <v>1204</v>
      </c>
      <c r="B463">
        <v>2059</v>
      </c>
      <c r="C463" t="s">
        <v>4764</v>
      </c>
      <c r="D463" s="147">
        <v>10</v>
      </c>
      <c r="E463" s="147">
        <v>20</v>
      </c>
      <c r="F463" t="s">
        <v>1205</v>
      </c>
      <c r="G463" s="152">
        <v>202202</v>
      </c>
      <c r="H463" s="152" t="s">
        <v>4256</v>
      </c>
      <c r="I463" s="152" t="s">
        <v>4260</v>
      </c>
      <c r="J463" s="152" t="s">
        <v>4251</v>
      </c>
      <c r="K463" t="s">
        <v>3934</v>
      </c>
      <c r="L463">
        <v>10</v>
      </c>
      <c r="M463" s="161">
        <v>30</v>
      </c>
      <c r="O463">
        <v>50</v>
      </c>
      <c r="P463" s="30" t="s">
        <v>4298</v>
      </c>
      <c r="Q463" t="s">
        <v>3934</v>
      </c>
      <c r="R463">
        <v>10</v>
      </c>
      <c r="U463" t="s">
        <v>3943</v>
      </c>
      <c r="V463" t="s">
        <v>3943</v>
      </c>
      <c r="W463" t="s">
        <v>3934</v>
      </c>
      <c r="Y463">
        <v>10</v>
      </c>
      <c r="AB463">
        <v>231</v>
      </c>
      <c r="AD463" s="146">
        <v>45201</v>
      </c>
      <c r="AE463" s="152" t="s">
        <v>3935</v>
      </c>
      <c r="AF463" s="146">
        <v>45201</v>
      </c>
      <c r="AG463" s="152" t="s">
        <v>3935</v>
      </c>
      <c r="AI463">
        <v>20</v>
      </c>
      <c r="AK463" s="153" t="s">
        <v>4301</v>
      </c>
      <c r="AL463">
        <v>0</v>
      </c>
      <c r="AM463">
        <v>2</v>
      </c>
      <c r="AN463">
        <v>1</v>
      </c>
      <c r="AO463">
        <v>3</v>
      </c>
      <c r="AP463">
        <v>4</v>
      </c>
      <c r="AQ463">
        <v>6</v>
      </c>
      <c r="AR463">
        <v>5</v>
      </c>
      <c r="AS463">
        <v>7</v>
      </c>
      <c r="AV463">
        <v>8</v>
      </c>
      <c r="BI463">
        <v>18</v>
      </c>
      <c r="BK463">
        <v>24</v>
      </c>
      <c r="BU463">
        <v>35</v>
      </c>
      <c r="BV463" s="161">
        <v>30</v>
      </c>
      <c r="BW463">
        <v>11</v>
      </c>
    </row>
    <row r="464" spans="1:75" ht="15" customHeight="1">
      <c r="A464" t="s">
        <v>1215</v>
      </c>
      <c r="B464">
        <v>2060</v>
      </c>
      <c r="C464" t="s">
        <v>4765</v>
      </c>
      <c r="D464" s="147">
        <v>10</v>
      </c>
      <c r="E464" s="147">
        <v>20</v>
      </c>
      <c r="F464" t="s">
        <v>1216</v>
      </c>
      <c r="G464" s="152">
        <v>2021</v>
      </c>
      <c r="H464" s="152" t="s">
        <v>4214</v>
      </c>
      <c r="I464" s="152" t="s">
        <v>4251</v>
      </c>
      <c r="J464" s="152" t="s">
        <v>4251</v>
      </c>
      <c r="K464" t="s">
        <v>3934</v>
      </c>
      <c r="L464">
        <v>10</v>
      </c>
      <c r="M464" s="161">
        <v>40</v>
      </c>
      <c r="O464">
        <v>20</v>
      </c>
      <c r="P464" s="30" t="s">
        <v>4298</v>
      </c>
      <c r="Q464" t="s">
        <v>3934</v>
      </c>
      <c r="R464">
        <v>10</v>
      </c>
      <c r="U464" t="s">
        <v>3943</v>
      </c>
      <c r="V464" t="s">
        <v>3943</v>
      </c>
      <c r="W464" t="s">
        <v>3934</v>
      </c>
      <c r="Y464">
        <v>10</v>
      </c>
      <c r="AB464">
        <v>107</v>
      </c>
      <c r="AD464" s="146">
        <v>45201</v>
      </c>
      <c r="AE464" s="152" t="s">
        <v>3935</v>
      </c>
      <c r="AF464" s="146">
        <v>45201</v>
      </c>
      <c r="AG464" s="152" t="s">
        <v>3935</v>
      </c>
      <c r="AI464">
        <v>20</v>
      </c>
      <c r="AK464" s="153" t="s">
        <v>4213</v>
      </c>
      <c r="AL464">
        <v>0</v>
      </c>
      <c r="AM464">
        <v>2</v>
      </c>
      <c r="AN464">
        <v>1</v>
      </c>
      <c r="BC464">
        <v>20</v>
      </c>
      <c r="BF464">
        <v>16</v>
      </c>
      <c r="BV464" s="161">
        <v>40</v>
      </c>
      <c r="BW464">
        <v>4</v>
      </c>
    </row>
    <row r="465" spans="1:75" ht="15" customHeight="1">
      <c r="A465" t="s">
        <v>1219</v>
      </c>
      <c r="B465">
        <v>2061</v>
      </c>
      <c r="C465" t="s">
        <v>4766</v>
      </c>
      <c r="D465" s="147">
        <v>10</v>
      </c>
      <c r="E465" s="147">
        <v>20</v>
      </c>
      <c r="F465" t="s">
        <v>1220</v>
      </c>
      <c r="G465" s="153" t="s">
        <v>4249</v>
      </c>
      <c r="H465" s="152" t="s">
        <v>4214</v>
      </c>
      <c r="I465" s="152" t="s">
        <v>4253</v>
      </c>
      <c r="J465" s="152" t="s">
        <v>4251</v>
      </c>
      <c r="K465" t="s">
        <v>3934</v>
      </c>
      <c r="L465">
        <v>10</v>
      </c>
      <c r="M465" s="161">
        <v>40</v>
      </c>
      <c r="O465">
        <v>20</v>
      </c>
      <c r="P465" s="30" t="s">
        <v>4298</v>
      </c>
      <c r="Q465" t="s">
        <v>3934</v>
      </c>
      <c r="R465">
        <v>10</v>
      </c>
      <c r="U465" t="s">
        <v>3943</v>
      </c>
      <c r="V465" t="s">
        <v>3943</v>
      </c>
      <c r="W465" t="s">
        <v>3934</v>
      </c>
      <c r="Y465">
        <v>10</v>
      </c>
      <c r="AB465">
        <v>107</v>
      </c>
      <c r="AD465" s="146">
        <v>45201</v>
      </c>
      <c r="AE465" s="152" t="s">
        <v>3935</v>
      </c>
      <c r="AF465" s="146">
        <v>45201</v>
      </c>
      <c r="AG465" s="152" t="s">
        <v>3935</v>
      </c>
      <c r="AI465">
        <v>20</v>
      </c>
      <c r="AK465" s="153" t="s">
        <v>4301</v>
      </c>
      <c r="AL465">
        <v>0</v>
      </c>
      <c r="AM465">
        <v>2</v>
      </c>
      <c r="AN465">
        <v>1</v>
      </c>
      <c r="BC465">
        <v>20</v>
      </c>
      <c r="BF465">
        <v>16</v>
      </c>
      <c r="BV465" s="161">
        <v>40</v>
      </c>
      <c r="BW465">
        <v>4</v>
      </c>
    </row>
    <row r="466" spans="1:75" ht="15" customHeight="1">
      <c r="A466" t="s">
        <v>1083</v>
      </c>
      <c r="B466">
        <v>2062</v>
      </c>
      <c r="C466" t="s">
        <v>4767</v>
      </c>
      <c r="D466" s="147">
        <v>10</v>
      </c>
      <c r="E466" s="147">
        <v>20</v>
      </c>
      <c r="F466" t="s">
        <v>1084</v>
      </c>
      <c r="G466" s="152">
        <v>202304</v>
      </c>
      <c r="H466" s="152" t="s">
        <v>4252</v>
      </c>
      <c r="I466" s="152" t="s">
        <v>4261</v>
      </c>
      <c r="J466" s="152" t="s">
        <v>4251</v>
      </c>
      <c r="K466" t="s">
        <v>3943</v>
      </c>
      <c r="L466">
        <v>20</v>
      </c>
      <c r="M466" s="161">
        <v>20</v>
      </c>
      <c r="O466">
        <v>20</v>
      </c>
      <c r="P466" s="30" t="s">
        <v>4298</v>
      </c>
      <c r="Q466" t="s">
        <v>3934</v>
      </c>
      <c r="R466">
        <v>10</v>
      </c>
      <c r="U466" t="s">
        <v>3943</v>
      </c>
      <c r="V466" t="s">
        <v>3943</v>
      </c>
      <c r="W466" t="s">
        <v>3934</v>
      </c>
      <c r="Y466">
        <v>10</v>
      </c>
      <c r="AB466">
        <v>99</v>
      </c>
      <c r="AD466" s="146">
        <v>45201</v>
      </c>
      <c r="AE466" s="152" t="s">
        <v>3935</v>
      </c>
      <c r="AF466" s="146">
        <v>45201</v>
      </c>
      <c r="AG466" s="152" t="s">
        <v>3935</v>
      </c>
      <c r="AI466">
        <v>20</v>
      </c>
      <c r="AK466" s="153" t="s">
        <v>4301</v>
      </c>
      <c r="AL466">
        <v>0</v>
      </c>
      <c r="AN466">
        <v>1</v>
      </c>
      <c r="BF466">
        <v>16</v>
      </c>
      <c r="BV466" s="161">
        <v>20</v>
      </c>
      <c r="BW466">
        <v>2</v>
      </c>
    </row>
    <row r="467" spans="1:75" ht="15" customHeight="1">
      <c r="A467" t="s">
        <v>1087</v>
      </c>
      <c r="B467">
        <v>2063</v>
      </c>
      <c r="C467" t="s">
        <v>4768</v>
      </c>
      <c r="D467" s="147">
        <v>10</v>
      </c>
      <c r="E467" s="147">
        <v>20</v>
      </c>
      <c r="F467" t="s">
        <v>1088</v>
      </c>
      <c r="G467" s="152">
        <v>202304</v>
      </c>
      <c r="H467" s="152" t="s">
        <v>4252</v>
      </c>
      <c r="I467" s="152" t="s">
        <v>4261</v>
      </c>
      <c r="J467" s="152" t="s">
        <v>4251</v>
      </c>
      <c r="K467" t="s">
        <v>3943</v>
      </c>
      <c r="L467">
        <v>20</v>
      </c>
      <c r="M467" s="161">
        <v>20</v>
      </c>
      <c r="O467">
        <v>20</v>
      </c>
      <c r="P467" s="30" t="s">
        <v>4298</v>
      </c>
      <c r="Q467" t="s">
        <v>3934</v>
      </c>
      <c r="R467">
        <v>10</v>
      </c>
      <c r="U467" t="s">
        <v>3943</v>
      </c>
      <c r="V467" t="s">
        <v>3943</v>
      </c>
      <c r="W467" t="s">
        <v>3934</v>
      </c>
      <c r="Y467">
        <v>10</v>
      </c>
      <c r="AB467">
        <v>99</v>
      </c>
      <c r="AD467" s="146">
        <v>45201</v>
      </c>
      <c r="AE467" s="152" t="s">
        <v>3935</v>
      </c>
      <c r="AF467" s="146">
        <v>45201</v>
      </c>
      <c r="AG467" s="152" t="s">
        <v>3935</v>
      </c>
      <c r="AI467">
        <v>20</v>
      </c>
      <c r="AK467" s="153" t="s">
        <v>4301</v>
      </c>
      <c r="AL467">
        <v>0</v>
      </c>
      <c r="AN467">
        <v>1</v>
      </c>
      <c r="BV467" s="161">
        <v>20</v>
      </c>
      <c r="BW467">
        <v>1</v>
      </c>
    </row>
    <row r="468" spans="1:75" ht="15" customHeight="1">
      <c r="A468" t="s">
        <v>1090</v>
      </c>
      <c r="B468">
        <v>2064</v>
      </c>
      <c r="C468" t="s">
        <v>4769</v>
      </c>
      <c r="D468" s="147">
        <v>10</v>
      </c>
      <c r="E468" s="147">
        <v>20</v>
      </c>
      <c r="F468" t="s">
        <v>1091</v>
      </c>
      <c r="G468" s="152">
        <v>202304</v>
      </c>
      <c r="H468" s="152" t="s">
        <v>4252</v>
      </c>
      <c r="I468" s="152" t="s">
        <v>4261</v>
      </c>
      <c r="J468" s="152" t="s">
        <v>4251</v>
      </c>
      <c r="K468" t="s">
        <v>3943</v>
      </c>
      <c r="L468">
        <v>20</v>
      </c>
      <c r="M468" s="161">
        <v>20</v>
      </c>
      <c r="O468">
        <v>20</v>
      </c>
      <c r="P468" s="30" t="s">
        <v>4298</v>
      </c>
      <c r="Q468" t="s">
        <v>3934</v>
      </c>
      <c r="R468">
        <v>10</v>
      </c>
      <c r="U468" t="s">
        <v>3943</v>
      </c>
      <c r="V468" t="s">
        <v>3943</v>
      </c>
      <c r="W468" t="s">
        <v>3934</v>
      </c>
      <c r="Y468">
        <v>10</v>
      </c>
      <c r="AB468">
        <v>99</v>
      </c>
      <c r="AD468" s="146">
        <v>45201</v>
      </c>
      <c r="AE468" s="152" t="s">
        <v>3935</v>
      </c>
      <c r="AF468" s="146">
        <v>45201</v>
      </c>
      <c r="AG468" s="152" t="s">
        <v>3935</v>
      </c>
      <c r="AI468">
        <v>20</v>
      </c>
      <c r="AK468" s="153" t="s">
        <v>4301</v>
      </c>
      <c r="AL468">
        <v>0</v>
      </c>
      <c r="AN468">
        <v>1</v>
      </c>
      <c r="BV468" s="161">
        <v>20</v>
      </c>
      <c r="BW468">
        <v>1</v>
      </c>
    </row>
    <row r="469" spans="1:75" ht="15" customHeight="1">
      <c r="A469" t="s">
        <v>1093</v>
      </c>
      <c r="B469">
        <v>2065</v>
      </c>
      <c r="C469" t="s">
        <v>4770</v>
      </c>
      <c r="D469" s="147">
        <v>10</v>
      </c>
      <c r="E469" s="147">
        <v>20</v>
      </c>
      <c r="F469" t="s">
        <v>1094</v>
      </c>
      <c r="G469" s="152">
        <v>202304</v>
      </c>
      <c r="H469" s="152" t="s">
        <v>4252</v>
      </c>
      <c r="I469" s="152" t="s">
        <v>4261</v>
      </c>
      <c r="J469" s="152" t="s">
        <v>4251</v>
      </c>
      <c r="K469" t="s">
        <v>3943</v>
      </c>
      <c r="L469">
        <v>20</v>
      </c>
      <c r="M469" s="161">
        <v>20</v>
      </c>
      <c r="O469">
        <v>20</v>
      </c>
      <c r="P469" s="30" t="s">
        <v>4298</v>
      </c>
      <c r="Q469" t="s">
        <v>3934</v>
      </c>
      <c r="R469">
        <v>10</v>
      </c>
      <c r="U469" t="s">
        <v>3943</v>
      </c>
      <c r="V469" t="s">
        <v>3943</v>
      </c>
      <c r="W469" t="s">
        <v>3934</v>
      </c>
      <c r="Y469">
        <v>10</v>
      </c>
      <c r="AB469">
        <v>99</v>
      </c>
      <c r="AD469" s="146">
        <v>45201</v>
      </c>
      <c r="AE469" s="152" t="s">
        <v>3935</v>
      </c>
      <c r="AF469" s="146">
        <v>45201</v>
      </c>
      <c r="AG469" s="152" t="s">
        <v>3935</v>
      </c>
      <c r="AI469">
        <v>20</v>
      </c>
      <c r="AK469" s="153" t="s">
        <v>4301</v>
      </c>
      <c r="AL469">
        <v>0</v>
      </c>
      <c r="AN469">
        <v>1</v>
      </c>
      <c r="BV469" s="161">
        <v>20</v>
      </c>
      <c r="BW469">
        <v>1</v>
      </c>
    </row>
    <row r="470" spans="1:75" ht="15" customHeight="1">
      <c r="A470" t="s">
        <v>1096</v>
      </c>
      <c r="B470">
        <v>2066</v>
      </c>
      <c r="C470" t="s">
        <v>4771</v>
      </c>
      <c r="D470" s="147">
        <v>10</v>
      </c>
      <c r="E470" s="147">
        <v>20</v>
      </c>
      <c r="F470" t="s">
        <v>1097</v>
      </c>
      <c r="G470" s="152">
        <v>2021</v>
      </c>
      <c r="H470" s="152" t="s">
        <v>4214</v>
      </c>
      <c r="I470" s="152" t="s">
        <v>4251</v>
      </c>
      <c r="J470" s="152" t="s">
        <v>4251</v>
      </c>
      <c r="K470" t="s">
        <v>3943</v>
      </c>
      <c r="L470">
        <v>20</v>
      </c>
      <c r="M470" s="161">
        <v>20</v>
      </c>
      <c r="O470">
        <v>20</v>
      </c>
      <c r="P470" s="30" t="s">
        <v>4298</v>
      </c>
      <c r="Q470" t="s">
        <v>3934</v>
      </c>
      <c r="R470">
        <v>10</v>
      </c>
      <c r="U470" t="s">
        <v>3943</v>
      </c>
      <c r="V470" t="s">
        <v>3943</v>
      </c>
      <c r="W470" t="s">
        <v>3934</v>
      </c>
      <c r="Y470">
        <v>10</v>
      </c>
      <c r="AB470">
        <v>99</v>
      </c>
      <c r="AD470" s="146">
        <v>45201</v>
      </c>
      <c r="AE470" s="152" t="s">
        <v>3935</v>
      </c>
      <c r="AF470" s="146">
        <v>45201</v>
      </c>
      <c r="AG470" s="152" t="s">
        <v>3935</v>
      </c>
      <c r="AI470">
        <v>20</v>
      </c>
      <c r="AK470" s="153" t="s">
        <v>4213</v>
      </c>
      <c r="AL470">
        <v>0</v>
      </c>
      <c r="AN470">
        <v>1</v>
      </c>
      <c r="BV470" s="161">
        <v>20</v>
      </c>
      <c r="BW470">
        <v>1</v>
      </c>
    </row>
    <row r="471" spans="1:75" ht="15" customHeight="1">
      <c r="A471" t="s">
        <v>1099</v>
      </c>
      <c r="B471">
        <v>2067</v>
      </c>
      <c r="C471" t="s">
        <v>4772</v>
      </c>
      <c r="D471" s="147">
        <v>10</v>
      </c>
      <c r="E471" s="147">
        <v>20</v>
      </c>
      <c r="F471" t="s">
        <v>1100</v>
      </c>
      <c r="G471" s="152">
        <v>2021</v>
      </c>
      <c r="H471" s="152" t="s">
        <v>4214</v>
      </c>
      <c r="I471" s="152" t="s">
        <v>4251</v>
      </c>
      <c r="J471" s="152" t="s">
        <v>4251</v>
      </c>
      <c r="K471" t="s">
        <v>3943</v>
      </c>
      <c r="L471">
        <v>20</v>
      </c>
      <c r="M471" s="161">
        <v>20</v>
      </c>
      <c r="O471">
        <v>20</v>
      </c>
      <c r="P471" s="30" t="s">
        <v>4298</v>
      </c>
      <c r="Q471" t="s">
        <v>3934</v>
      </c>
      <c r="R471">
        <v>10</v>
      </c>
      <c r="U471" t="s">
        <v>3943</v>
      </c>
      <c r="V471" t="s">
        <v>3943</v>
      </c>
      <c r="W471" t="s">
        <v>3934</v>
      </c>
      <c r="Y471">
        <v>10</v>
      </c>
      <c r="AB471">
        <v>99</v>
      </c>
      <c r="AD471" s="146">
        <v>45201</v>
      </c>
      <c r="AE471" s="152" t="s">
        <v>3935</v>
      </c>
      <c r="AF471" s="146">
        <v>45201</v>
      </c>
      <c r="AG471" s="152" t="s">
        <v>3935</v>
      </c>
      <c r="AI471">
        <v>20</v>
      </c>
      <c r="AK471" s="153" t="s">
        <v>4213</v>
      </c>
      <c r="AL471">
        <v>0</v>
      </c>
      <c r="AN471">
        <v>1</v>
      </c>
      <c r="BV471" s="161">
        <v>20</v>
      </c>
      <c r="BW471">
        <v>1</v>
      </c>
    </row>
    <row r="472" spans="1:75" ht="15" customHeight="1">
      <c r="A472" t="s">
        <v>1222</v>
      </c>
      <c r="B472">
        <v>2068</v>
      </c>
      <c r="C472" t="s">
        <v>4773</v>
      </c>
      <c r="D472" s="147">
        <v>10</v>
      </c>
      <c r="E472" s="147">
        <v>10</v>
      </c>
      <c r="F472" t="s">
        <v>1223</v>
      </c>
      <c r="G472" s="152">
        <v>20230823</v>
      </c>
      <c r="H472" s="152" t="s">
        <v>4252</v>
      </c>
      <c r="I472" s="152" t="s">
        <v>4266</v>
      </c>
      <c r="J472" s="152" t="s">
        <v>4283</v>
      </c>
      <c r="K472" t="s">
        <v>3943</v>
      </c>
      <c r="L472">
        <v>20</v>
      </c>
      <c r="M472" s="161">
        <v>40</v>
      </c>
      <c r="O472">
        <v>20</v>
      </c>
      <c r="P472" s="30" t="s">
        <v>4298</v>
      </c>
      <c r="Q472" t="s">
        <v>3943</v>
      </c>
      <c r="R472">
        <v>30</v>
      </c>
      <c r="U472" t="s">
        <v>3943</v>
      </c>
      <c r="V472" t="s">
        <v>3943</v>
      </c>
      <c r="W472" t="s">
        <v>3943</v>
      </c>
      <c r="Y472">
        <v>10</v>
      </c>
      <c r="AB472">
        <v>99</v>
      </c>
      <c r="AD472" s="146">
        <v>45201</v>
      </c>
      <c r="AE472" s="152" t="s">
        <v>3935</v>
      </c>
      <c r="AF472" s="146">
        <v>45201</v>
      </c>
      <c r="AG472" s="152" t="s">
        <v>3935</v>
      </c>
      <c r="AI472">
        <v>20</v>
      </c>
      <c r="AK472" s="153" t="s">
        <v>4302</v>
      </c>
      <c r="AL472">
        <v>0</v>
      </c>
      <c r="AN472">
        <v>1</v>
      </c>
      <c r="BV472" s="161">
        <v>40</v>
      </c>
      <c r="BW472">
        <v>1</v>
      </c>
    </row>
    <row r="473" spans="1:75" ht="15" customHeight="1">
      <c r="A473" t="s">
        <v>1255</v>
      </c>
      <c r="B473">
        <v>2069</v>
      </c>
      <c r="C473" t="s">
        <v>4774</v>
      </c>
      <c r="D473" s="147">
        <v>10</v>
      </c>
      <c r="E473" s="147">
        <v>10</v>
      </c>
      <c r="F473" t="s">
        <v>1256</v>
      </c>
      <c r="G473" s="152">
        <v>20220413</v>
      </c>
      <c r="H473" s="152" t="s">
        <v>4256</v>
      </c>
      <c r="I473" s="152" t="s">
        <v>4261</v>
      </c>
      <c r="J473" s="152" t="s">
        <v>4284</v>
      </c>
      <c r="K473" t="s">
        <v>3943</v>
      </c>
      <c r="L473">
        <v>20</v>
      </c>
      <c r="M473" s="161">
        <v>40</v>
      </c>
      <c r="O473">
        <v>20</v>
      </c>
      <c r="P473" s="30" t="s">
        <v>4298</v>
      </c>
      <c r="Q473" t="s">
        <v>3943</v>
      </c>
      <c r="R473">
        <v>30</v>
      </c>
      <c r="U473" t="s">
        <v>3943</v>
      </c>
      <c r="V473" t="s">
        <v>3943</v>
      </c>
      <c r="W473" t="s">
        <v>3943</v>
      </c>
      <c r="Y473">
        <v>10</v>
      </c>
      <c r="AB473">
        <v>99</v>
      </c>
      <c r="AD473" s="146">
        <v>45201</v>
      </c>
      <c r="AE473" s="152" t="s">
        <v>3935</v>
      </c>
      <c r="AF473" s="146">
        <v>45201</v>
      </c>
      <c r="AG473" s="152" t="s">
        <v>3935</v>
      </c>
      <c r="AI473">
        <v>20</v>
      </c>
      <c r="AK473" s="153" t="s">
        <v>4302</v>
      </c>
      <c r="AL473">
        <v>0</v>
      </c>
      <c r="AN473">
        <v>1</v>
      </c>
      <c r="BV473" s="161">
        <v>40</v>
      </c>
      <c r="BW473">
        <v>1</v>
      </c>
    </row>
    <row r="474" spans="1:75" ht="15" customHeight="1">
      <c r="A474" t="s">
        <v>1258</v>
      </c>
      <c r="B474">
        <v>2070</v>
      </c>
      <c r="C474" t="s">
        <v>4775</v>
      </c>
      <c r="D474" s="147">
        <v>10</v>
      </c>
      <c r="E474" s="147">
        <v>20</v>
      </c>
      <c r="F474" t="s">
        <v>1259</v>
      </c>
      <c r="G474" s="152">
        <v>201906</v>
      </c>
      <c r="H474" s="152" t="s">
        <v>4259</v>
      </c>
      <c r="I474" s="152" t="s">
        <v>4255</v>
      </c>
      <c r="J474" s="152" t="s">
        <v>4251</v>
      </c>
      <c r="K474" t="s">
        <v>3943</v>
      </c>
      <c r="L474">
        <v>20</v>
      </c>
      <c r="M474" s="161">
        <v>40</v>
      </c>
      <c r="O474">
        <v>20</v>
      </c>
      <c r="P474" s="30" t="s">
        <v>4298</v>
      </c>
      <c r="Q474" t="s">
        <v>3934</v>
      </c>
      <c r="R474">
        <v>10</v>
      </c>
      <c r="U474" t="s">
        <v>3943</v>
      </c>
      <c r="V474" t="s">
        <v>3943</v>
      </c>
      <c r="W474" t="s">
        <v>3934</v>
      </c>
      <c r="Y474">
        <v>10</v>
      </c>
      <c r="AB474">
        <v>99</v>
      </c>
      <c r="AD474" s="146">
        <v>45201</v>
      </c>
      <c r="AE474" s="152" t="s">
        <v>3935</v>
      </c>
      <c r="AF474" s="146">
        <v>45201</v>
      </c>
      <c r="AG474" s="152" t="s">
        <v>3935</v>
      </c>
      <c r="AI474">
        <v>20</v>
      </c>
      <c r="AK474" s="153" t="s">
        <v>4301</v>
      </c>
      <c r="AL474">
        <v>0</v>
      </c>
      <c r="AN474">
        <v>1</v>
      </c>
      <c r="BV474" s="161">
        <v>40</v>
      </c>
      <c r="BW474">
        <v>1</v>
      </c>
    </row>
    <row r="475" spans="1:75" ht="15" customHeight="1">
      <c r="A475" t="s">
        <v>1261</v>
      </c>
      <c r="B475">
        <v>2071</v>
      </c>
      <c r="C475" t="s">
        <v>4776</v>
      </c>
      <c r="D475" s="147">
        <v>10</v>
      </c>
      <c r="E475" s="147">
        <v>20</v>
      </c>
      <c r="F475" t="s">
        <v>1262</v>
      </c>
      <c r="G475" s="152">
        <v>202209</v>
      </c>
      <c r="H475" s="152" t="s">
        <v>4256</v>
      </c>
      <c r="I475" s="152" t="s">
        <v>4282</v>
      </c>
      <c r="J475" s="152" t="s">
        <v>4251</v>
      </c>
      <c r="K475" t="s">
        <v>3943</v>
      </c>
      <c r="L475">
        <v>20</v>
      </c>
      <c r="M475" s="161">
        <v>40</v>
      </c>
      <c r="O475">
        <v>20</v>
      </c>
      <c r="P475" s="30" t="s">
        <v>4298</v>
      </c>
      <c r="Q475" t="s">
        <v>3934</v>
      </c>
      <c r="R475">
        <v>10</v>
      </c>
      <c r="U475" t="s">
        <v>3943</v>
      </c>
      <c r="V475" t="s">
        <v>3943</v>
      </c>
      <c r="W475" t="s">
        <v>3934</v>
      </c>
      <c r="Y475">
        <v>10</v>
      </c>
      <c r="AB475">
        <v>99</v>
      </c>
      <c r="AD475" s="146">
        <v>45201</v>
      </c>
      <c r="AE475" s="152" t="s">
        <v>3935</v>
      </c>
      <c r="AF475" s="146">
        <v>45201</v>
      </c>
      <c r="AG475" s="152" t="s">
        <v>3935</v>
      </c>
      <c r="AI475">
        <v>20</v>
      </c>
      <c r="AK475" s="153" t="s">
        <v>4301</v>
      </c>
      <c r="AL475">
        <v>0</v>
      </c>
      <c r="AN475">
        <v>1</v>
      </c>
      <c r="BV475" s="161">
        <v>40</v>
      </c>
      <c r="BW475">
        <v>1</v>
      </c>
    </row>
    <row r="476" spans="1:75" ht="15" customHeight="1">
      <c r="A476" t="s">
        <v>1264</v>
      </c>
      <c r="B476">
        <v>2072</v>
      </c>
      <c r="C476" t="s">
        <v>4777</v>
      </c>
      <c r="D476" s="147">
        <v>10</v>
      </c>
      <c r="E476" s="147">
        <v>10</v>
      </c>
      <c r="F476" t="s">
        <v>1265</v>
      </c>
      <c r="G476" s="152">
        <v>20220316</v>
      </c>
      <c r="H476" s="152" t="s">
        <v>4256</v>
      </c>
      <c r="I476" s="152" t="s">
        <v>4257</v>
      </c>
      <c r="J476" s="152" t="s">
        <v>4285</v>
      </c>
      <c r="K476" t="s">
        <v>3943</v>
      </c>
      <c r="L476">
        <v>20</v>
      </c>
      <c r="M476" s="161">
        <v>40</v>
      </c>
      <c r="O476">
        <v>20</v>
      </c>
      <c r="P476" s="30" t="s">
        <v>4298</v>
      </c>
      <c r="Q476" t="s">
        <v>3943</v>
      </c>
      <c r="R476">
        <v>30</v>
      </c>
      <c r="U476" t="s">
        <v>3943</v>
      </c>
      <c r="V476" t="s">
        <v>3943</v>
      </c>
      <c r="W476" t="s">
        <v>3943</v>
      </c>
      <c r="Y476">
        <v>10</v>
      </c>
      <c r="AB476">
        <v>99</v>
      </c>
      <c r="AD476" s="146">
        <v>45201</v>
      </c>
      <c r="AE476" s="152" t="s">
        <v>3935</v>
      </c>
      <c r="AF476" s="146">
        <v>45201</v>
      </c>
      <c r="AG476" s="152" t="s">
        <v>3935</v>
      </c>
      <c r="AI476">
        <v>20</v>
      </c>
      <c r="AK476" s="153" t="s">
        <v>4302</v>
      </c>
      <c r="AL476">
        <v>0</v>
      </c>
      <c r="AN476">
        <v>1</v>
      </c>
      <c r="BV476" s="161">
        <v>40</v>
      </c>
      <c r="BW476">
        <v>1</v>
      </c>
    </row>
    <row r="477" spans="1:75" ht="15" customHeight="1">
      <c r="A477" t="s">
        <v>1290</v>
      </c>
      <c r="B477">
        <v>2073</v>
      </c>
      <c r="C477" t="s">
        <v>4778</v>
      </c>
      <c r="D477" s="147">
        <v>10</v>
      </c>
      <c r="E477" s="147">
        <v>20</v>
      </c>
      <c r="F477" t="s">
        <v>1291</v>
      </c>
      <c r="G477" s="152">
        <v>20220801</v>
      </c>
      <c r="H477" s="152" t="s">
        <v>4256</v>
      </c>
      <c r="I477" s="152" t="s">
        <v>4266</v>
      </c>
      <c r="J477" s="152" t="s">
        <v>4253</v>
      </c>
      <c r="K477" t="s">
        <v>3943</v>
      </c>
      <c r="L477">
        <v>20</v>
      </c>
      <c r="M477" s="161">
        <v>40</v>
      </c>
      <c r="O477">
        <v>20</v>
      </c>
      <c r="P477" s="30" t="s">
        <v>4298</v>
      </c>
      <c r="Q477" t="s">
        <v>3934</v>
      </c>
      <c r="R477">
        <v>10</v>
      </c>
      <c r="U477" t="s">
        <v>3943</v>
      </c>
      <c r="V477" t="s">
        <v>3943</v>
      </c>
      <c r="W477" t="s">
        <v>3934</v>
      </c>
      <c r="Y477">
        <v>10</v>
      </c>
      <c r="AB477">
        <v>99</v>
      </c>
      <c r="AD477" s="146">
        <v>45201</v>
      </c>
      <c r="AE477" s="152" t="s">
        <v>3935</v>
      </c>
      <c r="AF477" s="146">
        <v>45201</v>
      </c>
      <c r="AG477" s="152" t="s">
        <v>3935</v>
      </c>
      <c r="AI477">
        <v>20</v>
      </c>
      <c r="AK477" s="153" t="s">
        <v>4302</v>
      </c>
      <c r="AL477">
        <v>0</v>
      </c>
      <c r="AN477">
        <v>1</v>
      </c>
      <c r="BF477">
        <v>16</v>
      </c>
      <c r="BV477" s="161">
        <v>40</v>
      </c>
      <c r="BW477">
        <v>2</v>
      </c>
    </row>
    <row r="478" spans="1:75" ht="15" customHeight="1">
      <c r="A478" t="s">
        <v>1314</v>
      </c>
      <c r="B478">
        <v>2074</v>
      </c>
      <c r="C478" t="s">
        <v>4779</v>
      </c>
      <c r="D478" s="147">
        <v>10</v>
      </c>
      <c r="E478" s="147">
        <v>20</v>
      </c>
      <c r="F478" t="s">
        <v>1315</v>
      </c>
      <c r="G478" s="152">
        <v>20230101</v>
      </c>
      <c r="H478" s="152" t="s">
        <v>4252</v>
      </c>
      <c r="I478" s="152" t="s">
        <v>4253</v>
      </c>
      <c r="J478" s="152" t="s">
        <v>4253</v>
      </c>
      <c r="K478" t="s">
        <v>3943</v>
      </c>
      <c r="L478">
        <v>20</v>
      </c>
      <c r="M478" s="161">
        <v>40</v>
      </c>
      <c r="O478">
        <v>20</v>
      </c>
      <c r="P478" s="30" t="s">
        <v>4298</v>
      </c>
      <c r="Q478" t="s">
        <v>3934</v>
      </c>
      <c r="R478">
        <v>10</v>
      </c>
      <c r="U478" t="s">
        <v>3943</v>
      </c>
      <c r="V478" t="s">
        <v>3943</v>
      </c>
      <c r="W478" t="s">
        <v>3934</v>
      </c>
      <c r="Y478">
        <v>10</v>
      </c>
      <c r="AB478">
        <v>99</v>
      </c>
      <c r="AD478" s="146">
        <v>45201</v>
      </c>
      <c r="AE478" s="152" t="s">
        <v>3935</v>
      </c>
      <c r="AF478" s="146">
        <v>45201</v>
      </c>
      <c r="AG478" s="152" t="s">
        <v>3935</v>
      </c>
      <c r="AI478">
        <v>20</v>
      </c>
      <c r="AK478" s="153" t="s">
        <v>4302</v>
      </c>
      <c r="AL478">
        <v>0</v>
      </c>
      <c r="AN478">
        <v>1</v>
      </c>
      <c r="BF478">
        <v>16</v>
      </c>
      <c r="BV478" s="161">
        <v>40</v>
      </c>
      <c r="BW478">
        <v>2</v>
      </c>
    </row>
    <row r="479" spans="1:75" ht="15" customHeight="1">
      <c r="A479" t="s">
        <v>1514</v>
      </c>
      <c r="B479">
        <v>2075</v>
      </c>
      <c r="C479" t="s">
        <v>4780</v>
      </c>
      <c r="D479" s="147">
        <v>10</v>
      </c>
      <c r="E479" s="147">
        <v>10</v>
      </c>
      <c r="F479" t="s">
        <v>1515</v>
      </c>
      <c r="G479" s="152">
        <v>20220412</v>
      </c>
      <c r="H479" s="152" t="s">
        <v>4256</v>
      </c>
      <c r="I479" s="152" t="s">
        <v>4261</v>
      </c>
      <c r="J479" s="152" t="s">
        <v>4216</v>
      </c>
      <c r="K479" t="s">
        <v>3943</v>
      </c>
      <c r="L479">
        <v>20</v>
      </c>
      <c r="M479" s="161">
        <v>40</v>
      </c>
      <c r="O479">
        <v>20</v>
      </c>
      <c r="P479" s="30" t="s">
        <v>4298</v>
      </c>
      <c r="Q479" t="s">
        <v>3943</v>
      </c>
      <c r="R479">
        <v>30</v>
      </c>
      <c r="U479" t="s">
        <v>3943</v>
      </c>
      <c r="V479" t="s">
        <v>3943</v>
      </c>
      <c r="W479" t="s">
        <v>3943</v>
      </c>
      <c r="Y479">
        <v>10</v>
      </c>
      <c r="AB479">
        <v>99</v>
      </c>
      <c r="AD479" s="146">
        <v>45201</v>
      </c>
      <c r="AE479" s="152" t="s">
        <v>3935</v>
      </c>
      <c r="AF479" s="146">
        <v>45201</v>
      </c>
      <c r="AG479" s="152" t="s">
        <v>3935</v>
      </c>
      <c r="AI479">
        <v>20</v>
      </c>
      <c r="AK479" s="153" t="s">
        <v>4302</v>
      </c>
      <c r="AL479">
        <v>0</v>
      </c>
      <c r="AN479">
        <v>1</v>
      </c>
      <c r="BF479">
        <v>16</v>
      </c>
      <c r="BV479" s="161">
        <v>40</v>
      </c>
      <c r="BW479">
        <v>2</v>
      </c>
    </row>
    <row r="480" spans="1:75" ht="15" customHeight="1">
      <c r="A480" t="s">
        <v>1523</v>
      </c>
      <c r="B480">
        <v>2076</v>
      </c>
      <c r="C480" t="s">
        <v>4781</v>
      </c>
      <c r="D480" s="147">
        <v>10</v>
      </c>
      <c r="E480" s="147">
        <v>20</v>
      </c>
      <c r="F480" t="s">
        <v>1524</v>
      </c>
      <c r="G480" s="152">
        <v>2021</v>
      </c>
      <c r="H480" s="152" t="s">
        <v>4214</v>
      </c>
      <c r="I480" s="152" t="s">
        <v>4251</v>
      </c>
      <c r="J480" s="152" t="s">
        <v>4251</v>
      </c>
      <c r="K480" t="s">
        <v>3943</v>
      </c>
      <c r="L480">
        <v>20</v>
      </c>
      <c r="M480" s="161">
        <v>40</v>
      </c>
      <c r="O480">
        <v>20</v>
      </c>
      <c r="P480" s="30" t="s">
        <v>4298</v>
      </c>
      <c r="Q480" t="s">
        <v>3934</v>
      </c>
      <c r="R480">
        <v>10</v>
      </c>
      <c r="U480" t="s">
        <v>3943</v>
      </c>
      <c r="V480" t="s">
        <v>3943</v>
      </c>
      <c r="W480" t="s">
        <v>3934</v>
      </c>
      <c r="Y480">
        <v>10</v>
      </c>
      <c r="AB480">
        <v>99</v>
      </c>
      <c r="AD480" s="146">
        <v>45201</v>
      </c>
      <c r="AE480" s="152" t="s">
        <v>3935</v>
      </c>
      <c r="AF480" s="146">
        <v>45201</v>
      </c>
      <c r="AG480" s="152" t="s">
        <v>3935</v>
      </c>
      <c r="AI480">
        <v>20</v>
      </c>
      <c r="AK480" s="153" t="s">
        <v>4213</v>
      </c>
      <c r="AL480">
        <v>0</v>
      </c>
      <c r="AN480">
        <v>1</v>
      </c>
      <c r="BG480">
        <v>19</v>
      </c>
      <c r="BV480" s="161">
        <v>40</v>
      </c>
      <c r="BW480">
        <v>2</v>
      </c>
    </row>
    <row r="481" spans="1:75" ht="15" customHeight="1">
      <c r="A481" t="s">
        <v>1528</v>
      </c>
      <c r="B481">
        <v>2077</v>
      </c>
      <c r="C481" t="s">
        <v>4782</v>
      </c>
      <c r="D481" s="147">
        <v>10</v>
      </c>
      <c r="E481" s="147">
        <v>20</v>
      </c>
      <c r="F481" t="s">
        <v>1529</v>
      </c>
      <c r="G481" s="152">
        <v>202111</v>
      </c>
      <c r="H481" s="152" t="s">
        <v>4214</v>
      </c>
      <c r="I481" s="152" t="s">
        <v>4250</v>
      </c>
      <c r="J481" s="152" t="s">
        <v>4251</v>
      </c>
      <c r="K481" t="s">
        <v>3943</v>
      </c>
      <c r="L481">
        <v>20</v>
      </c>
      <c r="M481" s="161">
        <v>40</v>
      </c>
      <c r="O481">
        <v>20</v>
      </c>
      <c r="P481" s="30" t="s">
        <v>4298</v>
      </c>
      <c r="Q481" t="s">
        <v>3934</v>
      </c>
      <c r="R481">
        <v>10</v>
      </c>
      <c r="U481" t="s">
        <v>3943</v>
      </c>
      <c r="V481" t="s">
        <v>3943</v>
      </c>
      <c r="W481" t="s">
        <v>3934</v>
      </c>
      <c r="Y481">
        <v>10</v>
      </c>
      <c r="AB481">
        <v>99</v>
      </c>
      <c r="AD481" s="146">
        <v>45201</v>
      </c>
      <c r="AE481" s="152" t="s">
        <v>3935</v>
      </c>
      <c r="AF481" s="146">
        <v>45201</v>
      </c>
      <c r="AG481" s="152" t="s">
        <v>3935</v>
      </c>
      <c r="AI481">
        <v>20</v>
      </c>
      <c r="AK481" s="153" t="s">
        <v>4301</v>
      </c>
      <c r="AL481">
        <v>0</v>
      </c>
      <c r="AN481">
        <v>1</v>
      </c>
      <c r="BG481">
        <v>19</v>
      </c>
      <c r="BL481">
        <v>23</v>
      </c>
      <c r="BV481" s="161">
        <v>40</v>
      </c>
      <c r="BW481">
        <v>3</v>
      </c>
    </row>
    <row r="482" spans="1:75" ht="15" customHeight="1">
      <c r="A482" t="s">
        <v>1538</v>
      </c>
      <c r="B482">
        <v>2078</v>
      </c>
      <c r="C482" t="s">
        <v>4783</v>
      </c>
      <c r="D482" s="147">
        <v>10</v>
      </c>
      <c r="E482" s="147">
        <v>10</v>
      </c>
      <c r="F482" t="s">
        <v>1539</v>
      </c>
      <c r="G482" s="152">
        <v>202205</v>
      </c>
      <c r="H482" s="152" t="s">
        <v>4256</v>
      </c>
      <c r="I482" s="152" t="s">
        <v>4208</v>
      </c>
      <c r="J482" s="152" t="s">
        <v>4251</v>
      </c>
      <c r="K482" t="s">
        <v>3943</v>
      </c>
      <c r="L482">
        <v>20</v>
      </c>
      <c r="M482" s="161">
        <v>40</v>
      </c>
      <c r="O482">
        <v>20</v>
      </c>
      <c r="P482" s="30" t="s">
        <v>4298</v>
      </c>
      <c r="Q482" t="s">
        <v>3943</v>
      </c>
      <c r="R482">
        <v>30</v>
      </c>
      <c r="U482" t="s">
        <v>3943</v>
      </c>
      <c r="V482" t="s">
        <v>3943</v>
      </c>
      <c r="W482" t="s">
        <v>3943</v>
      </c>
      <c r="Y482">
        <v>10</v>
      </c>
      <c r="AB482">
        <v>99</v>
      </c>
      <c r="AD482" s="146">
        <v>45201</v>
      </c>
      <c r="AE482" s="152" t="s">
        <v>3935</v>
      </c>
      <c r="AF482" s="146">
        <v>45201</v>
      </c>
      <c r="AG482" s="152" t="s">
        <v>3935</v>
      </c>
      <c r="AI482">
        <v>20</v>
      </c>
      <c r="AK482" s="153" t="s">
        <v>4301</v>
      </c>
      <c r="AL482">
        <v>0</v>
      </c>
      <c r="AN482">
        <v>1</v>
      </c>
      <c r="BG482">
        <v>19</v>
      </c>
      <c r="BL482">
        <v>23</v>
      </c>
      <c r="BV482" s="161">
        <v>40</v>
      </c>
      <c r="BW482">
        <v>3</v>
      </c>
    </row>
    <row r="483" spans="1:75" ht="15" customHeight="1">
      <c r="A483" t="s">
        <v>1563</v>
      </c>
      <c r="B483">
        <v>2079</v>
      </c>
      <c r="C483" t="s">
        <v>4784</v>
      </c>
      <c r="D483" s="147">
        <v>10</v>
      </c>
      <c r="E483" s="147">
        <v>20</v>
      </c>
      <c r="F483" t="s">
        <v>1564</v>
      </c>
      <c r="G483" s="152">
        <v>202104</v>
      </c>
      <c r="H483" s="152" t="s">
        <v>4214</v>
      </c>
      <c r="I483" s="152" t="s">
        <v>4261</v>
      </c>
      <c r="J483" s="152" t="s">
        <v>4251</v>
      </c>
      <c r="K483" t="s">
        <v>3943</v>
      </c>
      <c r="L483">
        <v>20</v>
      </c>
      <c r="M483" s="161">
        <v>40</v>
      </c>
      <c r="O483">
        <v>20</v>
      </c>
      <c r="P483" s="30" t="s">
        <v>4298</v>
      </c>
      <c r="Q483" t="s">
        <v>3934</v>
      </c>
      <c r="R483">
        <v>10</v>
      </c>
      <c r="U483" t="s">
        <v>3943</v>
      </c>
      <c r="V483" t="s">
        <v>3943</v>
      </c>
      <c r="W483" t="s">
        <v>3934</v>
      </c>
      <c r="Y483">
        <v>10</v>
      </c>
      <c r="AB483">
        <v>99</v>
      </c>
      <c r="AD483" s="146">
        <v>45201</v>
      </c>
      <c r="AE483" s="152" t="s">
        <v>3935</v>
      </c>
      <c r="AF483" s="146">
        <v>45201</v>
      </c>
      <c r="AG483" s="152" t="s">
        <v>3935</v>
      </c>
      <c r="AI483">
        <v>20</v>
      </c>
      <c r="AK483" s="153" t="s">
        <v>4301</v>
      </c>
      <c r="AL483">
        <v>0</v>
      </c>
      <c r="AN483">
        <v>1</v>
      </c>
      <c r="BG483">
        <v>19</v>
      </c>
      <c r="BV483" s="161">
        <v>40</v>
      </c>
      <c r="BW483">
        <v>2</v>
      </c>
    </row>
    <row r="484" spans="1:75" ht="15" customHeight="1">
      <c r="A484" t="s">
        <v>1566</v>
      </c>
      <c r="B484">
        <v>2080</v>
      </c>
      <c r="C484" t="s">
        <v>4785</v>
      </c>
      <c r="D484" s="147">
        <v>10</v>
      </c>
      <c r="E484" s="147">
        <v>10</v>
      </c>
      <c r="F484" t="s">
        <v>1567</v>
      </c>
      <c r="G484" s="152">
        <v>202103</v>
      </c>
      <c r="H484" s="152" t="s">
        <v>4214</v>
      </c>
      <c r="I484" s="152" t="s">
        <v>4257</v>
      </c>
      <c r="J484" s="152" t="s">
        <v>4251</v>
      </c>
      <c r="K484" t="s">
        <v>3943</v>
      </c>
      <c r="L484">
        <v>20</v>
      </c>
      <c r="M484" s="161">
        <v>40</v>
      </c>
      <c r="O484">
        <v>20</v>
      </c>
      <c r="P484" s="30" t="s">
        <v>4298</v>
      </c>
      <c r="Q484" t="s">
        <v>3943</v>
      </c>
      <c r="R484">
        <v>30</v>
      </c>
      <c r="U484" t="s">
        <v>3943</v>
      </c>
      <c r="V484" t="s">
        <v>3943</v>
      </c>
      <c r="W484" t="s">
        <v>3943</v>
      </c>
      <c r="Y484">
        <v>10</v>
      </c>
      <c r="AB484">
        <v>99</v>
      </c>
      <c r="AD484" s="146">
        <v>45201</v>
      </c>
      <c r="AE484" s="152" t="s">
        <v>3935</v>
      </c>
      <c r="AF484" s="146">
        <v>45201</v>
      </c>
      <c r="AG484" s="152" t="s">
        <v>3935</v>
      </c>
      <c r="AI484">
        <v>20</v>
      </c>
      <c r="AK484" s="153" t="s">
        <v>4301</v>
      </c>
      <c r="AL484">
        <v>0</v>
      </c>
      <c r="AN484">
        <v>1</v>
      </c>
      <c r="BG484">
        <v>19</v>
      </c>
      <c r="BV484" s="161">
        <v>40</v>
      </c>
      <c r="BW484">
        <v>2</v>
      </c>
    </row>
    <row r="485" spans="1:75" ht="15" customHeight="1">
      <c r="A485" t="s">
        <v>1585</v>
      </c>
      <c r="B485">
        <v>2081</v>
      </c>
      <c r="C485" t="s">
        <v>4786</v>
      </c>
      <c r="D485" s="147">
        <v>10</v>
      </c>
      <c r="E485" s="147">
        <v>10</v>
      </c>
      <c r="F485" t="s">
        <v>1586</v>
      </c>
      <c r="G485" s="152">
        <v>20210114</v>
      </c>
      <c r="H485" s="152" t="s">
        <v>4214</v>
      </c>
      <c r="I485" s="152" t="s">
        <v>4253</v>
      </c>
      <c r="J485" s="152" t="s">
        <v>4288</v>
      </c>
      <c r="K485" t="s">
        <v>3943</v>
      </c>
      <c r="L485">
        <v>20</v>
      </c>
      <c r="M485" s="161">
        <v>40</v>
      </c>
      <c r="O485">
        <v>20</v>
      </c>
      <c r="P485" s="30" t="s">
        <v>4298</v>
      </c>
      <c r="Q485" t="s">
        <v>3943</v>
      </c>
      <c r="R485">
        <v>30</v>
      </c>
      <c r="U485" t="s">
        <v>3943</v>
      </c>
      <c r="V485" t="s">
        <v>3943</v>
      </c>
      <c r="W485" t="s">
        <v>3943</v>
      </c>
      <c r="Y485">
        <v>10</v>
      </c>
      <c r="AB485">
        <v>99</v>
      </c>
      <c r="AD485" s="146">
        <v>45201</v>
      </c>
      <c r="AE485" s="152" t="s">
        <v>3935</v>
      </c>
      <c r="AF485" s="146">
        <v>45201</v>
      </c>
      <c r="AG485" s="152" t="s">
        <v>3935</v>
      </c>
      <c r="AI485">
        <v>20</v>
      </c>
      <c r="AK485" s="153" t="s">
        <v>4302</v>
      </c>
      <c r="AL485">
        <v>0</v>
      </c>
      <c r="AN485">
        <v>1</v>
      </c>
      <c r="BG485">
        <v>19</v>
      </c>
      <c r="BV485" s="161">
        <v>40</v>
      </c>
      <c r="BW485">
        <v>2</v>
      </c>
    </row>
    <row r="486" spans="1:75" ht="15" customHeight="1">
      <c r="A486" t="s">
        <v>1588</v>
      </c>
      <c r="B486">
        <v>2082</v>
      </c>
      <c r="C486" t="s">
        <v>4787</v>
      </c>
      <c r="D486" s="147">
        <v>10</v>
      </c>
      <c r="E486" s="147">
        <v>10</v>
      </c>
      <c r="F486" t="s">
        <v>1589</v>
      </c>
      <c r="G486" s="152">
        <v>202301</v>
      </c>
      <c r="H486" s="152" t="s">
        <v>4252</v>
      </c>
      <c r="I486" s="152" t="s">
        <v>4253</v>
      </c>
      <c r="J486" s="152" t="s">
        <v>4251</v>
      </c>
      <c r="K486" t="s">
        <v>3943</v>
      </c>
      <c r="L486">
        <v>20</v>
      </c>
      <c r="M486" s="161">
        <v>40</v>
      </c>
      <c r="O486">
        <v>20</v>
      </c>
      <c r="P486" s="30" t="s">
        <v>4298</v>
      </c>
      <c r="Q486" t="s">
        <v>3943</v>
      </c>
      <c r="R486">
        <v>30</v>
      </c>
      <c r="U486" t="s">
        <v>3943</v>
      </c>
      <c r="V486" t="s">
        <v>3943</v>
      </c>
      <c r="W486" t="s">
        <v>3943</v>
      </c>
      <c r="Y486">
        <v>10</v>
      </c>
      <c r="AB486">
        <v>99</v>
      </c>
      <c r="AD486" s="146">
        <v>45201</v>
      </c>
      <c r="AE486" s="152" t="s">
        <v>3935</v>
      </c>
      <c r="AF486" s="146">
        <v>45201</v>
      </c>
      <c r="AG486" s="152" t="s">
        <v>3935</v>
      </c>
      <c r="AI486">
        <v>20</v>
      </c>
      <c r="AK486" s="153" t="s">
        <v>4301</v>
      </c>
      <c r="AL486">
        <v>0</v>
      </c>
      <c r="AN486">
        <v>1</v>
      </c>
      <c r="BG486">
        <v>19</v>
      </c>
      <c r="BV486" s="161">
        <v>40</v>
      </c>
      <c r="BW486">
        <v>2</v>
      </c>
    </row>
    <row r="487" spans="1:75" ht="15" customHeight="1">
      <c r="A487" t="s">
        <v>1591</v>
      </c>
      <c r="B487">
        <v>2083</v>
      </c>
      <c r="C487" t="s">
        <v>4788</v>
      </c>
      <c r="D487" s="147">
        <v>10</v>
      </c>
      <c r="E487" s="147">
        <v>20</v>
      </c>
      <c r="F487" t="s">
        <v>1592</v>
      </c>
      <c r="G487" s="152">
        <v>20201001</v>
      </c>
      <c r="H487" s="152" t="s">
        <v>4262</v>
      </c>
      <c r="I487" s="152" t="s">
        <v>4212</v>
      </c>
      <c r="J487" s="152" t="s">
        <v>4253</v>
      </c>
      <c r="K487" t="s">
        <v>3943</v>
      </c>
      <c r="L487">
        <v>20</v>
      </c>
      <c r="M487" s="161">
        <v>40</v>
      </c>
      <c r="O487">
        <v>20</v>
      </c>
      <c r="P487" s="30" t="s">
        <v>4298</v>
      </c>
      <c r="Q487" t="s">
        <v>3934</v>
      </c>
      <c r="R487">
        <v>10</v>
      </c>
      <c r="U487" t="s">
        <v>3943</v>
      </c>
      <c r="V487" t="s">
        <v>3943</v>
      </c>
      <c r="W487" t="s">
        <v>3934</v>
      </c>
      <c r="Y487">
        <v>10</v>
      </c>
      <c r="AB487">
        <v>99</v>
      </c>
      <c r="AD487" s="146">
        <v>45201</v>
      </c>
      <c r="AE487" s="152" t="s">
        <v>3935</v>
      </c>
      <c r="AF487" s="146">
        <v>45201</v>
      </c>
      <c r="AG487" s="152" t="s">
        <v>3935</v>
      </c>
      <c r="AI487">
        <v>20</v>
      </c>
      <c r="AK487" s="153" t="s">
        <v>4302</v>
      </c>
      <c r="AL487">
        <v>0</v>
      </c>
      <c r="AN487">
        <v>1</v>
      </c>
      <c r="BG487">
        <v>19</v>
      </c>
      <c r="BV487" s="161">
        <v>40</v>
      </c>
      <c r="BW487">
        <v>2</v>
      </c>
    </row>
    <row r="488" spans="1:75" ht="15" customHeight="1">
      <c r="A488" t="s">
        <v>1629</v>
      </c>
      <c r="B488">
        <v>2084</v>
      </c>
      <c r="C488" t="s">
        <v>4789</v>
      </c>
      <c r="D488" s="147">
        <v>10</v>
      </c>
      <c r="E488" s="147">
        <v>20</v>
      </c>
      <c r="F488" t="s">
        <v>1630</v>
      </c>
      <c r="G488" s="152">
        <v>20201001</v>
      </c>
      <c r="H488" s="152" t="s">
        <v>4262</v>
      </c>
      <c r="I488" s="152" t="s">
        <v>4212</v>
      </c>
      <c r="J488" s="152" t="s">
        <v>4253</v>
      </c>
      <c r="K488" t="s">
        <v>3943</v>
      </c>
      <c r="L488">
        <v>20</v>
      </c>
      <c r="M488" s="161">
        <v>40</v>
      </c>
      <c r="O488">
        <v>20</v>
      </c>
      <c r="P488" s="30" t="s">
        <v>4298</v>
      </c>
      <c r="Q488" t="s">
        <v>3934</v>
      </c>
      <c r="R488">
        <v>10</v>
      </c>
      <c r="U488" t="s">
        <v>3943</v>
      </c>
      <c r="V488" t="s">
        <v>3943</v>
      </c>
      <c r="W488" t="s">
        <v>3934</v>
      </c>
      <c r="Y488">
        <v>10</v>
      </c>
      <c r="AB488">
        <v>99</v>
      </c>
      <c r="AD488" s="146">
        <v>45201</v>
      </c>
      <c r="AE488" s="152" t="s">
        <v>3935</v>
      </c>
      <c r="AF488" s="146">
        <v>45201</v>
      </c>
      <c r="AG488" s="152" t="s">
        <v>3935</v>
      </c>
      <c r="AI488">
        <v>20</v>
      </c>
      <c r="AK488" s="153" t="s">
        <v>4302</v>
      </c>
      <c r="AL488">
        <v>0</v>
      </c>
      <c r="AN488">
        <v>1</v>
      </c>
      <c r="BG488">
        <v>19</v>
      </c>
      <c r="BV488" s="161">
        <v>40</v>
      </c>
      <c r="BW488">
        <v>2</v>
      </c>
    </row>
    <row r="489" spans="1:75" ht="15" customHeight="1">
      <c r="A489" t="s">
        <v>1881</v>
      </c>
      <c r="B489">
        <v>2085</v>
      </c>
      <c r="C489" t="s">
        <v>4790</v>
      </c>
      <c r="D489" s="147">
        <v>10</v>
      </c>
      <c r="E489" s="147">
        <v>20</v>
      </c>
      <c r="F489" t="s">
        <v>1882</v>
      </c>
      <c r="G489" s="152">
        <v>202209</v>
      </c>
      <c r="H489" s="152" t="s">
        <v>4256</v>
      </c>
      <c r="I489" s="152" t="s">
        <v>4282</v>
      </c>
      <c r="J489" s="152" t="s">
        <v>4251</v>
      </c>
      <c r="K489" t="s">
        <v>3943</v>
      </c>
      <c r="L489">
        <v>20</v>
      </c>
      <c r="M489" s="161">
        <v>40</v>
      </c>
      <c r="O489">
        <v>20</v>
      </c>
      <c r="P489" s="30" t="s">
        <v>4298</v>
      </c>
      <c r="Q489" t="s">
        <v>3934</v>
      </c>
      <c r="R489">
        <v>10</v>
      </c>
      <c r="U489" t="s">
        <v>3943</v>
      </c>
      <c r="V489" t="s">
        <v>3943</v>
      </c>
      <c r="W489" t="s">
        <v>3934</v>
      </c>
      <c r="Y489">
        <v>10</v>
      </c>
      <c r="AB489">
        <v>99</v>
      </c>
      <c r="AD489" s="146">
        <v>45201</v>
      </c>
      <c r="AE489" s="152" t="s">
        <v>3935</v>
      </c>
      <c r="AF489" s="146">
        <v>45201</v>
      </c>
      <c r="AG489" s="152" t="s">
        <v>3935</v>
      </c>
      <c r="AI489">
        <v>20</v>
      </c>
      <c r="AK489" s="153" t="s">
        <v>4301</v>
      </c>
      <c r="AL489">
        <v>0</v>
      </c>
      <c r="AN489">
        <v>1</v>
      </c>
      <c r="AP489">
        <v>4</v>
      </c>
      <c r="BV489" s="161">
        <v>40</v>
      </c>
      <c r="BW489">
        <v>2</v>
      </c>
    </row>
    <row r="490" spans="1:75" ht="15" customHeight="1">
      <c r="A490" t="s">
        <v>1884</v>
      </c>
      <c r="B490">
        <v>2086</v>
      </c>
      <c r="C490" t="s">
        <v>4791</v>
      </c>
      <c r="D490" s="147">
        <v>10</v>
      </c>
      <c r="E490" s="147">
        <v>10</v>
      </c>
      <c r="F490" t="s">
        <v>1885</v>
      </c>
      <c r="H490" s="152" t="s">
        <v>4251</v>
      </c>
      <c r="I490" s="152" t="s">
        <v>4251</v>
      </c>
      <c r="J490" s="152" t="s">
        <v>4251</v>
      </c>
      <c r="K490" t="s">
        <v>3943</v>
      </c>
      <c r="L490">
        <v>20</v>
      </c>
      <c r="M490" s="161">
        <v>40</v>
      </c>
      <c r="O490">
        <v>20</v>
      </c>
      <c r="P490" s="30" t="s">
        <v>4298</v>
      </c>
      <c r="Q490" t="s">
        <v>3943</v>
      </c>
      <c r="R490">
        <v>30</v>
      </c>
      <c r="U490" t="s">
        <v>3943</v>
      </c>
      <c r="V490" t="s">
        <v>3943</v>
      </c>
      <c r="W490" t="s">
        <v>3943</v>
      </c>
      <c r="Y490">
        <v>10</v>
      </c>
      <c r="AB490">
        <v>99</v>
      </c>
      <c r="AD490" s="146">
        <v>45201</v>
      </c>
      <c r="AE490" s="152" t="s">
        <v>3935</v>
      </c>
      <c r="AF490" s="146">
        <v>45201</v>
      </c>
      <c r="AG490" s="152" t="s">
        <v>3935</v>
      </c>
      <c r="AI490">
        <v>20</v>
      </c>
      <c r="AK490" s="152"/>
      <c r="AL490">
        <v>0</v>
      </c>
      <c r="AN490">
        <v>1</v>
      </c>
      <c r="AP490">
        <v>4</v>
      </c>
      <c r="BV490" s="161">
        <v>40</v>
      </c>
      <c r="BW490">
        <v>2</v>
      </c>
    </row>
    <row r="491" spans="1:75" ht="15" customHeight="1">
      <c r="A491" t="s">
        <v>1897</v>
      </c>
      <c r="B491">
        <v>2087</v>
      </c>
      <c r="C491" t="s">
        <v>4792</v>
      </c>
      <c r="D491" s="147">
        <v>10</v>
      </c>
      <c r="E491" s="147">
        <v>10</v>
      </c>
      <c r="F491" t="s">
        <v>1898</v>
      </c>
      <c r="H491" s="152" t="s">
        <v>4251</v>
      </c>
      <c r="I491" s="152" t="s">
        <v>4251</v>
      </c>
      <c r="J491" s="152" t="s">
        <v>4251</v>
      </c>
      <c r="K491" t="s">
        <v>3943</v>
      </c>
      <c r="L491">
        <v>20</v>
      </c>
      <c r="M491" s="161">
        <v>40</v>
      </c>
      <c r="O491">
        <v>20</v>
      </c>
      <c r="P491" s="30" t="s">
        <v>4298</v>
      </c>
      <c r="Q491" t="s">
        <v>3943</v>
      </c>
      <c r="R491">
        <v>30</v>
      </c>
      <c r="U491" t="s">
        <v>3943</v>
      </c>
      <c r="V491" t="s">
        <v>3943</v>
      </c>
      <c r="W491" t="s">
        <v>3943</v>
      </c>
      <c r="Y491">
        <v>10</v>
      </c>
      <c r="AB491">
        <v>99</v>
      </c>
      <c r="AD491" s="146">
        <v>45201</v>
      </c>
      <c r="AE491" s="152" t="s">
        <v>3935</v>
      </c>
      <c r="AF491" s="146">
        <v>45201</v>
      </c>
      <c r="AG491" s="152" t="s">
        <v>3935</v>
      </c>
      <c r="AI491">
        <v>20</v>
      </c>
      <c r="AK491" s="152"/>
      <c r="AL491">
        <v>0</v>
      </c>
      <c r="AN491">
        <v>1</v>
      </c>
      <c r="AP491">
        <v>4</v>
      </c>
      <c r="BV491" s="161">
        <v>40</v>
      </c>
      <c r="BW491">
        <v>2</v>
      </c>
    </row>
    <row r="492" spans="1:75" ht="15" customHeight="1">
      <c r="A492" t="s">
        <v>1923</v>
      </c>
      <c r="B492">
        <v>2088</v>
      </c>
      <c r="C492" t="s">
        <v>4793</v>
      </c>
      <c r="D492" s="147">
        <v>10</v>
      </c>
      <c r="E492" s="147">
        <v>10</v>
      </c>
      <c r="F492" t="s">
        <v>1924</v>
      </c>
      <c r="H492" s="152" t="s">
        <v>4251</v>
      </c>
      <c r="I492" s="152" t="s">
        <v>4251</v>
      </c>
      <c r="J492" s="152" t="s">
        <v>4251</v>
      </c>
      <c r="K492" t="s">
        <v>3943</v>
      </c>
      <c r="L492">
        <v>20</v>
      </c>
      <c r="M492" s="161">
        <v>40</v>
      </c>
      <c r="O492">
        <v>20</v>
      </c>
      <c r="P492" s="30" t="s">
        <v>4298</v>
      </c>
      <c r="Q492" t="s">
        <v>3943</v>
      </c>
      <c r="R492">
        <v>30</v>
      </c>
      <c r="U492" t="s">
        <v>3943</v>
      </c>
      <c r="V492" t="s">
        <v>3943</v>
      </c>
      <c r="W492" t="s">
        <v>3943</v>
      </c>
      <c r="Y492">
        <v>10</v>
      </c>
      <c r="AB492">
        <v>99</v>
      </c>
      <c r="AD492" s="146">
        <v>45201</v>
      </c>
      <c r="AE492" s="152" t="s">
        <v>3935</v>
      </c>
      <c r="AF492" s="146">
        <v>45201</v>
      </c>
      <c r="AG492" s="152" t="s">
        <v>3935</v>
      </c>
      <c r="AI492">
        <v>20</v>
      </c>
      <c r="AK492" s="152"/>
      <c r="AL492">
        <v>0</v>
      </c>
      <c r="AN492">
        <v>1</v>
      </c>
      <c r="AP492">
        <v>4</v>
      </c>
      <c r="BV492" s="161">
        <v>40</v>
      </c>
      <c r="BW492">
        <v>2</v>
      </c>
    </row>
    <row r="493" spans="1:75" ht="15" customHeight="1">
      <c r="A493" t="s">
        <v>1667</v>
      </c>
      <c r="B493">
        <v>2089</v>
      </c>
      <c r="C493" t="s">
        <v>4794</v>
      </c>
      <c r="D493" s="147">
        <v>10</v>
      </c>
      <c r="E493" s="147">
        <v>20</v>
      </c>
      <c r="F493" t="s">
        <v>1668</v>
      </c>
      <c r="G493" s="152">
        <v>2022</v>
      </c>
      <c r="H493" s="152" t="s">
        <v>4256</v>
      </c>
      <c r="I493" s="152" t="s">
        <v>4251</v>
      </c>
      <c r="J493" s="152" t="s">
        <v>4251</v>
      </c>
      <c r="K493" t="s">
        <v>3943</v>
      </c>
      <c r="L493">
        <v>20</v>
      </c>
      <c r="M493" s="161">
        <v>40</v>
      </c>
      <c r="O493">
        <v>20</v>
      </c>
      <c r="P493" s="30" t="s">
        <v>4298</v>
      </c>
      <c r="Q493" t="s">
        <v>3934</v>
      </c>
      <c r="R493">
        <v>10</v>
      </c>
      <c r="U493" t="s">
        <v>3943</v>
      </c>
      <c r="V493" t="s">
        <v>3943</v>
      </c>
      <c r="W493" t="s">
        <v>3934</v>
      </c>
      <c r="Y493">
        <v>10</v>
      </c>
      <c r="AB493">
        <v>99</v>
      </c>
      <c r="AD493" s="146">
        <v>45201</v>
      </c>
      <c r="AE493" s="152" t="s">
        <v>3935</v>
      </c>
      <c r="AF493" s="146">
        <v>45201</v>
      </c>
      <c r="AG493" s="152" t="s">
        <v>3935</v>
      </c>
      <c r="AI493">
        <v>20</v>
      </c>
      <c r="AK493" s="153" t="s">
        <v>4213</v>
      </c>
      <c r="AL493">
        <v>0</v>
      </c>
      <c r="AN493">
        <v>1</v>
      </c>
      <c r="BV493" s="161">
        <v>40</v>
      </c>
      <c r="BW493">
        <v>1</v>
      </c>
    </row>
    <row r="494" spans="1:75" ht="15" customHeight="1">
      <c r="A494" t="s">
        <v>1965</v>
      </c>
      <c r="B494">
        <v>2090</v>
      </c>
      <c r="C494" t="s">
        <v>4795</v>
      </c>
      <c r="D494" s="147">
        <v>10</v>
      </c>
      <c r="E494" s="147">
        <v>20</v>
      </c>
      <c r="F494" t="s">
        <v>1966</v>
      </c>
      <c r="G494" s="152">
        <v>202305</v>
      </c>
      <c r="H494" s="152" t="s">
        <v>4252</v>
      </c>
      <c r="I494" s="152" t="s">
        <v>4208</v>
      </c>
      <c r="J494" s="152" t="s">
        <v>4251</v>
      </c>
      <c r="K494" t="s">
        <v>3943</v>
      </c>
      <c r="L494">
        <v>20</v>
      </c>
      <c r="M494" s="161">
        <v>40</v>
      </c>
      <c r="O494">
        <v>20</v>
      </c>
      <c r="P494" s="30" t="s">
        <v>4298</v>
      </c>
      <c r="Q494" t="s">
        <v>3934</v>
      </c>
      <c r="R494">
        <v>10</v>
      </c>
      <c r="U494" t="s">
        <v>3943</v>
      </c>
      <c r="V494" t="s">
        <v>3943</v>
      </c>
      <c r="W494" t="s">
        <v>3934</v>
      </c>
      <c r="Y494">
        <v>10</v>
      </c>
      <c r="AB494">
        <v>99</v>
      </c>
      <c r="AD494" s="146">
        <v>45201</v>
      </c>
      <c r="AE494" s="152" t="s">
        <v>3935</v>
      </c>
      <c r="AF494" s="146">
        <v>45201</v>
      </c>
      <c r="AG494" s="152" t="s">
        <v>3935</v>
      </c>
      <c r="AI494">
        <v>20</v>
      </c>
      <c r="AK494" s="153" t="s">
        <v>4301</v>
      </c>
      <c r="AL494">
        <v>0</v>
      </c>
      <c r="AN494">
        <v>1</v>
      </c>
      <c r="AR494">
        <v>5</v>
      </c>
      <c r="BV494" s="161">
        <v>40</v>
      </c>
      <c r="BW494">
        <v>2</v>
      </c>
    </row>
    <row r="495" spans="1:75" ht="15" customHeight="1">
      <c r="A495" t="s">
        <v>1993</v>
      </c>
      <c r="B495">
        <v>2091</v>
      </c>
      <c r="C495" t="s">
        <v>4796</v>
      </c>
      <c r="D495" s="147">
        <v>10</v>
      </c>
      <c r="E495" s="147">
        <v>10</v>
      </c>
      <c r="F495" t="s">
        <v>1994</v>
      </c>
      <c r="H495" s="152" t="s">
        <v>4251</v>
      </c>
      <c r="I495" s="152" t="s">
        <v>4251</v>
      </c>
      <c r="J495" s="152" t="s">
        <v>4251</v>
      </c>
      <c r="K495" t="s">
        <v>3943</v>
      </c>
      <c r="L495">
        <v>20</v>
      </c>
      <c r="M495" s="161">
        <v>40</v>
      </c>
      <c r="O495">
        <v>20</v>
      </c>
      <c r="P495" s="30" t="s">
        <v>4298</v>
      </c>
      <c r="Q495" t="s">
        <v>3943</v>
      </c>
      <c r="R495">
        <v>30</v>
      </c>
      <c r="U495" t="s">
        <v>3943</v>
      </c>
      <c r="V495" t="s">
        <v>3943</v>
      </c>
      <c r="W495" t="s">
        <v>3943</v>
      </c>
      <c r="Y495">
        <v>10</v>
      </c>
      <c r="AB495">
        <v>99</v>
      </c>
      <c r="AD495" s="146">
        <v>45201</v>
      </c>
      <c r="AE495" s="152" t="s">
        <v>3935</v>
      </c>
      <c r="AF495" s="146">
        <v>45201</v>
      </c>
      <c r="AG495" s="152" t="s">
        <v>3935</v>
      </c>
      <c r="AI495">
        <v>20</v>
      </c>
      <c r="AK495" s="152"/>
      <c r="AL495">
        <v>0</v>
      </c>
      <c r="AN495">
        <v>1</v>
      </c>
      <c r="AR495">
        <v>5</v>
      </c>
      <c r="BV495" s="161">
        <v>40</v>
      </c>
      <c r="BW495">
        <v>2</v>
      </c>
    </row>
    <row r="496" spans="1:75" ht="15" customHeight="1">
      <c r="A496" t="s">
        <v>2000</v>
      </c>
      <c r="B496">
        <v>2092</v>
      </c>
      <c r="C496" t="s">
        <v>4797</v>
      </c>
      <c r="D496" s="147">
        <v>10</v>
      </c>
      <c r="E496" s="147">
        <v>10</v>
      </c>
      <c r="F496" t="s">
        <v>2001</v>
      </c>
      <c r="H496" s="152" t="s">
        <v>4251</v>
      </c>
      <c r="I496" s="152" t="s">
        <v>4251</v>
      </c>
      <c r="J496" s="152" t="s">
        <v>4251</v>
      </c>
      <c r="K496" t="s">
        <v>3943</v>
      </c>
      <c r="L496">
        <v>20</v>
      </c>
      <c r="M496" s="161">
        <v>40</v>
      </c>
      <c r="O496">
        <v>20</v>
      </c>
      <c r="P496" s="30" t="s">
        <v>4298</v>
      </c>
      <c r="Q496" t="s">
        <v>3943</v>
      </c>
      <c r="R496">
        <v>30</v>
      </c>
      <c r="U496" t="s">
        <v>3943</v>
      </c>
      <c r="V496" t="s">
        <v>3943</v>
      </c>
      <c r="W496" t="s">
        <v>3943</v>
      </c>
      <c r="Y496">
        <v>10</v>
      </c>
      <c r="AB496">
        <v>99</v>
      </c>
      <c r="AD496" s="146">
        <v>45201</v>
      </c>
      <c r="AE496" s="152" t="s">
        <v>3935</v>
      </c>
      <c r="AF496" s="146">
        <v>45201</v>
      </c>
      <c r="AG496" s="152" t="s">
        <v>3935</v>
      </c>
      <c r="AI496">
        <v>20</v>
      </c>
      <c r="AK496" s="152"/>
      <c r="AL496">
        <v>0</v>
      </c>
      <c r="AN496">
        <v>1</v>
      </c>
      <c r="AR496">
        <v>5</v>
      </c>
      <c r="BV496" s="161">
        <v>40</v>
      </c>
      <c r="BW496">
        <v>2</v>
      </c>
    </row>
    <row r="497" spans="1:75" ht="15" customHeight="1">
      <c r="A497" t="s">
        <v>2003</v>
      </c>
      <c r="B497">
        <v>2093</v>
      </c>
      <c r="C497" t="s">
        <v>4798</v>
      </c>
      <c r="D497" s="147">
        <v>10</v>
      </c>
      <c r="E497" s="147">
        <v>10</v>
      </c>
      <c r="F497" t="s">
        <v>2004</v>
      </c>
      <c r="H497" s="152" t="s">
        <v>4251</v>
      </c>
      <c r="I497" s="152" t="s">
        <v>4251</v>
      </c>
      <c r="J497" s="152" t="s">
        <v>4251</v>
      </c>
      <c r="K497" t="s">
        <v>3943</v>
      </c>
      <c r="L497">
        <v>20</v>
      </c>
      <c r="M497" s="161">
        <v>40</v>
      </c>
      <c r="O497">
        <v>20</v>
      </c>
      <c r="P497" s="30" t="s">
        <v>4298</v>
      </c>
      <c r="Q497" t="s">
        <v>3943</v>
      </c>
      <c r="R497">
        <v>30</v>
      </c>
      <c r="U497" t="s">
        <v>3943</v>
      </c>
      <c r="V497" t="s">
        <v>3943</v>
      </c>
      <c r="W497" t="s">
        <v>3943</v>
      </c>
      <c r="Y497">
        <v>10</v>
      </c>
      <c r="AB497">
        <v>99</v>
      </c>
      <c r="AD497" s="146">
        <v>45201</v>
      </c>
      <c r="AE497" s="152" t="s">
        <v>3935</v>
      </c>
      <c r="AF497" s="146">
        <v>45201</v>
      </c>
      <c r="AG497" s="152" t="s">
        <v>3935</v>
      </c>
      <c r="AI497">
        <v>20</v>
      </c>
      <c r="AK497" s="152"/>
      <c r="AL497">
        <v>0</v>
      </c>
      <c r="AN497">
        <v>1</v>
      </c>
      <c r="AR497">
        <v>5</v>
      </c>
      <c r="BV497" s="161">
        <v>40</v>
      </c>
      <c r="BW497">
        <v>2</v>
      </c>
    </row>
    <row r="498" spans="1:75" ht="15" customHeight="1">
      <c r="A498" t="s">
        <v>1874</v>
      </c>
      <c r="B498">
        <v>2094</v>
      </c>
      <c r="C498" t="s">
        <v>4799</v>
      </c>
      <c r="D498" s="147">
        <v>10</v>
      </c>
      <c r="E498" s="147">
        <v>20</v>
      </c>
      <c r="F498" t="s">
        <v>1875</v>
      </c>
      <c r="G498" s="152">
        <v>202006</v>
      </c>
      <c r="H498" s="152" t="s">
        <v>4262</v>
      </c>
      <c r="I498" s="152" t="s">
        <v>4255</v>
      </c>
      <c r="J498" s="152" t="s">
        <v>4251</v>
      </c>
      <c r="K498" t="s">
        <v>3943</v>
      </c>
      <c r="L498">
        <v>20</v>
      </c>
      <c r="M498" s="161">
        <v>40</v>
      </c>
      <c r="O498">
        <v>20</v>
      </c>
      <c r="P498" s="30" t="s">
        <v>4298</v>
      </c>
      <c r="Q498" t="s">
        <v>3934</v>
      </c>
      <c r="R498">
        <v>10</v>
      </c>
      <c r="U498" t="s">
        <v>3943</v>
      </c>
      <c r="V498" t="s">
        <v>3943</v>
      </c>
      <c r="W498" t="s">
        <v>3934</v>
      </c>
      <c r="Y498">
        <v>10</v>
      </c>
      <c r="AB498">
        <v>99</v>
      </c>
      <c r="AD498" s="146">
        <v>45201</v>
      </c>
      <c r="AE498" s="152" t="s">
        <v>3935</v>
      </c>
      <c r="AF498" s="146">
        <v>45201</v>
      </c>
      <c r="AG498" s="152" t="s">
        <v>3935</v>
      </c>
      <c r="AI498">
        <v>20</v>
      </c>
      <c r="AK498" s="153" t="s">
        <v>4301</v>
      </c>
      <c r="AL498">
        <v>0</v>
      </c>
      <c r="AN498">
        <v>1</v>
      </c>
      <c r="AO498">
        <v>3</v>
      </c>
      <c r="BV498" s="161">
        <v>40</v>
      </c>
      <c r="BW498">
        <v>2</v>
      </c>
    </row>
    <row r="499" spans="1:75" ht="15" customHeight="1">
      <c r="A499" t="s">
        <v>1176</v>
      </c>
      <c r="B499">
        <v>2095</v>
      </c>
      <c r="C499" t="s">
        <v>4800</v>
      </c>
      <c r="D499" s="147">
        <v>10</v>
      </c>
      <c r="E499" s="147">
        <v>10</v>
      </c>
      <c r="F499" s="30" t="s">
        <v>4303</v>
      </c>
      <c r="H499" s="152" t="s">
        <v>4251</v>
      </c>
      <c r="I499" s="152" t="s">
        <v>4251</v>
      </c>
      <c r="J499" s="152" t="s">
        <v>4251</v>
      </c>
      <c r="K499" t="s">
        <v>3943</v>
      </c>
      <c r="L499">
        <v>20</v>
      </c>
      <c r="M499" s="161">
        <v>40</v>
      </c>
      <c r="O499">
        <v>20</v>
      </c>
      <c r="P499" s="30" t="s">
        <v>4298</v>
      </c>
      <c r="Q499" t="s">
        <v>3943</v>
      </c>
      <c r="R499">
        <v>30</v>
      </c>
      <c r="U499" t="s">
        <v>3943</v>
      </c>
      <c r="V499" t="s">
        <v>3943</v>
      </c>
      <c r="W499" t="s">
        <v>3943</v>
      </c>
      <c r="Y499">
        <v>10</v>
      </c>
      <c r="AB499">
        <v>99</v>
      </c>
      <c r="AD499" s="146">
        <v>45201</v>
      </c>
      <c r="AE499" s="152" t="s">
        <v>3935</v>
      </c>
      <c r="AF499" s="146">
        <v>45201</v>
      </c>
      <c r="AG499" s="152" t="s">
        <v>3935</v>
      </c>
      <c r="AI499">
        <v>20</v>
      </c>
      <c r="AK499" s="152"/>
      <c r="AL499">
        <v>0</v>
      </c>
      <c r="BV499" s="161">
        <v>40</v>
      </c>
      <c r="BW499">
        <v>0</v>
      </c>
    </row>
    <row r="500" spans="1:75" ht="15" customHeight="1">
      <c r="A500" t="s">
        <v>1687</v>
      </c>
      <c r="B500">
        <v>2096</v>
      </c>
      <c r="C500" t="s">
        <v>4801</v>
      </c>
      <c r="D500" s="147">
        <v>10</v>
      </c>
      <c r="E500" s="147">
        <v>20</v>
      </c>
      <c r="F500" t="s">
        <v>1688</v>
      </c>
      <c r="G500" s="152">
        <v>202108</v>
      </c>
      <c r="H500" s="152" t="s">
        <v>4214</v>
      </c>
      <c r="I500" s="152" t="s">
        <v>4266</v>
      </c>
      <c r="J500" s="152" t="s">
        <v>4251</v>
      </c>
      <c r="K500" t="s">
        <v>3943</v>
      </c>
      <c r="L500">
        <v>20</v>
      </c>
      <c r="M500" s="161">
        <v>40</v>
      </c>
      <c r="O500">
        <v>20</v>
      </c>
      <c r="P500" s="30" t="s">
        <v>4298</v>
      </c>
      <c r="Q500" t="s">
        <v>3934</v>
      </c>
      <c r="R500">
        <v>10</v>
      </c>
      <c r="U500" t="s">
        <v>3943</v>
      </c>
      <c r="V500" t="s">
        <v>3943</v>
      </c>
      <c r="W500" t="s">
        <v>3934</v>
      </c>
      <c r="Y500">
        <v>10</v>
      </c>
      <c r="AB500">
        <v>99</v>
      </c>
      <c r="AD500" s="146">
        <v>45201</v>
      </c>
      <c r="AE500" s="152" t="s">
        <v>3935</v>
      </c>
      <c r="AF500" s="146">
        <v>45201</v>
      </c>
      <c r="AG500" s="152" t="s">
        <v>3935</v>
      </c>
      <c r="AI500">
        <v>20</v>
      </c>
      <c r="AK500" s="153" t="s">
        <v>4301</v>
      </c>
      <c r="AL500">
        <v>0</v>
      </c>
      <c r="AN500">
        <v>1</v>
      </c>
      <c r="BV500" s="161">
        <v>40</v>
      </c>
      <c r="BW500">
        <v>1</v>
      </c>
    </row>
    <row r="501" spans="1:75" ht="15" customHeight="1">
      <c r="A501" t="s">
        <v>1179</v>
      </c>
      <c r="B501">
        <v>2097</v>
      </c>
      <c r="C501" t="s">
        <v>4802</v>
      </c>
      <c r="D501" s="147">
        <v>10</v>
      </c>
      <c r="E501" s="147">
        <v>10</v>
      </c>
      <c r="F501" s="30" t="s">
        <v>4303</v>
      </c>
      <c r="H501" s="152" t="s">
        <v>4251</v>
      </c>
      <c r="I501" s="152" t="s">
        <v>4251</v>
      </c>
      <c r="J501" s="152" t="s">
        <v>4251</v>
      </c>
      <c r="K501" t="s">
        <v>3943</v>
      </c>
      <c r="L501">
        <v>20</v>
      </c>
      <c r="M501" s="161">
        <v>40</v>
      </c>
      <c r="O501">
        <v>20</v>
      </c>
      <c r="P501" s="30" t="s">
        <v>4298</v>
      </c>
      <c r="Q501" t="s">
        <v>3943</v>
      </c>
      <c r="R501">
        <v>30</v>
      </c>
      <c r="U501" t="s">
        <v>3943</v>
      </c>
      <c r="V501" t="s">
        <v>3943</v>
      </c>
      <c r="W501" t="s">
        <v>3943</v>
      </c>
      <c r="Y501">
        <v>10</v>
      </c>
      <c r="AB501">
        <v>99</v>
      </c>
      <c r="AD501" s="146">
        <v>45201</v>
      </c>
      <c r="AE501" s="152" t="s">
        <v>3935</v>
      </c>
      <c r="AF501" s="146">
        <v>45201</v>
      </c>
      <c r="AG501" s="152" t="s">
        <v>3935</v>
      </c>
      <c r="AI501">
        <v>20</v>
      </c>
      <c r="AK501" s="152"/>
      <c r="AL501">
        <v>0</v>
      </c>
      <c r="BV501" s="161">
        <v>40</v>
      </c>
      <c r="BW501">
        <v>0</v>
      </c>
    </row>
    <row r="502" spans="1:75" ht="15" customHeight="1">
      <c r="A502" t="s">
        <v>1180</v>
      </c>
      <c r="B502">
        <v>2098</v>
      </c>
      <c r="C502" t="s">
        <v>4803</v>
      </c>
      <c r="D502" s="147">
        <v>10</v>
      </c>
      <c r="E502" s="147">
        <v>10</v>
      </c>
      <c r="F502" s="30" t="s">
        <v>4303</v>
      </c>
      <c r="H502" s="152" t="s">
        <v>4251</v>
      </c>
      <c r="I502" s="152" t="s">
        <v>4251</v>
      </c>
      <c r="J502" s="152" t="s">
        <v>4251</v>
      </c>
      <c r="K502" t="s">
        <v>3943</v>
      </c>
      <c r="L502">
        <v>20</v>
      </c>
      <c r="M502" s="161">
        <v>40</v>
      </c>
      <c r="O502">
        <v>20</v>
      </c>
      <c r="P502" s="30" t="s">
        <v>4298</v>
      </c>
      <c r="Q502" t="s">
        <v>3943</v>
      </c>
      <c r="R502">
        <v>30</v>
      </c>
      <c r="U502" t="s">
        <v>3943</v>
      </c>
      <c r="V502" t="s">
        <v>3943</v>
      </c>
      <c r="W502" t="s">
        <v>3943</v>
      </c>
      <c r="Y502">
        <v>10</v>
      </c>
      <c r="AB502">
        <v>99</v>
      </c>
      <c r="AD502" s="146">
        <v>45201</v>
      </c>
      <c r="AE502" s="152" t="s">
        <v>3935</v>
      </c>
      <c r="AF502" s="146">
        <v>45201</v>
      </c>
      <c r="AG502" s="152" t="s">
        <v>3935</v>
      </c>
      <c r="AI502">
        <v>20</v>
      </c>
      <c r="AK502" s="152"/>
      <c r="AL502">
        <v>0</v>
      </c>
      <c r="BV502" s="161">
        <v>40</v>
      </c>
      <c r="BW502">
        <v>0</v>
      </c>
    </row>
    <row r="503" spans="1:75" ht="15" customHeight="1">
      <c r="A503" t="s">
        <v>1181</v>
      </c>
      <c r="B503">
        <v>2099</v>
      </c>
      <c r="C503" t="s">
        <v>4804</v>
      </c>
      <c r="D503" s="147">
        <v>10</v>
      </c>
      <c r="E503" s="147">
        <v>10</v>
      </c>
      <c r="F503" s="30" t="s">
        <v>4303</v>
      </c>
      <c r="H503" s="152" t="s">
        <v>4251</v>
      </c>
      <c r="I503" s="152" t="s">
        <v>4251</v>
      </c>
      <c r="J503" s="152" t="s">
        <v>4251</v>
      </c>
      <c r="K503" t="s">
        <v>3943</v>
      </c>
      <c r="L503">
        <v>20</v>
      </c>
      <c r="M503" s="161">
        <v>40</v>
      </c>
      <c r="O503">
        <v>20</v>
      </c>
      <c r="P503" s="30" t="s">
        <v>4298</v>
      </c>
      <c r="Q503" t="s">
        <v>3943</v>
      </c>
      <c r="R503">
        <v>30</v>
      </c>
      <c r="U503" t="s">
        <v>3943</v>
      </c>
      <c r="V503" t="s">
        <v>3943</v>
      </c>
      <c r="W503" t="s">
        <v>3943</v>
      </c>
      <c r="Y503">
        <v>10</v>
      </c>
      <c r="AB503">
        <v>99</v>
      </c>
      <c r="AD503" s="146">
        <v>45201</v>
      </c>
      <c r="AE503" s="152" t="s">
        <v>3935</v>
      </c>
      <c r="AF503" s="146">
        <v>45201</v>
      </c>
      <c r="AG503" s="152" t="s">
        <v>3935</v>
      </c>
      <c r="AI503">
        <v>20</v>
      </c>
      <c r="AK503" s="152"/>
      <c r="AL503">
        <v>0</v>
      </c>
      <c r="BV503" s="161">
        <v>40</v>
      </c>
      <c r="BW503">
        <v>0</v>
      </c>
    </row>
    <row r="504" spans="1:75" ht="15" customHeight="1">
      <c r="A504" t="s">
        <v>1690</v>
      </c>
      <c r="B504">
        <v>2100</v>
      </c>
      <c r="C504" t="s">
        <v>4805</v>
      </c>
      <c r="D504" s="147">
        <v>10</v>
      </c>
      <c r="E504" s="147">
        <v>20</v>
      </c>
      <c r="F504" t="s">
        <v>1691</v>
      </c>
      <c r="H504" s="152" t="s">
        <v>4251</v>
      </c>
      <c r="I504" s="152" t="s">
        <v>4251</v>
      </c>
      <c r="J504" s="152" t="s">
        <v>4251</v>
      </c>
      <c r="K504" t="s">
        <v>3943</v>
      </c>
      <c r="L504">
        <v>20</v>
      </c>
      <c r="M504" s="161">
        <v>40</v>
      </c>
      <c r="O504">
        <v>20</v>
      </c>
      <c r="P504" s="30" t="s">
        <v>4298</v>
      </c>
      <c r="Q504" t="s">
        <v>3934</v>
      </c>
      <c r="R504">
        <v>10</v>
      </c>
      <c r="U504" t="s">
        <v>3943</v>
      </c>
      <c r="V504" t="s">
        <v>3943</v>
      </c>
      <c r="W504" t="s">
        <v>3934</v>
      </c>
      <c r="Y504">
        <v>10</v>
      </c>
      <c r="AB504">
        <v>99</v>
      </c>
      <c r="AD504" s="146">
        <v>45201</v>
      </c>
      <c r="AE504" s="152" t="s">
        <v>3935</v>
      </c>
      <c r="AF504" s="146">
        <v>45201</v>
      </c>
      <c r="AG504" s="152" t="s">
        <v>3935</v>
      </c>
      <c r="AI504">
        <v>20</v>
      </c>
      <c r="AK504" s="152"/>
      <c r="AL504">
        <v>0</v>
      </c>
      <c r="AN504">
        <v>1</v>
      </c>
      <c r="BV504" s="161">
        <v>40</v>
      </c>
      <c r="BW504">
        <v>1</v>
      </c>
    </row>
    <row r="505" spans="1:75" ht="15" customHeight="1">
      <c r="A505" t="s">
        <v>1696</v>
      </c>
      <c r="B505">
        <v>2101</v>
      </c>
      <c r="C505" t="s">
        <v>4806</v>
      </c>
      <c r="D505" s="147">
        <v>10</v>
      </c>
      <c r="E505" s="147">
        <v>10</v>
      </c>
      <c r="F505" t="s">
        <v>1697</v>
      </c>
      <c r="H505" s="152" t="s">
        <v>4251</v>
      </c>
      <c r="I505" s="152" t="s">
        <v>4251</v>
      </c>
      <c r="J505" s="152" t="s">
        <v>4251</v>
      </c>
      <c r="K505" t="s">
        <v>3943</v>
      </c>
      <c r="L505">
        <v>20</v>
      </c>
      <c r="M505" s="161">
        <v>40</v>
      </c>
      <c r="O505">
        <v>20</v>
      </c>
      <c r="P505" s="30" t="s">
        <v>4298</v>
      </c>
      <c r="Q505" t="s">
        <v>3943</v>
      </c>
      <c r="R505">
        <v>30</v>
      </c>
      <c r="U505" t="s">
        <v>3943</v>
      </c>
      <c r="V505" t="s">
        <v>3943</v>
      </c>
      <c r="W505" t="s">
        <v>3943</v>
      </c>
      <c r="Y505">
        <v>10</v>
      </c>
      <c r="AB505">
        <v>99</v>
      </c>
      <c r="AD505" s="146">
        <v>45201</v>
      </c>
      <c r="AE505" s="152" t="s">
        <v>3935</v>
      </c>
      <c r="AF505" s="146">
        <v>45201</v>
      </c>
      <c r="AG505" s="152" t="s">
        <v>3935</v>
      </c>
      <c r="AI505">
        <v>20</v>
      </c>
      <c r="AK505" s="152"/>
      <c r="AL505">
        <v>0</v>
      </c>
      <c r="AN505">
        <v>1</v>
      </c>
      <c r="BV505" s="161">
        <v>40</v>
      </c>
      <c r="BW505">
        <v>1</v>
      </c>
    </row>
    <row r="506" spans="1:75" ht="15" customHeight="1">
      <c r="A506" t="s">
        <v>1699</v>
      </c>
      <c r="B506">
        <v>2102</v>
      </c>
      <c r="C506" t="s">
        <v>4807</v>
      </c>
      <c r="D506" s="147">
        <v>10</v>
      </c>
      <c r="E506" s="147">
        <v>10</v>
      </c>
      <c r="F506" t="s">
        <v>1700</v>
      </c>
      <c r="H506" s="152" t="s">
        <v>4251</v>
      </c>
      <c r="I506" s="152" t="s">
        <v>4251</v>
      </c>
      <c r="J506" s="152" t="s">
        <v>4251</v>
      </c>
      <c r="K506" t="s">
        <v>3943</v>
      </c>
      <c r="L506">
        <v>20</v>
      </c>
      <c r="M506" s="161">
        <v>40</v>
      </c>
      <c r="O506">
        <v>20</v>
      </c>
      <c r="P506" s="30" t="s">
        <v>4298</v>
      </c>
      <c r="Q506" t="s">
        <v>3943</v>
      </c>
      <c r="R506">
        <v>30</v>
      </c>
      <c r="U506" t="s">
        <v>3943</v>
      </c>
      <c r="V506" t="s">
        <v>3943</v>
      </c>
      <c r="W506" t="s">
        <v>3943</v>
      </c>
      <c r="Y506">
        <v>10</v>
      </c>
      <c r="AB506">
        <v>99</v>
      </c>
      <c r="AD506" s="146">
        <v>45201</v>
      </c>
      <c r="AE506" s="152" t="s">
        <v>3935</v>
      </c>
      <c r="AF506" s="146">
        <v>45201</v>
      </c>
      <c r="AG506" s="152" t="s">
        <v>3935</v>
      </c>
      <c r="AI506">
        <v>20</v>
      </c>
      <c r="AK506" s="152"/>
      <c r="AL506">
        <v>0</v>
      </c>
      <c r="AN506">
        <v>1</v>
      </c>
      <c r="BV506" s="161">
        <v>40</v>
      </c>
      <c r="BW506">
        <v>1</v>
      </c>
    </row>
    <row r="507" spans="1:75" ht="15" customHeight="1">
      <c r="A507" t="s">
        <v>1702</v>
      </c>
      <c r="B507">
        <v>2103</v>
      </c>
      <c r="C507" t="s">
        <v>4808</v>
      </c>
      <c r="D507" s="147">
        <v>10</v>
      </c>
      <c r="E507" s="147">
        <v>20</v>
      </c>
      <c r="F507" t="s">
        <v>1703</v>
      </c>
      <c r="G507" s="152">
        <v>2017</v>
      </c>
      <c r="H507" s="152" t="s">
        <v>4254</v>
      </c>
      <c r="I507" s="152" t="s">
        <v>4251</v>
      </c>
      <c r="J507" s="152" t="s">
        <v>4251</v>
      </c>
      <c r="K507" t="s">
        <v>3943</v>
      </c>
      <c r="L507">
        <v>20</v>
      </c>
      <c r="M507" s="161">
        <v>40</v>
      </c>
      <c r="O507">
        <v>20</v>
      </c>
      <c r="P507" s="30" t="s">
        <v>4298</v>
      </c>
      <c r="Q507" t="s">
        <v>3934</v>
      </c>
      <c r="R507">
        <v>10</v>
      </c>
      <c r="U507" t="s">
        <v>3943</v>
      </c>
      <c r="V507" t="s">
        <v>3943</v>
      </c>
      <c r="W507" t="s">
        <v>3934</v>
      </c>
      <c r="Y507">
        <v>10</v>
      </c>
      <c r="AB507">
        <v>99</v>
      </c>
      <c r="AD507" s="146">
        <v>45201</v>
      </c>
      <c r="AE507" s="152" t="s">
        <v>3935</v>
      </c>
      <c r="AF507" s="146">
        <v>45201</v>
      </c>
      <c r="AG507" s="152" t="s">
        <v>3935</v>
      </c>
      <c r="AI507">
        <v>20</v>
      </c>
      <c r="AK507" s="153" t="s">
        <v>4213</v>
      </c>
      <c r="AL507">
        <v>0</v>
      </c>
      <c r="AN507">
        <v>1</v>
      </c>
      <c r="BV507" s="161">
        <v>40</v>
      </c>
      <c r="BW507">
        <v>1</v>
      </c>
    </row>
    <row r="508" spans="1:75" ht="15" customHeight="1">
      <c r="A508" t="s">
        <v>1708</v>
      </c>
      <c r="B508">
        <v>2104</v>
      </c>
      <c r="C508" t="s">
        <v>4809</v>
      </c>
      <c r="D508" s="147">
        <v>10</v>
      </c>
      <c r="E508" s="147">
        <v>10</v>
      </c>
      <c r="F508" t="s">
        <v>1709</v>
      </c>
      <c r="H508" s="152" t="s">
        <v>4251</v>
      </c>
      <c r="I508" s="152" t="s">
        <v>4251</v>
      </c>
      <c r="J508" s="152" t="s">
        <v>4251</v>
      </c>
      <c r="K508" t="s">
        <v>3943</v>
      </c>
      <c r="L508">
        <v>20</v>
      </c>
      <c r="M508" s="161">
        <v>40</v>
      </c>
      <c r="O508">
        <v>20</v>
      </c>
      <c r="P508" s="30" t="s">
        <v>4298</v>
      </c>
      <c r="Q508" t="s">
        <v>3943</v>
      </c>
      <c r="R508">
        <v>30</v>
      </c>
      <c r="U508" t="s">
        <v>3943</v>
      </c>
      <c r="V508" t="s">
        <v>3943</v>
      </c>
      <c r="W508" t="s">
        <v>3943</v>
      </c>
      <c r="Y508">
        <v>10</v>
      </c>
      <c r="AB508">
        <v>99</v>
      </c>
      <c r="AD508" s="146">
        <v>45201</v>
      </c>
      <c r="AE508" s="152" t="s">
        <v>3935</v>
      </c>
      <c r="AF508" s="146">
        <v>45201</v>
      </c>
      <c r="AG508" s="152" t="s">
        <v>3935</v>
      </c>
      <c r="AI508">
        <v>20</v>
      </c>
      <c r="AK508" s="152"/>
      <c r="AL508">
        <v>0</v>
      </c>
      <c r="AN508">
        <v>1</v>
      </c>
      <c r="BV508" s="161">
        <v>40</v>
      </c>
      <c r="BW508">
        <v>1</v>
      </c>
    </row>
    <row r="509" spans="1:75" ht="15" customHeight="1">
      <c r="A509" t="s">
        <v>1713</v>
      </c>
      <c r="B509">
        <v>2105</v>
      </c>
      <c r="C509" t="s">
        <v>4810</v>
      </c>
      <c r="D509" s="147">
        <v>10</v>
      </c>
      <c r="E509" s="147">
        <v>10</v>
      </c>
      <c r="F509" t="s">
        <v>1714</v>
      </c>
      <c r="G509" s="152">
        <v>2017</v>
      </c>
      <c r="H509" s="152" t="s">
        <v>4254</v>
      </c>
      <c r="I509" s="152" t="s">
        <v>4251</v>
      </c>
      <c r="J509" s="152" t="s">
        <v>4251</v>
      </c>
      <c r="K509" t="s">
        <v>3943</v>
      </c>
      <c r="L509">
        <v>20</v>
      </c>
      <c r="M509" s="161">
        <v>40</v>
      </c>
      <c r="O509">
        <v>20</v>
      </c>
      <c r="P509" s="30" t="s">
        <v>4298</v>
      </c>
      <c r="Q509" t="s">
        <v>3943</v>
      </c>
      <c r="R509">
        <v>30</v>
      </c>
      <c r="U509" t="s">
        <v>3943</v>
      </c>
      <c r="V509" t="s">
        <v>3943</v>
      </c>
      <c r="W509" t="s">
        <v>3943</v>
      </c>
      <c r="Y509">
        <v>10</v>
      </c>
      <c r="AB509">
        <v>99</v>
      </c>
      <c r="AD509" s="146">
        <v>45201</v>
      </c>
      <c r="AE509" s="152" t="s">
        <v>3935</v>
      </c>
      <c r="AF509" s="146">
        <v>45201</v>
      </c>
      <c r="AG509" s="152" t="s">
        <v>3935</v>
      </c>
      <c r="AI509">
        <v>20</v>
      </c>
      <c r="AK509" s="153" t="s">
        <v>4213</v>
      </c>
      <c r="AL509">
        <v>0</v>
      </c>
      <c r="AN509">
        <v>1</v>
      </c>
      <c r="BV509" s="161">
        <v>40</v>
      </c>
      <c r="BW509">
        <v>1</v>
      </c>
    </row>
    <row r="510" spans="1:75" ht="15" customHeight="1">
      <c r="A510" t="s">
        <v>1726</v>
      </c>
      <c r="B510">
        <v>2106</v>
      </c>
      <c r="C510" t="s">
        <v>4811</v>
      </c>
      <c r="D510" s="147">
        <v>10</v>
      </c>
      <c r="E510" s="147">
        <v>10</v>
      </c>
      <c r="F510" t="s">
        <v>1727</v>
      </c>
      <c r="G510" s="152">
        <v>2017</v>
      </c>
      <c r="H510" s="152" t="s">
        <v>4254</v>
      </c>
      <c r="I510" s="152" t="s">
        <v>4251</v>
      </c>
      <c r="J510" s="152" t="s">
        <v>4251</v>
      </c>
      <c r="K510" t="s">
        <v>3943</v>
      </c>
      <c r="L510">
        <v>20</v>
      </c>
      <c r="M510" s="161">
        <v>40</v>
      </c>
      <c r="O510">
        <v>20</v>
      </c>
      <c r="P510" s="30" t="s">
        <v>4298</v>
      </c>
      <c r="Q510" t="s">
        <v>3943</v>
      </c>
      <c r="R510">
        <v>30</v>
      </c>
      <c r="U510" t="s">
        <v>3943</v>
      </c>
      <c r="V510" t="s">
        <v>3943</v>
      </c>
      <c r="W510" t="s">
        <v>3943</v>
      </c>
      <c r="Y510">
        <v>10</v>
      </c>
      <c r="AB510">
        <v>99</v>
      </c>
      <c r="AD510" s="146">
        <v>45201</v>
      </c>
      <c r="AE510" s="152" t="s">
        <v>3935</v>
      </c>
      <c r="AF510" s="146">
        <v>45201</v>
      </c>
      <c r="AG510" s="152" t="s">
        <v>3935</v>
      </c>
      <c r="AI510">
        <v>20</v>
      </c>
      <c r="AK510" s="153" t="s">
        <v>4213</v>
      </c>
      <c r="AL510">
        <v>0</v>
      </c>
      <c r="AN510">
        <v>1</v>
      </c>
      <c r="BV510" s="161">
        <v>40</v>
      </c>
      <c r="BW510">
        <v>1</v>
      </c>
    </row>
    <row r="511" spans="1:75" ht="15" customHeight="1">
      <c r="A511" t="s">
        <v>1729</v>
      </c>
      <c r="B511">
        <v>2107</v>
      </c>
      <c r="C511" t="s">
        <v>4812</v>
      </c>
      <c r="D511" s="147">
        <v>10</v>
      </c>
      <c r="E511" s="147">
        <v>10</v>
      </c>
      <c r="F511" t="s">
        <v>1730</v>
      </c>
      <c r="H511" s="152" t="s">
        <v>4251</v>
      </c>
      <c r="I511" s="152" t="s">
        <v>4251</v>
      </c>
      <c r="J511" s="152" t="s">
        <v>4251</v>
      </c>
      <c r="K511" t="s">
        <v>3943</v>
      </c>
      <c r="L511">
        <v>20</v>
      </c>
      <c r="M511" s="161">
        <v>40</v>
      </c>
      <c r="O511">
        <v>20</v>
      </c>
      <c r="P511" s="30" t="s">
        <v>4298</v>
      </c>
      <c r="Q511" t="s">
        <v>3943</v>
      </c>
      <c r="R511">
        <v>30</v>
      </c>
      <c r="U511" t="s">
        <v>3943</v>
      </c>
      <c r="V511" t="s">
        <v>3943</v>
      </c>
      <c r="W511" t="s">
        <v>3943</v>
      </c>
      <c r="Y511">
        <v>10</v>
      </c>
      <c r="AB511">
        <v>99</v>
      </c>
      <c r="AD511" s="146">
        <v>45201</v>
      </c>
      <c r="AE511" s="152" t="s">
        <v>3935</v>
      </c>
      <c r="AF511" s="146">
        <v>45201</v>
      </c>
      <c r="AG511" s="152" t="s">
        <v>3935</v>
      </c>
      <c r="AI511">
        <v>20</v>
      </c>
      <c r="AK511" s="153" t="s">
        <v>4213</v>
      </c>
      <c r="AL511">
        <v>0</v>
      </c>
      <c r="AN511">
        <v>1</v>
      </c>
      <c r="BV511" s="161">
        <v>40</v>
      </c>
      <c r="BW511">
        <v>1</v>
      </c>
    </row>
    <row r="512" spans="1:75" ht="15" customHeight="1">
      <c r="A512" t="s">
        <v>1756</v>
      </c>
      <c r="B512">
        <v>2108</v>
      </c>
      <c r="C512" t="s">
        <v>4813</v>
      </c>
      <c r="D512" s="147">
        <v>10</v>
      </c>
      <c r="E512" s="147">
        <v>10</v>
      </c>
      <c r="F512" t="s">
        <v>1757</v>
      </c>
      <c r="H512" s="152" t="s">
        <v>4251</v>
      </c>
      <c r="I512" s="152" t="s">
        <v>4251</v>
      </c>
      <c r="J512" s="152" t="s">
        <v>4251</v>
      </c>
      <c r="K512" t="s">
        <v>3943</v>
      </c>
      <c r="L512">
        <v>20</v>
      </c>
      <c r="M512" s="161">
        <v>40</v>
      </c>
      <c r="O512">
        <v>20</v>
      </c>
      <c r="P512" s="30" t="s">
        <v>4298</v>
      </c>
      <c r="Q512" t="s">
        <v>3943</v>
      </c>
      <c r="R512">
        <v>30</v>
      </c>
      <c r="U512" t="s">
        <v>3943</v>
      </c>
      <c r="V512" t="s">
        <v>3943</v>
      </c>
      <c r="W512" t="s">
        <v>3943</v>
      </c>
      <c r="Y512">
        <v>10</v>
      </c>
      <c r="AB512">
        <v>99</v>
      </c>
      <c r="AD512" s="146">
        <v>45201</v>
      </c>
      <c r="AE512" s="152" t="s">
        <v>3935</v>
      </c>
      <c r="AF512" s="146">
        <v>45201</v>
      </c>
      <c r="AG512" s="152" t="s">
        <v>3935</v>
      </c>
      <c r="AI512">
        <v>20</v>
      </c>
      <c r="AK512" s="152"/>
      <c r="AL512">
        <v>0</v>
      </c>
      <c r="AN512">
        <v>1</v>
      </c>
      <c r="BV512" s="161">
        <v>40</v>
      </c>
      <c r="BW512">
        <v>1</v>
      </c>
    </row>
    <row r="513" spans="1:75" ht="15" customHeight="1">
      <c r="A513" t="s">
        <v>1761</v>
      </c>
      <c r="B513">
        <v>2109</v>
      </c>
      <c r="C513" t="s">
        <v>4814</v>
      </c>
      <c r="D513" s="147">
        <v>10</v>
      </c>
      <c r="E513" s="147">
        <v>10</v>
      </c>
      <c r="F513" t="s">
        <v>1762</v>
      </c>
      <c r="H513" s="152" t="s">
        <v>4251</v>
      </c>
      <c r="I513" s="152" t="s">
        <v>4251</v>
      </c>
      <c r="J513" s="152" t="s">
        <v>4251</v>
      </c>
      <c r="K513" t="s">
        <v>3943</v>
      </c>
      <c r="L513">
        <v>20</v>
      </c>
      <c r="M513" s="161">
        <v>40</v>
      </c>
      <c r="O513">
        <v>20</v>
      </c>
      <c r="P513" s="30" t="s">
        <v>4298</v>
      </c>
      <c r="Q513" t="s">
        <v>3943</v>
      </c>
      <c r="R513">
        <v>30</v>
      </c>
      <c r="U513" t="s">
        <v>3943</v>
      </c>
      <c r="V513" t="s">
        <v>3943</v>
      </c>
      <c r="W513" t="s">
        <v>3943</v>
      </c>
      <c r="Y513">
        <v>10</v>
      </c>
      <c r="AB513">
        <v>99</v>
      </c>
      <c r="AD513" s="146">
        <v>45201</v>
      </c>
      <c r="AE513" s="152" t="s">
        <v>3935</v>
      </c>
      <c r="AF513" s="146">
        <v>45201</v>
      </c>
      <c r="AG513" s="152" t="s">
        <v>3935</v>
      </c>
      <c r="AI513">
        <v>20</v>
      </c>
      <c r="AK513" s="152"/>
      <c r="AL513">
        <v>0</v>
      </c>
      <c r="AN513">
        <v>1</v>
      </c>
      <c r="BV513" s="161">
        <v>40</v>
      </c>
      <c r="BW513">
        <v>1</v>
      </c>
    </row>
    <row r="514" spans="1:75" ht="15" customHeight="1">
      <c r="A514" t="s">
        <v>1764</v>
      </c>
      <c r="B514">
        <v>2110</v>
      </c>
      <c r="C514" t="s">
        <v>4815</v>
      </c>
      <c r="D514" s="147">
        <v>10</v>
      </c>
      <c r="E514" s="147">
        <v>10</v>
      </c>
      <c r="F514" t="s">
        <v>1765</v>
      </c>
      <c r="H514" s="152" t="s">
        <v>4251</v>
      </c>
      <c r="I514" s="152" t="s">
        <v>4251</v>
      </c>
      <c r="J514" s="152" t="s">
        <v>4251</v>
      </c>
      <c r="K514" t="s">
        <v>3943</v>
      </c>
      <c r="L514">
        <v>20</v>
      </c>
      <c r="M514" s="161">
        <v>40</v>
      </c>
      <c r="O514">
        <v>20</v>
      </c>
      <c r="P514" s="30" t="s">
        <v>4298</v>
      </c>
      <c r="Q514" t="s">
        <v>3943</v>
      </c>
      <c r="R514">
        <v>30</v>
      </c>
      <c r="U514" t="s">
        <v>3943</v>
      </c>
      <c r="V514" t="s">
        <v>3943</v>
      </c>
      <c r="W514" t="s">
        <v>3943</v>
      </c>
      <c r="Y514">
        <v>10</v>
      </c>
      <c r="AB514">
        <v>99</v>
      </c>
      <c r="AD514" s="146">
        <v>45201</v>
      </c>
      <c r="AE514" s="152" t="s">
        <v>3935</v>
      </c>
      <c r="AF514" s="146">
        <v>45201</v>
      </c>
      <c r="AG514" s="152" t="s">
        <v>3935</v>
      </c>
      <c r="AI514">
        <v>20</v>
      </c>
      <c r="AK514" s="152"/>
      <c r="AL514">
        <v>0</v>
      </c>
      <c r="AN514">
        <v>1</v>
      </c>
      <c r="BV514" s="161">
        <v>40</v>
      </c>
      <c r="BW514">
        <v>1</v>
      </c>
    </row>
    <row r="515" spans="1:75" ht="15" customHeight="1">
      <c r="A515" t="s">
        <v>1102</v>
      </c>
      <c r="B515">
        <v>2111</v>
      </c>
      <c r="C515" t="s">
        <v>4816</v>
      </c>
      <c r="D515" s="147">
        <v>10</v>
      </c>
      <c r="E515" s="147">
        <v>20</v>
      </c>
      <c r="F515" t="s">
        <v>1103</v>
      </c>
      <c r="G515" s="152">
        <v>2011</v>
      </c>
      <c r="H515" s="152" t="s">
        <v>4269</v>
      </c>
      <c r="I515" s="152" t="s">
        <v>4251</v>
      </c>
      <c r="J515" s="152" t="s">
        <v>4251</v>
      </c>
      <c r="K515" t="s">
        <v>3934</v>
      </c>
      <c r="L515">
        <v>10</v>
      </c>
      <c r="M515" s="161">
        <v>20</v>
      </c>
      <c r="O515">
        <v>10</v>
      </c>
      <c r="P515" s="30" t="s">
        <v>4298</v>
      </c>
      <c r="Q515" t="s">
        <v>3934</v>
      </c>
      <c r="R515">
        <v>10</v>
      </c>
      <c r="U515" t="s">
        <v>3943</v>
      </c>
      <c r="V515" t="s">
        <v>3943</v>
      </c>
      <c r="W515" t="s">
        <v>3934</v>
      </c>
      <c r="Y515">
        <v>10</v>
      </c>
      <c r="AB515">
        <v>100</v>
      </c>
      <c r="AD515" s="146">
        <v>45201</v>
      </c>
      <c r="AE515" s="152" t="s">
        <v>3935</v>
      </c>
      <c r="AF515" s="146">
        <v>45201</v>
      </c>
      <c r="AG515" s="152" t="s">
        <v>3935</v>
      </c>
      <c r="AI515">
        <v>20</v>
      </c>
      <c r="AK515" s="153" t="s">
        <v>4213</v>
      </c>
      <c r="AL515">
        <v>0</v>
      </c>
      <c r="AN515">
        <v>1</v>
      </c>
      <c r="BV515" s="161">
        <v>20</v>
      </c>
      <c r="BW515">
        <v>1</v>
      </c>
    </row>
    <row r="516" spans="1:75" ht="15" customHeight="1">
      <c r="A516" t="s">
        <v>1106</v>
      </c>
      <c r="B516">
        <v>2112</v>
      </c>
      <c r="C516" t="s">
        <v>4817</v>
      </c>
      <c r="D516" s="147">
        <v>10</v>
      </c>
      <c r="E516" s="147">
        <v>20</v>
      </c>
      <c r="F516" t="s">
        <v>1107</v>
      </c>
      <c r="G516" s="152">
        <v>2015</v>
      </c>
      <c r="H516" s="152" t="s">
        <v>4274</v>
      </c>
      <c r="I516" s="152" t="s">
        <v>4251</v>
      </c>
      <c r="J516" s="152" t="s">
        <v>4251</v>
      </c>
      <c r="K516" t="s">
        <v>3943</v>
      </c>
      <c r="L516">
        <v>20</v>
      </c>
      <c r="M516" s="161">
        <v>20</v>
      </c>
      <c r="O516">
        <v>10</v>
      </c>
      <c r="P516" s="30" t="s">
        <v>4298</v>
      </c>
      <c r="Q516" t="s">
        <v>3934</v>
      </c>
      <c r="R516">
        <v>10</v>
      </c>
      <c r="U516" t="s">
        <v>3943</v>
      </c>
      <c r="V516" t="s">
        <v>3943</v>
      </c>
      <c r="W516" t="s">
        <v>3934</v>
      </c>
      <c r="Y516">
        <v>10</v>
      </c>
      <c r="AB516">
        <v>100</v>
      </c>
      <c r="AD516" s="146">
        <v>45201</v>
      </c>
      <c r="AE516" s="152" t="s">
        <v>3935</v>
      </c>
      <c r="AF516" s="146">
        <v>45201</v>
      </c>
      <c r="AG516" s="152" t="s">
        <v>3935</v>
      </c>
      <c r="AI516">
        <v>20</v>
      </c>
      <c r="AK516" s="153" t="s">
        <v>4213</v>
      </c>
      <c r="AL516">
        <v>0</v>
      </c>
      <c r="AN516">
        <v>1</v>
      </c>
      <c r="BV516" s="161">
        <v>20</v>
      </c>
      <c r="BW516">
        <v>1</v>
      </c>
    </row>
    <row r="517" spans="1:75" ht="15" customHeight="1">
      <c r="A517" t="s">
        <v>1109</v>
      </c>
      <c r="B517">
        <v>2113</v>
      </c>
      <c r="C517" t="s">
        <v>4818</v>
      </c>
      <c r="D517" s="147">
        <v>10</v>
      </c>
      <c r="E517" s="147">
        <v>20</v>
      </c>
      <c r="F517" t="s">
        <v>1110</v>
      </c>
      <c r="G517" s="152">
        <v>2013</v>
      </c>
      <c r="H517" s="152" t="s">
        <v>4275</v>
      </c>
      <c r="I517" s="152" t="s">
        <v>4251</v>
      </c>
      <c r="J517" s="152" t="s">
        <v>4251</v>
      </c>
      <c r="K517" t="s">
        <v>3943</v>
      </c>
      <c r="L517">
        <v>20</v>
      </c>
      <c r="M517" s="161">
        <v>20</v>
      </c>
      <c r="O517">
        <v>10</v>
      </c>
      <c r="P517" s="30" t="s">
        <v>4298</v>
      </c>
      <c r="Q517" t="s">
        <v>3934</v>
      </c>
      <c r="R517">
        <v>10</v>
      </c>
      <c r="U517" t="s">
        <v>3943</v>
      </c>
      <c r="V517" t="s">
        <v>3943</v>
      </c>
      <c r="W517" t="s">
        <v>3934</v>
      </c>
      <c r="Y517">
        <v>10</v>
      </c>
      <c r="AB517">
        <v>100</v>
      </c>
      <c r="AD517" s="146">
        <v>45201</v>
      </c>
      <c r="AE517" s="152" t="s">
        <v>3935</v>
      </c>
      <c r="AF517" s="146">
        <v>45201</v>
      </c>
      <c r="AG517" s="152" t="s">
        <v>3935</v>
      </c>
      <c r="AI517">
        <v>20</v>
      </c>
      <c r="AK517" s="153" t="s">
        <v>4213</v>
      </c>
      <c r="AL517">
        <v>0</v>
      </c>
      <c r="AN517">
        <v>1</v>
      </c>
      <c r="BV517" s="161">
        <v>20</v>
      </c>
      <c r="BW517">
        <v>1</v>
      </c>
    </row>
    <row r="518" spans="1:75" ht="15" customHeight="1">
      <c r="A518" t="s">
        <v>1888</v>
      </c>
      <c r="B518">
        <v>2114</v>
      </c>
      <c r="C518" t="s">
        <v>4819</v>
      </c>
      <c r="D518" s="147">
        <v>10</v>
      </c>
      <c r="E518" s="147">
        <v>20</v>
      </c>
      <c r="F518" t="s">
        <v>1889</v>
      </c>
      <c r="G518" s="152">
        <v>202212</v>
      </c>
      <c r="H518" s="152" t="s">
        <v>4256</v>
      </c>
      <c r="I518" s="152" t="s">
        <v>4216</v>
      </c>
      <c r="J518" s="152" t="s">
        <v>4251</v>
      </c>
      <c r="K518" t="s">
        <v>3943</v>
      </c>
      <c r="L518">
        <v>20</v>
      </c>
      <c r="M518" s="161">
        <v>40</v>
      </c>
      <c r="O518">
        <v>10</v>
      </c>
      <c r="P518" s="30" t="s">
        <v>4298</v>
      </c>
      <c r="Q518" t="s">
        <v>3934</v>
      </c>
      <c r="R518">
        <v>10</v>
      </c>
      <c r="U518" t="s">
        <v>3943</v>
      </c>
      <c r="V518" t="s">
        <v>3943</v>
      </c>
      <c r="W518" t="s">
        <v>3934</v>
      </c>
      <c r="Y518">
        <v>10</v>
      </c>
      <c r="AB518">
        <v>100</v>
      </c>
      <c r="AD518" s="146">
        <v>45201</v>
      </c>
      <c r="AE518" s="152" t="s">
        <v>3935</v>
      </c>
      <c r="AF518" s="146">
        <v>45201</v>
      </c>
      <c r="AG518" s="152" t="s">
        <v>3935</v>
      </c>
      <c r="AI518">
        <v>20</v>
      </c>
      <c r="AK518" s="153" t="s">
        <v>4301</v>
      </c>
      <c r="AL518">
        <v>0</v>
      </c>
      <c r="AN518">
        <v>1</v>
      </c>
      <c r="AO518">
        <v>3</v>
      </c>
      <c r="BV518" s="161">
        <v>40</v>
      </c>
      <c r="BW518">
        <v>2</v>
      </c>
    </row>
    <row r="519" spans="1:75" ht="15" customHeight="1">
      <c r="A519" t="s">
        <v>1226</v>
      </c>
      <c r="B519">
        <v>2115</v>
      </c>
      <c r="C519" t="s">
        <v>4820</v>
      </c>
      <c r="D519" s="147">
        <v>10</v>
      </c>
      <c r="E519" s="147">
        <v>20</v>
      </c>
      <c r="F519" t="s">
        <v>1227</v>
      </c>
      <c r="G519" s="152">
        <v>2021</v>
      </c>
      <c r="H519" s="152" t="s">
        <v>4214</v>
      </c>
      <c r="I519" s="152" t="s">
        <v>4251</v>
      </c>
      <c r="J519" s="152" t="s">
        <v>4251</v>
      </c>
      <c r="K519" t="s">
        <v>3943</v>
      </c>
      <c r="L519">
        <v>20</v>
      </c>
      <c r="M519" s="161">
        <v>40</v>
      </c>
      <c r="O519">
        <v>10</v>
      </c>
      <c r="P519" s="30" t="s">
        <v>4298</v>
      </c>
      <c r="Q519" t="s">
        <v>3934</v>
      </c>
      <c r="R519">
        <v>10</v>
      </c>
      <c r="U519" t="s">
        <v>3943</v>
      </c>
      <c r="V519" t="s">
        <v>3943</v>
      </c>
      <c r="W519" t="s">
        <v>3934</v>
      </c>
      <c r="Y519">
        <v>10</v>
      </c>
      <c r="AB519">
        <v>108</v>
      </c>
      <c r="AD519" s="146">
        <v>45201</v>
      </c>
      <c r="AE519" s="152" t="s">
        <v>3935</v>
      </c>
      <c r="AF519" s="146">
        <v>45201</v>
      </c>
      <c r="AG519" s="152" t="s">
        <v>3935</v>
      </c>
      <c r="AI519">
        <v>50</v>
      </c>
      <c r="AK519" s="153" t="s">
        <v>4213</v>
      </c>
      <c r="AL519">
        <v>0</v>
      </c>
      <c r="BH519">
        <v>17</v>
      </c>
      <c r="BI519">
        <v>18</v>
      </c>
      <c r="BK519">
        <v>24</v>
      </c>
      <c r="BL519">
        <v>23</v>
      </c>
      <c r="BV519" s="161">
        <v>40</v>
      </c>
      <c r="BW519">
        <v>4</v>
      </c>
    </row>
    <row r="520" spans="1:75" ht="15" customHeight="1">
      <c r="A520" t="s">
        <v>1230</v>
      </c>
      <c r="B520">
        <v>2116</v>
      </c>
      <c r="C520" t="s">
        <v>4821</v>
      </c>
      <c r="D520" s="147">
        <v>10</v>
      </c>
      <c r="E520" s="147">
        <v>20</v>
      </c>
      <c r="F520" t="s">
        <v>1231</v>
      </c>
      <c r="G520" s="152">
        <v>2021</v>
      </c>
      <c r="H520" s="152" t="s">
        <v>4214</v>
      </c>
      <c r="I520" s="152" t="s">
        <v>4251</v>
      </c>
      <c r="J520" s="152" t="s">
        <v>4251</v>
      </c>
      <c r="K520" t="s">
        <v>3934</v>
      </c>
      <c r="L520">
        <v>10</v>
      </c>
      <c r="M520" s="161">
        <v>20</v>
      </c>
      <c r="O520">
        <v>10</v>
      </c>
      <c r="P520" s="30" t="s">
        <v>4298</v>
      </c>
      <c r="Q520" t="s">
        <v>3934</v>
      </c>
      <c r="R520">
        <v>10</v>
      </c>
      <c r="U520" t="s">
        <v>3943</v>
      </c>
      <c r="V520" t="s">
        <v>3943</v>
      </c>
      <c r="W520" t="s">
        <v>3934</v>
      </c>
      <c r="Y520">
        <v>10</v>
      </c>
      <c r="AB520">
        <v>108</v>
      </c>
      <c r="AD520" s="146">
        <v>45201</v>
      </c>
      <c r="AE520" s="152" t="s">
        <v>3935</v>
      </c>
      <c r="AF520" s="146">
        <v>45201</v>
      </c>
      <c r="AG520" s="152" t="s">
        <v>3935</v>
      </c>
      <c r="AI520">
        <v>50</v>
      </c>
      <c r="AK520" s="153" t="s">
        <v>4213</v>
      </c>
      <c r="AL520">
        <v>0</v>
      </c>
      <c r="BH520">
        <v>17</v>
      </c>
      <c r="BI520">
        <v>18</v>
      </c>
      <c r="BK520">
        <v>24</v>
      </c>
      <c r="BL520">
        <v>23</v>
      </c>
      <c r="BV520" s="161">
        <v>20</v>
      </c>
      <c r="BW520">
        <v>4</v>
      </c>
    </row>
    <row r="521" spans="1:75" ht="15" customHeight="1">
      <c r="A521" t="s">
        <v>1232</v>
      </c>
      <c r="B521">
        <v>2117</v>
      </c>
      <c r="C521" t="s">
        <v>4822</v>
      </c>
      <c r="D521" s="147">
        <v>10</v>
      </c>
      <c r="E521" s="147">
        <v>20</v>
      </c>
      <c r="F521" t="s">
        <v>1233</v>
      </c>
      <c r="G521" s="152">
        <v>2021</v>
      </c>
      <c r="H521" s="152" t="s">
        <v>4214</v>
      </c>
      <c r="I521" s="152" t="s">
        <v>4251</v>
      </c>
      <c r="J521" s="152" t="s">
        <v>4251</v>
      </c>
      <c r="K521" t="s">
        <v>3943</v>
      </c>
      <c r="L521">
        <v>20</v>
      </c>
      <c r="M521" s="161">
        <v>40</v>
      </c>
      <c r="O521">
        <v>10</v>
      </c>
      <c r="P521" s="30" t="s">
        <v>4298</v>
      </c>
      <c r="Q521" t="s">
        <v>3934</v>
      </c>
      <c r="R521">
        <v>10</v>
      </c>
      <c r="U521" t="s">
        <v>3943</v>
      </c>
      <c r="V521" t="s">
        <v>3943</v>
      </c>
      <c r="W521" t="s">
        <v>3934</v>
      </c>
      <c r="Y521">
        <v>10</v>
      </c>
      <c r="AB521">
        <v>108</v>
      </c>
      <c r="AD521" s="146">
        <v>45201</v>
      </c>
      <c r="AE521" s="152" t="s">
        <v>3935</v>
      </c>
      <c r="AF521" s="146">
        <v>45201</v>
      </c>
      <c r="AG521" s="152" t="s">
        <v>3935</v>
      </c>
      <c r="AI521">
        <v>50</v>
      </c>
      <c r="AK521" s="153" t="s">
        <v>4213</v>
      </c>
      <c r="AL521">
        <v>0</v>
      </c>
      <c r="BH521">
        <v>17</v>
      </c>
      <c r="BI521">
        <v>18</v>
      </c>
      <c r="BK521">
        <v>24</v>
      </c>
      <c r="BL521">
        <v>23</v>
      </c>
      <c r="BV521" s="161">
        <v>40</v>
      </c>
      <c r="BW521">
        <v>4</v>
      </c>
    </row>
    <row r="522" spans="1:75" ht="15" customHeight="1">
      <c r="A522" t="s">
        <v>1235</v>
      </c>
      <c r="B522">
        <v>2118</v>
      </c>
      <c r="C522" t="s">
        <v>4823</v>
      </c>
      <c r="D522" s="147">
        <v>10</v>
      </c>
      <c r="E522" s="147">
        <v>20</v>
      </c>
      <c r="F522" t="s">
        <v>1236</v>
      </c>
      <c r="G522" s="152">
        <v>2021</v>
      </c>
      <c r="H522" s="152" t="s">
        <v>4214</v>
      </c>
      <c r="I522" s="152" t="s">
        <v>4251</v>
      </c>
      <c r="J522" s="152" t="s">
        <v>4251</v>
      </c>
      <c r="K522" t="s">
        <v>3934</v>
      </c>
      <c r="L522">
        <v>10</v>
      </c>
      <c r="M522" s="161">
        <v>40</v>
      </c>
      <c r="O522">
        <v>10</v>
      </c>
      <c r="P522" s="30" t="s">
        <v>4298</v>
      </c>
      <c r="Q522" t="s">
        <v>3934</v>
      </c>
      <c r="R522">
        <v>10</v>
      </c>
      <c r="U522" t="s">
        <v>3943</v>
      </c>
      <c r="V522" t="s">
        <v>3943</v>
      </c>
      <c r="W522" t="s">
        <v>3934</v>
      </c>
      <c r="Y522">
        <v>10</v>
      </c>
      <c r="AB522">
        <v>108</v>
      </c>
      <c r="AD522" s="146">
        <v>45201</v>
      </c>
      <c r="AE522" s="152" t="s">
        <v>3935</v>
      </c>
      <c r="AF522" s="146">
        <v>45201</v>
      </c>
      <c r="AG522" s="152" t="s">
        <v>3935</v>
      </c>
      <c r="AI522">
        <v>50</v>
      </c>
      <c r="AK522" s="153" t="s">
        <v>4213</v>
      </c>
      <c r="AL522">
        <v>0</v>
      </c>
      <c r="BH522">
        <v>17</v>
      </c>
      <c r="BI522">
        <v>18</v>
      </c>
      <c r="BK522">
        <v>24</v>
      </c>
      <c r="BL522">
        <v>23</v>
      </c>
      <c r="BV522" s="161">
        <v>40</v>
      </c>
      <c r="BW522">
        <v>4</v>
      </c>
    </row>
    <row r="523" spans="1:75" ht="15" customHeight="1">
      <c r="A523" t="s">
        <v>1237</v>
      </c>
      <c r="B523">
        <v>2119</v>
      </c>
      <c r="C523" t="s">
        <v>4824</v>
      </c>
      <c r="D523" s="147">
        <v>10</v>
      </c>
      <c r="E523" s="147">
        <v>20</v>
      </c>
      <c r="F523" t="s">
        <v>1238</v>
      </c>
      <c r="G523" s="152">
        <v>202106</v>
      </c>
      <c r="H523" s="152" t="s">
        <v>4214</v>
      </c>
      <c r="I523" s="152" t="s">
        <v>4255</v>
      </c>
      <c r="J523" s="152" t="s">
        <v>4251</v>
      </c>
      <c r="K523" t="s">
        <v>3943</v>
      </c>
      <c r="L523">
        <v>20</v>
      </c>
      <c r="M523" s="161">
        <v>40</v>
      </c>
      <c r="O523">
        <v>10</v>
      </c>
      <c r="P523" s="30" t="s">
        <v>4298</v>
      </c>
      <c r="Q523" t="s">
        <v>3934</v>
      </c>
      <c r="R523">
        <v>10</v>
      </c>
      <c r="U523" t="s">
        <v>3943</v>
      </c>
      <c r="V523" t="s">
        <v>3943</v>
      </c>
      <c r="W523" t="s">
        <v>3934</v>
      </c>
      <c r="Y523">
        <v>10</v>
      </c>
      <c r="AB523">
        <v>108</v>
      </c>
      <c r="AD523" s="146">
        <v>45201</v>
      </c>
      <c r="AE523" s="152" t="s">
        <v>3935</v>
      </c>
      <c r="AF523" s="146">
        <v>45201</v>
      </c>
      <c r="AG523" s="152" t="s">
        <v>3935</v>
      </c>
      <c r="AI523">
        <v>50</v>
      </c>
      <c r="AK523" s="153" t="s">
        <v>4301</v>
      </c>
      <c r="AL523">
        <v>0</v>
      </c>
      <c r="BH523">
        <v>17</v>
      </c>
      <c r="BI523">
        <v>18</v>
      </c>
      <c r="BK523">
        <v>24</v>
      </c>
      <c r="BL523">
        <v>23</v>
      </c>
      <c r="BV523" s="161">
        <v>40</v>
      </c>
      <c r="BW523">
        <v>4</v>
      </c>
    </row>
    <row r="524" spans="1:75" ht="15" customHeight="1">
      <c r="A524" t="s">
        <v>1240</v>
      </c>
      <c r="B524">
        <v>2120</v>
      </c>
      <c r="C524" t="s">
        <v>4825</v>
      </c>
      <c r="D524" s="147">
        <v>10</v>
      </c>
      <c r="E524" s="147">
        <v>20</v>
      </c>
      <c r="F524" t="s">
        <v>1241</v>
      </c>
      <c r="G524" s="152">
        <v>2021</v>
      </c>
      <c r="H524" s="152" t="s">
        <v>4214</v>
      </c>
      <c r="I524" s="152" t="s">
        <v>4251</v>
      </c>
      <c r="J524" s="152" t="s">
        <v>4251</v>
      </c>
      <c r="K524" t="s">
        <v>3934</v>
      </c>
      <c r="L524">
        <v>10</v>
      </c>
      <c r="M524" s="161">
        <v>40</v>
      </c>
      <c r="O524">
        <v>10</v>
      </c>
      <c r="P524" s="30" t="s">
        <v>4298</v>
      </c>
      <c r="Q524" t="s">
        <v>3934</v>
      </c>
      <c r="R524">
        <v>10</v>
      </c>
      <c r="U524" t="s">
        <v>3943</v>
      </c>
      <c r="V524" t="s">
        <v>3943</v>
      </c>
      <c r="W524" t="s">
        <v>3934</v>
      </c>
      <c r="Y524">
        <v>10</v>
      </c>
      <c r="AB524">
        <v>108</v>
      </c>
      <c r="AD524" s="146">
        <v>45201</v>
      </c>
      <c r="AE524" s="152" t="s">
        <v>3935</v>
      </c>
      <c r="AF524" s="146">
        <v>45201</v>
      </c>
      <c r="AG524" s="152" t="s">
        <v>3935</v>
      </c>
      <c r="AI524">
        <v>50</v>
      </c>
      <c r="AK524" s="153" t="s">
        <v>4213</v>
      </c>
      <c r="AL524">
        <v>0</v>
      </c>
      <c r="BH524">
        <v>17</v>
      </c>
      <c r="BI524">
        <v>18</v>
      </c>
      <c r="BK524">
        <v>24</v>
      </c>
      <c r="BL524">
        <v>23</v>
      </c>
      <c r="BV524" s="161">
        <v>40</v>
      </c>
      <c r="BW524">
        <v>4</v>
      </c>
    </row>
    <row r="525" spans="1:75" ht="15" customHeight="1">
      <c r="A525" t="s">
        <v>1242</v>
      </c>
      <c r="B525">
        <v>2121</v>
      </c>
      <c r="C525" t="s">
        <v>4826</v>
      </c>
      <c r="D525" s="147">
        <v>10</v>
      </c>
      <c r="E525" s="147">
        <v>20</v>
      </c>
      <c r="F525" t="s">
        <v>1243</v>
      </c>
      <c r="G525" s="152">
        <v>2020</v>
      </c>
      <c r="H525" s="152" t="s">
        <v>4262</v>
      </c>
      <c r="I525" s="152" t="s">
        <v>4251</v>
      </c>
      <c r="J525" s="152" t="s">
        <v>4251</v>
      </c>
      <c r="K525" t="s">
        <v>3943</v>
      </c>
      <c r="L525">
        <v>20</v>
      </c>
      <c r="M525" s="161">
        <v>40</v>
      </c>
      <c r="O525">
        <v>10</v>
      </c>
      <c r="P525" s="30" t="s">
        <v>4298</v>
      </c>
      <c r="Q525" t="s">
        <v>3934</v>
      </c>
      <c r="R525">
        <v>10</v>
      </c>
      <c r="U525" t="s">
        <v>3943</v>
      </c>
      <c r="V525" t="s">
        <v>3943</v>
      </c>
      <c r="W525" t="s">
        <v>3934</v>
      </c>
      <c r="Y525">
        <v>10</v>
      </c>
      <c r="AB525">
        <v>108</v>
      </c>
      <c r="AD525" s="146">
        <v>45201</v>
      </c>
      <c r="AE525" s="152" t="s">
        <v>3935</v>
      </c>
      <c r="AF525" s="146">
        <v>45201</v>
      </c>
      <c r="AG525" s="152" t="s">
        <v>3935</v>
      </c>
      <c r="AI525">
        <v>50</v>
      </c>
      <c r="AK525" s="153" t="s">
        <v>4213</v>
      </c>
      <c r="AL525">
        <v>0</v>
      </c>
      <c r="BH525">
        <v>17</v>
      </c>
      <c r="BI525">
        <v>18</v>
      </c>
      <c r="BK525">
        <v>24</v>
      </c>
      <c r="BL525">
        <v>23</v>
      </c>
      <c r="BV525" s="161">
        <v>40</v>
      </c>
      <c r="BW525">
        <v>4</v>
      </c>
    </row>
    <row r="526" spans="1:75" ht="15" customHeight="1">
      <c r="A526" t="s">
        <v>1245</v>
      </c>
      <c r="B526">
        <v>2122</v>
      </c>
      <c r="C526" t="s">
        <v>4827</v>
      </c>
      <c r="D526" s="147">
        <v>10</v>
      </c>
      <c r="E526" s="147">
        <v>20</v>
      </c>
      <c r="F526" t="s">
        <v>1246</v>
      </c>
      <c r="G526" s="152">
        <v>2020</v>
      </c>
      <c r="H526" s="152" t="s">
        <v>4262</v>
      </c>
      <c r="I526" s="152" t="s">
        <v>4251</v>
      </c>
      <c r="J526" s="152" t="s">
        <v>4251</v>
      </c>
      <c r="K526" t="s">
        <v>3934</v>
      </c>
      <c r="L526">
        <v>10</v>
      </c>
      <c r="M526" s="161">
        <v>40</v>
      </c>
      <c r="O526">
        <v>10</v>
      </c>
      <c r="P526" s="30" t="s">
        <v>4298</v>
      </c>
      <c r="Q526" t="s">
        <v>3934</v>
      </c>
      <c r="R526">
        <v>10</v>
      </c>
      <c r="U526" t="s">
        <v>3943</v>
      </c>
      <c r="V526" t="s">
        <v>3943</v>
      </c>
      <c r="W526" t="s">
        <v>3934</v>
      </c>
      <c r="Y526">
        <v>10</v>
      </c>
      <c r="AB526">
        <v>108</v>
      </c>
      <c r="AD526" s="146">
        <v>45201</v>
      </c>
      <c r="AE526" s="152" t="s">
        <v>3935</v>
      </c>
      <c r="AF526" s="146">
        <v>45201</v>
      </c>
      <c r="AG526" s="152" t="s">
        <v>3935</v>
      </c>
      <c r="AI526">
        <v>50</v>
      </c>
      <c r="AK526" s="153" t="s">
        <v>4213</v>
      </c>
      <c r="AL526">
        <v>0</v>
      </c>
      <c r="BH526">
        <v>17</v>
      </c>
      <c r="BI526">
        <v>18</v>
      </c>
      <c r="BK526">
        <v>24</v>
      </c>
      <c r="BL526">
        <v>23</v>
      </c>
      <c r="BV526" s="161">
        <v>40</v>
      </c>
      <c r="BW526">
        <v>4</v>
      </c>
    </row>
    <row r="527" spans="1:75" ht="15" customHeight="1">
      <c r="A527" t="s">
        <v>2117</v>
      </c>
      <c r="B527">
        <v>2123</v>
      </c>
      <c r="C527" t="s">
        <v>4828</v>
      </c>
      <c r="D527" s="147">
        <v>10</v>
      </c>
      <c r="E527" s="147">
        <v>20</v>
      </c>
      <c r="F527" t="s">
        <v>2118</v>
      </c>
      <c r="G527" s="152">
        <v>2015</v>
      </c>
      <c r="H527" s="152" t="s">
        <v>4274</v>
      </c>
      <c r="I527" s="152" t="s">
        <v>4251</v>
      </c>
      <c r="J527" s="152" t="s">
        <v>4251</v>
      </c>
      <c r="K527" t="s">
        <v>3943</v>
      </c>
      <c r="L527">
        <v>20</v>
      </c>
      <c r="M527" s="161">
        <v>40</v>
      </c>
      <c r="O527">
        <v>10</v>
      </c>
      <c r="P527" s="30" t="s">
        <v>4298</v>
      </c>
      <c r="Q527" t="s">
        <v>3934</v>
      </c>
      <c r="R527">
        <v>10</v>
      </c>
      <c r="U527" t="s">
        <v>3943</v>
      </c>
      <c r="V527" t="s">
        <v>3943</v>
      </c>
      <c r="W527" t="s">
        <v>3934</v>
      </c>
      <c r="Y527">
        <v>10</v>
      </c>
      <c r="AB527">
        <v>145</v>
      </c>
      <c r="AD527" s="146">
        <v>45201</v>
      </c>
      <c r="AE527" s="152" t="s">
        <v>3935</v>
      </c>
      <c r="AF527" s="146">
        <v>45201</v>
      </c>
      <c r="AG527" s="152" t="s">
        <v>3935</v>
      </c>
      <c r="AI527">
        <v>10</v>
      </c>
      <c r="AK527" s="153" t="s">
        <v>4213</v>
      </c>
      <c r="AL527">
        <v>0</v>
      </c>
      <c r="AO527">
        <v>3</v>
      </c>
      <c r="AP527">
        <v>4</v>
      </c>
      <c r="AQ527">
        <v>6</v>
      </c>
      <c r="AR527">
        <v>5</v>
      </c>
      <c r="AS527">
        <v>7</v>
      </c>
      <c r="AT527">
        <v>10</v>
      </c>
      <c r="AU527">
        <v>9</v>
      </c>
      <c r="AV527">
        <v>8</v>
      </c>
      <c r="AW527">
        <v>26</v>
      </c>
      <c r="AX527">
        <v>11</v>
      </c>
      <c r="BA527">
        <v>14</v>
      </c>
      <c r="BB527">
        <v>13</v>
      </c>
      <c r="BV527" s="161">
        <v>40</v>
      </c>
      <c r="BW527">
        <v>12</v>
      </c>
    </row>
    <row r="528" spans="1:75" ht="15" customHeight="1">
      <c r="A528" t="s">
        <v>2121</v>
      </c>
      <c r="B528">
        <v>2124</v>
      </c>
      <c r="C528" t="s">
        <v>4829</v>
      </c>
      <c r="D528" s="147">
        <v>10</v>
      </c>
      <c r="E528" s="147">
        <v>20</v>
      </c>
      <c r="F528" t="s">
        <v>2122</v>
      </c>
      <c r="G528" s="152">
        <v>2019</v>
      </c>
      <c r="H528" s="152" t="s">
        <v>4259</v>
      </c>
      <c r="I528" s="152" t="s">
        <v>4251</v>
      </c>
      <c r="J528" s="152" t="s">
        <v>4251</v>
      </c>
      <c r="K528" t="s">
        <v>3943</v>
      </c>
      <c r="L528">
        <v>20</v>
      </c>
      <c r="M528" s="161">
        <v>40</v>
      </c>
      <c r="O528">
        <v>10</v>
      </c>
      <c r="P528" s="30" t="s">
        <v>4298</v>
      </c>
      <c r="Q528" t="s">
        <v>3934</v>
      </c>
      <c r="R528">
        <v>10</v>
      </c>
      <c r="U528" t="s">
        <v>3943</v>
      </c>
      <c r="V528" t="s">
        <v>3943</v>
      </c>
      <c r="W528" t="s">
        <v>3934</v>
      </c>
      <c r="Y528">
        <v>10</v>
      </c>
      <c r="AB528">
        <v>145</v>
      </c>
      <c r="AD528" s="146">
        <v>45201</v>
      </c>
      <c r="AE528" s="152" t="s">
        <v>3935</v>
      </c>
      <c r="AF528" s="146">
        <v>45201</v>
      </c>
      <c r="AG528" s="152" t="s">
        <v>3935</v>
      </c>
      <c r="AI528">
        <v>10</v>
      </c>
      <c r="AK528" s="153" t="s">
        <v>4213</v>
      </c>
      <c r="AL528">
        <v>0</v>
      </c>
      <c r="AO528">
        <v>3</v>
      </c>
      <c r="AP528">
        <v>4</v>
      </c>
      <c r="AQ528">
        <v>6</v>
      </c>
      <c r="AR528">
        <v>5</v>
      </c>
      <c r="AS528">
        <v>7</v>
      </c>
      <c r="AT528">
        <v>10</v>
      </c>
      <c r="AU528">
        <v>9</v>
      </c>
      <c r="AV528">
        <v>8</v>
      </c>
      <c r="AW528">
        <v>26</v>
      </c>
      <c r="AX528">
        <v>11</v>
      </c>
      <c r="BA528">
        <v>14</v>
      </c>
      <c r="BB528">
        <v>13</v>
      </c>
      <c r="BV528" s="161">
        <v>40</v>
      </c>
      <c r="BW528">
        <v>12</v>
      </c>
    </row>
    <row r="529" spans="1:75" ht="15" customHeight="1">
      <c r="A529" t="s">
        <v>1251</v>
      </c>
      <c r="B529">
        <v>2125</v>
      </c>
      <c r="C529" t="s">
        <v>4830</v>
      </c>
      <c r="D529" s="147">
        <v>10</v>
      </c>
      <c r="E529" s="147">
        <v>20</v>
      </c>
      <c r="F529" t="s">
        <v>1252</v>
      </c>
      <c r="G529" s="152">
        <v>2020</v>
      </c>
      <c r="H529" s="152" t="s">
        <v>4262</v>
      </c>
      <c r="I529" s="152" t="s">
        <v>4251</v>
      </c>
      <c r="J529" s="152" t="s">
        <v>4251</v>
      </c>
      <c r="K529" t="s">
        <v>3943</v>
      </c>
      <c r="L529">
        <v>20</v>
      </c>
      <c r="M529" s="161">
        <v>40</v>
      </c>
      <c r="O529">
        <v>10</v>
      </c>
      <c r="P529" s="30" t="s">
        <v>4298</v>
      </c>
      <c r="Q529" t="s">
        <v>3934</v>
      </c>
      <c r="R529">
        <v>10</v>
      </c>
      <c r="U529" t="s">
        <v>3943</v>
      </c>
      <c r="V529" t="s">
        <v>3943</v>
      </c>
      <c r="W529" t="s">
        <v>3934</v>
      </c>
      <c r="Y529">
        <v>10</v>
      </c>
      <c r="AB529">
        <v>109</v>
      </c>
      <c r="AD529" s="146">
        <v>45201</v>
      </c>
      <c r="AE529" s="152" t="s">
        <v>3935</v>
      </c>
      <c r="AF529" s="146">
        <v>45201</v>
      </c>
      <c r="AG529" s="152" t="s">
        <v>3935</v>
      </c>
      <c r="AI529">
        <v>10</v>
      </c>
      <c r="AK529" s="153" t="s">
        <v>4213</v>
      </c>
      <c r="AL529">
        <v>0</v>
      </c>
      <c r="AU529">
        <v>9</v>
      </c>
      <c r="BI529">
        <v>18</v>
      </c>
      <c r="BJ529">
        <v>25</v>
      </c>
      <c r="BL529">
        <v>23</v>
      </c>
      <c r="BV529" s="161">
        <v>40</v>
      </c>
      <c r="BW529">
        <v>4</v>
      </c>
    </row>
    <row r="530" spans="1:75" ht="15" customHeight="1">
      <c r="A530" t="s">
        <v>1769</v>
      </c>
      <c r="B530">
        <v>2126</v>
      </c>
      <c r="C530" t="s">
        <v>4831</v>
      </c>
      <c r="D530" s="147">
        <v>10</v>
      </c>
      <c r="E530" s="147">
        <v>20</v>
      </c>
      <c r="F530" t="s">
        <v>1770</v>
      </c>
      <c r="G530" s="152">
        <v>2023</v>
      </c>
      <c r="H530" s="152" t="s">
        <v>4252</v>
      </c>
      <c r="I530" s="152" t="s">
        <v>4251</v>
      </c>
      <c r="J530" s="152" t="s">
        <v>4251</v>
      </c>
      <c r="K530" t="s">
        <v>3943</v>
      </c>
      <c r="L530">
        <v>20</v>
      </c>
      <c r="M530" s="161">
        <v>40</v>
      </c>
      <c r="O530">
        <v>10</v>
      </c>
      <c r="P530" s="30" t="s">
        <v>4298</v>
      </c>
      <c r="Q530" t="s">
        <v>3934</v>
      </c>
      <c r="R530">
        <v>10</v>
      </c>
      <c r="U530" t="s">
        <v>3943</v>
      </c>
      <c r="V530" t="s">
        <v>3943</v>
      </c>
      <c r="W530" t="s">
        <v>3934</v>
      </c>
      <c r="Y530">
        <v>10</v>
      </c>
      <c r="AB530">
        <v>124</v>
      </c>
      <c r="AD530" s="146">
        <v>45201</v>
      </c>
      <c r="AE530" s="152" t="s">
        <v>3935</v>
      </c>
      <c r="AF530" s="146">
        <v>45201</v>
      </c>
      <c r="AG530" s="152" t="s">
        <v>3935</v>
      </c>
      <c r="AI530">
        <v>10</v>
      </c>
      <c r="AK530" s="153" t="s">
        <v>4213</v>
      </c>
      <c r="AL530">
        <v>0</v>
      </c>
      <c r="AN530">
        <v>1</v>
      </c>
      <c r="BG530">
        <v>19</v>
      </c>
      <c r="BI530">
        <v>18</v>
      </c>
      <c r="BL530">
        <v>23</v>
      </c>
      <c r="BV530" s="161">
        <v>40</v>
      </c>
      <c r="BW530">
        <v>4</v>
      </c>
    </row>
    <row r="531" spans="1:75" ht="15" customHeight="1">
      <c r="A531" t="s">
        <v>1773</v>
      </c>
      <c r="B531">
        <v>2127</v>
      </c>
      <c r="C531" t="s">
        <v>4832</v>
      </c>
      <c r="D531" s="147">
        <v>10</v>
      </c>
      <c r="E531" s="147">
        <v>20</v>
      </c>
      <c r="F531" t="s">
        <v>1774</v>
      </c>
      <c r="G531" s="152">
        <v>2021</v>
      </c>
      <c r="H531" s="152" t="s">
        <v>4214</v>
      </c>
      <c r="I531" s="152" t="s">
        <v>4251</v>
      </c>
      <c r="J531" s="152" t="s">
        <v>4251</v>
      </c>
      <c r="K531" t="s">
        <v>3943</v>
      </c>
      <c r="L531">
        <v>20</v>
      </c>
      <c r="M531" s="161">
        <v>40</v>
      </c>
      <c r="O531">
        <v>10</v>
      </c>
      <c r="P531" s="30" t="s">
        <v>4298</v>
      </c>
      <c r="Q531" t="s">
        <v>3934</v>
      </c>
      <c r="R531">
        <v>10</v>
      </c>
      <c r="U531" t="s">
        <v>3943</v>
      </c>
      <c r="V531" t="s">
        <v>3943</v>
      </c>
      <c r="W531" t="s">
        <v>3934</v>
      </c>
      <c r="Y531">
        <v>10</v>
      </c>
      <c r="AB531">
        <v>124</v>
      </c>
      <c r="AD531" s="146">
        <v>45201</v>
      </c>
      <c r="AE531" s="152" t="s">
        <v>3935</v>
      </c>
      <c r="AF531" s="146">
        <v>45201</v>
      </c>
      <c r="AG531" s="152" t="s">
        <v>3935</v>
      </c>
      <c r="AI531">
        <v>10</v>
      </c>
      <c r="AK531" s="153" t="s">
        <v>4213</v>
      </c>
      <c r="AL531">
        <v>0</v>
      </c>
      <c r="AN531">
        <v>1</v>
      </c>
      <c r="BG531">
        <v>19</v>
      </c>
      <c r="BI531">
        <v>18</v>
      </c>
      <c r="BL531">
        <v>23</v>
      </c>
      <c r="BV531" s="161">
        <v>40</v>
      </c>
      <c r="BW531">
        <v>4</v>
      </c>
    </row>
    <row r="532" spans="1:75" ht="15" customHeight="1">
      <c r="A532" t="s">
        <v>1786</v>
      </c>
      <c r="B532">
        <v>2128</v>
      </c>
      <c r="C532" t="s">
        <v>4833</v>
      </c>
      <c r="D532" s="147">
        <v>10</v>
      </c>
      <c r="E532" s="147">
        <v>20</v>
      </c>
      <c r="F532" t="s">
        <v>1787</v>
      </c>
      <c r="G532" s="152">
        <v>2021</v>
      </c>
      <c r="H532" s="152" t="s">
        <v>4214</v>
      </c>
      <c r="I532" s="152" t="s">
        <v>4251</v>
      </c>
      <c r="J532" s="152" t="s">
        <v>4251</v>
      </c>
      <c r="K532" t="s">
        <v>3943</v>
      </c>
      <c r="L532">
        <v>20</v>
      </c>
      <c r="M532" s="161">
        <v>40</v>
      </c>
      <c r="O532">
        <v>10</v>
      </c>
      <c r="P532" s="30" t="s">
        <v>4298</v>
      </c>
      <c r="Q532" t="s">
        <v>3934</v>
      </c>
      <c r="R532">
        <v>10</v>
      </c>
      <c r="U532" t="s">
        <v>3943</v>
      </c>
      <c r="V532" t="s">
        <v>3943</v>
      </c>
      <c r="W532" t="s">
        <v>3934</v>
      </c>
      <c r="Y532">
        <v>10</v>
      </c>
      <c r="AB532">
        <v>124</v>
      </c>
      <c r="AD532" s="146">
        <v>45201</v>
      </c>
      <c r="AE532" s="152" t="s">
        <v>3935</v>
      </c>
      <c r="AF532" s="146">
        <v>45201</v>
      </c>
      <c r="AG532" s="152" t="s">
        <v>3935</v>
      </c>
      <c r="AI532">
        <v>10</v>
      </c>
      <c r="AK532" s="153" t="s">
        <v>4213</v>
      </c>
      <c r="AL532">
        <v>0</v>
      </c>
      <c r="AN532">
        <v>1</v>
      </c>
      <c r="BG532">
        <v>19</v>
      </c>
      <c r="BI532">
        <v>18</v>
      </c>
      <c r="BL532">
        <v>23</v>
      </c>
      <c r="BV532" s="161">
        <v>40</v>
      </c>
      <c r="BW532">
        <v>4</v>
      </c>
    </row>
    <row r="533" spans="1:75" ht="15" customHeight="1">
      <c r="A533" t="s">
        <v>1791</v>
      </c>
      <c r="B533">
        <v>2129</v>
      </c>
      <c r="C533" t="s">
        <v>4834</v>
      </c>
      <c r="D533" s="147">
        <v>10</v>
      </c>
      <c r="E533" s="147">
        <v>20</v>
      </c>
      <c r="F533" t="s">
        <v>1792</v>
      </c>
      <c r="G533" s="152">
        <v>2022</v>
      </c>
      <c r="H533" s="152" t="s">
        <v>4256</v>
      </c>
      <c r="I533" s="152" t="s">
        <v>4251</v>
      </c>
      <c r="J533" s="152" t="s">
        <v>4251</v>
      </c>
      <c r="K533" t="s">
        <v>3943</v>
      </c>
      <c r="L533">
        <v>20</v>
      </c>
      <c r="M533" s="161">
        <v>40</v>
      </c>
      <c r="O533">
        <v>10</v>
      </c>
      <c r="P533" s="30" t="s">
        <v>4298</v>
      </c>
      <c r="Q533" t="s">
        <v>3934</v>
      </c>
      <c r="R533">
        <v>10</v>
      </c>
      <c r="U533" t="s">
        <v>3943</v>
      </c>
      <c r="V533" t="s">
        <v>3943</v>
      </c>
      <c r="W533" t="s">
        <v>3934</v>
      </c>
      <c r="Y533">
        <v>10</v>
      </c>
      <c r="AB533">
        <v>129</v>
      </c>
      <c r="AD533" s="146">
        <v>45201</v>
      </c>
      <c r="AE533" s="152" t="s">
        <v>3935</v>
      </c>
      <c r="AF533" s="146">
        <v>45201</v>
      </c>
      <c r="AG533" s="152" t="s">
        <v>3935</v>
      </c>
      <c r="AI533">
        <v>30</v>
      </c>
      <c r="AK533" s="153" t="s">
        <v>4213</v>
      </c>
      <c r="AL533">
        <v>0</v>
      </c>
      <c r="AN533">
        <v>1</v>
      </c>
      <c r="BG533">
        <v>19</v>
      </c>
      <c r="BI533">
        <v>18</v>
      </c>
      <c r="BL533">
        <v>23</v>
      </c>
      <c r="BV533" s="161">
        <v>40</v>
      </c>
      <c r="BW533">
        <v>4</v>
      </c>
    </row>
    <row r="534" spans="1:75" ht="15" customHeight="1">
      <c r="A534" t="s">
        <v>1267</v>
      </c>
      <c r="B534">
        <v>2130</v>
      </c>
      <c r="C534" t="s">
        <v>4835</v>
      </c>
      <c r="D534" s="147">
        <v>10</v>
      </c>
      <c r="E534" s="147">
        <v>10</v>
      </c>
      <c r="F534" t="s">
        <v>1268</v>
      </c>
      <c r="G534" s="152">
        <v>2016</v>
      </c>
      <c r="H534" s="152" t="s">
        <v>4264</v>
      </c>
      <c r="I534" s="152" t="s">
        <v>4251</v>
      </c>
      <c r="J534" s="152" t="s">
        <v>4251</v>
      </c>
      <c r="K534" t="s">
        <v>3943</v>
      </c>
      <c r="L534">
        <v>20</v>
      </c>
      <c r="M534" s="161">
        <v>40</v>
      </c>
      <c r="O534">
        <v>10</v>
      </c>
      <c r="P534" s="30" t="s">
        <v>4298</v>
      </c>
      <c r="Q534" t="s">
        <v>3934</v>
      </c>
      <c r="R534">
        <v>10</v>
      </c>
      <c r="U534" t="s">
        <v>3943</v>
      </c>
      <c r="V534" t="s">
        <v>3943</v>
      </c>
      <c r="W534" t="s">
        <v>3934</v>
      </c>
      <c r="Y534">
        <v>10</v>
      </c>
      <c r="AB534">
        <v>94</v>
      </c>
      <c r="AD534" s="146">
        <v>45201</v>
      </c>
      <c r="AE534" s="152" t="s">
        <v>3935</v>
      </c>
      <c r="AF534" s="146">
        <v>45201</v>
      </c>
      <c r="AG534" s="152" t="s">
        <v>3935</v>
      </c>
      <c r="AI534">
        <v>30</v>
      </c>
      <c r="AK534" s="153" t="s">
        <v>4213</v>
      </c>
      <c r="AL534">
        <v>0</v>
      </c>
      <c r="AV534">
        <v>8</v>
      </c>
      <c r="BT534">
        <v>34</v>
      </c>
      <c r="BV534" s="161">
        <v>40</v>
      </c>
      <c r="BW534">
        <v>2</v>
      </c>
    </row>
    <row r="535" spans="1:75" ht="15" customHeight="1">
      <c r="A535" t="s">
        <v>1270</v>
      </c>
      <c r="B535">
        <v>2131</v>
      </c>
      <c r="C535" t="s">
        <v>4836</v>
      </c>
      <c r="D535" s="147">
        <v>10</v>
      </c>
      <c r="E535" s="147">
        <v>10</v>
      </c>
      <c r="F535" t="s">
        <v>1271</v>
      </c>
      <c r="G535" s="152">
        <v>2016</v>
      </c>
      <c r="H535" s="152" t="s">
        <v>4264</v>
      </c>
      <c r="I535" s="152" t="s">
        <v>4251</v>
      </c>
      <c r="J535" s="152" t="s">
        <v>4251</v>
      </c>
      <c r="K535" t="s">
        <v>3943</v>
      </c>
      <c r="L535">
        <v>20</v>
      </c>
      <c r="M535" s="161">
        <v>40</v>
      </c>
      <c r="O535">
        <v>10</v>
      </c>
      <c r="P535" s="30" t="s">
        <v>4298</v>
      </c>
      <c r="Q535" t="s">
        <v>3934</v>
      </c>
      <c r="R535">
        <v>10</v>
      </c>
      <c r="U535" t="s">
        <v>3943</v>
      </c>
      <c r="V535" t="s">
        <v>3943</v>
      </c>
      <c r="W535" t="s">
        <v>3934</v>
      </c>
      <c r="Y535">
        <v>10</v>
      </c>
      <c r="AB535">
        <v>94</v>
      </c>
      <c r="AD535" s="146">
        <v>45201</v>
      </c>
      <c r="AE535" s="152" t="s">
        <v>3935</v>
      </c>
      <c r="AF535" s="146">
        <v>45201</v>
      </c>
      <c r="AG535" s="152" t="s">
        <v>3935</v>
      </c>
      <c r="AI535">
        <v>30</v>
      </c>
      <c r="AK535" s="153" t="s">
        <v>4213</v>
      </c>
      <c r="AL535">
        <v>0</v>
      </c>
      <c r="AV535">
        <v>8</v>
      </c>
      <c r="BT535">
        <v>34</v>
      </c>
      <c r="BV535" s="161">
        <v>40</v>
      </c>
      <c r="BW535">
        <v>2</v>
      </c>
    </row>
    <row r="536" spans="1:75" ht="15" customHeight="1">
      <c r="A536" t="s">
        <v>1273</v>
      </c>
      <c r="B536">
        <v>2132</v>
      </c>
      <c r="C536" t="s">
        <v>4837</v>
      </c>
      <c r="D536" s="147">
        <v>10</v>
      </c>
      <c r="E536" s="147">
        <v>10</v>
      </c>
      <c r="F536" t="s">
        <v>1274</v>
      </c>
      <c r="G536" s="152">
        <v>2016</v>
      </c>
      <c r="H536" s="152" t="s">
        <v>4264</v>
      </c>
      <c r="I536" s="152" t="s">
        <v>4251</v>
      </c>
      <c r="J536" s="152" t="s">
        <v>4251</v>
      </c>
      <c r="K536" t="s">
        <v>3943</v>
      </c>
      <c r="L536">
        <v>20</v>
      </c>
      <c r="M536" s="161">
        <v>40</v>
      </c>
      <c r="O536">
        <v>10</v>
      </c>
      <c r="P536" s="30" t="s">
        <v>4298</v>
      </c>
      <c r="Q536" t="s">
        <v>3934</v>
      </c>
      <c r="R536">
        <v>10</v>
      </c>
      <c r="U536" t="s">
        <v>3943</v>
      </c>
      <c r="V536" t="s">
        <v>3943</v>
      </c>
      <c r="W536" t="s">
        <v>3934</v>
      </c>
      <c r="Y536">
        <v>10</v>
      </c>
      <c r="AB536">
        <v>94</v>
      </c>
      <c r="AD536" s="146">
        <v>45201</v>
      </c>
      <c r="AE536" s="152" t="s">
        <v>3935</v>
      </c>
      <c r="AF536" s="146">
        <v>45201</v>
      </c>
      <c r="AG536" s="152" t="s">
        <v>3935</v>
      </c>
      <c r="AI536">
        <v>30</v>
      </c>
      <c r="AK536" s="153" t="s">
        <v>4213</v>
      </c>
      <c r="AL536">
        <v>0</v>
      </c>
      <c r="AV536">
        <v>8</v>
      </c>
      <c r="BT536">
        <v>34</v>
      </c>
      <c r="BV536" s="161">
        <v>40</v>
      </c>
      <c r="BW536">
        <v>2</v>
      </c>
    </row>
    <row r="537" spans="1:75" ht="15" customHeight="1">
      <c r="A537" t="s">
        <v>1276</v>
      </c>
      <c r="B537">
        <v>2133</v>
      </c>
      <c r="C537" t="s">
        <v>4838</v>
      </c>
      <c r="D537" s="147">
        <v>10</v>
      </c>
      <c r="E537" s="147">
        <v>10</v>
      </c>
      <c r="F537" t="s">
        <v>1277</v>
      </c>
      <c r="G537" s="152">
        <v>2016</v>
      </c>
      <c r="H537" s="152" t="s">
        <v>4264</v>
      </c>
      <c r="I537" s="152" t="s">
        <v>4251</v>
      </c>
      <c r="J537" s="152" t="s">
        <v>4251</v>
      </c>
      <c r="K537" t="s">
        <v>3943</v>
      </c>
      <c r="L537">
        <v>20</v>
      </c>
      <c r="M537" s="161">
        <v>40</v>
      </c>
      <c r="O537">
        <v>10</v>
      </c>
      <c r="P537" s="30" t="s">
        <v>4298</v>
      </c>
      <c r="Q537" t="s">
        <v>3934</v>
      </c>
      <c r="R537">
        <v>10</v>
      </c>
      <c r="U537" t="s">
        <v>3943</v>
      </c>
      <c r="V537" t="s">
        <v>3943</v>
      </c>
      <c r="W537" t="s">
        <v>3934</v>
      </c>
      <c r="Y537">
        <v>10</v>
      </c>
      <c r="AB537">
        <v>94</v>
      </c>
      <c r="AD537" s="146">
        <v>45201</v>
      </c>
      <c r="AE537" s="152" t="s">
        <v>3935</v>
      </c>
      <c r="AF537" s="146">
        <v>45201</v>
      </c>
      <c r="AG537" s="152" t="s">
        <v>3935</v>
      </c>
      <c r="AI537">
        <v>30</v>
      </c>
      <c r="AK537" s="153" t="s">
        <v>4213</v>
      </c>
      <c r="AL537">
        <v>0</v>
      </c>
      <c r="AV537">
        <v>8</v>
      </c>
      <c r="BT537">
        <v>34</v>
      </c>
      <c r="BV537" s="161">
        <v>40</v>
      </c>
      <c r="BW537">
        <v>2</v>
      </c>
    </row>
    <row r="538" spans="1:75" ht="15" customHeight="1">
      <c r="A538" t="s">
        <v>1279</v>
      </c>
      <c r="B538">
        <v>2134</v>
      </c>
      <c r="C538" t="s">
        <v>4839</v>
      </c>
      <c r="D538" s="147">
        <v>10</v>
      </c>
      <c r="E538" s="147">
        <v>20</v>
      </c>
      <c r="F538" t="s">
        <v>1280</v>
      </c>
      <c r="G538" s="152">
        <v>2014</v>
      </c>
      <c r="H538" s="152" t="s">
        <v>4286</v>
      </c>
      <c r="I538" s="152" t="s">
        <v>4251</v>
      </c>
      <c r="J538" s="152" t="s">
        <v>4251</v>
      </c>
      <c r="K538" t="s">
        <v>3934</v>
      </c>
      <c r="L538">
        <v>10</v>
      </c>
      <c r="M538" s="161">
        <v>40</v>
      </c>
      <c r="O538">
        <v>10</v>
      </c>
      <c r="P538" s="30" t="s">
        <v>4298</v>
      </c>
      <c r="Q538" t="s">
        <v>3934</v>
      </c>
      <c r="R538">
        <v>10</v>
      </c>
      <c r="U538" t="s">
        <v>3943</v>
      </c>
      <c r="V538" t="s">
        <v>3943</v>
      </c>
      <c r="W538" t="s">
        <v>3934</v>
      </c>
      <c r="Y538">
        <v>10</v>
      </c>
      <c r="AB538">
        <v>110</v>
      </c>
      <c r="AD538" s="146">
        <v>45201</v>
      </c>
      <c r="AE538" s="152" t="s">
        <v>3935</v>
      </c>
      <c r="AF538" s="146">
        <v>45201</v>
      </c>
      <c r="AG538" s="152" t="s">
        <v>3935</v>
      </c>
      <c r="AI538">
        <v>30</v>
      </c>
      <c r="AK538" s="153" t="s">
        <v>4213</v>
      </c>
      <c r="AL538">
        <v>0</v>
      </c>
      <c r="AU538">
        <v>9</v>
      </c>
      <c r="BT538">
        <v>34</v>
      </c>
      <c r="BV538" s="161">
        <v>40</v>
      </c>
      <c r="BW538">
        <v>2</v>
      </c>
    </row>
    <row r="539" spans="1:75" ht="15" customHeight="1">
      <c r="A539" t="s">
        <v>1283</v>
      </c>
      <c r="B539">
        <v>2135</v>
      </c>
      <c r="C539" t="s">
        <v>4840</v>
      </c>
      <c r="D539" s="147">
        <v>10</v>
      </c>
      <c r="E539" s="147">
        <v>20</v>
      </c>
      <c r="F539" t="s">
        <v>1284</v>
      </c>
      <c r="G539" s="152">
        <v>2022</v>
      </c>
      <c r="H539" s="152" t="s">
        <v>4256</v>
      </c>
      <c r="I539" s="152" t="s">
        <v>4251</v>
      </c>
      <c r="J539" s="152" t="s">
        <v>4251</v>
      </c>
      <c r="K539" t="s">
        <v>3934</v>
      </c>
      <c r="L539">
        <v>10</v>
      </c>
      <c r="M539" s="161">
        <v>40</v>
      </c>
      <c r="O539">
        <v>20</v>
      </c>
      <c r="P539" s="30" t="s">
        <v>4298</v>
      </c>
      <c r="Q539" t="s">
        <v>3934</v>
      </c>
      <c r="R539">
        <v>10</v>
      </c>
      <c r="U539" t="s">
        <v>3943</v>
      </c>
      <c r="V539" t="s">
        <v>3943</v>
      </c>
      <c r="W539" t="s">
        <v>3934</v>
      </c>
      <c r="Y539">
        <v>10</v>
      </c>
      <c r="AB539">
        <v>84</v>
      </c>
      <c r="AD539" s="146">
        <v>45201</v>
      </c>
      <c r="AE539" s="152" t="s">
        <v>3935</v>
      </c>
      <c r="AF539" s="146">
        <v>45201</v>
      </c>
      <c r="AG539" s="152" t="s">
        <v>3935</v>
      </c>
      <c r="AI539">
        <v>30</v>
      </c>
      <c r="AK539" s="153" t="s">
        <v>4213</v>
      </c>
      <c r="AL539">
        <v>0</v>
      </c>
      <c r="AU539">
        <v>9</v>
      </c>
      <c r="AV539">
        <v>8</v>
      </c>
      <c r="BT539">
        <v>34</v>
      </c>
      <c r="BV539" s="161">
        <v>40</v>
      </c>
      <c r="BW539">
        <v>3</v>
      </c>
    </row>
    <row r="540" spans="1:75" ht="15" customHeight="1">
      <c r="A540" t="s">
        <v>1286</v>
      </c>
      <c r="B540">
        <v>2136</v>
      </c>
      <c r="C540" t="s">
        <v>4841</v>
      </c>
      <c r="D540" s="147">
        <v>10</v>
      </c>
      <c r="E540" s="147">
        <v>20</v>
      </c>
      <c r="F540" t="s">
        <v>1287</v>
      </c>
      <c r="G540" s="152">
        <v>20200825</v>
      </c>
      <c r="H540" s="152" t="s">
        <v>4262</v>
      </c>
      <c r="I540" s="152" t="s">
        <v>4266</v>
      </c>
      <c r="J540" s="152" t="s">
        <v>4281</v>
      </c>
      <c r="K540" t="s">
        <v>3943</v>
      </c>
      <c r="L540">
        <v>20</v>
      </c>
      <c r="M540" s="161">
        <v>40</v>
      </c>
      <c r="O540">
        <v>10</v>
      </c>
      <c r="P540" s="30" t="s">
        <v>4298</v>
      </c>
      <c r="Q540" t="s">
        <v>3934</v>
      </c>
      <c r="R540">
        <v>10</v>
      </c>
      <c r="U540" t="s">
        <v>3943</v>
      </c>
      <c r="V540" t="s">
        <v>3943</v>
      </c>
      <c r="W540" t="s">
        <v>3934</v>
      </c>
      <c r="Y540">
        <v>10</v>
      </c>
      <c r="AB540">
        <v>111</v>
      </c>
      <c r="AD540" s="146">
        <v>45201</v>
      </c>
      <c r="AE540" s="152" t="s">
        <v>3935</v>
      </c>
      <c r="AF540" s="146">
        <v>45201</v>
      </c>
      <c r="AG540" s="152" t="s">
        <v>3935</v>
      </c>
      <c r="AI540">
        <v>30</v>
      </c>
      <c r="AK540" s="153" t="s">
        <v>4302</v>
      </c>
      <c r="AL540">
        <v>0</v>
      </c>
      <c r="AU540">
        <v>9</v>
      </c>
      <c r="AV540">
        <v>8</v>
      </c>
      <c r="BT540">
        <v>34</v>
      </c>
      <c r="BV540" s="161">
        <v>40</v>
      </c>
      <c r="BW540">
        <v>3</v>
      </c>
    </row>
    <row r="541" spans="1:75" ht="15" customHeight="1">
      <c r="A541" t="s">
        <v>1795</v>
      </c>
      <c r="B541">
        <v>2137</v>
      </c>
      <c r="C541" t="s">
        <v>4842</v>
      </c>
      <c r="D541" s="147">
        <v>10</v>
      </c>
      <c r="E541" s="147">
        <v>20</v>
      </c>
      <c r="F541" t="s">
        <v>1796</v>
      </c>
      <c r="G541" s="152">
        <v>2022</v>
      </c>
      <c r="H541" s="152" t="s">
        <v>4256</v>
      </c>
      <c r="I541" s="152" t="s">
        <v>4251</v>
      </c>
      <c r="J541" s="152" t="s">
        <v>4251</v>
      </c>
      <c r="K541" t="s">
        <v>3943</v>
      </c>
      <c r="L541">
        <v>20</v>
      </c>
      <c r="M541" s="161">
        <v>40</v>
      </c>
      <c r="O541">
        <v>20</v>
      </c>
      <c r="P541" s="30" t="s">
        <v>4298</v>
      </c>
      <c r="Q541" t="s">
        <v>3934</v>
      </c>
      <c r="R541">
        <v>10</v>
      </c>
      <c r="U541" t="s">
        <v>3943</v>
      </c>
      <c r="V541" t="s">
        <v>3943</v>
      </c>
      <c r="W541" t="s">
        <v>3934</v>
      </c>
      <c r="Y541">
        <v>10</v>
      </c>
      <c r="AB541">
        <v>130</v>
      </c>
      <c r="AD541" s="146">
        <v>45201</v>
      </c>
      <c r="AE541" s="152" t="s">
        <v>3935</v>
      </c>
      <c r="AF541" s="146">
        <v>45201</v>
      </c>
      <c r="AG541" s="152" t="s">
        <v>3935</v>
      </c>
      <c r="AI541">
        <v>20</v>
      </c>
      <c r="AK541" s="153" t="s">
        <v>4213</v>
      </c>
      <c r="AL541">
        <v>0</v>
      </c>
      <c r="AN541">
        <v>1</v>
      </c>
      <c r="BU541">
        <v>35</v>
      </c>
      <c r="BV541" s="161">
        <v>40</v>
      </c>
      <c r="BW541">
        <v>2</v>
      </c>
    </row>
    <row r="542" spans="1:75" ht="15" customHeight="1">
      <c r="A542" t="s">
        <v>1293</v>
      </c>
      <c r="B542">
        <v>2138</v>
      </c>
      <c r="C542" t="s">
        <v>4843</v>
      </c>
      <c r="D542" s="147">
        <v>10</v>
      </c>
      <c r="E542" s="147">
        <v>20</v>
      </c>
      <c r="F542" t="s">
        <v>1294</v>
      </c>
      <c r="G542" s="152">
        <v>20100101</v>
      </c>
      <c r="H542" s="152" t="s">
        <v>4287</v>
      </c>
      <c r="I542" s="152" t="s">
        <v>4253</v>
      </c>
      <c r="J542" s="152" t="s">
        <v>4253</v>
      </c>
      <c r="K542" t="s">
        <v>3943</v>
      </c>
      <c r="L542">
        <v>20</v>
      </c>
      <c r="M542" s="161">
        <v>40</v>
      </c>
      <c r="O542">
        <v>10</v>
      </c>
      <c r="P542" s="30" t="s">
        <v>4298</v>
      </c>
      <c r="Q542" t="s">
        <v>3934</v>
      </c>
      <c r="R542">
        <v>10</v>
      </c>
      <c r="U542" t="s">
        <v>3943</v>
      </c>
      <c r="V542" t="s">
        <v>3943</v>
      </c>
      <c r="W542" t="s">
        <v>3934</v>
      </c>
      <c r="Y542">
        <v>10</v>
      </c>
      <c r="AB542">
        <v>112</v>
      </c>
      <c r="AD542" s="146">
        <v>45201</v>
      </c>
      <c r="AE542" s="152" t="s">
        <v>3935</v>
      </c>
      <c r="AF542" s="146">
        <v>45201</v>
      </c>
      <c r="AG542" s="152" t="s">
        <v>3935</v>
      </c>
      <c r="AI542">
        <v>30</v>
      </c>
      <c r="AK542" s="153" t="s">
        <v>4302</v>
      </c>
      <c r="AL542">
        <v>0</v>
      </c>
      <c r="AU542">
        <v>9</v>
      </c>
      <c r="AV542">
        <v>8</v>
      </c>
      <c r="BV542" s="161">
        <v>40</v>
      </c>
      <c r="BW542">
        <v>2</v>
      </c>
    </row>
    <row r="543" spans="1:75" ht="15" customHeight="1">
      <c r="A543" t="s">
        <v>1297</v>
      </c>
      <c r="B543">
        <v>2139</v>
      </c>
      <c r="C543" t="s">
        <v>4844</v>
      </c>
      <c r="D543" s="147">
        <v>10</v>
      </c>
      <c r="E543" s="147">
        <v>20</v>
      </c>
      <c r="F543" t="s">
        <v>1298</v>
      </c>
      <c r="G543" s="152">
        <v>2010</v>
      </c>
      <c r="H543" s="152" t="s">
        <v>4287</v>
      </c>
      <c r="I543" s="152" t="s">
        <v>4251</v>
      </c>
      <c r="J543" s="152" t="s">
        <v>4251</v>
      </c>
      <c r="K543" t="s">
        <v>3934</v>
      </c>
      <c r="L543">
        <v>10</v>
      </c>
      <c r="M543" s="161">
        <v>40</v>
      </c>
      <c r="O543">
        <v>20</v>
      </c>
      <c r="P543" s="30" t="s">
        <v>4298</v>
      </c>
      <c r="Q543" t="s">
        <v>3934</v>
      </c>
      <c r="R543">
        <v>10</v>
      </c>
      <c r="U543" t="s">
        <v>3943</v>
      </c>
      <c r="V543" t="s">
        <v>3943</v>
      </c>
      <c r="W543" t="s">
        <v>3934</v>
      </c>
      <c r="Y543">
        <v>10</v>
      </c>
      <c r="AB543">
        <v>110</v>
      </c>
      <c r="AD543" s="146">
        <v>45201</v>
      </c>
      <c r="AE543" s="152" t="s">
        <v>3935</v>
      </c>
      <c r="AF543" s="146">
        <v>45201</v>
      </c>
      <c r="AG543" s="152" t="s">
        <v>3935</v>
      </c>
      <c r="AI543">
        <v>30</v>
      </c>
      <c r="AK543" s="153" t="s">
        <v>4213</v>
      </c>
      <c r="AL543">
        <v>0</v>
      </c>
      <c r="AU543">
        <v>9</v>
      </c>
      <c r="AV543">
        <v>8</v>
      </c>
      <c r="BV543" s="161">
        <v>40</v>
      </c>
      <c r="BW543">
        <v>2</v>
      </c>
    </row>
    <row r="544" spans="1:75" ht="15" customHeight="1">
      <c r="A544" t="s">
        <v>1859</v>
      </c>
      <c r="B544">
        <v>2140</v>
      </c>
      <c r="C544" t="s">
        <v>4845</v>
      </c>
      <c r="D544" s="147">
        <v>10</v>
      </c>
      <c r="E544" s="147">
        <v>20</v>
      </c>
      <c r="F544" t="s">
        <v>1860</v>
      </c>
      <c r="G544" s="152">
        <v>20230217</v>
      </c>
      <c r="H544" s="152" t="s">
        <v>4252</v>
      </c>
      <c r="I544" s="152" t="s">
        <v>4260</v>
      </c>
      <c r="J544" s="152" t="s">
        <v>4267</v>
      </c>
      <c r="K544" t="s">
        <v>3943</v>
      </c>
      <c r="L544">
        <v>20</v>
      </c>
      <c r="M544" s="161">
        <v>40</v>
      </c>
      <c r="O544">
        <v>10</v>
      </c>
      <c r="P544" s="30" t="s">
        <v>4298</v>
      </c>
      <c r="Q544" t="s">
        <v>3934</v>
      </c>
      <c r="R544">
        <v>10</v>
      </c>
      <c r="U544" t="s">
        <v>3943</v>
      </c>
      <c r="V544" t="s">
        <v>3943</v>
      </c>
      <c r="W544" t="s">
        <v>3934</v>
      </c>
      <c r="Y544">
        <v>10</v>
      </c>
      <c r="AB544">
        <v>134</v>
      </c>
      <c r="AD544" s="146">
        <v>45201</v>
      </c>
      <c r="AE544" s="152" t="s">
        <v>3935</v>
      </c>
      <c r="AF544" s="146">
        <v>45201</v>
      </c>
      <c r="AG544" s="152" t="s">
        <v>3935</v>
      </c>
      <c r="AI544">
        <v>10</v>
      </c>
      <c r="AK544" s="153" t="s">
        <v>4302</v>
      </c>
      <c r="AL544">
        <v>0</v>
      </c>
      <c r="AM544">
        <v>2</v>
      </c>
      <c r="AO544">
        <v>3</v>
      </c>
      <c r="BI544">
        <v>18</v>
      </c>
      <c r="BL544">
        <v>23</v>
      </c>
      <c r="BO544">
        <v>29</v>
      </c>
      <c r="BV544" s="161">
        <v>40</v>
      </c>
      <c r="BW544">
        <v>5</v>
      </c>
    </row>
    <row r="545" spans="1:75" ht="15" customHeight="1">
      <c r="A545" t="s">
        <v>1302</v>
      </c>
      <c r="B545">
        <v>2141</v>
      </c>
      <c r="C545" t="s">
        <v>4846</v>
      </c>
      <c r="D545" s="147">
        <v>10</v>
      </c>
      <c r="E545" s="147">
        <v>20</v>
      </c>
      <c r="F545" t="s">
        <v>1303</v>
      </c>
      <c r="G545" s="152">
        <v>20210708</v>
      </c>
      <c r="H545" s="152" t="s">
        <v>4214</v>
      </c>
      <c r="I545" s="152" t="s">
        <v>4265</v>
      </c>
      <c r="J545" s="152" t="s">
        <v>4266</v>
      </c>
      <c r="K545" t="s">
        <v>3934</v>
      </c>
      <c r="L545">
        <v>10</v>
      </c>
      <c r="M545" s="161">
        <v>40</v>
      </c>
      <c r="O545">
        <v>10</v>
      </c>
      <c r="P545" s="30" t="s">
        <v>4298</v>
      </c>
      <c r="Q545" t="s">
        <v>3934</v>
      </c>
      <c r="R545">
        <v>10</v>
      </c>
      <c r="U545" t="s">
        <v>3943</v>
      </c>
      <c r="V545" t="s">
        <v>3943</v>
      </c>
      <c r="W545" t="s">
        <v>3934</v>
      </c>
      <c r="Y545">
        <v>10</v>
      </c>
      <c r="AB545">
        <v>84</v>
      </c>
      <c r="AD545" s="146">
        <v>45201</v>
      </c>
      <c r="AE545" s="152" t="s">
        <v>3935</v>
      </c>
      <c r="AF545" s="146">
        <v>45201</v>
      </c>
      <c r="AG545" s="152" t="s">
        <v>3935</v>
      </c>
      <c r="AI545">
        <v>10</v>
      </c>
      <c r="AK545" s="153" t="s">
        <v>4302</v>
      </c>
      <c r="AL545">
        <v>0</v>
      </c>
      <c r="BU545">
        <v>35</v>
      </c>
      <c r="BV545" s="161">
        <v>40</v>
      </c>
      <c r="BW545">
        <v>1</v>
      </c>
    </row>
    <row r="546" spans="1:75" ht="15" customHeight="1">
      <c r="A546" t="s">
        <v>1305</v>
      </c>
      <c r="B546">
        <v>2142</v>
      </c>
      <c r="C546" t="s">
        <v>4847</v>
      </c>
      <c r="D546" s="147">
        <v>10</v>
      </c>
      <c r="E546" s="147">
        <v>20</v>
      </c>
      <c r="F546" t="s">
        <v>1306</v>
      </c>
      <c r="G546" s="152">
        <v>2022</v>
      </c>
      <c r="H546" s="152" t="s">
        <v>4256</v>
      </c>
      <c r="I546" s="152" t="s">
        <v>4251</v>
      </c>
      <c r="J546" s="152" t="s">
        <v>4251</v>
      </c>
      <c r="K546" t="s">
        <v>3943</v>
      </c>
      <c r="L546">
        <v>20</v>
      </c>
      <c r="M546" s="161">
        <v>40</v>
      </c>
      <c r="O546">
        <v>10</v>
      </c>
      <c r="P546" s="30" t="s">
        <v>4298</v>
      </c>
      <c r="Q546" t="s">
        <v>3934</v>
      </c>
      <c r="R546">
        <v>10</v>
      </c>
      <c r="U546" t="s">
        <v>3943</v>
      </c>
      <c r="V546" t="s">
        <v>3943</v>
      </c>
      <c r="W546" t="s">
        <v>3934</v>
      </c>
      <c r="Y546">
        <v>10</v>
      </c>
      <c r="AB546">
        <v>113</v>
      </c>
      <c r="AD546" s="146">
        <v>45201</v>
      </c>
      <c r="AE546" s="152" t="s">
        <v>3935</v>
      </c>
      <c r="AF546" s="146">
        <v>45201</v>
      </c>
      <c r="AG546" s="152" t="s">
        <v>3935</v>
      </c>
      <c r="AI546">
        <v>10</v>
      </c>
      <c r="AK546" s="153" t="s">
        <v>4213</v>
      </c>
      <c r="AL546">
        <v>0</v>
      </c>
      <c r="BM546">
        <v>27</v>
      </c>
      <c r="BN546">
        <v>28</v>
      </c>
      <c r="BP546">
        <v>30</v>
      </c>
      <c r="BQ546">
        <v>31</v>
      </c>
      <c r="BR546">
        <v>32</v>
      </c>
      <c r="BS546">
        <v>33</v>
      </c>
      <c r="BT546">
        <v>34</v>
      </c>
      <c r="BV546" s="161">
        <v>40</v>
      </c>
      <c r="BW546">
        <v>7</v>
      </c>
    </row>
    <row r="547" spans="1:75" ht="15" customHeight="1">
      <c r="A547" t="s">
        <v>1309</v>
      </c>
      <c r="B547">
        <v>2143</v>
      </c>
      <c r="C547" t="s">
        <v>4848</v>
      </c>
      <c r="D547" s="147">
        <v>10</v>
      </c>
      <c r="E547" s="147">
        <v>20</v>
      </c>
      <c r="F547" t="s">
        <v>928</v>
      </c>
      <c r="G547" s="152">
        <v>2022</v>
      </c>
      <c r="H547" s="152" t="s">
        <v>4256</v>
      </c>
      <c r="I547" s="152" t="s">
        <v>4251</v>
      </c>
      <c r="J547" s="152" t="s">
        <v>4251</v>
      </c>
      <c r="K547" t="s">
        <v>3934</v>
      </c>
      <c r="L547">
        <v>10</v>
      </c>
      <c r="M547" s="161">
        <v>40</v>
      </c>
      <c r="O547">
        <v>40</v>
      </c>
      <c r="P547" s="30" t="s">
        <v>4298</v>
      </c>
      <c r="Q547" t="s">
        <v>3934</v>
      </c>
      <c r="R547">
        <v>10</v>
      </c>
      <c r="U547" t="s">
        <v>3943</v>
      </c>
      <c r="V547" t="s">
        <v>3943</v>
      </c>
      <c r="W547" t="s">
        <v>3934</v>
      </c>
      <c r="Y547">
        <v>10</v>
      </c>
      <c r="AB547">
        <v>85</v>
      </c>
      <c r="AD547" s="146">
        <v>45201</v>
      </c>
      <c r="AE547" s="152" t="s">
        <v>3935</v>
      </c>
      <c r="AF547" s="146">
        <v>45201</v>
      </c>
      <c r="AG547" s="152" t="s">
        <v>3935</v>
      </c>
      <c r="AI547">
        <v>10</v>
      </c>
      <c r="AK547" s="153" t="s">
        <v>4213</v>
      </c>
      <c r="AL547">
        <v>0</v>
      </c>
      <c r="BM547">
        <v>27</v>
      </c>
      <c r="BQ547">
        <v>31</v>
      </c>
      <c r="BR547">
        <v>32</v>
      </c>
      <c r="BV547" s="161">
        <v>40</v>
      </c>
      <c r="BW547">
        <v>3</v>
      </c>
    </row>
    <row r="548" spans="1:75" ht="15" customHeight="1">
      <c r="A548" t="s">
        <v>1311</v>
      </c>
      <c r="B548">
        <v>2144</v>
      </c>
      <c r="C548" t="s">
        <v>4849</v>
      </c>
      <c r="D548" s="147">
        <v>10</v>
      </c>
      <c r="E548" s="147">
        <v>20</v>
      </c>
      <c r="F548" t="s">
        <v>1312</v>
      </c>
      <c r="G548" s="152">
        <v>202212</v>
      </c>
      <c r="H548" s="152" t="s">
        <v>4256</v>
      </c>
      <c r="I548" s="152" t="s">
        <v>4216</v>
      </c>
      <c r="J548" s="152" t="s">
        <v>4251</v>
      </c>
      <c r="K548" t="s">
        <v>3934</v>
      </c>
      <c r="L548">
        <v>10</v>
      </c>
      <c r="M548" s="161">
        <v>40</v>
      </c>
      <c r="O548">
        <v>50</v>
      </c>
      <c r="P548" s="30" t="s">
        <v>4298</v>
      </c>
      <c r="Q548" t="s">
        <v>3934</v>
      </c>
      <c r="R548">
        <v>10</v>
      </c>
      <c r="U548" t="s">
        <v>3943</v>
      </c>
      <c r="V548" t="s">
        <v>3943</v>
      </c>
      <c r="W548" t="s">
        <v>3934</v>
      </c>
      <c r="Y548">
        <v>10</v>
      </c>
      <c r="AB548">
        <v>110</v>
      </c>
      <c r="AD548" s="146">
        <v>45201</v>
      </c>
      <c r="AE548" s="152" t="s">
        <v>3935</v>
      </c>
      <c r="AF548" s="146">
        <v>45201</v>
      </c>
      <c r="AG548" s="152" t="s">
        <v>3935</v>
      </c>
      <c r="AI548">
        <v>30</v>
      </c>
      <c r="AK548" s="153" t="s">
        <v>4301</v>
      </c>
      <c r="AL548">
        <v>0</v>
      </c>
      <c r="AU548">
        <v>9</v>
      </c>
      <c r="AX548">
        <v>11</v>
      </c>
      <c r="BV548" s="161">
        <v>40</v>
      </c>
      <c r="BW548">
        <v>2</v>
      </c>
    </row>
    <row r="549" spans="1:75" ht="15" customHeight="1">
      <c r="A549" t="s">
        <v>407</v>
      </c>
      <c r="B549">
        <v>2145</v>
      </c>
      <c r="C549" t="s">
        <v>4850</v>
      </c>
      <c r="D549" s="147">
        <v>10</v>
      </c>
      <c r="E549" s="147">
        <v>20</v>
      </c>
      <c r="F549" t="s">
        <v>408</v>
      </c>
      <c r="G549" s="152">
        <v>2021</v>
      </c>
      <c r="H549" s="152" t="s">
        <v>4214</v>
      </c>
      <c r="I549" s="152" t="s">
        <v>4251</v>
      </c>
      <c r="J549" s="152" t="s">
        <v>4251</v>
      </c>
      <c r="K549" t="s">
        <v>3934</v>
      </c>
      <c r="L549">
        <v>10</v>
      </c>
      <c r="M549" s="161">
        <v>50</v>
      </c>
      <c r="O549">
        <v>10</v>
      </c>
      <c r="P549" s="30" t="s">
        <v>4298</v>
      </c>
      <c r="Q549" t="s">
        <v>3934</v>
      </c>
      <c r="R549">
        <v>10</v>
      </c>
      <c r="U549" t="s">
        <v>3943</v>
      </c>
      <c r="V549" t="s">
        <v>3943</v>
      </c>
      <c r="W549" t="s">
        <v>3934</v>
      </c>
      <c r="Y549">
        <v>10</v>
      </c>
      <c r="AB549">
        <v>76</v>
      </c>
      <c r="AD549" s="146">
        <v>45201</v>
      </c>
      <c r="AE549" s="152" t="s">
        <v>3935</v>
      </c>
      <c r="AF549" s="146">
        <v>45201</v>
      </c>
      <c r="AG549" s="152" t="s">
        <v>3935</v>
      </c>
      <c r="AI549">
        <v>10</v>
      </c>
      <c r="AK549" s="153" t="s">
        <v>4213</v>
      </c>
      <c r="AL549">
        <v>0</v>
      </c>
      <c r="AM549">
        <v>2</v>
      </c>
      <c r="AN549">
        <v>1</v>
      </c>
      <c r="AT549">
        <v>10</v>
      </c>
      <c r="AU549">
        <v>9</v>
      </c>
      <c r="AV549">
        <v>8</v>
      </c>
      <c r="AX549">
        <v>11</v>
      </c>
      <c r="BC549">
        <v>20</v>
      </c>
      <c r="BH549">
        <v>17</v>
      </c>
      <c r="BI549">
        <v>18</v>
      </c>
      <c r="BL549">
        <v>23</v>
      </c>
      <c r="BM549">
        <v>27</v>
      </c>
      <c r="BN549">
        <v>28</v>
      </c>
      <c r="BO549">
        <v>29</v>
      </c>
      <c r="BP549">
        <v>30</v>
      </c>
      <c r="BQ549">
        <v>31</v>
      </c>
      <c r="BS549">
        <v>33</v>
      </c>
      <c r="BV549" s="161">
        <v>50</v>
      </c>
      <c r="BW549">
        <v>16</v>
      </c>
    </row>
    <row r="550" spans="1:75" ht="15" customHeight="1">
      <c r="A550" t="s">
        <v>1317</v>
      </c>
      <c r="B550">
        <v>2146</v>
      </c>
      <c r="C550" t="s">
        <v>4851</v>
      </c>
      <c r="D550" s="147">
        <v>10</v>
      </c>
      <c r="E550" s="147">
        <v>20</v>
      </c>
      <c r="F550" t="s">
        <v>1318</v>
      </c>
      <c r="G550" s="152">
        <v>2023</v>
      </c>
      <c r="H550" s="152" t="s">
        <v>4252</v>
      </c>
      <c r="I550" s="152" t="s">
        <v>4251</v>
      </c>
      <c r="J550" s="152" t="s">
        <v>4251</v>
      </c>
      <c r="K550" t="s">
        <v>3934</v>
      </c>
      <c r="L550">
        <v>10</v>
      </c>
      <c r="M550" s="161">
        <v>50</v>
      </c>
      <c r="O550">
        <v>10</v>
      </c>
      <c r="P550" s="30" t="s">
        <v>4298</v>
      </c>
      <c r="Q550" t="s">
        <v>3934</v>
      </c>
      <c r="R550">
        <v>10</v>
      </c>
      <c r="U550" t="s">
        <v>3943</v>
      </c>
      <c r="V550" t="s">
        <v>3943</v>
      </c>
      <c r="W550" t="s">
        <v>3934</v>
      </c>
      <c r="Y550">
        <v>10</v>
      </c>
      <c r="AB550">
        <v>76</v>
      </c>
      <c r="AD550" s="146">
        <v>45201</v>
      </c>
      <c r="AE550" s="152" t="s">
        <v>3935</v>
      </c>
      <c r="AF550" s="146">
        <v>45201</v>
      </c>
      <c r="AG550" s="152" t="s">
        <v>3935</v>
      </c>
      <c r="AI550">
        <v>10</v>
      </c>
      <c r="AK550" s="153" t="s">
        <v>4213</v>
      </c>
      <c r="AL550">
        <v>0</v>
      </c>
      <c r="AY550">
        <v>12</v>
      </c>
      <c r="AZ550">
        <v>15</v>
      </c>
      <c r="BA550">
        <v>14</v>
      </c>
      <c r="BB550">
        <v>13</v>
      </c>
      <c r="BV550" s="161">
        <v>50</v>
      </c>
      <c r="BW550">
        <v>4</v>
      </c>
    </row>
    <row r="551" spans="1:75" ht="15" customHeight="1">
      <c r="A551" t="s">
        <v>1320</v>
      </c>
      <c r="B551">
        <v>2147</v>
      </c>
      <c r="C551" t="s">
        <v>4852</v>
      </c>
      <c r="D551" s="147">
        <v>10</v>
      </c>
      <c r="E551" s="147">
        <v>10</v>
      </c>
      <c r="F551" t="s">
        <v>1321</v>
      </c>
      <c r="H551" s="152" t="s">
        <v>4251</v>
      </c>
      <c r="I551" s="152" t="s">
        <v>4251</v>
      </c>
      <c r="J551" s="152" t="s">
        <v>4251</v>
      </c>
      <c r="K551" t="s">
        <v>3943</v>
      </c>
      <c r="L551">
        <v>20</v>
      </c>
      <c r="M551" s="161">
        <v>40</v>
      </c>
      <c r="O551">
        <v>40</v>
      </c>
      <c r="P551" s="30" t="s">
        <v>4298</v>
      </c>
      <c r="Q551" t="s">
        <v>3943</v>
      </c>
      <c r="R551">
        <v>30</v>
      </c>
      <c r="U551" t="s">
        <v>3943</v>
      </c>
      <c r="V551" t="s">
        <v>3943</v>
      </c>
      <c r="W551" t="s">
        <v>3943</v>
      </c>
      <c r="Y551">
        <v>10</v>
      </c>
      <c r="AB551">
        <v>114</v>
      </c>
      <c r="AD551" s="146">
        <v>45201</v>
      </c>
      <c r="AE551" s="152" t="s">
        <v>3935</v>
      </c>
      <c r="AF551" s="146">
        <v>45201</v>
      </c>
      <c r="AG551" s="152" t="s">
        <v>3935</v>
      </c>
      <c r="AI551">
        <v>10</v>
      </c>
      <c r="AK551" s="152"/>
      <c r="AL551">
        <v>0</v>
      </c>
      <c r="BV551" s="161">
        <v>40</v>
      </c>
      <c r="BW551">
        <v>0</v>
      </c>
    </row>
    <row r="552" spans="1:75" ht="15" customHeight="1">
      <c r="A552" t="s">
        <v>2077</v>
      </c>
      <c r="B552">
        <v>2148</v>
      </c>
      <c r="C552" t="s">
        <v>4853</v>
      </c>
      <c r="D552" s="147">
        <v>10</v>
      </c>
      <c r="E552" s="147">
        <v>20</v>
      </c>
      <c r="F552" t="s">
        <v>2078</v>
      </c>
      <c r="G552" s="152">
        <v>2023</v>
      </c>
      <c r="H552" s="152" t="s">
        <v>4252</v>
      </c>
      <c r="I552" s="152" t="s">
        <v>4251</v>
      </c>
      <c r="J552" s="152" t="s">
        <v>4251</v>
      </c>
      <c r="K552" t="s">
        <v>3943</v>
      </c>
      <c r="L552">
        <v>20</v>
      </c>
      <c r="M552" s="161">
        <v>40</v>
      </c>
      <c r="O552">
        <v>20</v>
      </c>
      <c r="P552" s="30" t="s">
        <v>4298</v>
      </c>
      <c r="Q552" t="s">
        <v>3934</v>
      </c>
      <c r="R552">
        <v>10</v>
      </c>
      <c r="U552" t="s">
        <v>3943</v>
      </c>
      <c r="V552" t="s">
        <v>3943</v>
      </c>
      <c r="W552" t="s">
        <v>3934</v>
      </c>
      <c r="Y552">
        <v>10</v>
      </c>
      <c r="AB552">
        <v>143</v>
      </c>
      <c r="AD552" s="146">
        <v>45201</v>
      </c>
      <c r="AE552" s="152" t="s">
        <v>3935</v>
      </c>
      <c r="AF552" s="146">
        <v>45201</v>
      </c>
      <c r="AG552" s="152" t="s">
        <v>3935</v>
      </c>
      <c r="AI552">
        <v>20</v>
      </c>
      <c r="AK552" s="153" t="s">
        <v>4213</v>
      </c>
      <c r="AL552">
        <v>0</v>
      </c>
      <c r="AP552">
        <v>4</v>
      </c>
      <c r="AR552">
        <v>5</v>
      </c>
      <c r="BV552" s="161">
        <v>40</v>
      </c>
      <c r="BW552">
        <v>2</v>
      </c>
    </row>
    <row r="553" spans="1:75" ht="15" customHeight="1">
      <c r="A553" t="s">
        <v>1326</v>
      </c>
      <c r="B553">
        <v>2149</v>
      </c>
      <c r="C553" t="s">
        <v>4854</v>
      </c>
      <c r="D553" s="147">
        <v>10</v>
      </c>
      <c r="E553" s="147">
        <v>20</v>
      </c>
      <c r="F553" t="s">
        <v>1327</v>
      </c>
      <c r="G553" s="152">
        <v>2023</v>
      </c>
      <c r="H553" s="152" t="s">
        <v>4252</v>
      </c>
      <c r="I553" s="152" t="s">
        <v>4251</v>
      </c>
      <c r="J553" s="152" t="s">
        <v>4251</v>
      </c>
      <c r="K553" t="s">
        <v>3943</v>
      </c>
      <c r="L553">
        <v>20</v>
      </c>
      <c r="M553" s="161">
        <v>40</v>
      </c>
      <c r="O553">
        <v>30</v>
      </c>
      <c r="P553" s="30" t="s">
        <v>4298</v>
      </c>
      <c r="Q553" t="s">
        <v>3934</v>
      </c>
      <c r="R553">
        <v>10</v>
      </c>
      <c r="U553" t="s">
        <v>3943</v>
      </c>
      <c r="V553" t="s">
        <v>3943</v>
      </c>
      <c r="W553" t="s">
        <v>3934</v>
      </c>
      <c r="Y553">
        <v>10</v>
      </c>
      <c r="AB553">
        <v>115</v>
      </c>
      <c r="AD553" s="146">
        <v>45201</v>
      </c>
      <c r="AE553" s="152" t="s">
        <v>3935</v>
      </c>
      <c r="AF553" s="146">
        <v>45201</v>
      </c>
      <c r="AG553" s="152" t="s">
        <v>3935</v>
      </c>
      <c r="AI553">
        <v>10</v>
      </c>
      <c r="AK553" s="153" t="s">
        <v>4213</v>
      </c>
      <c r="AL553">
        <v>0</v>
      </c>
      <c r="AY553">
        <v>12</v>
      </c>
      <c r="AZ553">
        <v>15</v>
      </c>
      <c r="BA553">
        <v>14</v>
      </c>
      <c r="BB553">
        <v>13</v>
      </c>
      <c r="BV553" s="161">
        <v>40</v>
      </c>
      <c r="BW553">
        <v>4</v>
      </c>
    </row>
    <row r="554" spans="1:75" ht="15" customHeight="1">
      <c r="A554" t="s">
        <v>1330</v>
      </c>
      <c r="B554">
        <v>2150</v>
      </c>
      <c r="C554" t="s">
        <v>4855</v>
      </c>
      <c r="D554" s="147">
        <v>10</v>
      </c>
      <c r="E554" s="147">
        <v>10</v>
      </c>
      <c r="F554" t="s">
        <v>1331</v>
      </c>
      <c r="H554" s="152" t="s">
        <v>4251</v>
      </c>
      <c r="I554" s="152" t="s">
        <v>4251</v>
      </c>
      <c r="J554" s="152" t="s">
        <v>4251</v>
      </c>
      <c r="K554" t="s">
        <v>3943</v>
      </c>
      <c r="L554">
        <v>20</v>
      </c>
      <c r="M554" s="161">
        <v>40</v>
      </c>
      <c r="O554">
        <v>30</v>
      </c>
      <c r="P554" s="30" t="s">
        <v>4298</v>
      </c>
      <c r="Q554" t="s">
        <v>3943</v>
      </c>
      <c r="R554">
        <v>30</v>
      </c>
      <c r="U554" t="s">
        <v>3943</v>
      </c>
      <c r="V554" t="s">
        <v>3943</v>
      </c>
      <c r="W554" t="s">
        <v>3943</v>
      </c>
      <c r="Y554">
        <v>10</v>
      </c>
      <c r="AB554">
        <v>78</v>
      </c>
      <c r="AD554" s="146">
        <v>45201</v>
      </c>
      <c r="AE554" s="152" t="s">
        <v>3935</v>
      </c>
      <c r="AF554" s="146">
        <v>45201</v>
      </c>
      <c r="AG554" s="152" t="s">
        <v>3935</v>
      </c>
      <c r="AI554">
        <v>10</v>
      </c>
      <c r="AK554" s="152"/>
      <c r="AL554">
        <v>0</v>
      </c>
      <c r="BV554" s="161">
        <v>40</v>
      </c>
      <c r="BW554">
        <v>0</v>
      </c>
    </row>
    <row r="555" spans="1:75" ht="15" customHeight="1">
      <c r="A555" t="s">
        <v>1334</v>
      </c>
      <c r="B555">
        <v>2151</v>
      </c>
      <c r="C555" t="s">
        <v>4856</v>
      </c>
      <c r="D555" s="147">
        <v>10</v>
      </c>
      <c r="E555" s="147">
        <v>20</v>
      </c>
      <c r="F555" t="s">
        <v>1335</v>
      </c>
      <c r="G555" s="152">
        <v>2023</v>
      </c>
      <c r="H555" s="152" t="s">
        <v>4252</v>
      </c>
      <c r="I555" s="152" t="s">
        <v>4251</v>
      </c>
      <c r="J555" s="152" t="s">
        <v>4251</v>
      </c>
      <c r="K555" t="s">
        <v>3934</v>
      </c>
      <c r="L555">
        <v>10</v>
      </c>
      <c r="M555" s="161">
        <v>40</v>
      </c>
      <c r="O555">
        <v>20</v>
      </c>
      <c r="P555" s="30" t="s">
        <v>4298</v>
      </c>
      <c r="Q555" t="s">
        <v>3934</v>
      </c>
      <c r="R555">
        <v>10</v>
      </c>
      <c r="U555" t="s">
        <v>3943</v>
      </c>
      <c r="V555" t="s">
        <v>3943</v>
      </c>
      <c r="W555" t="s">
        <v>3934</v>
      </c>
      <c r="Y555">
        <v>10</v>
      </c>
      <c r="AB555">
        <v>116</v>
      </c>
      <c r="AD555" s="146">
        <v>45201</v>
      </c>
      <c r="AE555" s="152" t="s">
        <v>3935</v>
      </c>
      <c r="AF555" s="146">
        <v>45201</v>
      </c>
      <c r="AG555" s="152" t="s">
        <v>3935</v>
      </c>
      <c r="AI555">
        <v>10</v>
      </c>
      <c r="AK555" s="153" t="s">
        <v>4213</v>
      </c>
      <c r="AL555">
        <v>0</v>
      </c>
      <c r="AV555">
        <v>8</v>
      </c>
      <c r="BV555" s="161">
        <v>40</v>
      </c>
      <c r="BW555">
        <v>1</v>
      </c>
    </row>
    <row r="556" spans="1:75" ht="15" customHeight="1">
      <c r="A556" t="s">
        <v>1338</v>
      </c>
      <c r="B556">
        <v>2152</v>
      </c>
      <c r="C556" t="s">
        <v>4857</v>
      </c>
      <c r="D556" s="147">
        <v>10</v>
      </c>
      <c r="E556" s="147">
        <v>20</v>
      </c>
      <c r="F556" t="s">
        <v>1339</v>
      </c>
      <c r="G556" s="152">
        <v>20221214</v>
      </c>
      <c r="H556" s="152" t="s">
        <v>4256</v>
      </c>
      <c r="I556" s="152" t="s">
        <v>4216</v>
      </c>
      <c r="J556" s="152" t="s">
        <v>4288</v>
      </c>
      <c r="K556" t="s">
        <v>3943</v>
      </c>
      <c r="L556">
        <v>20</v>
      </c>
      <c r="M556" s="161">
        <v>20</v>
      </c>
      <c r="O556">
        <v>40</v>
      </c>
      <c r="P556" s="30" t="s">
        <v>4298</v>
      </c>
      <c r="Q556" t="s">
        <v>3934</v>
      </c>
      <c r="R556">
        <v>10</v>
      </c>
      <c r="U556" t="s">
        <v>3943</v>
      </c>
      <c r="V556" t="s">
        <v>3943</v>
      </c>
      <c r="W556" t="s">
        <v>3934</v>
      </c>
      <c r="Y556">
        <v>10</v>
      </c>
      <c r="AB556">
        <v>117</v>
      </c>
      <c r="AD556" s="146">
        <v>45201</v>
      </c>
      <c r="AE556" s="152" t="s">
        <v>3935</v>
      </c>
      <c r="AF556" s="146">
        <v>45201</v>
      </c>
      <c r="AG556" s="152" t="s">
        <v>3935</v>
      </c>
      <c r="AI556">
        <v>10</v>
      </c>
      <c r="AK556" s="153" t="s">
        <v>4302</v>
      </c>
      <c r="AL556">
        <v>0</v>
      </c>
      <c r="BN556">
        <v>28</v>
      </c>
      <c r="BO556">
        <v>29</v>
      </c>
      <c r="BT556">
        <v>34</v>
      </c>
      <c r="BV556" s="161">
        <v>20</v>
      </c>
      <c r="BW556">
        <v>3</v>
      </c>
    </row>
    <row r="557" spans="1:75" ht="15" customHeight="1">
      <c r="A557" t="s">
        <v>1342</v>
      </c>
      <c r="B557">
        <v>2153</v>
      </c>
      <c r="C557" t="s">
        <v>4858</v>
      </c>
      <c r="D557" s="147">
        <v>10</v>
      </c>
      <c r="E557" s="147">
        <v>20</v>
      </c>
      <c r="F557" t="s">
        <v>1343</v>
      </c>
      <c r="G557" s="152">
        <v>2020</v>
      </c>
      <c r="H557" s="152" t="s">
        <v>4262</v>
      </c>
      <c r="I557" s="152" t="s">
        <v>4251</v>
      </c>
      <c r="J557" s="152" t="s">
        <v>4251</v>
      </c>
      <c r="K557" t="s">
        <v>3943</v>
      </c>
      <c r="L557">
        <v>20</v>
      </c>
      <c r="M557" s="161">
        <v>20</v>
      </c>
      <c r="O557">
        <v>40</v>
      </c>
      <c r="P557" s="30" t="s">
        <v>4298</v>
      </c>
      <c r="Q557" t="s">
        <v>3934</v>
      </c>
      <c r="R557">
        <v>10</v>
      </c>
      <c r="U557" t="s">
        <v>3943</v>
      </c>
      <c r="V557" t="s">
        <v>3943</v>
      </c>
      <c r="W557" t="s">
        <v>3934</v>
      </c>
      <c r="Y557">
        <v>10</v>
      </c>
      <c r="AB557">
        <v>117</v>
      </c>
      <c r="AD557" s="146">
        <v>45201</v>
      </c>
      <c r="AE557" s="152" t="s">
        <v>3935</v>
      </c>
      <c r="AF557" s="146">
        <v>45201</v>
      </c>
      <c r="AG557" s="152" t="s">
        <v>3935</v>
      </c>
      <c r="AI557">
        <v>10</v>
      </c>
      <c r="AK557" s="153" t="s">
        <v>4213</v>
      </c>
      <c r="AL557">
        <v>0</v>
      </c>
      <c r="BN557">
        <v>28</v>
      </c>
      <c r="BO557">
        <v>29</v>
      </c>
      <c r="BT557">
        <v>34</v>
      </c>
      <c r="BV557" s="161">
        <v>20</v>
      </c>
      <c r="BW557">
        <v>3</v>
      </c>
    </row>
    <row r="558" spans="1:75" ht="15" customHeight="1">
      <c r="A558" t="s">
        <v>1345</v>
      </c>
      <c r="B558">
        <v>2154</v>
      </c>
      <c r="C558" t="s">
        <v>4859</v>
      </c>
      <c r="D558" s="147">
        <v>10</v>
      </c>
      <c r="E558" s="147">
        <v>20</v>
      </c>
      <c r="F558" t="s">
        <v>1346</v>
      </c>
      <c r="G558" s="152">
        <v>20210604</v>
      </c>
      <c r="H558" s="152" t="s">
        <v>4214</v>
      </c>
      <c r="I558" s="152" t="s">
        <v>4255</v>
      </c>
      <c r="J558" s="152" t="s">
        <v>4261</v>
      </c>
      <c r="K558" t="s">
        <v>3943</v>
      </c>
      <c r="L558">
        <v>20</v>
      </c>
      <c r="M558" s="161">
        <v>30</v>
      </c>
      <c r="O558">
        <v>40</v>
      </c>
      <c r="P558" s="30" t="s">
        <v>4298</v>
      </c>
      <c r="Q558" t="s">
        <v>3934</v>
      </c>
      <c r="R558">
        <v>10</v>
      </c>
      <c r="U558" t="s">
        <v>3943</v>
      </c>
      <c r="V558" t="s">
        <v>3943</v>
      </c>
      <c r="W558" t="s">
        <v>3934</v>
      </c>
      <c r="Y558">
        <v>10</v>
      </c>
      <c r="AB558">
        <v>117</v>
      </c>
      <c r="AD558" s="146">
        <v>45201</v>
      </c>
      <c r="AE558" s="152" t="s">
        <v>3935</v>
      </c>
      <c r="AF558" s="146">
        <v>45201</v>
      </c>
      <c r="AG558" s="152" t="s">
        <v>3935</v>
      </c>
      <c r="AI558">
        <v>10</v>
      </c>
      <c r="AK558" s="153" t="s">
        <v>4302</v>
      </c>
      <c r="AL558">
        <v>0</v>
      </c>
      <c r="AM558">
        <v>2</v>
      </c>
      <c r="BN558">
        <v>28</v>
      </c>
      <c r="BO558">
        <v>29</v>
      </c>
      <c r="BQ558">
        <v>31</v>
      </c>
      <c r="BR558">
        <v>32</v>
      </c>
      <c r="BT558">
        <v>34</v>
      </c>
      <c r="BV558" s="161">
        <v>30</v>
      </c>
      <c r="BW558">
        <v>6</v>
      </c>
    </row>
    <row r="559" spans="1:75" ht="15" customHeight="1">
      <c r="A559" t="s">
        <v>1348</v>
      </c>
      <c r="B559">
        <v>2155</v>
      </c>
      <c r="C559" t="s">
        <v>4860</v>
      </c>
      <c r="D559" s="147">
        <v>10</v>
      </c>
      <c r="E559" s="147">
        <v>20</v>
      </c>
      <c r="F559" t="s">
        <v>1349</v>
      </c>
      <c r="G559" s="152">
        <v>20221214</v>
      </c>
      <c r="H559" s="152" t="s">
        <v>4256</v>
      </c>
      <c r="I559" s="152" t="s">
        <v>4216</v>
      </c>
      <c r="J559" s="152" t="s">
        <v>4288</v>
      </c>
      <c r="K559" t="s">
        <v>3943</v>
      </c>
      <c r="L559">
        <v>20</v>
      </c>
      <c r="M559" s="161">
        <v>30</v>
      </c>
      <c r="O559">
        <v>40</v>
      </c>
      <c r="P559" s="30" t="s">
        <v>4298</v>
      </c>
      <c r="Q559" t="s">
        <v>3934</v>
      </c>
      <c r="R559">
        <v>10</v>
      </c>
      <c r="U559" t="s">
        <v>3943</v>
      </c>
      <c r="V559" t="s">
        <v>3943</v>
      </c>
      <c r="W559" t="s">
        <v>3934</v>
      </c>
      <c r="Y559">
        <v>10</v>
      </c>
      <c r="AB559">
        <v>117</v>
      </c>
      <c r="AD559" s="146">
        <v>45201</v>
      </c>
      <c r="AE559" s="152" t="s">
        <v>3935</v>
      </c>
      <c r="AF559" s="146">
        <v>45201</v>
      </c>
      <c r="AG559" s="152" t="s">
        <v>3935</v>
      </c>
      <c r="AI559">
        <v>10</v>
      </c>
      <c r="AK559" s="153" t="s">
        <v>4302</v>
      </c>
      <c r="AL559">
        <v>0</v>
      </c>
      <c r="AM559">
        <v>2</v>
      </c>
      <c r="BN559">
        <v>28</v>
      </c>
      <c r="BO559">
        <v>29</v>
      </c>
      <c r="BQ559">
        <v>31</v>
      </c>
      <c r="BR559">
        <v>32</v>
      </c>
      <c r="BT559">
        <v>34</v>
      </c>
      <c r="BV559" s="161">
        <v>30</v>
      </c>
      <c r="BW559">
        <v>6</v>
      </c>
    </row>
    <row r="560" spans="1:75" ht="15" customHeight="1">
      <c r="A560" t="s">
        <v>1351</v>
      </c>
      <c r="B560">
        <v>2156</v>
      </c>
      <c r="C560" t="s">
        <v>4861</v>
      </c>
      <c r="D560" s="147">
        <v>10</v>
      </c>
      <c r="E560" s="147">
        <v>20</v>
      </c>
      <c r="F560" t="s">
        <v>1352</v>
      </c>
      <c r="G560" s="152">
        <v>20210706</v>
      </c>
      <c r="H560" s="152" t="s">
        <v>4214</v>
      </c>
      <c r="I560" s="152" t="s">
        <v>4265</v>
      </c>
      <c r="J560" s="152" t="s">
        <v>4255</v>
      </c>
      <c r="K560" t="s">
        <v>3943</v>
      </c>
      <c r="L560">
        <v>20</v>
      </c>
      <c r="M560" s="161">
        <v>30</v>
      </c>
      <c r="O560">
        <v>40</v>
      </c>
      <c r="P560" s="30" t="s">
        <v>4298</v>
      </c>
      <c r="Q560" t="s">
        <v>3934</v>
      </c>
      <c r="R560">
        <v>10</v>
      </c>
      <c r="U560" t="s">
        <v>3943</v>
      </c>
      <c r="V560" t="s">
        <v>3943</v>
      </c>
      <c r="W560" t="s">
        <v>3934</v>
      </c>
      <c r="Y560">
        <v>10</v>
      </c>
      <c r="AB560">
        <v>117</v>
      </c>
      <c r="AD560" s="146">
        <v>45201</v>
      </c>
      <c r="AE560" s="152" t="s">
        <v>3935</v>
      </c>
      <c r="AF560" s="146">
        <v>45201</v>
      </c>
      <c r="AG560" s="152" t="s">
        <v>3935</v>
      </c>
      <c r="AI560">
        <v>10</v>
      </c>
      <c r="AK560" s="153" t="s">
        <v>4302</v>
      </c>
      <c r="AL560">
        <v>0</v>
      </c>
      <c r="BN560">
        <v>28</v>
      </c>
      <c r="BO560">
        <v>29</v>
      </c>
      <c r="BQ560">
        <v>31</v>
      </c>
      <c r="BR560">
        <v>32</v>
      </c>
      <c r="BT560">
        <v>34</v>
      </c>
      <c r="BV560" s="161">
        <v>30</v>
      </c>
      <c r="BW560">
        <v>5</v>
      </c>
    </row>
    <row r="561" spans="1:75" ht="15" customHeight="1">
      <c r="A561" t="s">
        <v>1354</v>
      </c>
      <c r="B561">
        <v>2157</v>
      </c>
      <c r="C561" t="s">
        <v>4862</v>
      </c>
      <c r="D561" s="147">
        <v>10</v>
      </c>
      <c r="E561" s="147">
        <v>10</v>
      </c>
      <c r="F561" t="s">
        <v>3098</v>
      </c>
      <c r="H561" s="152" t="s">
        <v>4251</v>
      </c>
      <c r="I561" s="152" t="s">
        <v>4251</v>
      </c>
      <c r="J561" s="152" t="s">
        <v>4251</v>
      </c>
      <c r="M561" s="161"/>
      <c r="P561" s="30" t="s">
        <v>4298</v>
      </c>
      <c r="Q561" t="s">
        <v>3943</v>
      </c>
      <c r="R561">
        <v>30</v>
      </c>
      <c r="U561" t="s">
        <v>3943</v>
      </c>
      <c r="V561" t="s">
        <v>3943</v>
      </c>
      <c r="W561" t="s">
        <v>3943</v>
      </c>
      <c r="Y561">
        <v>10</v>
      </c>
      <c r="AD561" s="146">
        <v>45201</v>
      </c>
      <c r="AE561" s="152" t="s">
        <v>3935</v>
      </c>
      <c r="AF561" s="146">
        <v>45201</v>
      </c>
      <c r="AG561" s="152" t="s">
        <v>3935</v>
      </c>
      <c r="AK561" s="152"/>
      <c r="AL561">
        <v>0</v>
      </c>
      <c r="BV561" s="161"/>
    </row>
    <row r="562" spans="1:75" ht="15" customHeight="1">
      <c r="A562" t="s">
        <v>1355</v>
      </c>
      <c r="B562">
        <v>2158</v>
      </c>
      <c r="C562" t="s">
        <v>4863</v>
      </c>
      <c r="D562" s="147">
        <v>10</v>
      </c>
      <c r="E562" s="147">
        <v>10</v>
      </c>
      <c r="F562" t="s">
        <v>3098</v>
      </c>
      <c r="H562" s="152" t="s">
        <v>4251</v>
      </c>
      <c r="I562" s="152" t="s">
        <v>4251</v>
      </c>
      <c r="J562" s="152" t="s">
        <v>4251</v>
      </c>
      <c r="M562" s="161"/>
      <c r="P562" s="30" t="s">
        <v>4298</v>
      </c>
      <c r="Q562" t="s">
        <v>3943</v>
      </c>
      <c r="R562">
        <v>30</v>
      </c>
      <c r="U562" t="s">
        <v>3943</v>
      </c>
      <c r="V562" t="s">
        <v>3943</v>
      </c>
      <c r="W562" t="s">
        <v>3943</v>
      </c>
      <c r="Y562">
        <v>10</v>
      </c>
      <c r="AD562" s="146">
        <v>45201</v>
      </c>
      <c r="AE562" s="152" t="s">
        <v>3935</v>
      </c>
      <c r="AF562" s="146">
        <v>45201</v>
      </c>
      <c r="AG562" s="152" t="s">
        <v>3935</v>
      </c>
      <c r="AK562" s="152"/>
      <c r="AL562">
        <v>0</v>
      </c>
      <c r="BV562" s="161"/>
    </row>
    <row r="563" spans="1:75" ht="15" customHeight="1">
      <c r="A563" t="s">
        <v>1356</v>
      </c>
      <c r="B563">
        <v>2159</v>
      </c>
      <c r="C563" t="s">
        <v>4864</v>
      </c>
      <c r="D563" s="147">
        <v>10</v>
      </c>
      <c r="E563" s="147">
        <v>10</v>
      </c>
      <c r="F563" t="s">
        <v>3098</v>
      </c>
      <c r="H563" s="152" t="s">
        <v>4251</v>
      </c>
      <c r="I563" s="152" t="s">
        <v>4251</v>
      </c>
      <c r="J563" s="152" t="s">
        <v>4251</v>
      </c>
      <c r="M563" s="161"/>
      <c r="P563" s="30" t="s">
        <v>4298</v>
      </c>
      <c r="Q563" t="s">
        <v>3943</v>
      </c>
      <c r="R563">
        <v>30</v>
      </c>
      <c r="U563" t="s">
        <v>3943</v>
      </c>
      <c r="V563" t="s">
        <v>3943</v>
      </c>
      <c r="W563" t="s">
        <v>3943</v>
      </c>
      <c r="Y563">
        <v>10</v>
      </c>
      <c r="AD563" s="146">
        <v>45201</v>
      </c>
      <c r="AE563" s="152" t="s">
        <v>3935</v>
      </c>
      <c r="AF563" s="146">
        <v>45201</v>
      </c>
      <c r="AG563" s="152" t="s">
        <v>3935</v>
      </c>
      <c r="AK563" s="152"/>
      <c r="AL563">
        <v>0</v>
      </c>
      <c r="BV563" s="161"/>
    </row>
    <row r="564" spans="1:75" ht="15" customHeight="1">
      <c r="A564" t="s">
        <v>1357</v>
      </c>
      <c r="B564">
        <v>2160</v>
      </c>
      <c r="C564" t="s">
        <v>4865</v>
      </c>
      <c r="D564" s="147">
        <v>10</v>
      </c>
      <c r="E564" s="147">
        <v>10</v>
      </c>
      <c r="F564" t="s">
        <v>3098</v>
      </c>
      <c r="H564" s="152" t="s">
        <v>4251</v>
      </c>
      <c r="I564" s="152" t="s">
        <v>4251</v>
      </c>
      <c r="J564" s="152" t="s">
        <v>4251</v>
      </c>
      <c r="M564" s="161"/>
      <c r="P564" s="30" t="s">
        <v>4298</v>
      </c>
      <c r="Q564" t="s">
        <v>3943</v>
      </c>
      <c r="R564">
        <v>30</v>
      </c>
      <c r="U564" t="s">
        <v>3943</v>
      </c>
      <c r="V564" t="s">
        <v>3943</v>
      </c>
      <c r="W564" t="s">
        <v>3943</v>
      </c>
      <c r="Y564">
        <v>10</v>
      </c>
      <c r="AD564" s="146">
        <v>45201</v>
      </c>
      <c r="AE564" s="152" t="s">
        <v>3935</v>
      </c>
      <c r="AF564" s="146">
        <v>45201</v>
      </c>
      <c r="AG564" s="152" t="s">
        <v>3935</v>
      </c>
      <c r="AK564" s="152"/>
      <c r="AL564">
        <v>0</v>
      </c>
      <c r="BV564" s="161"/>
    </row>
    <row r="565" spans="1:75" ht="15" customHeight="1">
      <c r="A565" t="s">
        <v>1358</v>
      </c>
      <c r="B565">
        <v>2161</v>
      </c>
      <c r="C565" t="s">
        <v>4866</v>
      </c>
      <c r="D565" s="147">
        <v>10</v>
      </c>
      <c r="E565" s="147">
        <v>10</v>
      </c>
      <c r="F565" t="s">
        <v>3098</v>
      </c>
      <c r="H565" s="152" t="s">
        <v>4251</v>
      </c>
      <c r="I565" s="152" t="s">
        <v>4251</v>
      </c>
      <c r="J565" s="152" t="s">
        <v>4251</v>
      </c>
      <c r="M565" s="161"/>
      <c r="P565" s="30" t="s">
        <v>4298</v>
      </c>
      <c r="Q565" t="s">
        <v>3943</v>
      </c>
      <c r="R565">
        <v>30</v>
      </c>
      <c r="U565" t="s">
        <v>3943</v>
      </c>
      <c r="V565" t="s">
        <v>3943</v>
      </c>
      <c r="W565" t="s">
        <v>3943</v>
      </c>
      <c r="Y565">
        <v>10</v>
      </c>
      <c r="AD565" s="146">
        <v>45201</v>
      </c>
      <c r="AE565" s="152" t="s">
        <v>3935</v>
      </c>
      <c r="AF565" s="146">
        <v>45201</v>
      </c>
      <c r="AG565" s="152" t="s">
        <v>3935</v>
      </c>
      <c r="AK565" s="152"/>
      <c r="AL565">
        <v>0</v>
      </c>
      <c r="BV565" s="161"/>
    </row>
    <row r="566" spans="1:75" ht="15" customHeight="1">
      <c r="A566" t="s">
        <v>1359</v>
      </c>
      <c r="B566">
        <v>2162</v>
      </c>
      <c r="C566" t="s">
        <v>4867</v>
      </c>
      <c r="D566" s="147">
        <v>10</v>
      </c>
      <c r="E566" s="147">
        <v>10</v>
      </c>
      <c r="F566" t="s">
        <v>3098</v>
      </c>
      <c r="H566" s="152" t="s">
        <v>4251</v>
      </c>
      <c r="I566" s="152" t="s">
        <v>4251</v>
      </c>
      <c r="J566" s="152" t="s">
        <v>4251</v>
      </c>
      <c r="M566" s="161"/>
      <c r="P566" s="30" t="s">
        <v>4298</v>
      </c>
      <c r="Q566" t="s">
        <v>3943</v>
      </c>
      <c r="R566">
        <v>30</v>
      </c>
      <c r="U566" t="s">
        <v>3943</v>
      </c>
      <c r="V566" t="s">
        <v>3943</v>
      </c>
      <c r="W566" t="s">
        <v>3943</v>
      </c>
      <c r="Y566">
        <v>10</v>
      </c>
      <c r="AD566" s="146">
        <v>45201</v>
      </c>
      <c r="AE566" s="152" t="s">
        <v>3935</v>
      </c>
      <c r="AF566" s="146">
        <v>45201</v>
      </c>
      <c r="AG566" s="152" t="s">
        <v>3935</v>
      </c>
      <c r="AK566" s="152"/>
      <c r="AL566">
        <v>0</v>
      </c>
      <c r="BV566" s="161"/>
    </row>
    <row r="567" spans="1:75" ht="15" customHeight="1">
      <c r="A567" t="s">
        <v>1360</v>
      </c>
      <c r="B567">
        <v>2163</v>
      </c>
      <c r="C567" t="s">
        <v>4868</v>
      </c>
      <c r="D567" s="147">
        <v>10</v>
      </c>
      <c r="E567" s="147">
        <v>10</v>
      </c>
      <c r="F567" t="s">
        <v>3098</v>
      </c>
      <c r="H567" s="152" t="s">
        <v>4251</v>
      </c>
      <c r="I567" s="152" t="s">
        <v>4251</v>
      </c>
      <c r="J567" s="152" t="s">
        <v>4251</v>
      </c>
      <c r="M567" s="161"/>
      <c r="P567" s="30" t="s">
        <v>4298</v>
      </c>
      <c r="Q567" t="s">
        <v>3943</v>
      </c>
      <c r="R567">
        <v>30</v>
      </c>
      <c r="U567" t="s">
        <v>3943</v>
      </c>
      <c r="V567" t="s">
        <v>3943</v>
      </c>
      <c r="W567" t="s">
        <v>3943</v>
      </c>
      <c r="Y567">
        <v>10</v>
      </c>
      <c r="AD567" s="146">
        <v>45201</v>
      </c>
      <c r="AE567" s="152" t="s">
        <v>3935</v>
      </c>
      <c r="AF567" s="146">
        <v>45201</v>
      </c>
      <c r="AG567" s="152" t="s">
        <v>3935</v>
      </c>
      <c r="AK567" s="152"/>
      <c r="AL567">
        <v>0</v>
      </c>
      <c r="BV567" s="161"/>
    </row>
    <row r="568" spans="1:75" ht="15" customHeight="1">
      <c r="A568" t="s">
        <v>1361</v>
      </c>
      <c r="B568">
        <v>2164</v>
      </c>
      <c r="C568" t="s">
        <v>4869</v>
      </c>
      <c r="D568" s="147">
        <v>10</v>
      </c>
      <c r="E568" s="147">
        <v>10</v>
      </c>
      <c r="F568" t="s">
        <v>3098</v>
      </c>
      <c r="H568" s="152" t="s">
        <v>4251</v>
      </c>
      <c r="I568" s="152" t="s">
        <v>4251</v>
      </c>
      <c r="J568" s="152" t="s">
        <v>4251</v>
      </c>
      <c r="M568" s="161"/>
      <c r="P568" s="30" t="s">
        <v>4298</v>
      </c>
      <c r="Q568" t="s">
        <v>3943</v>
      </c>
      <c r="R568">
        <v>30</v>
      </c>
      <c r="U568" t="s">
        <v>3943</v>
      </c>
      <c r="V568" t="s">
        <v>3943</v>
      </c>
      <c r="W568" t="s">
        <v>3943</v>
      </c>
      <c r="Y568">
        <v>10</v>
      </c>
      <c r="AD568" s="146">
        <v>45201</v>
      </c>
      <c r="AE568" s="152" t="s">
        <v>3935</v>
      </c>
      <c r="AF568" s="146">
        <v>45201</v>
      </c>
      <c r="AG568" s="152" t="s">
        <v>3935</v>
      </c>
      <c r="AK568" s="152"/>
      <c r="AL568">
        <v>0</v>
      </c>
      <c r="BV568" s="161"/>
    </row>
    <row r="569" spans="1:75" ht="15" customHeight="1">
      <c r="A569" t="s">
        <v>1362</v>
      </c>
      <c r="B569">
        <v>2165</v>
      </c>
      <c r="C569" t="s">
        <v>4870</v>
      </c>
      <c r="D569" s="147">
        <v>10</v>
      </c>
      <c r="E569" s="147">
        <v>20</v>
      </c>
      <c r="F569" t="s">
        <v>1363</v>
      </c>
      <c r="H569" s="152" t="s">
        <v>4251</v>
      </c>
      <c r="I569" s="152" t="s">
        <v>4251</v>
      </c>
      <c r="J569" s="152" t="s">
        <v>4251</v>
      </c>
      <c r="K569" t="s">
        <v>3943</v>
      </c>
      <c r="L569">
        <v>20</v>
      </c>
      <c r="M569" s="161">
        <v>20</v>
      </c>
      <c r="O569">
        <v>40</v>
      </c>
      <c r="P569" s="30" t="s">
        <v>4298</v>
      </c>
      <c r="Q569" t="s">
        <v>3934</v>
      </c>
      <c r="R569">
        <v>10</v>
      </c>
      <c r="U569" t="s">
        <v>3943</v>
      </c>
      <c r="V569" t="s">
        <v>3943</v>
      </c>
      <c r="W569" t="s">
        <v>3934</v>
      </c>
      <c r="Y569">
        <v>10</v>
      </c>
      <c r="AB569">
        <v>73</v>
      </c>
      <c r="AD569" s="146">
        <v>45201</v>
      </c>
      <c r="AE569" s="152" t="s">
        <v>3935</v>
      </c>
      <c r="AF569" s="146">
        <v>45201</v>
      </c>
      <c r="AG569" s="152" t="s">
        <v>3935</v>
      </c>
      <c r="AI569">
        <v>10</v>
      </c>
      <c r="AK569" s="152"/>
      <c r="AL569">
        <v>0</v>
      </c>
      <c r="BM569">
        <v>27</v>
      </c>
      <c r="BV569" s="161">
        <v>20</v>
      </c>
      <c r="BW569">
        <v>1</v>
      </c>
    </row>
    <row r="570" spans="1:75" ht="15" customHeight="1">
      <c r="A570" t="s">
        <v>1364</v>
      </c>
      <c r="B570">
        <v>2166</v>
      </c>
      <c r="C570" t="s">
        <v>4871</v>
      </c>
      <c r="D570" s="147">
        <v>10</v>
      </c>
      <c r="E570" s="147">
        <v>20</v>
      </c>
      <c r="F570" t="s">
        <v>1365</v>
      </c>
      <c r="H570" s="152" t="s">
        <v>4251</v>
      </c>
      <c r="I570" s="152" t="s">
        <v>4251</v>
      </c>
      <c r="J570" s="152" t="s">
        <v>4251</v>
      </c>
      <c r="K570" t="s">
        <v>3943</v>
      </c>
      <c r="L570">
        <v>20</v>
      </c>
      <c r="M570" s="161">
        <v>20</v>
      </c>
      <c r="O570">
        <v>40</v>
      </c>
      <c r="P570" s="30" t="s">
        <v>4298</v>
      </c>
      <c r="Q570" t="s">
        <v>3934</v>
      </c>
      <c r="R570">
        <v>10</v>
      </c>
      <c r="U570" t="s">
        <v>3943</v>
      </c>
      <c r="V570" t="s">
        <v>3943</v>
      </c>
      <c r="W570" t="s">
        <v>3934</v>
      </c>
      <c r="Y570">
        <v>10</v>
      </c>
      <c r="AB570">
        <v>73</v>
      </c>
      <c r="AD570" s="146">
        <v>45201</v>
      </c>
      <c r="AE570" s="152" t="s">
        <v>3935</v>
      </c>
      <c r="AF570" s="146">
        <v>45201</v>
      </c>
      <c r="AG570" s="152" t="s">
        <v>3935</v>
      </c>
      <c r="AI570">
        <v>10</v>
      </c>
      <c r="AK570" s="152"/>
      <c r="AL570">
        <v>0</v>
      </c>
      <c r="AM570">
        <v>2</v>
      </c>
      <c r="BM570">
        <v>27</v>
      </c>
      <c r="BV570" s="161">
        <v>20</v>
      </c>
      <c r="BW570">
        <v>2</v>
      </c>
    </row>
    <row r="571" spans="1:75" ht="15" customHeight="1">
      <c r="A571" t="s">
        <v>1366</v>
      </c>
      <c r="B571">
        <v>2167</v>
      </c>
      <c r="C571" t="s">
        <v>4872</v>
      </c>
      <c r="D571" s="147">
        <v>10</v>
      </c>
      <c r="E571" s="147">
        <v>10</v>
      </c>
      <c r="F571" t="s">
        <v>1363</v>
      </c>
      <c r="G571" s="152">
        <v>20230626</v>
      </c>
      <c r="H571" s="152" t="s">
        <v>4252</v>
      </c>
      <c r="I571" s="152" t="s">
        <v>4255</v>
      </c>
      <c r="J571" s="152" t="s">
        <v>4280</v>
      </c>
      <c r="K571" t="s">
        <v>3943</v>
      </c>
      <c r="L571">
        <v>20</v>
      </c>
      <c r="M571" s="161">
        <v>20</v>
      </c>
      <c r="O571">
        <v>40</v>
      </c>
      <c r="P571" s="30" t="s">
        <v>4298</v>
      </c>
      <c r="Q571" t="s">
        <v>3934</v>
      </c>
      <c r="R571">
        <v>10</v>
      </c>
      <c r="U571" t="s">
        <v>3943</v>
      </c>
      <c r="V571" t="s">
        <v>3943</v>
      </c>
      <c r="W571" t="s">
        <v>3934</v>
      </c>
      <c r="Y571">
        <v>10</v>
      </c>
      <c r="AB571">
        <v>73</v>
      </c>
      <c r="AD571" s="146">
        <v>45201</v>
      </c>
      <c r="AE571" s="152" t="s">
        <v>3935</v>
      </c>
      <c r="AF571" s="146">
        <v>45201</v>
      </c>
      <c r="AG571" s="152" t="s">
        <v>3935</v>
      </c>
      <c r="AI571">
        <v>10</v>
      </c>
      <c r="AK571" s="153" t="s">
        <v>4302</v>
      </c>
      <c r="AL571">
        <v>0</v>
      </c>
      <c r="BM571">
        <v>27</v>
      </c>
      <c r="BV571" s="161">
        <v>20</v>
      </c>
      <c r="BW571">
        <v>1</v>
      </c>
    </row>
    <row r="572" spans="1:75" ht="15" customHeight="1">
      <c r="A572" t="s">
        <v>1367</v>
      </c>
      <c r="B572">
        <v>2168</v>
      </c>
      <c r="C572" t="s">
        <v>4873</v>
      </c>
      <c r="D572" s="147">
        <v>10</v>
      </c>
      <c r="E572" s="147">
        <v>10</v>
      </c>
      <c r="F572" t="s">
        <v>1365</v>
      </c>
      <c r="G572" s="152">
        <v>20230626</v>
      </c>
      <c r="H572" s="152" t="s">
        <v>4252</v>
      </c>
      <c r="I572" s="152" t="s">
        <v>4255</v>
      </c>
      <c r="J572" s="152" t="s">
        <v>4280</v>
      </c>
      <c r="K572" t="s">
        <v>3943</v>
      </c>
      <c r="L572">
        <v>20</v>
      </c>
      <c r="M572" s="161">
        <v>20</v>
      </c>
      <c r="O572">
        <v>40</v>
      </c>
      <c r="P572" s="30" t="s">
        <v>4298</v>
      </c>
      <c r="Q572" t="s">
        <v>3934</v>
      </c>
      <c r="R572">
        <v>10</v>
      </c>
      <c r="U572" t="s">
        <v>3943</v>
      </c>
      <c r="V572" t="s">
        <v>3943</v>
      </c>
      <c r="W572" t="s">
        <v>3934</v>
      </c>
      <c r="Y572">
        <v>10</v>
      </c>
      <c r="AB572">
        <v>73</v>
      </c>
      <c r="AD572" s="146">
        <v>45201</v>
      </c>
      <c r="AE572" s="152" t="s">
        <v>3935</v>
      </c>
      <c r="AF572" s="146">
        <v>45201</v>
      </c>
      <c r="AG572" s="152" t="s">
        <v>3935</v>
      </c>
      <c r="AI572">
        <v>10</v>
      </c>
      <c r="AK572" s="153" t="s">
        <v>4302</v>
      </c>
      <c r="AL572">
        <v>0</v>
      </c>
      <c r="AM572">
        <v>2</v>
      </c>
      <c r="BM572">
        <v>27</v>
      </c>
      <c r="BV572" s="161">
        <v>20</v>
      </c>
      <c r="BW572">
        <v>2</v>
      </c>
    </row>
    <row r="573" spans="1:75" ht="15" customHeight="1">
      <c r="A573" t="s">
        <v>1368</v>
      </c>
      <c r="B573">
        <v>2169</v>
      </c>
      <c r="C573" t="s">
        <v>4874</v>
      </c>
      <c r="D573" s="147">
        <v>10</v>
      </c>
      <c r="E573" s="147">
        <v>10</v>
      </c>
      <c r="F573" t="s">
        <v>1369</v>
      </c>
      <c r="G573" s="152">
        <v>20230626</v>
      </c>
      <c r="H573" s="152" t="s">
        <v>4252</v>
      </c>
      <c r="I573" s="152" t="s">
        <v>4255</v>
      </c>
      <c r="J573" s="152" t="s">
        <v>4280</v>
      </c>
      <c r="K573" t="s">
        <v>3943</v>
      </c>
      <c r="L573">
        <v>20</v>
      </c>
      <c r="M573" s="161">
        <v>20</v>
      </c>
      <c r="O573">
        <v>40</v>
      </c>
      <c r="P573" s="30" t="s">
        <v>4298</v>
      </c>
      <c r="Q573" t="s">
        <v>3934</v>
      </c>
      <c r="R573">
        <v>10</v>
      </c>
      <c r="U573" t="s">
        <v>3943</v>
      </c>
      <c r="V573" t="s">
        <v>3943</v>
      </c>
      <c r="W573" t="s">
        <v>3934</v>
      </c>
      <c r="Y573">
        <v>10</v>
      </c>
      <c r="AB573">
        <v>73</v>
      </c>
      <c r="AD573" s="146">
        <v>45201</v>
      </c>
      <c r="AE573" s="152" t="s">
        <v>3935</v>
      </c>
      <c r="AF573" s="146">
        <v>45201</v>
      </c>
      <c r="AG573" s="152" t="s">
        <v>3935</v>
      </c>
      <c r="AI573">
        <v>10</v>
      </c>
      <c r="AK573" s="153" t="s">
        <v>4302</v>
      </c>
      <c r="AL573">
        <v>0</v>
      </c>
      <c r="BM573">
        <v>27</v>
      </c>
      <c r="BV573" s="161">
        <v>20</v>
      </c>
      <c r="BW573">
        <v>1</v>
      </c>
    </row>
    <row r="574" spans="1:75" ht="15" customHeight="1">
      <c r="A574" t="s">
        <v>1370</v>
      </c>
      <c r="B574">
        <v>2170</v>
      </c>
      <c r="C574" t="s">
        <v>4875</v>
      </c>
      <c r="D574" s="147">
        <v>10</v>
      </c>
      <c r="E574" s="147">
        <v>10</v>
      </c>
      <c r="F574" t="s">
        <v>1371</v>
      </c>
      <c r="G574" s="152">
        <v>20230626</v>
      </c>
      <c r="H574" s="152" t="s">
        <v>4252</v>
      </c>
      <c r="I574" s="152" t="s">
        <v>4255</v>
      </c>
      <c r="J574" s="152" t="s">
        <v>4280</v>
      </c>
      <c r="K574" t="s">
        <v>3943</v>
      </c>
      <c r="L574">
        <v>20</v>
      </c>
      <c r="M574" s="161">
        <v>20</v>
      </c>
      <c r="O574">
        <v>40</v>
      </c>
      <c r="P574" s="30" t="s">
        <v>4298</v>
      </c>
      <c r="Q574" t="s">
        <v>3934</v>
      </c>
      <c r="R574">
        <v>10</v>
      </c>
      <c r="U574" t="s">
        <v>3943</v>
      </c>
      <c r="V574" t="s">
        <v>3943</v>
      </c>
      <c r="W574" t="s">
        <v>3934</v>
      </c>
      <c r="Y574">
        <v>10</v>
      </c>
      <c r="AB574">
        <v>73</v>
      </c>
      <c r="AD574" s="146">
        <v>45201</v>
      </c>
      <c r="AE574" s="152" t="s">
        <v>3935</v>
      </c>
      <c r="AF574" s="146">
        <v>45201</v>
      </c>
      <c r="AG574" s="152" t="s">
        <v>3935</v>
      </c>
      <c r="AI574">
        <v>10</v>
      </c>
      <c r="AK574" s="153" t="s">
        <v>4302</v>
      </c>
      <c r="AL574">
        <v>0</v>
      </c>
      <c r="BM574">
        <v>27</v>
      </c>
      <c r="BV574" s="161">
        <v>20</v>
      </c>
      <c r="BW574">
        <v>1</v>
      </c>
    </row>
    <row r="575" spans="1:75" ht="15" customHeight="1">
      <c r="A575" t="s">
        <v>1372</v>
      </c>
      <c r="B575">
        <v>2171</v>
      </c>
      <c r="C575" t="s">
        <v>4876</v>
      </c>
      <c r="D575" s="147">
        <v>10</v>
      </c>
      <c r="E575" s="147">
        <v>10</v>
      </c>
      <c r="F575" t="s">
        <v>1373</v>
      </c>
      <c r="G575" s="152">
        <v>20230626</v>
      </c>
      <c r="H575" s="152" t="s">
        <v>4252</v>
      </c>
      <c r="I575" s="152" t="s">
        <v>4255</v>
      </c>
      <c r="J575" s="152" t="s">
        <v>4280</v>
      </c>
      <c r="K575" t="s">
        <v>3943</v>
      </c>
      <c r="L575">
        <v>20</v>
      </c>
      <c r="M575" s="161">
        <v>20</v>
      </c>
      <c r="O575">
        <v>40</v>
      </c>
      <c r="P575" s="30" t="s">
        <v>4298</v>
      </c>
      <c r="Q575" t="s">
        <v>3934</v>
      </c>
      <c r="R575">
        <v>10</v>
      </c>
      <c r="U575" t="s">
        <v>3943</v>
      </c>
      <c r="V575" t="s">
        <v>3943</v>
      </c>
      <c r="W575" t="s">
        <v>3934</v>
      </c>
      <c r="Y575">
        <v>10</v>
      </c>
      <c r="AB575">
        <v>73</v>
      </c>
      <c r="AD575" s="146">
        <v>45201</v>
      </c>
      <c r="AE575" s="152" t="s">
        <v>3935</v>
      </c>
      <c r="AF575" s="146">
        <v>45201</v>
      </c>
      <c r="AG575" s="152" t="s">
        <v>3935</v>
      </c>
      <c r="AI575">
        <v>10</v>
      </c>
      <c r="AK575" s="153" t="s">
        <v>4302</v>
      </c>
      <c r="AL575">
        <v>0</v>
      </c>
      <c r="BM575">
        <v>27</v>
      </c>
      <c r="BV575" s="161">
        <v>20</v>
      </c>
      <c r="BW575">
        <v>1</v>
      </c>
    </row>
    <row r="576" spans="1:75" ht="15" customHeight="1">
      <c r="A576" t="s">
        <v>1374</v>
      </c>
      <c r="B576">
        <v>2172</v>
      </c>
      <c r="C576" t="s">
        <v>4877</v>
      </c>
      <c r="D576" s="147">
        <v>10</v>
      </c>
      <c r="E576" s="147">
        <v>10</v>
      </c>
      <c r="F576" t="s">
        <v>1375</v>
      </c>
      <c r="G576" s="152">
        <v>20230626</v>
      </c>
      <c r="H576" s="152" t="s">
        <v>4252</v>
      </c>
      <c r="I576" s="152" t="s">
        <v>4255</v>
      </c>
      <c r="J576" s="152" t="s">
        <v>4280</v>
      </c>
      <c r="K576" t="s">
        <v>3943</v>
      </c>
      <c r="L576">
        <v>20</v>
      </c>
      <c r="M576" s="161">
        <v>20</v>
      </c>
      <c r="O576">
        <v>40</v>
      </c>
      <c r="P576" s="30" t="s">
        <v>4298</v>
      </c>
      <c r="Q576" t="s">
        <v>3934</v>
      </c>
      <c r="R576">
        <v>10</v>
      </c>
      <c r="U576" t="s">
        <v>3943</v>
      </c>
      <c r="V576" t="s">
        <v>3943</v>
      </c>
      <c r="W576" t="s">
        <v>3934</v>
      </c>
      <c r="Y576">
        <v>10</v>
      </c>
      <c r="AB576">
        <v>73</v>
      </c>
      <c r="AD576" s="146">
        <v>45201</v>
      </c>
      <c r="AE576" s="152" t="s">
        <v>3935</v>
      </c>
      <c r="AF576" s="146">
        <v>45201</v>
      </c>
      <c r="AG576" s="152" t="s">
        <v>3935</v>
      </c>
      <c r="AI576">
        <v>10</v>
      </c>
      <c r="AK576" s="153" t="s">
        <v>4302</v>
      </c>
      <c r="AL576">
        <v>0</v>
      </c>
      <c r="BM576">
        <v>27</v>
      </c>
      <c r="BV576" s="161">
        <v>20</v>
      </c>
      <c r="BW576">
        <v>1</v>
      </c>
    </row>
    <row r="577" spans="1:75" ht="15" customHeight="1">
      <c r="A577" t="s">
        <v>1376</v>
      </c>
      <c r="B577">
        <v>2173</v>
      </c>
      <c r="C577" t="s">
        <v>4878</v>
      </c>
      <c r="D577" s="147">
        <v>10</v>
      </c>
      <c r="E577" s="147">
        <v>10</v>
      </c>
      <c r="F577" t="s">
        <v>1377</v>
      </c>
      <c r="G577" s="152">
        <v>20230626</v>
      </c>
      <c r="H577" s="152" t="s">
        <v>4252</v>
      </c>
      <c r="I577" s="152" t="s">
        <v>4255</v>
      </c>
      <c r="J577" s="152" t="s">
        <v>4280</v>
      </c>
      <c r="K577" t="s">
        <v>3943</v>
      </c>
      <c r="L577">
        <v>20</v>
      </c>
      <c r="M577" s="161">
        <v>20</v>
      </c>
      <c r="O577">
        <v>40</v>
      </c>
      <c r="P577" s="30" t="s">
        <v>4298</v>
      </c>
      <c r="Q577" t="s">
        <v>3934</v>
      </c>
      <c r="R577">
        <v>10</v>
      </c>
      <c r="U577" t="s">
        <v>3943</v>
      </c>
      <c r="V577" t="s">
        <v>3943</v>
      </c>
      <c r="W577" t="s">
        <v>3934</v>
      </c>
      <c r="Y577">
        <v>10</v>
      </c>
      <c r="AB577">
        <v>73</v>
      </c>
      <c r="AD577" s="146">
        <v>45201</v>
      </c>
      <c r="AE577" s="152" t="s">
        <v>3935</v>
      </c>
      <c r="AF577" s="146">
        <v>45201</v>
      </c>
      <c r="AG577" s="152" t="s">
        <v>3935</v>
      </c>
      <c r="AI577">
        <v>10</v>
      </c>
      <c r="AK577" s="153" t="s">
        <v>4302</v>
      </c>
      <c r="AL577">
        <v>0</v>
      </c>
      <c r="BM577">
        <v>27</v>
      </c>
      <c r="BV577" s="161">
        <v>20</v>
      </c>
      <c r="BW577">
        <v>1</v>
      </c>
    </row>
    <row r="578" spans="1:75" ht="15" customHeight="1">
      <c r="A578" t="s">
        <v>1378</v>
      </c>
      <c r="B578">
        <v>2174</v>
      </c>
      <c r="C578" t="s">
        <v>4879</v>
      </c>
      <c r="D578" s="147">
        <v>10</v>
      </c>
      <c r="E578" s="147">
        <v>10</v>
      </c>
      <c r="F578" t="s">
        <v>1379</v>
      </c>
      <c r="G578" s="152">
        <v>20230626</v>
      </c>
      <c r="H578" s="152" t="s">
        <v>4252</v>
      </c>
      <c r="I578" s="152" t="s">
        <v>4255</v>
      </c>
      <c r="J578" s="152" t="s">
        <v>4280</v>
      </c>
      <c r="K578" t="s">
        <v>3943</v>
      </c>
      <c r="L578">
        <v>20</v>
      </c>
      <c r="M578" s="161">
        <v>20</v>
      </c>
      <c r="O578">
        <v>40</v>
      </c>
      <c r="P578" s="30" t="s">
        <v>4298</v>
      </c>
      <c r="Q578" t="s">
        <v>3934</v>
      </c>
      <c r="R578">
        <v>10</v>
      </c>
      <c r="U578" t="s">
        <v>3943</v>
      </c>
      <c r="V578" t="s">
        <v>3943</v>
      </c>
      <c r="W578" t="s">
        <v>3934</v>
      </c>
      <c r="Y578">
        <v>10</v>
      </c>
      <c r="AB578">
        <v>73</v>
      </c>
      <c r="AD578" s="146">
        <v>45201</v>
      </c>
      <c r="AE578" s="152" t="s">
        <v>3935</v>
      </c>
      <c r="AF578" s="146">
        <v>45201</v>
      </c>
      <c r="AG578" s="152" t="s">
        <v>3935</v>
      </c>
      <c r="AI578">
        <v>10</v>
      </c>
      <c r="AK578" s="153" t="s">
        <v>4302</v>
      </c>
      <c r="AL578">
        <v>0</v>
      </c>
      <c r="BM578">
        <v>27</v>
      </c>
      <c r="BV578" s="161">
        <v>20</v>
      </c>
      <c r="BW578">
        <v>1</v>
      </c>
    </row>
    <row r="579" spans="1:75" ht="15" customHeight="1">
      <c r="A579" t="s">
        <v>1380</v>
      </c>
      <c r="B579">
        <v>2175</v>
      </c>
      <c r="C579" t="s">
        <v>4880</v>
      </c>
      <c r="D579" s="147">
        <v>10</v>
      </c>
      <c r="E579" s="147">
        <v>10</v>
      </c>
      <c r="F579" t="s">
        <v>1381</v>
      </c>
      <c r="G579" s="152">
        <v>20230626</v>
      </c>
      <c r="H579" s="152" t="s">
        <v>4252</v>
      </c>
      <c r="I579" s="152" t="s">
        <v>4255</v>
      </c>
      <c r="J579" s="152" t="s">
        <v>4280</v>
      </c>
      <c r="K579" t="s">
        <v>3943</v>
      </c>
      <c r="L579">
        <v>20</v>
      </c>
      <c r="M579" s="161">
        <v>20</v>
      </c>
      <c r="O579">
        <v>40</v>
      </c>
      <c r="P579" s="30" t="s">
        <v>4298</v>
      </c>
      <c r="Q579" t="s">
        <v>3934</v>
      </c>
      <c r="R579">
        <v>10</v>
      </c>
      <c r="U579" t="s">
        <v>3943</v>
      </c>
      <c r="V579" t="s">
        <v>3943</v>
      </c>
      <c r="W579" t="s">
        <v>3934</v>
      </c>
      <c r="Y579">
        <v>10</v>
      </c>
      <c r="AB579">
        <v>73</v>
      </c>
      <c r="AD579" s="146">
        <v>45201</v>
      </c>
      <c r="AE579" s="152" t="s">
        <v>3935</v>
      </c>
      <c r="AF579" s="146">
        <v>45201</v>
      </c>
      <c r="AG579" s="152" t="s">
        <v>3935</v>
      </c>
      <c r="AI579">
        <v>10</v>
      </c>
      <c r="AK579" s="153" t="s">
        <v>4302</v>
      </c>
      <c r="AL579">
        <v>0</v>
      </c>
      <c r="BM579">
        <v>27</v>
      </c>
      <c r="BV579" s="161">
        <v>20</v>
      </c>
      <c r="BW579">
        <v>1</v>
      </c>
    </row>
    <row r="580" spans="1:75" ht="15" customHeight="1">
      <c r="A580" t="s">
        <v>1382</v>
      </c>
      <c r="B580">
        <v>2176</v>
      </c>
      <c r="C580" t="s">
        <v>4881</v>
      </c>
      <c r="D580" s="147">
        <v>10</v>
      </c>
      <c r="E580" s="147">
        <v>10</v>
      </c>
      <c r="F580" t="s">
        <v>1383</v>
      </c>
      <c r="G580" s="152">
        <v>20230626</v>
      </c>
      <c r="H580" s="152" t="s">
        <v>4252</v>
      </c>
      <c r="I580" s="152" t="s">
        <v>4255</v>
      </c>
      <c r="J580" s="152" t="s">
        <v>4280</v>
      </c>
      <c r="K580" t="s">
        <v>3943</v>
      </c>
      <c r="L580">
        <v>20</v>
      </c>
      <c r="M580" s="161">
        <v>20</v>
      </c>
      <c r="O580">
        <v>40</v>
      </c>
      <c r="P580" s="30" t="s">
        <v>4298</v>
      </c>
      <c r="Q580" t="s">
        <v>3934</v>
      </c>
      <c r="R580">
        <v>10</v>
      </c>
      <c r="U580" t="s">
        <v>3943</v>
      </c>
      <c r="V580" t="s">
        <v>3943</v>
      </c>
      <c r="W580" t="s">
        <v>3934</v>
      </c>
      <c r="Y580">
        <v>10</v>
      </c>
      <c r="AB580">
        <v>73</v>
      </c>
      <c r="AD580" s="146">
        <v>45201</v>
      </c>
      <c r="AE580" s="152" t="s">
        <v>3935</v>
      </c>
      <c r="AF580" s="146">
        <v>45201</v>
      </c>
      <c r="AG580" s="152" t="s">
        <v>3935</v>
      </c>
      <c r="AI580">
        <v>10</v>
      </c>
      <c r="AK580" s="153" t="s">
        <v>4302</v>
      </c>
      <c r="AL580">
        <v>0</v>
      </c>
      <c r="BM580">
        <v>27</v>
      </c>
      <c r="BV580" s="161">
        <v>20</v>
      </c>
      <c r="BW580">
        <v>1</v>
      </c>
    </row>
    <row r="581" spans="1:75" ht="15" customHeight="1">
      <c r="A581" t="s">
        <v>1384</v>
      </c>
      <c r="B581">
        <v>2177</v>
      </c>
      <c r="C581" t="s">
        <v>4882</v>
      </c>
      <c r="D581" s="147">
        <v>10</v>
      </c>
      <c r="E581" s="147">
        <v>10</v>
      </c>
      <c r="F581" t="s">
        <v>1385</v>
      </c>
      <c r="G581" s="152">
        <v>20230626</v>
      </c>
      <c r="H581" s="152" t="s">
        <v>4252</v>
      </c>
      <c r="I581" s="152" t="s">
        <v>4255</v>
      </c>
      <c r="J581" s="152" t="s">
        <v>4280</v>
      </c>
      <c r="K581" t="s">
        <v>3943</v>
      </c>
      <c r="L581">
        <v>20</v>
      </c>
      <c r="M581" s="161">
        <v>20</v>
      </c>
      <c r="O581">
        <v>40</v>
      </c>
      <c r="P581" s="30" t="s">
        <v>4298</v>
      </c>
      <c r="Q581" t="s">
        <v>3934</v>
      </c>
      <c r="R581">
        <v>10</v>
      </c>
      <c r="U581" t="s">
        <v>3943</v>
      </c>
      <c r="V581" t="s">
        <v>3943</v>
      </c>
      <c r="W581" t="s">
        <v>3934</v>
      </c>
      <c r="Y581">
        <v>10</v>
      </c>
      <c r="AB581">
        <v>73</v>
      </c>
      <c r="AD581" s="146">
        <v>45201</v>
      </c>
      <c r="AE581" s="152" t="s">
        <v>3935</v>
      </c>
      <c r="AF581" s="146">
        <v>45201</v>
      </c>
      <c r="AG581" s="152" t="s">
        <v>3935</v>
      </c>
      <c r="AI581">
        <v>10</v>
      </c>
      <c r="AK581" s="153" t="s">
        <v>4302</v>
      </c>
      <c r="AL581">
        <v>0</v>
      </c>
      <c r="BM581">
        <v>27</v>
      </c>
      <c r="BV581" s="161">
        <v>20</v>
      </c>
      <c r="BW581">
        <v>1</v>
      </c>
    </row>
    <row r="582" spans="1:75" ht="15" customHeight="1">
      <c r="A582" t="s">
        <v>1386</v>
      </c>
      <c r="B582">
        <v>2178</v>
      </c>
      <c r="C582" t="s">
        <v>4883</v>
      </c>
      <c r="D582" s="147">
        <v>10</v>
      </c>
      <c r="E582" s="147">
        <v>10</v>
      </c>
      <c r="F582" t="s">
        <v>1387</v>
      </c>
      <c r="G582" s="152">
        <v>20230626</v>
      </c>
      <c r="H582" s="152" t="s">
        <v>4252</v>
      </c>
      <c r="I582" s="152" t="s">
        <v>4255</v>
      </c>
      <c r="J582" s="152" t="s">
        <v>4280</v>
      </c>
      <c r="K582" t="s">
        <v>3943</v>
      </c>
      <c r="L582">
        <v>20</v>
      </c>
      <c r="M582" s="161">
        <v>20</v>
      </c>
      <c r="O582">
        <v>40</v>
      </c>
      <c r="P582" s="30" t="s">
        <v>4298</v>
      </c>
      <c r="Q582" t="s">
        <v>3934</v>
      </c>
      <c r="R582">
        <v>10</v>
      </c>
      <c r="U582" t="s">
        <v>3943</v>
      </c>
      <c r="V582" t="s">
        <v>3943</v>
      </c>
      <c r="W582" t="s">
        <v>3934</v>
      </c>
      <c r="Y582">
        <v>10</v>
      </c>
      <c r="AB582">
        <v>73</v>
      </c>
      <c r="AD582" s="146">
        <v>45201</v>
      </c>
      <c r="AE582" s="152" t="s">
        <v>3935</v>
      </c>
      <c r="AF582" s="146">
        <v>45201</v>
      </c>
      <c r="AG582" s="152" t="s">
        <v>3935</v>
      </c>
      <c r="AI582">
        <v>10</v>
      </c>
      <c r="AK582" s="153" t="s">
        <v>4302</v>
      </c>
      <c r="AL582">
        <v>0</v>
      </c>
      <c r="BM582">
        <v>27</v>
      </c>
      <c r="BV582" s="161">
        <v>20</v>
      </c>
      <c r="BW582">
        <v>1</v>
      </c>
    </row>
    <row r="583" spans="1:75" ht="15" customHeight="1">
      <c r="A583" t="s">
        <v>1388</v>
      </c>
      <c r="B583">
        <v>2179</v>
      </c>
      <c r="C583" t="s">
        <v>4884</v>
      </c>
      <c r="D583" s="147">
        <v>10</v>
      </c>
      <c r="E583" s="147">
        <v>10</v>
      </c>
      <c r="F583" t="s">
        <v>1389</v>
      </c>
      <c r="G583" s="152">
        <v>20230626</v>
      </c>
      <c r="H583" s="152" t="s">
        <v>4252</v>
      </c>
      <c r="I583" s="152" t="s">
        <v>4255</v>
      </c>
      <c r="J583" s="152" t="s">
        <v>4280</v>
      </c>
      <c r="K583" t="s">
        <v>3943</v>
      </c>
      <c r="L583">
        <v>20</v>
      </c>
      <c r="M583" s="161">
        <v>20</v>
      </c>
      <c r="O583">
        <v>40</v>
      </c>
      <c r="P583" s="30" t="s">
        <v>4298</v>
      </c>
      <c r="Q583" t="s">
        <v>3934</v>
      </c>
      <c r="R583">
        <v>10</v>
      </c>
      <c r="U583" t="s">
        <v>3943</v>
      </c>
      <c r="V583" t="s">
        <v>3943</v>
      </c>
      <c r="W583" t="s">
        <v>3934</v>
      </c>
      <c r="Y583">
        <v>10</v>
      </c>
      <c r="AB583">
        <v>73</v>
      </c>
      <c r="AD583" s="146">
        <v>45201</v>
      </c>
      <c r="AE583" s="152" t="s">
        <v>3935</v>
      </c>
      <c r="AF583" s="146">
        <v>45201</v>
      </c>
      <c r="AG583" s="152" t="s">
        <v>3935</v>
      </c>
      <c r="AI583">
        <v>10</v>
      </c>
      <c r="AK583" s="153" t="s">
        <v>4302</v>
      </c>
      <c r="AL583">
        <v>0</v>
      </c>
      <c r="BM583">
        <v>27</v>
      </c>
      <c r="BV583" s="161">
        <v>20</v>
      </c>
      <c r="BW583">
        <v>1</v>
      </c>
    </row>
    <row r="584" spans="1:75" ht="15" customHeight="1">
      <c r="A584" t="s">
        <v>1390</v>
      </c>
      <c r="B584">
        <v>2180</v>
      </c>
      <c r="C584" t="s">
        <v>4885</v>
      </c>
      <c r="D584" s="147">
        <v>10</v>
      </c>
      <c r="E584" s="147">
        <v>10</v>
      </c>
      <c r="F584" t="s">
        <v>1391</v>
      </c>
      <c r="G584" s="152">
        <v>20230626</v>
      </c>
      <c r="H584" s="152" t="s">
        <v>4252</v>
      </c>
      <c r="I584" s="152" t="s">
        <v>4255</v>
      </c>
      <c r="J584" s="152" t="s">
        <v>4280</v>
      </c>
      <c r="K584" t="s">
        <v>3943</v>
      </c>
      <c r="L584">
        <v>20</v>
      </c>
      <c r="M584" s="161">
        <v>20</v>
      </c>
      <c r="O584">
        <v>40</v>
      </c>
      <c r="P584" s="30" t="s">
        <v>4298</v>
      </c>
      <c r="Q584" t="s">
        <v>3934</v>
      </c>
      <c r="R584">
        <v>10</v>
      </c>
      <c r="U584" t="s">
        <v>3943</v>
      </c>
      <c r="V584" t="s">
        <v>3943</v>
      </c>
      <c r="W584" t="s">
        <v>3934</v>
      </c>
      <c r="Y584">
        <v>10</v>
      </c>
      <c r="AB584">
        <v>73</v>
      </c>
      <c r="AD584" s="146">
        <v>45201</v>
      </c>
      <c r="AE584" s="152" t="s">
        <v>3935</v>
      </c>
      <c r="AF584" s="146">
        <v>45201</v>
      </c>
      <c r="AG584" s="152" t="s">
        <v>3935</v>
      </c>
      <c r="AI584">
        <v>10</v>
      </c>
      <c r="AK584" s="153" t="s">
        <v>4302</v>
      </c>
      <c r="AL584">
        <v>0</v>
      </c>
      <c r="BM584">
        <v>27</v>
      </c>
      <c r="BV584" s="161">
        <v>20</v>
      </c>
      <c r="BW584">
        <v>1</v>
      </c>
    </row>
    <row r="585" spans="1:75" ht="15" customHeight="1">
      <c r="A585" t="s">
        <v>1392</v>
      </c>
      <c r="B585">
        <v>2181</v>
      </c>
      <c r="C585" t="s">
        <v>4886</v>
      </c>
      <c r="D585" s="147">
        <v>10</v>
      </c>
      <c r="E585" s="147">
        <v>10</v>
      </c>
      <c r="F585" t="s">
        <v>1393</v>
      </c>
      <c r="G585" s="152">
        <v>20230626</v>
      </c>
      <c r="H585" s="152" t="s">
        <v>4252</v>
      </c>
      <c r="I585" s="152" t="s">
        <v>4255</v>
      </c>
      <c r="J585" s="152" t="s">
        <v>4280</v>
      </c>
      <c r="K585" t="s">
        <v>3943</v>
      </c>
      <c r="L585">
        <v>20</v>
      </c>
      <c r="M585" s="161">
        <v>20</v>
      </c>
      <c r="O585">
        <v>40</v>
      </c>
      <c r="P585" s="30" t="s">
        <v>4298</v>
      </c>
      <c r="Q585" t="s">
        <v>3934</v>
      </c>
      <c r="R585">
        <v>10</v>
      </c>
      <c r="U585" t="s">
        <v>3943</v>
      </c>
      <c r="V585" t="s">
        <v>3943</v>
      </c>
      <c r="W585" t="s">
        <v>3934</v>
      </c>
      <c r="Y585">
        <v>10</v>
      </c>
      <c r="AB585">
        <v>73</v>
      </c>
      <c r="AD585" s="146">
        <v>45201</v>
      </c>
      <c r="AE585" s="152" t="s">
        <v>3935</v>
      </c>
      <c r="AF585" s="146">
        <v>45201</v>
      </c>
      <c r="AG585" s="152" t="s">
        <v>3935</v>
      </c>
      <c r="AI585">
        <v>10</v>
      </c>
      <c r="AK585" s="153" t="s">
        <v>4302</v>
      </c>
      <c r="AL585">
        <v>0</v>
      </c>
      <c r="BM585">
        <v>27</v>
      </c>
      <c r="BV585" s="161">
        <v>20</v>
      </c>
      <c r="BW585">
        <v>1</v>
      </c>
    </row>
    <row r="586" spans="1:75" ht="15" customHeight="1">
      <c r="A586" t="s">
        <v>1394</v>
      </c>
      <c r="B586">
        <v>2182</v>
      </c>
      <c r="C586" t="s">
        <v>4887</v>
      </c>
      <c r="D586" s="147">
        <v>10</v>
      </c>
      <c r="E586" s="147">
        <v>10</v>
      </c>
      <c r="F586" t="s">
        <v>1395</v>
      </c>
      <c r="G586" s="152">
        <v>20230626</v>
      </c>
      <c r="H586" s="152" t="s">
        <v>4252</v>
      </c>
      <c r="I586" s="152" t="s">
        <v>4255</v>
      </c>
      <c r="J586" s="152" t="s">
        <v>4280</v>
      </c>
      <c r="K586" t="s">
        <v>3943</v>
      </c>
      <c r="L586">
        <v>20</v>
      </c>
      <c r="M586" s="161">
        <v>20</v>
      </c>
      <c r="O586">
        <v>40</v>
      </c>
      <c r="P586" s="30" t="s">
        <v>4298</v>
      </c>
      <c r="Q586" t="s">
        <v>3934</v>
      </c>
      <c r="R586">
        <v>10</v>
      </c>
      <c r="U586" t="s">
        <v>3943</v>
      </c>
      <c r="V586" t="s">
        <v>3943</v>
      </c>
      <c r="W586" t="s">
        <v>3934</v>
      </c>
      <c r="Y586">
        <v>10</v>
      </c>
      <c r="AB586">
        <v>73</v>
      </c>
      <c r="AD586" s="146">
        <v>45201</v>
      </c>
      <c r="AE586" s="152" t="s">
        <v>3935</v>
      </c>
      <c r="AF586" s="146">
        <v>45201</v>
      </c>
      <c r="AG586" s="152" t="s">
        <v>3935</v>
      </c>
      <c r="AI586">
        <v>10</v>
      </c>
      <c r="AK586" s="153" t="s">
        <v>4302</v>
      </c>
      <c r="AL586">
        <v>0</v>
      </c>
      <c r="BM586">
        <v>27</v>
      </c>
      <c r="BV586" s="161">
        <v>20</v>
      </c>
      <c r="BW586">
        <v>1</v>
      </c>
    </row>
    <row r="587" spans="1:75" ht="15" customHeight="1">
      <c r="A587" t="s">
        <v>1396</v>
      </c>
      <c r="B587">
        <v>2183</v>
      </c>
      <c r="C587" t="s">
        <v>4888</v>
      </c>
      <c r="D587" s="147">
        <v>10</v>
      </c>
      <c r="E587" s="147">
        <v>10</v>
      </c>
      <c r="F587" t="s">
        <v>1397</v>
      </c>
      <c r="G587" s="152">
        <v>20230626</v>
      </c>
      <c r="H587" s="152" t="s">
        <v>4252</v>
      </c>
      <c r="I587" s="152" t="s">
        <v>4255</v>
      </c>
      <c r="J587" s="152" t="s">
        <v>4280</v>
      </c>
      <c r="K587" t="s">
        <v>3943</v>
      </c>
      <c r="L587">
        <v>20</v>
      </c>
      <c r="M587" s="161">
        <v>20</v>
      </c>
      <c r="O587">
        <v>40</v>
      </c>
      <c r="P587" s="30" t="s">
        <v>4298</v>
      </c>
      <c r="Q587" t="s">
        <v>3934</v>
      </c>
      <c r="R587">
        <v>10</v>
      </c>
      <c r="U587" t="s">
        <v>3943</v>
      </c>
      <c r="V587" t="s">
        <v>3943</v>
      </c>
      <c r="W587" t="s">
        <v>3934</v>
      </c>
      <c r="Y587">
        <v>10</v>
      </c>
      <c r="AB587">
        <v>73</v>
      </c>
      <c r="AD587" s="146">
        <v>45201</v>
      </c>
      <c r="AE587" s="152" t="s">
        <v>3935</v>
      </c>
      <c r="AF587" s="146">
        <v>45201</v>
      </c>
      <c r="AG587" s="152" t="s">
        <v>3935</v>
      </c>
      <c r="AI587">
        <v>10</v>
      </c>
      <c r="AK587" s="153" t="s">
        <v>4302</v>
      </c>
      <c r="AL587">
        <v>0</v>
      </c>
      <c r="BM587">
        <v>27</v>
      </c>
      <c r="BV587" s="161">
        <v>20</v>
      </c>
      <c r="BW587">
        <v>1</v>
      </c>
    </row>
    <row r="588" spans="1:75" ht="15" customHeight="1">
      <c r="A588" t="s">
        <v>1398</v>
      </c>
      <c r="B588">
        <v>2184</v>
      </c>
      <c r="C588" t="s">
        <v>4889</v>
      </c>
      <c r="D588" s="147">
        <v>10</v>
      </c>
      <c r="E588" s="147">
        <v>10</v>
      </c>
      <c r="F588" t="s">
        <v>1399</v>
      </c>
      <c r="G588" s="152">
        <v>20230626</v>
      </c>
      <c r="H588" s="152" t="s">
        <v>4252</v>
      </c>
      <c r="I588" s="152" t="s">
        <v>4255</v>
      </c>
      <c r="J588" s="152" t="s">
        <v>4280</v>
      </c>
      <c r="K588" t="s">
        <v>3943</v>
      </c>
      <c r="L588">
        <v>20</v>
      </c>
      <c r="M588" s="161">
        <v>20</v>
      </c>
      <c r="O588">
        <v>40</v>
      </c>
      <c r="P588" s="30" t="s">
        <v>4298</v>
      </c>
      <c r="Q588" t="s">
        <v>3934</v>
      </c>
      <c r="R588">
        <v>10</v>
      </c>
      <c r="U588" t="s">
        <v>3943</v>
      </c>
      <c r="V588" t="s">
        <v>3943</v>
      </c>
      <c r="W588" t="s">
        <v>3934</v>
      </c>
      <c r="Y588">
        <v>10</v>
      </c>
      <c r="AB588">
        <v>73</v>
      </c>
      <c r="AD588" s="146">
        <v>45201</v>
      </c>
      <c r="AE588" s="152" t="s">
        <v>3935</v>
      </c>
      <c r="AF588" s="146">
        <v>45201</v>
      </c>
      <c r="AG588" s="152" t="s">
        <v>3935</v>
      </c>
      <c r="AI588">
        <v>10</v>
      </c>
      <c r="AK588" s="153" t="s">
        <v>4302</v>
      </c>
      <c r="AL588">
        <v>0</v>
      </c>
      <c r="BM588">
        <v>27</v>
      </c>
      <c r="BV588" s="161">
        <v>20</v>
      </c>
      <c r="BW588">
        <v>1</v>
      </c>
    </row>
    <row r="589" spans="1:75" ht="15" customHeight="1">
      <c r="A589" t="s">
        <v>1400</v>
      </c>
      <c r="B589">
        <v>2185</v>
      </c>
      <c r="C589" t="s">
        <v>4890</v>
      </c>
      <c r="D589" s="147">
        <v>10</v>
      </c>
      <c r="E589" s="147">
        <v>10</v>
      </c>
      <c r="F589" t="s">
        <v>1401</v>
      </c>
      <c r="G589" s="152">
        <v>20230626</v>
      </c>
      <c r="H589" s="152" t="s">
        <v>4252</v>
      </c>
      <c r="I589" s="152" t="s">
        <v>4255</v>
      </c>
      <c r="J589" s="152" t="s">
        <v>4280</v>
      </c>
      <c r="K589" t="s">
        <v>3943</v>
      </c>
      <c r="L589">
        <v>20</v>
      </c>
      <c r="M589" s="161">
        <v>20</v>
      </c>
      <c r="O589">
        <v>40</v>
      </c>
      <c r="P589" s="30" t="s">
        <v>4298</v>
      </c>
      <c r="Q589" t="s">
        <v>3934</v>
      </c>
      <c r="R589">
        <v>10</v>
      </c>
      <c r="U589" t="s">
        <v>3943</v>
      </c>
      <c r="V589" t="s">
        <v>3943</v>
      </c>
      <c r="W589" t="s">
        <v>3934</v>
      </c>
      <c r="Y589">
        <v>10</v>
      </c>
      <c r="AB589">
        <v>73</v>
      </c>
      <c r="AD589" s="146">
        <v>45201</v>
      </c>
      <c r="AE589" s="152" t="s">
        <v>3935</v>
      </c>
      <c r="AF589" s="146">
        <v>45201</v>
      </c>
      <c r="AG589" s="152" t="s">
        <v>3935</v>
      </c>
      <c r="AI589">
        <v>10</v>
      </c>
      <c r="AK589" s="153" t="s">
        <v>4302</v>
      </c>
      <c r="AL589">
        <v>0</v>
      </c>
      <c r="BM589">
        <v>27</v>
      </c>
      <c r="BV589" s="161">
        <v>20</v>
      </c>
      <c r="BW589">
        <v>1</v>
      </c>
    </row>
    <row r="590" spans="1:75" ht="15" customHeight="1">
      <c r="A590" t="s">
        <v>1402</v>
      </c>
      <c r="B590">
        <v>2186</v>
      </c>
      <c r="C590" t="s">
        <v>4891</v>
      </c>
      <c r="D590" s="147">
        <v>10</v>
      </c>
      <c r="E590" s="147">
        <v>10</v>
      </c>
      <c r="F590" t="s">
        <v>1403</v>
      </c>
      <c r="G590" s="152">
        <v>20230626</v>
      </c>
      <c r="H590" s="152" t="s">
        <v>4252</v>
      </c>
      <c r="I590" s="152" t="s">
        <v>4255</v>
      </c>
      <c r="J590" s="152" t="s">
        <v>4280</v>
      </c>
      <c r="K590" t="s">
        <v>3943</v>
      </c>
      <c r="L590">
        <v>20</v>
      </c>
      <c r="M590" s="161">
        <v>20</v>
      </c>
      <c r="O590">
        <v>40</v>
      </c>
      <c r="P590" s="30" t="s">
        <v>4298</v>
      </c>
      <c r="Q590" t="s">
        <v>3934</v>
      </c>
      <c r="R590">
        <v>10</v>
      </c>
      <c r="U590" t="s">
        <v>3943</v>
      </c>
      <c r="V590" t="s">
        <v>3943</v>
      </c>
      <c r="W590" t="s">
        <v>3934</v>
      </c>
      <c r="Y590">
        <v>10</v>
      </c>
      <c r="AB590">
        <v>73</v>
      </c>
      <c r="AD590" s="146">
        <v>45201</v>
      </c>
      <c r="AE590" s="152" t="s">
        <v>3935</v>
      </c>
      <c r="AF590" s="146">
        <v>45201</v>
      </c>
      <c r="AG590" s="152" t="s">
        <v>3935</v>
      </c>
      <c r="AI590">
        <v>10</v>
      </c>
      <c r="AK590" s="153" t="s">
        <v>4302</v>
      </c>
      <c r="AL590">
        <v>0</v>
      </c>
      <c r="BM590">
        <v>27</v>
      </c>
      <c r="BV590" s="161">
        <v>20</v>
      </c>
      <c r="BW590">
        <v>1</v>
      </c>
    </row>
    <row r="591" spans="1:75" ht="15" customHeight="1">
      <c r="A591" t="s">
        <v>1404</v>
      </c>
      <c r="B591">
        <v>2187</v>
      </c>
      <c r="C591" t="s">
        <v>4892</v>
      </c>
      <c r="D591" s="147">
        <v>10</v>
      </c>
      <c r="E591" s="147">
        <v>10</v>
      </c>
      <c r="F591" t="s">
        <v>1405</v>
      </c>
      <c r="G591" s="152">
        <v>20230626</v>
      </c>
      <c r="H591" s="152" t="s">
        <v>4252</v>
      </c>
      <c r="I591" s="152" t="s">
        <v>4255</v>
      </c>
      <c r="J591" s="152" t="s">
        <v>4280</v>
      </c>
      <c r="K591" t="s">
        <v>3943</v>
      </c>
      <c r="L591">
        <v>20</v>
      </c>
      <c r="M591" s="161">
        <v>20</v>
      </c>
      <c r="O591">
        <v>40</v>
      </c>
      <c r="P591" s="30" t="s">
        <v>4298</v>
      </c>
      <c r="Q591" t="s">
        <v>3934</v>
      </c>
      <c r="R591">
        <v>10</v>
      </c>
      <c r="U591" t="s">
        <v>3943</v>
      </c>
      <c r="V591" t="s">
        <v>3943</v>
      </c>
      <c r="W591" t="s">
        <v>3934</v>
      </c>
      <c r="Y591">
        <v>10</v>
      </c>
      <c r="AB591">
        <v>73</v>
      </c>
      <c r="AD591" s="146">
        <v>45201</v>
      </c>
      <c r="AE591" s="152" t="s">
        <v>3935</v>
      </c>
      <c r="AF591" s="146">
        <v>45201</v>
      </c>
      <c r="AG591" s="152" t="s">
        <v>3935</v>
      </c>
      <c r="AI591">
        <v>10</v>
      </c>
      <c r="AK591" s="153" t="s">
        <v>4302</v>
      </c>
      <c r="AL591">
        <v>0</v>
      </c>
      <c r="BM591">
        <v>27</v>
      </c>
      <c r="BV591" s="161">
        <v>20</v>
      </c>
      <c r="BW591">
        <v>1</v>
      </c>
    </row>
    <row r="592" spans="1:75" ht="15" customHeight="1">
      <c r="A592" t="s">
        <v>1406</v>
      </c>
      <c r="B592">
        <v>2188</v>
      </c>
      <c r="C592" t="s">
        <v>4893</v>
      </c>
      <c r="D592" s="147">
        <v>10</v>
      </c>
      <c r="E592" s="147">
        <v>10</v>
      </c>
      <c r="F592" t="s">
        <v>1407</v>
      </c>
      <c r="G592" s="152">
        <v>20230626</v>
      </c>
      <c r="H592" s="152" t="s">
        <v>4252</v>
      </c>
      <c r="I592" s="152" t="s">
        <v>4255</v>
      </c>
      <c r="J592" s="152" t="s">
        <v>4280</v>
      </c>
      <c r="K592" t="s">
        <v>3943</v>
      </c>
      <c r="L592">
        <v>20</v>
      </c>
      <c r="M592" s="161">
        <v>20</v>
      </c>
      <c r="O592">
        <v>40</v>
      </c>
      <c r="P592" s="30" t="s">
        <v>4298</v>
      </c>
      <c r="Q592" t="s">
        <v>3934</v>
      </c>
      <c r="R592">
        <v>10</v>
      </c>
      <c r="U592" t="s">
        <v>3943</v>
      </c>
      <c r="V592" t="s">
        <v>3943</v>
      </c>
      <c r="W592" t="s">
        <v>3934</v>
      </c>
      <c r="Y592">
        <v>10</v>
      </c>
      <c r="AB592">
        <v>73</v>
      </c>
      <c r="AD592" s="146">
        <v>45201</v>
      </c>
      <c r="AE592" s="152" t="s">
        <v>3935</v>
      </c>
      <c r="AF592" s="146">
        <v>45201</v>
      </c>
      <c r="AG592" s="152" t="s">
        <v>3935</v>
      </c>
      <c r="AI592">
        <v>10</v>
      </c>
      <c r="AK592" s="153" t="s">
        <v>4302</v>
      </c>
      <c r="AL592">
        <v>0</v>
      </c>
      <c r="BM592">
        <v>27</v>
      </c>
      <c r="BV592" s="161">
        <v>20</v>
      </c>
      <c r="BW592">
        <v>1</v>
      </c>
    </row>
    <row r="593" spans="1:75" ht="15" customHeight="1">
      <c r="A593" t="s">
        <v>1408</v>
      </c>
      <c r="B593">
        <v>2189</v>
      </c>
      <c r="C593" t="s">
        <v>4894</v>
      </c>
      <c r="D593" s="147">
        <v>10</v>
      </c>
      <c r="E593" s="147">
        <v>10</v>
      </c>
      <c r="F593" t="s">
        <v>1409</v>
      </c>
      <c r="G593" s="152">
        <v>20230626</v>
      </c>
      <c r="H593" s="152" t="s">
        <v>4252</v>
      </c>
      <c r="I593" s="152" t="s">
        <v>4255</v>
      </c>
      <c r="J593" s="152" t="s">
        <v>4280</v>
      </c>
      <c r="K593" t="s">
        <v>3943</v>
      </c>
      <c r="L593">
        <v>20</v>
      </c>
      <c r="M593" s="161">
        <v>20</v>
      </c>
      <c r="O593">
        <v>40</v>
      </c>
      <c r="P593" s="30" t="s">
        <v>4298</v>
      </c>
      <c r="Q593" t="s">
        <v>3934</v>
      </c>
      <c r="R593">
        <v>10</v>
      </c>
      <c r="U593" t="s">
        <v>3943</v>
      </c>
      <c r="V593" t="s">
        <v>3943</v>
      </c>
      <c r="W593" t="s">
        <v>3934</v>
      </c>
      <c r="Y593">
        <v>10</v>
      </c>
      <c r="AB593">
        <v>73</v>
      </c>
      <c r="AD593" s="146">
        <v>45201</v>
      </c>
      <c r="AE593" s="152" t="s">
        <v>3935</v>
      </c>
      <c r="AF593" s="146">
        <v>45201</v>
      </c>
      <c r="AG593" s="152" t="s">
        <v>3935</v>
      </c>
      <c r="AI593">
        <v>10</v>
      </c>
      <c r="AK593" s="153" t="s">
        <v>4302</v>
      </c>
      <c r="AL593">
        <v>0</v>
      </c>
      <c r="BM593">
        <v>27</v>
      </c>
      <c r="BV593" s="161">
        <v>20</v>
      </c>
      <c r="BW593">
        <v>1</v>
      </c>
    </row>
    <row r="594" spans="1:75" ht="15" customHeight="1">
      <c r="A594" t="s">
        <v>1410</v>
      </c>
      <c r="B594">
        <v>2190</v>
      </c>
      <c r="C594" t="s">
        <v>4895</v>
      </c>
      <c r="D594" s="147">
        <v>10</v>
      </c>
      <c r="E594" s="147">
        <v>10</v>
      </c>
      <c r="F594" t="s">
        <v>1411</v>
      </c>
      <c r="G594" s="152">
        <v>20230626</v>
      </c>
      <c r="H594" s="152" t="s">
        <v>4252</v>
      </c>
      <c r="I594" s="152" t="s">
        <v>4255</v>
      </c>
      <c r="J594" s="152" t="s">
        <v>4280</v>
      </c>
      <c r="K594" t="s">
        <v>3943</v>
      </c>
      <c r="L594">
        <v>20</v>
      </c>
      <c r="M594" s="161">
        <v>20</v>
      </c>
      <c r="O594">
        <v>40</v>
      </c>
      <c r="P594" s="30" t="s">
        <v>4298</v>
      </c>
      <c r="Q594" t="s">
        <v>3934</v>
      </c>
      <c r="R594">
        <v>10</v>
      </c>
      <c r="U594" t="s">
        <v>3943</v>
      </c>
      <c r="V594" t="s">
        <v>3943</v>
      </c>
      <c r="W594" t="s">
        <v>3934</v>
      </c>
      <c r="Y594">
        <v>10</v>
      </c>
      <c r="AB594">
        <v>73</v>
      </c>
      <c r="AD594" s="146">
        <v>45201</v>
      </c>
      <c r="AE594" s="152" t="s">
        <v>3935</v>
      </c>
      <c r="AF594" s="146">
        <v>45201</v>
      </c>
      <c r="AG594" s="152" t="s">
        <v>3935</v>
      </c>
      <c r="AI594">
        <v>10</v>
      </c>
      <c r="AK594" s="153" t="s">
        <v>4302</v>
      </c>
      <c r="AL594">
        <v>0</v>
      </c>
      <c r="BM594">
        <v>27</v>
      </c>
      <c r="BV594" s="161">
        <v>20</v>
      </c>
      <c r="BW594">
        <v>1</v>
      </c>
    </row>
    <row r="595" spans="1:75" ht="15" customHeight="1">
      <c r="A595" t="s">
        <v>1412</v>
      </c>
      <c r="B595">
        <v>2191</v>
      </c>
      <c r="C595" t="s">
        <v>4896</v>
      </c>
      <c r="D595" s="147">
        <v>10</v>
      </c>
      <c r="E595" s="147">
        <v>10</v>
      </c>
      <c r="F595" t="s">
        <v>1413</v>
      </c>
      <c r="G595" s="152">
        <v>20230626</v>
      </c>
      <c r="H595" s="152" t="s">
        <v>4252</v>
      </c>
      <c r="I595" s="152" t="s">
        <v>4255</v>
      </c>
      <c r="J595" s="152" t="s">
        <v>4280</v>
      </c>
      <c r="K595" t="s">
        <v>3943</v>
      </c>
      <c r="L595">
        <v>20</v>
      </c>
      <c r="M595" s="161">
        <v>20</v>
      </c>
      <c r="O595">
        <v>40</v>
      </c>
      <c r="P595" s="30" t="s">
        <v>4298</v>
      </c>
      <c r="Q595" t="s">
        <v>3934</v>
      </c>
      <c r="R595">
        <v>10</v>
      </c>
      <c r="U595" t="s">
        <v>3943</v>
      </c>
      <c r="V595" t="s">
        <v>3943</v>
      </c>
      <c r="W595" t="s">
        <v>3934</v>
      </c>
      <c r="Y595">
        <v>10</v>
      </c>
      <c r="AB595">
        <v>73</v>
      </c>
      <c r="AD595" s="146">
        <v>45201</v>
      </c>
      <c r="AE595" s="152" t="s">
        <v>3935</v>
      </c>
      <c r="AF595" s="146">
        <v>45201</v>
      </c>
      <c r="AG595" s="152" t="s">
        <v>3935</v>
      </c>
      <c r="AI595">
        <v>10</v>
      </c>
      <c r="AK595" s="153" t="s">
        <v>4302</v>
      </c>
      <c r="AL595">
        <v>0</v>
      </c>
      <c r="BM595">
        <v>27</v>
      </c>
      <c r="BV595" s="161">
        <v>20</v>
      </c>
      <c r="BW595">
        <v>1</v>
      </c>
    </row>
    <row r="596" spans="1:75" ht="15" customHeight="1">
      <c r="A596" t="s">
        <v>1414</v>
      </c>
      <c r="B596">
        <v>2192</v>
      </c>
      <c r="C596" t="s">
        <v>4897</v>
      </c>
      <c r="D596" s="147">
        <v>10</v>
      </c>
      <c r="E596" s="147">
        <v>10</v>
      </c>
      <c r="F596" t="s">
        <v>1415</v>
      </c>
      <c r="G596" s="152">
        <v>20230626</v>
      </c>
      <c r="H596" s="152" t="s">
        <v>4252</v>
      </c>
      <c r="I596" s="152" t="s">
        <v>4255</v>
      </c>
      <c r="J596" s="152" t="s">
        <v>4280</v>
      </c>
      <c r="K596" t="s">
        <v>3943</v>
      </c>
      <c r="L596">
        <v>20</v>
      </c>
      <c r="M596" s="161">
        <v>20</v>
      </c>
      <c r="O596">
        <v>40</v>
      </c>
      <c r="P596" s="30" t="s">
        <v>4298</v>
      </c>
      <c r="Q596" t="s">
        <v>3934</v>
      </c>
      <c r="R596">
        <v>10</v>
      </c>
      <c r="U596" t="s">
        <v>3943</v>
      </c>
      <c r="V596" t="s">
        <v>3943</v>
      </c>
      <c r="W596" t="s">
        <v>3934</v>
      </c>
      <c r="Y596">
        <v>10</v>
      </c>
      <c r="AB596">
        <v>73</v>
      </c>
      <c r="AD596" s="146">
        <v>45201</v>
      </c>
      <c r="AE596" s="152" t="s">
        <v>3935</v>
      </c>
      <c r="AF596" s="146">
        <v>45201</v>
      </c>
      <c r="AG596" s="152" t="s">
        <v>3935</v>
      </c>
      <c r="AI596">
        <v>10</v>
      </c>
      <c r="AK596" s="153" t="s">
        <v>4302</v>
      </c>
      <c r="AL596">
        <v>0</v>
      </c>
      <c r="BM596">
        <v>27</v>
      </c>
      <c r="BV596" s="161">
        <v>20</v>
      </c>
      <c r="BW596">
        <v>1</v>
      </c>
    </row>
    <row r="597" spans="1:75" ht="15" customHeight="1">
      <c r="A597" t="s">
        <v>1416</v>
      </c>
      <c r="B597">
        <v>2193</v>
      </c>
      <c r="C597" t="s">
        <v>4898</v>
      </c>
      <c r="D597" s="147">
        <v>10</v>
      </c>
      <c r="E597" s="147">
        <v>10</v>
      </c>
      <c r="F597" t="s">
        <v>1417</v>
      </c>
      <c r="G597" s="152">
        <v>20230626</v>
      </c>
      <c r="H597" s="152" t="s">
        <v>4252</v>
      </c>
      <c r="I597" s="152" t="s">
        <v>4255</v>
      </c>
      <c r="J597" s="152" t="s">
        <v>4280</v>
      </c>
      <c r="K597" t="s">
        <v>3943</v>
      </c>
      <c r="L597">
        <v>20</v>
      </c>
      <c r="M597" s="161">
        <v>20</v>
      </c>
      <c r="O597">
        <v>40</v>
      </c>
      <c r="P597" s="30" t="s">
        <v>4298</v>
      </c>
      <c r="Q597" t="s">
        <v>3934</v>
      </c>
      <c r="R597">
        <v>10</v>
      </c>
      <c r="U597" t="s">
        <v>3943</v>
      </c>
      <c r="V597" t="s">
        <v>3943</v>
      </c>
      <c r="W597" t="s">
        <v>3934</v>
      </c>
      <c r="Y597">
        <v>10</v>
      </c>
      <c r="AB597">
        <v>73</v>
      </c>
      <c r="AD597" s="146">
        <v>45201</v>
      </c>
      <c r="AE597" s="152" t="s">
        <v>3935</v>
      </c>
      <c r="AF597" s="146">
        <v>45201</v>
      </c>
      <c r="AG597" s="152" t="s">
        <v>3935</v>
      </c>
      <c r="AI597">
        <v>10</v>
      </c>
      <c r="AK597" s="153" t="s">
        <v>4302</v>
      </c>
      <c r="AL597">
        <v>0</v>
      </c>
      <c r="BM597">
        <v>27</v>
      </c>
      <c r="BV597" s="161">
        <v>20</v>
      </c>
      <c r="BW597">
        <v>1</v>
      </c>
    </row>
    <row r="598" spans="1:75" ht="15" customHeight="1">
      <c r="A598" t="s">
        <v>1418</v>
      </c>
      <c r="B598">
        <v>2194</v>
      </c>
      <c r="C598" t="s">
        <v>4899</v>
      </c>
      <c r="D598" s="147">
        <v>10</v>
      </c>
      <c r="E598" s="147">
        <v>10</v>
      </c>
      <c r="F598" t="s">
        <v>1419</v>
      </c>
      <c r="G598" s="152">
        <v>20230626</v>
      </c>
      <c r="H598" s="152" t="s">
        <v>4252</v>
      </c>
      <c r="I598" s="152" t="s">
        <v>4255</v>
      </c>
      <c r="J598" s="152" t="s">
        <v>4280</v>
      </c>
      <c r="K598" t="s">
        <v>3943</v>
      </c>
      <c r="L598">
        <v>20</v>
      </c>
      <c r="M598" s="161">
        <v>20</v>
      </c>
      <c r="O598">
        <v>40</v>
      </c>
      <c r="P598" s="30" t="s">
        <v>4298</v>
      </c>
      <c r="Q598" t="s">
        <v>3934</v>
      </c>
      <c r="R598">
        <v>10</v>
      </c>
      <c r="U598" t="s">
        <v>3943</v>
      </c>
      <c r="V598" t="s">
        <v>3943</v>
      </c>
      <c r="W598" t="s">
        <v>3934</v>
      </c>
      <c r="Y598">
        <v>10</v>
      </c>
      <c r="AB598">
        <v>73</v>
      </c>
      <c r="AD598" s="146">
        <v>45201</v>
      </c>
      <c r="AE598" s="152" t="s">
        <v>3935</v>
      </c>
      <c r="AF598" s="146">
        <v>45201</v>
      </c>
      <c r="AG598" s="152" t="s">
        <v>3935</v>
      </c>
      <c r="AI598">
        <v>10</v>
      </c>
      <c r="AK598" s="153" t="s">
        <v>4302</v>
      </c>
      <c r="AL598">
        <v>0</v>
      </c>
      <c r="BM598">
        <v>27</v>
      </c>
      <c r="BV598" s="161">
        <v>20</v>
      </c>
      <c r="BW598">
        <v>1</v>
      </c>
    </row>
    <row r="599" spans="1:75" ht="15" customHeight="1">
      <c r="A599" t="s">
        <v>1420</v>
      </c>
      <c r="B599">
        <v>2195</v>
      </c>
      <c r="C599" t="s">
        <v>4900</v>
      </c>
      <c r="D599" s="147">
        <v>10</v>
      </c>
      <c r="E599" s="147">
        <v>10</v>
      </c>
      <c r="F599" t="s">
        <v>1421</v>
      </c>
      <c r="G599" s="152">
        <v>20230626</v>
      </c>
      <c r="H599" s="152" t="s">
        <v>4252</v>
      </c>
      <c r="I599" s="152" t="s">
        <v>4255</v>
      </c>
      <c r="J599" s="152" t="s">
        <v>4280</v>
      </c>
      <c r="K599" t="s">
        <v>3943</v>
      </c>
      <c r="L599">
        <v>20</v>
      </c>
      <c r="M599" s="161">
        <v>20</v>
      </c>
      <c r="O599">
        <v>40</v>
      </c>
      <c r="P599" s="30" t="s">
        <v>4298</v>
      </c>
      <c r="Q599" t="s">
        <v>3934</v>
      </c>
      <c r="R599">
        <v>10</v>
      </c>
      <c r="U599" t="s">
        <v>3943</v>
      </c>
      <c r="V599" t="s">
        <v>3943</v>
      </c>
      <c r="W599" t="s">
        <v>3934</v>
      </c>
      <c r="Y599">
        <v>10</v>
      </c>
      <c r="AB599">
        <v>73</v>
      </c>
      <c r="AD599" s="146">
        <v>45201</v>
      </c>
      <c r="AE599" s="152" t="s">
        <v>3935</v>
      </c>
      <c r="AF599" s="146">
        <v>45201</v>
      </c>
      <c r="AG599" s="152" t="s">
        <v>3935</v>
      </c>
      <c r="AI599">
        <v>10</v>
      </c>
      <c r="AK599" s="153" t="s">
        <v>4302</v>
      </c>
      <c r="AL599">
        <v>0</v>
      </c>
      <c r="BM599">
        <v>27</v>
      </c>
      <c r="BV599" s="161">
        <v>20</v>
      </c>
      <c r="BW599">
        <v>1</v>
      </c>
    </row>
    <row r="600" spans="1:75" ht="15" customHeight="1">
      <c r="A600" t="s">
        <v>1422</v>
      </c>
      <c r="B600">
        <v>2196</v>
      </c>
      <c r="C600" t="s">
        <v>4901</v>
      </c>
      <c r="D600" s="147">
        <v>10</v>
      </c>
      <c r="E600" s="147">
        <v>10</v>
      </c>
      <c r="F600" t="s">
        <v>1423</v>
      </c>
      <c r="G600" s="152">
        <v>20230626</v>
      </c>
      <c r="H600" s="152" t="s">
        <v>4252</v>
      </c>
      <c r="I600" s="152" t="s">
        <v>4255</v>
      </c>
      <c r="J600" s="152" t="s">
        <v>4280</v>
      </c>
      <c r="K600" t="s">
        <v>3943</v>
      </c>
      <c r="L600">
        <v>20</v>
      </c>
      <c r="M600" s="161">
        <v>20</v>
      </c>
      <c r="O600">
        <v>40</v>
      </c>
      <c r="P600" s="30" t="s">
        <v>4298</v>
      </c>
      <c r="Q600" t="s">
        <v>3934</v>
      </c>
      <c r="R600">
        <v>10</v>
      </c>
      <c r="U600" t="s">
        <v>3943</v>
      </c>
      <c r="V600" t="s">
        <v>3943</v>
      </c>
      <c r="W600" t="s">
        <v>3934</v>
      </c>
      <c r="Y600">
        <v>10</v>
      </c>
      <c r="AB600">
        <v>73</v>
      </c>
      <c r="AD600" s="146">
        <v>45201</v>
      </c>
      <c r="AE600" s="152" t="s">
        <v>3935</v>
      </c>
      <c r="AF600" s="146">
        <v>45201</v>
      </c>
      <c r="AG600" s="152" t="s">
        <v>3935</v>
      </c>
      <c r="AI600">
        <v>10</v>
      </c>
      <c r="AK600" s="153" t="s">
        <v>4302</v>
      </c>
      <c r="AL600">
        <v>0</v>
      </c>
      <c r="BM600">
        <v>27</v>
      </c>
      <c r="BV600" s="161">
        <v>20</v>
      </c>
      <c r="BW600">
        <v>1</v>
      </c>
    </row>
    <row r="601" spans="1:75" ht="15" customHeight="1">
      <c r="A601" t="s">
        <v>1424</v>
      </c>
      <c r="B601">
        <v>2197</v>
      </c>
      <c r="C601" t="s">
        <v>4902</v>
      </c>
      <c r="D601" s="147">
        <v>10</v>
      </c>
      <c r="E601" s="147">
        <v>10</v>
      </c>
      <c r="F601" t="s">
        <v>1425</v>
      </c>
      <c r="G601" s="152">
        <v>20230626</v>
      </c>
      <c r="H601" s="152" t="s">
        <v>4252</v>
      </c>
      <c r="I601" s="152" t="s">
        <v>4255</v>
      </c>
      <c r="J601" s="152" t="s">
        <v>4280</v>
      </c>
      <c r="K601" t="s">
        <v>3943</v>
      </c>
      <c r="L601">
        <v>20</v>
      </c>
      <c r="M601" s="161">
        <v>20</v>
      </c>
      <c r="O601">
        <v>40</v>
      </c>
      <c r="P601" s="30" t="s">
        <v>4298</v>
      </c>
      <c r="Q601" t="s">
        <v>3934</v>
      </c>
      <c r="R601">
        <v>10</v>
      </c>
      <c r="U601" t="s">
        <v>3943</v>
      </c>
      <c r="V601" t="s">
        <v>3943</v>
      </c>
      <c r="W601" t="s">
        <v>3934</v>
      </c>
      <c r="Y601">
        <v>10</v>
      </c>
      <c r="AB601">
        <v>73</v>
      </c>
      <c r="AD601" s="146">
        <v>45201</v>
      </c>
      <c r="AE601" s="152" t="s">
        <v>3935</v>
      </c>
      <c r="AF601" s="146">
        <v>45201</v>
      </c>
      <c r="AG601" s="152" t="s">
        <v>3935</v>
      </c>
      <c r="AI601">
        <v>10</v>
      </c>
      <c r="AK601" s="153" t="s">
        <v>4302</v>
      </c>
      <c r="AL601">
        <v>0</v>
      </c>
      <c r="BM601">
        <v>27</v>
      </c>
      <c r="BV601" s="161">
        <v>20</v>
      </c>
      <c r="BW601">
        <v>1</v>
      </c>
    </row>
    <row r="602" spans="1:75" ht="15" customHeight="1">
      <c r="A602" t="s">
        <v>1426</v>
      </c>
      <c r="B602">
        <v>2198</v>
      </c>
      <c r="C602" t="s">
        <v>4903</v>
      </c>
      <c r="D602" s="147">
        <v>10</v>
      </c>
      <c r="E602" s="147">
        <v>10</v>
      </c>
      <c r="F602" t="s">
        <v>1427</v>
      </c>
      <c r="G602" s="152">
        <v>20230626</v>
      </c>
      <c r="H602" s="152" t="s">
        <v>4252</v>
      </c>
      <c r="I602" s="152" t="s">
        <v>4255</v>
      </c>
      <c r="J602" s="152" t="s">
        <v>4280</v>
      </c>
      <c r="K602" t="s">
        <v>3943</v>
      </c>
      <c r="L602">
        <v>20</v>
      </c>
      <c r="M602" s="161">
        <v>20</v>
      </c>
      <c r="O602">
        <v>40</v>
      </c>
      <c r="P602" s="30" t="s">
        <v>4298</v>
      </c>
      <c r="Q602" t="s">
        <v>3934</v>
      </c>
      <c r="R602">
        <v>10</v>
      </c>
      <c r="U602" t="s">
        <v>3943</v>
      </c>
      <c r="V602" t="s">
        <v>3943</v>
      </c>
      <c r="W602" t="s">
        <v>3934</v>
      </c>
      <c r="Y602">
        <v>10</v>
      </c>
      <c r="AB602">
        <v>73</v>
      </c>
      <c r="AD602" s="146">
        <v>45201</v>
      </c>
      <c r="AE602" s="152" t="s">
        <v>3935</v>
      </c>
      <c r="AF602" s="146">
        <v>45201</v>
      </c>
      <c r="AG602" s="152" t="s">
        <v>3935</v>
      </c>
      <c r="AI602">
        <v>10</v>
      </c>
      <c r="AK602" s="153" t="s">
        <v>4302</v>
      </c>
      <c r="AL602">
        <v>0</v>
      </c>
      <c r="BM602">
        <v>27</v>
      </c>
      <c r="BV602" s="161">
        <v>20</v>
      </c>
      <c r="BW602">
        <v>1</v>
      </c>
    </row>
    <row r="603" spans="1:75" ht="15" customHeight="1">
      <c r="A603" t="s">
        <v>1428</v>
      </c>
      <c r="B603">
        <v>2199</v>
      </c>
      <c r="C603" t="s">
        <v>4904</v>
      </c>
      <c r="D603" s="147">
        <v>10</v>
      </c>
      <c r="E603" s="147">
        <v>10</v>
      </c>
      <c r="F603" t="s">
        <v>1429</v>
      </c>
      <c r="G603" s="152">
        <v>20230626</v>
      </c>
      <c r="H603" s="152" t="s">
        <v>4252</v>
      </c>
      <c r="I603" s="152" t="s">
        <v>4255</v>
      </c>
      <c r="J603" s="152" t="s">
        <v>4280</v>
      </c>
      <c r="K603" t="s">
        <v>3943</v>
      </c>
      <c r="L603">
        <v>20</v>
      </c>
      <c r="M603" s="161">
        <v>20</v>
      </c>
      <c r="O603">
        <v>40</v>
      </c>
      <c r="P603" s="30" t="s">
        <v>4298</v>
      </c>
      <c r="Q603" t="s">
        <v>3934</v>
      </c>
      <c r="R603">
        <v>10</v>
      </c>
      <c r="U603" t="s">
        <v>3943</v>
      </c>
      <c r="V603" t="s">
        <v>3943</v>
      </c>
      <c r="W603" t="s">
        <v>3934</v>
      </c>
      <c r="Y603">
        <v>10</v>
      </c>
      <c r="AB603">
        <v>73</v>
      </c>
      <c r="AD603" s="146">
        <v>45201</v>
      </c>
      <c r="AE603" s="152" t="s">
        <v>3935</v>
      </c>
      <c r="AF603" s="146">
        <v>45201</v>
      </c>
      <c r="AG603" s="152" t="s">
        <v>3935</v>
      </c>
      <c r="AI603">
        <v>10</v>
      </c>
      <c r="AK603" s="153" t="s">
        <v>4302</v>
      </c>
      <c r="AL603">
        <v>0</v>
      </c>
      <c r="BM603">
        <v>27</v>
      </c>
      <c r="BV603" s="161">
        <v>20</v>
      </c>
      <c r="BW603">
        <v>1</v>
      </c>
    </row>
    <row r="604" spans="1:75" ht="15" customHeight="1">
      <c r="A604" t="s">
        <v>1430</v>
      </c>
      <c r="B604">
        <v>2200</v>
      </c>
      <c r="C604" t="s">
        <v>4905</v>
      </c>
      <c r="D604" s="147">
        <v>10</v>
      </c>
      <c r="E604" s="147">
        <v>10</v>
      </c>
      <c r="F604" t="s">
        <v>1431</v>
      </c>
      <c r="G604" s="152">
        <v>20230626</v>
      </c>
      <c r="H604" s="152" t="s">
        <v>4252</v>
      </c>
      <c r="I604" s="152" t="s">
        <v>4255</v>
      </c>
      <c r="J604" s="152" t="s">
        <v>4280</v>
      </c>
      <c r="K604" t="s">
        <v>3943</v>
      </c>
      <c r="L604">
        <v>20</v>
      </c>
      <c r="M604" s="161">
        <v>20</v>
      </c>
      <c r="O604">
        <v>40</v>
      </c>
      <c r="P604" s="30" t="s">
        <v>4298</v>
      </c>
      <c r="Q604" t="s">
        <v>3934</v>
      </c>
      <c r="R604">
        <v>10</v>
      </c>
      <c r="U604" t="s">
        <v>3943</v>
      </c>
      <c r="V604" t="s">
        <v>3943</v>
      </c>
      <c r="W604" t="s">
        <v>3934</v>
      </c>
      <c r="Y604">
        <v>10</v>
      </c>
      <c r="AB604">
        <v>73</v>
      </c>
      <c r="AD604" s="146">
        <v>45201</v>
      </c>
      <c r="AE604" s="152" t="s">
        <v>3935</v>
      </c>
      <c r="AF604" s="146">
        <v>45201</v>
      </c>
      <c r="AG604" s="152" t="s">
        <v>3935</v>
      </c>
      <c r="AI604">
        <v>10</v>
      </c>
      <c r="AK604" s="153" t="s">
        <v>4302</v>
      </c>
      <c r="AL604">
        <v>0</v>
      </c>
      <c r="BM604">
        <v>27</v>
      </c>
      <c r="BV604" s="161">
        <v>20</v>
      </c>
      <c r="BW604">
        <v>1</v>
      </c>
    </row>
    <row r="605" spans="1:75" ht="15" customHeight="1">
      <c r="A605" t="s">
        <v>1432</v>
      </c>
      <c r="B605">
        <v>2201</v>
      </c>
      <c r="C605" t="s">
        <v>4906</v>
      </c>
      <c r="D605" s="147">
        <v>10</v>
      </c>
      <c r="E605" s="147">
        <v>10</v>
      </c>
      <c r="F605" t="s">
        <v>1433</v>
      </c>
      <c r="G605" s="152">
        <v>20230626</v>
      </c>
      <c r="H605" s="152" t="s">
        <v>4252</v>
      </c>
      <c r="I605" s="152" t="s">
        <v>4255</v>
      </c>
      <c r="J605" s="152" t="s">
        <v>4280</v>
      </c>
      <c r="K605" t="s">
        <v>3943</v>
      </c>
      <c r="L605">
        <v>20</v>
      </c>
      <c r="M605" s="161">
        <v>20</v>
      </c>
      <c r="O605">
        <v>40</v>
      </c>
      <c r="P605" s="30" t="s">
        <v>4298</v>
      </c>
      <c r="Q605" t="s">
        <v>3934</v>
      </c>
      <c r="R605">
        <v>10</v>
      </c>
      <c r="U605" t="s">
        <v>3943</v>
      </c>
      <c r="V605" t="s">
        <v>3943</v>
      </c>
      <c r="W605" t="s">
        <v>3934</v>
      </c>
      <c r="Y605">
        <v>10</v>
      </c>
      <c r="AB605">
        <v>73</v>
      </c>
      <c r="AD605" s="146">
        <v>45201</v>
      </c>
      <c r="AE605" s="152" t="s">
        <v>3935</v>
      </c>
      <c r="AF605" s="146">
        <v>45201</v>
      </c>
      <c r="AG605" s="152" t="s">
        <v>3935</v>
      </c>
      <c r="AI605">
        <v>10</v>
      </c>
      <c r="AK605" s="153" t="s">
        <v>4302</v>
      </c>
      <c r="AL605">
        <v>0</v>
      </c>
      <c r="BM605">
        <v>27</v>
      </c>
      <c r="BV605" s="161">
        <v>20</v>
      </c>
      <c r="BW605">
        <v>1</v>
      </c>
    </row>
    <row r="606" spans="1:75" ht="15" customHeight="1">
      <c r="A606" t="s">
        <v>1434</v>
      </c>
      <c r="B606">
        <v>2202</v>
      </c>
      <c r="C606" t="s">
        <v>4907</v>
      </c>
      <c r="D606" s="147">
        <v>10</v>
      </c>
      <c r="E606" s="147">
        <v>10</v>
      </c>
      <c r="F606" t="s">
        <v>1435</v>
      </c>
      <c r="G606" s="152">
        <v>20230626</v>
      </c>
      <c r="H606" s="152" t="s">
        <v>4252</v>
      </c>
      <c r="I606" s="152" t="s">
        <v>4255</v>
      </c>
      <c r="J606" s="152" t="s">
        <v>4280</v>
      </c>
      <c r="K606" t="s">
        <v>3943</v>
      </c>
      <c r="L606">
        <v>20</v>
      </c>
      <c r="M606" s="161">
        <v>20</v>
      </c>
      <c r="O606">
        <v>40</v>
      </c>
      <c r="P606" s="30" t="s">
        <v>4298</v>
      </c>
      <c r="Q606" t="s">
        <v>3934</v>
      </c>
      <c r="R606">
        <v>10</v>
      </c>
      <c r="U606" t="s">
        <v>3943</v>
      </c>
      <c r="V606" t="s">
        <v>3943</v>
      </c>
      <c r="W606" t="s">
        <v>3934</v>
      </c>
      <c r="Y606">
        <v>10</v>
      </c>
      <c r="AB606">
        <v>73</v>
      </c>
      <c r="AD606" s="146">
        <v>45201</v>
      </c>
      <c r="AE606" s="152" t="s">
        <v>3935</v>
      </c>
      <c r="AF606" s="146">
        <v>45201</v>
      </c>
      <c r="AG606" s="152" t="s">
        <v>3935</v>
      </c>
      <c r="AI606">
        <v>10</v>
      </c>
      <c r="AK606" s="153" t="s">
        <v>4302</v>
      </c>
      <c r="AL606">
        <v>0</v>
      </c>
      <c r="BM606">
        <v>27</v>
      </c>
      <c r="BV606" s="161">
        <v>20</v>
      </c>
      <c r="BW606">
        <v>1</v>
      </c>
    </row>
    <row r="607" spans="1:75" ht="15" customHeight="1">
      <c r="A607" t="s">
        <v>1436</v>
      </c>
      <c r="B607">
        <v>2203</v>
      </c>
      <c r="C607" t="s">
        <v>4908</v>
      </c>
      <c r="D607" s="147">
        <v>10</v>
      </c>
      <c r="E607" s="147">
        <v>10</v>
      </c>
      <c r="F607" t="s">
        <v>1437</v>
      </c>
      <c r="G607" s="152">
        <v>20230626</v>
      </c>
      <c r="H607" s="152" t="s">
        <v>4252</v>
      </c>
      <c r="I607" s="152" t="s">
        <v>4255</v>
      </c>
      <c r="J607" s="152" t="s">
        <v>4280</v>
      </c>
      <c r="K607" t="s">
        <v>3943</v>
      </c>
      <c r="L607">
        <v>20</v>
      </c>
      <c r="M607" s="161">
        <v>20</v>
      </c>
      <c r="O607">
        <v>40</v>
      </c>
      <c r="P607" s="30" t="s">
        <v>4298</v>
      </c>
      <c r="Q607" t="s">
        <v>3934</v>
      </c>
      <c r="R607">
        <v>10</v>
      </c>
      <c r="U607" t="s">
        <v>3943</v>
      </c>
      <c r="V607" t="s">
        <v>3943</v>
      </c>
      <c r="W607" t="s">
        <v>3934</v>
      </c>
      <c r="Y607">
        <v>10</v>
      </c>
      <c r="AB607">
        <v>73</v>
      </c>
      <c r="AD607" s="146">
        <v>45201</v>
      </c>
      <c r="AE607" s="152" t="s">
        <v>3935</v>
      </c>
      <c r="AF607" s="146">
        <v>45201</v>
      </c>
      <c r="AG607" s="152" t="s">
        <v>3935</v>
      </c>
      <c r="AI607">
        <v>10</v>
      </c>
      <c r="AK607" s="153" t="s">
        <v>4302</v>
      </c>
      <c r="AL607">
        <v>0</v>
      </c>
      <c r="BM607">
        <v>27</v>
      </c>
      <c r="BV607" s="161">
        <v>20</v>
      </c>
      <c r="BW607">
        <v>1</v>
      </c>
    </row>
    <row r="608" spans="1:75" ht="15" customHeight="1">
      <c r="A608" t="s">
        <v>1438</v>
      </c>
      <c r="B608">
        <v>2204</v>
      </c>
      <c r="C608" t="s">
        <v>4909</v>
      </c>
      <c r="D608" s="147">
        <v>10</v>
      </c>
      <c r="E608" s="147">
        <v>10</v>
      </c>
      <c r="F608" t="s">
        <v>1439</v>
      </c>
      <c r="G608" s="152">
        <v>20230626</v>
      </c>
      <c r="H608" s="152" t="s">
        <v>4252</v>
      </c>
      <c r="I608" s="152" t="s">
        <v>4255</v>
      </c>
      <c r="J608" s="152" t="s">
        <v>4280</v>
      </c>
      <c r="K608" t="s">
        <v>3943</v>
      </c>
      <c r="L608">
        <v>20</v>
      </c>
      <c r="M608" s="161">
        <v>20</v>
      </c>
      <c r="O608">
        <v>40</v>
      </c>
      <c r="P608" s="30" t="s">
        <v>4298</v>
      </c>
      <c r="Q608" t="s">
        <v>3934</v>
      </c>
      <c r="R608">
        <v>10</v>
      </c>
      <c r="U608" t="s">
        <v>3943</v>
      </c>
      <c r="V608" t="s">
        <v>3943</v>
      </c>
      <c r="W608" t="s">
        <v>3934</v>
      </c>
      <c r="Y608">
        <v>10</v>
      </c>
      <c r="AB608">
        <v>73</v>
      </c>
      <c r="AD608" s="146">
        <v>45201</v>
      </c>
      <c r="AE608" s="152" t="s">
        <v>3935</v>
      </c>
      <c r="AF608" s="146">
        <v>45201</v>
      </c>
      <c r="AG608" s="152" t="s">
        <v>3935</v>
      </c>
      <c r="AI608">
        <v>10</v>
      </c>
      <c r="AK608" s="153" t="s">
        <v>4302</v>
      </c>
      <c r="AL608">
        <v>0</v>
      </c>
      <c r="BM608">
        <v>27</v>
      </c>
      <c r="BV608" s="161">
        <v>20</v>
      </c>
      <c r="BW608">
        <v>1</v>
      </c>
    </row>
    <row r="609" spans="1:75" ht="15" customHeight="1">
      <c r="A609" t="s">
        <v>1440</v>
      </c>
      <c r="B609">
        <v>2205</v>
      </c>
      <c r="C609" t="s">
        <v>4910</v>
      </c>
      <c r="D609" s="147">
        <v>10</v>
      </c>
      <c r="E609" s="147">
        <v>10</v>
      </c>
      <c r="F609" t="s">
        <v>1441</v>
      </c>
      <c r="G609" s="152">
        <v>20230626</v>
      </c>
      <c r="H609" s="152" t="s">
        <v>4252</v>
      </c>
      <c r="I609" s="152" t="s">
        <v>4255</v>
      </c>
      <c r="J609" s="152" t="s">
        <v>4280</v>
      </c>
      <c r="K609" t="s">
        <v>3943</v>
      </c>
      <c r="L609">
        <v>20</v>
      </c>
      <c r="M609" s="161">
        <v>20</v>
      </c>
      <c r="O609">
        <v>40</v>
      </c>
      <c r="P609" s="30" t="s">
        <v>4298</v>
      </c>
      <c r="Q609" t="s">
        <v>3934</v>
      </c>
      <c r="R609">
        <v>10</v>
      </c>
      <c r="U609" t="s">
        <v>3943</v>
      </c>
      <c r="V609" t="s">
        <v>3943</v>
      </c>
      <c r="W609" t="s">
        <v>3934</v>
      </c>
      <c r="Y609">
        <v>10</v>
      </c>
      <c r="AB609">
        <v>73</v>
      </c>
      <c r="AD609" s="146">
        <v>45201</v>
      </c>
      <c r="AE609" s="152" t="s">
        <v>3935</v>
      </c>
      <c r="AF609" s="146">
        <v>45201</v>
      </c>
      <c r="AG609" s="152" t="s">
        <v>3935</v>
      </c>
      <c r="AI609">
        <v>10</v>
      </c>
      <c r="AK609" s="153" t="s">
        <v>4302</v>
      </c>
      <c r="AL609">
        <v>0</v>
      </c>
      <c r="BM609">
        <v>27</v>
      </c>
      <c r="BV609" s="161">
        <v>20</v>
      </c>
      <c r="BW609">
        <v>1</v>
      </c>
    </row>
    <row r="610" spans="1:75" ht="15" customHeight="1">
      <c r="A610" t="s">
        <v>1442</v>
      </c>
      <c r="B610">
        <v>2206</v>
      </c>
      <c r="C610" t="s">
        <v>4911</v>
      </c>
      <c r="D610" s="147">
        <v>10</v>
      </c>
      <c r="E610" s="147">
        <v>10</v>
      </c>
      <c r="F610" t="s">
        <v>1443</v>
      </c>
      <c r="G610" s="152">
        <v>20230626</v>
      </c>
      <c r="H610" s="152" t="s">
        <v>4252</v>
      </c>
      <c r="I610" s="152" t="s">
        <v>4255</v>
      </c>
      <c r="J610" s="152" t="s">
        <v>4280</v>
      </c>
      <c r="K610" t="s">
        <v>3943</v>
      </c>
      <c r="L610">
        <v>20</v>
      </c>
      <c r="M610" s="161">
        <v>20</v>
      </c>
      <c r="O610">
        <v>40</v>
      </c>
      <c r="P610" s="30" t="s">
        <v>4298</v>
      </c>
      <c r="Q610" t="s">
        <v>3934</v>
      </c>
      <c r="R610">
        <v>10</v>
      </c>
      <c r="U610" t="s">
        <v>3943</v>
      </c>
      <c r="V610" t="s">
        <v>3943</v>
      </c>
      <c r="W610" t="s">
        <v>3934</v>
      </c>
      <c r="Y610">
        <v>10</v>
      </c>
      <c r="AB610">
        <v>73</v>
      </c>
      <c r="AD610" s="146">
        <v>45201</v>
      </c>
      <c r="AE610" s="152" t="s">
        <v>3935</v>
      </c>
      <c r="AF610" s="146">
        <v>45201</v>
      </c>
      <c r="AG610" s="152" t="s">
        <v>3935</v>
      </c>
      <c r="AI610">
        <v>10</v>
      </c>
      <c r="AK610" s="153" t="s">
        <v>4302</v>
      </c>
      <c r="AL610">
        <v>0</v>
      </c>
      <c r="BM610">
        <v>27</v>
      </c>
      <c r="BV610" s="161">
        <v>20</v>
      </c>
      <c r="BW610">
        <v>1</v>
      </c>
    </row>
    <row r="611" spans="1:75" ht="15" customHeight="1">
      <c r="A611" t="s">
        <v>1444</v>
      </c>
      <c r="B611">
        <v>2207</v>
      </c>
      <c r="C611" t="s">
        <v>4912</v>
      </c>
      <c r="D611" s="147">
        <v>10</v>
      </c>
      <c r="E611" s="147">
        <v>10</v>
      </c>
      <c r="F611" t="s">
        <v>1445</v>
      </c>
      <c r="G611" s="152">
        <v>20230626</v>
      </c>
      <c r="H611" s="152" t="s">
        <v>4252</v>
      </c>
      <c r="I611" s="152" t="s">
        <v>4255</v>
      </c>
      <c r="J611" s="152" t="s">
        <v>4280</v>
      </c>
      <c r="K611" t="s">
        <v>3943</v>
      </c>
      <c r="L611">
        <v>20</v>
      </c>
      <c r="M611" s="161">
        <v>20</v>
      </c>
      <c r="O611">
        <v>40</v>
      </c>
      <c r="P611" s="30" t="s">
        <v>4298</v>
      </c>
      <c r="Q611" t="s">
        <v>3934</v>
      </c>
      <c r="R611">
        <v>10</v>
      </c>
      <c r="U611" t="s">
        <v>3943</v>
      </c>
      <c r="V611" t="s">
        <v>3943</v>
      </c>
      <c r="W611" t="s">
        <v>3934</v>
      </c>
      <c r="Y611">
        <v>10</v>
      </c>
      <c r="AB611">
        <v>73</v>
      </c>
      <c r="AD611" s="146">
        <v>45201</v>
      </c>
      <c r="AE611" s="152" t="s">
        <v>3935</v>
      </c>
      <c r="AF611" s="146">
        <v>45201</v>
      </c>
      <c r="AG611" s="152" t="s">
        <v>3935</v>
      </c>
      <c r="AI611">
        <v>10</v>
      </c>
      <c r="AK611" s="153" t="s">
        <v>4302</v>
      </c>
      <c r="AL611">
        <v>0</v>
      </c>
      <c r="BM611">
        <v>27</v>
      </c>
      <c r="BV611" s="161">
        <v>20</v>
      </c>
      <c r="BW611">
        <v>1</v>
      </c>
    </row>
    <row r="612" spans="1:75" ht="15" customHeight="1">
      <c r="A612" t="s">
        <v>1446</v>
      </c>
      <c r="B612">
        <v>2208</v>
      </c>
      <c r="C612" t="s">
        <v>4913</v>
      </c>
      <c r="D612" s="147">
        <v>10</v>
      </c>
      <c r="E612" s="147">
        <v>10</v>
      </c>
      <c r="F612" t="s">
        <v>1447</v>
      </c>
      <c r="G612" s="152">
        <v>20230626</v>
      </c>
      <c r="H612" s="152" t="s">
        <v>4252</v>
      </c>
      <c r="I612" s="152" t="s">
        <v>4255</v>
      </c>
      <c r="J612" s="152" t="s">
        <v>4280</v>
      </c>
      <c r="K612" t="s">
        <v>3943</v>
      </c>
      <c r="L612">
        <v>20</v>
      </c>
      <c r="M612" s="161">
        <v>20</v>
      </c>
      <c r="O612">
        <v>40</v>
      </c>
      <c r="P612" s="30" t="s">
        <v>4298</v>
      </c>
      <c r="Q612" t="s">
        <v>3934</v>
      </c>
      <c r="R612">
        <v>10</v>
      </c>
      <c r="U612" t="s">
        <v>3943</v>
      </c>
      <c r="V612" t="s">
        <v>3943</v>
      </c>
      <c r="W612" t="s">
        <v>3934</v>
      </c>
      <c r="Y612">
        <v>10</v>
      </c>
      <c r="AB612">
        <v>73</v>
      </c>
      <c r="AD612" s="146">
        <v>45201</v>
      </c>
      <c r="AE612" s="152" t="s">
        <v>3935</v>
      </c>
      <c r="AF612" s="146">
        <v>45201</v>
      </c>
      <c r="AG612" s="152" t="s">
        <v>3935</v>
      </c>
      <c r="AI612">
        <v>10</v>
      </c>
      <c r="AK612" s="153" t="s">
        <v>4302</v>
      </c>
      <c r="AL612">
        <v>0</v>
      </c>
      <c r="BM612">
        <v>27</v>
      </c>
      <c r="BV612" s="161">
        <v>20</v>
      </c>
      <c r="BW612">
        <v>1</v>
      </c>
    </row>
    <row r="613" spans="1:75" ht="15" customHeight="1">
      <c r="A613" t="s">
        <v>1448</v>
      </c>
      <c r="B613">
        <v>2209</v>
      </c>
      <c r="C613" t="s">
        <v>4914</v>
      </c>
      <c r="D613" s="147">
        <v>10</v>
      </c>
      <c r="E613" s="147">
        <v>10</v>
      </c>
      <c r="F613" t="s">
        <v>1449</v>
      </c>
      <c r="G613" s="152">
        <v>20230626</v>
      </c>
      <c r="H613" s="152" t="s">
        <v>4252</v>
      </c>
      <c r="I613" s="152" t="s">
        <v>4255</v>
      </c>
      <c r="J613" s="152" t="s">
        <v>4280</v>
      </c>
      <c r="K613" t="s">
        <v>3943</v>
      </c>
      <c r="L613">
        <v>20</v>
      </c>
      <c r="M613" s="161">
        <v>20</v>
      </c>
      <c r="O613">
        <v>40</v>
      </c>
      <c r="P613" s="30" t="s">
        <v>4298</v>
      </c>
      <c r="Q613" t="s">
        <v>3934</v>
      </c>
      <c r="R613">
        <v>10</v>
      </c>
      <c r="U613" t="s">
        <v>3943</v>
      </c>
      <c r="V613" t="s">
        <v>3943</v>
      </c>
      <c r="W613" t="s">
        <v>3934</v>
      </c>
      <c r="Y613">
        <v>10</v>
      </c>
      <c r="AB613">
        <v>73</v>
      </c>
      <c r="AD613" s="146">
        <v>45201</v>
      </c>
      <c r="AE613" s="152" t="s">
        <v>3935</v>
      </c>
      <c r="AF613" s="146">
        <v>45201</v>
      </c>
      <c r="AG613" s="152" t="s">
        <v>3935</v>
      </c>
      <c r="AI613">
        <v>10</v>
      </c>
      <c r="AK613" s="153" t="s">
        <v>4302</v>
      </c>
      <c r="AL613">
        <v>0</v>
      </c>
      <c r="BM613">
        <v>27</v>
      </c>
      <c r="BV613" s="161">
        <v>20</v>
      </c>
      <c r="BW613">
        <v>1</v>
      </c>
    </row>
    <row r="614" spans="1:75" ht="15" customHeight="1">
      <c r="A614" t="s">
        <v>1450</v>
      </c>
      <c r="B614">
        <v>2210</v>
      </c>
      <c r="C614" t="s">
        <v>4915</v>
      </c>
      <c r="D614" s="147">
        <v>10</v>
      </c>
      <c r="E614" s="147">
        <v>10</v>
      </c>
      <c r="F614" t="s">
        <v>1451</v>
      </c>
      <c r="G614" s="152">
        <v>20230626</v>
      </c>
      <c r="H614" s="152" t="s">
        <v>4252</v>
      </c>
      <c r="I614" s="152" t="s">
        <v>4255</v>
      </c>
      <c r="J614" s="152" t="s">
        <v>4280</v>
      </c>
      <c r="K614" t="s">
        <v>3943</v>
      </c>
      <c r="L614">
        <v>20</v>
      </c>
      <c r="M614" s="161">
        <v>20</v>
      </c>
      <c r="O614">
        <v>40</v>
      </c>
      <c r="P614" s="30" t="s">
        <v>4298</v>
      </c>
      <c r="Q614" t="s">
        <v>3934</v>
      </c>
      <c r="R614">
        <v>10</v>
      </c>
      <c r="U614" t="s">
        <v>3943</v>
      </c>
      <c r="V614" t="s">
        <v>3943</v>
      </c>
      <c r="W614" t="s">
        <v>3934</v>
      </c>
      <c r="Y614">
        <v>10</v>
      </c>
      <c r="AB614">
        <v>73</v>
      </c>
      <c r="AD614" s="146">
        <v>45201</v>
      </c>
      <c r="AE614" s="152" t="s">
        <v>3935</v>
      </c>
      <c r="AF614" s="146">
        <v>45201</v>
      </c>
      <c r="AG614" s="152" t="s">
        <v>3935</v>
      </c>
      <c r="AI614">
        <v>10</v>
      </c>
      <c r="AK614" s="153" t="s">
        <v>4302</v>
      </c>
      <c r="AL614">
        <v>0</v>
      </c>
      <c r="BM614">
        <v>27</v>
      </c>
      <c r="BV614" s="161">
        <v>20</v>
      </c>
      <c r="BW614">
        <v>1</v>
      </c>
    </row>
    <row r="615" spans="1:75" ht="15" customHeight="1">
      <c r="A615" t="s">
        <v>1452</v>
      </c>
      <c r="B615">
        <v>2211</v>
      </c>
      <c r="C615" t="s">
        <v>4916</v>
      </c>
      <c r="D615" s="147">
        <v>10</v>
      </c>
      <c r="E615" s="147">
        <v>10</v>
      </c>
      <c r="F615" t="s">
        <v>1453</v>
      </c>
      <c r="G615" s="152">
        <v>20230626</v>
      </c>
      <c r="H615" s="152" t="s">
        <v>4252</v>
      </c>
      <c r="I615" s="152" t="s">
        <v>4255</v>
      </c>
      <c r="J615" s="152" t="s">
        <v>4280</v>
      </c>
      <c r="K615" t="s">
        <v>3943</v>
      </c>
      <c r="L615">
        <v>20</v>
      </c>
      <c r="M615" s="161">
        <v>20</v>
      </c>
      <c r="O615">
        <v>40</v>
      </c>
      <c r="P615" s="30" t="s">
        <v>4298</v>
      </c>
      <c r="Q615" t="s">
        <v>3934</v>
      </c>
      <c r="R615">
        <v>10</v>
      </c>
      <c r="U615" t="s">
        <v>3943</v>
      </c>
      <c r="V615" t="s">
        <v>3943</v>
      </c>
      <c r="W615" t="s">
        <v>3934</v>
      </c>
      <c r="Y615">
        <v>10</v>
      </c>
      <c r="AB615">
        <v>73</v>
      </c>
      <c r="AD615" s="146">
        <v>45201</v>
      </c>
      <c r="AE615" s="152" t="s">
        <v>3935</v>
      </c>
      <c r="AF615" s="146">
        <v>45201</v>
      </c>
      <c r="AG615" s="152" t="s">
        <v>3935</v>
      </c>
      <c r="AI615">
        <v>10</v>
      </c>
      <c r="AK615" s="153" t="s">
        <v>4302</v>
      </c>
      <c r="AL615">
        <v>0</v>
      </c>
      <c r="BM615">
        <v>27</v>
      </c>
      <c r="BV615" s="161">
        <v>20</v>
      </c>
      <c r="BW615">
        <v>1</v>
      </c>
    </row>
    <row r="616" spans="1:75" ht="15" customHeight="1">
      <c r="A616" t="s">
        <v>1454</v>
      </c>
      <c r="B616">
        <v>2212</v>
      </c>
      <c r="C616" t="s">
        <v>4917</v>
      </c>
      <c r="D616" s="147">
        <v>10</v>
      </c>
      <c r="E616" s="147">
        <v>10</v>
      </c>
      <c r="F616" t="s">
        <v>1455</v>
      </c>
      <c r="G616" s="152">
        <v>20230626</v>
      </c>
      <c r="H616" s="152" t="s">
        <v>4252</v>
      </c>
      <c r="I616" s="152" t="s">
        <v>4255</v>
      </c>
      <c r="J616" s="152" t="s">
        <v>4280</v>
      </c>
      <c r="K616" t="s">
        <v>3943</v>
      </c>
      <c r="L616">
        <v>20</v>
      </c>
      <c r="M616" s="161">
        <v>20</v>
      </c>
      <c r="O616">
        <v>40</v>
      </c>
      <c r="P616" s="30" t="s">
        <v>4298</v>
      </c>
      <c r="Q616" t="s">
        <v>3934</v>
      </c>
      <c r="R616">
        <v>10</v>
      </c>
      <c r="U616" t="s">
        <v>3943</v>
      </c>
      <c r="V616" t="s">
        <v>3943</v>
      </c>
      <c r="W616" t="s">
        <v>3934</v>
      </c>
      <c r="Y616">
        <v>10</v>
      </c>
      <c r="AB616">
        <v>73</v>
      </c>
      <c r="AD616" s="146">
        <v>45201</v>
      </c>
      <c r="AE616" s="152" t="s">
        <v>3935</v>
      </c>
      <c r="AF616" s="146">
        <v>45201</v>
      </c>
      <c r="AG616" s="152" t="s">
        <v>3935</v>
      </c>
      <c r="AI616">
        <v>10</v>
      </c>
      <c r="AK616" s="153" t="s">
        <v>4302</v>
      </c>
      <c r="AL616">
        <v>0</v>
      </c>
      <c r="BM616">
        <v>27</v>
      </c>
      <c r="BV616" s="161">
        <v>20</v>
      </c>
      <c r="BW616">
        <v>1</v>
      </c>
    </row>
    <row r="617" spans="1:75" ht="15" customHeight="1">
      <c r="A617" t="s">
        <v>1456</v>
      </c>
      <c r="B617">
        <v>2213</v>
      </c>
      <c r="C617" t="s">
        <v>4918</v>
      </c>
      <c r="D617" s="147">
        <v>10</v>
      </c>
      <c r="E617" s="147">
        <v>10</v>
      </c>
      <c r="F617" t="s">
        <v>1457</v>
      </c>
      <c r="G617" s="152">
        <v>20230626</v>
      </c>
      <c r="H617" s="152" t="s">
        <v>4252</v>
      </c>
      <c r="I617" s="152" t="s">
        <v>4255</v>
      </c>
      <c r="J617" s="152" t="s">
        <v>4280</v>
      </c>
      <c r="K617" t="s">
        <v>3943</v>
      </c>
      <c r="L617">
        <v>20</v>
      </c>
      <c r="M617" s="161">
        <v>20</v>
      </c>
      <c r="O617">
        <v>40</v>
      </c>
      <c r="P617" s="30" t="s">
        <v>4298</v>
      </c>
      <c r="Q617" t="s">
        <v>3934</v>
      </c>
      <c r="R617">
        <v>10</v>
      </c>
      <c r="U617" t="s">
        <v>3943</v>
      </c>
      <c r="V617" t="s">
        <v>3943</v>
      </c>
      <c r="W617" t="s">
        <v>3934</v>
      </c>
      <c r="Y617">
        <v>10</v>
      </c>
      <c r="AB617">
        <v>73</v>
      </c>
      <c r="AD617" s="146">
        <v>45201</v>
      </c>
      <c r="AE617" s="152" t="s">
        <v>3935</v>
      </c>
      <c r="AF617" s="146">
        <v>45201</v>
      </c>
      <c r="AG617" s="152" t="s">
        <v>3935</v>
      </c>
      <c r="AI617">
        <v>10</v>
      </c>
      <c r="AK617" s="153" t="s">
        <v>4302</v>
      </c>
      <c r="AL617">
        <v>0</v>
      </c>
      <c r="BM617">
        <v>27</v>
      </c>
      <c r="BV617" s="161">
        <v>20</v>
      </c>
      <c r="BW617">
        <v>1</v>
      </c>
    </row>
    <row r="618" spans="1:75" ht="15" customHeight="1">
      <c r="A618" t="s">
        <v>1458</v>
      </c>
      <c r="B618">
        <v>2214</v>
      </c>
      <c r="C618" t="s">
        <v>4919</v>
      </c>
      <c r="D618" s="147">
        <v>10</v>
      </c>
      <c r="E618" s="147">
        <v>10</v>
      </c>
      <c r="F618" t="s">
        <v>1459</v>
      </c>
      <c r="G618" s="152">
        <v>20230626</v>
      </c>
      <c r="H618" s="152" t="s">
        <v>4252</v>
      </c>
      <c r="I618" s="152" t="s">
        <v>4255</v>
      </c>
      <c r="J618" s="152" t="s">
        <v>4280</v>
      </c>
      <c r="K618" t="s">
        <v>3943</v>
      </c>
      <c r="L618">
        <v>20</v>
      </c>
      <c r="M618" s="161">
        <v>20</v>
      </c>
      <c r="O618">
        <v>40</v>
      </c>
      <c r="P618" s="30" t="s">
        <v>4298</v>
      </c>
      <c r="Q618" t="s">
        <v>3934</v>
      </c>
      <c r="R618">
        <v>10</v>
      </c>
      <c r="U618" t="s">
        <v>3943</v>
      </c>
      <c r="V618" t="s">
        <v>3943</v>
      </c>
      <c r="W618" t="s">
        <v>3934</v>
      </c>
      <c r="Y618">
        <v>10</v>
      </c>
      <c r="AB618">
        <v>73</v>
      </c>
      <c r="AD618" s="146">
        <v>45201</v>
      </c>
      <c r="AE618" s="152" t="s">
        <v>3935</v>
      </c>
      <c r="AF618" s="146">
        <v>45201</v>
      </c>
      <c r="AG618" s="152" t="s">
        <v>3935</v>
      </c>
      <c r="AI618">
        <v>10</v>
      </c>
      <c r="AK618" s="153" t="s">
        <v>4302</v>
      </c>
      <c r="AL618">
        <v>0</v>
      </c>
      <c r="BM618">
        <v>27</v>
      </c>
      <c r="BV618" s="161">
        <v>20</v>
      </c>
      <c r="BW618">
        <v>1</v>
      </c>
    </row>
    <row r="619" spans="1:75" ht="15" customHeight="1">
      <c r="A619" t="s">
        <v>1460</v>
      </c>
      <c r="B619">
        <v>2215</v>
      </c>
      <c r="C619" t="s">
        <v>4920</v>
      </c>
      <c r="D619" s="147">
        <v>10</v>
      </c>
      <c r="E619" s="147">
        <v>10</v>
      </c>
      <c r="F619" t="s">
        <v>1461</v>
      </c>
      <c r="G619" s="152">
        <v>20230626</v>
      </c>
      <c r="H619" s="152" t="s">
        <v>4252</v>
      </c>
      <c r="I619" s="152" t="s">
        <v>4255</v>
      </c>
      <c r="J619" s="152" t="s">
        <v>4280</v>
      </c>
      <c r="K619" t="s">
        <v>3943</v>
      </c>
      <c r="L619">
        <v>20</v>
      </c>
      <c r="M619" s="161">
        <v>20</v>
      </c>
      <c r="O619">
        <v>40</v>
      </c>
      <c r="P619" s="30" t="s">
        <v>4298</v>
      </c>
      <c r="Q619" t="s">
        <v>3934</v>
      </c>
      <c r="R619">
        <v>10</v>
      </c>
      <c r="U619" t="s">
        <v>3943</v>
      </c>
      <c r="V619" t="s">
        <v>3943</v>
      </c>
      <c r="W619" t="s">
        <v>3934</v>
      </c>
      <c r="Y619">
        <v>10</v>
      </c>
      <c r="AB619">
        <v>73</v>
      </c>
      <c r="AD619" s="146">
        <v>45201</v>
      </c>
      <c r="AE619" s="152" t="s">
        <v>3935</v>
      </c>
      <c r="AF619" s="146">
        <v>45201</v>
      </c>
      <c r="AG619" s="152" t="s">
        <v>3935</v>
      </c>
      <c r="AI619">
        <v>10</v>
      </c>
      <c r="AK619" s="153" t="s">
        <v>4302</v>
      </c>
      <c r="AL619">
        <v>0</v>
      </c>
      <c r="BM619">
        <v>27</v>
      </c>
      <c r="BV619" s="161">
        <v>20</v>
      </c>
      <c r="BW619">
        <v>1</v>
      </c>
    </row>
    <row r="620" spans="1:75" ht="15" customHeight="1">
      <c r="A620" t="s">
        <v>1462</v>
      </c>
      <c r="B620">
        <v>2216</v>
      </c>
      <c r="C620" t="s">
        <v>4921</v>
      </c>
      <c r="D620" s="147">
        <v>10</v>
      </c>
      <c r="E620" s="147">
        <v>10</v>
      </c>
      <c r="F620" t="s">
        <v>1463</v>
      </c>
      <c r="G620" s="152">
        <v>20230626</v>
      </c>
      <c r="H620" s="152" t="s">
        <v>4252</v>
      </c>
      <c r="I620" s="152" t="s">
        <v>4255</v>
      </c>
      <c r="J620" s="152" t="s">
        <v>4280</v>
      </c>
      <c r="K620" t="s">
        <v>3943</v>
      </c>
      <c r="L620">
        <v>20</v>
      </c>
      <c r="M620" s="161">
        <v>20</v>
      </c>
      <c r="O620">
        <v>40</v>
      </c>
      <c r="P620" s="30" t="s">
        <v>4298</v>
      </c>
      <c r="Q620" t="s">
        <v>3934</v>
      </c>
      <c r="R620">
        <v>10</v>
      </c>
      <c r="U620" t="s">
        <v>3943</v>
      </c>
      <c r="V620" t="s">
        <v>3943</v>
      </c>
      <c r="W620" t="s">
        <v>3934</v>
      </c>
      <c r="Y620">
        <v>10</v>
      </c>
      <c r="AB620">
        <v>73</v>
      </c>
      <c r="AD620" s="146">
        <v>45201</v>
      </c>
      <c r="AE620" s="152" t="s">
        <v>3935</v>
      </c>
      <c r="AF620" s="146">
        <v>45201</v>
      </c>
      <c r="AG620" s="152" t="s">
        <v>3935</v>
      </c>
      <c r="AI620">
        <v>10</v>
      </c>
      <c r="AK620" s="153" t="s">
        <v>4302</v>
      </c>
      <c r="AL620">
        <v>0</v>
      </c>
      <c r="BM620">
        <v>27</v>
      </c>
      <c r="BV620" s="161">
        <v>20</v>
      </c>
      <c r="BW620">
        <v>1</v>
      </c>
    </row>
    <row r="621" spans="1:75" ht="15" customHeight="1">
      <c r="A621" t="s">
        <v>1464</v>
      </c>
      <c r="B621">
        <v>2217</v>
      </c>
      <c r="C621" t="s">
        <v>4922</v>
      </c>
      <c r="D621" s="147">
        <v>10</v>
      </c>
      <c r="E621" s="147">
        <v>10</v>
      </c>
      <c r="F621" t="s">
        <v>1465</v>
      </c>
      <c r="G621" s="152">
        <v>20230626</v>
      </c>
      <c r="H621" s="152" t="s">
        <v>4252</v>
      </c>
      <c r="I621" s="152" t="s">
        <v>4255</v>
      </c>
      <c r="J621" s="152" t="s">
        <v>4280</v>
      </c>
      <c r="K621" t="s">
        <v>3943</v>
      </c>
      <c r="L621">
        <v>20</v>
      </c>
      <c r="M621" s="161">
        <v>20</v>
      </c>
      <c r="O621">
        <v>40</v>
      </c>
      <c r="P621" s="30" t="s">
        <v>4298</v>
      </c>
      <c r="Q621" t="s">
        <v>3934</v>
      </c>
      <c r="R621">
        <v>10</v>
      </c>
      <c r="U621" t="s">
        <v>3943</v>
      </c>
      <c r="V621" t="s">
        <v>3943</v>
      </c>
      <c r="W621" t="s">
        <v>3934</v>
      </c>
      <c r="Y621">
        <v>10</v>
      </c>
      <c r="AB621">
        <v>73</v>
      </c>
      <c r="AD621" s="146">
        <v>45201</v>
      </c>
      <c r="AE621" s="152" t="s">
        <v>3935</v>
      </c>
      <c r="AF621" s="146">
        <v>45201</v>
      </c>
      <c r="AG621" s="152" t="s">
        <v>3935</v>
      </c>
      <c r="AI621">
        <v>10</v>
      </c>
      <c r="AK621" s="153" t="s">
        <v>4302</v>
      </c>
      <c r="AL621">
        <v>0</v>
      </c>
      <c r="BM621">
        <v>27</v>
      </c>
      <c r="BV621" s="161">
        <v>20</v>
      </c>
      <c r="BW621">
        <v>1</v>
      </c>
    </row>
    <row r="622" spans="1:75" ht="15" customHeight="1">
      <c r="A622" t="s">
        <v>1466</v>
      </c>
      <c r="B622">
        <v>2218</v>
      </c>
      <c r="C622" t="s">
        <v>4923</v>
      </c>
      <c r="D622" s="147">
        <v>10</v>
      </c>
      <c r="E622" s="147">
        <v>10</v>
      </c>
      <c r="F622" t="s">
        <v>1467</v>
      </c>
      <c r="G622" s="152">
        <v>20230626</v>
      </c>
      <c r="H622" s="152" t="s">
        <v>4252</v>
      </c>
      <c r="I622" s="152" t="s">
        <v>4255</v>
      </c>
      <c r="J622" s="152" t="s">
        <v>4280</v>
      </c>
      <c r="K622" t="s">
        <v>3943</v>
      </c>
      <c r="L622">
        <v>20</v>
      </c>
      <c r="M622" s="161">
        <v>20</v>
      </c>
      <c r="O622">
        <v>40</v>
      </c>
      <c r="P622" s="30" t="s">
        <v>4298</v>
      </c>
      <c r="Q622" t="s">
        <v>3934</v>
      </c>
      <c r="R622">
        <v>10</v>
      </c>
      <c r="U622" t="s">
        <v>3943</v>
      </c>
      <c r="V622" t="s">
        <v>3943</v>
      </c>
      <c r="W622" t="s">
        <v>3934</v>
      </c>
      <c r="Y622">
        <v>10</v>
      </c>
      <c r="AB622">
        <v>73</v>
      </c>
      <c r="AD622" s="146">
        <v>45201</v>
      </c>
      <c r="AE622" s="152" t="s">
        <v>3935</v>
      </c>
      <c r="AF622" s="146">
        <v>45201</v>
      </c>
      <c r="AG622" s="152" t="s">
        <v>3935</v>
      </c>
      <c r="AI622">
        <v>10</v>
      </c>
      <c r="AK622" s="153" t="s">
        <v>4302</v>
      </c>
      <c r="AL622">
        <v>0</v>
      </c>
      <c r="BM622">
        <v>27</v>
      </c>
      <c r="BV622" s="161">
        <v>20</v>
      </c>
      <c r="BW622">
        <v>1</v>
      </c>
    </row>
    <row r="623" spans="1:75" ht="15" customHeight="1">
      <c r="A623" t="s">
        <v>1468</v>
      </c>
      <c r="B623">
        <v>2219</v>
      </c>
      <c r="C623" t="s">
        <v>4924</v>
      </c>
      <c r="D623" s="147">
        <v>10</v>
      </c>
      <c r="E623" s="147">
        <v>10</v>
      </c>
      <c r="F623" t="s">
        <v>1469</v>
      </c>
      <c r="G623" s="152">
        <v>20230626</v>
      </c>
      <c r="H623" s="152" t="s">
        <v>4252</v>
      </c>
      <c r="I623" s="152" t="s">
        <v>4255</v>
      </c>
      <c r="J623" s="152" t="s">
        <v>4280</v>
      </c>
      <c r="K623" t="s">
        <v>3943</v>
      </c>
      <c r="L623">
        <v>20</v>
      </c>
      <c r="M623" s="161">
        <v>20</v>
      </c>
      <c r="O623">
        <v>40</v>
      </c>
      <c r="P623" s="30" t="s">
        <v>4298</v>
      </c>
      <c r="Q623" t="s">
        <v>3934</v>
      </c>
      <c r="R623">
        <v>10</v>
      </c>
      <c r="U623" t="s">
        <v>3943</v>
      </c>
      <c r="V623" t="s">
        <v>3943</v>
      </c>
      <c r="W623" t="s">
        <v>3934</v>
      </c>
      <c r="Y623">
        <v>10</v>
      </c>
      <c r="AB623">
        <v>73</v>
      </c>
      <c r="AD623" s="146">
        <v>45201</v>
      </c>
      <c r="AE623" s="152" t="s">
        <v>3935</v>
      </c>
      <c r="AF623" s="146">
        <v>45201</v>
      </c>
      <c r="AG623" s="152" t="s">
        <v>3935</v>
      </c>
      <c r="AI623">
        <v>10</v>
      </c>
      <c r="AK623" s="153" t="s">
        <v>4302</v>
      </c>
      <c r="AL623">
        <v>0</v>
      </c>
      <c r="BM623">
        <v>27</v>
      </c>
      <c r="BV623" s="161">
        <v>20</v>
      </c>
      <c r="BW623">
        <v>1</v>
      </c>
    </row>
    <row r="624" spans="1:75" ht="15" customHeight="1">
      <c r="A624" t="s">
        <v>1470</v>
      </c>
      <c r="B624">
        <v>2220</v>
      </c>
      <c r="C624" t="s">
        <v>4925</v>
      </c>
      <c r="D624" s="147">
        <v>10</v>
      </c>
      <c r="E624" s="147">
        <v>10</v>
      </c>
      <c r="F624" t="s">
        <v>1471</v>
      </c>
      <c r="G624" s="152">
        <v>20230626</v>
      </c>
      <c r="H624" s="152" t="s">
        <v>4252</v>
      </c>
      <c r="I624" s="152" t="s">
        <v>4255</v>
      </c>
      <c r="J624" s="152" t="s">
        <v>4280</v>
      </c>
      <c r="K624" t="s">
        <v>3943</v>
      </c>
      <c r="L624">
        <v>20</v>
      </c>
      <c r="M624" s="161">
        <v>20</v>
      </c>
      <c r="O624">
        <v>40</v>
      </c>
      <c r="P624" s="30" t="s">
        <v>4298</v>
      </c>
      <c r="Q624" t="s">
        <v>3934</v>
      </c>
      <c r="R624">
        <v>10</v>
      </c>
      <c r="U624" t="s">
        <v>3943</v>
      </c>
      <c r="V624" t="s">
        <v>3943</v>
      </c>
      <c r="W624" t="s">
        <v>3934</v>
      </c>
      <c r="Y624">
        <v>10</v>
      </c>
      <c r="AB624">
        <v>73</v>
      </c>
      <c r="AD624" s="146">
        <v>45201</v>
      </c>
      <c r="AE624" s="152" t="s">
        <v>3935</v>
      </c>
      <c r="AF624" s="146">
        <v>45201</v>
      </c>
      <c r="AG624" s="152" t="s">
        <v>3935</v>
      </c>
      <c r="AI624">
        <v>10</v>
      </c>
      <c r="AK624" s="153" t="s">
        <v>4302</v>
      </c>
      <c r="AL624">
        <v>0</v>
      </c>
      <c r="BM624">
        <v>27</v>
      </c>
      <c r="BV624" s="161">
        <v>20</v>
      </c>
      <c r="BW624">
        <v>1</v>
      </c>
    </row>
    <row r="625" spans="1:75" ht="15" customHeight="1">
      <c r="A625" t="s">
        <v>1472</v>
      </c>
      <c r="B625">
        <v>2221</v>
      </c>
      <c r="C625" t="s">
        <v>4926</v>
      </c>
      <c r="D625" s="147">
        <v>10</v>
      </c>
      <c r="E625" s="147">
        <v>10</v>
      </c>
      <c r="F625" t="s">
        <v>1473</v>
      </c>
      <c r="G625" s="152">
        <v>20230626</v>
      </c>
      <c r="H625" s="152" t="s">
        <v>4252</v>
      </c>
      <c r="I625" s="152" t="s">
        <v>4255</v>
      </c>
      <c r="J625" s="152" t="s">
        <v>4280</v>
      </c>
      <c r="K625" t="s">
        <v>3943</v>
      </c>
      <c r="L625">
        <v>20</v>
      </c>
      <c r="M625" s="161">
        <v>20</v>
      </c>
      <c r="O625">
        <v>40</v>
      </c>
      <c r="P625" s="30" t="s">
        <v>4298</v>
      </c>
      <c r="Q625" t="s">
        <v>3934</v>
      </c>
      <c r="R625">
        <v>10</v>
      </c>
      <c r="U625" t="s">
        <v>3943</v>
      </c>
      <c r="V625" t="s">
        <v>3943</v>
      </c>
      <c r="W625" t="s">
        <v>3934</v>
      </c>
      <c r="Y625">
        <v>10</v>
      </c>
      <c r="AB625">
        <v>73</v>
      </c>
      <c r="AD625" s="146">
        <v>45201</v>
      </c>
      <c r="AE625" s="152" t="s">
        <v>3935</v>
      </c>
      <c r="AF625" s="146">
        <v>45201</v>
      </c>
      <c r="AG625" s="152" t="s">
        <v>3935</v>
      </c>
      <c r="AI625">
        <v>10</v>
      </c>
      <c r="AK625" s="153" t="s">
        <v>4302</v>
      </c>
      <c r="AL625">
        <v>0</v>
      </c>
      <c r="BM625">
        <v>27</v>
      </c>
      <c r="BV625" s="161">
        <v>20</v>
      </c>
      <c r="BW625">
        <v>1</v>
      </c>
    </row>
    <row r="626" spans="1:75" ht="15" customHeight="1">
      <c r="A626" t="s">
        <v>1474</v>
      </c>
      <c r="B626">
        <v>2222</v>
      </c>
      <c r="C626" t="s">
        <v>4927</v>
      </c>
      <c r="D626" s="147">
        <v>10</v>
      </c>
      <c r="E626" s="147">
        <v>10</v>
      </c>
      <c r="F626" t="s">
        <v>1475</v>
      </c>
      <c r="G626" s="152">
        <v>20230626</v>
      </c>
      <c r="H626" s="152" t="s">
        <v>4252</v>
      </c>
      <c r="I626" s="152" t="s">
        <v>4255</v>
      </c>
      <c r="J626" s="152" t="s">
        <v>4280</v>
      </c>
      <c r="K626" t="s">
        <v>3943</v>
      </c>
      <c r="L626">
        <v>20</v>
      </c>
      <c r="M626" s="161">
        <v>20</v>
      </c>
      <c r="O626">
        <v>40</v>
      </c>
      <c r="P626" s="30" t="s">
        <v>4298</v>
      </c>
      <c r="Q626" t="s">
        <v>3934</v>
      </c>
      <c r="R626">
        <v>10</v>
      </c>
      <c r="U626" t="s">
        <v>3943</v>
      </c>
      <c r="V626" t="s">
        <v>3943</v>
      </c>
      <c r="W626" t="s">
        <v>3934</v>
      </c>
      <c r="Y626">
        <v>10</v>
      </c>
      <c r="AB626">
        <v>73</v>
      </c>
      <c r="AD626" s="146">
        <v>45201</v>
      </c>
      <c r="AE626" s="152" t="s">
        <v>3935</v>
      </c>
      <c r="AF626" s="146">
        <v>45201</v>
      </c>
      <c r="AG626" s="152" t="s">
        <v>3935</v>
      </c>
      <c r="AI626">
        <v>10</v>
      </c>
      <c r="AK626" s="153" t="s">
        <v>4302</v>
      </c>
      <c r="AL626">
        <v>0</v>
      </c>
      <c r="BM626">
        <v>27</v>
      </c>
      <c r="BV626" s="161">
        <v>20</v>
      </c>
      <c r="BW626">
        <v>1</v>
      </c>
    </row>
    <row r="627" spans="1:75" ht="15" customHeight="1">
      <c r="A627" t="s">
        <v>1476</v>
      </c>
      <c r="B627">
        <v>2223</v>
      </c>
      <c r="C627" t="s">
        <v>4928</v>
      </c>
      <c r="D627" s="147">
        <v>10</v>
      </c>
      <c r="E627" s="147">
        <v>10</v>
      </c>
      <c r="F627" t="s">
        <v>1477</v>
      </c>
      <c r="G627" s="152">
        <v>20230626</v>
      </c>
      <c r="H627" s="152" t="s">
        <v>4252</v>
      </c>
      <c r="I627" s="152" t="s">
        <v>4255</v>
      </c>
      <c r="J627" s="152" t="s">
        <v>4280</v>
      </c>
      <c r="K627" t="s">
        <v>3943</v>
      </c>
      <c r="L627">
        <v>20</v>
      </c>
      <c r="M627" s="161">
        <v>20</v>
      </c>
      <c r="O627">
        <v>40</v>
      </c>
      <c r="P627" s="30" t="s">
        <v>4298</v>
      </c>
      <c r="Q627" t="s">
        <v>3934</v>
      </c>
      <c r="R627">
        <v>10</v>
      </c>
      <c r="U627" t="s">
        <v>3943</v>
      </c>
      <c r="V627" t="s">
        <v>3943</v>
      </c>
      <c r="W627" t="s">
        <v>3934</v>
      </c>
      <c r="Y627">
        <v>10</v>
      </c>
      <c r="AB627">
        <v>73</v>
      </c>
      <c r="AD627" s="146">
        <v>45201</v>
      </c>
      <c r="AE627" s="152" t="s">
        <v>3935</v>
      </c>
      <c r="AF627" s="146">
        <v>45201</v>
      </c>
      <c r="AG627" s="152" t="s">
        <v>3935</v>
      </c>
      <c r="AI627">
        <v>10</v>
      </c>
      <c r="AK627" s="153" t="s">
        <v>4302</v>
      </c>
      <c r="AL627">
        <v>0</v>
      </c>
      <c r="BM627">
        <v>27</v>
      </c>
      <c r="BV627" s="161">
        <v>20</v>
      </c>
      <c r="BW627">
        <v>1</v>
      </c>
    </row>
    <row r="628" spans="1:75" ht="15" customHeight="1">
      <c r="A628" t="s">
        <v>1478</v>
      </c>
      <c r="B628">
        <v>2224</v>
      </c>
      <c r="C628" t="s">
        <v>4929</v>
      </c>
      <c r="D628" s="147">
        <v>10</v>
      </c>
      <c r="E628" s="147">
        <v>10</v>
      </c>
      <c r="F628" t="s">
        <v>1479</v>
      </c>
      <c r="G628" s="152">
        <v>20230626</v>
      </c>
      <c r="H628" s="152" t="s">
        <v>4252</v>
      </c>
      <c r="I628" s="152" t="s">
        <v>4255</v>
      </c>
      <c r="J628" s="152" t="s">
        <v>4280</v>
      </c>
      <c r="K628" t="s">
        <v>3943</v>
      </c>
      <c r="L628">
        <v>20</v>
      </c>
      <c r="M628" s="161">
        <v>20</v>
      </c>
      <c r="O628">
        <v>40</v>
      </c>
      <c r="P628" s="30" t="s">
        <v>4298</v>
      </c>
      <c r="Q628" t="s">
        <v>3934</v>
      </c>
      <c r="R628">
        <v>10</v>
      </c>
      <c r="U628" t="s">
        <v>3943</v>
      </c>
      <c r="V628" t="s">
        <v>3943</v>
      </c>
      <c r="W628" t="s">
        <v>3934</v>
      </c>
      <c r="Y628">
        <v>10</v>
      </c>
      <c r="AB628">
        <v>73</v>
      </c>
      <c r="AD628" s="146">
        <v>45201</v>
      </c>
      <c r="AE628" s="152" t="s">
        <v>3935</v>
      </c>
      <c r="AF628" s="146">
        <v>45201</v>
      </c>
      <c r="AG628" s="152" t="s">
        <v>3935</v>
      </c>
      <c r="AI628">
        <v>10</v>
      </c>
      <c r="AK628" s="153" t="s">
        <v>4302</v>
      </c>
      <c r="AL628">
        <v>0</v>
      </c>
      <c r="BM628">
        <v>27</v>
      </c>
      <c r="BV628" s="161">
        <v>20</v>
      </c>
      <c r="BW628">
        <v>1</v>
      </c>
    </row>
    <row r="629" spans="1:75" ht="15" customHeight="1">
      <c r="A629" t="s">
        <v>1480</v>
      </c>
      <c r="B629">
        <v>2225</v>
      </c>
      <c r="C629" t="s">
        <v>4930</v>
      </c>
      <c r="D629" s="147">
        <v>10</v>
      </c>
      <c r="E629" s="147">
        <v>10</v>
      </c>
      <c r="F629" t="s">
        <v>1481</v>
      </c>
      <c r="G629" s="152">
        <v>20230626</v>
      </c>
      <c r="H629" s="152" t="s">
        <v>4252</v>
      </c>
      <c r="I629" s="152" t="s">
        <v>4255</v>
      </c>
      <c r="J629" s="152" t="s">
        <v>4280</v>
      </c>
      <c r="K629" t="s">
        <v>3943</v>
      </c>
      <c r="L629">
        <v>20</v>
      </c>
      <c r="M629" s="161">
        <v>20</v>
      </c>
      <c r="O629">
        <v>40</v>
      </c>
      <c r="P629" s="30" t="s">
        <v>4298</v>
      </c>
      <c r="Q629" t="s">
        <v>3934</v>
      </c>
      <c r="R629">
        <v>10</v>
      </c>
      <c r="U629" t="s">
        <v>3943</v>
      </c>
      <c r="V629" t="s">
        <v>3943</v>
      </c>
      <c r="W629" t="s">
        <v>3934</v>
      </c>
      <c r="Y629">
        <v>10</v>
      </c>
      <c r="AB629">
        <v>73</v>
      </c>
      <c r="AD629" s="146">
        <v>45201</v>
      </c>
      <c r="AE629" s="152" t="s">
        <v>3935</v>
      </c>
      <c r="AF629" s="146">
        <v>45201</v>
      </c>
      <c r="AG629" s="152" t="s">
        <v>3935</v>
      </c>
      <c r="AI629">
        <v>10</v>
      </c>
      <c r="AK629" s="153" t="s">
        <v>4302</v>
      </c>
      <c r="AL629">
        <v>0</v>
      </c>
      <c r="BM629">
        <v>27</v>
      </c>
      <c r="BV629" s="161">
        <v>20</v>
      </c>
      <c r="BW629">
        <v>1</v>
      </c>
    </row>
    <row r="630" spans="1:75" ht="15" customHeight="1">
      <c r="A630" t="s">
        <v>1482</v>
      </c>
      <c r="B630">
        <v>2226</v>
      </c>
      <c r="C630" t="s">
        <v>4931</v>
      </c>
      <c r="D630" s="147">
        <v>10</v>
      </c>
      <c r="E630" s="147">
        <v>10</v>
      </c>
      <c r="F630" t="s">
        <v>1483</v>
      </c>
      <c r="G630" s="152">
        <v>20230626</v>
      </c>
      <c r="H630" s="152" t="s">
        <v>4252</v>
      </c>
      <c r="I630" s="152" t="s">
        <v>4255</v>
      </c>
      <c r="J630" s="152" t="s">
        <v>4280</v>
      </c>
      <c r="K630" t="s">
        <v>3943</v>
      </c>
      <c r="L630">
        <v>20</v>
      </c>
      <c r="M630" s="161">
        <v>20</v>
      </c>
      <c r="O630">
        <v>40</v>
      </c>
      <c r="P630" s="30" t="s">
        <v>4298</v>
      </c>
      <c r="Q630" t="s">
        <v>3934</v>
      </c>
      <c r="R630">
        <v>10</v>
      </c>
      <c r="U630" t="s">
        <v>3943</v>
      </c>
      <c r="V630" t="s">
        <v>3943</v>
      </c>
      <c r="W630" t="s">
        <v>3934</v>
      </c>
      <c r="Y630">
        <v>10</v>
      </c>
      <c r="AB630">
        <v>73</v>
      </c>
      <c r="AD630" s="146">
        <v>45201</v>
      </c>
      <c r="AE630" s="152" t="s">
        <v>3935</v>
      </c>
      <c r="AF630" s="146">
        <v>45201</v>
      </c>
      <c r="AG630" s="152" t="s">
        <v>3935</v>
      </c>
      <c r="AI630">
        <v>10</v>
      </c>
      <c r="AK630" s="153" t="s">
        <v>4302</v>
      </c>
      <c r="AL630">
        <v>0</v>
      </c>
      <c r="BM630">
        <v>27</v>
      </c>
      <c r="BV630" s="161">
        <v>20</v>
      </c>
      <c r="BW630">
        <v>1</v>
      </c>
    </row>
    <row r="631" spans="1:75" ht="15" customHeight="1">
      <c r="A631" t="s">
        <v>1484</v>
      </c>
      <c r="B631">
        <v>2227</v>
      </c>
      <c r="C631" t="s">
        <v>4932</v>
      </c>
      <c r="D631" s="147">
        <v>10</v>
      </c>
      <c r="E631" s="147">
        <v>10</v>
      </c>
      <c r="F631" t="s">
        <v>1485</v>
      </c>
      <c r="G631" s="152">
        <v>20230626</v>
      </c>
      <c r="H631" s="152" t="s">
        <v>4252</v>
      </c>
      <c r="I631" s="152" t="s">
        <v>4255</v>
      </c>
      <c r="J631" s="152" t="s">
        <v>4280</v>
      </c>
      <c r="K631" t="s">
        <v>3943</v>
      </c>
      <c r="L631">
        <v>20</v>
      </c>
      <c r="M631" s="161">
        <v>20</v>
      </c>
      <c r="O631">
        <v>40</v>
      </c>
      <c r="P631" s="30" t="s">
        <v>4298</v>
      </c>
      <c r="Q631" t="s">
        <v>3934</v>
      </c>
      <c r="R631">
        <v>10</v>
      </c>
      <c r="U631" t="s">
        <v>3943</v>
      </c>
      <c r="V631" t="s">
        <v>3943</v>
      </c>
      <c r="W631" t="s">
        <v>3934</v>
      </c>
      <c r="Y631">
        <v>10</v>
      </c>
      <c r="AB631">
        <v>73</v>
      </c>
      <c r="AD631" s="146">
        <v>45201</v>
      </c>
      <c r="AE631" s="152" t="s">
        <v>3935</v>
      </c>
      <c r="AF631" s="146">
        <v>45201</v>
      </c>
      <c r="AG631" s="152" t="s">
        <v>3935</v>
      </c>
      <c r="AI631">
        <v>10</v>
      </c>
      <c r="AK631" s="153" t="s">
        <v>4302</v>
      </c>
      <c r="AL631">
        <v>0</v>
      </c>
      <c r="BM631">
        <v>27</v>
      </c>
      <c r="BV631" s="161">
        <v>20</v>
      </c>
      <c r="BW631">
        <v>1</v>
      </c>
    </row>
    <row r="632" spans="1:75" ht="15" customHeight="1">
      <c r="A632" t="s">
        <v>1486</v>
      </c>
      <c r="B632">
        <v>2228</v>
      </c>
      <c r="C632" t="s">
        <v>4933</v>
      </c>
      <c r="D632" s="147">
        <v>10</v>
      </c>
      <c r="E632" s="147">
        <v>10</v>
      </c>
      <c r="F632" t="s">
        <v>1487</v>
      </c>
      <c r="G632" s="152">
        <v>20230626</v>
      </c>
      <c r="H632" s="152" t="s">
        <v>4252</v>
      </c>
      <c r="I632" s="152" t="s">
        <v>4255</v>
      </c>
      <c r="J632" s="152" t="s">
        <v>4280</v>
      </c>
      <c r="K632" t="s">
        <v>3943</v>
      </c>
      <c r="L632">
        <v>20</v>
      </c>
      <c r="M632" s="161">
        <v>20</v>
      </c>
      <c r="O632">
        <v>40</v>
      </c>
      <c r="P632" s="30" t="s">
        <v>4298</v>
      </c>
      <c r="Q632" t="s">
        <v>3934</v>
      </c>
      <c r="R632">
        <v>10</v>
      </c>
      <c r="U632" t="s">
        <v>3943</v>
      </c>
      <c r="V632" t="s">
        <v>3943</v>
      </c>
      <c r="W632" t="s">
        <v>3934</v>
      </c>
      <c r="Y632">
        <v>10</v>
      </c>
      <c r="AB632">
        <v>73</v>
      </c>
      <c r="AD632" s="146">
        <v>45201</v>
      </c>
      <c r="AE632" s="152" t="s">
        <v>3935</v>
      </c>
      <c r="AF632" s="146">
        <v>45201</v>
      </c>
      <c r="AG632" s="152" t="s">
        <v>3935</v>
      </c>
      <c r="AI632">
        <v>10</v>
      </c>
      <c r="AK632" s="153" t="s">
        <v>4302</v>
      </c>
      <c r="AL632">
        <v>0</v>
      </c>
      <c r="BM632">
        <v>27</v>
      </c>
      <c r="BV632" s="161">
        <v>20</v>
      </c>
      <c r="BW632">
        <v>1</v>
      </c>
    </row>
    <row r="633" spans="1:75" ht="15" customHeight="1">
      <c r="A633" t="s">
        <v>1488</v>
      </c>
      <c r="B633">
        <v>2229</v>
      </c>
      <c r="C633" t="s">
        <v>4934</v>
      </c>
      <c r="D633" s="147">
        <v>10</v>
      </c>
      <c r="E633" s="147">
        <v>10</v>
      </c>
      <c r="F633" t="s">
        <v>1489</v>
      </c>
      <c r="G633" s="152">
        <v>20230626</v>
      </c>
      <c r="H633" s="152" t="s">
        <v>4252</v>
      </c>
      <c r="I633" s="152" t="s">
        <v>4255</v>
      </c>
      <c r="J633" s="152" t="s">
        <v>4280</v>
      </c>
      <c r="K633" t="s">
        <v>3943</v>
      </c>
      <c r="L633">
        <v>20</v>
      </c>
      <c r="M633" s="161">
        <v>20</v>
      </c>
      <c r="O633">
        <v>40</v>
      </c>
      <c r="P633" s="30" t="s">
        <v>4298</v>
      </c>
      <c r="Q633" t="s">
        <v>3934</v>
      </c>
      <c r="R633">
        <v>10</v>
      </c>
      <c r="U633" t="s">
        <v>3943</v>
      </c>
      <c r="V633" t="s">
        <v>3943</v>
      </c>
      <c r="W633" t="s">
        <v>3934</v>
      </c>
      <c r="Y633">
        <v>10</v>
      </c>
      <c r="AB633">
        <v>73</v>
      </c>
      <c r="AD633" s="146">
        <v>45201</v>
      </c>
      <c r="AE633" s="152" t="s">
        <v>3935</v>
      </c>
      <c r="AF633" s="146">
        <v>45201</v>
      </c>
      <c r="AG633" s="152" t="s">
        <v>3935</v>
      </c>
      <c r="AI633">
        <v>10</v>
      </c>
      <c r="AK633" s="153" t="s">
        <v>4302</v>
      </c>
      <c r="AL633">
        <v>0</v>
      </c>
      <c r="BM633">
        <v>27</v>
      </c>
      <c r="BV633" s="161">
        <v>20</v>
      </c>
      <c r="BW633">
        <v>1</v>
      </c>
    </row>
    <row r="634" spans="1:75" ht="15" customHeight="1">
      <c r="A634" t="s">
        <v>1490</v>
      </c>
      <c r="B634">
        <v>2230</v>
      </c>
      <c r="C634" t="s">
        <v>4935</v>
      </c>
      <c r="D634" s="147">
        <v>10</v>
      </c>
      <c r="E634" s="147">
        <v>10</v>
      </c>
      <c r="F634" t="s">
        <v>1491</v>
      </c>
      <c r="G634" s="152">
        <v>20230626</v>
      </c>
      <c r="H634" s="152" t="s">
        <v>4252</v>
      </c>
      <c r="I634" s="152" t="s">
        <v>4255</v>
      </c>
      <c r="J634" s="152" t="s">
        <v>4280</v>
      </c>
      <c r="K634" t="s">
        <v>3943</v>
      </c>
      <c r="L634">
        <v>20</v>
      </c>
      <c r="M634" s="161">
        <v>20</v>
      </c>
      <c r="O634">
        <v>40</v>
      </c>
      <c r="P634" s="30" t="s">
        <v>4298</v>
      </c>
      <c r="Q634" t="s">
        <v>3934</v>
      </c>
      <c r="R634">
        <v>10</v>
      </c>
      <c r="U634" t="s">
        <v>3943</v>
      </c>
      <c r="V634" t="s">
        <v>3943</v>
      </c>
      <c r="W634" t="s">
        <v>3934</v>
      </c>
      <c r="Y634">
        <v>10</v>
      </c>
      <c r="AB634">
        <v>73</v>
      </c>
      <c r="AD634" s="146">
        <v>45201</v>
      </c>
      <c r="AE634" s="152" t="s">
        <v>3935</v>
      </c>
      <c r="AF634" s="146">
        <v>45201</v>
      </c>
      <c r="AG634" s="152" t="s">
        <v>3935</v>
      </c>
      <c r="AI634">
        <v>10</v>
      </c>
      <c r="AK634" s="153" t="s">
        <v>4302</v>
      </c>
      <c r="AL634">
        <v>0</v>
      </c>
      <c r="BM634">
        <v>27</v>
      </c>
      <c r="BV634" s="161">
        <v>20</v>
      </c>
      <c r="BW634">
        <v>1</v>
      </c>
    </row>
    <row r="635" spans="1:75" ht="15" customHeight="1">
      <c r="A635" t="s">
        <v>1492</v>
      </c>
      <c r="B635">
        <v>2231</v>
      </c>
      <c r="C635" t="s">
        <v>4936</v>
      </c>
      <c r="D635" s="147">
        <v>10</v>
      </c>
      <c r="E635" s="147">
        <v>10</v>
      </c>
      <c r="F635" t="s">
        <v>1493</v>
      </c>
      <c r="G635" s="152">
        <v>20230626</v>
      </c>
      <c r="H635" s="152" t="s">
        <v>4252</v>
      </c>
      <c r="I635" s="152" t="s">
        <v>4255</v>
      </c>
      <c r="J635" s="152" t="s">
        <v>4280</v>
      </c>
      <c r="K635" t="s">
        <v>3943</v>
      </c>
      <c r="L635">
        <v>20</v>
      </c>
      <c r="M635" s="161">
        <v>20</v>
      </c>
      <c r="O635">
        <v>40</v>
      </c>
      <c r="P635" s="30" t="s">
        <v>4298</v>
      </c>
      <c r="Q635" t="s">
        <v>3934</v>
      </c>
      <c r="R635">
        <v>10</v>
      </c>
      <c r="U635" t="s">
        <v>3943</v>
      </c>
      <c r="V635" t="s">
        <v>3943</v>
      </c>
      <c r="W635" t="s">
        <v>3934</v>
      </c>
      <c r="Y635">
        <v>10</v>
      </c>
      <c r="AB635">
        <v>73</v>
      </c>
      <c r="AD635" s="146">
        <v>45201</v>
      </c>
      <c r="AE635" s="152" t="s">
        <v>3935</v>
      </c>
      <c r="AF635" s="146">
        <v>45201</v>
      </c>
      <c r="AG635" s="152" t="s">
        <v>3935</v>
      </c>
      <c r="AI635">
        <v>10</v>
      </c>
      <c r="AK635" s="153" t="s">
        <v>4302</v>
      </c>
      <c r="AL635">
        <v>0</v>
      </c>
      <c r="BM635">
        <v>27</v>
      </c>
      <c r="BV635" s="161">
        <v>20</v>
      </c>
      <c r="BW635">
        <v>1</v>
      </c>
    </row>
    <row r="636" spans="1:75" ht="15" customHeight="1">
      <c r="A636" t="s">
        <v>1494</v>
      </c>
      <c r="B636">
        <v>2232</v>
      </c>
      <c r="C636" t="s">
        <v>4937</v>
      </c>
      <c r="D636" s="147">
        <v>10</v>
      </c>
      <c r="E636" s="147">
        <v>10</v>
      </c>
      <c r="F636" t="s">
        <v>1495</v>
      </c>
      <c r="G636" s="152">
        <v>20230626</v>
      </c>
      <c r="H636" s="152" t="s">
        <v>4252</v>
      </c>
      <c r="I636" s="152" t="s">
        <v>4255</v>
      </c>
      <c r="J636" s="152" t="s">
        <v>4280</v>
      </c>
      <c r="K636" t="s">
        <v>3943</v>
      </c>
      <c r="L636">
        <v>20</v>
      </c>
      <c r="M636" s="161">
        <v>20</v>
      </c>
      <c r="O636">
        <v>40</v>
      </c>
      <c r="P636" s="30" t="s">
        <v>4298</v>
      </c>
      <c r="Q636" t="s">
        <v>3934</v>
      </c>
      <c r="R636">
        <v>10</v>
      </c>
      <c r="U636" t="s">
        <v>3943</v>
      </c>
      <c r="V636" t="s">
        <v>3943</v>
      </c>
      <c r="W636" t="s">
        <v>3934</v>
      </c>
      <c r="Y636">
        <v>10</v>
      </c>
      <c r="AB636">
        <v>73</v>
      </c>
      <c r="AD636" s="146">
        <v>45201</v>
      </c>
      <c r="AE636" s="152" t="s">
        <v>3935</v>
      </c>
      <c r="AF636" s="146">
        <v>45201</v>
      </c>
      <c r="AG636" s="152" t="s">
        <v>3935</v>
      </c>
      <c r="AI636">
        <v>10</v>
      </c>
      <c r="AK636" s="153" t="s">
        <v>4302</v>
      </c>
      <c r="AL636">
        <v>0</v>
      </c>
      <c r="BM636">
        <v>27</v>
      </c>
      <c r="BV636" s="161">
        <v>20</v>
      </c>
      <c r="BW636">
        <v>1</v>
      </c>
    </row>
    <row r="637" spans="1:75" ht="15" customHeight="1">
      <c r="A637" t="s">
        <v>1496</v>
      </c>
      <c r="B637">
        <v>2233</v>
      </c>
      <c r="C637" t="s">
        <v>4938</v>
      </c>
      <c r="D637" s="147">
        <v>10</v>
      </c>
      <c r="E637" s="147">
        <v>10</v>
      </c>
      <c r="F637" t="s">
        <v>1497</v>
      </c>
      <c r="G637" s="152">
        <v>20230626</v>
      </c>
      <c r="H637" s="152" t="s">
        <v>4252</v>
      </c>
      <c r="I637" s="152" t="s">
        <v>4255</v>
      </c>
      <c r="J637" s="152" t="s">
        <v>4280</v>
      </c>
      <c r="K637" t="s">
        <v>3943</v>
      </c>
      <c r="L637">
        <v>20</v>
      </c>
      <c r="M637" s="161">
        <v>20</v>
      </c>
      <c r="O637">
        <v>40</v>
      </c>
      <c r="P637" s="30" t="s">
        <v>4298</v>
      </c>
      <c r="Q637" t="s">
        <v>3934</v>
      </c>
      <c r="R637">
        <v>10</v>
      </c>
      <c r="U637" t="s">
        <v>3943</v>
      </c>
      <c r="V637" t="s">
        <v>3943</v>
      </c>
      <c r="W637" t="s">
        <v>3934</v>
      </c>
      <c r="Y637">
        <v>10</v>
      </c>
      <c r="AB637">
        <v>73</v>
      </c>
      <c r="AD637" s="146">
        <v>45201</v>
      </c>
      <c r="AE637" s="152" t="s">
        <v>3935</v>
      </c>
      <c r="AF637" s="146">
        <v>45201</v>
      </c>
      <c r="AG637" s="152" t="s">
        <v>3935</v>
      </c>
      <c r="AI637">
        <v>10</v>
      </c>
      <c r="AK637" s="153" t="s">
        <v>4302</v>
      </c>
      <c r="AL637">
        <v>0</v>
      </c>
      <c r="BM637">
        <v>27</v>
      </c>
      <c r="BV637" s="161">
        <v>20</v>
      </c>
      <c r="BW637">
        <v>1</v>
      </c>
    </row>
    <row r="638" spans="1:75" ht="15" customHeight="1">
      <c r="A638" t="s">
        <v>1498</v>
      </c>
      <c r="B638">
        <v>2234</v>
      </c>
      <c r="C638" t="s">
        <v>4939</v>
      </c>
      <c r="D638" s="147">
        <v>10</v>
      </c>
      <c r="E638" s="147">
        <v>10</v>
      </c>
      <c r="F638" t="s">
        <v>1499</v>
      </c>
      <c r="G638" s="152">
        <v>20230626</v>
      </c>
      <c r="H638" s="152" t="s">
        <v>4252</v>
      </c>
      <c r="I638" s="152" t="s">
        <v>4255</v>
      </c>
      <c r="J638" s="152" t="s">
        <v>4280</v>
      </c>
      <c r="K638" t="s">
        <v>3943</v>
      </c>
      <c r="L638">
        <v>20</v>
      </c>
      <c r="M638" s="161">
        <v>20</v>
      </c>
      <c r="O638">
        <v>40</v>
      </c>
      <c r="P638" s="30" t="s">
        <v>4298</v>
      </c>
      <c r="Q638" t="s">
        <v>3934</v>
      </c>
      <c r="R638">
        <v>10</v>
      </c>
      <c r="U638" t="s">
        <v>3943</v>
      </c>
      <c r="V638" t="s">
        <v>3943</v>
      </c>
      <c r="W638" t="s">
        <v>3934</v>
      </c>
      <c r="Y638">
        <v>10</v>
      </c>
      <c r="AB638">
        <v>73</v>
      </c>
      <c r="AD638" s="146">
        <v>45201</v>
      </c>
      <c r="AE638" s="152" t="s">
        <v>3935</v>
      </c>
      <c r="AF638" s="146">
        <v>45201</v>
      </c>
      <c r="AG638" s="152" t="s">
        <v>3935</v>
      </c>
      <c r="AI638">
        <v>10</v>
      </c>
      <c r="AK638" s="153" t="s">
        <v>4302</v>
      </c>
      <c r="AL638">
        <v>0</v>
      </c>
      <c r="BM638">
        <v>27</v>
      </c>
      <c r="BV638" s="161">
        <v>20</v>
      </c>
      <c r="BW638">
        <v>1</v>
      </c>
    </row>
    <row r="639" spans="1:75" ht="15" customHeight="1">
      <c r="A639" t="s">
        <v>1500</v>
      </c>
      <c r="B639">
        <v>2235</v>
      </c>
      <c r="C639" t="s">
        <v>4940</v>
      </c>
      <c r="D639" s="147">
        <v>10</v>
      </c>
      <c r="E639" s="147">
        <v>10</v>
      </c>
      <c r="F639" t="s">
        <v>1501</v>
      </c>
      <c r="G639" s="152">
        <v>20230626</v>
      </c>
      <c r="H639" s="152" t="s">
        <v>4252</v>
      </c>
      <c r="I639" s="152" t="s">
        <v>4255</v>
      </c>
      <c r="J639" s="152" t="s">
        <v>4280</v>
      </c>
      <c r="K639" t="s">
        <v>3943</v>
      </c>
      <c r="L639">
        <v>20</v>
      </c>
      <c r="M639" s="161">
        <v>20</v>
      </c>
      <c r="O639">
        <v>40</v>
      </c>
      <c r="P639" s="30" t="s">
        <v>4298</v>
      </c>
      <c r="Q639" t="s">
        <v>3934</v>
      </c>
      <c r="R639">
        <v>10</v>
      </c>
      <c r="U639" t="s">
        <v>3943</v>
      </c>
      <c r="V639" t="s">
        <v>3943</v>
      </c>
      <c r="W639" t="s">
        <v>3934</v>
      </c>
      <c r="Y639">
        <v>10</v>
      </c>
      <c r="AB639">
        <v>73</v>
      </c>
      <c r="AD639" s="146">
        <v>45201</v>
      </c>
      <c r="AE639" s="152" t="s">
        <v>3935</v>
      </c>
      <c r="AF639" s="146">
        <v>45201</v>
      </c>
      <c r="AG639" s="152" t="s">
        <v>3935</v>
      </c>
      <c r="AI639">
        <v>10</v>
      </c>
      <c r="AK639" s="153" t="s">
        <v>4302</v>
      </c>
      <c r="AL639">
        <v>0</v>
      </c>
      <c r="BM639">
        <v>27</v>
      </c>
      <c r="BV639" s="161">
        <v>20</v>
      </c>
      <c r="BW639">
        <v>1</v>
      </c>
    </row>
    <row r="640" spans="1:75" ht="15" customHeight="1">
      <c r="A640" t="s">
        <v>1502</v>
      </c>
      <c r="B640">
        <v>2236</v>
      </c>
      <c r="C640" t="s">
        <v>4941</v>
      </c>
      <c r="D640" s="147">
        <v>10</v>
      </c>
      <c r="E640" s="147">
        <v>10</v>
      </c>
      <c r="F640" t="s">
        <v>1503</v>
      </c>
      <c r="G640" s="152">
        <v>20230626</v>
      </c>
      <c r="H640" s="152" t="s">
        <v>4252</v>
      </c>
      <c r="I640" s="152" t="s">
        <v>4255</v>
      </c>
      <c r="J640" s="152" t="s">
        <v>4280</v>
      </c>
      <c r="K640" t="s">
        <v>3943</v>
      </c>
      <c r="L640">
        <v>20</v>
      </c>
      <c r="M640" s="161">
        <v>20</v>
      </c>
      <c r="O640">
        <v>40</v>
      </c>
      <c r="P640" s="30" t="s">
        <v>4298</v>
      </c>
      <c r="Q640" t="s">
        <v>3934</v>
      </c>
      <c r="R640">
        <v>10</v>
      </c>
      <c r="U640" t="s">
        <v>3943</v>
      </c>
      <c r="V640" t="s">
        <v>3943</v>
      </c>
      <c r="W640" t="s">
        <v>3934</v>
      </c>
      <c r="Y640">
        <v>10</v>
      </c>
      <c r="AB640">
        <v>73</v>
      </c>
      <c r="AD640" s="146">
        <v>45201</v>
      </c>
      <c r="AE640" s="152" t="s">
        <v>3935</v>
      </c>
      <c r="AF640" s="146">
        <v>45201</v>
      </c>
      <c r="AG640" s="152" t="s">
        <v>3935</v>
      </c>
      <c r="AI640">
        <v>10</v>
      </c>
      <c r="AK640" s="153" t="s">
        <v>4302</v>
      </c>
      <c r="AL640">
        <v>0</v>
      </c>
      <c r="BM640">
        <v>27</v>
      </c>
      <c r="BV640" s="161">
        <v>20</v>
      </c>
      <c r="BW640">
        <v>1</v>
      </c>
    </row>
    <row r="641" spans="1:75" ht="15" customHeight="1">
      <c r="A641" t="s">
        <v>1504</v>
      </c>
      <c r="B641">
        <v>2237</v>
      </c>
      <c r="C641" t="s">
        <v>4942</v>
      </c>
      <c r="D641" s="147">
        <v>10</v>
      </c>
      <c r="E641" s="147">
        <v>10</v>
      </c>
      <c r="F641" t="s">
        <v>1505</v>
      </c>
      <c r="G641" s="152">
        <v>20230626</v>
      </c>
      <c r="H641" s="152" t="s">
        <v>4252</v>
      </c>
      <c r="I641" s="152" t="s">
        <v>4255</v>
      </c>
      <c r="J641" s="152" t="s">
        <v>4280</v>
      </c>
      <c r="K641" t="s">
        <v>3943</v>
      </c>
      <c r="L641">
        <v>20</v>
      </c>
      <c r="M641" s="161">
        <v>20</v>
      </c>
      <c r="O641">
        <v>40</v>
      </c>
      <c r="P641" s="30" t="s">
        <v>4298</v>
      </c>
      <c r="Q641" t="s">
        <v>3934</v>
      </c>
      <c r="R641">
        <v>10</v>
      </c>
      <c r="U641" t="s">
        <v>3943</v>
      </c>
      <c r="V641" t="s">
        <v>3943</v>
      </c>
      <c r="W641" t="s">
        <v>3934</v>
      </c>
      <c r="Y641">
        <v>10</v>
      </c>
      <c r="AB641">
        <v>73</v>
      </c>
      <c r="AD641" s="146">
        <v>45201</v>
      </c>
      <c r="AE641" s="152" t="s">
        <v>3935</v>
      </c>
      <c r="AF641" s="146">
        <v>45201</v>
      </c>
      <c r="AG641" s="152" t="s">
        <v>3935</v>
      </c>
      <c r="AI641">
        <v>10</v>
      </c>
      <c r="AK641" s="153" t="s">
        <v>4302</v>
      </c>
      <c r="AL641">
        <v>0</v>
      </c>
      <c r="BM641">
        <v>27</v>
      </c>
      <c r="BV641" s="161">
        <v>20</v>
      </c>
      <c r="BW641">
        <v>1</v>
      </c>
    </row>
    <row r="642" spans="1:75" ht="15" customHeight="1">
      <c r="A642" t="s">
        <v>1506</v>
      </c>
      <c r="B642">
        <v>2238</v>
      </c>
      <c r="C642" t="s">
        <v>4943</v>
      </c>
      <c r="D642" s="147">
        <v>10</v>
      </c>
      <c r="E642" s="147">
        <v>10</v>
      </c>
      <c r="F642" t="s">
        <v>1507</v>
      </c>
      <c r="G642" s="152">
        <v>20230626</v>
      </c>
      <c r="H642" s="152" t="s">
        <v>4252</v>
      </c>
      <c r="I642" s="152" t="s">
        <v>4255</v>
      </c>
      <c r="J642" s="152" t="s">
        <v>4280</v>
      </c>
      <c r="K642" t="s">
        <v>3943</v>
      </c>
      <c r="L642">
        <v>20</v>
      </c>
      <c r="M642" s="161">
        <v>20</v>
      </c>
      <c r="O642">
        <v>40</v>
      </c>
      <c r="P642" s="30" t="s">
        <v>4298</v>
      </c>
      <c r="Q642" t="s">
        <v>3934</v>
      </c>
      <c r="R642">
        <v>10</v>
      </c>
      <c r="U642" t="s">
        <v>3943</v>
      </c>
      <c r="V642" t="s">
        <v>3943</v>
      </c>
      <c r="W642" t="s">
        <v>3934</v>
      </c>
      <c r="Y642">
        <v>10</v>
      </c>
      <c r="AB642">
        <v>73</v>
      </c>
      <c r="AD642" s="146">
        <v>45201</v>
      </c>
      <c r="AE642" s="152" t="s">
        <v>3935</v>
      </c>
      <c r="AF642" s="146">
        <v>45201</v>
      </c>
      <c r="AG642" s="152" t="s">
        <v>3935</v>
      </c>
      <c r="AI642">
        <v>10</v>
      </c>
      <c r="AK642" s="153" t="s">
        <v>4302</v>
      </c>
      <c r="AL642">
        <v>0</v>
      </c>
      <c r="BM642">
        <v>27</v>
      </c>
      <c r="BV642" s="161">
        <v>20</v>
      </c>
      <c r="BW642">
        <v>1</v>
      </c>
    </row>
    <row r="643" spans="1:75" ht="15" customHeight="1">
      <c r="A643" t="s">
        <v>1508</v>
      </c>
      <c r="B643">
        <v>2239</v>
      </c>
      <c r="C643" t="s">
        <v>4944</v>
      </c>
      <c r="D643" s="147">
        <v>10</v>
      </c>
      <c r="E643" s="147">
        <v>10</v>
      </c>
      <c r="F643" t="s">
        <v>1509</v>
      </c>
      <c r="G643" s="152">
        <v>20230626</v>
      </c>
      <c r="H643" s="152" t="s">
        <v>4252</v>
      </c>
      <c r="I643" s="152" t="s">
        <v>4255</v>
      </c>
      <c r="J643" s="152" t="s">
        <v>4280</v>
      </c>
      <c r="K643" t="s">
        <v>3943</v>
      </c>
      <c r="L643">
        <v>20</v>
      </c>
      <c r="M643" s="161">
        <v>20</v>
      </c>
      <c r="O643">
        <v>40</v>
      </c>
      <c r="P643" s="30" t="s">
        <v>4298</v>
      </c>
      <c r="Q643" t="s">
        <v>3934</v>
      </c>
      <c r="R643">
        <v>10</v>
      </c>
      <c r="U643" t="s">
        <v>3943</v>
      </c>
      <c r="V643" t="s">
        <v>3943</v>
      </c>
      <c r="W643" t="s">
        <v>3934</v>
      </c>
      <c r="Y643">
        <v>10</v>
      </c>
      <c r="AB643">
        <v>73</v>
      </c>
      <c r="AD643" s="146">
        <v>45201</v>
      </c>
      <c r="AE643" s="152" t="s">
        <v>3935</v>
      </c>
      <c r="AF643" s="146">
        <v>45201</v>
      </c>
      <c r="AG643" s="152" t="s">
        <v>3935</v>
      </c>
      <c r="AI643">
        <v>10</v>
      </c>
      <c r="AK643" s="153" t="s">
        <v>4302</v>
      </c>
      <c r="AL643">
        <v>0</v>
      </c>
      <c r="AM643">
        <v>2</v>
      </c>
      <c r="BM643">
        <v>27</v>
      </c>
      <c r="BV643" s="161">
        <v>20</v>
      </c>
      <c r="BW643">
        <v>2</v>
      </c>
    </row>
    <row r="644" spans="1:75" ht="15" customHeight="1">
      <c r="A644" t="s">
        <v>1510</v>
      </c>
      <c r="B644">
        <v>2240</v>
      </c>
      <c r="C644" t="s">
        <v>4945</v>
      </c>
      <c r="D644" s="147">
        <v>10</v>
      </c>
      <c r="E644" s="147">
        <v>10</v>
      </c>
      <c r="F644" t="s">
        <v>1511</v>
      </c>
      <c r="G644" s="153" t="s">
        <v>4232</v>
      </c>
      <c r="H644" s="152" t="s">
        <v>4252</v>
      </c>
      <c r="I644" s="152" t="s">
        <v>4208</v>
      </c>
      <c r="J644" s="152" t="s">
        <v>4251</v>
      </c>
      <c r="K644" t="s">
        <v>3934</v>
      </c>
      <c r="L644">
        <v>10</v>
      </c>
      <c r="M644" s="161">
        <v>10</v>
      </c>
      <c r="N644">
        <v>20</v>
      </c>
      <c r="O644">
        <v>20</v>
      </c>
      <c r="P644" s="30" t="s">
        <v>4298</v>
      </c>
      <c r="Q644" t="s">
        <v>3934</v>
      </c>
      <c r="R644">
        <v>10</v>
      </c>
      <c r="U644" t="s">
        <v>3943</v>
      </c>
      <c r="V644" t="s">
        <v>3934</v>
      </c>
      <c r="W644" t="s">
        <v>3934</v>
      </c>
      <c r="Y644">
        <v>10</v>
      </c>
      <c r="AB644">
        <v>82</v>
      </c>
      <c r="AC644">
        <f>VLOOKUP(A644, 'CM_ATAC_DTL_INFO(문서)'!$B$8:$E$57, 3,0)</f>
        <v>365</v>
      </c>
      <c r="AD644" s="146">
        <v>45201</v>
      </c>
      <c r="AE644" s="152" t="s">
        <v>3935</v>
      </c>
      <c r="AF644" s="146">
        <v>45201</v>
      </c>
      <c r="AG644" s="152" t="s">
        <v>3935</v>
      </c>
      <c r="AI644">
        <v>30</v>
      </c>
      <c r="AK644" s="153" t="s">
        <v>4301</v>
      </c>
      <c r="AL644">
        <v>0</v>
      </c>
      <c r="AV644">
        <v>8</v>
      </c>
      <c r="BT644">
        <v>34</v>
      </c>
      <c r="BV644" s="161">
        <v>10</v>
      </c>
      <c r="BW644">
        <v>2</v>
      </c>
    </row>
    <row r="645" spans="1:75" ht="15" customHeight="1">
      <c r="A645" t="s">
        <v>1512</v>
      </c>
      <c r="B645">
        <v>2241</v>
      </c>
      <c r="C645" t="s">
        <v>4946</v>
      </c>
      <c r="D645" s="147">
        <v>10</v>
      </c>
      <c r="E645" s="147">
        <v>10</v>
      </c>
      <c r="F645" t="s">
        <v>1513</v>
      </c>
      <c r="G645" s="153" t="s">
        <v>4222</v>
      </c>
      <c r="H645" s="152" t="s">
        <v>4252</v>
      </c>
      <c r="I645" s="152" t="s">
        <v>4253</v>
      </c>
      <c r="J645" s="152" t="s">
        <v>4251</v>
      </c>
      <c r="K645" t="s">
        <v>3934</v>
      </c>
      <c r="L645">
        <v>10</v>
      </c>
      <c r="M645" s="161">
        <v>10</v>
      </c>
      <c r="N645">
        <v>20</v>
      </c>
      <c r="O645">
        <v>40</v>
      </c>
      <c r="P645" s="30" t="s">
        <v>4298</v>
      </c>
      <c r="Q645" t="s">
        <v>3934</v>
      </c>
      <c r="R645">
        <v>10</v>
      </c>
      <c r="U645" t="s">
        <v>3943</v>
      </c>
      <c r="V645" t="s">
        <v>3934</v>
      </c>
      <c r="W645" t="s">
        <v>3934</v>
      </c>
      <c r="Y645">
        <v>10</v>
      </c>
      <c r="AB645">
        <v>82</v>
      </c>
      <c r="AC645">
        <f>VLOOKUP(A645, 'CM_ATAC_DTL_INFO(문서)'!$B$8:$E$57, 3,0)</f>
        <v>366</v>
      </c>
      <c r="AD645" s="146">
        <v>45201</v>
      </c>
      <c r="AE645" s="152" t="s">
        <v>3935</v>
      </c>
      <c r="AF645" s="146">
        <v>45201</v>
      </c>
      <c r="AG645" s="152" t="s">
        <v>3935</v>
      </c>
      <c r="AI645">
        <v>10</v>
      </c>
      <c r="AK645" s="153" t="s">
        <v>4301</v>
      </c>
      <c r="AL645">
        <v>0</v>
      </c>
      <c r="AM645">
        <v>2</v>
      </c>
      <c r="BN645">
        <v>28</v>
      </c>
      <c r="BO645">
        <v>29</v>
      </c>
      <c r="BT645">
        <v>34</v>
      </c>
      <c r="BV645" s="161">
        <v>10</v>
      </c>
      <c r="BW645">
        <v>4</v>
      </c>
    </row>
    <row r="646" spans="1:75" ht="15" customHeight="1">
      <c r="A646" t="s">
        <v>1193</v>
      </c>
      <c r="B646">
        <v>2242</v>
      </c>
      <c r="C646" t="s">
        <v>4947</v>
      </c>
      <c r="D646" s="147">
        <v>10</v>
      </c>
      <c r="E646" s="147">
        <v>10</v>
      </c>
      <c r="F646" t="s">
        <v>1194</v>
      </c>
      <c r="G646" s="153" t="s">
        <v>4222</v>
      </c>
      <c r="H646" s="152" t="s">
        <v>4252</v>
      </c>
      <c r="I646" s="152" t="s">
        <v>4253</v>
      </c>
      <c r="J646" s="152" t="s">
        <v>4251</v>
      </c>
      <c r="K646" t="s">
        <v>3934</v>
      </c>
      <c r="L646">
        <v>10</v>
      </c>
      <c r="M646" s="161">
        <v>10</v>
      </c>
      <c r="N646">
        <v>10</v>
      </c>
      <c r="O646">
        <v>20</v>
      </c>
      <c r="P646" s="30" t="s">
        <v>4298</v>
      </c>
      <c r="Q646" t="s">
        <v>3934</v>
      </c>
      <c r="R646">
        <v>10</v>
      </c>
      <c r="U646" t="s">
        <v>3943</v>
      </c>
      <c r="V646" t="s">
        <v>3934</v>
      </c>
      <c r="W646" t="s">
        <v>3934</v>
      </c>
      <c r="Y646">
        <v>10</v>
      </c>
      <c r="AB646">
        <v>82</v>
      </c>
      <c r="AC646">
        <f>VLOOKUP(A646, 'CM_ATAC_DTL_INFO(문서)'!$B$8:$E$57, 3,0)</f>
        <v>367</v>
      </c>
      <c r="AD646" s="146">
        <v>45201</v>
      </c>
      <c r="AE646" s="152" t="s">
        <v>3935</v>
      </c>
      <c r="AF646" s="146">
        <v>45201</v>
      </c>
      <c r="AG646" s="152" t="s">
        <v>3935</v>
      </c>
      <c r="AI646">
        <v>20</v>
      </c>
      <c r="AK646" s="153" t="s">
        <v>4301</v>
      </c>
      <c r="AL646">
        <v>0</v>
      </c>
      <c r="AN646">
        <v>1</v>
      </c>
      <c r="BC646">
        <v>20</v>
      </c>
      <c r="BV646" s="161">
        <v>10</v>
      </c>
      <c r="BW646">
        <v>2</v>
      </c>
    </row>
    <row r="647" spans="1:75" ht="15" customHeight="1">
      <c r="A647" t="s">
        <v>1685</v>
      </c>
      <c r="B647">
        <v>2243</v>
      </c>
      <c r="C647" t="s">
        <v>4948</v>
      </c>
      <c r="D647" s="147">
        <v>10</v>
      </c>
      <c r="E647" s="147">
        <v>10</v>
      </c>
      <c r="F647" t="s">
        <v>1686</v>
      </c>
      <c r="G647" s="153" t="s">
        <v>4236</v>
      </c>
      <c r="H647" s="152" t="s">
        <v>4256</v>
      </c>
      <c r="I647" s="152" t="s">
        <v>4266</v>
      </c>
      <c r="J647" s="152" t="s">
        <v>4251</v>
      </c>
      <c r="K647" t="s">
        <v>3934</v>
      </c>
      <c r="L647">
        <v>10</v>
      </c>
      <c r="M647" s="161">
        <v>10</v>
      </c>
      <c r="N647">
        <v>20</v>
      </c>
      <c r="O647">
        <v>20</v>
      </c>
      <c r="P647" s="30" t="s">
        <v>4298</v>
      </c>
      <c r="Q647" t="s">
        <v>3934</v>
      </c>
      <c r="R647">
        <v>10</v>
      </c>
      <c r="U647" t="s">
        <v>3943</v>
      </c>
      <c r="V647" t="s">
        <v>3934</v>
      </c>
      <c r="W647" t="s">
        <v>3934</v>
      </c>
      <c r="Y647">
        <v>10</v>
      </c>
      <c r="AB647">
        <v>82</v>
      </c>
      <c r="AC647">
        <f>VLOOKUP(A647, 'CM_ATAC_DTL_INFO(문서)'!$B$8:$E$57, 3,0)</f>
        <v>368</v>
      </c>
      <c r="AD647" s="146">
        <v>45201</v>
      </c>
      <c r="AE647" s="152" t="s">
        <v>3935</v>
      </c>
      <c r="AF647" s="146">
        <v>45201</v>
      </c>
      <c r="AG647" s="152" t="s">
        <v>3935</v>
      </c>
      <c r="AI647">
        <v>10</v>
      </c>
      <c r="AK647" s="153" t="s">
        <v>4301</v>
      </c>
      <c r="AL647">
        <v>0</v>
      </c>
      <c r="AM647">
        <v>2</v>
      </c>
      <c r="AO647">
        <v>3</v>
      </c>
      <c r="BD647">
        <v>21</v>
      </c>
      <c r="BV647" s="161">
        <v>10</v>
      </c>
      <c r="BW647">
        <v>3</v>
      </c>
    </row>
    <row r="648" spans="1:75" ht="15" customHeight="1">
      <c r="A648" t="s">
        <v>1519</v>
      </c>
      <c r="B648">
        <v>2244</v>
      </c>
      <c r="C648" t="s">
        <v>4949</v>
      </c>
      <c r="D648" s="147">
        <v>10</v>
      </c>
      <c r="E648" s="147">
        <v>10</v>
      </c>
      <c r="F648" t="s">
        <v>1520</v>
      </c>
      <c r="G648" s="153" t="s">
        <v>4234</v>
      </c>
      <c r="H648" s="152" t="s">
        <v>4256</v>
      </c>
      <c r="I648" s="152" t="s">
        <v>4261</v>
      </c>
      <c r="J648" s="152" t="s">
        <v>4251</v>
      </c>
      <c r="K648" t="s">
        <v>3934</v>
      </c>
      <c r="L648">
        <v>10</v>
      </c>
      <c r="M648" s="161">
        <v>10</v>
      </c>
      <c r="N648">
        <v>20</v>
      </c>
      <c r="O648">
        <v>40</v>
      </c>
      <c r="P648" s="30" t="s">
        <v>4298</v>
      </c>
      <c r="Q648" t="s">
        <v>3934</v>
      </c>
      <c r="R648">
        <v>10</v>
      </c>
      <c r="U648" t="s">
        <v>3943</v>
      </c>
      <c r="V648" t="s">
        <v>3934</v>
      </c>
      <c r="W648" t="s">
        <v>3934</v>
      </c>
      <c r="Y648">
        <v>10</v>
      </c>
      <c r="AB648">
        <v>82</v>
      </c>
      <c r="AC648">
        <f>VLOOKUP(A648, 'CM_ATAC_DTL_INFO(문서)'!$B$8:$E$57, 3,0)</f>
        <v>369</v>
      </c>
      <c r="AD648" s="146">
        <v>45201</v>
      </c>
      <c r="AE648" s="152" t="s">
        <v>3935</v>
      </c>
      <c r="AF648" s="146">
        <v>45201</v>
      </c>
      <c r="AG648" s="152" t="s">
        <v>3935</v>
      </c>
      <c r="AI648">
        <v>20</v>
      </c>
      <c r="AK648" s="153" t="s">
        <v>4301</v>
      </c>
      <c r="AL648">
        <v>0</v>
      </c>
      <c r="AM648">
        <v>2</v>
      </c>
      <c r="BS648">
        <v>33</v>
      </c>
      <c r="BV648" s="161">
        <v>10</v>
      </c>
      <c r="BW648">
        <v>2</v>
      </c>
    </row>
    <row r="649" spans="1:75" ht="15" customHeight="1">
      <c r="A649" t="s">
        <v>1521</v>
      </c>
      <c r="B649">
        <v>2245</v>
      </c>
      <c r="C649" t="s">
        <v>4950</v>
      </c>
      <c r="D649" s="147">
        <v>10</v>
      </c>
      <c r="E649" s="147">
        <v>10</v>
      </c>
      <c r="F649" t="s">
        <v>1522</v>
      </c>
      <c r="G649" s="152">
        <v>202212</v>
      </c>
      <c r="H649" s="152" t="s">
        <v>4256</v>
      </c>
      <c r="I649" s="152" t="s">
        <v>4216</v>
      </c>
      <c r="J649" s="152" t="s">
        <v>4251</v>
      </c>
      <c r="K649" t="s">
        <v>3934</v>
      </c>
      <c r="L649">
        <v>10</v>
      </c>
      <c r="M649" s="161">
        <v>10</v>
      </c>
      <c r="N649">
        <v>20</v>
      </c>
      <c r="O649">
        <v>30</v>
      </c>
      <c r="P649" s="30" t="s">
        <v>4298</v>
      </c>
      <c r="Q649" t="s">
        <v>3934</v>
      </c>
      <c r="R649">
        <v>10</v>
      </c>
      <c r="U649" t="s">
        <v>3943</v>
      </c>
      <c r="V649" t="s">
        <v>3934</v>
      </c>
      <c r="W649" t="s">
        <v>3934</v>
      </c>
      <c r="Y649">
        <v>10</v>
      </c>
      <c r="AB649">
        <v>82</v>
      </c>
      <c r="AC649">
        <f>VLOOKUP(A649, 'CM_ATAC_DTL_INFO(문서)'!$B$8:$E$57, 3,0)</f>
        <v>370</v>
      </c>
      <c r="AD649" s="146">
        <v>45201</v>
      </c>
      <c r="AE649" s="152" t="s">
        <v>3935</v>
      </c>
      <c r="AF649" s="146">
        <v>45201</v>
      </c>
      <c r="AG649" s="152" t="s">
        <v>3935</v>
      </c>
      <c r="AI649">
        <v>10</v>
      </c>
      <c r="AK649" s="153" t="s">
        <v>4301</v>
      </c>
      <c r="AL649">
        <v>0</v>
      </c>
      <c r="AY649">
        <v>12</v>
      </c>
      <c r="BA649">
        <v>14</v>
      </c>
      <c r="BV649" s="161">
        <v>10</v>
      </c>
      <c r="BW649">
        <v>2</v>
      </c>
    </row>
    <row r="650" spans="1:75" ht="15" customHeight="1">
      <c r="A650" t="s">
        <v>1197</v>
      </c>
      <c r="B650">
        <v>2246</v>
      </c>
      <c r="C650" t="s">
        <v>4951</v>
      </c>
      <c r="D650" s="147">
        <v>10</v>
      </c>
      <c r="E650" s="147">
        <v>10</v>
      </c>
      <c r="F650" t="s">
        <v>1198</v>
      </c>
      <c r="G650" s="152">
        <v>202211</v>
      </c>
      <c r="H650" s="152" t="s">
        <v>4256</v>
      </c>
      <c r="I650" s="152" t="s">
        <v>4250</v>
      </c>
      <c r="J650" s="152" t="s">
        <v>4251</v>
      </c>
      <c r="K650" t="s">
        <v>3934</v>
      </c>
      <c r="L650">
        <v>10</v>
      </c>
      <c r="M650" s="161">
        <v>10</v>
      </c>
      <c r="N650">
        <v>10</v>
      </c>
      <c r="O650">
        <v>10</v>
      </c>
      <c r="P650" s="30" t="s">
        <v>4298</v>
      </c>
      <c r="Q650" t="s">
        <v>3934</v>
      </c>
      <c r="R650">
        <v>10</v>
      </c>
      <c r="U650" t="s">
        <v>3943</v>
      </c>
      <c r="V650" t="s">
        <v>3934</v>
      </c>
      <c r="W650" t="s">
        <v>3934</v>
      </c>
      <c r="Y650">
        <v>10</v>
      </c>
      <c r="AB650">
        <v>82</v>
      </c>
      <c r="AC650">
        <f>VLOOKUP(A650, 'CM_ATAC_DTL_INFO(문서)'!$B$8:$E$57, 3,0)</f>
        <v>371</v>
      </c>
      <c r="AD650" s="146">
        <v>45201</v>
      </c>
      <c r="AE650" s="152" t="s">
        <v>3935</v>
      </c>
      <c r="AF650" s="146">
        <v>45201</v>
      </c>
      <c r="AG650" s="152" t="s">
        <v>3935</v>
      </c>
      <c r="AI650">
        <v>10</v>
      </c>
      <c r="AK650" s="153" t="s">
        <v>4301</v>
      </c>
      <c r="AL650">
        <v>0</v>
      </c>
      <c r="AM650">
        <v>2</v>
      </c>
      <c r="AN650">
        <v>1</v>
      </c>
      <c r="AX650">
        <v>11</v>
      </c>
      <c r="BC650">
        <v>20</v>
      </c>
      <c r="BM650">
        <v>27</v>
      </c>
      <c r="BV650" s="161">
        <v>10</v>
      </c>
      <c r="BW650">
        <v>5</v>
      </c>
    </row>
    <row r="651" spans="1:75" ht="15" customHeight="1">
      <c r="A651" t="s">
        <v>1526</v>
      </c>
      <c r="B651">
        <v>2247</v>
      </c>
      <c r="C651" t="s">
        <v>4952</v>
      </c>
      <c r="D651" s="147">
        <v>10</v>
      </c>
      <c r="E651" s="147">
        <v>10</v>
      </c>
      <c r="F651" t="s">
        <v>1527</v>
      </c>
      <c r="G651" s="153" t="s">
        <v>4207</v>
      </c>
      <c r="H651" s="152" t="s">
        <v>4256</v>
      </c>
      <c r="I651" s="152" t="s">
        <v>4208</v>
      </c>
      <c r="J651" s="152" t="s">
        <v>4251</v>
      </c>
      <c r="K651" t="s">
        <v>3934</v>
      </c>
      <c r="L651">
        <v>10</v>
      </c>
      <c r="M651" s="161">
        <v>10</v>
      </c>
      <c r="N651">
        <v>20</v>
      </c>
      <c r="O651">
        <v>30</v>
      </c>
      <c r="P651" s="30" t="s">
        <v>4298</v>
      </c>
      <c r="Q651" t="s">
        <v>3934</v>
      </c>
      <c r="R651">
        <v>10</v>
      </c>
      <c r="U651" t="s">
        <v>3943</v>
      </c>
      <c r="V651" t="s">
        <v>3934</v>
      </c>
      <c r="W651" t="s">
        <v>3934</v>
      </c>
      <c r="Y651">
        <v>10</v>
      </c>
      <c r="AB651">
        <v>82</v>
      </c>
      <c r="AC651">
        <f>VLOOKUP(A651, 'CM_ATAC_DTL_INFO(문서)'!$B$8:$E$57, 3,0)</f>
        <v>372</v>
      </c>
      <c r="AD651" s="146">
        <v>45201</v>
      </c>
      <c r="AE651" s="152" t="s">
        <v>3935</v>
      </c>
      <c r="AF651" s="146">
        <v>45201</v>
      </c>
      <c r="AG651" s="152" t="s">
        <v>3935</v>
      </c>
      <c r="AI651">
        <v>10</v>
      </c>
      <c r="AK651" s="153" t="s">
        <v>4301</v>
      </c>
      <c r="AL651">
        <v>0</v>
      </c>
      <c r="AY651">
        <v>12</v>
      </c>
      <c r="AZ651">
        <v>15</v>
      </c>
      <c r="BV651" s="161">
        <v>10</v>
      </c>
      <c r="BW651">
        <v>2</v>
      </c>
    </row>
    <row r="652" spans="1:75" ht="15" customHeight="1">
      <c r="A652" t="s">
        <v>1939</v>
      </c>
      <c r="B652">
        <v>2248</v>
      </c>
      <c r="C652" t="s">
        <v>4953</v>
      </c>
      <c r="D652" s="147">
        <v>10</v>
      </c>
      <c r="E652" s="147">
        <v>10</v>
      </c>
      <c r="F652" t="s">
        <v>1940</v>
      </c>
      <c r="G652" s="153" t="s">
        <v>4219</v>
      </c>
      <c r="H652" s="152" t="s">
        <v>4256</v>
      </c>
      <c r="I652" s="152" t="s">
        <v>4257</v>
      </c>
      <c r="J652" s="152" t="s">
        <v>4251</v>
      </c>
      <c r="K652" t="s">
        <v>3934</v>
      </c>
      <c r="L652">
        <v>10</v>
      </c>
      <c r="M652" s="161">
        <v>10</v>
      </c>
      <c r="N652">
        <v>20</v>
      </c>
      <c r="O652">
        <v>30</v>
      </c>
      <c r="P652" s="30" t="s">
        <v>4298</v>
      </c>
      <c r="Q652" t="s">
        <v>3934</v>
      </c>
      <c r="R652">
        <v>10</v>
      </c>
      <c r="U652" t="s">
        <v>3943</v>
      </c>
      <c r="V652" t="s">
        <v>3934</v>
      </c>
      <c r="W652" t="s">
        <v>3934</v>
      </c>
      <c r="Y652">
        <v>10</v>
      </c>
      <c r="AB652">
        <v>82</v>
      </c>
      <c r="AC652">
        <f>VLOOKUP(A652, 'CM_ATAC_DTL_INFO(문서)'!$B$8:$E$57, 3,0)</f>
        <v>373</v>
      </c>
      <c r="AD652" s="146">
        <v>45201</v>
      </c>
      <c r="AE652" s="152" t="s">
        <v>3935</v>
      </c>
      <c r="AF652" s="146">
        <v>45201</v>
      </c>
      <c r="AG652" s="152" t="s">
        <v>3935</v>
      </c>
      <c r="AI652">
        <v>10</v>
      </c>
      <c r="AK652" s="153" t="s">
        <v>4301</v>
      </c>
      <c r="AL652">
        <v>0</v>
      </c>
      <c r="AN652">
        <v>1</v>
      </c>
      <c r="AR652">
        <v>5</v>
      </c>
      <c r="BO652">
        <v>29</v>
      </c>
      <c r="BP652">
        <v>30</v>
      </c>
      <c r="BQ652">
        <v>31</v>
      </c>
      <c r="BS652">
        <v>33</v>
      </c>
      <c r="BT652">
        <v>34</v>
      </c>
      <c r="BV652" s="161">
        <v>10</v>
      </c>
      <c r="BW652">
        <v>7</v>
      </c>
    </row>
    <row r="653" spans="1:75" ht="15" customHeight="1">
      <c r="A653" t="s">
        <v>1531</v>
      </c>
      <c r="B653">
        <v>2249</v>
      </c>
      <c r="C653" t="s">
        <v>4954</v>
      </c>
      <c r="D653" s="147">
        <v>10</v>
      </c>
      <c r="E653" s="147">
        <v>10</v>
      </c>
      <c r="F653" t="s">
        <v>1532</v>
      </c>
      <c r="G653" s="153" t="s">
        <v>4248</v>
      </c>
      <c r="H653" s="152" t="s">
        <v>4256</v>
      </c>
      <c r="I653" s="152" t="s">
        <v>4260</v>
      </c>
      <c r="J653" s="152" t="s">
        <v>4251</v>
      </c>
      <c r="K653" t="s">
        <v>3934</v>
      </c>
      <c r="L653">
        <v>10</v>
      </c>
      <c r="M653" s="161">
        <v>10</v>
      </c>
      <c r="N653">
        <v>20</v>
      </c>
      <c r="O653">
        <v>20</v>
      </c>
      <c r="P653" s="30" t="s">
        <v>4298</v>
      </c>
      <c r="Q653" t="s">
        <v>3934</v>
      </c>
      <c r="R653">
        <v>10</v>
      </c>
      <c r="U653" t="s">
        <v>3943</v>
      </c>
      <c r="V653" t="s">
        <v>3934</v>
      </c>
      <c r="W653" t="s">
        <v>3934</v>
      </c>
      <c r="Y653">
        <v>10</v>
      </c>
      <c r="AB653">
        <v>82</v>
      </c>
      <c r="AC653">
        <f>VLOOKUP(A653, 'CM_ATAC_DTL_INFO(문서)'!$B$8:$E$57, 3,0)</f>
        <v>374</v>
      </c>
      <c r="AD653" s="146">
        <v>45201</v>
      </c>
      <c r="AE653" s="152" t="s">
        <v>3935</v>
      </c>
      <c r="AF653" s="146">
        <v>45201</v>
      </c>
      <c r="AG653" s="152" t="s">
        <v>3935</v>
      </c>
      <c r="AI653">
        <v>20</v>
      </c>
      <c r="AK653" s="153" t="s">
        <v>4301</v>
      </c>
      <c r="AL653">
        <v>0</v>
      </c>
      <c r="AM653">
        <v>2</v>
      </c>
      <c r="AS653">
        <v>7</v>
      </c>
      <c r="BF653">
        <v>16</v>
      </c>
      <c r="BI653">
        <v>18</v>
      </c>
      <c r="BL653">
        <v>23</v>
      </c>
      <c r="BV653" s="161">
        <v>10</v>
      </c>
      <c r="BW653">
        <v>5</v>
      </c>
    </row>
    <row r="654" spans="1:75" ht="15" customHeight="1">
      <c r="A654" t="s">
        <v>1533</v>
      </c>
      <c r="B654">
        <v>2250</v>
      </c>
      <c r="C654" t="s">
        <v>4955</v>
      </c>
      <c r="D654" s="147">
        <v>10</v>
      </c>
      <c r="E654" s="147">
        <v>20</v>
      </c>
      <c r="F654" t="s">
        <v>1534</v>
      </c>
      <c r="G654" s="152">
        <v>2023</v>
      </c>
      <c r="H654" s="152" t="s">
        <v>4252</v>
      </c>
      <c r="I654" s="152" t="s">
        <v>4251</v>
      </c>
      <c r="J654" s="152" t="s">
        <v>4251</v>
      </c>
      <c r="K654" t="s">
        <v>3934</v>
      </c>
      <c r="L654">
        <v>10</v>
      </c>
      <c r="M654" s="161">
        <v>10</v>
      </c>
      <c r="N654">
        <v>20</v>
      </c>
      <c r="O654">
        <v>40</v>
      </c>
      <c r="P654" s="30" t="s">
        <v>4298</v>
      </c>
      <c r="Q654" t="s">
        <v>3934</v>
      </c>
      <c r="R654">
        <v>10</v>
      </c>
      <c r="U654" t="s">
        <v>3943</v>
      </c>
      <c r="V654" t="s">
        <v>3943</v>
      </c>
      <c r="W654" t="s">
        <v>3934</v>
      </c>
      <c r="Y654">
        <v>10</v>
      </c>
      <c r="AB654">
        <v>82</v>
      </c>
      <c r="AC654">
        <f>VLOOKUP(A654, 'CM_ATAC_DTL_INFO(문서)'!$B$8:$E$57, 3,0)</f>
        <v>375</v>
      </c>
      <c r="AD654" s="146">
        <v>45201</v>
      </c>
      <c r="AE654" s="152" t="s">
        <v>3935</v>
      </c>
      <c r="AF654" s="146">
        <v>45201</v>
      </c>
      <c r="AG654" s="152" t="s">
        <v>3935</v>
      </c>
      <c r="AI654">
        <v>10</v>
      </c>
      <c r="AK654" s="153" t="s">
        <v>4213</v>
      </c>
      <c r="AL654">
        <v>0</v>
      </c>
      <c r="BN654">
        <v>28</v>
      </c>
      <c r="BU654">
        <v>35</v>
      </c>
      <c r="BV654" s="161">
        <v>10</v>
      </c>
      <c r="BW654">
        <v>2</v>
      </c>
    </row>
    <row r="655" spans="1:75" ht="15" customHeight="1">
      <c r="A655" t="s">
        <v>1535</v>
      </c>
      <c r="B655">
        <v>2251</v>
      </c>
      <c r="C655" t="s">
        <v>4956</v>
      </c>
      <c r="D655" s="147">
        <v>10</v>
      </c>
      <c r="E655" s="147">
        <v>20</v>
      </c>
      <c r="F655" t="s">
        <v>1536</v>
      </c>
      <c r="G655" s="152">
        <v>2022</v>
      </c>
      <c r="H655" s="152" t="s">
        <v>4256</v>
      </c>
      <c r="I655" s="152" t="s">
        <v>4251</v>
      </c>
      <c r="J655" s="152" t="s">
        <v>4251</v>
      </c>
      <c r="K655" t="s">
        <v>3934</v>
      </c>
      <c r="L655">
        <v>10</v>
      </c>
      <c r="M655" s="161">
        <v>10</v>
      </c>
      <c r="N655">
        <v>20</v>
      </c>
      <c r="O655">
        <v>20</v>
      </c>
      <c r="P655" s="30" t="s">
        <v>4298</v>
      </c>
      <c r="Q655" t="s">
        <v>3934</v>
      </c>
      <c r="R655">
        <v>10</v>
      </c>
      <c r="U655" t="s">
        <v>3943</v>
      </c>
      <c r="V655" t="s">
        <v>3943</v>
      </c>
      <c r="W655" t="s">
        <v>3934</v>
      </c>
      <c r="Y655">
        <v>10</v>
      </c>
      <c r="AB655">
        <v>82</v>
      </c>
      <c r="AC655">
        <f>VLOOKUP(A655, 'CM_ATAC_DTL_INFO(문서)'!$B$8:$E$57, 3,0)</f>
        <v>376</v>
      </c>
      <c r="AD655" s="146">
        <v>45201</v>
      </c>
      <c r="AE655" s="152" t="s">
        <v>3935</v>
      </c>
      <c r="AF655" s="146">
        <v>45201</v>
      </c>
      <c r="AG655" s="152" t="s">
        <v>3935</v>
      </c>
      <c r="AI655">
        <v>20</v>
      </c>
      <c r="AK655" s="153" t="s">
        <v>4213</v>
      </c>
      <c r="AL655">
        <v>0</v>
      </c>
      <c r="BC655">
        <v>20</v>
      </c>
      <c r="BD655">
        <v>21</v>
      </c>
      <c r="BV655" s="161">
        <v>10</v>
      </c>
      <c r="BW655">
        <v>2</v>
      </c>
    </row>
    <row r="656" spans="1:75" ht="15" customHeight="1">
      <c r="A656" t="s">
        <v>1201</v>
      </c>
      <c r="B656">
        <v>2252</v>
      </c>
      <c r="C656" t="s">
        <v>4957</v>
      </c>
      <c r="D656" s="147">
        <v>10</v>
      </c>
      <c r="E656" s="147">
        <v>20</v>
      </c>
      <c r="F656" t="s">
        <v>1202</v>
      </c>
      <c r="G656" s="152">
        <v>2021</v>
      </c>
      <c r="H656" s="152" t="s">
        <v>4214</v>
      </c>
      <c r="I656" s="152" t="s">
        <v>4251</v>
      </c>
      <c r="J656" s="152" t="s">
        <v>4251</v>
      </c>
      <c r="K656" t="s">
        <v>3934</v>
      </c>
      <c r="L656">
        <v>10</v>
      </c>
      <c r="M656" s="161">
        <v>10</v>
      </c>
      <c r="N656">
        <v>20</v>
      </c>
      <c r="O656">
        <v>20</v>
      </c>
      <c r="P656" s="30" t="s">
        <v>4298</v>
      </c>
      <c r="Q656" t="s">
        <v>3934</v>
      </c>
      <c r="R656">
        <v>10</v>
      </c>
      <c r="U656" t="s">
        <v>3943</v>
      </c>
      <c r="V656" t="s">
        <v>3943</v>
      </c>
      <c r="W656" t="s">
        <v>3934</v>
      </c>
      <c r="Y656">
        <v>10</v>
      </c>
      <c r="AB656">
        <v>82</v>
      </c>
      <c r="AC656">
        <f>VLOOKUP(A656, 'CM_ATAC_DTL_INFO(문서)'!$B$8:$E$57, 3,0)</f>
        <v>377</v>
      </c>
      <c r="AD656" s="146">
        <v>45201</v>
      </c>
      <c r="AE656" s="152" t="s">
        <v>3935</v>
      </c>
      <c r="AF656" s="146">
        <v>45201</v>
      </c>
      <c r="AG656" s="152" t="s">
        <v>3935</v>
      </c>
      <c r="AI656">
        <v>20</v>
      </c>
      <c r="AK656" s="153" t="s">
        <v>4213</v>
      </c>
      <c r="AL656">
        <v>0</v>
      </c>
      <c r="AM656">
        <v>2</v>
      </c>
      <c r="AN656">
        <v>1</v>
      </c>
      <c r="BV656" s="161">
        <v>10</v>
      </c>
      <c r="BW656">
        <v>2</v>
      </c>
    </row>
    <row r="657" spans="1:75" ht="15" customHeight="1">
      <c r="A657" t="s">
        <v>1541</v>
      </c>
      <c r="B657">
        <v>2253</v>
      </c>
      <c r="C657" t="s">
        <v>4958</v>
      </c>
      <c r="D657" s="147">
        <v>10</v>
      </c>
      <c r="E657" s="147">
        <v>20</v>
      </c>
      <c r="F657" t="s">
        <v>1542</v>
      </c>
      <c r="G657" s="152">
        <v>2021</v>
      </c>
      <c r="H657" s="152" t="s">
        <v>4214</v>
      </c>
      <c r="I657" s="152" t="s">
        <v>4251</v>
      </c>
      <c r="J657" s="152" t="s">
        <v>4251</v>
      </c>
      <c r="K657" t="s">
        <v>3934</v>
      </c>
      <c r="L657">
        <v>10</v>
      </c>
      <c r="M657" s="161">
        <v>10</v>
      </c>
      <c r="N657">
        <v>20</v>
      </c>
      <c r="O657">
        <v>20</v>
      </c>
      <c r="P657" s="30" t="s">
        <v>4298</v>
      </c>
      <c r="Q657" t="s">
        <v>3934</v>
      </c>
      <c r="R657">
        <v>10</v>
      </c>
      <c r="U657" t="s">
        <v>3943</v>
      </c>
      <c r="V657" t="s">
        <v>3943</v>
      </c>
      <c r="W657" t="s">
        <v>3934</v>
      </c>
      <c r="Y657">
        <v>10</v>
      </c>
      <c r="AB657">
        <v>82</v>
      </c>
      <c r="AC657">
        <f>VLOOKUP(A657, 'CM_ATAC_DTL_INFO(문서)'!$B$8:$E$57, 3,0)</f>
        <v>378</v>
      </c>
      <c r="AD657" s="146">
        <v>45201</v>
      </c>
      <c r="AE657" s="152" t="s">
        <v>3935</v>
      </c>
      <c r="AF657" s="146">
        <v>45201</v>
      </c>
      <c r="AG657" s="152" t="s">
        <v>3935</v>
      </c>
      <c r="AI657">
        <v>50</v>
      </c>
      <c r="AK657" s="153" t="s">
        <v>4213</v>
      </c>
      <c r="AL657">
        <v>0</v>
      </c>
      <c r="BH657">
        <v>17</v>
      </c>
      <c r="BI657">
        <v>18</v>
      </c>
      <c r="BL657">
        <v>23</v>
      </c>
      <c r="BV657" s="161">
        <v>10</v>
      </c>
      <c r="BW657">
        <v>3</v>
      </c>
    </row>
    <row r="658" spans="1:75" ht="15" customHeight="1">
      <c r="A658" t="s">
        <v>1543</v>
      </c>
      <c r="B658">
        <v>2254</v>
      </c>
      <c r="C658" t="s">
        <v>4959</v>
      </c>
      <c r="D658" s="147">
        <v>10</v>
      </c>
      <c r="E658" s="147">
        <v>20</v>
      </c>
      <c r="F658" t="s">
        <v>1544</v>
      </c>
      <c r="G658" s="152">
        <v>2021</v>
      </c>
      <c r="H658" s="152" t="s">
        <v>4214</v>
      </c>
      <c r="I658" s="152" t="s">
        <v>4251</v>
      </c>
      <c r="J658" s="152" t="s">
        <v>4251</v>
      </c>
      <c r="K658" t="s">
        <v>3934</v>
      </c>
      <c r="L658">
        <v>10</v>
      </c>
      <c r="M658" s="161">
        <v>10</v>
      </c>
      <c r="N658">
        <v>20</v>
      </c>
      <c r="O658">
        <v>20</v>
      </c>
      <c r="P658" s="30" t="s">
        <v>4298</v>
      </c>
      <c r="Q658" t="s">
        <v>3934</v>
      </c>
      <c r="R658">
        <v>10</v>
      </c>
      <c r="U658" t="s">
        <v>3943</v>
      </c>
      <c r="V658" t="s">
        <v>3943</v>
      </c>
      <c r="W658" t="s">
        <v>3934</v>
      </c>
      <c r="Y658">
        <v>10</v>
      </c>
      <c r="AB658">
        <v>82</v>
      </c>
      <c r="AC658">
        <f>VLOOKUP(A658, 'CM_ATAC_DTL_INFO(문서)'!$B$8:$E$57, 3,0)</f>
        <v>379</v>
      </c>
      <c r="AD658" s="146">
        <v>45201</v>
      </c>
      <c r="AE658" s="152" t="s">
        <v>3935</v>
      </c>
      <c r="AF658" s="146">
        <v>45201</v>
      </c>
      <c r="AG658" s="152" t="s">
        <v>3935</v>
      </c>
      <c r="AI658">
        <v>40</v>
      </c>
      <c r="AK658" s="153" t="s">
        <v>4213</v>
      </c>
      <c r="AL658">
        <v>0</v>
      </c>
      <c r="AY658">
        <v>12</v>
      </c>
      <c r="BA658">
        <v>14</v>
      </c>
      <c r="BV658" s="161">
        <v>10</v>
      </c>
      <c r="BW658">
        <v>2</v>
      </c>
    </row>
    <row r="659" spans="1:75" ht="15" customHeight="1">
      <c r="A659" t="s">
        <v>1980</v>
      </c>
      <c r="B659">
        <v>2255</v>
      </c>
      <c r="C659" t="s">
        <v>4960</v>
      </c>
      <c r="D659" s="147">
        <v>10</v>
      </c>
      <c r="E659" s="147">
        <v>10</v>
      </c>
      <c r="F659" t="s">
        <v>1981</v>
      </c>
      <c r="G659" s="153" t="s">
        <v>4234</v>
      </c>
      <c r="H659" s="152" t="s">
        <v>4256</v>
      </c>
      <c r="I659" s="152" t="s">
        <v>4261</v>
      </c>
      <c r="J659" s="152" t="s">
        <v>4251</v>
      </c>
      <c r="K659" t="s">
        <v>3934</v>
      </c>
      <c r="L659">
        <v>10</v>
      </c>
      <c r="M659" s="161">
        <v>10</v>
      </c>
      <c r="N659">
        <v>20</v>
      </c>
      <c r="O659">
        <v>20</v>
      </c>
      <c r="P659" s="30" t="s">
        <v>4298</v>
      </c>
      <c r="Q659" t="s">
        <v>3934</v>
      </c>
      <c r="R659">
        <v>10</v>
      </c>
      <c r="U659" t="s">
        <v>3943</v>
      </c>
      <c r="V659" t="s">
        <v>3934</v>
      </c>
      <c r="W659" t="s">
        <v>3934</v>
      </c>
      <c r="Y659">
        <v>10</v>
      </c>
      <c r="AB659">
        <v>82</v>
      </c>
      <c r="AC659">
        <f>VLOOKUP(A659, 'CM_ATAC_DTL_INFO(문서)'!$B$8:$E$57, 3,0)</f>
        <v>380</v>
      </c>
      <c r="AD659" s="146">
        <v>45201</v>
      </c>
      <c r="AE659" s="152" t="s">
        <v>3935</v>
      </c>
      <c r="AF659" s="146">
        <v>45201</v>
      </c>
      <c r="AG659" s="152" t="s">
        <v>3935</v>
      </c>
      <c r="AI659">
        <v>20</v>
      </c>
      <c r="AK659" s="153" t="s">
        <v>4301</v>
      </c>
      <c r="AL659">
        <v>0</v>
      </c>
      <c r="AO659">
        <v>3</v>
      </c>
      <c r="AP659">
        <v>4</v>
      </c>
      <c r="AQ659">
        <v>6</v>
      </c>
      <c r="BV659" s="161">
        <v>10</v>
      </c>
      <c r="BW659">
        <v>3</v>
      </c>
    </row>
    <row r="660" spans="1:75" ht="15" customHeight="1">
      <c r="A660" t="s">
        <v>1767</v>
      </c>
      <c r="B660">
        <v>2256</v>
      </c>
      <c r="C660" t="s">
        <v>4961</v>
      </c>
      <c r="D660" s="147">
        <v>10</v>
      </c>
      <c r="E660" s="147">
        <v>10</v>
      </c>
      <c r="F660" t="s">
        <v>1768</v>
      </c>
      <c r="G660" s="153" t="s">
        <v>4222</v>
      </c>
      <c r="H660" s="152" t="s">
        <v>4252</v>
      </c>
      <c r="I660" s="152" t="s">
        <v>4253</v>
      </c>
      <c r="J660" s="152" t="s">
        <v>4251</v>
      </c>
      <c r="K660" t="s">
        <v>3934</v>
      </c>
      <c r="L660">
        <v>10</v>
      </c>
      <c r="M660" s="161">
        <v>10</v>
      </c>
      <c r="N660">
        <v>20</v>
      </c>
      <c r="O660">
        <v>20</v>
      </c>
      <c r="P660" s="30" t="s">
        <v>4298</v>
      </c>
      <c r="Q660" t="s">
        <v>3934</v>
      </c>
      <c r="R660">
        <v>10</v>
      </c>
      <c r="U660" t="s">
        <v>3943</v>
      </c>
      <c r="V660" t="s">
        <v>3934</v>
      </c>
      <c r="W660" t="s">
        <v>3934</v>
      </c>
      <c r="Y660">
        <v>10</v>
      </c>
      <c r="AB660">
        <v>82</v>
      </c>
      <c r="AC660">
        <f>VLOOKUP(A660, 'CM_ATAC_DTL_INFO(문서)'!$B$8:$E$57, 3,0)</f>
        <v>381</v>
      </c>
      <c r="AD660" s="146">
        <v>45201</v>
      </c>
      <c r="AE660" s="152" t="s">
        <v>3935</v>
      </c>
      <c r="AF660" s="146">
        <v>45201</v>
      </c>
      <c r="AG660" s="152" t="s">
        <v>3935</v>
      </c>
      <c r="AI660">
        <v>20</v>
      </c>
      <c r="AK660" s="153" t="s">
        <v>4301</v>
      </c>
      <c r="AL660">
        <v>0</v>
      </c>
      <c r="AO660">
        <v>3</v>
      </c>
      <c r="AX660">
        <v>11</v>
      </c>
      <c r="BJ660">
        <v>25</v>
      </c>
      <c r="BV660" s="161">
        <v>10</v>
      </c>
      <c r="BW660">
        <v>3</v>
      </c>
    </row>
    <row r="661" spans="1:75" ht="15" customHeight="1">
      <c r="A661" t="s">
        <v>1549</v>
      </c>
      <c r="B661">
        <v>2257</v>
      </c>
      <c r="C661" t="s">
        <v>4962</v>
      </c>
      <c r="D661" s="147">
        <v>10</v>
      </c>
      <c r="E661" s="147">
        <v>10</v>
      </c>
      <c r="F661" t="s">
        <v>1550</v>
      </c>
      <c r="G661" s="152">
        <v>2021</v>
      </c>
      <c r="H661" s="152" t="s">
        <v>4214</v>
      </c>
      <c r="I661" s="152" t="s">
        <v>4251</v>
      </c>
      <c r="J661" s="152" t="s">
        <v>4251</v>
      </c>
      <c r="K661" t="s">
        <v>3934</v>
      </c>
      <c r="L661">
        <v>10</v>
      </c>
      <c r="M661" s="161">
        <v>10</v>
      </c>
      <c r="N661">
        <v>20</v>
      </c>
      <c r="O661">
        <v>10</v>
      </c>
      <c r="P661" s="30" t="s">
        <v>4298</v>
      </c>
      <c r="Q661" t="s">
        <v>3934</v>
      </c>
      <c r="R661">
        <v>10</v>
      </c>
      <c r="U661" t="s">
        <v>3943</v>
      </c>
      <c r="V661" t="s">
        <v>3934</v>
      </c>
      <c r="W661" t="s">
        <v>3934</v>
      </c>
      <c r="Y661">
        <v>10</v>
      </c>
      <c r="AB661">
        <v>82</v>
      </c>
      <c r="AC661">
        <f>VLOOKUP(A661, 'CM_ATAC_DTL_INFO(문서)'!$B$8:$E$57, 3,0)</f>
        <v>382</v>
      </c>
      <c r="AD661" s="146">
        <v>45201</v>
      </c>
      <c r="AE661" s="152" t="s">
        <v>3935</v>
      </c>
      <c r="AF661" s="146">
        <v>45201</v>
      </c>
      <c r="AG661" s="152" t="s">
        <v>3935</v>
      </c>
      <c r="AI661">
        <v>40</v>
      </c>
      <c r="AK661" s="153" t="s">
        <v>4213</v>
      </c>
      <c r="AL661">
        <v>0</v>
      </c>
      <c r="AY661">
        <v>12</v>
      </c>
      <c r="BV661" s="161">
        <v>10</v>
      </c>
      <c r="BW661">
        <v>1</v>
      </c>
    </row>
    <row r="662" spans="1:75" ht="15" customHeight="1">
      <c r="A662" t="s">
        <v>1551</v>
      </c>
      <c r="B662">
        <v>2258</v>
      </c>
      <c r="C662" t="s">
        <v>4963</v>
      </c>
      <c r="D662" s="147">
        <v>10</v>
      </c>
      <c r="E662" s="147">
        <v>10</v>
      </c>
      <c r="F662" t="s">
        <v>1552</v>
      </c>
      <c r="G662" s="152">
        <v>2021</v>
      </c>
      <c r="H662" s="152" t="s">
        <v>4214</v>
      </c>
      <c r="I662" s="152" t="s">
        <v>4251</v>
      </c>
      <c r="J662" s="152" t="s">
        <v>4251</v>
      </c>
      <c r="K662" t="s">
        <v>3934</v>
      </c>
      <c r="L662">
        <v>10</v>
      </c>
      <c r="M662" s="161">
        <v>10</v>
      </c>
      <c r="N662">
        <v>20</v>
      </c>
      <c r="O662">
        <v>20</v>
      </c>
      <c r="P662" s="30" t="s">
        <v>4298</v>
      </c>
      <c r="Q662" t="s">
        <v>3934</v>
      </c>
      <c r="R662">
        <v>10</v>
      </c>
      <c r="U662" t="s">
        <v>3943</v>
      </c>
      <c r="V662" t="s">
        <v>3934</v>
      </c>
      <c r="W662" t="s">
        <v>3934</v>
      </c>
      <c r="Y662">
        <v>10</v>
      </c>
      <c r="AB662">
        <v>82</v>
      </c>
      <c r="AC662">
        <f>VLOOKUP(A662, 'CM_ATAC_DTL_INFO(문서)'!$B$8:$E$57, 3,0)</f>
        <v>383</v>
      </c>
      <c r="AD662" s="146">
        <v>45201</v>
      </c>
      <c r="AE662" s="152" t="s">
        <v>3935</v>
      </c>
      <c r="AF662" s="146">
        <v>45201</v>
      </c>
      <c r="AG662" s="152" t="s">
        <v>3935</v>
      </c>
      <c r="AI662">
        <v>40</v>
      </c>
      <c r="AK662" s="153" t="s">
        <v>4213</v>
      </c>
      <c r="AL662">
        <v>0</v>
      </c>
      <c r="AY662">
        <v>12</v>
      </c>
      <c r="AZ662">
        <v>15</v>
      </c>
      <c r="BV662" s="161">
        <v>10</v>
      </c>
      <c r="BW662">
        <v>2</v>
      </c>
    </row>
    <row r="663" spans="1:75" ht="15" customHeight="1">
      <c r="A663" t="s">
        <v>1553</v>
      </c>
      <c r="B663">
        <v>2259</v>
      </c>
      <c r="C663" t="s">
        <v>4964</v>
      </c>
      <c r="D663" s="147">
        <v>10</v>
      </c>
      <c r="E663" s="147">
        <v>10</v>
      </c>
      <c r="F663" t="s">
        <v>1554</v>
      </c>
      <c r="G663" s="152">
        <v>2021</v>
      </c>
      <c r="H663" s="152" t="s">
        <v>4214</v>
      </c>
      <c r="I663" s="152" t="s">
        <v>4251</v>
      </c>
      <c r="J663" s="152" t="s">
        <v>4251</v>
      </c>
      <c r="K663" t="s">
        <v>3934</v>
      </c>
      <c r="L663">
        <v>10</v>
      </c>
      <c r="M663" s="161">
        <v>10</v>
      </c>
      <c r="N663">
        <v>20</v>
      </c>
      <c r="O663">
        <v>40</v>
      </c>
      <c r="P663" s="30" t="s">
        <v>4298</v>
      </c>
      <c r="Q663" t="s">
        <v>3934</v>
      </c>
      <c r="R663">
        <v>10</v>
      </c>
      <c r="U663" t="s">
        <v>3943</v>
      </c>
      <c r="V663" t="s">
        <v>3934</v>
      </c>
      <c r="W663" t="s">
        <v>3934</v>
      </c>
      <c r="Y663">
        <v>10</v>
      </c>
      <c r="AB663">
        <v>82</v>
      </c>
      <c r="AC663">
        <f>VLOOKUP(A663, 'CM_ATAC_DTL_INFO(문서)'!$B$8:$E$57, 3,0)</f>
        <v>384</v>
      </c>
      <c r="AD663" s="146">
        <v>45201</v>
      </c>
      <c r="AE663" s="152" t="s">
        <v>3935</v>
      </c>
      <c r="AF663" s="146">
        <v>45201</v>
      </c>
      <c r="AG663" s="152" t="s">
        <v>3935</v>
      </c>
      <c r="AI663">
        <v>40</v>
      </c>
      <c r="AK663" s="153" t="s">
        <v>4213</v>
      </c>
      <c r="AL663">
        <v>0</v>
      </c>
      <c r="AY663">
        <v>12</v>
      </c>
      <c r="BA663">
        <v>14</v>
      </c>
      <c r="BV663" s="161">
        <v>10</v>
      </c>
      <c r="BW663">
        <v>2</v>
      </c>
    </row>
    <row r="664" spans="1:75" ht="15" customHeight="1">
      <c r="A664" t="s">
        <v>1555</v>
      </c>
      <c r="B664">
        <v>2260</v>
      </c>
      <c r="C664" t="s">
        <v>4965</v>
      </c>
      <c r="D664" s="147">
        <v>10</v>
      </c>
      <c r="E664" s="147">
        <v>10</v>
      </c>
      <c r="F664" t="s">
        <v>1556</v>
      </c>
      <c r="G664" s="152">
        <v>2023</v>
      </c>
      <c r="H664" s="152" t="s">
        <v>4252</v>
      </c>
      <c r="I664" s="152" t="s">
        <v>4251</v>
      </c>
      <c r="J664" s="152" t="s">
        <v>4251</v>
      </c>
      <c r="K664" t="s">
        <v>3934</v>
      </c>
      <c r="L664">
        <v>10</v>
      </c>
      <c r="M664" s="161">
        <v>10</v>
      </c>
      <c r="N664">
        <v>20</v>
      </c>
      <c r="O664">
        <v>10</v>
      </c>
      <c r="P664" s="30" t="s">
        <v>4298</v>
      </c>
      <c r="Q664" t="s">
        <v>3934</v>
      </c>
      <c r="R664">
        <v>10</v>
      </c>
      <c r="U664" t="s">
        <v>3943</v>
      </c>
      <c r="V664" t="s">
        <v>3934</v>
      </c>
      <c r="W664" t="s">
        <v>3934</v>
      </c>
      <c r="Y664">
        <v>10</v>
      </c>
      <c r="AB664">
        <v>82</v>
      </c>
      <c r="AC664">
        <f>VLOOKUP(A664, 'CM_ATAC_DTL_INFO(문서)'!$B$8:$E$57, 3,0)</f>
        <v>385</v>
      </c>
      <c r="AD664" s="146">
        <v>45201</v>
      </c>
      <c r="AE664" s="152" t="s">
        <v>3935</v>
      </c>
      <c r="AF664" s="146">
        <v>45201</v>
      </c>
      <c r="AG664" s="152" t="s">
        <v>3935</v>
      </c>
      <c r="AI664">
        <v>40</v>
      </c>
      <c r="AK664" s="153" t="s">
        <v>4213</v>
      </c>
      <c r="AL664">
        <v>0</v>
      </c>
      <c r="AY664">
        <v>12</v>
      </c>
      <c r="BA664">
        <v>14</v>
      </c>
      <c r="BV664" s="161">
        <v>10</v>
      </c>
      <c r="BW664">
        <v>2</v>
      </c>
    </row>
    <row r="665" spans="1:75" ht="15" customHeight="1">
      <c r="A665" t="s">
        <v>1557</v>
      </c>
      <c r="B665">
        <v>2261</v>
      </c>
      <c r="C665" t="s">
        <v>4966</v>
      </c>
      <c r="D665" s="147">
        <v>10</v>
      </c>
      <c r="E665" s="147">
        <v>10</v>
      </c>
      <c r="F665" t="s">
        <v>1558</v>
      </c>
      <c r="G665" s="152">
        <v>2022</v>
      </c>
      <c r="H665" s="152" t="s">
        <v>4256</v>
      </c>
      <c r="I665" s="152" t="s">
        <v>4251</v>
      </c>
      <c r="J665" s="152" t="s">
        <v>4251</v>
      </c>
      <c r="K665" t="s">
        <v>3934</v>
      </c>
      <c r="L665">
        <v>10</v>
      </c>
      <c r="M665" s="161">
        <v>10</v>
      </c>
      <c r="N665">
        <v>20</v>
      </c>
      <c r="O665">
        <v>10</v>
      </c>
      <c r="P665" s="30" t="s">
        <v>4298</v>
      </c>
      <c r="Q665" t="s">
        <v>3934</v>
      </c>
      <c r="R665">
        <v>10</v>
      </c>
      <c r="U665" t="s">
        <v>3943</v>
      </c>
      <c r="V665" t="s">
        <v>3934</v>
      </c>
      <c r="W665" t="s">
        <v>3934</v>
      </c>
      <c r="Y665">
        <v>10</v>
      </c>
      <c r="AB665">
        <v>82</v>
      </c>
      <c r="AC665">
        <f>VLOOKUP(A665, 'CM_ATAC_DTL_INFO(문서)'!$B$8:$E$57, 3,0)</f>
        <v>386</v>
      </c>
      <c r="AD665" s="146">
        <v>45201</v>
      </c>
      <c r="AE665" s="152" t="s">
        <v>3935</v>
      </c>
      <c r="AF665" s="146">
        <v>45201</v>
      </c>
      <c r="AG665" s="152" t="s">
        <v>3935</v>
      </c>
      <c r="AI665">
        <v>40</v>
      </c>
      <c r="AK665" s="153" t="s">
        <v>4213</v>
      </c>
      <c r="AL665">
        <v>0</v>
      </c>
      <c r="AZ665">
        <v>15</v>
      </c>
      <c r="BA665">
        <v>14</v>
      </c>
      <c r="BV665" s="161">
        <v>10</v>
      </c>
      <c r="BW665">
        <v>2</v>
      </c>
    </row>
    <row r="666" spans="1:75" ht="15" customHeight="1">
      <c r="A666" t="s">
        <v>1559</v>
      </c>
      <c r="B666">
        <v>2262</v>
      </c>
      <c r="C666" t="s">
        <v>4967</v>
      </c>
      <c r="D666" s="147">
        <v>10</v>
      </c>
      <c r="E666" s="147">
        <v>10</v>
      </c>
      <c r="F666" t="s">
        <v>1560</v>
      </c>
      <c r="G666" s="152">
        <v>2022</v>
      </c>
      <c r="H666" s="152" t="s">
        <v>4256</v>
      </c>
      <c r="I666" s="152" t="s">
        <v>4251</v>
      </c>
      <c r="J666" s="152" t="s">
        <v>4251</v>
      </c>
      <c r="K666" t="s">
        <v>3934</v>
      </c>
      <c r="L666">
        <v>10</v>
      </c>
      <c r="M666" s="161">
        <v>10</v>
      </c>
      <c r="N666">
        <v>20</v>
      </c>
      <c r="O666">
        <v>10</v>
      </c>
      <c r="P666" s="30" t="s">
        <v>4298</v>
      </c>
      <c r="Q666" t="s">
        <v>3934</v>
      </c>
      <c r="R666">
        <v>10</v>
      </c>
      <c r="U666" t="s">
        <v>3943</v>
      </c>
      <c r="V666" t="s">
        <v>3934</v>
      </c>
      <c r="W666" t="s">
        <v>3934</v>
      </c>
      <c r="Y666">
        <v>10</v>
      </c>
      <c r="AB666">
        <v>82</v>
      </c>
      <c r="AC666">
        <f>VLOOKUP(A666, 'CM_ATAC_DTL_INFO(문서)'!$B$8:$E$57, 3,0)</f>
        <v>387</v>
      </c>
      <c r="AD666" s="146">
        <v>45201</v>
      </c>
      <c r="AE666" s="152" t="s">
        <v>3935</v>
      </c>
      <c r="AF666" s="146">
        <v>45201</v>
      </c>
      <c r="AG666" s="152" t="s">
        <v>3935</v>
      </c>
      <c r="AI666">
        <v>40</v>
      </c>
      <c r="AK666" s="153" t="s">
        <v>4213</v>
      </c>
      <c r="AL666">
        <v>0</v>
      </c>
      <c r="AZ666">
        <v>15</v>
      </c>
      <c r="BA666">
        <v>14</v>
      </c>
      <c r="BV666" s="161">
        <v>10</v>
      </c>
      <c r="BW666">
        <v>2</v>
      </c>
    </row>
    <row r="667" spans="1:75" ht="15" customHeight="1">
      <c r="A667" t="s">
        <v>1561</v>
      </c>
      <c r="B667">
        <v>2263</v>
      </c>
      <c r="C667" t="s">
        <v>4968</v>
      </c>
      <c r="D667" s="147">
        <v>10</v>
      </c>
      <c r="E667" s="147">
        <v>10</v>
      </c>
      <c r="F667" t="s">
        <v>1562</v>
      </c>
      <c r="G667" s="152">
        <v>2021</v>
      </c>
      <c r="H667" s="152" t="s">
        <v>4214</v>
      </c>
      <c r="I667" s="152" t="s">
        <v>4251</v>
      </c>
      <c r="J667" s="152" t="s">
        <v>4251</v>
      </c>
      <c r="K667" t="s">
        <v>3934</v>
      </c>
      <c r="L667">
        <v>10</v>
      </c>
      <c r="M667" s="161">
        <v>10</v>
      </c>
      <c r="N667">
        <v>20</v>
      </c>
      <c r="O667">
        <v>10</v>
      </c>
      <c r="P667" s="30" t="s">
        <v>4298</v>
      </c>
      <c r="Q667" t="s">
        <v>3934</v>
      </c>
      <c r="R667">
        <v>10</v>
      </c>
      <c r="U667" t="s">
        <v>3943</v>
      </c>
      <c r="V667" t="s">
        <v>3934</v>
      </c>
      <c r="W667" t="s">
        <v>3934</v>
      </c>
      <c r="Y667">
        <v>10</v>
      </c>
      <c r="AB667">
        <v>82</v>
      </c>
      <c r="AC667">
        <f>VLOOKUP(A667, 'CM_ATAC_DTL_INFO(문서)'!$B$8:$E$57, 3,0)</f>
        <v>388</v>
      </c>
      <c r="AD667" s="146">
        <v>45201</v>
      </c>
      <c r="AE667" s="152" t="s">
        <v>3935</v>
      </c>
      <c r="AF667" s="146">
        <v>45201</v>
      </c>
      <c r="AG667" s="152" t="s">
        <v>3935</v>
      </c>
      <c r="AI667">
        <v>40</v>
      </c>
      <c r="AK667" s="153" t="s">
        <v>4213</v>
      </c>
      <c r="AL667">
        <v>0</v>
      </c>
      <c r="AZ667">
        <v>15</v>
      </c>
      <c r="BA667">
        <v>14</v>
      </c>
      <c r="BV667" s="161">
        <v>10</v>
      </c>
      <c r="BW667">
        <v>2</v>
      </c>
    </row>
    <row r="668" spans="1:75" ht="15" customHeight="1">
      <c r="A668" t="s">
        <v>950</v>
      </c>
      <c r="B668">
        <v>2264</v>
      </c>
      <c r="C668" t="s">
        <v>4969</v>
      </c>
      <c r="D668" s="147">
        <v>10</v>
      </c>
      <c r="E668" s="147">
        <v>20</v>
      </c>
      <c r="F668" t="s">
        <v>951</v>
      </c>
      <c r="G668" s="152">
        <v>202303</v>
      </c>
      <c r="H668" s="152" t="s">
        <v>4252</v>
      </c>
      <c r="I668" s="152" t="s">
        <v>4257</v>
      </c>
      <c r="J668" s="152" t="s">
        <v>4251</v>
      </c>
      <c r="K668" t="s">
        <v>3934</v>
      </c>
      <c r="L668">
        <v>10</v>
      </c>
      <c r="M668" s="161">
        <v>20</v>
      </c>
      <c r="O668">
        <v>20</v>
      </c>
      <c r="P668" s="30" t="s">
        <v>4298</v>
      </c>
      <c r="Q668" t="s">
        <v>3934</v>
      </c>
      <c r="R668">
        <v>10</v>
      </c>
      <c r="U668" t="s">
        <v>3943</v>
      </c>
      <c r="V668" t="s">
        <v>3943</v>
      </c>
      <c r="W668" t="s">
        <v>3934</v>
      </c>
      <c r="Y668">
        <v>10</v>
      </c>
      <c r="AB668">
        <v>89</v>
      </c>
      <c r="AC668">
        <f>VLOOKUP(A668, 'CM_ATAC_DTL_INFO(문서)'!$B$8:$E$57, 3,0)</f>
        <v>389</v>
      </c>
      <c r="AD668" s="146">
        <v>45201</v>
      </c>
      <c r="AE668" s="152" t="s">
        <v>3935</v>
      </c>
      <c r="AF668" s="146">
        <v>45201</v>
      </c>
      <c r="AG668" s="152" t="s">
        <v>3935</v>
      </c>
      <c r="AI668">
        <v>20</v>
      </c>
      <c r="AK668" s="153" t="s">
        <v>4301</v>
      </c>
      <c r="AL668">
        <v>0</v>
      </c>
      <c r="AM668">
        <v>2</v>
      </c>
      <c r="AN668">
        <v>1</v>
      </c>
      <c r="BF668">
        <v>16</v>
      </c>
      <c r="BQ668">
        <v>31</v>
      </c>
      <c r="BV668" s="161">
        <v>20</v>
      </c>
      <c r="BW668">
        <v>4</v>
      </c>
    </row>
    <row r="669" spans="1:75" ht="15" customHeight="1">
      <c r="A669" t="s">
        <v>953</v>
      </c>
      <c r="B669">
        <v>2265</v>
      </c>
      <c r="C669" t="s">
        <v>4970</v>
      </c>
      <c r="D669" s="147">
        <v>10</v>
      </c>
      <c r="E669" s="147">
        <v>20</v>
      </c>
      <c r="F669" t="s">
        <v>954</v>
      </c>
      <c r="G669" s="152">
        <v>202304</v>
      </c>
      <c r="H669" s="152" t="s">
        <v>4252</v>
      </c>
      <c r="I669" s="152" t="s">
        <v>4261</v>
      </c>
      <c r="J669" s="152" t="s">
        <v>4251</v>
      </c>
      <c r="K669" t="s">
        <v>3934</v>
      </c>
      <c r="L669">
        <v>10</v>
      </c>
      <c r="M669" s="161">
        <v>20</v>
      </c>
      <c r="O669">
        <v>30</v>
      </c>
      <c r="P669" s="30" t="s">
        <v>4298</v>
      </c>
      <c r="Q669" t="s">
        <v>3934</v>
      </c>
      <c r="R669">
        <v>10</v>
      </c>
      <c r="U669" t="s">
        <v>3943</v>
      </c>
      <c r="V669" t="s">
        <v>3943</v>
      </c>
      <c r="W669" t="s">
        <v>3934</v>
      </c>
      <c r="Y669">
        <v>10</v>
      </c>
      <c r="AB669">
        <v>89</v>
      </c>
      <c r="AD669" s="146">
        <v>45201</v>
      </c>
      <c r="AE669" s="152" t="s">
        <v>3935</v>
      </c>
      <c r="AF669" s="146">
        <v>45201</v>
      </c>
      <c r="AG669" s="152" t="s">
        <v>3935</v>
      </c>
      <c r="AI669">
        <v>20</v>
      </c>
      <c r="AK669" s="153" t="s">
        <v>4301</v>
      </c>
      <c r="AL669">
        <v>0</v>
      </c>
      <c r="AN669">
        <v>1</v>
      </c>
      <c r="BF669">
        <v>16</v>
      </c>
      <c r="BG669">
        <v>19</v>
      </c>
      <c r="BV669" s="161">
        <v>20</v>
      </c>
      <c r="BW669">
        <v>3</v>
      </c>
    </row>
    <row r="670" spans="1:75" ht="15" customHeight="1">
      <c r="A670" t="s">
        <v>965</v>
      </c>
      <c r="B670">
        <v>2266</v>
      </c>
      <c r="C670" t="s">
        <v>4971</v>
      </c>
      <c r="D670" s="147">
        <v>10</v>
      </c>
      <c r="E670" s="147">
        <v>20</v>
      </c>
      <c r="F670" t="s">
        <v>966</v>
      </c>
      <c r="G670" s="152">
        <v>202307</v>
      </c>
      <c r="H670" s="152" t="s">
        <v>4252</v>
      </c>
      <c r="I670" s="152" t="s">
        <v>4265</v>
      </c>
      <c r="J670" s="152" t="s">
        <v>4251</v>
      </c>
      <c r="K670" t="s">
        <v>3934</v>
      </c>
      <c r="L670">
        <v>10</v>
      </c>
      <c r="M670" s="161">
        <v>20</v>
      </c>
      <c r="O670">
        <v>20</v>
      </c>
      <c r="P670" s="30" t="s">
        <v>4298</v>
      </c>
      <c r="Q670" t="s">
        <v>3934</v>
      </c>
      <c r="R670">
        <v>10</v>
      </c>
      <c r="U670" t="s">
        <v>3943</v>
      </c>
      <c r="V670" t="s">
        <v>3943</v>
      </c>
      <c r="W670" t="s">
        <v>3934</v>
      </c>
      <c r="Y670">
        <v>10</v>
      </c>
      <c r="AB670">
        <v>89</v>
      </c>
      <c r="AD670" s="146">
        <v>45201</v>
      </c>
      <c r="AE670" s="152" t="s">
        <v>3935</v>
      </c>
      <c r="AF670" s="146">
        <v>45201</v>
      </c>
      <c r="AG670" s="152" t="s">
        <v>3935</v>
      </c>
      <c r="AI670">
        <v>20</v>
      </c>
      <c r="AK670" s="153" t="s">
        <v>4301</v>
      </c>
      <c r="AL670">
        <v>0</v>
      </c>
      <c r="AP670">
        <v>4</v>
      </c>
      <c r="AQ670">
        <v>6</v>
      </c>
      <c r="AS670">
        <v>7</v>
      </c>
      <c r="BV670" s="161">
        <v>20</v>
      </c>
      <c r="BW670">
        <v>3</v>
      </c>
    </row>
    <row r="671" spans="1:75" ht="15" customHeight="1">
      <c r="A671" t="s">
        <v>967</v>
      </c>
      <c r="B671">
        <v>2267</v>
      </c>
      <c r="C671" t="s">
        <v>4972</v>
      </c>
      <c r="D671" s="147">
        <v>10</v>
      </c>
      <c r="E671" s="147">
        <v>20</v>
      </c>
      <c r="F671" t="s">
        <v>968</v>
      </c>
      <c r="G671" s="152">
        <v>202307</v>
      </c>
      <c r="H671" s="152" t="s">
        <v>4252</v>
      </c>
      <c r="I671" s="152" t="s">
        <v>4265</v>
      </c>
      <c r="J671" s="152" t="s">
        <v>4251</v>
      </c>
      <c r="K671" t="s">
        <v>3934</v>
      </c>
      <c r="L671">
        <v>10</v>
      </c>
      <c r="M671" s="161">
        <v>20</v>
      </c>
      <c r="O671">
        <v>20</v>
      </c>
      <c r="P671" s="30" t="s">
        <v>4298</v>
      </c>
      <c r="Q671" t="s">
        <v>3934</v>
      </c>
      <c r="R671">
        <v>10</v>
      </c>
      <c r="U671" t="s">
        <v>3943</v>
      </c>
      <c r="V671" t="s">
        <v>3943</v>
      </c>
      <c r="W671" t="s">
        <v>3934</v>
      </c>
      <c r="Y671">
        <v>10</v>
      </c>
      <c r="AB671">
        <v>89</v>
      </c>
      <c r="AD671" s="146">
        <v>45201</v>
      </c>
      <c r="AE671" s="152" t="s">
        <v>3935</v>
      </c>
      <c r="AF671" s="146">
        <v>45201</v>
      </c>
      <c r="AG671" s="152" t="s">
        <v>3935</v>
      </c>
      <c r="AI671">
        <v>20</v>
      </c>
      <c r="AK671" s="153" t="s">
        <v>4301</v>
      </c>
      <c r="AL671">
        <v>0</v>
      </c>
      <c r="AP671">
        <v>4</v>
      </c>
      <c r="AQ671">
        <v>6</v>
      </c>
      <c r="AS671">
        <v>7</v>
      </c>
      <c r="BV671" s="161">
        <v>20</v>
      </c>
      <c r="BW671">
        <v>3</v>
      </c>
    </row>
    <row r="672" spans="1:75" ht="15" customHeight="1">
      <c r="A672" t="s">
        <v>969</v>
      </c>
      <c r="B672">
        <v>2268</v>
      </c>
      <c r="C672" t="s">
        <v>4973</v>
      </c>
      <c r="D672" s="147">
        <v>10</v>
      </c>
      <c r="E672" s="147">
        <v>20</v>
      </c>
      <c r="F672" t="s">
        <v>970</v>
      </c>
      <c r="G672" s="152">
        <v>202212</v>
      </c>
      <c r="H672" s="152" t="s">
        <v>4256</v>
      </c>
      <c r="I672" s="152" t="s">
        <v>4216</v>
      </c>
      <c r="J672" s="152" t="s">
        <v>4251</v>
      </c>
      <c r="K672" t="s">
        <v>3934</v>
      </c>
      <c r="L672">
        <v>10</v>
      </c>
      <c r="M672" s="161">
        <v>30</v>
      </c>
      <c r="O672">
        <v>20</v>
      </c>
      <c r="P672" s="30" t="s">
        <v>4298</v>
      </c>
      <c r="Q672" t="s">
        <v>3934</v>
      </c>
      <c r="R672">
        <v>10</v>
      </c>
      <c r="U672" t="s">
        <v>3943</v>
      </c>
      <c r="V672" t="s">
        <v>3943</v>
      </c>
      <c r="W672" t="s">
        <v>3934</v>
      </c>
      <c r="Y672">
        <v>10</v>
      </c>
      <c r="AB672">
        <v>89</v>
      </c>
      <c r="AD672" s="146">
        <v>45201</v>
      </c>
      <c r="AE672" s="152" t="s">
        <v>3935</v>
      </c>
      <c r="AF672" s="146">
        <v>45201</v>
      </c>
      <c r="AG672" s="152" t="s">
        <v>3935</v>
      </c>
      <c r="AI672">
        <v>20</v>
      </c>
      <c r="AK672" s="153" t="s">
        <v>4301</v>
      </c>
      <c r="AL672">
        <v>0</v>
      </c>
      <c r="AP672">
        <v>4</v>
      </c>
      <c r="AR672">
        <v>5</v>
      </c>
      <c r="BV672" s="161">
        <v>30</v>
      </c>
      <c r="BW672">
        <v>2</v>
      </c>
    </row>
    <row r="673" spans="1:75" ht="15" customHeight="1">
      <c r="A673" t="s">
        <v>971</v>
      </c>
      <c r="B673">
        <v>2269</v>
      </c>
      <c r="C673" t="s">
        <v>4974</v>
      </c>
      <c r="D673" s="147">
        <v>10</v>
      </c>
      <c r="E673" s="147">
        <v>20</v>
      </c>
      <c r="F673" t="s">
        <v>972</v>
      </c>
      <c r="G673" s="152">
        <v>202306</v>
      </c>
      <c r="H673" s="152" t="s">
        <v>4252</v>
      </c>
      <c r="I673" s="152" t="s">
        <v>4255</v>
      </c>
      <c r="J673" s="152" t="s">
        <v>4251</v>
      </c>
      <c r="K673" t="s">
        <v>3934</v>
      </c>
      <c r="L673">
        <v>10</v>
      </c>
      <c r="M673" s="161">
        <v>30</v>
      </c>
      <c r="O673">
        <v>30</v>
      </c>
      <c r="P673" s="30" t="s">
        <v>4298</v>
      </c>
      <c r="Q673" t="s">
        <v>3934</v>
      </c>
      <c r="R673">
        <v>10</v>
      </c>
      <c r="U673" t="s">
        <v>3943</v>
      </c>
      <c r="V673" t="s">
        <v>3943</v>
      </c>
      <c r="W673" t="s">
        <v>3934</v>
      </c>
      <c r="Y673">
        <v>10</v>
      </c>
      <c r="AB673">
        <v>89</v>
      </c>
      <c r="AD673" s="146">
        <v>45201</v>
      </c>
      <c r="AE673" s="152" t="s">
        <v>3935</v>
      </c>
      <c r="AF673" s="146">
        <v>45201</v>
      </c>
      <c r="AG673" s="152" t="s">
        <v>3935</v>
      </c>
      <c r="AI673">
        <v>20</v>
      </c>
      <c r="AK673" s="153" t="s">
        <v>4301</v>
      </c>
      <c r="AL673">
        <v>0</v>
      </c>
      <c r="AP673">
        <v>4</v>
      </c>
      <c r="AQ673">
        <v>6</v>
      </c>
      <c r="BV673" s="161">
        <v>30</v>
      </c>
      <c r="BW673">
        <v>2</v>
      </c>
    </row>
    <row r="674" spans="1:75" ht="15" customHeight="1">
      <c r="A674" t="s">
        <v>1577</v>
      </c>
      <c r="B674">
        <v>2270</v>
      </c>
      <c r="C674" t="s">
        <v>4975</v>
      </c>
      <c r="D674" s="147">
        <v>10</v>
      </c>
      <c r="E674" s="147">
        <v>20</v>
      </c>
      <c r="F674" t="s">
        <v>1578</v>
      </c>
      <c r="G674" s="152">
        <v>202304</v>
      </c>
      <c r="H674" s="152" t="s">
        <v>4252</v>
      </c>
      <c r="I674" s="152" t="s">
        <v>4261</v>
      </c>
      <c r="J674" s="152" t="s">
        <v>4251</v>
      </c>
      <c r="K674" t="s">
        <v>3934</v>
      </c>
      <c r="L674">
        <v>10</v>
      </c>
      <c r="M674" s="161">
        <v>20</v>
      </c>
      <c r="O674">
        <v>20</v>
      </c>
      <c r="P674" s="30" t="s">
        <v>4298</v>
      </c>
      <c r="Q674" t="s">
        <v>3934</v>
      </c>
      <c r="R674">
        <v>10</v>
      </c>
      <c r="U674" t="s">
        <v>3943</v>
      </c>
      <c r="V674" t="s">
        <v>3943</v>
      </c>
      <c r="W674" t="s">
        <v>3934</v>
      </c>
      <c r="Y674">
        <v>10</v>
      </c>
      <c r="AB674">
        <v>89</v>
      </c>
      <c r="AD674" s="146">
        <v>45201</v>
      </c>
      <c r="AE674" s="152" t="s">
        <v>3935</v>
      </c>
      <c r="AF674" s="146">
        <v>45201</v>
      </c>
      <c r="AG674" s="152" t="s">
        <v>3935</v>
      </c>
      <c r="AI674">
        <v>20</v>
      </c>
      <c r="AK674" s="153" t="s">
        <v>4301</v>
      </c>
      <c r="AL674">
        <v>0</v>
      </c>
      <c r="AS674">
        <v>7</v>
      </c>
      <c r="BH674">
        <v>17</v>
      </c>
      <c r="BI674">
        <v>18</v>
      </c>
      <c r="BK674">
        <v>24</v>
      </c>
      <c r="BL674">
        <v>23</v>
      </c>
      <c r="BO674">
        <v>29</v>
      </c>
      <c r="BV674" s="161">
        <v>20</v>
      </c>
      <c r="BW674">
        <v>6</v>
      </c>
    </row>
    <row r="675" spans="1:75" ht="15" customHeight="1">
      <c r="A675" t="s">
        <v>1579</v>
      </c>
      <c r="B675">
        <v>2271</v>
      </c>
      <c r="C675" t="s">
        <v>4976</v>
      </c>
      <c r="D675" s="147">
        <v>10</v>
      </c>
      <c r="E675" s="147">
        <v>20</v>
      </c>
      <c r="F675" t="s">
        <v>1580</v>
      </c>
      <c r="G675" s="152">
        <v>202306</v>
      </c>
      <c r="H675" s="152" t="s">
        <v>4252</v>
      </c>
      <c r="I675" s="152" t="s">
        <v>4255</v>
      </c>
      <c r="J675" s="152" t="s">
        <v>4251</v>
      </c>
      <c r="K675" t="s">
        <v>3934</v>
      </c>
      <c r="L675">
        <v>10</v>
      </c>
      <c r="M675" s="161">
        <v>20</v>
      </c>
      <c r="O675">
        <v>20</v>
      </c>
      <c r="P675" s="30" t="s">
        <v>4298</v>
      </c>
      <c r="Q675" t="s">
        <v>3934</v>
      </c>
      <c r="R675">
        <v>10</v>
      </c>
      <c r="U675" t="s">
        <v>3943</v>
      </c>
      <c r="V675" t="s">
        <v>3943</v>
      </c>
      <c r="W675" t="s">
        <v>3934</v>
      </c>
      <c r="Y675">
        <v>10</v>
      </c>
      <c r="AB675">
        <v>89</v>
      </c>
      <c r="AD675" s="146">
        <v>45201</v>
      </c>
      <c r="AE675" s="152" t="s">
        <v>3935</v>
      </c>
      <c r="AF675" s="146">
        <v>45201</v>
      </c>
      <c r="AG675" s="152" t="s">
        <v>3935</v>
      </c>
      <c r="AI675">
        <v>20</v>
      </c>
      <c r="AK675" s="153" t="s">
        <v>4301</v>
      </c>
      <c r="AL675">
        <v>0</v>
      </c>
      <c r="AS675">
        <v>7</v>
      </c>
      <c r="BH675">
        <v>17</v>
      </c>
      <c r="BI675">
        <v>18</v>
      </c>
      <c r="BK675">
        <v>24</v>
      </c>
      <c r="BL675">
        <v>23</v>
      </c>
      <c r="BO675">
        <v>29</v>
      </c>
      <c r="BV675" s="161">
        <v>20</v>
      </c>
      <c r="BW675">
        <v>6</v>
      </c>
    </row>
    <row r="676" spans="1:75" ht="15" customHeight="1">
      <c r="A676" t="s">
        <v>1138</v>
      </c>
      <c r="B676">
        <v>2272</v>
      </c>
      <c r="C676" t="s">
        <v>4977</v>
      </c>
      <c r="D676" s="147">
        <v>10</v>
      </c>
      <c r="E676" s="147">
        <v>20</v>
      </c>
      <c r="F676" t="s">
        <v>1139</v>
      </c>
      <c r="G676" s="152">
        <v>202306</v>
      </c>
      <c r="H676" s="152" t="s">
        <v>4252</v>
      </c>
      <c r="I676" s="152" t="s">
        <v>4255</v>
      </c>
      <c r="J676" s="152" t="s">
        <v>4251</v>
      </c>
      <c r="K676" t="s">
        <v>3934</v>
      </c>
      <c r="L676">
        <v>10</v>
      </c>
      <c r="M676" s="161">
        <v>20</v>
      </c>
      <c r="O676">
        <v>30</v>
      </c>
      <c r="P676" s="30" t="s">
        <v>4298</v>
      </c>
      <c r="Q676" t="s">
        <v>3934</v>
      </c>
      <c r="R676">
        <v>10</v>
      </c>
      <c r="U676" t="s">
        <v>3943</v>
      </c>
      <c r="V676" t="s">
        <v>3943</v>
      </c>
      <c r="W676" t="s">
        <v>3934</v>
      </c>
      <c r="Y676">
        <v>10</v>
      </c>
      <c r="AB676">
        <v>89</v>
      </c>
      <c r="AD676" s="146">
        <v>45201</v>
      </c>
      <c r="AE676" s="152" t="s">
        <v>3935</v>
      </c>
      <c r="AF676" s="146">
        <v>45201</v>
      </c>
      <c r="AG676" s="152" t="s">
        <v>3935</v>
      </c>
      <c r="AI676">
        <v>20</v>
      </c>
      <c r="AK676" s="153" t="s">
        <v>4301</v>
      </c>
      <c r="AL676">
        <v>0</v>
      </c>
      <c r="AQ676">
        <v>6</v>
      </c>
      <c r="BV676" s="161">
        <v>20</v>
      </c>
      <c r="BW676">
        <v>1</v>
      </c>
    </row>
    <row r="677" spans="1:75" ht="15" customHeight="1">
      <c r="A677" t="s">
        <v>1583</v>
      </c>
      <c r="B677">
        <v>2273</v>
      </c>
      <c r="C677" t="s">
        <v>4978</v>
      </c>
      <c r="D677" s="147">
        <v>10</v>
      </c>
      <c r="E677" s="147">
        <v>20</v>
      </c>
      <c r="F677" t="s">
        <v>1584</v>
      </c>
      <c r="G677" s="152">
        <v>202212</v>
      </c>
      <c r="H677" s="152" t="s">
        <v>4256</v>
      </c>
      <c r="I677" s="152" t="s">
        <v>4216</v>
      </c>
      <c r="J677" s="152" t="s">
        <v>4251</v>
      </c>
      <c r="K677" t="s">
        <v>3934</v>
      </c>
      <c r="L677">
        <v>10</v>
      </c>
      <c r="M677" s="161">
        <v>20</v>
      </c>
      <c r="O677">
        <v>20</v>
      </c>
      <c r="P677" s="30" t="s">
        <v>4298</v>
      </c>
      <c r="Q677" t="s">
        <v>3934</v>
      </c>
      <c r="R677">
        <v>10</v>
      </c>
      <c r="U677" t="s">
        <v>3943</v>
      </c>
      <c r="V677" t="s">
        <v>3943</v>
      </c>
      <c r="W677" t="s">
        <v>3934</v>
      </c>
      <c r="Y677">
        <v>10</v>
      </c>
      <c r="AB677">
        <v>89</v>
      </c>
      <c r="AD677" s="146">
        <v>45201</v>
      </c>
      <c r="AE677" s="152" t="s">
        <v>3935</v>
      </c>
      <c r="AF677" s="146">
        <v>45201</v>
      </c>
      <c r="AG677" s="152" t="s">
        <v>3935</v>
      </c>
      <c r="AI677">
        <v>20</v>
      </c>
      <c r="AK677" s="153" t="s">
        <v>4301</v>
      </c>
      <c r="AL677">
        <v>0</v>
      </c>
      <c r="AS677">
        <v>7</v>
      </c>
      <c r="AX677">
        <v>11</v>
      </c>
      <c r="BU677">
        <v>35</v>
      </c>
      <c r="BV677" s="161">
        <v>20</v>
      </c>
      <c r="BW677">
        <v>3</v>
      </c>
    </row>
    <row r="678" spans="1:75" ht="15" customHeight="1">
      <c r="A678" t="s">
        <v>1112</v>
      </c>
      <c r="B678">
        <v>2274</v>
      </c>
      <c r="C678" t="s">
        <v>4979</v>
      </c>
      <c r="D678" s="147">
        <v>10</v>
      </c>
      <c r="E678" s="147">
        <v>20</v>
      </c>
      <c r="F678" t="s">
        <v>1113</v>
      </c>
      <c r="G678" s="152">
        <v>201805</v>
      </c>
      <c r="H678" s="152" t="s">
        <v>4210</v>
      </c>
      <c r="I678" s="152" t="s">
        <v>4208</v>
      </c>
      <c r="J678" s="152" t="s">
        <v>4251</v>
      </c>
      <c r="K678" t="s">
        <v>3934</v>
      </c>
      <c r="L678">
        <v>10</v>
      </c>
      <c r="M678" s="161">
        <v>30</v>
      </c>
      <c r="O678">
        <v>40</v>
      </c>
      <c r="P678" s="30" t="s">
        <v>4298</v>
      </c>
      <c r="Q678" t="s">
        <v>3934</v>
      </c>
      <c r="R678">
        <v>10</v>
      </c>
      <c r="U678" t="s">
        <v>3943</v>
      </c>
      <c r="V678" t="s">
        <v>3943</v>
      </c>
      <c r="W678" t="s">
        <v>3934</v>
      </c>
      <c r="Y678">
        <v>10</v>
      </c>
      <c r="AB678">
        <v>89</v>
      </c>
      <c r="AD678" s="146">
        <v>45201</v>
      </c>
      <c r="AE678" s="152" t="s">
        <v>3935</v>
      </c>
      <c r="AF678" s="146">
        <v>45201</v>
      </c>
      <c r="AG678" s="152" t="s">
        <v>3935</v>
      </c>
      <c r="AI678">
        <v>20</v>
      </c>
      <c r="AK678" s="153" t="s">
        <v>4301</v>
      </c>
      <c r="AL678">
        <v>0</v>
      </c>
      <c r="AN678">
        <v>1</v>
      </c>
      <c r="BC678">
        <v>20</v>
      </c>
      <c r="BD678">
        <v>21</v>
      </c>
      <c r="BG678">
        <v>19</v>
      </c>
      <c r="BU678">
        <v>35</v>
      </c>
      <c r="BV678" s="161">
        <v>30</v>
      </c>
      <c r="BW678">
        <v>5</v>
      </c>
    </row>
    <row r="679" spans="1:75" ht="15" customHeight="1">
      <c r="A679" t="s">
        <v>1130</v>
      </c>
      <c r="B679">
        <v>2275</v>
      </c>
      <c r="C679" t="s">
        <v>4980</v>
      </c>
      <c r="D679" s="147">
        <v>10</v>
      </c>
      <c r="E679" s="147">
        <v>20</v>
      </c>
      <c r="F679" t="s">
        <v>1131</v>
      </c>
      <c r="G679" s="152">
        <v>20210311</v>
      </c>
      <c r="H679" s="152" t="s">
        <v>4214</v>
      </c>
      <c r="I679" s="152" t="s">
        <v>4257</v>
      </c>
      <c r="J679" s="152" t="s">
        <v>4250</v>
      </c>
      <c r="K679" t="s">
        <v>3934</v>
      </c>
      <c r="L679">
        <v>10</v>
      </c>
      <c r="M679" s="161">
        <v>30</v>
      </c>
      <c r="O679">
        <v>30</v>
      </c>
      <c r="P679" s="30" t="s">
        <v>4298</v>
      </c>
      <c r="Q679" t="s">
        <v>3934</v>
      </c>
      <c r="R679">
        <v>10</v>
      </c>
      <c r="U679" t="s">
        <v>3943</v>
      </c>
      <c r="V679" t="s">
        <v>3943</v>
      </c>
      <c r="W679" t="s">
        <v>3934</v>
      </c>
      <c r="Y679">
        <v>10</v>
      </c>
      <c r="AB679">
        <v>89</v>
      </c>
      <c r="AD679" s="146">
        <v>45201</v>
      </c>
      <c r="AE679" s="152" t="s">
        <v>3935</v>
      </c>
      <c r="AF679" s="146">
        <v>45201</v>
      </c>
      <c r="AG679" s="152" t="s">
        <v>3935</v>
      </c>
      <c r="AI679">
        <v>20</v>
      </c>
      <c r="AK679" s="153" t="s">
        <v>4302</v>
      </c>
      <c r="AL679">
        <v>0</v>
      </c>
      <c r="AN679">
        <v>1</v>
      </c>
      <c r="AO679">
        <v>3</v>
      </c>
      <c r="BG679">
        <v>19</v>
      </c>
      <c r="BV679" s="161">
        <v>30</v>
      </c>
      <c r="BW679">
        <v>3</v>
      </c>
    </row>
    <row r="680" spans="1:75" ht="15" customHeight="1">
      <c r="A680" t="s">
        <v>1116</v>
      </c>
      <c r="B680">
        <v>2276</v>
      </c>
      <c r="C680" t="s">
        <v>4981</v>
      </c>
      <c r="D680" s="147">
        <v>10</v>
      </c>
      <c r="E680" s="147">
        <v>20</v>
      </c>
      <c r="F680" t="s">
        <v>1117</v>
      </c>
      <c r="G680" s="152">
        <v>20210731</v>
      </c>
      <c r="H680" s="152" t="s">
        <v>4214</v>
      </c>
      <c r="I680" s="152" t="s">
        <v>4265</v>
      </c>
      <c r="J680" s="152" t="s">
        <v>4277</v>
      </c>
      <c r="K680" t="s">
        <v>3934</v>
      </c>
      <c r="L680">
        <v>10</v>
      </c>
      <c r="M680" s="161">
        <v>30</v>
      </c>
      <c r="O680">
        <v>20</v>
      </c>
      <c r="P680" s="30" t="s">
        <v>4298</v>
      </c>
      <c r="Q680" t="s">
        <v>3934</v>
      </c>
      <c r="R680">
        <v>10</v>
      </c>
      <c r="U680" t="s">
        <v>3943</v>
      </c>
      <c r="V680" t="s">
        <v>3943</v>
      </c>
      <c r="W680" t="s">
        <v>3934</v>
      </c>
      <c r="Y680">
        <v>10</v>
      </c>
      <c r="AB680">
        <v>89</v>
      </c>
      <c r="AD680" s="146">
        <v>45201</v>
      </c>
      <c r="AE680" s="152" t="s">
        <v>3935</v>
      </c>
      <c r="AF680" s="146">
        <v>45201</v>
      </c>
      <c r="AG680" s="152" t="s">
        <v>3935</v>
      </c>
      <c r="AI680">
        <v>20</v>
      </c>
      <c r="AK680" s="153" t="s">
        <v>4302</v>
      </c>
      <c r="AL680">
        <v>0</v>
      </c>
      <c r="AN680">
        <v>1</v>
      </c>
      <c r="BC680">
        <v>20</v>
      </c>
      <c r="BD680">
        <v>21</v>
      </c>
      <c r="BG680">
        <v>19</v>
      </c>
      <c r="BV680" s="161">
        <v>30</v>
      </c>
      <c r="BW680">
        <v>4</v>
      </c>
    </row>
    <row r="681" spans="1:75" ht="15" customHeight="1">
      <c r="A681" t="s">
        <v>1142</v>
      </c>
      <c r="B681">
        <v>2277</v>
      </c>
      <c r="C681" t="s">
        <v>4982</v>
      </c>
      <c r="D681" s="147">
        <v>10</v>
      </c>
      <c r="E681" s="147">
        <v>20</v>
      </c>
      <c r="F681" t="s">
        <v>1143</v>
      </c>
      <c r="G681" s="152">
        <v>20040126</v>
      </c>
      <c r="H681" s="152" t="s">
        <v>4279</v>
      </c>
      <c r="I681" s="152" t="s">
        <v>4253</v>
      </c>
      <c r="J681" s="152" t="s">
        <v>4280</v>
      </c>
      <c r="K681" t="s">
        <v>3934</v>
      </c>
      <c r="L681">
        <v>10</v>
      </c>
      <c r="M681" s="161">
        <v>20</v>
      </c>
      <c r="O681">
        <v>20</v>
      </c>
      <c r="P681" s="30" t="s">
        <v>4298</v>
      </c>
      <c r="Q681" t="s">
        <v>3934</v>
      </c>
      <c r="R681">
        <v>10</v>
      </c>
      <c r="U681" t="s">
        <v>3943</v>
      </c>
      <c r="V681" t="s">
        <v>3943</v>
      </c>
      <c r="W681" t="s">
        <v>3934</v>
      </c>
      <c r="Y681">
        <v>10</v>
      </c>
      <c r="AB681">
        <v>89</v>
      </c>
      <c r="AD681" s="146">
        <v>45201</v>
      </c>
      <c r="AE681" s="152" t="s">
        <v>3935</v>
      </c>
      <c r="AF681" s="146">
        <v>45201</v>
      </c>
      <c r="AG681" s="152" t="s">
        <v>3935</v>
      </c>
      <c r="AI681">
        <v>20</v>
      </c>
      <c r="AK681" s="153" t="s">
        <v>4302</v>
      </c>
      <c r="AL681">
        <v>0</v>
      </c>
      <c r="AQ681">
        <v>6</v>
      </c>
      <c r="BV681" s="161">
        <v>20</v>
      </c>
      <c r="BW681">
        <v>1</v>
      </c>
    </row>
    <row r="682" spans="1:75" ht="15" customHeight="1">
      <c r="A682" t="s">
        <v>1144</v>
      </c>
      <c r="B682">
        <v>2278</v>
      </c>
      <c r="C682" t="s">
        <v>4983</v>
      </c>
      <c r="D682" s="147">
        <v>10</v>
      </c>
      <c r="E682" s="147">
        <v>20</v>
      </c>
      <c r="F682" t="s">
        <v>1145</v>
      </c>
      <c r="G682" s="152">
        <v>202307</v>
      </c>
      <c r="H682" s="152" t="s">
        <v>4252</v>
      </c>
      <c r="I682" s="152" t="s">
        <v>4265</v>
      </c>
      <c r="J682" s="152" t="s">
        <v>4251</v>
      </c>
      <c r="K682" t="s">
        <v>3934</v>
      </c>
      <c r="L682">
        <v>10</v>
      </c>
      <c r="M682" s="161">
        <v>20</v>
      </c>
      <c r="O682">
        <v>20</v>
      </c>
      <c r="P682" s="30" t="s">
        <v>4298</v>
      </c>
      <c r="Q682" t="s">
        <v>3934</v>
      </c>
      <c r="R682">
        <v>10</v>
      </c>
      <c r="U682" t="s">
        <v>3943</v>
      </c>
      <c r="V682" t="s">
        <v>3943</v>
      </c>
      <c r="W682" t="s">
        <v>3934</v>
      </c>
      <c r="Y682">
        <v>10</v>
      </c>
      <c r="AB682">
        <v>103</v>
      </c>
      <c r="AD682" s="146">
        <v>45201</v>
      </c>
      <c r="AE682" s="152" t="s">
        <v>3935</v>
      </c>
      <c r="AF682" s="146">
        <v>45201</v>
      </c>
      <c r="AG682" s="152" t="s">
        <v>3935</v>
      </c>
      <c r="AI682">
        <v>30</v>
      </c>
      <c r="AK682" s="153" t="s">
        <v>4301</v>
      </c>
      <c r="AL682">
        <v>0</v>
      </c>
      <c r="AQ682">
        <v>6</v>
      </c>
      <c r="AU682">
        <v>9</v>
      </c>
      <c r="AV682">
        <v>8</v>
      </c>
      <c r="BV682" s="161">
        <v>20</v>
      </c>
      <c r="BW682">
        <v>3</v>
      </c>
    </row>
    <row r="683" spans="1:75" ht="15" customHeight="1">
      <c r="A683" t="s">
        <v>1598</v>
      </c>
      <c r="B683">
        <v>2279</v>
      </c>
      <c r="C683" t="s">
        <v>4984</v>
      </c>
      <c r="D683" s="147">
        <v>10</v>
      </c>
      <c r="E683" s="147">
        <v>20</v>
      </c>
      <c r="F683" t="s">
        <v>1599</v>
      </c>
      <c r="G683" s="152">
        <v>202307</v>
      </c>
      <c r="H683" s="152" t="s">
        <v>4252</v>
      </c>
      <c r="I683" s="152" t="s">
        <v>4265</v>
      </c>
      <c r="J683" s="152" t="s">
        <v>4251</v>
      </c>
      <c r="K683" t="s">
        <v>3934</v>
      </c>
      <c r="L683">
        <v>10</v>
      </c>
      <c r="M683" s="161">
        <v>20</v>
      </c>
      <c r="O683">
        <v>20</v>
      </c>
      <c r="P683" s="30" t="s">
        <v>4298</v>
      </c>
      <c r="Q683" t="s">
        <v>3934</v>
      </c>
      <c r="R683">
        <v>10</v>
      </c>
      <c r="U683" t="s">
        <v>3943</v>
      </c>
      <c r="V683" t="s">
        <v>3943</v>
      </c>
      <c r="W683" t="s">
        <v>3934</v>
      </c>
      <c r="Y683">
        <v>10</v>
      </c>
      <c r="AB683">
        <v>103</v>
      </c>
      <c r="AD683" s="146">
        <v>45201</v>
      </c>
      <c r="AE683" s="152" t="s">
        <v>3935</v>
      </c>
      <c r="AF683" s="146">
        <v>45201</v>
      </c>
      <c r="AG683" s="152" t="s">
        <v>3935</v>
      </c>
      <c r="AI683">
        <v>30</v>
      </c>
      <c r="AK683" s="153" t="s">
        <v>4301</v>
      </c>
      <c r="AL683">
        <v>0</v>
      </c>
      <c r="AT683">
        <v>10</v>
      </c>
      <c r="BV683" s="161">
        <v>20</v>
      </c>
      <c r="BW683">
        <v>1</v>
      </c>
    </row>
    <row r="684" spans="1:75" ht="15" customHeight="1">
      <c r="A684" t="s">
        <v>1600</v>
      </c>
      <c r="B684">
        <v>2280</v>
      </c>
      <c r="C684" t="s">
        <v>4985</v>
      </c>
      <c r="D684" s="147">
        <v>10</v>
      </c>
      <c r="E684" s="147">
        <v>20</v>
      </c>
      <c r="F684" t="s">
        <v>1601</v>
      </c>
      <c r="G684" s="152" t="s">
        <v>4246</v>
      </c>
      <c r="H684" s="152" t="s">
        <v>4252</v>
      </c>
      <c r="I684" s="152" t="s">
        <v>4265</v>
      </c>
      <c r="J684" s="152" t="s">
        <v>4257</v>
      </c>
      <c r="K684" t="s">
        <v>3934</v>
      </c>
      <c r="L684">
        <v>10</v>
      </c>
      <c r="M684" s="161">
        <v>20</v>
      </c>
      <c r="O684">
        <v>20</v>
      </c>
      <c r="P684" s="30" t="s">
        <v>4298</v>
      </c>
      <c r="Q684" t="s">
        <v>3934</v>
      </c>
      <c r="R684">
        <v>10</v>
      </c>
      <c r="U684" t="s">
        <v>3943</v>
      </c>
      <c r="V684" t="s">
        <v>3943</v>
      </c>
      <c r="W684" t="s">
        <v>3934</v>
      </c>
      <c r="Y684">
        <v>10</v>
      </c>
      <c r="AB684">
        <v>103</v>
      </c>
      <c r="AD684" s="146">
        <v>45201</v>
      </c>
      <c r="AE684" s="152" t="s">
        <v>3935</v>
      </c>
      <c r="AF684" s="146">
        <v>45201</v>
      </c>
      <c r="AG684" s="152" t="s">
        <v>3935</v>
      </c>
      <c r="AI684">
        <v>30</v>
      </c>
      <c r="AK684" s="153" t="s">
        <v>4302</v>
      </c>
      <c r="AL684">
        <v>0</v>
      </c>
      <c r="AT684">
        <v>10</v>
      </c>
      <c r="BV684" s="161">
        <v>20</v>
      </c>
      <c r="BW684">
        <v>1</v>
      </c>
    </row>
    <row r="685" spans="1:75" ht="15" customHeight="1">
      <c r="A685" t="s">
        <v>1603</v>
      </c>
      <c r="B685">
        <v>2281</v>
      </c>
      <c r="C685" t="s">
        <v>4986</v>
      </c>
      <c r="D685" s="147">
        <v>10</v>
      </c>
      <c r="E685" s="147">
        <v>20</v>
      </c>
      <c r="F685" t="s">
        <v>1604</v>
      </c>
      <c r="G685" s="152" t="s">
        <v>4247</v>
      </c>
      <c r="H685" s="152" t="s">
        <v>4252</v>
      </c>
      <c r="I685" s="152" t="s">
        <v>4208</v>
      </c>
      <c r="J685" s="152" t="s">
        <v>4290</v>
      </c>
      <c r="K685" t="s">
        <v>3934</v>
      </c>
      <c r="L685">
        <v>10</v>
      </c>
      <c r="M685" s="161">
        <v>20</v>
      </c>
      <c r="O685">
        <v>20</v>
      </c>
      <c r="P685" s="30" t="s">
        <v>4298</v>
      </c>
      <c r="Q685" t="s">
        <v>3934</v>
      </c>
      <c r="R685">
        <v>10</v>
      </c>
      <c r="U685" t="s">
        <v>3943</v>
      </c>
      <c r="V685" t="s">
        <v>3943</v>
      </c>
      <c r="W685" t="s">
        <v>3934</v>
      </c>
      <c r="Y685">
        <v>10</v>
      </c>
      <c r="AB685">
        <v>103</v>
      </c>
      <c r="AC685">
        <f>VLOOKUP(A685, 'CM_ATAC_DTL_INFO(문서)'!$B$8:$E$57, 3,0)</f>
        <v>390</v>
      </c>
      <c r="AD685" s="146">
        <v>45201</v>
      </c>
      <c r="AE685" s="152" t="s">
        <v>3935</v>
      </c>
      <c r="AF685" s="146">
        <v>45201</v>
      </c>
      <c r="AG685" s="152" t="s">
        <v>3935</v>
      </c>
      <c r="AI685">
        <v>30</v>
      </c>
      <c r="AK685" s="153" t="s">
        <v>4302</v>
      </c>
      <c r="AL685">
        <v>0</v>
      </c>
      <c r="AT685">
        <v>10</v>
      </c>
      <c r="AU685">
        <v>9</v>
      </c>
      <c r="AZ685">
        <v>15</v>
      </c>
      <c r="BV685" s="161">
        <v>20</v>
      </c>
      <c r="BW685">
        <v>3</v>
      </c>
    </row>
    <row r="686" spans="1:75" ht="15" customHeight="1">
      <c r="A686" t="s">
        <v>1605</v>
      </c>
      <c r="B686">
        <v>2282</v>
      </c>
      <c r="C686" t="s">
        <v>4987</v>
      </c>
      <c r="D686" s="147">
        <v>10</v>
      </c>
      <c r="E686" s="147">
        <v>20</v>
      </c>
      <c r="F686" t="s">
        <v>1606</v>
      </c>
      <c r="G686" s="152">
        <v>202305</v>
      </c>
      <c r="H686" s="152" t="s">
        <v>4252</v>
      </c>
      <c r="I686" s="152" t="s">
        <v>4208</v>
      </c>
      <c r="J686" s="152" t="s">
        <v>4251</v>
      </c>
      <c r="K686" t="s">
        <v>3934</v>
      </c>
      <c r="L686">
        <v>10</v>
      </c>
      <c r="M686" s="161">
        <v>20</v>
      </c>
      <c r="O686">
        <v>20</v>
      </c>
      <c r="P686" s="30" t="s">
        <v>4298</v>
      </c>
      <c r="Q686" t="s">
        <v>3934</v>
      </c>
      <c r="R686">
        <v>10</v>
      </c>
      <c r="U686" t="s">
        <v>3943</v>
      </c>
      <c r="V686" t="s">
        <v>3943</v>
      </c>
      <c r="W686" t="s">
        <v>3934</v>
      </c>
      <c r="Y686">
        <v>10</v>
      </c>
      <c r="AB686">
        <v>103</v>
      </c>
      <c r="AD686" s="146">
        <v>45201</v>
      </c>
      <c r="AE686" s="152" t="s">
        <v>3935</v>
      </c>
      <c r="AF686" s="146">
        <v>45201</v>
      </c>
      <c r="AG686" s="152" t="s">
        <v>3935</v>
      </c>
      <c r="AI686">
        <v>30</v>
      </c>
      <c r="AK686" s="153" t="s">
        <v>4301</v>
      </c>
      <c r="AL686">
        <v>0</v>
      </c>
      <c r="AT686">
        <v>10</v>
      </c>
      <c r="AU686">
        <v>9</v>
      </c>
      <c r="AV686">
        <v>8</v>
      </c>
      <c r="BV686" s="161">
        <v>20</v>
      </c>
      <c r="BW686">
        <v>3</v>
      </c>
    </row>
    <row r="687" spans="1:75" ht="15" customHeight="1">
      <c r="A687" t="s">
        <v>1607</v>
      </c>
      <c r="B687">
        <v>2283</v>
      </c>
      <c r="C687" t="s">
        <v>4988</v>
      </c>
      <c r="D687" s="147">
        <v>10</v>
      </c>
      <c r="E687" s="147">
        <v>20</v>
      </c>
      <c r="F687" t="s">
        <v>1608</v>
      </c>
      <c r="G687" s="152">
        <v>202304</v>
      </c>
      <c r="H687" s="152" t="s">
        <v>4252</v>
      </c>
      <c r="I687" s="152" t="s">
        <v>4261</v>
      </c>
      <c r="J687" s="152" t="s">
        <v>4251</v>
      </c>
      <c r="K687" t="s">
        <v>3934</v>
      </c>
      <c r="L687">
        <v>10</v>
      </c>
      <c r="M687" s="161">
        <v>20</v>
      </c>
      <c r="O687">
        <v>20</v>
      </c>
      <c r="P687" s="30" t="s">
        <v>4298</v>
      </c>
      <c r="Q687" t="s">
        <v>3934</v>
      </c>
      <c r="R687">
        <v>10</v>
      </c>
      <c r="U687" t="s">
        <v>3943</v>
      </c>
      <c r="V687" t="s">
        <v>3943</v>
      </c>
      <c r="W687" t="s">
        <v>3934</v>
      </c>
      <c r="Y687">
        <v>10</v>
      </c>
      <c r="AB687">
        <v>103</v>
      </c>
      <c r="AD687" s="146">
        <v>45201</v>
      </c>
      <c r="AE687" s="152" t="s">
        <v>3935</v>
      </c>
      <c r="AF687" s="146">
        <v>45201</v>
      </c>
      <c r="AG687" s="152" t="s">
        <v>3935</v>
      </c>
      <c r="AI687">
        <v>30</v>
      </c>
      <c r="AK687" s="153" t="s">
        <v>4301</v>
      </c>
      <c r="AL687">
        <v>0</v>
      </c>
      <c r="AT687">
        <v>10</v>
      </c>
      <c r="AU687">
        <v>9</v>
      </c>
      <c r="AZ687">
        <v>15</v>
      </c>
      <c r="BV687" s="161">
        <v>20</v>
      </c>
      <c r="BW687">
        <v>3</v>
      </c>
    </row>
    <row r="688" spans="1:75" ht="15" customHeight="1">
      <c r="A688" t="s">
        <v>1609</v>
      </c>
      <c r="B688">
        <v>2284</v>
      </c>
      <c r="C688" t="s">
        <v>4989</v>
      </c>
      <c r="D688" s="147">
        <v>10</v>
      </c>
      <c r="E688" s="147">
        <v>20</v>
      </c>
      <c r="F688" t="s">
        <v>1610</v>
      </c>
      <c r="G688" s="153" t="s">
        <v>5351</v>
      </c>
      <c r="H688" s="152" t="s">
        <v>4252</v>
      </c>
      <c r="I688" s="152" t="s">
        <v>4260</v>
      </c>
      <c r="J688" s="152" t="s">
        <v>4282</v>
      </c>
      <c r="K688" t="s">
        <v>3934</v>
      </c>
      <c r="L688">
        <v>10</v>
      </c>
      <c r="M688" s="161">
        <v>20</v>
      </c>
      <c r="O688">
        <v>20</v>
      </c>
      <c r="P688" s="30" t="s">
        <v>4298</v>
      </c>
      <c r="Q688" t="s">
        <v>3934</v>
      </c>
      <c r="R688">
        <v>10</v>
      </c>
      <c r="U688" t="s">
        <v>3943</v>
      </c>
      <c r="V688" t="s">
        <v>3943</v>
      </c>
      <c r="W688" t="s">
        <v>3934</v>
      </c>
      <c r="Y688">
        <v>10</v>
      </c>
      <c r="AB688">
        <v>103</v>
      </c>
      <c r="AD688" s="146">
        <v>45201</v>
      </c>
      <c r="AE688" s="152" t="s">
        <v>3935</v>
      </c>
      <c r="AF688" s="146">
        <v>45201</v>
      </c>
      <c r="AG688" s="152" t="s">
        <v>3935</v>
      </c>
      <c r="AI688">
        <v>30</v>
      </c>
      <c r="AK688" s="153" t="s">
        <v>4302</v>
      </c>
      <c r="AL688">
        <v>0</v>
      </c>
      <c r="AT688">
        <v>10</v>
      </c>
      <c r="AU688">
        <v>9</v>
      </c>
      <c r="AV688">
        <v>8</v>
      </c>
      <c r="AZ688">
        <v>15</v>
      </c>
      <c r="BV688" s="161">
        <v>20</v>
      </c>
      <c r="BW688">
        <v>4</v>
      </c>
    </row>
    <row r="689" spans="1:75" ht="15" customHeight="1">
      <c r="A689" t="s">
        <v>1611</v>
      </c>
      <c r="B689">
        <v>2285</v>
      </c>
      <c r="C689" t="s">
        <v>4990</v>
      </c>
      <c r="D689" s="147">
        <v>10</v>
      </c>
      <c r="E689" s="147">
        <v>20</v>
      </c>
      <c r="F689" t="s">
        <v>1612</v>
      </c>
      <c r="G689" s="153" t="s">
        <v>5352</v>
      </c>
      <c r="H689" s="152" t="s">
        <v>4252</v>
      </c>
      <c r="I689" s="152" t="s">
        <v>4253</v>
      </c>
      <c r="J689" s="152" t="s">
        <v>4277</v>
      </c>
      <c r="K689" t="s">
        <v>3934</v>
      </c>
      <c r="L689">
        <v>10</v>
      </c>
      <c r="M689" s="161">
        <v>20</v>
      </c>
      <c r="O689">
        <v>20</v>
      </c>
      <c r="P689" s="30" t="s">
        <v>4298</v>
      </c>
      <c r="Q689" t="s">
        <v>3934</v>
      </c>
      <c r="R689">
        <v>10</v>
      </c>
      <c r="U689" t="s">
        <v>3943</v>
      </c>
      <c r="V689" t="s">
        <v>3943</v>
      </c>
      <c r="W689" t="s">
        <v>3934</v>
      </c>
      <c r="Y689">
        <v>10</v>
      </c>
      <c r="AB689">
        <v>103</v>
      </c>
      <c r="AC689">
        <f>VLOOKUP(A689, 'CM_ATAC_DTL_INFO(문서)'!$B$8:$E$57, 3,0)</f>
        <v>391</v>
      </c>
      <c r="AD689" s="146">
        <v>45201</v>
      </c>
      <c r="AE689" s="152" t="s">
        <v>3935</v>
      </c>
      <c r="AF689" s="146">
        <v>45201</v>
      </c>
      <c r="AG689" s="152" t="s">
        <v>3935</v>
      </c>
      <c r="AI689">
        <v>30</v>
      </c>
      <c r="AK689" s="153" t="s">
        <v>4302</v>
      </c>
      <c r="AL689">
        <v>0</v>
      </c>
      <c r="AT689">
        <v>10</v>
      </c>
      <c r="AX689">
        <v>11</v>
      </c>
      <c r="BV689" s="161">
        <v>20</v>
      </c>
      <c r="BW689">
        <v>2</v>
      </c>
    </row>
    <row r="690" spans="1:75" ht="15" customHeight="1">
      <c r="A690" t="s">
        <v>1613</v>
      </c>
      <c r="B690">
        <v>2286</v>
      </c>
      <c r="C690" t="s">
        <v>4991</v>
      </c>
      <c r="D690" s="147">
        <v>10</v>
      </c>
      <c r="E690" s="147">
        <v>20</v>
      </c>
      <c r="F690" t="s">
        <v>1614</v>
      </c>
      <c r="G690" s="152">
        <v>202303</v>
      </c>
      <c r="H690" s="152" t="s">
        <v>4252</v>
      </c>
      <c r="I690" s="152" t="s">
        <v>4257</v>
      </c>
      <c r="J690" s="152" t="s">
        <v>4251</v>
      </c>
      <c r="K690" t="s">
        <v>3934</v>
      </c>
      <c r="L690">
        <v>10</v>
      </c>
      <c r="M690" s="161">
        <v>20</v>
      </c>
      <c r="O690">
        <v>20</v>
      </c>
      <c r="P690" s="30" t="s">
        <v>4298</v>
      </c>
      <c r="Q690" t="s">
        <v>3934</v>
      </c>
      <c r="R690">
        <v>10</v>
      </c>
      <c r="U690" t="s">
        <v>3943</v>
      </c>
      <c r="V690" t="s">
        <v>3943</v>
      </c>
      <c r="W690" t="s">
        <v>3934</v>
      </c>
      <c r="Y690">
        <v>10</v>
      </c>
      <c r="AB690">
        <v>103</v>
      </c>
      <c r="AC690">
        <f>VLOOKUP(A690, 'CM_ATAC_DTL_INFO(문서)'!$B$8:$E$57, 3,0)</f>
        <v>392</v>
      </c>
      <c r="AD690" s="146">
        <v>45201</v>
      </c>
      <c r="AE690" s="152" t="s">
        <v>3935</v>
      </c>
      <c r="AF690" s="146">
        <v>45201</v>
      </c>
      <c r="AG690" s="152" t="s">
        <v>3935</v>
      </c>
      <c r="AI690">
        <v>30</v>
      </c>
      <c r="AK690" s="153" t="s">
        <v>4301</v>
      </c>
      <c r="AL690">
        <v>0</v>
      </c>
      <c r="AT690">
        <v>10</v>
      </c>
      <c r="AV690">
        <v>8</v>
      </c>
      <c r="AZ690">
        <v>15</v>
      </c>
      <c r="BV690" s="161">
        <v>20</v>
      </c>
      <c r="BW690">
        <v>3</v>
      </c>
    </row>
    <row r="691" spans="1:75" ht="15" customHeight="1">
      <c r="A691" t="s">
        <v>1615</v>
      </c>
      <c r="B691">
        <v>2287</v>
      </c>
      <c r="C691" t="s">
        <v>4992</v>
      </c>
      <c r="D691" s="147">
        <v>10</v>
      </c>
      <c r="E691" s="147">
        <v>20</v>
      </c>
      <c r="F691" t="s">
        <v>1616</v>
      </c>
      <c r="G691" s="152">
        <v>202303</v>
      </c>
      <c r="H691" s="152" t="s">
        <v>4252</v>
      </c>
      <c r="I691" s="152" t="s">
        <v>4257</v>
      </c>
      <c r="J691" s="152" t="s">
        <v>4251</v>
      </c>
      <c r="K691" t="s">
        <v>3934</v>
      </c>
      <c r="L691">
        <v>10</v>
      </c>
      <c r="M691" s="161">
        <v>20</v>
      </c>
      <c r="O691">
        <v>20</v>
      </c>
      <c r="P691" s="30" t="s">
        <v>4298</v>
      </c>
      <c r="Q691" t="s">
        <v>3934</v>
      </c>
      <c r="R691">
        <v>10</v>
      </c>
      <c r="U691" t="s">
        <v>3943</v>
      </c>
      <c r="V691" t="s">
        <v>3943</v>
      </c>
      <c r="W691" t="s">
        <v>3934</v>
      </c>
      <c r="Y691">
        <v>10</v>
      </c>
      <c r="AB691">
        <v>103</v>
      </c>
      <c r="AD691" s="146">
        <v>45201</v>
      </c>
      <c r="AE691" s="152" t="s">
        <v>3935</v>
      </c>
      <c r="AF691" s="146">
        <v>45201</v>
      </c>
      <c r="AG691" s="152" t="s">
        <v>3935</v>
      </c>
      <c r="AI691">
        <v>30</v>
      </c>
      <c r="AK691" s="153" t="s">
        <v>4301</v>
      </c>
      <c r="AL691">
        <v>0</v>
      </c>
      <c r="AT691">
        <v>10</v>
      </c>
      <c r="AV691">
        <v>8</v>
      </c>
      <c r="BV691" s="161">
        <v>20</v>
      </c>
      <c r="BW691">
        <v>2</v>
      </c>
    </row>
    <row r="692" spans="1:75" ht="15" customHeight="1">
      <c r="A692" t="s">
        <v>1617</v>
      </c>
      <c r="B692">
        <v>2288</v>
      </c>
      <c r="C692" t="s">
        <v>4993</v>
      </c>
      <c r="D692" s="147">
        <v>10</v>
      </c>
      <c r="E692" s="147">
        <v>20</v>
      </c>
      <c r="F692" t="s">
        <v>1618</v>
      </c>
      <c r="G692" s="152">
        <v>2022</v>
      </c>
      <c r="H692" s="152" t="s">
        <v>4256</v>
      </c>
      <c r="I692" s="152" t="s">
        <v>4251</v>
      </c>
      <c r="J692" s="152" t="s">
        <v>4251</v>
      </c>
      <c r="K692" t="s">
        <v>3934</v>
      </c>
      <c r="L692">
        <v>10</v>
      </c>
      <c r="M692" s="161">
        <v>20</v>
      </c>
      <c r="O692">
        <v>20</v>
      </c>
      <c r="P692" s="30" t="s">
        <v>4298</v>
      </c>
      <c r="Q692" t="s">
        <v>3934</v>
      </c>
      <c r="R692">
        <v>10</v>
      </c>
      <c r="U692" t="s">
        <v>3943</v>
      </c>
      <c r="V692" t="s">
        <v>3943</v>
      </c>
      <c r="W692" t="s">
        <v>3934</v>
      </c>
      <c r="Y692">
        <v>10</v>
      </c>
      <c r="AB692">
        <v>103</v>
      </c>
      <c r="AD692" s="146">
        <v>45201</v>
      </c>
      <c r="AE692" s="152" t="s">
        <v>3935</v>
      </c>
      <c r="AF692" s="146">
        <v>45201</v>
      </c>
      <c r="AG692" s="152" t="s">
        <v>3935</v>
      </c>
      <c r="AI692">
        <v>30</v>
      </c>
      <c r="AK692" s="153" t="s">
        <v>4213</v>
      </c>
      <c r="AL692">
        <v>0</v>
      </c>
      <c r="AT692">
        <v>10</v>
      </c>
      <c r="AV692">
        <v>8</v>
      </c>
      <c r="AZ692">
        <v>15</v>
      </c>
      <c r="BV692" s="161">
        <v>20</v>
      </c>
      <c r="BW692">
        <v>3</v>
      </c>
    </row>
    <row r="693" spans="1:75" ht="15" customHeight="1">
      <c r="A693" t="s">
        <v>1619</v>
      </c>
      <c r="B693">
        <v>2289</v>
      </c>
      <c r="C693" t="s">
        <v>4994</v>
      </c>
      <c r="D693" s="147">
        <v>10</v>
      </c>
      <c r="E693" s="147">
        <v>20</v>
      </c>
      <c r="F693" t="s">
        <v>1620</v>
      </c>
      <c r="G693" s="152">
        <v>202212</v>
      </c>
      <c r="H693" s="152" t="s">
        <v>4256</v>
      </c>
      <c r="I693" s="152" t="s">
        <v>4216</v>
      </c>
      <c r="J693" s="152" t="s">
        <v>4251</v>
      </c>
      <c r="K693" t="s">
        <v>3934</v>
      </c>
      <c r="L693">
        <v>10</v>
      </c>
      <c r="M693" s="161">
        <v>20</v>
      </c>
      <c r="O693">
        <v>20</v>
      </c>
      <c r="P693" s="30" t="s">
        <v>4298</v>
      </c>
      <c r="Q693" t="s">
        <v>3934</v>
      </c>
      <c r="R693">
        <v>10</v>
      </c>
      <c r="U693" t="s">
        <v>3943</v>
      </c>
      <c r="V693" t="s">
        <v>3943</v>
      </c>
      <c r="W693" t="s">
        <v>3934</v>
      </c>
      <c r="Y693">
        <v>10</v>
      </c>
      <c r="AB693">
        <v>103</v>
      </c>
      <c r="AD693" s="146">
        <v>45201</v>
      </c>
      <c r="AE693" s="152" t="s">
        <v>3935</v>
      </c>
      <c r="AF693" s="146">
        <v>45201</v>
      </c>
      <c r="AG693" s="152" t="s">
        <v>3935</v>
      </c>
      <c r="AI693">
        <v>30</v>
      </c>
      <c r="AK693" s="153" t="s">
        <v>4301</v>
      </c>
      <c r="AL693">
        <v>0</v>
      </c>
      <c r="AT693">
        <v>10</v>
      </c>
      <c r="AU693">
        <v>9</v>
      </c>
      <c r="AV693">
        <v>8</v>
      </c>
      <c r="BV693" s="161">
        <v>20</v>
      </c>
      <c r="BW693">
        <v>3</v>
      </c>
    </row>
    <row r="694" spans="1:75" ht="15" customHeight="1">
      <c r="A694" t="s">
        <v>1621</v>
      </c>
      <c r="B694">
        <v>2290</v>
      </c>
      <c r="C694" t="s">
        <v>4995</v>
      </c>
      <c r="D694" s="147">
        <v>10</v>
      </c>
      <c r="E694" s="147">
        <v>20</v>
      </c>
      <c r="F694" t="s">
        <v>1622</v>
      </c>
      <c r="G694" s="152">
        <v>202111</v>
      </c>
      <c r="H694" s="152" t="s">
        <v>4214</v>
      </c>
      <c r="I694" s="152" t="s">
        <v>4250</v>
      </c>
      <c r="J694" s="152" t="s">
        <v>4251</v>
      </c>
      <c r="K694" t="s">
        <v>3934</v>
      </c>
      <c r="L694">
        <v>10</v>
      </c>
      <c r="M694" s="161">
        <v>20</v>
      </c>
      <c r="O694">
        <v>20</v>
      </c>
      <c r="P694" s="30" t="s">
        <v>4298</v>
      </c>
      <c r="Q694" t="s">
        <v>3934</v>
      </c>
      <c r="R694">
        <v>10</v>
      </c>
      <c r="U694" t="s">
        <v>3943</v>
      </c>
      <c r="V694" t="s">
        <v>3943</v>
      </c>
      <c r="W694" t="s">
        <v>3934</v>
      </c>
      <c r="Y694">
        <v>10</v>
      </c>
      <c r="AB694">
        <v>103</v>
      </c>
      <c r="AD694" s="146">
        <v>45201</v>
      </c>
      <c r="AE694" s="152" t="s">
        <v>3935</v>
      </c>
      <c r="AF694" s="146">
        <v>45201</v>
      </c>
      <c r="AG694" s="152" t="s">
        <v>3935</v>
      </c>
      <c r="AI694">
        <v>30</v>
      </c>
      <c r="AK694" s="153" t="s">
        <v>4301</v>
      </c>
      <c r="AL694">
        <v>0</v>
      </c>
      <c r="AT694">
        <v>10</v>
      </c>
      <c r="AV694">
        <v>8</v>
      </c>
      <c r="BV694" s="161">
        <v>20</v>
      </c>
      <c r="BW694">
        <v>2</v>
      </c>
    </row>
    <row r="695" spans="1:75" ht="15" customHeight="1">
      <c r="A695" t="s">
        <v>1623</v>
      </c>
      <c r="B695">
        <v>2291</v>
      </c>
      <c r="C695" t="s">
        <v>4996</v>
      </c>
      <c r="D695" s="147">
        <v>10</v>
      </c>
      <c r="E695" s="147">
        <v>20</v>
      </c>
      <c r="F695" t="s">
        <v>1624</v>
      </c>
      <c r="G695" s="152">
        <v>202108</v>
      </c>
      <c r="H695" s="152" t="s">
        <v>4214</v>
      </c>
      <c r="I695" s="152" t="s">
        <v>4266</v>
      </c>
      <c r="J695" s="152" t="s">
        <v>4251</v>
      </c>
      <c r="K695" t="s">
        <v>3934</v>
      </c>
      <c r="L695">
        <v>10</v>
      </c>
      <c r="M695" s="161">
        <v>20</v>
      </c>
      <c r="O695">
        <v>20</v>
      </c>
      <c r="P695" s="30" t="s">
        <v>4298</v>
      </c>
      <c r="Q695" t="s">
        <v>3934</v>
      </c>
      <c r="R695">
        <v>10</v>
      </c>
      <c r="U695" t="s">
        <v>3943</v>
      </c>
      <c r="V695" t="s">
        <v>3943</v>
      </c>
      <c r="W695" t="s">
        <v>3934</v>
      </c>
      <c r="Y695">
        <v>10</v>
      </c>
      <c r="AB695">
        <v>103</v>
      </c>
      <c r="AC695">
        <f>VLOOKUP(A695, 'CM_ATAC_DTL_INFO(문서)'!$B$8:$E$57, 3,0)</f>
        <v>393</v>
      </c>
      <c r="AD695" s="146">
        <v>45201</v>
      </c>
      <c r="AE695" s="152" t="s">
        <v>3935</v>
      </c>
      <c r="AF695" s="146">
        <v>45201</v>
      </c>
      <c r="AG695" s="152" t="s">
        <v>3935</v>
      </c>
      <c r="AI695">
        <v>30</v>
      </c>
      <c r="AK695" s="153" t="s">
        <v>4301</v>
      </c>
      <c r="AL695">
        <v>0</v>
      </c>
      <c r="AT695">
        <v>10</v>
      </c>
      <c r="AU695">
        <v>9</v>
      </c>
      <c r="AV695">
        <v>8</v>
      </c>
      <c r="BV695" s="161">
        <v>20</v>
      </c>
      <c r="BW695">
        <v>3</v>
      </c>
    </row>
    <row r="696" spans="1:75" ht="15" customHeight="1">
      <c r="A696" t="s">
        <v>1114</v>
      </c>
      <c r="B696">
        <v>2292</v>
      </c>
      <c r="C696" t="s">
        <v>4997</v>
      </c>
      <c r="D696" s="147">
        <v>10</v>
      </c>
      <c r="E696" s="147">
        <v>20</v>
      </c>
      <c r="F696" t="s">
        <v>1115</v>
      </c>
      <c r="G696" s="152">
        <v>20221130</v>
      </c>
      <c r="H696" s="152" t="s">
        <v>4256</v>
      </c>
      <c r="I696" s="152" t="s">
        <v>4250</v>
      </c>
      <c r="J696" s="152" t="s">
        <v>4276</v>
      </c>
      <c r="K696" t="s">
        <v>3934</v>
      </c>
      <c r="L696">
        <v>10</v>
      </c>
      <c r="M696" s="161">
        <v>20</v>
      </c>
      <c r="O696">
        <v>40</v>
      </c>
      <c r="P696" s="30" t="s">
        <v>4298</v>
      </c>
      <c r="Q696" t="s">
        <v>3934</v>
      </c>
      <c r="R696">
        <v>10</v>
      </c>
      <c r="U696" t="s">
        <v>3943</v>
      </c>
      <c r="V696" t="s">
        <v>3943</v>
      </c>
      <c r="W696" t="s">
        <v>3934</v>
      </c>
      <c r="Y696">
        <v>10</v>
      </c>
      <c r="AB696">
        <v>101</v>
      </c>
      <c r="AD696" s="146">
        <v>45201</v>
      </c>
      <c r="AE696" s="152" t="s">
        <v>3935</v>
      </c>
      <c r="AF696" s="146">
        <v>45201</v>
      </c>
      <c r="AG696" s="152" t="s">
        <v>3935</v>
      </c>
      <c r="AI696">
        <v>20</v>
      </c>
      <c r="AK696" s="153" t="s">
        <v>4302</v>
      </c>
      <c r="AL696">
        <v>0</v>
      </c>
      <c r="AM696">
        <v>2</v>
      </c>
      <c r="AO696">
        <v>3</v>
      </c>
      <c r="BN696">
        <v>28</v>
      </c>
      <c r="BO696">
        <v>29</v>
      </c>
      <c r="BQ696">
        <v>31</v>
      </c>
      <c r="BR696">
        <v>32</v>
      </c>
      <c r="BT696">
        <v>34</v>
      </c>
      <c r="BV696" s="161">
        <v>20</v>
      </c>
      <c r="BW696">
        <v>7</v>
      </c>
    </row>
    <row r="697" spans="1:75" ht="15" customHeight="1">
      <c r="A697" t="s">
        <v>1627</v>
      </c>
      <c r="B697">
        <v>2293</v>
      </c>
      <c r="C697" t="s">
        <v>4998</v>
      </c>
      <c r="D697" s="147">
        <v>10</v>
      </c>
      <c r="E697" s="147">
        <v>20</v>
      </c>
      <c r="F697" t="s">
        <v>1628</v>
      </c>
      <c r="G697" s="152">
        <v>20221020</v>
      </c>
      <c r="H697" s="152" t="s">
        <v>4256</v>
      </c>
      <c r="I697" s="152" t="s">
        <v>4212</v>
      </c>
      <c r="J697" s="152" t="s">
        <v>4291</v>
      </c>
      <c r="K697" t="s">
        <v>3934</v>
      </c>
      <c r="L697">
        <v>10</v>
      </c>
      <c r="M697" s="161">
        <v>30</v>
      </c>
      <c r="O697">
        <v>40</v>
      </c>
      <c r="P697" s="30" t="s">
        <v>4298</v>
      </c>
      <c r="Q697" t="s">
        <v>3934</v>
      </c>
      <c r="R697">
        <v>10</v>
      </c>
      <c r="U697" t="s">
        <v>3943</v>
      </c>
      <c r="V697" t="s">
        <v>3943</v>
      </c>
      <c r="W697" t="s">
        <v>3934</v>
      </c>
      <c r="Y697">
        <v>10</v>
      </c>
      <c r="AB697">
        <v>101</v>
      </c>
      <c r="AD697" s="146">
        <v>45201</v>
      </c>
      <c r="AE697" s="152" t="s">
        <v>3935</v>
      </c>
      <c r="AF697" s="146">
        <v>45201</v>
      </c>
      <c r="AG697" s="152" t="s">
        <v>3935</v>
      </c>
      <c r="AI697">
        <v>20</v>
      </c>
      <c r="AK697" s="153" t="s">
        <v>4302</v>
      </c>
      <c r="AL697">
        <v>0</v>
      </c>
      <c r="AS697">
        <v>7</v>
      </c>
      <c r="BV697" s="161">
        <v>30</v>
      </c>
      <c r="BW697">
        <v>1</v>
      </c>
    </row>
    <row r="698" spans="1:75" ht="15" customHeight="1">
      <c r="A698" t="s">
        <v>956</v>
      </c>
      <c r="B698">
        <v>2294</v>
      </c>
      <c r="C698" t="s">
        <v>4999</v>
      </c>
      <c r="D698" s="147">
        <v>10</v>
      </c>
      <c r="E698" s="147">
        <v>20</v>
      </c>
      <c r="F698" t="s">
        <v>957</v>
      </c>
      <c r="G698" s="152">
        <v>20201027</v>
      </c>
      <c r="H698" s="152" t="s">
        <v>4262</v>
      </c>
      <c r="I698" s="152" t="s">
        <v>4212</v>
      </c>
      <c r="J698" s="152" t="s">
        <v>4258</v>
      </c>
      <c r="K698" t="s">
        <v>3934</v>
      </c>
      <c r="L698">
        <v>10</v>
      </c>
      <c r="M698" s="161">
        <v>20</v>
      </c>
      <c r="O698">
        <v>40</v>
      </c>
      <c r="P698" s="30" t="s">
        <v>4298</v>
      </c>
      <c r="Q698" t="s">
        <v>3934</v>
      </c>
      <c r="R698">
        <v>10</v>
      </c>
      <c r="U698" t="s">
        <v>3943</v>
      </c>
      <c r="V698" t="s">
        <v>3943</v>
      </c>
      <c r="W698" t="s">
        <v>3934</v>
      </c>
      <c r="Y698">
        <v>10</v>
      </c>
      <c r="AB698">
        <v>90</v>
      </c>
      <c r="AD698" s="146">
        <v>45201</v>
      </c>
      <c r="AE698" s="152" t="s">
        <v>3935</v>
      </c>
      <c r="AF698" s="146">
        <v>45201</v>
      </c>
      <c r="AG698" s="152" t="s">
        <v>3935</v>
      </c>
      <c r="AI698">
        <v>20</v>
      </c>
      <c r="AK698" s="153" t="s">
        <v>4302</v>
      </c>
      <c r="AL698">
        <v>0</v>
      </c>
      <c r="AM698">
        <v>2</v>
      </c>
      <c r="AN698">
        <v>1</v>
      </c>
      <c r="AO698">
        <v>3</v>
      </c>
      <c r="AP698">
        <v>4</v>
      </c>
      <c r="AQ698">
        <v>6</v>
      </c>
      <c r="AR698">
        <v>5</v>
      </c>
      <c r="AS698">
        <v>7</v>
      </c>
      <c r="AV698">
        <v>8</v>
      </c>
      <c r="AZ698">
        <v>15</v>
      </c>
      <c r="BF698">
        <v>16</v>
      </c>
      <c r="BK698">
        <v>24</v>
      </c>
      <c r="BQ698">
        <v>31</v>
      </c>
      <c r="BV698" s="161">
        <v>20</v>
      </c>
      <c r="BW698">
        <v>12</v>
      </c>
    </row>
    <row r="699" spans="1:75" ht="15" customHeight="1">
      <c r="A699" t="s">
        <v>1632</v>
      </c>
      <c r="B699">
        <v>2295</v>
      </c>
      <c r="C699" t="s">
        <v>5000</v>
      </c>
      <c r="D699" s="147">
        <v>10</v>
      </c>
      <c r="E699" s="147">
        <v>20</v>
      </c>
      <c r="F699" t="s">
        <v>1633</v>
      </c>
      <c r="G699" s="152">
        <v>202304</v>
      </c>
      <c r="H699" s="152" t="s">
        <v>4252</v>
      </c>
      <c r="I699" s="152" t="s">
        <v>4261</v>
      </c>
      <c r="J699" s="152" t="s">
        <v>4251</v>
      </c>
      <c r="K699" t="s">
        <v>4296</v>
      </c>
      <c r="L699">
        <v>20</v>
      </c>
      <c r="M699" s="161">
        <v>20</v>
      </c>
      <c r="O699">
        <v>40</v>
      </c>
      <c r="P699" s="30" t="s">
        <v>4298</v>
      </c>
      <c r="Q699" t="s">
        <v>3934</v>
      </c>
      <c r="R699">
        <v>10</v>
      </c>
      <c r="U699" t="s">
        <v>3943</v>
      </c>
      <c r="V699" t="s">
        <v>3943</v>
      </c>
      <c r="W699" t="s">
        <v>3934</v>
      </c>
      <c r="Y699">
        <v>10</v>
      </c>
      <c r="AB699">
        <v>118</v>
      </c>
      <c r="AD699" s="146">
        <v>45201</v>
      </c>
      <c r="AE699" s="152" t="s">
        <v>3935</v>
      </c>
      <c r="AF699" s="146">
        <v>45201</v>
      </c>
      <c r="AG699" s="152" t="s">
        <v>3935</v>
      </c>
      <c r="AI699">
        <v>30</v>
      </c>
      <c r="AK699" s="153" t="s">
        <v>4301</v>
      </c>
      <c r="AL699">
        <v>0</v>
      </c>
      <c r="AZ699">
        <v>15</v>
      </c>
      <c r="BA699">
        <v>14</v>
      </c>
      <c r="BU699">
        <v>35</v>
      </c>
      <c r="BV699" s="161">
        <v>20</v>
      </c>
      <c r="BW699">
        <v>3</v>
      </c>
    </row>
    <row r="700" spans="1:75" ht="15" customHeight="1">
      <c r="A700" t="s">
        <v>960</v>
      </c>
      <c r="B700">
        <v>2296</v>
      </c>
      <c r="C700" t="s">
        <v>5001</v>
      </c>
      <c r="D700" s="147">
        <v>10</v>
      </c>
      <c r="E700" s="147">
        <v>20</v>
      </c>
      <c r="F700" t="s">
        <v>961</v>
      </c>
      <c r="G700" s="152">
        <v>20201118</v>
      </c>
      <c r="H700" s="152" t="s">
        <v>4262</v>
      </c>
      <c r="I700" s="152" t="s">
        <v>4250</v>
      </c>
      <c r="J700" s="152" t="s">
        <v>4263</v>
      </c>
      <c r="K700" t="s">
        <v>3934</v>
      </c>
      <c r="L700">
        <v>10</v>
      </c>
      <c r="M700" s="161">
        <v>20</v>
      </c>
      <c r="O700">
        <v>30</v>
      </c>
      <c r="P700" s="30" t="s">
        <v>4298</v>
      </c>
      <c r="Q700" t="s">
        <v>3934</v>
      </c>
      <c r="R700">
        <v>10</v>
      </c>
      <c r="U700" t="s">
        <v>3943</v>
      </c>
      <c r="V700" t="s">
        <v>3943</v>
      </c>
      <c r="W700" t="s">
        <v>3934</v>
      </c>
      <c r="Y700">
        <v>10</v>
      </c>
      <c r="AB700">
        <v>91</v>
      </c>
      <c r="AD700" s="146">
        <v>45201</v>
      </c>
      <c r="AE700" s="152" t="s">
        <v>3935</v>
      </c>
      <c r="AF700" s="146">
        <v>45201</v>
      </c>
      <c r="AG700" s="152" t="s">
        <v>3935</v>
      </c>
      <c r="AI700">
        <v>50</v>
      </c>
      <c r="AK700" s="153" t="s">
        <v>4302</v>
      </c>
      <c r="AL700">
        <v>0</v>
      </c>
      <c r="AN700">
        <v>1</v>
      </c>
      <c r="BG700">
        <v>19</v>
      </c>
      <c r="BU700">
        <v>35</v>
      </c>
      <c r="BV700" s="161">
        <v>20</v>
      </c>
      <c r="BW700">
        <v>3</v>
      </c>
    </row>
    <row r="701" spans="1:75" ht="15" customHeight="1">
      <c r="A701" t="s">
        <v>979</v>
      </c>
      <c r="B701">
        <v>2297</v>
      </c>
      <c r="C701" t="s">
        <v>5002</v>
      </c>
      <c r="D701" s="147">
        <v>10</v>
      </c>
      <c r="E701" s="147">
        <v>20</v>
      </c>
      <c r="F701" t="s">
        <v>980</v>
      </c>
      <c r="G701" s="152">
        <v>20201118</v>
      </c>
      <c r="H701" s="152" t="s">
        <v>4262</v>
      </c>
      <c r="I701" s="152" t="s">
        <v>4250</v>
      </c>
      <c r="J701" s="152" t="s">
        <v>4263</v>
      </c>
      <c r="K701" t="s">
        <v>4296</v>
      </c>
      <c r="L701">
        <v>20</v>
      </c>
      <c r="M701" s="161">
        <v>20</v>
      </c>
      <c r="O701">
        <v>30</v>
      </c>
      <c r="P701" s="30" t="s">
        <v>4298</v>
      </c>
      <c r="Q701" t="s">
        <v>3934</v>
      </c>
      <c r="R701">
        <v>10</v>
      </c>
      <c r="U701" t="s">
        <v>3943</v>
      </c>
      <c r="V701" t="s">
        <v>3943</v>
      </c>
      <c r="W701" t="s">
        <v>3934</v>
      </c>
      <c r="Y701">
        <v>10</v>
      </c>
      <c r="AB701">
        <v>92</v>
      </c>
      <c r="AD701" s="146">
        <v>45201</v>
      </c>
      <c r="AE701" s="152" t="s">
        <v>3935</v>
      </c>
      <c r="AF701" s="146">
        <v>45201</v>
      </c>
      <c r="AG701" s="152" t="s">
        <v>3935</v>
      </c>
      <c r="AI701">
        <v>50</v>
      </c>
      <c r="AK701" s="153" t="s">
        <v>4302</v>
      </c>
      <c r="AL701">
        <v>0</v>
      </c>
      <c r="AN701">
        <v>1</v>
      </c>
      <c r="BG701">
        <v>19</v>
      </c>
      <c r="BU701">
        <v>35</v>
      </c>
      <c r="BV701" s="161">
        <v>20</v>
      </c>
      <c r="BW701">
        <v>3</v>
      </c>
    </row>
    <row r="702" spans="1:75" ht="15" customHeight="1">
      <c r="A702" t="s">
        <v>977</v>
      </c>
      <c r="B702">
        <v>2298</v>
      </c>
      <c r="C702" t="s">
        <v>5003</v>
      </c>
      <c r="D702" s="147">
        <v>10</v>
      </c>
      <c r="E702" s="147">
        <v>20</v>
      </c>
      <c r="F702" t="s">
        <v>978</v>
      </c>
      <c r="G702" s="152">
        <v>202306</v>
      </c>
      <c r="H702" s="152" t="s">
        <v>4252</v>
      </c>
      <c r="I702" s="152" t="s">
        <v>4255</v>
      </c>
      <c r="J702" s="152" t="s">
        <v>4251</v>
      </c>
      <c r="K702" t="s">
        <v>3934</v>
      </c>
      <c r="L702">
        <v>10</v>
      </c>
      <c r="M702" s="161">
        <v>20</v>
      </c>
      <c r="O702">
        <v>50</v>
      </c>
      <c r="P702" s="30" t="s">
        <v>4298</v>
      </c>
      <c r="Q702" t="s">
        <v>3934</v>
      </c>
      <c r="R702">
        <v>10</v>
      </c>
      <c r="U702" t="s">
        <v>3943</v>
      </c>
      <c r="V702" t="s">
        <v>3943</v>
      </c>
      <c r="W702" t="s">
        <v>3934</v>
      </c>
      <c r="Y702">
        <v>10</v>
      </c>
      <c r="AB702">
        <v>91</v>
      </c>
      <c r="AD702" s="146">
        <v>45201</v>
      </c>
      <c r="AE702" s="152" t="s">
        <v>3935</v>
      </c>
      <c r="AF702" s="146">
        <v>45201</v>
      </c>
      <c r="AG702" s="152" t="s">
        <v>3935</v>
      </c>
      <c r="AI702">
        <v>20</v>
      </c>
      <c r="AK702" s="153" t="s">
        <v>4301</v>
      </c>
      <c r="AL702">
        <v>0</v>
      </c>
      <c r="AP702">
        <v>4</v>
      </c>
      <c r="BV702" s="161">
        <v>20</v>
      </c>
      <c r="BW702">
        <v>1</v>
      </c>
    </row>
    <row r="703" spans="1:75" ht="15" customHeight="1">
      <c r="A703" t="s">
        <v>1641</v>
      </c>
      <c r="B703">
        <v>2299</v>
      </c>
      <c r="C703" t="s">
        <v>5004</v>
      </c>
      <c r="D703" s="147">
        <v>10</v>
      </c>
      <c r="E703" s="147">
        <v>20</v>
      </c>
      <c r="F703" t="s">
        <v>1642</v>
      </c>
      <c r="G703" s="152">
        <v>202306</v>
      </c>
      <c r="H703" s="152" t="s">
        <v>4252</v>
      </c>
      <c r="I703" s="152" t="s">
        <v>4255</v>
      </c>
      <c r="J703" s="152" t="s">
        <v>4251</v>
      </c>
      <c r="K703" t="s">
        <v>3934</v>
      </c>
      <c r="L703">
        <v>10</v>
      </c>
      <c r="M703" s="161">
        <v>20</v>
      </c>
      <c r="O703">
        <v>50</v>
      </c>
      <c r="P703" s="30" t="s">
        <v>4298</v>
      </c>
      <c r="Q703" t="s">
        <v>3934</v>
      </c>
      <c r="R703">
        <v>10</v>
      </c>
      <c r="U703" t="s">
        <v>3943</v>
      </c>
      <c r="V703" t="s">
        <v>3943</v>
      </c>
      <c r="W703" t="s">
        <v>3934</v>
      </c>
      <c r="Y703">
        <v>10</v>
      </c>
      <c r="AB703">
        <v>91</v>
      </c>
      <c r="AD703" s="146">
        <v>45201</v>
      </c>
      <c r="AE703" s="152" t="s">
        <v>3935</v>
      </c>
      <c r="AF703" s="146">
        <v>45201</v>
      </c>
      <c r="AG703" s="152" t="s">
        <v>3935</v>
      </c>
      <c r="AI703">
        <v>20</v>
      </c>
      <c r="AK703" s="153" t="s">
        <v>4301</v>
      </c>
      <c r="AL703">
        <v>0</v>
      </c>
      <c r="AM703">
        <v>2</v>
      </c>
      <c r="BV703" s="161">
        <v>20</v>
      </c>
      <c r="BW703">
        <v>1</v>
      </c>
    </row>
    <row r="704" spans="1:75" ht="15" customHeight="1">
      <c r="A704" t="s">
        <v>982</v>
      </c>
      <c r="B704">
        <v>2300</v>
      </c>
      <c r="C704" t="s">
        <v>5005</v>
      </c>
      <c r="D704" s="147">
        <v>10</v>
      </c>
      <c r="E704" s="147">
        <v>20</v>
      </c>
      <c r="F704" t="s">
        <v>983</v>
      </c>
      <c r="G704" s="152">
        <v>202306</v>
      </c>
      <c r="H704" s="152" t="s">
        <v>4252</v>
      </c>
      <c r="I704" s="152" t="s">
        <v>4255</v>
      </c>
      <c r="J704" s="152" t="s">
        <v>4251</v>
      </c>
      <c r="K704" t="s">
        <v>3934</v>
      </c>
      <c r="L704">
        <v>10</v>
      </c>
      <c r="M704" s="161">
        <v>20</v>
      </c>
      <c r="O704">
        <v>50</v>
      </c>
      <c r="P704" s="30" t="s">
        <v>4298</v>
      </c>
      <c r="Q704" t="s">
        <v>3934</v>
      </c>
      <c r="R704">
        <v>10</v>
      </c>
      <c r="U704" t="s">
        <v>3943</v>
      </c>
      <c r="V704" t="s">
        <v>3943</v>
      </c>
      <c r="W704" t="s">
        <v>3934</v>
      </c>
      <c r="Y704">
        <v>10</v>
      </c>
      <c r="AB704">
        <v>91</v>
      </c>
      <c r="AD704" s="146">
        <v>45201</v>
      </c>
      <c r="AE704" s="152" t="s">
        <v>3935</v>
      </c>
      <c r="AF704" s="146">
        <v>45201</v>
      </c>
      <c r="AG704" s="152" t="s">
        <v>3935</v>
      </c>
      <c r="AI704">
        <v>20</v>
      </c>
      <c r="AK704" s="153" t="s">
        <v>4301</v>
      </c>
      <c r="AL704">
        <v>0</v>
      </c>
      <c r="AP704">
        <v>4</v>
      </c>
      <c r="BV704" s="161">
        <v>20</v>
      </c>
      <c r="BW704">
        <v>1</v>
      </c>
    </row>
    <row r="705" spans="1:75" ht="15" customHeight="1">
      <c r="A705" t="s">
        <v>1081</v>
      </c>
      <c r="B705">
        <v>2301</v>
      </c>
      <c r="C705" t="s">
        <v>5006</v>
      </c>
      <c r="D705" s="147">
        <v>10</v>
      </c>
      <c r="E705" s="147">
        <v>20</v>
      </c>
      <c r="F705" t="s">
        <v>1082</v>
      </c>
      <c r="G705" s="152">
        <v>202306</v>
      </c>
      <c r="H705" s="152" t="s">
        <v>4252</v>
      </c>
      <c r="I705" s="152" t="s">
        <v>4255</v>
      </c>
      <c r="J705" s="152" t="s">
        <v>4251</v>
      </c>
      <c r="K705" t="s">
        <v>3934</v>
      </c>
      <c r="L705">
        <v>10</v>
      </c>
      <c r="M705" s="161">
        <v>20</v>
      </c>
      <c r="O705">
        <v>50</v>
      </c>
      <c r="P705" s="30" t="s">
        <v>4298</v>
      </c>
      <c r="Q705" t="s">
        <v>3934</v>
      </c>
      <c r="R705">
        <v>10</v>
      </c>
      <c r="U705" t="s">
        <v>3943</v>
      </c>
      <c r="V705" t="s">
        <v>3943</v>
      </c>
      <c r="W705" t="s">
        <v>3934</v>
      </c>
      <c r="Y705">
        <v>10</v>
      </c>
      <c r="AB705">
        <v>91</v>
      </c>
      <c r="AD705" s="146">
        <v>45201</v>
      </c>
      <c r="AE705" s="152" t="s">
        <v>3935</v>
      </c>
      <c r="AF705" s="146">
        <v>45201</v>
      </c>
      <c r="AG705" s="152" t="s">
        <v>3935</v>
      </c>
      <c r="AI705">
        <v>20</v>
      </c>
      <c r="AK705" s="153" t="s">
        <v>4301</v>
      </c>
      <c r="AL705">
        <v>0</v>
      </c>
      <c r="AP705">
        <v>4</v>
      </c>
      <c r="BV705" s="161">
        <v>20</v>
      </c>
      <c r="BW705">
        <v>1</v>
      </c>
    </row>
    <row r="706" spans="1:75" ht="15" customHeight="1">
      <c r="A706" t="s">
        <v>1647</v>
      </c>
      <c r="B706">
        <v>2302</v>
      </c>
      <c r="C706" t="s">
        <v>5007</v>
      </c>
      <c r="D706" s="147">
        <v>10</v>
      </c>
      <c r="E706" s="147">
        <v>20</v>
      </c>
      <c r="F706" t="s">
        <v>1648</v>
      </c>
      <c r="G706" s="152">
        <v>202306</v>
      </c>
      <c r="H706" s="152" t="s">
        <v>4252</v>
      </c>
      <c r="I706" s="152" t="s">
        <v>4255</v>
      </c>
      <c r="J706" s="152" t="s">
        <v>4251</v>
      </c>
      <c r="K706" t="s">
        <v>3934</v>
      </c>
      <c r="L706">
        <v>10</v>
      </c>
      <c r="M706" s="161">
        <v>20</v>
      </c>
      <c r="O706">
        <v>50</v>
      </c>
      <c r="P706" s="30" t="s">
        <v>4298</v>
      </c>
      <c r="Q706" t="s">
        <v>3934</v>
      </c>
      <c r="R706">
        <v>10</v>
      </c>
      <c r="U706" t="s">
        <v>3943</v>
      </c>
      <c r="V706" t="s">
        <v>3943</v>
      </c>
      <c r="W706" t="s">
        <v>3934</v>
      </c>
      <c r="Y706">
        <v>10</v>
      </c>
      <c r="AB706">
        <v>91</v>
      </c>
      <c r="AD706" s="146">
        <v>45201</v>
      </c>
      <c r="AE706" s="152" t="s">
        <v>3935</v>
      </c>
      <c r="AF706" s="146">
        <v>45201</v>
      </c>
      <c r="AG706" s="152" t="s">
        <v>3935</v>
      </c>
      <c r="AI706">
        <v>20</v>
      </c>
      <c r="AK706" s="153" t="s">
        <v>4301</v>
      </c>
      <c r="AL706">
        <v>0</v>
      </c>
      <c r="AM706">
        <v>2</v>
      </c>
      <c r="BV706" s="161">
        <v>20</v>
      </c>
      <c r="BW706">
        <v>1</v>
      </c>
    </row>
    <row r="707" spans="1:75" ht="15" customHeight="1">
      <c r="A707" t="s">
        <v>1649</v>
      </c>
      <c r="B707">
        <v>2303</v>
      </c>
      <c r="C707" t="s">
        <v>5008</v>
      </c>
      <c r="D707" s="147">
        <v>10</v>
      </c>
      <c r="E707" s="147">
        <v>20</v>
      </c>
      <c r="F707" t="s">
        <v>1650</v>
      </c>
      <c r="G707" s="152">
        <v>202306</v>
      </c>
      <c r="H707" s="152" t="s">
        <v>4252</v>
      </c>
      <c r="I707" s="152" t="s">
        <v>4255</v>
      </c>
      <c r="J707" s="152" t="s">
        <v>4251</v>
      </c>
      <c r="K707" t="s">
        <v>3934</v>
      </c>
      <c r="L707">
        <v>10</v>
      </c>
      <c r="M707" s="161">
        <v>20</v>
      </c>
      <c r="O707">
        <v>50</v>
      </c>
      <c r="P707" s="30" t="s">
        <v>4298</v>
      </c>
      <c r="Q707" t="s">
        <v>3934</v>
      </c>
      <c r="R707">
        <v>10</v>
      </c>
      <c r="U707" t="s">
        <v>3943</v>
      </c>
      <c r="V707" t="s">
        <v>3943</v>
      </c>
      <c r="W707" t="s">
        <v>3934</v>
      </c>
      <c r="Y707">
        <v>10</v>
      </c>
      <c r="AB707">
        <v>91</v>
      </c>
      <c r="AD707" s="146">
        <v>45201</v>
      </c>
      <c r="AE707" s="152" t="s">
        <v>3935</v>
      </c>
      <c r="AF707" s="146">
        <v>45201</v>
      </c>
      <c r="AG707" s="152" t="s">
        <v>3935</v>
      </c>
      <c r="AI707">
        <v>20</v>
      </c>
      <c r="AK707" s="153" t="s">
        <v>4301</v>
      </c>
      <c r="AL707">
        <v>0</v>
      </c>
      <c r="AM707">
        <v>2</v>
      </c>
      <c r="BV707" s="161">
        <v>20</v>
      </c>
      <c r="BW707">
        <v>1</v>
      </c>
    </row>
    <row r="708" spans="1:75" ht="15" customHeight="1">
      <c r="A708" t="s">
        <v>1895</v>
      </c>
      <c r="B708">
        <v>2304</v>
      </c>
      <c r="C708" t="s">
        <v>5009</v>
      </c>
      <c r="D708" s="147">
        <v>10</v>
      </c>
      <c r="E708" s="147">
        <v>20</v>
      </c>
      <c r="F708" t="s">
        <v>1896</v>
      </c>
      <c r="G708" s="152">
        <v>202306</v>
      </c>
      <c r="H708" s="152" t="s">
        <v>4252</v>
      </c>
      <c r="I708" s="152" t="s">
        <v>4255</v>
      </c>
      <c r="J708" s="152" t="s">
        <v>4251</v>
      </c>
      <c r="K708" t="s">
        <v>3934</v>
      </c>
      <c r="L708">
        <v>10</v>
      </c>
      <c r="M708" s="161">
        <v>40</v>
      </c>
      <c r="O708">
        <v>50</v>
      </c>
      <c r="P708" s="30" t="s">
        <v>4298</v>
      </c>
      <c r="Q708" t="s">
        <v>3934</v>
      </c>
      <c r="R708">
        <v>10</v>
      </c>
      <c r="U708" t="s">
        <v>3943</v>
      </c>
      <c r="V708" t="s">
        <v>3943</v>
      </c>
      <c r="W708" t="s">
        <v>3934</v>
      </c>
      <c r="Y708">
        <v>10</v>
      </c>
      <c r="AB708">
        <v>91</v>
      </c>
      <c r="AD708" s="146">
        <v>45201</v>
      </c>
      <c r="AE708" s="152" t="s">
        <v>3935</v>
      </c>
      <c r="AF708" s="146">
        <v>45201</v>
      </c>
      <c r="AG708" s="152" t="s">
        <v>3935</v>
      </c>
      <c r="AI708">
        <v>20</v>
      </c>
      <c r="AK708" s="153" t="s">
        <v>4301</v>
      </c>
      <c r="AL708">
        <v>0</v>
      </c>
      <c r="AM708">
        <v>2</v>
      </c>
      <c r="AP708">
        <v>4</v>
      </c>
      <c r="BV708" s="161">
        <v>40</v>
      </c>
      <c r="BW708">
        <v>2</v>
      </c>
    </row>
    <row r="709" spans="1:75" ht="15" customHeight="1">
      <c r="A709" t="s">
        <v>2089</v>
      </c>
      <c r="B709">
        <v>2305</v>
      </c>
      <c r="C709" t="s">
        <v>5010</v>
      </c>
      <c r="D709" s="147">
        <v>10</v>
      </c>
      <c r="E709" s="147">
        <v>20</v>
      </c>
      <c r="F709" t="s">
        <v>2090</v>
      </c>
      <c r="G709" s="152">
        <v>202308</v>
      </c>
      <c r="H709" s="152" t="s">
        <v>4252</v>
      </c>
      <c r="I709" s="152" t="s">
        <v>4266</v>
      </c>
      <c r="J709" s="152" t="s">
        <v>4251</v>
      </c>
      <c r="K709" t="s">
        <v>3934</v>
      </c>
      <c r="L709">
        <v>10</v>
      </c>
      <c r="M709" s="161">
        <v>40</v>
      </c>
      <c r="O709">
        <v>20</v>
      </c>
      <c r="P709" s="30" t="s">
        <v>4298</v>
      </c>
      <c r="Q709" t="s">
        <v>3934</v>
      </c>
      <c r="R709">
        <v>10</v>
      </c>
      <c r="U709" t="s">
        <v>3943</v>
      </c>
      <c r="V709" t="s">
        <v>3943</v>
      </c>
      <c r="W709" t="s">
        <v>3934</v>
      </c>
      <c r="Y709">
        <v>10</v>
      </c>
      <c r="AB709">
        <v>89</v>
      </c>
      <c r="AD709" s="146">
        <v>45201</v>
      </c>
      <c r="AE709" s="152" t="s">
        <v>3935</v>
      </c>
      <c r="AF709" s="146">
        <v>45201</v>
      </c>
      <c r="AG709" s="152" t="s">
        <v>3935</v>
      </c>
      <c r="AI709">
        <v>20</v>
      </c>
      <c r="AK709" s="153" t="s">
        <v>4301</v>
      </c>
      <c r="AL709">
        <v>0</v>
      </c>
      <c r="AM709">
        <v>2</v>
      </c>
      <c r="AN709">
        <v>1</v>
      </c>
      <c r="AP709">
        <v>4</v>
      </c>
      <c r="AQ709">
        <v>6</v>
      </c>
      <c r="AR709">
        <v>5</v>
      </c>
      <c r="AS709">
        <v>7</v>
      </c>
      <c r="BV709" s="161">
        <v>40</v>
      </c>
      <c r="BW709">
        <v>6</v>
      </c>
    </row>
    <row r="710" spans="1:75" ht="15" customHeight="1">
      <c r="A710" t="s">
        <v>1655</v>
      </c>
      <c r="B710">
        <v>2306</v>
      </c>
      <c r="C710" t="s">
        <v>5011</v>
      </c>
      <c r="D710" s="147">
        <v>10</v>
      </c>
      <c r="E710" s="147">
        <v>20</v>
      </c>
      <c r="F710" t="s">
        <v>1656</v>
      </c>
      <c r="G710" s="153" t="s">
        <v>4245</v>
      </c>
      <c r="H710" s="152" t="s">
        <v>4252</v>
      </c>
      <c r="I710" s="152" t="s">
        <v>4265</v>
      </c>
      <c r="J710" s="152" t="s">
        <v>4250</v>
      </c>
      <c r="K710" t="s">
        <v>3934</v>
      </c>
      <c r="L710">
        <v>10</v>
      </c>
      <c r="M710" s="161">
        <v>40</v>
      </c>
      <c r="O710">
        <v>20</v>
      </c>
      <c r="P710" s="30" t="s">
        <v>4298</v>
      </c>
      <c r="Q710" t="s">
        <v>3934</v>
      </c>
      <c r="R710">
        <v>10</v>
      </c>
      <c r="U710" t="s">
        <v>3943</v>
      </c>
      <c r="V710" t="s">
        <v>3943</v>
      </c>
      <c r="W710" t="s">
        <v>3934</v>
      </c>
      <c r="Y710">
        <v>10</v>
      </c>
      <c r="AB710">
        <v>103</v>
      </c>
      <c r="AD710" s="146">
        <v>45201</v>
      </c>
      <c r="AE710" s="152" t="s">
        <v>3935</v>
      </c>
      <c r="AF710" s="146">
        <v>45201</v>
      </c>
      <c r="AG710" s="152" t="s">
        <v>3935</v>
      </c>
      <c r="AI710">
        <v>30</v>
      </c>
      <c r="AK710" s="153" t="s">
        <v>4302</v>
      </c>
      <c r="AL710">
        <v>0</v>
      </c>
      <c r="AT710">
        <v>10</v>
      </c>
      <c r="AU710">
        <v>9</v>
      </c>
      <c r="BA710">
        <v>14</v>
      </c>
      <c r="BV710" s="161">
        <v>40</v>
      </c>
      <c r="BW710">
        <v>3</v>
      </c>
    </row>
    <row r="711" spans="1:75" ht="15" customHeight="1">
      <c r="A711" t="s">
        <v>1657</v>
      </c>
      <c r="B711">
        <v>2307</v>
      </c>
      <c r="C711" t="s">
        <v>5012</v>
      </c>
      <c r="D711" s="147">
        <v>10</v>
      </c>
      <c r="E711" s="147">
        <v>20</v>
      </c>
      <c r="F711" t="s">
        <v>1658</v>
      </c>
      <c r="G711" s="153" t="s">
        <v>4244</v>
      </c>
      <c r="H711" s="152" t="s">
        <v>4256</v>
      </c>
      <c r="I711" s="152" t="s">
        <v>4266</v>
      </c>
      <c r="J711" s="152" t="s">
        <v>4267</v>
      </c>
      <c r="K711" t="s">
        <v>3934</v>
      </c>
      <c r="L711">
        <v>10</v>
      </c>
      <c r="M711" s="161">
        <v>40</v>
      </c>
      <c r="O711">
        <v>20</v>
      </c>
      <c r="P711" s="30" t="s">
        <v>4298</v>
      </c>
      <c r="Q711" t="s">
        <v>3934</v>
      </c>
      <c r="R711">
        <v>10</v>
      </c>
      <c r="U711" t="s">
        <v>3943</v>
      </c>
      <c r="V711" t="s">
        <v>3943</v>
      </c>
      <c r="W711" t="s">
        <v>3934</v>
      </c>
      <c r="Y711">
        <v>10</v>
      </c>
      <c r="AB711">
        <v>103</v>
      </c>
      <c r="AD711" s="146">
        <v>45201</v>
      </c>
      <c r="AE711" s="152" t="s">
        <v>3935</v>
      </c>
      <c r="AF711" s="146">
        <v>45201</v>
      </c>
      <c r="AG711" s="152" t="s">
        <v>3935</v>
      </c>
      <c r="AI711">
        <v>30</v>
      </c>
      <c r="AK711" s="153" t="s">
        <v>4302</v>
      </c>
      <c r="AL711">
        <v>0</v>
      </c>
      <c r="AT711">
        <v>10</v>
      </c>
      <c r="AU711">
        <v>9</v>
      </c>
      <c r="BA711">
        <v>14</v>
      </c>
      <c r="BV711" s="161">
        <v>40</v>
      </c>
      <c r="BW711">
        <v>3</v>
      </c>
    </row>
    <row r="712" spans="1:75" ht="15" customHeight="1">
      <c r="A712" t="s">
        <v>1659</v>
      </c>
      <c r="B712">
        <v>2308</v>
      </c>
      <c r="C712" t="s">
        <v>5013</v>
      </c>
      <c r="D712" s="147">
        <v>10</v>
      </c>
      <c r="E712" s="147">
        <v>20</v>
      </c>
      <c r="F712" t="s">
        <v>1660</v>
      </c>
      <c r="G712" s="152">
        <v>20230720</v>
      </c>
      <c r="H712" s="152" t="s">
        <v>4252</v>
      </c>
      <c r="I712" s="152" t="s">
        <v>4265</v>
      </c>
      <c r="J712" s="152" t="s">
        <v>4291</v>
      </c>
      <c r="K712" t="s">
        <v>3934</v>
      </c>
      <c r="L712">
        <v>10</v>
      </c>
      <c r="M712" s="161">
        <v>40</v>
      </c>
      <c r="O712">
        <v>20</v>
      </c>
      <c r="P712" s="30" t="s">
        <v>4298</v>
      </c>
      <c r="Q712" t="s">
        <v>3934</v>
      </c>
      <c r="R712">
        <v>10</v>
      </c>
      <c r="U712" t="s">
        <v>3943</v>
      </c>
      <c r="V712" t="s">
        <v>3943</v>
      </c>
      <c r="W712" t="s">
        <v>3934</v>
      </c>
      <c r="Y712">
        <v>10</v>
      </c>
      <c r="AB712">
        <v>119</v>
      </c>
      <c r="AD712" s="146">
        <v>45201</v>
      </c>
      <c r="AE712" s="152" t="s">
        <v>3935</v>
      </c>
      <c r="AF712" s="146">
        <v>45201</v>
      </c>
      <c r="AG712" s="152" t="s">
        <v>3935</v>
      </c>
      <c r="AI712">
        <v>10</v>
      </c>
      <c r="AK712" s="153" t="s">
        <v>4302</v>
      </c>
      <c r="AL712">
        <v>0</v>
      </c>
      <c r="AV712">
        <v>8</v>
      </c>
      <c r="BT712">
        <v>34</v>
      </c>
      <c r="BV712" s="161">
        <v>40</v>
      </c>
      <c r="BW712">
        <v>2</v>
      </c>
    </row>
    <row r="713" spans="1:75" ht="15" customHeight="1">
      <c r="A713" t="s">
        <v>1662</v>
      </c>
      <c r="B713">
        <v>2309</v>
      </c>
      <c r="C713" t="s">
        <v>5014</v>
      </c>
      <c r="D713" s="147">
        <v>10</v>
      </c>
      <c r="E713" s="147">
        <v>10</v>
      </c>
      <c r="F713" t="s">
        <v>1663</v>
      </c>
      <c r="G713" s="152">
        <v>202212</v>
      </c>
      <c r="H713" s="152" t="s">
        <v>4256</v>
      </c>
      <c r="I713" s="152" t="s">
        <v>4216</v>
      </c>
      <c r="J713" s="152" t="s">
        <v>4251</v>
      </c>
      <c r="K713" t="s">
        <v>3934</v>
      </c>
      <c r="L713">
        <v>10</v>
      </c>
      <c r="M713" s="161">
        <v>40</v>
      </c>
      <c r="O713">
        <v>20</v>
      </c>
      <c r="P713" s="30" t="s">
        <v>4298</v>
      </c>
      <c r="Q713" t="s">
        <v>3934</v>
      </c>
      <c r="R713">
        <v>10</v>
      </c>
      <c r="U713" t="s">
        <v>3943</v>
      </c>
      <c r="V713" t="s">
        <v>3943</v>
      </c>
      <c r="W713" t="s">
        <v>3934</v>
      </c>
      <c r="Y713">
        <v>10</v>
      </c>
      <c r="AB713">
        <v>120</v>
      </c>
      <c r="AD713" s="146">
        <v>45201</v>
      </c>
      <c r="AE713" s="152" t="s">
        <v>3935</v>
      </c>
      <c r="AF713" s="146">
        <v>45201</v>
      </c>
      <c r="AG713" s="152" t="s">
        <v>3935</v>
      </c>
      <c r="AI713">
        <v>20</v>
      </c>
      <c r="AK713" s="153" t="s">
        <v>4301</v>
      </c>
      <c r="AL713">
        <v>0</v>
      </c>
      <c r="AV713">
        <v>8</v>
      </c>
      <c r="BT713">
        <v>34</v>
      </c>
      <c r="BV713" s="161">
        <v>40</v>
      </c>
      <c r="BW713">
        <v>2</v>
      </c>
    </row>
    <row r="714" spans="1:75" ht="15" customHeight="1">
      <c r="A714" t="s">
        <v>2098</v>
      </c>
      <c r="B714">
        <v>2310</v>
      </c>
      <c r="C714" t="s">
        <v>5015</v>
      </c>
      <c r="D714" s="147">
        <v>10</v>
      </c>
      <c r="E714" s="147">
        <v>10</v>
      </c>
      <c r="F714" t="s">
        <v>2099</v>
      </c>
      <c r="G714" s="152">
        <v>202212</v>
      </c>
      <c r="H714" s="152" t="s">
        <v>4256</v>
      </c>
      <c r="I714" s="152" t="s">
        <v>4216</v>
      </c>
      <c r="J714" s="152" t="s">
        <v>4251</v>
      </c>
      <c r="K714" t="s">
        <v>3934</v>
      </c>
      <c r="L714">
        <v>10</v>
      </c>
      <c r="M714" s="161">
        <v>40</v>
      </c>
      <c r="O714">
        <v>20</v>
      </c>
      <c r="P714" s="30" t="s">
        <v>4298</v>
      </c>
      <c r="Q714" t="s">
        <v>3934</v>
      </c>
      <c r="R714">
        <v>10</v>
      </c>
      <c r="U714" t="s">
        <v>3943</v>
      </c>
      <c r="V714" t="s">
        <v>3943</v>
      </c>
      <c r="W714" t="s">
        <v>3934</v>
      </c>
      <c r="Y714">
        <v>10</v>
      </c>
      <c r="AB714">
        <v>120</v>
      </c>
      <c r="AD714" s="146">
        <v>45201</v>
      </c>
      <c r="AE714" s="152" t="s">
        <v>3935</v>
      </c>
      <c r="AF714" s="146">
        <v>45201</v>
      </c>
      <c r="AG714" s="152" t="s">
        <v>3935</v>
      </c>
      <c r="AI714">
        <v>20</v>
      </c>
      <c r="AK714" s="153" t="s">
        <v>4301</v>
      </c>
      <c r="AL714">
        <v>0</v>
      </c>
      <c r="AN714">
        <v>1</v>
      </c>
      <c r="AP714">
        <v>4</v>
      </c>
      <c r="AQ714">
        <v>6</v>
      </c>
      <c r="AR714">
        <v>5</v>
      </c>
      <c r="BA714">
        <v>14</v>
      </c>
      <c r="BO714">
        <v>29</v>
      </c>
      <c r="BR714">
        <v>32</v>
      </c>
      <c r="BT714">
        <v>34</v>
      </c>
      <c r="BV714" s="161">
        <v>40</v>
      </c>
      <c r="BW714">
        <v>8</v>
      </c>
    </row>
    <row r="715" spans="1:75" ht="15" customHeight="1">
      <c r="A715" t="s">
        <v>1891</v>
      </c>
      <c r="B715">
        <v>2311</v>
      </c>
      <c r="C715" t="s">
        <v>5016</v>
      </c>
      <c r="D715" s="147">
        <v>10</v>
      </c>
      <c r="E715" s="147">
        <v>20</v>
      </c>
      <c r="F715" t="s">
        <v>1892</v>
      </c>
      <c r="G715" s="152">
        <v>202205</v>
      </c>
      <c r="H715" s="152" t="s">
        <v>4256</v>
      </c>
      <c r="I715" s="152" t="s">
        <v>4208</v>
      </c>
      <c r="J715" s="152" t="s">
        <v>4251</v>
      </c>
      <c r="K715" t="s">
        <v>3934</v>
      </c>
      <c r="L715">
        <v>10</v>
      </c>
      <c r="M715" s="161">
        <v>40</v>
      </c>
      <c r="O715">
        <v>20</v>
      </c>
      <c r="P715" s="30" t="s">
        <v>4298</v>
      </c>
      <c r="Q715" t="s">
        <v>3934</v>
      </c>
      <c r="R715">
        <v>10</v>
      </c>
      <c r="U715" t="s">
        <v>3943</v>
      </c>
      <c r="V715" t="s">
        <v>3943</v>
      </c>
      <c r="W715" t="s">
        <v>3934</v>
      </c>
      <c r="Y715">
        <v>10</v>
      </c>
      <c r="AB715">
        <v>132</v>
      </c>
      <c r="AD715" s="146">
        <v>45201</v>
      </c>
      <c r="AE715" s="152" t="s">
        <v>3935</v>
      </c>
      <c r="AF715" s="146">
        <v>45201</v>
      </c>
      <c r="AG715" s="152" t="s">
        <v>3935</v>
      </c>
      <c r="AI715">
        <v>20</v>
      </c>
      <c r="AK715" s="153" t="s">
        <v>4301</v>
      </c>
      <c r="AL715">
        <v>0</v>
      </c>
      <c r="AM715">
        <v>2</v>
      </c>
      <c r="AN715">
        <v>1</v>
      </c>
      <c r="AO715">
        <v>3</v>
      </c>
      <c r="AS715">
        <v>7</v>
      </c>
      <c r="BG715">
        <v>19</v>
      </c>
      <c r="BK715">
        <v>24</v>
      </c>
      <c r="BV715" s="161">
        <v>40</v>
      </c>
      <c r="BW715">
        <v>6</v>
      </c>
    </row>
    <row r="716" spans="1:75" ht="15" customHeight="1">
      <c r="A716" t="s">
        <v>1841</v>
      </c>
      <c r="B716">
        <v>2312</v>
      </c>
      <c r="C716" t="s">
        <v>5017</v>
      </c>
      <c r="D716" s="147">
        <v>10</v>
      </c>
      <c r="E716" s="147">
        <v>20</v>
      </c>
      <c r="F716" t="s">
        <v>1842</v>
      </c>
      <c r="G716" s="152">
        <v>2022</v>
      </c>
      <c r="H716" s="152" t="s">
        <v>4256</v>
      </c>
      <c r="I716" s="152" t="s">
        <v>4251</v>
      </c>
      <c r="J716" s="152" t="s">
        <v>4251</v>
      </c>
      <c r="K716" t="s">
        <v>3934</v>
      </c>
      <c r="L716">
        <v>10</v>
      </c>
      <c r="M716" s="161">
        <v>40</v>
      </c>
      <c r="O716">
        <v>20</v>
      </c>
      <c r="P716" s="30" t="s">
        <v>4298</v>
      </c>
      <c r="Q716" t="s">
        <v>3934</v>
      </c>
      <c r="R716">
        <v>10</v>
      </c>
      <c r="U716" t="s">
        <v>3943</v>
      </c>
      <c r="V716" t="s">
        <v>3943</v>
      </c>
      <c r="W716" t="s">
        <v>3934</v>
      </c>
      <c r="Y716">
        <v>10</v>
      </c>
      <c r="AB716">
        <v>132</v>
      </c>
      <c r="AD716" s="146">
        <v>45201</v>
      </c>
      <c r="AE716" s="152" t="s">
        <v>3935</v>
      </c>
      <c r="AF716" s="146">
        <v>45201</v>
      </c>
      <c r="AG716" s="152" t="s">
        <v>3935</v>
      </c>
      <c r="AI716">
        <v>20</v>
      </c>
      <c r="AK716" s="153" t="s">
        <v>4213</v>
      </c>
      <c r="AL716">
        <v>0</v>
      </c>
      <c r="AN716">
        <v>1</v>
      </c>
      <c r="BC716">
        <v>20</v>
      </c>
      <c r="BD716">
        <v>21</v>
      </c>
      <c r="BV716" s="161">
        <v>40</v>
      </c>
      <c r="BW716">
        <v>3</v>
      </c>
    </row>
    <row r="717" spans="1:75" ht="15" customHeight="1">
      <c r="A717" t="s">
        <v>1863</v>
      </c>
      <c r="B717">
        <v>2313</v>
      </c>
      <c r="C717" t="s">
        <v>5018</v>
      </c>
      <c r="D717" s="147">
        <v>10</v>
      </c>
      <c r="E717" s="147">
        <v>20</v>
      </c>
      <c r="F717" t="s">
        <v>1864</v>
      </c>
      <c r="G717" s="152">
        <v>2022</v>
      </c>
      <c r="H717" s="152" t="s">
        <v>4256</v>
      </c>
      <c r="I717" s="152" t="s">
        <v>4251</v>
      </c>
      <c r="J717" s="152" t="s">
        <v>4251</v>
      </c>
      <c r="K717" t="s">
        <v>3934</v>
      </c>
      <c r="L717">
        <v>10</v>
      </c>
      <c r="M717" s="161">
        <v>40</v>
      </c>
      <c r="O717">
        <v>20</v>
      </c>
      <c r="P717" s="30" t="s">
        <v>4298</v>
      </c>
      <c r="Q717" t="s">
        <v>3934</v>
      </c>
      <c r="R717">
        <v>10</v>
      </c>
      <c r="U717" t="s">
        <v>3943</v>
      </c>
      <c r="V717" t="s">
        <v>3943</v>
      </c>
      <c r="W717" t="s">
        <v>3934</v>
      </c>
      <c r="Y717">
        <v>10</v>
      </c>
      <c r="AB717">
        <v>132</v>
      </c>
      <c r="AD717" s="146">
        <v>45201</v>
      </c>
      <c r="AE717" s="152" t="s">
        <v>3935</v>
      </c>
      <c r="AF717" s="146">
        <v>45201</v>
      </c>
      <c r="AG717" s="152" t="s">
        <v>3935</v>
      </c>
      <c r="AI717">
        <v>20</v>
      </c>
      <c r="AK717" s="153" t="s">
        <v>4213</v>
      </c>
      <c r="AL717">
        <v>0</v>
      </c>
      <c r="AO717">
        <v>3</v>
      </c>
      <c r="AS717">
        <v>7</v>
      </c>
      <c r="BV717" s="161">
        <v>40</v>
      </c>
      <c r="BW717">
        <v>2</v>
      </c>
    </row>
    <row r="718" spans="1:75" ht="15" customHeight="1">
      <c r="A718" t="s">
        <v>1865</v>
      </c>
      <c r="B718">
        <v>2314</v>
      </c>
      <c r="C718" t="s">
        <v>5019</v>
      </c>
      <c r="D718" s="147">
        <v>10</v>
      </c>
      <c r="E718" s="147">
        <v>20</v>
      </c>
      <c r="F718" t="s">
        <v>1866</v>
      </c>
      <c r="G718" s="152">
        <v>2022</v>
      </c>
      <c r="H718" s="152" t="s">
        <v>4256</v>
      </c>
      <c r="I718" s="152" t="s">
        <v>4251</v>
      </c>
      <c r="J718" s="152" t="s">
        <v>4251</v>
      </c>
      <c r="K718" t="s">
        <v>3934</v>
      </c>
      <c r="L718">
        <v>10</v>
      </c>
      <c r="M718" s="161">
        <v>40</v>
      </c>
      <c r="O718">
        <v>20</v>
      </c>
      <c r="P718" s="30" t="s">
        <v>4298</v>
      </c>
      <c r="Q718" t="s">
        <v>3934</v>
      </c>
      <c r="R718">
        <v>10</v>
      </c>
      <c r="U718" t="s">
        <v>3943</v>
      </c>
      <c r="V718" t="s">
        <v>3943</v>
      </c>
      <c r="W718" t="s">
        <v>3934</v>
      </c>
      <c r="Y718">
        <v>10</v>
      </c>
      <c r="AB718">
        <v>132</v>
      </c>
      <c r="AD718" s="146">
        <v>45201</v>
      </c>
      <c r="AE718" s="152" t="s">
        <v>3935</v>
      </c>
      <c r="AF718" s="146">
        <v>45201</v>
      </c>
      <c r="AG718" s="152" t="s">
        <v>3935</v>
      </c>
      <c r="AI718">
        <v>20</v>
      </c>
      <c r="AK718" s="153" t="s">
        <v>4213</v>
      </c>
      <c r="AL718">
        <v>0</v>
      </c>
      <c r="AO718">
        <v>3</v>
      </c>
      <c r="AS718">
        <v>7</v>
      </c>
      <c r="BV718" s="161">
        <v>40</v>
      </c>
      <c r="BW718">
        <v>2</v>
      </c>
    </row>
    <row r="719" spans="1:75" ht="15" customHeight="1">
      <c r="A719" t="s">
        <v>1913</v>
      </c>
      <c r="B719">
        <v>2315</v>
      </c>
      <c r="C719" t="s">
        <v>5020</v>
      </c>
      <c r="D719" s="147">
        <v>10</v>
      </c>
      <c r="E719" s="147">
        <v>20</v>
      </c>
      <c r="F719" t="s">
        <v>1914</v>
      </c>
      <c r="G719" s="152">
        <v>2022</v>
      </c>
      <c r="H719" s="152" t="s">
        <v>4256</v>
      </c>
      <c r="I719" s="152" t="s">
        <v>4251</v>
      </c>
      <c r="J719" s="152" t="s">
        <v>4251</v>
      </c>
      <c r="K719" t="s">
        <v>3934</v>
      </c>
      <c r="L719">
        <v>10</v>
      </c>
      <c r="M719" s="161">
        <v>40</v>
      </c>
      <c r="O719">
        <v>20</v>
      </c>
      <c r="P719" s="30" t="s">
        <v>4298</v>
      </c>
      <c r="Q719" t="s">
        <v>3934</v>
      </c>
      <c r="R719">
        <v>10</v>
      </c>
      <c r="U719" t="s">
        <v>3943</v>
      </c>
      <c r="V719" t="s">
        <v>3943</v>
      </c>
      <c r="W719" t="s">
        <v>3934</v>
      </c>
      <c r="Y719">
        <v>10</v>
      </c>
      <c r="AB719">
        <v>132</v>
      </c>
      <c r="AD719" s="146">
        <v>45201</v>
      </c>
      <c r="AE719" s="152" t="s">
        <v>3935</v>
      </c>
      <c r="AF719" s="146">
        <v>45201</v>
      </c>
      <c r="AG719" s="152" t="s">
        <v>3935</v>
      </c>
      <c r="AI719">
        <v>20</v>
      </c>
      <c r="AK719" s="153" t="s">
        <v>4213</v>
      </c>
      <c r="AL719">
        <v>0</v>
      </c>
      <c r="AN719">
        <v>1</v>
      </c>
      <c r="AO719">
        <v>3</v>
      </c>
      <c r="BV719" s="161">
        <v>40</v>
      </c>
      <c r="BW719">
        <v>2</v>
      </c>
    </row>
    <row r="720" spans="1:75" ht="15" customHeight="1">
      <c r="A720" t="s">
        <v>1917</v>
      </c>
      <c r="B720">
        <v>2316</v>
      </c>
      <c r="C720" t="s">
        <v>5021</v>
      </c>
      <c r="D720" s="147">
        <v>10</v>
      </c>
      <c r="E720" s="147">
        <v>20</v>
      </c>
      <c r="F720" t="s">
        <v>1918</v>
      </c>
      <c r="G720" s="152">
        <v>2021</v>
      </c>
      <c r="H720" s="152" t="s">
        <v>4214</v>
      </c>
      <c r="I720" s="152" t="s">
        <v>4251</v>
      </c>
      <c r="J720" s="152" t="s">
        <v>4251</v>
      </c>
      <c r="K720" t="s">
        <v>3934</v>
      </c>
      <c r="L720">
        <v>10</v>
      </c>
      <c r="M720" s="161">
        <v>40</v>
      </c>
      <c r="O720">
        <v>20</v>
      </c>
      <c r="P720" s="30" t="s">
        <v>4298</v>
      </c>
      <c r="Q720" t="s">
        <v>3934</v>
      </c>
      <c r="R720">
        <v>10</v>
      </c>
      <c r="U720" t="s">
        <v>3943</v>
      </c>
      <c r="V720" t="s">
        <v>3943</v>
      </c>
      <c r="W720" t="s">
        <v>3934</v>
      </c>
      <c r="Y720">
        <v>10</v>
      </c>
      <c r="AB720">
        <v>132</v>
      </c>
      <c r="AD720" s="146">
        <v>45201</v>
      </c>
      <c r="AE720" s="152" t="s">
        <v>3935</v>
      </c>
      <c r="AF720" s="146">
        <v>45201</v>
      </c>
      <c r="AG720" s="152" t="s">
        <v>3935</v>
      </c>
      <c r="AI720">
        <v>20</v>
      </c>
      <c r="AK720" s="153" t="s">
        <v>4213</v>
      </c>
      <c r="AL720">
        <v>0</v>
      </c>
      <c r="AM720">
        <v>2</v>
      </c>
      <c r="AN720">
        <v>1</v>
      </c>
      <c r="AO720">
        <v>3</v>
      </c>
      <c r="BC720">
        <v>20</v>
      </c>
      <c r="BE720">
        <v>22</v>
      </c>
      <c r="BV720" s="161">
        <v>40</v>
      </c>
      <c r="BW720">
        <v>5</v>
      </c>
    </row>
    <row r="721" spans="1:75" ht="15" customHeight="1">
      <c r="A721" t="s">
        <v>2100</v>
      </c>
      <c r="B721">
        <v>2317</v>
      </c>
      <c r="C721" t="s">
        <v>5022</v>
      </c>
      <c r="D721" s="147">
        <v>10</v>
      </c>
      <c r="E721" s="147">
        <v>20</v>
      </c>
      <c r="F721" t="s">
        <v>2101</v>
      </c>
      <c r="G721" s="152">
        <v>2022</v>
      </c>
      <c r="H721" s="152" t="s">
        <v>4256</v>
      </c>
      <c r="I721" s="152" t="s">
        <v>4251</v>
      </c>
      <c r="J721" s="152" t="s">
        <v>4251</v>
      </c>
      <c r="K721" t="s">
        <v>3934</v>
      </c>
      <c r="L721">
        <v>10</v>
      </c>
      <c r="M721" s="161">
        <v>40</v>
      </c>
      <c r="O721">
        <v>20</v>
      </c>
      <c r="P721" s="30" t="s">
        <v>4298</v>
      </c>
      <c r="Q721" t="s">
        <v>3934</v>
      </c>
      <c r="R721">
        <v>10</v>
      </c>
      <c r="U721" t="s">
        <v>3943</v>
      </c>
      <c r="V721" t="s">
        <v>3943</v>
      </c>
      <c r="W721" t="s">
        <v>3934</v>
      </c>
      <c r="Y721">
        <v>10</v>
      </c>
      <c r="AB721">
        <v>132</v>
      </c>
      <c r="AD721" s="146">
        <v>45201</v>
      </c>
      <c r="AE721" s="152" t="s">
        <v>3935</v>
      </c>
      <c r="AF721" s="146">
        <v>45201</v>
      </c>
      <c r="AG721" s="152" t="s">
        <v>3935</v>
      </c>
      <c r="AI721">
        <v>20</v>
      </c>
      <c r="AK721" s="153" t="s">
        <v>4213</v>
      </c>
      <c r="AL721">
        <v>0</v>
      </c>
      <c r="AN721">
        <v>1</v>
      </c>
      <c r="AO721">
        <v>3</v>
      </c>
      <c r="AP721">
        <v>4</v>
      </c>
      <c r="BD721">
        <v>21</v>
      </c>
      <c r="BV721" s="161">
        <v>40</v>
      </c>
      <c r="BW721">
        <v>4</v>
      </c>
    </row>
    <row r="722" spans="1:75" ht="15" customHeight="1">
      <c r="A722" t="s">
        <v>1872</v>
      </c>
      <c r="B722">
        <v>2318</v>
      </c>
      <c r="C722" t="s">
        <v>5023</v>
      </c>
      <c r="D722" s="147">
        <v>10</v>
      </c>
      <c r="E722" s="147">
        <v>20</v>
      </c>
      <c r="F722" t="s">
        <v>1873</v>
      </c>
      <c r="G722" s="152">
        <v>2022</v>
      </c>
      <c r="H722" s="152" t="s">
        <v>4256</v>
      </c>
      <c r="I722" s="152" t="s">
        <v>4251</v>
      </c>
      <c r="J722" s="152" t="s">
        <v>4251</v>
      </c>
      <c r="K722" t="s">
        <v>3934</v>
      </c>
      <c r="L722">
        <v>10</v>
      </c>
      <c r="M722" s="161">
        <v>40</v>
      </c>
      <c r="O722">
        <v>20</v>
      </c>
      <c r="P722" s="30" t="s">
        <v>4298</v>
      </c>
      <c r="Q722" t="s">
        <v>3934</v>
      </c>
      <c r="R722">
        <v>10</v>
      </c>
      <c r="U722" t="s">
        <v>3943</v>
      </c>
      <c r="V722" t="s">
        <v>3943</v>
      </c>
      <c r="W722" t="s">
        <v>3934</v>
      </c>
      <c r="Y722">
        <v>10</v>
      </c>
      <c r="AB722">
        <v>132</v>
      </c>
      <c r="AD722" s="146">
        <v>45201</v>
      </c>
      <c r="AE722" s="152" t="s">
        <v>3935</v>
      </c>
      <c r="AF722" s="146">
        <v>45201</v>
      </c>
      <c r="AG722" s="152" t="s">
        <v>3935</v>
      </c>
      <c r="AI722">
        <v>20</v>
      </c>
      <c r="AK722" s="153" t="s">
        <v>4213</v>
      </c>
      <c r="AL722">
        <v>0</v>
      </c>
      <c r="AO722">
        <v>3</v>
      </c>
      <c r="BC722">
        <v>20</v>
      </c>
      <c r="BV722" s="161">
        <v>40</v>
      </c>
      <c r="BW722">
        <v>2</v>
      </c>
    </row>
    <row r="723" spans="1:75" ht="15" customHeight="1">
      <c r="A723" t="s">
        <v>2136</v>
      </c>
      <c r="B723">
        <v>2319</v>
      </c>
      <c r="C723" t="s">
        <v>5024</v>
      </c>
      <c r="D723" s="147">
        <v>10</v>
      </c>
      <c r="E723" s="147">
        <v>10</v>
      </c>
      <c r="F723" t="s">
        <v>2137</v>
      </c>
      <c r="G723" s="152">
        <v>2023</v>
      </c>
      <c r="H723" s="152" t="s">
        <v>4252</v>
      </c>
      <c r="I723" s="152" t="s">
        <v>4251</v>
      </c>
      <c r="J723" s="152" t="s">
        <v>4251</v>
      </c>
      <c r="K723" t="s">
        <v>3934</v>
      </c>
      <c r="L723">
        <v>10</v>
      </c>
      <c r="M723" s="161">
        <v>40</v>
      </c>
      <c r="O723">
        <v>30</v>
      </c>
      <c r="P723" s="30" t="s">
        <v>4298</v>
      </c>
      <c r="Q723" t="s">
        <v>3934</v>
      </c>
      <c r="R723">
        <v>10</v>
      </c>
      <c r="U723" t="s">
        <v>3943</v>
      </c>
      <c r="V723" t="s">
        <v>3943</v>
      </c>
      <c r="W723" t="s">
        <v>3934</v>
      </c>
      <c r="Y723">
        <v>10</v>
      </c>
      <c r="AB723">
        <v>122</v>
      </c>
      <c r="AD723" s="146">
        <v>45201</v>
      </c>
      <c r="AE723" s="152" t="s">
        <v>3935</v>
      </c>
      <c r="AF723" s="146">
        <v>45201</v>
      </c>
      <c r="AG723" s="152" t="s">
        <v>3935</v>
      </c>
      <c r="AI723">
        <v>20</v>
      </c>
      <c r="AK723" s="153" t="s">
        <v>4213</v>
      </c>
      <c r="AL723">
        <v>0</v>
      </c>
      <c r="AM723">
        <v>2</v>
      </c>
      <c r="AN723">
        <v>1</v>
      </c>
      <c r="AO723">
        <v>3</v>
      </c>
      <c r="AP723">
        <v>4</v>
      </c>
      <c r="AQ723">
        <v>6</v>
      </c>
      <c r="AR723">
        <v>5</v>
      </c>
      <c r="BC723">
        <v>20</v>
      </c>
      <c r="BD723">
        <v>21</v>
      </c>
      <c r="BF723">
        <v>16</v>
      </c>
      <c r="BV723" s="161">
        <v>40</v>
      </c>
      <c r="BW723">
        <v>9</v>
      </c>
    </row>
    <row r="724" spans="1:75" ht="15" customHeight="1">
      <c r="A724" t="s">
        <v>2130</v>
      </c>
      <c r="B724">
        <v>2320</v>
      </c>
      <c r="C724" t="s">
        <v>5025</v>
      </c>
      <c r="D724" s="147">
        <v>10</v>
      </c>
      <c r="E724" s="147">
        <v>10</v>
      </c>
      <c r="F724" t="s">
        <v>2131</v>
      </c>
      <c r="G724" s="152">
        <v>2023</v>
      </c>
      <c r="H724" s="152" t="s">
        <v>4252</v>
      </c>
      <c r="I724" s="152" t="s">
        <v>4251</v>
      </c>
      <c r="J724" s="152" t="s">
        <v>4251</v>
      </c>
      <c r="K724" t="s">
        <v>3934</v>
      </c>
      <c r="L724">
        <v>10</v>
      </c>
      <c r="M724" s="161">
        <v>40</v>
      </c>
      <c r="O724">
        <v>50</v>
      </c>
      <c r="P724" s="30" t="s">
        <v>4298</v>
      </c>
      <c r="Q724" t="s">
        <v>3934</v>
      </c>
      <c r="R724">
        <v>10</v>
      </c>
      <c r="U724" t="s">
        <v>3943</v>
      </c>
      <c r="V724" t="s">
        <v>3943</v>
      </c>
      <c r="W724" t="s">
        <v>3934</v>
      </c>
      <c r="Y724">
        <v>10</v>
      </c>
      <c r="AB724">
        <v>122</v>
      </c>
      <c r="AD724" s="146">
        <v>45201</v>
      </c>
      <c r="AE724" s="152" t="s">
        <v>3935</v>
      </c>
      <c r="AF724" s="146">
        <v>45201</v>
      </c>
      <c r="AG724" s="152" t="s">
        <v>3935</v>
      </c>
      <c r="AI724">
        <v>20</v>
      </c>
      <c r="AK724" s="153" t="s">
        <v>4213</v>
      </c>
      <c r="AL724">
        <v>0</v>
      </c>
      <c r="AN724">
        <v>1</v>
      </c>
      <c r="AO724">
        <v>3</v>
      </c>
      <c r="AP724">
        <v>4</v>
      </c>
      <c r="AR724">
        <v>5</v>
      </c>
      <c r="BV724" s="161">
        <v>40</v>
      </c>
      <c r="BW724">
        <v>4</v>
      </c>
    </row>
    <row r="725" spans="1:75" ht="15" customHeight="1">
      <c r="A725" t="s">
        <v>1893</v>
      </c>
      <c r="B725">
        <v>2321</v>
      </c>
      <c r="C725" t="s">
        <v>5026</v>
      </c>
      <c r="D725" s="147">
        <v>10</v>
      </c>
      <c r="E725" s="147">
        <v>10</v>
      </c>
      <c r="F725" t="s">
        <v>1894</v>
      </c>
      <c r="G725" s="152">
        <v>2023</v>
      </c>
      <c r="H725" s="152" t="s">
        <v>4252</v>
      </c>
      <c r="I725" s="152" t="s">
        <v>4251</v>
      </c>
      <c r="J725" s="152" t="s">
        <v>4251</v>
      </c>
      <c r="K725" t="s">
        <v>3934</v>
      </c>
      <c r="L725">
        <v>10</v>
      </c>
      <c r="M725" s="161">
        <v>40</v>
      </c>
      <c r="O725">
        <v>30</v>
      </c>
      <c r="P725" s="30" t="s">
        <v>4298</v>
      </c>
      <c r="Q725" t="s">
        <v>3934</v>
      </c>
      <c r="R725">
        <v>10</v>
      </c>
      <c r="U725" t="s">
        <v>3943</v>
      </c>
      <c r="V725" t="s">
        <v>3943</v>
      </c>
      <c r="W725" t="s">
        <v>3934</v>
      </c>
      <c r="Y725">
        <v>10</v>
      </c>
      <c r="AB725">
        <v>122</v>
      </c>
      <c r="AD725" s="146">
        <v>45201</v>
      </c>
      <c r="AE725" s="152" t="s">
        <v>3935</v>
      </c>
      <c r="AF725" s="146">
        <v>45201</v>
      </c>
      <c r="AG725" s="152" t="s">
        <v>3935</v>
      </c>
      <c r="AI725">
        <v>20</v>
      </c>
      <c r="AK725" s="153" t="s">
        <v>4213</v>
      </c>
      <c r="AL725">
        <v>0</v>
      </c>
      <c r="AM725">
        <v>2</v>
      </c>
      <c r="AN725">
        <v>1</v>
      </c>
      <c r="AS725">
        <v>7</v>
      </c>
      <c r="BD725">
        <v>21</v>
      </c>
      <c r="BF725">
        <v>16</v>
      </c>
      <c r="BV725" s="161">
        <v>40</v>
      </c>
      <c r="BW725">
        <v>5</v>
      </c>
    </row>
    <row r="726" spans="1:75" ht="15" customHeight="1">
      <c r="A726" t="s">
        <v>1693</v>
      </c>
      <c r="B726">
        <v>2322</v>
      </c>
      <c r="C726" t="s">
        <v>5027</v>
      </c>
      <c r="D726" s="147">
        <v>10</v>
      </c>
      <c r="E726" s="147">
        <v>10</v>
      </c>
      <c r="F726" t="s">
        <v>1694</v>
      </c>
      <c r="G726" s="152">
        <v>2023</v>
      </c>
      <c r="H726" s="152" t="s">
        <v>4252</v>
      </c>
      <c r="I726" s="152" t="s">
        <v>4251</v>
      </c>
      <c r="J726" s="152" t="s">
        <v>4251</v>
      </c>
      <c r="K726" t="s">
        <v>3934</v>
      </c>
      <c r="L726">
        <v>10</v>
      </c>
      <c r="M726" s="161">
        <v>40</v>
      </c>
      <c r="O726">
        <v>40</v>
      </c>
      <c r="P726" s="30" t="s">
        <v>4298</v>
      </c>
      <c r="Q726" t="s">
        <v>3934</v>
      </c>
      <c r="R726">
        <v>10</v>
      </c>
      <c r="U726" t="s">
        <v>3943</v>
      </c>
      <c r="V726" t="s">
        <v>3943</v>
      </c>
      <c r="W726" t="s">
        <v>3934</v>
      </c>
      <c r="Y726">
        <v>10</v>
      </c>
      <c r="AB726">
        <v>122</v>
      </c>
      <c r="AD726" s="146">
        <v>45201</v>
      </c>
      <c r="AE726" s="152" t="s">
        <v>3935</v>
      </c>
      <c r="AF726" s="146">
        <v>45201</v>
      </c>
      <c r="AG726" s="152" t="s">
        <v>3935</v>
      </c>
      <c r="AI726">
        <v>20</v>
      </c>
      <c r="AK726" s="153" t="s">
        <v>4213</v>
      </c>
      <c r="AL726">
        <v>0</v>
      </c>
      <c r="AM726">
        <v>2</v>
      </c>
      <c r="AV726">
        <v>8</v>
      </c>
      <c r="AZ726">
        <v>15</v>
      </c>
      <c r="BF726">
        <v>16</v>
      </c>
      <c r="BV726" s="161">
        <v>40</v>
      </c>
      <c r="BW726">
        <v>4</v>
      </c>
    </row>
    <row r="727" spans="1:75" ht="15" customHeight="1">
      <c r="A727" t="s">
        <v>2096</v>
      </c>
      <c r="B727">
        <v>2323</v>
      </c>
      <c r="C727" t="s">
        <v>5028</v>
      </c>
      <c r="D727" s="147">
        <v>10</v>
      </c>
      <c r="E727" s="147">
        <v>20</v>
      </c>
      <c r="F727" t="s">
        <v>2097</v>
      </c>
      <c r="G727" s="152">
        <v>2023</v>
      </c>
      <c r="H727" s="152" t="s">
        <v>4252</v>
      </c>
      <c r="I727" s="152" t="s">
        <v>4251</v>
      </c>
      <c r="J727" s="152" t="s">
        <v>4251</v>
      </c>
      <c r="K727" t="s">
        <v>3934</v>
      </c>
      <c r="L727">
        <v>10</v>
      </c>
      <c r="M727" s="161">
        <v>40</v>
      </c>
      <c r="O727">
        <v>30</v>
      </c>
      <c r="P727" s="30" t="s">
        <v>4298</v>
      </c>
      <c r="Q727" t="s">
        <v>3934</v>
      </c>
      <c r="R727">
        <v>10</v>
      </c>
      <c r="U727" t="s">
        <v>3943</v>
      </c>
      <c r="V727" t="s">
        <v>3943</v>
      </c>
      <c r="W727" t="s">
        <v>3934</v>
      </c>
      <c r="Y727">
        <v>10</v>
      </c>
      <c r="AB727">
        <v>133</v>
      </c>
      <c r="AD727" s="146">
        <v>45201</v>
      </c>
      <c r="AE727" s="152" t="s">
        <v>3935</v>
      </c>
      <c r="AF727" s="146">
        <v>45201</v>
      </c>
      <c r="AG727" s="152" t="s">
        <v>3935</v>
      </c>
      <c r="AI727">
        <v>20</v>
      </c>
      <c r="AK727" s="153" t="s">
        <v>4213</v>
      </c>
      <c r="AL727">
        <v>0</v>
      </c>
      <c r="AN727">
        <v>1</v>
      </c>
      <c r="AO727">
        <v>3</v>
      </c>
      <c r="BV727" s="161">
        <v>40</v>
      </c>
      <c r="BW727">
        <v>2</v>
      </c>
    </row>
    <row r="728" spans="1:75" ht="15" customHeight="1">
      <c r="A728" t="s">
        <v>2146</v>
      </c>
      <c r="B728">
        <v>2324</v>
      </c>
      <c r="C728" t="s">
        <v>5029</v>
      </c>
      <c r="D728" s="147">
        <v>10</v>
      </c>
      <c r="E728" s="147">
        <v>20</v>
      </c>
      <c r="F728" t="s">
        <v>2147</v>
      </c>
      <c r="G728" s="152">
        <v>2023</v>
      </c>
      <c r="H728" s="152" t="s">
        <v>4252</v>
      </c>
      <c r="I728" s="152" t="s">
        <v>4251</v>
      </c>
      <c r="J728" s="152" t="s">
        <v>4251</v>
      </c>
      <c r="K728" t="s">
        <v>3934</v>
      </c>
      <c r="L728">
        <v>10</v>
      </c>
      <c r="M728" s="161">
        <v>40</v>
      </c>
      <c r="O728">
        <v>40</v>
      </c>
      <c r="P728" s="30" t="s">
        <v>4298</v>
      </c>
      <c r="Q728" t="s">
        <v>3934</v>
      </c>
      <c r="R728">
        <v>10</v>
      </c>
      <c r="U728" t="s">
        <v>3943</v>
      </c>
      <c r="V728" t="s">
        <v>3943</v>
      </c>
      <c r="W728" t="s">
        <v>3934</v>
      </c>
      <c r="Y728">
        <v>10</v>
      </c>
      <c r="AB728">
        <v>146</v>
      </c>
      <c r="AD728" s="146">
        <v>45201</v>
      </c>
      <c r="AE728" s="152" t="s">
        <v>3935</v>
      </c>
      <c r="AF728" s="146">
        <v>45201</v>
      </c>
      <c r="AG728" s="152" t="s">
        <v>3935</v>
      </c>
      <c r="AI728">
        <v>20</v>
      </c>
      <c r="AK728" s="153" t="s">
        <v>4213</v>
      </c>
      <c r="AL728">
        <v>0</v>
      </c>
      <c r="AM728">
        <v>2</v>
      </c>
      <c r="AN728">
        <v>1</v>
      </c>
      <c r="AO728">
        <v>3</v>
      </c>
      <c r="AP728">
        <v>4</v>
      </c>
      <c r="AQ728">
        <v>6</v>
      </c>
      <c r="AR728">
        <v>5</v>
      </c>
      <c r="AS728">
        <v>7</v>
      </c>
      <c r="BF728">
        <v>16</v>
      </c>
      <c r="BV728" s="161">
        <v>40</v>
      </c>
      <c r="BW728">
        <v>8</v>
      </c>
    </row>
    <row r="729" spans="1:75" ht="15" customHeight="1">
      <c r="A729" t="s">
        <v>2149</v>
      </c>
      <c r="B729">
        <v>2325</v>
      </c>
      <c r="C729" t="s">
        <v>5030</v>
      </c>
      <c r="D729" s="147">
        <v>10</v>
      </c>
      <c r="E729" s="147">
        <v>10</v>
      </c>
      <c r="F729" t="s">
        <v>2150</v>
      </c>
      <c r="G729" s="152">
        <v>2022</v>
      </c>
      <c r="H729" s="152" t="s">
        <v>4256</v>
      </c>
      <c r="I729" s="152" t="s">
        <v>4251</v>
      </c>
      <c r="J729" s="152" t="s">
        <v>4251</v>
      </c>
      <c r="K729" t="s">
        <v>3934</v>
      </c>
      <c r="L729">
        <v>10</v>
      </c>
      <c r="M729" s="161">
        <v>40</v>
      </c>
      <c r="O729">
        <v>10</v>
      </c>
      <c r="P729" s="30" t="s">
        <v>4298</v>
      </c>
      <c r="Q729" t="s">
        <v>3934</v>
      </c>
      <c r="R729">
        <v>10</v>
      </c>
      <c r="U729" t="s">
        <v>3943</v>
      </c>
      <c r="V729" t="s">
        <v>3943</v>
      </c>
      <c r="W729" t="s">
        <v>3934</v>
      </c>
      <c r="Y729">
        <v>10</v>
      </c>
      <c r="AB729">
        <v>89</v>
      </c>
      <c r="AD729" s="146">
        <v>45201</v>
      </c>
      <c r="AE729" s="152" t="s">
        <v>3935</v>
      </c>
      <c r="AF729" s="146">
        <v>45201</v>
      </c>
      <c r="AG729" s="152" t="s">
        <v>3935</v>
      </c>
      <c r="AI729">
        <v>20</v>
      </c>
      <c r="AK729" s="153" t="s">
        <v>4213</v>
      </c>
      <c r="AL729">
        <v>0</v>
      </c>
      <c r="AM729">
        <v>2</v>
      </c>
      <c r="AN729">
        <v>1</v>
      </c>
      <c r="AO729">
        <v>3</v>
      </c>
      <c r="AP729">
        <v>4</v>
      </c>
      <c r="AQ729">
        <v>6</v>
      </c>
      <c r="AR729">
        <v>5</v>
      </c>
      <c r="AS729">
        <v>7</v>
      </c>
      <c r="BV729" s="161">
        <v>40</v>
      </c>
      <c r="BW729">
        <v>7</v>
      </c>
    </row>
    <row r="730" spans="1:75" ht="15" customHeight="1">
      <c r="A730" t="s">
        <v>1705</v>
      </c>
      <c r="B730">
        <v>2326</v>
      </c>
      <c r="C730" t="s">
        <v>5031</v>
      </c>
      <c r="D730" s="147">
        <v>10</v>
      </c>
      <c r="E730" s="147">
        <v>10</v>
      </c>
      <c r="F730" t="s">
        <v>1706</v>
      </c>
      <c r="G730" s="152">
        <v>2023</v>
      </c>
      <c r="H730" s="152" t="s">
        <v>4252</v>
      </c>
      <c r="I730" s="152" t="s">
        <v>4251</v>
      </c>
      <c r="J730" s="152" t="s">
        <v>4251</v>
      </c>
      <c r="K730" t="s">
        <v>3934</v>
      </c>
      <c r="L730">
        <v>10</v>
      </c>
      <c r="M730" s="161">
        <v>40</v>
      </c>
      <c r="O730">
        <v>20</v>
      </c>
      <c r="P730" s="30" t="s">
        <v>4298</v>
      </c>
      <c r="Q730" t="s">
        <v>3934</v>
      </c>
      <c r="R730">
        <v>10</v>
      </c>
      <c r="U730" t="s">
        <v>3943</v>
      </c>
      <c r="V730" t="s">
        <v>3943</v>
      </c>
      <c r="W730" t="s">
        <v>3934</v>
      </c>
      <c r="Y730">
        <v>10</v>
      </c>
      <c r="AB730">
        <v>123</v>
      </c>
      <c r="AD730" s="146">
        <v>45201</v>
      </c>
      <c r="AE730" s="152" t="s">
        <v>3935</v>
      </c>
      <c r="AF730" s="146">
        <v>45201</v>
      </c>
      <c r="AG730" s="152" t="s">
        <v>3935</v>
      </c>
      <c r="AI730">
        <v>20</v>
      </c>
      <c r="AK730" s="153" t="s">
        <v>4213</v>
      </c>
      <c r="AL730">
        <v>0</v>
      </c>
      <c r="BD730">
        <v>21</v>
      </c>
      <c r="BR730">
        <v>32</v>
      </c>
      <c r="BT730">
        <v>34</v>
      </c>
      <c r="BV730" s="161">
        <v>40</v>
      </c>
      <c r="BW730">
        <v>3</v>
      </c>
    </row>
    <row r="731" spans="1:75" ht="15" customHeight="1">
      <c r="A731" t="s">
        <v>1984</v>
      </c>
      <c r="B731">
        <v>2327</v>
      </c>
      <c r="C731" t="s">
        <v>5032</v>
      </c>
      <c r="D731" s="147">
        <v>10</v>
      </c>
      <c r="E731" s="147">
        <v>10</v>
      </c>
      <c r="F731" t="s">
        <v>1985</v>
      </c>
      <c r="G731" s="152">
        <v>2023</v>
      </c>
      <c r="H731" s="152" t="s">
        <v>4252</v>
      </c>
      <c r="I731" s="152" t="s">
        <v>4251</v>
      </c>
      <c r="J731" s="152" t="s">
        <v>4251</v>
      </c>
      <c r="K731" t="s">
        <v>3934</v>
      </c>
      <c r="L731">
        <v>10</v>
      </c>
      <c r="M731" s="161">
        <v>40</v>
      </c>
      <c r="O731">
        <v>20</v>
      </c>
      <c r="P731" s="30" t="s">
        <v>4298</v>
      </c>
      <c r="Q731" t="s">
        <v>3934</v>
      </c>
      <c r="R731">
        <v>10</v>
      </c>
      <c r="U731" t="s">
        <v>3943</v>
      </c>
      <c r="V731" t="s">
        <v>3943</v>
      </c>
      <c r="W731" t="s">
        <v>3934</v>
      </c>
      <c r="Y731">
        <v>10</v>
      </c>
      <c r="AB731">
        <v>123</v>
      </c>
      <c r="AD731" s="146">
        <v>45201</v>
      </c>
      <c r="AE731" s="152" t="s">
        <v>3935</v>
      </c>
      <c r="AF731" s="146">
        <v>45201</v>
      </c>
      <c r="AG731" s="152" t="s">
        <v>3935</v>
      </c>
      <c r="AI731">
        <v>20</v>
      </c>
      <c r="AK731" s="153" t="s">
        <v>4213</v>
      </c>
      <c r="AL731">
        <v>0</v>
      </c>
      <c r="AN731">
        <v>1</v>
      </c>
      <c r="AQ731">
        <v>6</v>
      </c>
      <c r="BV731" s="161">
        <v>40</v>
      </c>
      <c r="BW731">
        <v>2</v>
      </c>
    </row>
    <row r="732" spans="1:75" ht="15" customHeight="1">
      <c r="A732" t="s">
        <v>1928</v>
      </c>
      <c r="B732">
        <v>2328</v>
      </c>
      <c r="C732" t="s">
        <v>5033</v>
      </c>
      <c r="D732" s="147">
        <v>10</v>
      </c>
      <c r="E732" s="147">
        <v>10</v>
      </c>
      <c r="F732" t="s">
        <v>1929</v>
      </c>
      <c r="G732" s="152">
        <v>2023</v>
      </c>
      <c r="H732" s="152" t="s">
        <v>4252</v>
      </c>
      <c r="I732" s="152" t="s">
        <v>4251</v>
      </c>
      <c r="J732" s="152" t="s">
        <v>4251</v>
      </c>
      <c r="K732" t="s">
        <v>3934</v>
      </c>
      <c r="L732">
        <v>10</v>
      </c>
      <c r="M732" s="161">
        <v>40</v>
      </c>
      <c r="O732">
        <v>20</v>
      </c>
      <c r="P732" s="30" t="s">
        <v>4298</v>
      </c>
      <c r="Q732" t="s">
        <v>3934</v>
      </c>
      <c r="R732">
        <v>10</v>
      </c>
      <c r="U732" t="s">
        <v>3943</v>
      </c>
      <c r="V732" t="s">
        <v>3943</v>
      </c>
      <c r="W732" t="s">
        <v>3934</v>
      </c>
      <c r="Y732">
        <v>10</v>
      </c>
      <c r="AB732">
        <v>123</v>
      </c>
      <c r="AD732" s="146">
        <v>45201</v>
      </c>
      <c r="AE732" s="152" t="s">
        <v>3935</v>
      </c>
      <c r="AF732" s="146">
        <v>45201</v>
      </c>
      <c r="AG732" s="152" t="s">
        <v>3935</v>
      </c>
      <c r="AI732">
        <v>20</v>
      </c>
      <c r="AK732" s="153" t="s">
        <v>4213</v>
      </c>
      <c r="AL732">
        <v>0</v>
      </c>
      <c r="AP732">
        <v>4</v>
      </c>
      <c r="AS732">
        <v>7</v>
      </c>
      <c r="BD732">
        <v>21</v>
      </c>
      <c r="BT732">
        <v>34</v>
      </c>
      <c r="BV732" s="161">
        <v>40</v>
      </c>
      <c r="BW732">
        <v>4</v>
      </c>
    </row>
    <row r="733" spans="1:75" ht="15" customHeight="1">
      <c r="A733" t="s">
        <v>2111</v>
      </c>
      <c r="B733">
        <v>2329</v>
      </c>
      <c r="C733" t="s">
        <v>5034</v>
      </c>
      <c r="D733" s="147">
        <v>10</v>
      </c>
      <c r="E733" s="147">
        <v>10</v>
      </c>
      <c r="F733" t="s">
        <v>2112</v>
      </c>
      <c r="G733" s="152">
        <v>2023</v>
      </c>
      <c r="H733" s="152" t="s">
        <v>4252</v>
      </c>
      <c r="I733" s="152" t="s">
        <v>4251</v>
      </c>
      <c r="J733" s="152" t="s">
        <v>4251</v>
      </c>
      <c r="K733" t="s">
        <v>3934</v>
      </c>
      <c r="L733">
        <v>10</v>
      </c>
      <c r="M733" s="161">
        <v>40</v>
      </c>
      <c r="O733">
        <v>20</v>
      </c>
      <c r="P733" s="30" t="s">
        <v>4298</v>
      </c>
      <c r="Q733" t="s">
        <v>3934</v>
      </c>
      <c r="R733">
        <v>10</v>
      </c>
      <c r="U733" t="s">
        <v>3943</v>
      </c>
      <c r="V733" t="s">
        <v>3943</v>
      </c>
      <c r="W733" t="s">
        <v>3934</v>
      </c>
      <c r="Y733">
        <v>10</v>
      </c>
      <c r="AB733">
        <v>123</v>
      </c>
      <c r="AD733" s="146">
        <v>45201</v>
      </c>
      <c r="AE733" s="152" t="s">
        <v>3935</v>
      </c>
      <c r="AF733" s="146">
        <v>45201</v>
      </c>
      <c r="AG733" s="152" t="s">
        <v>3935</v>
      </c>
      <c r="AI733">
        <v>20</v>
      </c>
      <c r="AK733" s="153" t="s">
        <v>4213</v>
      </c>
      <c r="AL733">
        <v>0</v>
      </c>
      <c r="AN733">
        <v>1</v>
      </c>
      <c r="AO733">
        <v>3</v>
      </c>
      <c r="BV733" s="161">
        <v>40</v>
      </c>
      <c r="BW733">
        <v>2</v>
      </c>
    </row>
    <row r="734" spans="1:75" ht="15" customHeight="1">
      <c r="A734" t="s">
        <v>1716</v>
      </c>
      <c r="B734">
        <v>2330</v>
      </c>
      <c r="C734" t="s">
        <v>5035</v>
      </c>
      <c r="D734" s="147">
        <v>10</v>
      </c>
      <c r="E734" s="147">
        <v>10</v>
      </c>
      <c r="F734" t="s">
        <v>1717</v>
      </c>
      <c r="G734" s="152">
        <v>2023</v>
      </c>
      <c r="H734" s="152" t="s">
        <v>4252</v>
      </c>
      <c r="I734" s="152" t="s">
        <v>4251</v>
      </c>
      <c r="J734" s="152" t="s">
        <v>4251</v>
      </c>
      <c r="K734" t="s">
        <v>3934</v>
      </c>
      <c r="L734">
        <v>10</v>
      </c>
      <c r="M734" s="161">
        <v>40</v>
      </c>
      <c r="O734">
        <v>20</v>
      </c>
      <c r="P734" s="30" t="s">
        <v>4298</v>
      </c>
      <c r="Q734" t="s">
        <v>3934</v>
      </c>
      <c r="R734">
        <v>10</v>
      </c>
      <c r="U734" t="s">
        <v>3943</v>
      </c>
      <c r="V734" t="s">
        <v>3943</v>
      </c>
      <c r="W734" t="s">
        <v>3934</v>
      </c>
      <c r="Y734">
        <v>10</v>
      </c>
      <c r="AB734">
        <v>123</v>
      </c>
      <c r="AD734" s="146">
        <v>45201</v>
      </c>
      <c r="AE734" s="152" t="s">
        <v>3935</v>
      </c>
      <c r="AF734" s="146">
        <v>45201</v>
      </c>
      <c r="AG734" s="152" t="s">
        <v>3935</v>
      </c>
      <c r="AI734">
        <v>20</v>
      </c>
      <c r="AK734" s="153" t="s">
        <v>4213</v>
      </c>
      <c r="AL734">
        <v>0</v>
      </c>
      <c r="AS734">
        <v>7</v>
      </c>
      <c r="AV734">
        <v>8</v>
      </c>
      <c r="BC734">
        <v>20</v>
      </c>
      <c r="BV734" s="161">
        <v>40</v>
      </c>
      <c r="BW734">
        <v>3</v>
      </c>
    </row>
    <row r="735" spans="1:75" ht="15" customHeight="1">
      <c r="A735" t="s">
        <v>1718</v>
      </c>
      <c r="B735">
        <v>2331</v>
      </c>
      <c r="C735" t="s">
        <v>5036</v>
      </c>
      <c r="D735" s="147">
        <v>10</v>
      </c>
      <c r="E735" s="147">
        <v>10</v>
      </c>
      <c r="F735" t="s">
        <v>1719</v>
      </c>
      <c r="G735" s="152">
        <v>2023</v>
      </c>
      <c r="H735" s="152" t="s">
        <v>4252</v>
      </c>
      <c r="I735" s="152" t="s">
        <v>4251</v>
      </c>
      <c r="J735" s="152" t="s">
        <v>4251</v>
      </c>
      <c r="K735" t="s">
        <v>3934</v>
      </c>
      <c r="L735">
        <v>10</v>
      </c>
      <c r="M735" s="161">
        <v>40</v>
      </c>
      <c r="O735">
        <v>40</v>
      </c>
      <c r="P735" s="30" t="s">
        <v>4298</v>
      </c>
      <c r="Q735" t="s">
        <v>3934</v>
      </c>
      <c r="R735">
        <v>10</v>
      </c>
      <c r="U735" t="s">
        <v>3943</v>
      </c>
      <c r="V735" t="s">
        <v>3943</v>
      </c>
      <c r="W735" t="s">
        <v>3934</v>
      </c>
      <c r="Y735">
        <v>10</v>
      </c>
      <c r="AB735">
        <v>123</v>
      </c>
      <c r="AD735" s="146">
        <v>45201</v>
      </c>
      <c r="AE735" s="152" t="s">
        <v>3935</v>
      </c>
      <c r="AF735" s="146">
        <v>45201</v>
      </c>
      <c r="AG735" s="152" t="s">
        <v>3935</v>
      </c>
      <c r="AI735">
        <v>20</v>
      </c>
      <c r="AK735" s="153" t="s">
        <v>4213</v>
      </c>
      <c r="AL735">
        <v>0</v>
      </c>
      <c r="AV735">
        <v>8</v>
      </c>
      <c r="BN735">
        <v>28</v>
      </c>
      <c r="BT735">
        <v>34</v>
      </c>
      <c r="BV735" s="161">
        <v>40</v>
      </c>
      <c r="BW735">
        <v>3</v>
      </c>
    </row>
    <row r="736" spans="1:75" ht="15" customHeight="1">
      <c r="A736" t="s">
        <v>1989</v>
      </c>
      <c r="B736">
        <v>2332</v>
      </c>
      <c r="C736" t="s">
        <v>5037</v>
      </c>
      <c r="D736" s="147">
        <v>10</v>
      </c>
      <c r="E736" s="147">
        <v>10</v>
      </c>
      <c r="F736" t="s">
        <v>1990</v>
      </c>
      <c r="G736" s="152">
        <v>2023</v>
      </c>
      <c r="H736" s="152" t="s">
        <v>4252</v>
      </c>
      <c r="I736" s="152" t="s">
        <v>4251</v>
      </c>
      <c r="J736" s="152" t="s">
        <v>4251</v>
      </c>
      <c r="K736" t="s">
        <v>3934</v>
      </c>
      <c r="L736">
        <v>10</v>
      </c>
      <c r="M736" s="161">
        <v>40</v>
      </c>
      <c r="O736">
        <v>20</v>
      </c>
      <c r="P736" s="30" t="s">
        <v>4298</v>
      </c>
      <c r="Q736" t="s">
        <v>3934</v>
      </c>
      <c r="R736">
        <v>10</v>
      </c>
      <c r="U736" t="s">
        <v>3943</v>
      </c>
      <c r="V736" t="s">
        <v>3943</v>
      </c>
      <c r="W736" t="s">
        <v>3934</v>
      </c>
      <c r="Y736">
        <v>10</v>
      </c>
      <c r="AB736">
        <v>123</v>
      </c>
      <c r="AD736" s="146">
        <v>45201</v>
      </c>
      <c r="AE736" s="152" t="s">
        <v>3935</v>
      </c>
      <c r="AF736" s="146">
        <v>45201</v>
      </c>
      <c r="AG736" s="152" t="s">
        <v>3935</v>
      </c>
      <c r="AI736">
        <v>20</v>
      </c>
      <c r="AK736" s="153" t="s">
        <v>4213</v>
      </c>
      <c r="AL736">
        <v>0</v>
      </c>
      <c r="AP736">
        <v>4</v>
      </c>
      <c r="AQ736">
        <v>6</v>
      </c>
      <c r="AV736">
        <v>8</v>
      </c>
      <c r="BV736" s="161">
        <v>40</v>
      </c>
      <c r="BW736">
        <v>3</v>
      </c>
    </row>
    <row r="737" spans="1:75" ht="15" customHeight="1">
      <c r="A737" t="s">
        <v>1722</v>
      </c>
      <c r="B737">
        <v>2333</v>
      </c>
      <c r="C737" t="s">
        <v>5038</v>
      </c>
      <c r="D737" s="147">
        <v>10</v>
      </c>
      <c r="E737" s="147">
        <v>10</v>
      </c>
      <c r="F737" t="s">
        <v>1723</v>
      </c>
      <c r="G737" s="152">
        <v>2023</v>
      </c>
      <c r="H737" s="152" t="s">
        <v>4252</v>
      </c>
      <c r="I737" s="152" t="s">
        <v>4251</v>
      </c>
      <c r="J737" s="152" t="s">
        <v>4251</v>
      </c>
      <c r="K737" t="s">
        <v>3934</v>
      </c>
      <c r="L737">
        <v>10</v>
      </c>
      <c r="M737" s="161">
        <v>40</v>
      </c>
      <c r="O737">
        <v>40</v>
      </c>
      <c r="P737" s="30" t="s">
        <v>4298</v>
      </c>
      <c r="Q737" t="s">
        <v>3934</v>
      </c>
      <c r="R737">
        <v>10</v>
      </c>
      <c r="U737" t="s">
        <v>3943</v>
      </c>
      <c r="V737" t="s">
        <v>3943</v>
      </c>
      <c r="W737" t="s">
        <v>3934</v>
      </c>
      <c r="Y737">
        <v>10</v>
      </c>
      <c r="AB737">
        <v>123</v>
      </c>
      <c r="AD737" s="146">
        <v>45201</v>
      </c>
      <c r="AE737" s="152" t="s">
        <v>3935</v>
      </c>
      <c r="AF737" s="146">
        <v>45201</v>
      </c>
      <c r="AG737" s="152" t="s">
        <v>3935</v>
      </c>
      <c r="AI737">
        <v>20</v>
      </c>
      <c r="AK737" s="153" t="s">
        <v>4213</v>
      </c>
      <c r="AL737">
        <v>0</v>
      </c>
      <c r="BH737">
        <v>17</v>
      </c>
      <c r="BI737">
        <v>18</v>
      </c>
      <c r="BK737">
        <v>24</v>
      </c>
      <c r="BL737">
        <v>23</v>
      </c>
      <c r="BV737" s="161">
        <v>40</v>
      </c>
      <c r="BW737">
        <v>4</v>
      </c>
    </row>
    <row r="738" spans="1:75" ht="15" customHeight="1">
      <c r="A738" t="s">
        <v>1724</v>
      </c>
      <c r="B738">
        <v>2334</v>
      </c>
      <c r="C738" t="s">
        <v>5039</v>
      </c>
      <c r="D738" s="147">
        <v>10</v>
      </c>
      <c r="E738" s="147">
        <v>10</v>
      </c>
      <c r="F738" t="s">
        <v>1725</v>
      </c>
      <c r="G738" s="152">
        <v>2023</v>
      </c>
      <c r="H738" s="152" t="s">
        <v>4252</v>
      </c>
      <c r="I738" s="152" t="s">
        <v>4251</v>
      </c>
      <c r="J738" s="152" t="s">
        <v>4251</v>
      </c>
      <c r="K738" t="s">
        <v>3934</v>
      </c>
      <c r="L738">
        <v>10</v>
      </c>
      <c r="M738" s="161">
        <v>40</v>
      </c>
      <c r="O738">
        <v>20</v>
      </c>
      <c r="P738" s="30" t="s">
        <v>4298</v>
      </c>
      <c r="Q738" t="s">
        <v>3934</v>
      </c>
      <c r="R738">
        <v>10</v>
      </c>
      <c r="U738" t="s">
        <v>3943</v>
      </c>
      <c r="V738" t="s">
        <v>3943</v>
      </c>
      <c r="W738" t="s">
        <v>3934</v>
      </c>
      <c r="Y738">
        <v>10</v>
      </c>
      <c r="AB738">
        <v>123</v>
      </c>
      <c r="AD738" s="146">
        <v>45201</v>
      </c>
      <c r="AE738" s="152" t="s">
        <v>3935</v>
      </c>
      <c r="AF738" s="146">
        <v>45201</v>
      </c>
      <c r="AG738" s="152" t="s">
        <v>3935</v>
      </c>
      <c r="AI738">
        <v>20</v>
      </c>
      <c r="AK738" s="153" t="s">
        <v>4213</v>
      </c>
      <c r="AL738">
        <v>0</v>
      </c>
      <c r="BI738">
        <v>18</v>
      </c>
      <c r="BL738">
        <v>23</v>
      </c>
      <c r="BV738" s="161">
        <v>40</v>
      </c>
      <c r="BW738">
        <v>2</v>
      </c>
    </row>
    <row r="739" spans="1:75" ht="15" customHeight="1">
      <c r="A739" t="s">
        <v>1919</v>
      </c>
      <c r="B739">
        <v>2335</v>
      </c>
      <c r="C739" t="s">
        <v>5040</v>
      </c>
      <c r="D739" s="147">
        <v>10</v>
      </c>
      <c r="E739" s="147">
        <v>10</v>
      </c>
      <c r="F739" t="s">
        <v>1920</v>
      </c>
      <c r="G739" s="152">
        <v>2022</v>
      </c>
      <c r="H739" s="152" t="s">
        <v>4256</v>
      </c>
      <c r="I739" s="152" t="s">
        <v>4251</v>
      </c>
      <c r="J739" s="152" t="s">
        <v>4251</v>
      </c>
      <c r="K739" t="s">
        <v>4297</v>
      </c>
      <c r="L739">
        <v>10</v>
      </c>
      <c r="M739" s="161">
        <v>40</v>
      </c>
      <c r="O739">
        <v>40</v>
      </c>
      <c r="P739" s="30" t="s">
        <v>4298</v>
      </c>
      <c r="Q739" t="s">
        <v>3934</v>
      </c>
      <c r="R739">
        <v>10</v>
      </c>
      <c r="U739" t="s">
        <v>3943</v>
      </c>
      <c r="V739" t="s">
        <v>3943</v>
      </c>
      <c r="W739" t="s">
        <v>3934</v>
      </c>
      <c r="Y739">
        <v>10</v>
      </c>
      <c r="AB739">
        <v>101</v>
      </c>
      <c r="AD739" s="146">
        <v>45201</v>
      </c>
      <c r="AE739" s="152" t="s">
        <v>3935</v>
      </c>
      <c r="AF739" s="146">
        <v>45201</v>
      </c>
      <c r="AG739" s="152" t="s">
        <v>3935</v>
      </c>
      <c r="AI739">
        <v>20</v>
      </c>
      <c r="AK739" s="153" t="s">
        <v>4213</v>
      </c>
      <c r="AL739">
        <v>0</v>
      </c>
      <c r="AM739">
        <v>2</v>
      </c>
      <c r="AN739">
        <v>1</v>
      </c>
      <c r="BV739" s="161">
        <v>40</v>
      </c>
      <c r="BW739">
        <v>2</v>
      </c>
    </row>
    <row r="740" spans="1:75" ht="15" customHeight="1">
      <c r="A740" t="s">
        <v>1921</v>
      </c>
      <c r="B740">
        <v>2336</v>
      </c>
      <c r="C740" t="s">
        <v>5041</v>
      </c>
      <c r="D740" s="147">
        <v>10</v>
      </c>
      <c r="E740" s="147">
        <v>10</v>
      </c>
      <c r="F740" t="s">
        <v>1922</v>
      </c>
      <c r="G740" s="152">
        <v>2021</v>
      </c>
      <c r="H740" s="152" t="s">
        <v>4214</v>
      </c>
      <c r="I740" s="152" t="s">
        <v>4251</v>
      </c>
      <c r="J740" s="152" t="s">
        <v>4251</v>
      </c>
      <c r="K740" t="s">
        <v>4297</v>
      </c>
      <c r="L740">
        <v>10</v>
      </c>
      <c r="M740" s="161">
        <v>40</v>
      </c>
      <c r="O740">
        <v>30</v>
      </c>
      <c r="P740" s="30" t="s">
        <v>4298</v>
      </c>
      <c r="Q740" t="s">
        <v>3934</v>
      </c>
      <c r="R740">
        <v>10</v>
      </c>
      <c r="U740" t="s">
        <v>3943</v>
      </c>
      <c r="V740" t="s">
        <v>3943</v>
      </c>
      <c r="W740" t="s">
        <v>3934</v>
      </c>
      <c r="Y740">
        <v>10</v>
      </c>
      <c r="AB740">
        <v>101</v>
      </c>
      <c r="AD740" s="146">
        <v>45201</v>
      </c>
      <c r="AE740" s="152" t="s">
        <v>3935</v>
      </c>
      <c r="AF740" s="146">
        <v>45201</v>
      </c>
      <c r="AG740" s="152" t="s">
        <v>3935</v>
      </c>
      <c r="AI740">
        <v>20</v>
      </c>
      <c r="AK740" s="153" t="s">
        <v>4213</v>
      </c>
      <c r="AL740">
        <v>0</v>
      </c>
      <c r="AN740">
        <v>1</v>
      </c>
      <c r="BV740" s="161">
        <v>40</v>
      </c>
      <c r="BW740">
        <v>1</v>
      </c>
    </row>
    <row r="741" spans="1:75" ht="15" customHeight="1">
      <c r="A741" t="s">
        <v>1732</v>
      </c>
      <c r="B741">
        <v>2337</v>
      </c>
      <c r="C741" t="s">
        <v>5042</v>
      </c>
      <c r="D741" s="147">
        <v>10</v>
      </c>
      <c r="E741" s="147">
        <v>10</v>
      </c>
      <c r="F741" t="s">
        <v>1733</v>
      </c>
      <c r="G741" s="152">
        <v>2023</v>
      </c>
      <c r="H741" s="152" t="s">
        <v>4252</v>
      </c>
      <c r="I741" s="152" t="s">
        <v>4251</v>
      </c>
      <c r="J741" s="152" t="s">
        <v>4251</v>
      </c>
      <c r="K741" t="s">
        <v>4297</v>
      </c>
      <c r="L741">
        <v>10</v>
      </c>
      <c r="M741" s="161">
        <v>40</v>
      </c>
      <c r="O741">
        <v>40</v>
      </c>
      <c r="P741" s="30" t="s">
        <v>4298</v>
      </c>
      <c r="Q741" t="s">
        <v>3934</v>
      </c>
      <c r="R741">
        <v>10</v>
      </c>
      <c r="U741" t="s">
        <v>3943</v>
      </c>
      <c r="V741" t="s">
        <v>3943</v>
      </c>
      <c r="W741" t="s">
        <v>3934</v>
      </c>
      <c r="Y741">
        <v>10</v>
      </c>
      <c r="AB741">
        <v>101</v>
      </c>
      <c r="AD741" s="146">
        <v>45201</v>
      </c>
      <c r="AE741" s="152" t="s">
        <v>3935</v>
      </c>
      <c r="AF741" s="146">
        <v>45201</v>
      </c>
      <c r="AG741" s="152" t="s">
        <v>3935</v>
      </c>
      <c r="AI741">
        <v>20</v>
      </c>
      <c r="AK741" s="153" t="s">
        <v>4213</v>
      </c>
      <c r="AL741">
        <v>0</v>
      </c>
      <c r="BA741">
        <v>14</v>
      </c>
      <c r="BO741">
        <v>29</v>
      </c>
      <c r="BP741">
        <v>30</v>
      </c>
      <c r="BV741" s="161">
        <v>40</v>
      </c>
      <c r="BW741">
        <v>3</v>
      </c>
    </row>
    <row r="742" spans="1:75" ht="15" customHeight="1">
      <c r="A742" t="s">
        <v>1734</v>
      </c>
      <c r="B742">
        <v>2338</v>
      </c>
      <c r="C742" t="s">
        <v>5043</v>
      </c>
      <c r="D742" s="147">
        <v>10</v>
      </c>
      <c r="E742" s="147">
        <v>10</v>
      </c>
      <c r="F742" t="s">
        <v>1735</v>
      </c>
      <c r="G742" s="152">
        <v>2023</v>
      </c>
      <c r="H742" s="152" t="s">
        <v>4252</v>
      </c>
      <c r="I742" s="152" t="s">
        <v>4251</v>
      </c>
      <c r="J742" s="152" t="s">
        <v>4251</v>
      </c>
      <c r="K742" t="s">
        <v>4297</v>
      </c>
      <c r="L742">
        <v>10</v>
      </c>
      <c r="M742" s="161">
        <v>40</v>
      </c>
      <c r="O742">
        <v>20</v>
      </c>
      <c r="P742" s="30" t="s">
        <v>4298</v>
      </c>
      <c r="Q742" t="s">
        <v>3934</v>
      </c>
      <c r="R742">
        <v>10</v>
      </c>
      <c r="U742" t="s">
        <v>3943</v>
      </c>
      <c r="V742" t="s">
        <v>3943</v>
      </c>
      <c r="W742" t="s">
        <v>3934</v>
      </c>
      <c r="Y742">
        <v>10</v>
      </c>
      <c r="AB742">
        <v>101</v>
      </c>
      <c r="AD742" s="146">
        <v>45201</v>
      </c>
      <c r="AE742" s="152" t="s">
        <v>3935</v>
      </c>
      <c r="AF742" s="146">
        <v>45201</v>
      </c>
      <c r="AG742" s="152" t="s">
        <v>3935</v>
      </c>
      <c r="AI742">
        <v>20</v>
      </c>
      <c r="AK742" s="153" t="s">
        <v>4213</v>
      </c>
      <c r="AL742">
        <v>0</v>
      </c>
      <c r="BH742">
        <v>17</v>
      </c>
      <c r="BI742">
        <v>18</v>
      </c>
      <c r="BK742">
        <v>24</v>
      </c>
      <c r="BL742">
        <v>23</v>
      </c>
      <c r="BV742" s="161">
        <v>40</v>
      </c>
      <c r="BW742">
        <v>4</v>
      </c>
    </row>
    <row r="743" spans="1:75" ht="15" customHeight="1">
      <c r="A743" t="s">
        <v>1736</v>
      </c>
      <c r="B743">
        <v>2339</v>
      </c>
      <c r="C743" t="s">
        <v>5044</v>
      </c>
      <c r="D743" s="147">
        <v>10</v>
      </c>
      <c r="E743" s="147">
        <v>10</v>
      </c>
      <c r="F743" t="s">
        <v>1737</v>
      </c>
      <c r="G743" s="152">
        <v>2023</v>
      </c>
      <c r="H743" s="152" t="s">
        <v>4252</v>
      </c>
      <c r="I743" s="152" t="s">
        <v>4251</v>
      </c>
      <c r="J743" s="152" t="s">
        <v>4251</v>
      </c>
      <c r="K743" t="s">
        <v>4297</v>
      </c>
      <c r="L743">
        <v>10</v>
      </c>
      <c r="M743" s="161">
        <v>40</v>
      </c>
      <c r="O743">
        <v>40</v>
      </c>
      <c r="P743" s="30" t="s">
        <v>4298</v>
      </c>
      <c r="Q743" t="s">
        <v>3934</v>
      </c>
      <c r="R743">
        <v>10</v>
      </c>
      <c r="U743" t="s">
        <v>3943</v>
      </c>
      <c r="V743" t="s">
        <v>3943</v>
      </c>
      <c r="W743" t="s">
        <v>3934</v>
      </c>
      <c r="Y743">
        <v>10</v>
      </c>
      <c r="AB743">
        <v>101</v>
      </c>
      <c r="AD743" s="146">
        <v>45201</v>
      </c>
      <c r="AE743" s="152" t="s">
        <v>3935</v>
      </c>
      <c r="AF743" s="146">
        <v>45201</v>
      </c>
      <c r="AG743" s="152" t="s">
        <v>3935</v>
      </c>
      <c r="AI743">
        <v>20</v>
      </c>
      <c r="AK743" s="153" t="s">
        <v>4213</v>
      </c>
      <c r="AL743">
        <v>0</v>
      </c>
      <c r="BH743">
        <v>17</v>
      </c>
      <c r="BI743">
        <v>18</v>
      </c>
      <c r="BK743">
        <v>24</v>
      </c>
      <c r="BL743">
        <v>23</v>
      </c>
      <c r="BV743" s="161">
        <v>40</v>
      </c>
      <c r="BW743">
        <v>4</v>
      </c>
    </row>
    <row r="744" spans="1:75" ht="15" customHeight="1">
      <c r="A744" t="s">
        <v>1738</v>
      </c>
      <c r="B744">
        <v>2340</v>
      </c>
      <c r="C744" t="s">
        <v>5045</v>
      </c>
      <c r="D744" s="147">
        <v>10</v>
      </c>
      <c r="E744" s="147">
        <v>10</v>
      </c>
      <c r="F744" t="s">
        <v>1739</v>
      </c>
      <c r="G744" s="152">
        <v>2023</v>
      </c>
      <c r="H744" s="152" t="s">
        <v>4252</v>
      </c>
      <c r="I744" s="152" t="s">
        <v>4251</v>
      </c>
      <c r="J744" s="152" t="s">
        <v>4251</v>
      </c>
      <c r="K744" t="s">
        <v>4297</v>
      </c>
      <c r="L744">
        <v>10</v>
      </c>
      <c r="M744" s="161">
        <v>40</v>
      </c>
      <c r="O744">
        <v>20</v>
      </c>
      <c r="P744" s="30" t="s">
        <v>4298</v>
      </c>
      <c r="Q744" t="s">
        <v>3934</v>
      </c>
      <c r="R744">
        <v>10</v>
      </c>
      <c r="U744" t="s">
        <v>3943</v>
      </c>
      <c r="V744" t="s">
        <v>3943</v>
      </c>
      <c r="W744" t="s">
        <v>3934</v>
      </c>
      <c r="Y744">
        <v>10</v>
      </c>
      <c r="AB744">
        <v>101</v>
      </c>
      <c r="AD744" s="146">
        <v>45201</v>
      </c>
      <c r="AE744" s="152" t="s">
        <v>3935</v>
      </c>
      <c r="AF744" s="146">
        <v>45201</v>
      </c>
      <c r="AG744" s="152" t="s">
        <v>3935</v>
      </c>
      <c r="AI744">
        <v>20</v>
      </c>
      <c r="AK744" s="153" t="s">
        <v>4213</v>
      </c>
      <c r="AL744">
        <v>0</v>
      </c>
      <c r="BA744">
        <v>14</v>
      </c>
      <c r="BV744" s="161">
        <v>40</v>
      </c>
      <c r="BW744">
        <v>1</v>
      </c>
    </row>
    <row r="745" spans="1:75" ht="15" customHeight="1">
      <c r="A745" t="s">
        <v>1991</v>
      </c>
      <c r="B745">
        <v>2341</v>
      </c>
      <c r="C745" t="s">
        <v>5046</v>
      </c>
      <c r="D745" s="147">
        <v>10</v>
      </c>
      <c r="E745" s="147">
        <v>10</v>
      </c>
      <c r="F745" t="s">
        <v>1992</v>
      </c>
      <c r="G745" s="152">
        <v>2022</v>
      </c>
      <c r="H745" s="152" t="s">
        <v>4256</v>
      </c>
      <c r="I745" s="152" t="s">
        <v>4251</v>
      </c>
      <c r="J745" s="152" t="s">
        <v>4251</v>
      </c>
      <c r="K745" t="s">
        <v>4297</v>
      </c>
      <c r="L745">
        <v>10</v>
      </c>
      <c r="M745" s="161">
        <v>40</v>
      </c>
      <c r="O745">
        <v>20</v>
      </c>
      <c r="P745" s="30" t="s">
        <v>4298</v>
      </c>
      <c r="Q745" t="s">
        <v>3934</v>
      </c>
      <c r="R745">
        <v>10</v>
      </c>
      <c r="U745" t="s">
        <v>3943</v>
      </c>
      <c r="V745" t="s">
        <v>3943</v>
      </c>
      <c r="W745" t="s">
        <v>3934</v>
      </c>
      <c r="Y745">
        <v>10</v>
      </c>
      <c r="AB745">
        <v>101</v>
      </c>
      <c r="AD745" s="146">
        <v>45201</v>
      </c>
      <c r="AE745" s="152" t="s">
        <v>3935</v>
      </c>
      <c r="AF745" s="146">
        <v>45201</v>
      </c>
      <c r="AG745" s="152" t="s">
        <v>3935</v>
      </c>
      <c r="AI745">
        <v>20</v>
      </c>
      <c r="AK745" s="153" t="s">
        <v>4213</v>
      </c>
      <c r="AL745">
        <v>0</v>
      </c>
      <c r="AP745">
        <v>4</v>
      </c>
      <c r="AQ745">
        <v>6</v>
      </c>
      <c r="AV745">
        <v>8</v>
      </c>
      <c r="AX745">
        <v>11</v>
      </c>
      <c r="AZ745">
        <v>15</v>
      </c>
      <c r="BV745" s="161">
        <v>40</v>
      </c>
      <c r="BW745">
        <v>5</v>
      </c>
    </row>
    <row r="746" spans="1:75" ht="15" customHeight="1">
      <c r="A746" t="s">
        <v>1742</v>
      </c>
      <c r="B746">
        <v>2342</v>
      </c>
      <c r="C746" t="s">
        <v>5047</v>
      </c>
      <c r="D746" s="147">
        <v>10</v>
      </c>
      <c r="E746" s="147">
        <v>10</v>
      </c>
      <c r="F746" t="s">
        <v>1743</v>
      </c>
      <c r="G746" s="152">
        <v>2023</v>
      </c>
      <c r="H746" s="152" t="s">
        <v>4252</v>
      </c>
      <c r="I746" s="152" t="s">
        <v>4251</v>
      </c>
      <c r="J746" s="152" t="s">
        <v>4251</v>
      </c>
      <c r="K746" t="s">
        <v>4297</v>
      </c>
      <c r="L746">
        <v>10</v>
      </c>
      <c r="M746" s="161">
        <v>40</v>
      </c>
      <c r="O746">
        <v>20</v>
      </c>
      <c r="P746" s="30" t="s">
        <v>4298</v>
      </c>
      <c r="Q746" t="s">
        <v>3934</v>
      </c>
      <c r="R746">
        <v>10</v>
      </c>
      <c r="U746" t="s">
        <v>3943</v>
      </c>
      <c r="V746" t="s">
        <v>3943</v>
      </c>
      <c r="W746" t="s">
        <v>3934</v>
      </c>
      <c r="Y746">
        <v>10</v>
      </c>
      <c r="AB746">
        <v>101</v>
      </c>
      <c r="AD746" s="146">
        <v>45201</v>
      </c>
      <c r="AE746" s="152" t="s">
        <v>3935</v>
      </c>
      <c r="AF746" s="146">
        <v>45201</v>
      </c>
      <c r="AG746" s="152" t="s">
        <v>3935</v>
      </c>
      <c r="AI746">
        <v>20</v>
      </c>
      <c r="AK746" s="153" t="s">
        <v>4213</v>
      </c>
      <c r="AL746">
        <v>0</v>
      </c>
      <c r="AT746">
        <v>10</v>
      </c>
      <c r="AU746">
        <v>9</v>
      </c>
      <c r="AV746">
        <v>8</v>
      </c>
      <c r="AZ746">
        <v>15</v>
      </c>
      <c r="BV746" s="161">
        <v>40</v>
      </c>
      <c r="BW746">
        <v>4</v>
      </c>
    </row>
    <row r="747" spans="1:75" ht="15" customHeight="1">
      <c r="A747" t="s">
        <v>1744</v>
      </c>
      <c r="B747">
        <v>2343</v>
      </c>
      <c r="C747" t="s">
        <v>5048</v>
      </c>
      <c r="D747" s="147">
        <v>10</v>
      </c>
      <c r="E747" s="147">
        <v>10</v>
      </c>
      <c r="F747" t="s">
        <v>1745</v>
      </c>
      <c r="G747" s="152">
        <v>2023</v>
      </c>
      <c r="H747" s="152" t="s">
        <v>4252</v>
      </c>
      <c r="I747" s="152" t="s">
        <v>4251</v>
      </c>
      <c r="J747" s="152" t="s">
        <v>4251</v>
      </c>
      <c r="K747" t="s">
        <v>4297</v>
      </c>
      <c r="L747">
        <v>10</v>
      </c>
      <c r="M747" s="161">
        <v>40</v>
      </c>
      <c r="O747">
        <v>30</v>
      </c>
      <c r="P747" s="30" t="s">
        <v>4298</v>
      </c>
      <c r="Q747" t="s">
        <v>3934</v>
      </c>
      <c r="R747">
        <v>10</v>
      </c>
      <c r="U747" t="s">
        <v>3943</v>
      </c>
      <c r="V747" t="s">
        <v>3943</v>
      </c>
      <c r="W747" t="s">
        <v>3934</v>
      </c>
      <c r="Y747">
        <v>10</v>
      </c>
      <c r="AB747">
        <v>101</v>
      </c>
      <c r="AD747" s="146">
        <v>45201</v>
      </c>
      <c r="AE747" s="152" t="s">
        <v>3935</v>
      </c>
      <c r="AF747" s="146">
        <v>45201</v>
      </c>
      <c r="AG747" s="152" t="s">
        <v>3935</v>
      </c>
      <c r="AI747">
        <v>20</v>
      </c>
      <c r="AK747" s="153" t="s">
        <v>4213</v>
      </c>
      <c r="AL747">
        <v>0</v>
      </c>
      <c r="AW747">
        <v>26</v>
      </c>
      <c r="BA747">
        <v>14</v>
      </c>
      <c r="BV747" s="161">
        <v>40</v>
      </c>
      <c r="BW747">
        <v>2</v>
      </c>
    </row>
    <row r="748" spans="1:75" ht="15" customHeight="1">
      <c r="A748" t="s">
        <v>1746</v>
      </c>
      <c r="B748">
        <v>2344</v>
      </c>
      <c r="C748" t="s">
        <v>5049</v>
      </c>
      <c r="D748" s="147">
        <v>10</v>
      </c>
      <c r="E748" s="147">
        <v>10</v>
      </c>
      <c r="F748" t="s">
        <v>1747</v>
      </c>
      <c r="G748" s="152">
        <v>2023</v>
      </c>
      <c r="H748" s="152" t="s">
        <v>4252</v>
      </c>
      <c r="I748" s="152" t="s">
        <v>4251</v>
      </c>
      <c r="J748" s="152" t="s">
        <v>4251</v>
      </c>
      <c r="K748" t="s">
        <v>4297</v>
      </c>
      <c r="L748">
        <v>10</v>
      </c>
      <c r="M748" s="161">
        <v>40</v>
      </c>
      <c r="O748">
        <v>20</v>
      </c>
      <c r="P748" s="30" t="s">
        <v>4298</v>
      </c>
      <c r="Q748" t="s">
        <v>3934</v>
      </c>
      <c r="R748">
        <v>10</v>
      </c>
      <c r="U748" t="s">
        <v>3943</v>
      </c>
      <c r="V748" t="s">
        <v>3943</v>
      </c>
      <c r="W748" t="s">
        <v>3934</v>
      </c>
      <c r="Y748">
        <v>10</v>
      </c>
      <c r="AB748">
        <v>101</v>
      </c>
      <c r="AD748" s="146">
        <v>45201</v>
      </c>
      <c r="AE748" s="152" t="s">
        <v>3935</v>
      </c>
      <c r="AF748" s="146">
        <v>45201</v>
      </c>
      <c r="AG748" s="152" t="s">
        <v>3935</v>
      </c>
      <c r="AI748">
        <v>20</v>
      </c>
      <c r="AK748" s="153" t="s">
        <v>4213</v>
      </c>
      <c r="AL748">
        <v>0</v>
      </c>
      <c r="AY748">
        <v>12</v>
      </c>
      <c r="BA748">
        <v>14</v>
      </c>
      <c r="BB748">
        <v>13</v>
      </c>
      <c r="BV748" s="161">
        <v>40</v>
      </c>
      <c r="BW748">
        <v>3</v>
      </c>
    </row>
    <row r="749" spans="1:75" ht="15" customHeight="1">
      <c r="A749" t="s">
        <v>1748</v>
      </c>
      <c r="B749">
        <v>2345</v>
      </c>
      <c r="C749" t="s">
        <v>5050</v>
      </c>
      <c r="D749" s="147">
        <v>10</v>
      </c>
      <c r="E749" s="147">
        <v>10</v>
      </c>
      <c r="F749" t="s">
        <v>1749</v>
      </c>
      <c r="G749" s="152">
        <v>2022</v>
      </c>
      <c r="H749" s="152" t="s">
        <v>4256</v>
      </c>
      <c r="I749" s="152" t="s">
        <v>4251</v>
      </c>
      <c r="J749" s="152" t="s">
        <v>4251</v>
      </c>
      <c r="K749" t="s">
        <v>4297</v>
      </c>
      <c r="L749">
        <v>10</v>
      </c>
      <c r="M749" s="161">
        <v>40</v>
      </c>
      <c r="O749">
        <v>40</v>
      </c>
      <c r="P749" s="30" t="s">
        <v>4298</v>
      </c>
      <c r="Q749" t="s">
        <v>3934</v>
      </c>
      <c r="R749">
        <v>10</v>
      </c>
      <c r="U749" t="s">
        <v>3943</v>
      </c>
      <c r="V749" t="s">
        <v>3943</v>
      </c>
      <c r="W749" t="s">
        <v>3934</v>
      </c>
      <c r="Y749">
        <v>10</v>
      </c>
      <c r="AB749">
        <v>101</v>
      </c>
      <c r="AD749" s="146">
        <v>45201</v>
      </c>
      <c r="AE749" s="152" t="s">
        <v>3935</v>
      </c>
      <c r="AF749" s="146">
        <v>45201</v>
      </c>
      <c r="AG749" s="152" t="s">
        <v>3935</v>
      </c>
      <c r="AI749">
        <v>20</v>
      </c>
      <c r="AK749" s="153" t="s">
        <v>4213</v>
      </c>
      <c r="AL749">
        <v>0</v>
      </c>
      <c r="AU749">
        <v>9</v>
      </c>
      <c r="BT749">
        <v>34</v>
      </c>
      <c r="BV749" s="161">
        <v>40</v>
      </c>
      <c r="BW749">
        <v>2</v>
      </c>
    </row>
    <row r="750" spans="1:75" ht="15" customHeight="1">
      <c r="A750" t="s">
        <v>1750</v>
      </c>
      <c r="B750">
        <v>2346</v>
      </c>
      <c r="C750" t="s">
        <v>5051</v>
      </c>
      <c r="D750" s="147">
        <v>10</v>
      </c>
      <c r="E750" s="147">
        <v>10</v>
      </c>
      <c r="F750" t="s">
        <v>1751</v>
      </c>
      <c r="G750" s="152">
        <v>2022</v>
      </c>
      <c r="H750" s="152" t="s">
        <v>4256</v>
      </c>
      <c r="I750" s="152" t="s">
        <v>4251</v>
      </c>
      <c r="J750" s="152" t="s">
        <v>4251</v>
      </c>
      <c r="K750" t="s">
        <v>4297</v>
      </c>
      <c r="L750">
        <v>10</v>
      </c>
      <c r="M750" s="161">
        <v>40</v>
      </c>
      <c r="O750">
        <v>40</v>
      </c>
      <c r="P750" s="30" t="s">
        <v>4298</v>
      </c>
      <c r="Q750" t="s">
        <v>3934</v>
      </c>
      <c r="R750">
        <v>10</v>
      </c>
      <c r="U750" t="s">
        <v>3943</v>
      </c>
      <c r="V750" t="s">
        <v>3943</v>
      </c>
      <c r="W750" t="s">
        <v>3934</v>
      </c>
      <c r="Y750">
        <v>10</v>
      </c>
      <c r="AB750">
        <v>101</v>
      </c>
      <c r="AD750" s="146">
        <v>45201</v>
      </c>
      <c r="AE750" s="152" t="s">
        <v>3935</v>
      </c>
      <c r="AF750" s="146">
        <v>45201</v>
      </c>
      <c r="AG750" s="152" t="s">
        <v>3935</v>
      </c>
      <c r="AI750">
        <v>20</v>
      </c>
      <c r="AK750" s="153" t="s">
        <v>4213</v>
      </c>
      <c r="AL750">
        <v>0</v>
      </c>
      <c r="AT750">
        <v>10</v>
      </c>
      <c r="AZ750">
        <v>15</v>
      </c>
      <c r="BV750" s="161">
        <v>40</v>
      </c>
      <c r="BW750">
        <v>2</v>
      </c>
    </row>
    <row r="751" spans="1:75" ht="15" customHeight="1">
      <c r="A751" t="s">
        <v>1752</v>
      </c>
      <c r="B751">
        <v>2347</v>
      </c>
      <c r="C751" t="s">
        <v>5052</v>
      </c>
      <c r="D751" s="147">
        <v>10</v>
      </c>
      <c r="E751" s="147">
        <v>10</v>
      </c>
      <c r="F751" t="s">
        <v>1753</v>
      </c>
      <c r="G751" s="152">
        <v>2023</v>
      </c>
      <c r="H751" s="152" t="s">
        <v>4252</v>
      </c>
      <c r="I751" s="152" t="s">
        <v>4251</v>
      </c>
      <c r="J751" s="152" t="s">
        <v>4251</v>
      </c>
      <c r="K751" t="s">
        <v>4297</v>
      </c>
      <c r="L751">
        <v>10</v>
      </c>
      <c r="M751" s="161">
        <v>40</v>
      </c>
      <c r="O751">
        <v>40</v>
      </c>
      <c r="P751" s="30" t="s">
        <v>4298</v>
      </c>
      <c r="Q751" t="s">
        <v>3934</v>
      </c>
      <c r="R751">
        <v>10</v>
      </c>
      <c r="U751" t="s">
        <v>3943</v>
      </c>
      <c r="V751" t="s">
        <v>3943</v>
      </c>
      <c r="W751" t="s">
        <v>3934</v>
      </c>
      <c r="Y751">
        <v>10</v>
      </c>
      <c r="AB751">
        <v>101</v>
      </c>
      <c r="AD751" s="146">
        <v>45201</v>
      </c>
      <c r="AE751" s="152" t="s">
        <v>3935</v>
      </c>
      <c r="AF751" s="146">
        <v>45201</v>
      </c>
      <c r="AG751" s="152" t="s">
        <v>3935</v>
      </c>
      <c r="AI751">
        <v>20</v>
      </c>
      <c r="AK751" s="153" t="s">
        <v>4213</v>
      </c>
      <c r="AL751">
        <v>0</v>
      </c>
      <c r="AY751">
        <v>12</v>
      </c>
      <c r="BA751">
        <v>14</v>
      </c>
      <c r="BB751">
        <v>13</v>
      </c>
      <c r="BV751" s="161">
        <v>40</v>
      </c>
      <c r="BW751">
        <v>3</v>
      </c>
    </row>
    <row r="752" spans="1:75" ht="15" customHeight="1">
      <c r="A752" t="s">
        <v>1683</v>
      </c>
      <c r="B752">
        <v>2348</v>
      </c>
      <c r="C752" t="s">
        <v>5053</v>
      </c>
      <c r="D752" s="147">
        <v>10</v>
      </c>
      <c r="E752" s="147">
        <v>10</v>
      </c>
      <c r="F752" t="s">
        <v>1684</v>
      </c>
      <c r="G752" s="152">
        <v>2022</v>
      </c>
      <c r="H752" s="152" t="s">
        <v>4256</v>
      </c>
      <c r="I752" s="152" t="s">
        <v>4251</v>
      </c>
      <c r="J752" s="152" t="s">
        <v>4251</v>
      </c>
      <c r="K752" t="s">
        <v>4297</v>
      </c>
      <c r="L752">
        <v>10</v>
      </c>
      <c r="M752" s="161">
        <v>30</v>
      </c>
      <c r="O752">
        <v>40</v>
      </c>
      <c r="P752" s="30" t="s">
        <v>4298</v>
      </c>
      <c r="Q752" t="s">
        <v>3934</v>
      </c>
      <c r="R752">
        <v>10</v>
      </c>
      <c r="U752" t="s">
        <v>3943</v>
      </c>
      <c r="V752" t="s">
        <v>3943</v>
      </c>
      <c r="W752" t="s">
        <v>3934</v>
      </c>
      <c r="Y752">
        <v>10</v>
      </c>
      <c r="AB752">
        <v>101</v>
      </c>
      <c r="AD752" s="146">
        <v>45201</v>
      </c>
      <c r="AE752" s="152" t="s">
        <v>3935</v>
      </c>
      <c r="AF752" s="146">
        <v>45201</v>
      </c>
      <c r="AG752" s="152" t="s">
        <v>3935</v>
      </c>
      <c r="AI752">
        <v>20</v>
      </c>
      <c r="AK752" s="153" t="s">
        <v>4213</v>
      </c>
      <c r="AL752">
        <v>0</v>
      </c>
      <c r="AO752">
        <v>3</v>
      </c>
      <c r="BN752">
        <v>28</v>
      </c>
      <c r="BO752">
        <v>29</v>
      </c>
      <c r="BV752" s="161">
        <v>30</v>
      </c>
      <c r="BW752">
        <v>3</v>
      </c>
    </row>
    <row r="753" spans="1:75" ht="15" customHeight="1">
      <c r="A753" t="s">
        <v>2144</v>
      </c>
      <c r="B753">
        <v>2349</v>
      </c>
      <c r="C753" t="s">
        <v>5054</v>
      </c>
      <c r="D753" s="147">
        <v>10</v>
      </c>
      <c r="E753" s="147">
        <v>10</v>
      </c>
      <c r="F753" t="s">
        <v>2145</v>
      </c>
      <c r="G753" s="152">
        <v>2022</v>
      </c>
      <c r="H753" s="152" t="s">
        <v>4256</v>
      </c>
      <c r="I753" s="152" t="s">
        <v>4251</v>
      </c>
      <c r="J753" s="152" t="s">
        <v>4251</v>
      </c>
      <c r="K753" t="s">
        <v>4297</v>
      </c>
      <c r="L753">
        <v>10</v>
      </c>
      <c r="M753" s="161">
        <v>40</v>
      </c>
      <c r="O753">
        <v>20</v>
      </c>
      <c r="P753" s="30" t="s">
        <v>4298</v>
      </c>
      <c r="Q753" t="s">
        <v>3934</v>
      </c>
      <c r="R753">
        <v>10</v>
      </c>
      <c r="U753" t="s">
        <v>3943</v>
      </c>
      <c r="V753" t="s">
        <v>3943</v>
      </c>
      <c r="W753" t="s">
        <v>3934</v>
      </c>
      <c r="Y753">
        <v>10</v>
      </c>
      <c r="AB753">
        <v>101</v>
      </c>
      <c r="AD753" s="146">
        <v>45201</v>
      </c>
      <c r="AE753" s="152" t="s">
        <v>3935</v>
      </c>
      <c r="AF753" s="146">
        <v>45201</v>
      </c>
      <c r="AG753" s="152" t="s">
        <v>3935</v>
      </c>
      <c r="AI753">
        <v>20</v>
      </c>
      <c r="AK753" s="153" t="s">
        <v>4213</v>
      </c>
      <c r="AL753">
        <v>0</v>
      </c>
      <c r="AN753">
        <v>1</v>
      </c>
      <c r="AO753">
        <v>3</v>
      </c>
      <c r="AP753">
        <v>4</v>
      </c>
      <c r="BD753">
        <v>21</v>
      </c>
      <c r="BV753" s="161">
        <v>40</v>
      </c>
      <c r="BW753">
        <v>4</v>
      </c>
    </row>
    <row r="754" spans="1:75" ht="15" customHeight="1">
      <c r="A754" t="s">
        <v>1759</v>
      </c>
      <c r="B754">
        <v>2350</v>
      </c>
      <c r="C754" t="s">
        <v>5055</v>
      </c>
      <c r="D754" s="147">
        <v>10</v>
      </c>
      <c r="E754" s="147">
        <v>10</v>
      </c>
      <c r="F754" t="s">
        <v>1760</v>
      </c>
      <c r="G754" s="152">
        <v>2022</v>
      </c>
      <c r="H754" s="152" t="s">
        <v>4256</v>
      </c>
      <c r="I754" s="152" t="s">
        <v>4251</v>
      </c>
      <c r="J754" s="152" t="s">
        <v>4251</v>
      </c>
      <c r="K754" t="s">
        <v>4297</v>
      </c>
      <c r="L754">
        <v>10</v>
      </c>
      <c r="M754" s="161">
        <v>40</v>
      </c>
      <c r="O754">
        <v>40</v>
      </c>
      <c r="P754" s="30" t="s">
        <v>4298</v>
      </c>
      <c r="Q754" t="s">
        <v>3934</v>
      </c>
      <c r="R754">
        <v>10</v>
      </c>
      <c r="U754" t="s">
        <v>3943</v>
      </c>
      <c r="V754" t="s">
        <v>3943</v>
      </c>
      <c r="W754" t="s">
        <v>3934</v>
      </c>
      <c r="Y754">
        <v>10</v>
      </c>
      <c r="AB754">
        <v>101</v>
      </c>
      <c r="AD754" s="146">
        <v>45201</v>
      </c>
      <c r="AE754" s="152" t="s">
        <v>3935</v>
      </c>
      <c r="AF754" s="146">
        <v>45201</v>
      </c>
      <c r="AG754" s="152" t="s">
        <v>3935</v>
      </c>
      <c r="AI754">
        <v>30</v>
      </c>
      <c r="AK754" s="153" t="s">
        <v>4213</v>
      </c>
      <c r="AL754">
        <v>0</v>
      </c>
      <c r="AT754">
        <v>10</v>
      </c>
      <c r="AU754">
        <v>9</v>
      </c>
      <c r="AV754">
        <v>8</v>
      </c>
      <c r="AW754">
        <v>26</v>
      </c>
      <c r="AX754">
        <v>11</v>
      </c>
      <c r="BE754">
        <v>22</v>
      </c>
      <c r="BI754">
        <v>18</v>
      </c>
      <c r="BK754">
        <v>24</v>
      </c>
      <c r="BL754">
        <v>23</v>
      </c>
      <c r="BO754">
        <v>29</v>
      </c>
      <c r="BV754" s="161">
        <v>40</v>
      </c>
      <c r="BW754">
        <v>10</v>
      </c>
    </row>
    <row r="755" spans="1:75" ht="15" customHeight="1">
      <c r="A755" t="s">
        <v>1926</v>
      </c>
      <c r="B755">
        <v>2351</v>
      </c>
      <c r="C755" t="s">
        <v>5056</v>
      </c>
      <c r="D755" s="147">
        <v>10</v>
      </c>
      <c r="E755" s="147">
        <v>10</v>
      </c>
      <c r="F755" t="s">
        <v>1927</v>
      </c>
      <c r="G755" s="152">
        <v>2022</v>
      </c>
      <c r="H755" s="152" t="s">
        <v>4256</v>
      </c>
      <c r="I755" s="152" t="s">
        <v>4251</v>
      </c>
      <c r="J755" s="152" t="s">
        <v>4251</v>
      </c>
      <c r="K755" t="s">
        <v>4297</v>
      </c>
      <c r="L755">
        <v>10</v>
      </c>
      <c r="M755" s="161">
        <v>40</v>
      </c>
      <c r="O755">
        <v>20</v>
      </c>
      <c r="P755" s="30" t="s">
        <v>4298</v>
      </c>
      <c r="Q755" t="s">
        <v>3934</v>
      </c>
      <c r="R755">
        <v>10</v>
      </c>
      <c r="U755" t="s">
        <v>3943</v>
      </c>
      <c r="V755" t="s">
        <v>3943</v>
      </c>
      <c r="W755" t="s">
        <v>3934</v>
      </c>
      <c r="Y755">
        <v>10</v>
      </c>
      <c r="AB755">
        <v>101</v>
      </c>
      <c r="AD755" s="146">
        <v>45201</v>
      </c>
      <c r="AE755" s="152" t="s">
        <v>3935</v>
      </c>
      <c r="AF755" s="146">
        <v>45201</v>
      </c>
      <c r="AG755" s="152" t="s">
        <v>3935</v>
      </c>
      <c r="AI755">
        <v>20</v>
      </c>
      <c r="AK755" s="153" t="s">
        <v>4213</v>
      </c>
      <c r="AL755">
        <v>0</v>
      </c>
      <c r="AM755">
        <v>2</v>
      </c>
      <c r="AN755">
        <v>1</v>
      </c>
      <c r="BC755">
        <v>20</v>
      </c>
      <c r="BG755">
        <v>19</v>
      </c>
      <c r="BV755" s="161">
        <v>40</v>
      </c>
      <c r="BW755">
        <v>4</v>
      </c>
    </row>
    <row r="756" spans="1:75" ht="15" customHeight="1">
      <c r="A756" t="s">
        <v>2171</v>
      </c>
      <c r="B756">
        <v>2352</v>
      </c>
      <c r="C756" t="s">
        <v>5057</v>
      </c>
      <c r="D756" s="147">
        <v>10</v>
      </c>
      <c r="E756" s="147">
        <v>10</v>
      </c>
      <c r="F756" t="s">
        <v>2172</v>
      </c>
      <c r="G756" s="152">
        <v>2022</v>
      </c>
      <c r="H756" s="152" t="s">
        <v>4256</v>
      </c>
      <c r="I756" s="152" t="s">
        <v>4251</v>
      </c>
      <c r="J756" s="152" t="s">
        <v>4251</v>
      </c>
      <c r="K756" t="s">
        <v>4297</v>
      </c>
      <c r="L756">
        <v>10</v>
      </c>
      <c r="M756" s="161">
        <v>40</v>
      </c>
      <c r="O756">
        <v>50</v>
      </c>
      <c r="P756" s="30" t="s">
        <v>4298</v>
      </c>
      <c r="Q756" t="s">
        <v>3934</v>
      </c>
      <c r="R756">
        <v>10</v>
      </c>
      <c r="U756" t="s">
        <v>3943</v>
      </c>
      <c r="V756" t="s">
        <v>3943</v>
      </c>
      <c r="W756" t="s">
        <v>3934</v>
      </c>
      <c r="Y756">
        <v>10</v>
      </c>
      <c r="Z756" t="s">
        <v>2173</v>
      </c>
      <c r="AB756">
        <v>101</v>
      </c>
      <c r="AD756" s="146">
        <v>45201</v>
      </c>
      <c r="AE756" s="152" t="s">
        <v>3935</v>
      </c>
      <c r="AF756" s="146">
        <v>45201</v>
      </c>
      <c r="AG756" s="152" t="s">
        <v>3935</v>
      </c>
      <c r="AI756">
        <v>10</v>
      </c>
      <c r="AK756" s="153" t="s">
        <v>4213</v>
      </c>
      <c r="AL756">
        <v>0</v>
      </c>
      <c r="AM756">
        <v>2</v>
      </c>
      <c r="AN756">
        <v>1</v>
      </c>
      <c r="AO756">
        <v>3</v>
      </c>
      <c r="AP756">
        <v>4</v>
      </c>
      <c r="AQ756">
        <v>6</v>
      </c>
      <c r="AR756">
        <v>5</v>
      </c>
      <c r="AS756">
        <v>7</v>
      </c>
      <c r="AT756">
        <v>10</v>
      </c>
      <c r="AU756">
        <v>9</v>
      </c>
      <c r="AV756">
        <v>8</v>
      </c>
      <c r="AW756">
        <v>26</v>
      </c>
      <c r="AX756">
        <v>11</v>
      </c>
      <c r="AY756">
        <v>12</v>
      </c>
      <c r="BA756">
        <v>14</v>
      </c>
      <c r="BB756">
        <v>13</v>
      </c>
      <c r="BV756" s="161">
        <v>40</v>
      </c>
      <c r="BW756">
        <v>15</v>
      </c>
    </row>
    <row r="757" spans="1:75" ht="15" customHeight="1">
      <c r="A757" t="s">
        <v>1949</v>
      </c>
      <c r="B757">
        <v>2353</v>
      </c>
      <c r="C757" t="s">
        <v>5058</v>
      </c>
      <c r="D757" s="147">
        <v>10</v>
      </c>
      <c r="E757" s="147">
        <v>10</v>
      </c>
      <c r="F757" t="s">
        <v>1950</v>
      </c>
      <c r="G757" s="152">
        <v>2022</v>
      </c>
      <c r="H757" s="152" t="s">
        <v>4256</v>
      </c>
      <c r="I757" s="152" t="s">
        <v>4251</v>
      </c>
      <c r="J757" s="152" t="s">
        <v>4251</v>
      </c>
      <c r="K757" t="s">
        <v>4297</v>
      </c>
      <c r="L757">
        <v>10</v>
      </c>
      <c r="M757" s="161">
        <v>40</v>
      </c>
      <c r="O757">
        <v>30</v>
      </c>
      <c r="P757" s="30" t="s">
        <v>4298</v>
      </c>
      <c r="Q757" t="s">
        <v>3934</v>
      </c>
      <c r="R757">
        <v>10</v>
      </c>
      <c r="U757" t="s">
        <v>3943</v>
      </c>
      <c r="V757" t="s">
        <v>3943</v>
      </c>
      <c r="W757" t="s">
        <v>3934</v>
      </c>
      <c r="Y757">
        <v>10</v>
      </c>
      <c r="AB757">
        <v>101</v>
      </c>
      <c r="AD757" s="146">
        <v>45201</v>
      </c>
      <c r="AE757" s="152" t="s">
        <v>3935</v>
      </c>
      <c r="AF757" s="146">
        <v>45201</v>
      </c>
      <c r="AG757" s="152" t="s">
        <v>3935</v>
      </c>
      <c r="AI757">
        <v>20</v>
      </c>
      <c r="AK757" s="153" t="s">
        <v>4213</v>
      </c>
      <c r="AL757">
        <v>0</v>
      </c>
      <c r="AN757">
        <v>1</v>
      </c>
      <c r="BD757">
        <v>21</v>
      </c>
      <c r="BV757" s="161">
        <v>40</v>
      </c>
      <c r="BW757">
        <v>2</v>
      </c>
    </row>
    <row r="758" spans="1:75" ht="15" customHeight="1">
      <c r="A758" t="s">
        <v>1951</v>
      </c>
      <c r="B758">
        <v>2354</v>
      </c>
      <c r="C758" t="s">
        <v>5059</v>
      </c>
      <c r="D758" s="147">
        <v>10</v>
      </c>
      <c r="E758" s="147">
        <v>10</v>
      </c>
      <c r="F758" t="s">
        <v>1952</v>
      </c>
      <c r="G758" s="152">
        <v>2022</v>
      </c>
      <c r="H758" s="152" t="s">
        <v>4256</v>
      </c>
      <c r="I758" s="152" t="s">
        <v>4251</v>
      </c>
      <c r="J758" s="152" t="s">
        <v>4251</v>
      </c>
      <c r="K758" t="s">
        <v>4297</v>
      </c>
      <c r="L758">
        <v>10</v>
      </c>
      <c r="M758" s="161">
        <v>40</v>
      </c>
      <c r="O758">
        <v>30</v>
      </c>
      <c r="P758" s="30" t="s">
        <v>4298</v>
      </c>
      <c r="Q758" t="s">
        <v>3934</v>
      </c>
      <c r="R758">
        <v>10</v>
      </c>
      <c r="U758" t="s">
        <v>3943</v>
      </c>
      <c r="V758" t="s">
        <v>3943</v>
      </c>
      <c r="W758" t="s">
        <v>3934</v>
      </c>
      <c r="Y758">
        <v>10</v>
      </c>
      <c r="AB758">
        <v>101</v>
      </c>
      <c r="AD758" s="146">
        <v>45201</v>
      </c>
      <c r="AE758" s="152" t="s">
        <v>3935</v>
      </c>
      <c r="AF758" s="146">
        <v>45201</v>
      </c>
      <c r="AG758" s="152" t="s">
        <v>3935</v>
      </c>
      <c r="AI758">
        <v>30</v>
      </c>
      <c r="AK758" s="153" t="s">
        <v>4213</v>
      </c>
      <c r="AL758">
        <v>0</v>
      </c>
      <c r="AM758">
        <v>2</v>
      </c>
      <c r="AN758">
        <v>1</v>
      </c>
      <c r="AT758">
        <v>10</v>
      </c>
      <c r="AW758">
        <v>26</v>
      </c>
      <c r="BV758" s="161">
        <v>40</v>
      </c>
      <c r="BW758">
        <v>4</v>
      </c>
    </row>
    <row r="759" spans="1:75" ht="15" customHeight="1">
      <c r="A759" t="s">
        <v>1957</v>
      </c>
      <c r="B759">
        <v>2355</v>
      </c>
      <c r="C759" t="s">
        <v>5060</v>
      </c>
      <c r="D759" s="147">
        <v>10</v>
      </c>
      <c r="E759" s="147">
        <v>10</v>
      </c>
      <c r="F759" t="s">
        <v>1958</v>
      </c>
      <c r="G759" s="152">
        <v>2023</v>
      </c>
      <c r="H759" s="152" t="s">
        <v>4252</v>
      </c>
      <c r="I759" s="152" t="s">
        <v>4251</v>
      </c>
      <c r="J759" s="152" t="s">
        <v>4251</v>
      </c>
      <c r="K759" t="s">
        <v>4297</v>
      </c>
      <c r="L759">
        <v>10</v>
      </c>
      <c r="M759" s="161">
        <v>40</v>
      </c>
      <c r="O759">
        <v>40</v>
      </c>
      <c r="P759" s="30" t="s">
        <v>4298</v>
      </c>
      <c r="Q759" t="s">
        <v>3934</v>
      </c>
      <c r="R759">
        <v>10</v>
      </c>
      <c r="U759" t="s">
        <v>3943</v>
      </c>
      <c r="V759" t="s">
        <v>3943</v>
      </c>
      <c r="W759" t="s">
        <v>3934</v>
      </c>
      <c r="Y759">
        <v>10</v>
      </c>
      <c r="AB759">
        <v>90</v>
      </c>
      <c r="AD759" s="146">
        <v>45201</v>
      </c>
      <c r="AE759" s="152" t="s">
        <v>3935</v>
      </c>
      <c r="AF759" s="146">
        <v>45201</v>
      </c>
      <c r="AG759" s="152" t="s">
        <v>3935</v>
      </c>
      <c r="AI759">
        <v>20</v>
      </c>
      <c r="AK759" s="153" t="s">
        <v>4213</v>
      </c>
      <c r="AL759">
        <v>0</v>
      </c>
      <c r="AM759">
        <v>2</v>
      </c>
      <c r="AN759">
        <v>1</v>
      </c>
      <c r="BV759" s="161">
        <v>40</v>
      </c>
      <c r="BW759">
        <v>2</v>
      </c>
    </row>
    <row r="760" spans="1:75" ht="15" customHeight="1">
      <c r="A760" t="s">
        <v>1776</v>
      </c>
      <c r="B760">
        <v>2356</v>
      </c>
      <c r="C760" t="s">
        <v>5061</v>
      </c>
      <c r="D760" s="147">
        <v>10</v>
      </c>
      <c r="E760" s="147">
        <v>10</v>
      </c>
      <c r="F760" t="s">
        <v>1777</v>
      </c>
      <c r="G760" s="152">
        <v>20230519</v>
      </c>
      <c r="H760" s="152" t="s">
        <v>4252</v>
      </c>
      <c r="I760" s="152" t="s">
        <v>4208</v>
      </c>
      <c r="J760" s="152" t="s">
        <v>4278</v>
      </c>
      <c r="K760" t="s">
        <v>4297</v>
      </c>
      <c r="L760">
        <v>10</v>
      </c>
      <c r="M760" s="161">
        <v>40</v>
      </c>
      <c r="O760">
        <v>40</v>
      </c>
      <c r="P760" s="30" t="s">
        <v>4298</v>
      </c>
      <c r="Q760" t="s">
        <v>3934</v>
      </c>
      <c r="R760">
        <v>10</v>
      </c>
      <c r="U760" t="s">
        <v>3943</v>
      </c>
      <c r="V760" t="s">
        <v>3943</v>
      </c>
      <c r="W760" t="s">
        <v>3934</v>
      </c>
      <c r="Y760">
        <v>10</v>
      </c>
      <c r="Z760" t="s">
        <v>1779</v>
      </c>
      <c r="AB760">
        <v>125</v>
      </c>
      <c r="AD760" s="146">
        <v>45201</v>
      </c>
      <c r="AE760" s="152" t="s">
        <v>3935</v>
      </c>
      <c r="AF760" s="146">
        <v>45201</v>
      </c>
      <c r="AG760" s="152" t="s">
        <v>3935</v>
      </c>
      <c r="AI760">
        <v>10</v>
      </c>
      <c r="AK760" s="153" t="s">
        <v>4302</v>
      </c>
      <c r="AL760">
        <v>0</v>
      </c>
      <c r="AZ760">
        <v>15</v>
      </c>
      <c r="BK760">
        <v>24</v>
      </c>
      <c r="BV760" s="161">
        <v>40</v>
      </c>
      <c r="BW760">
        <v>2</v>
      </c>
    </row>
    <row r="761" spans="1:75" ht="15" customHeight="1">
      <c r="A761" t="s">
        <v>1780</v>
      </c>
      <c r="B761">
        <v>2357</v>
      </c>
      <c r="C761" t="s">
        <v>5062</v>
      </c>
      <c r="D761" s="147">
        <v>10</v>
      </c>
      <c r="E761" s="147">
        <v>10</v>
      </c>
      <c r="F761" t="s">
        <v>1781</v>
      </c>
      <c r="G761" s="152">
        <v>2022</v>
      </c>
      <c r="H761" s="152" t="s">
        <v>4256</v>
      </c>
      <c r="I761" s="152" t="s">
        <v>4251</v>
      </c>
      <c r="J761" s="152" t="s">
        <v>4251</v>
      </c>
      <c r="K761" t="s">
        <v>4297</v>
      </c>
      <c r="L761">
        <v>10</v>
      </c>
      <c r="M761" s="161">
        <v>40</v>
      </c>
      <c r="O761">
        <v>20</v>
      </c>
      <c r="P761" s="30" t="s">
        <v>4298</v>
      </c>
      <c r="Q761" t="s">
        <v>3934</v>
      </c>
      <c r="R761">
        <v>10</v>
      </c>
      <c r="U761" t="s">
        <v>3943</v>
      </c>
      <c r="V761" t="s">
        <v>3943</v>
      </c>
      <c r="W761" t="s">
        <v>3934</v>
      </c>
      <c r="Y761">
        <v>10</v>
      </c>
      <c r="AB761">
        <v>126</v>
      </c>
      <c r="AD761" s="146">
        <v>45201</v>
      </c>
      <c r="AE761" s="152" t="s">
        <v>3935</v>
      </c>
      <c r="AF761" s="146">
        <v>45201</v>
      </c>
      <c r="AG761" s="152" t="s">
        <v>3935</v>
      </c>
      <c r="AI761">
        <v>30</v>
      </c>
      <c r="AK761" s="153" t="s">
        <v>4213</v>
      </c>
      <c r="AL761">
        <v>0</v>
      </c>
      <c r="AT761">
        <v>10</v>
      </c>
      <c r="BA761">
        <v>14</v>
      </c>
      <c r="BE761">
        <v>22</v>
      </c>
      <c r="BV761" s="161">
        <v>40</v>
      </c>
      <c r="BW761">
        <v>3</v>
      </c>
    </row>
    <row r="762" spans="1:75" ht="15" customHeight="1">
      <c r="A762" t="s">
        <v>1783</v>
      </c>
      <c r="B762">
        <v>2358</v>
      </c>
      <c r="C762" t="s">
        <v>5063</v>
      </c>
      <c r="D762" s="147">
        <v>10</v>
      </c>
      <c r="E762" s="147">
        <v>10</v>
      </c>
      <c r="F762" t="s">
        <v>1784</v>
      </c>
      <c r="G762" s="152">
        <v>2023</v>
      </c>
      <c r="H762" s="152" t="s">
        <v>4252</v>
      </c>
      <c r="I762" s="152" t="s">
        <v>4251</v>
      </c>
      <c r="J762" s="152" t="s">
        <v>4251</v>
      </c>
      <c r="K762" t="s">
        <v>4297</v>
      </c>
      <c r="L762">
        <v>10</v>
      </c>
      <c r="M762" s="161">
        <v>40</v>
      </c>
      <c r="O762">
        <v>30</v>
      </c>
      <c r="P762" s="30" t="s">
        <v>4298</v>
      </c>
      <c r="Q762" t="s">
        <v>3934</v>
      </c>
      <c r="R762">
        <v>10</v>
      </c>
      <c r="U762" t="s">
        <v>3943</v>
      </c>
      <c r="V762" t="s">
        <v>3943</v>
      </c>
      <c r="W762" t="s">
        <v>3934</v>
      </c>
      <c r="Y762">
        <v>10</v>
      </c>
      <c r="AB762">
        <v>127</v>
      </c>
      <c r="AD762" s="146">
        <v>45201</v>
      </c>
      <c r="AE762" s="152" t="s">
        <v>3935</v>
      </c>
      <c r="AF762" s="146">
        <v>45201</v>
      </c>
      <c r="AG762" s="152" t="s">
        <v>3935</v>
      </c>
      <c r="AI762">
        <v>40</v>
      </c>
      <c r="AK762" s="153" t="s">
        <v>4213</v>
      </c>
      <c r="AL762">
        <v>0</v>
      </c>
      <c r="AY762">
        <v>12</v>
      </c>
      <c r="AZ762">
        <v>15</v>
      </c>
      <c r="BA762">
        <v>14</v>
      </c>
      <c r="BB762">
        <v>13</v>
      </c>
      <c r="BC762">
        <v>20</v>
      </c>
      <c r="BD762">
        <v>21</v>
      </c>
      <c r="BF762">
        <v>16</v>
      </c>
      <c r="BV762" s="161">
        <v>40</v>
      </c>
      <c r="BW762">
        <v>7</v>
      </c>
    </row>
    <row r="763" spans="1:75" ht="15" customHeight="1">
      <c r="A763" t="s">
        <v>2176</v>
      </c>
      <c r="B763">
        <v>2359</v>
      </c>
      <c r="C763" t="s">
        <v>5064</v>
      </c>
      <c r="D763" s="147">
        <v>10</v>
      </c>
      <c r="E763" s="147">
        <v>10</v>
      </c>
      <c r="F763" t="s">
        <v>2177</v>
      </c>
      <c r="G763" s="152">
        <v>2023</v>
      </c>
      <c r="H763" s="152" t="s">
        <v>4252</v>
      </c>
      <c r="I763" s="152" t="s">
        <v>4251</v>
      </c>
      <c r="J763" s="152" t="s">
        <v>4251</v>
      </c>
      <c r="K763" t="s">
        <v>4297</v>
      </c>
      <c r="L763">
        <v>10</v>
      </c>
      <c r="M763" s="161">
        <v>40</v>
      </c>
      <c r="O763">
        <v>30</v>
      </c>
      <c r="P763" s="30" t="s">
        <v>4298</v>
      </c>
      <c r="Q763" t="s">
        <v>3934</v>
      </c>
      <c r="R763">
        <v>10</v>
      </c>
      <c r="U763" t="s">
        <v>3943</v>
      </c>
      <c r="V763" t="s">
        <v>3943</v>
      </c>
      <c r="W763" t="s">
        <v>3934</v>
      </c>
      <c r="Y763">
        <v>10</v>
      </c>
      <c r="AB763">
        <v>122</v>
      </c>
      <c r="AD763" s="146">
        <v>45201</v>
      </c>
      <c r="AE763" s="152" t="s">
        <v>3935</v>
      </c>
      <c r="AF763" s="146">
        <v>45201</v>
      </c>
      <c r="AG763" s="152" t="s">
        <v>3935</v>
      </c>
      <c r="AI763">
        <v>20</v>
      </c>
      <c r="AK763" s="153" t="s">
        <v>4213</v>
      </c>
      <c r="AL763">
        <v>0</v>
      </c>
      <c r="AM763">
        <v>2</v>
      </c>
      <c r="AN763">
        <v>1</v>
      </c>
      <c r="AO763">
        <v>3</v>
      </c>
      <c r="AP763">
        <v>4</v>
      </c>
      <c r="AQ763">
        <v>6</v>
      </c>
      <c r="AR763">
        <v>5</v>
      </c>
      <c r="BV763" s="161">
        <v>40</v>
      </c>
      <c r="BW763">
        <v>6</v>
      </c>
    </row>
    <row r="764" spans="1:75" ht="15" customHeight="1">
      <c r="A764" t="s">
        <v>1788</v>
      </c>
      <c r="B764">
        <v>2360</v>
      </c>
      <c r="C764" t="s">
        <v>5065</v>
      </c>
      <c r="D764" s="147">
        <v>10</v>
      </c>
      <c r="E764" s="147">
        <v>10</v>
      </c>
      <c r="F764" t="s">
        <v>1789</v>
      </c>
      <c r="G764" s="152">
        <v>2023</v>
      </c>
      <c r="H764" s="152" t="s">
        <v>4252</v>
      </c>
      <c r="I764" s="152" t="s">
        <v>4251</v>
      </c>
      <c r="J764" s="152" t="s">
        <v>4251</v>
      </c>
      <c r="K764" t="s">
        <v>3934</v>
      </c>
      <c r="L764">
        <v>10</v>
      </c>
      <c r="M764" s="161">
        <v>40</v>
      </c>
      <c r="O764">
        <v>30</v>
      </c>
      <c r="P764" s="30" t="s">
        <v>4298</v>
      </c>
      <c r="Q764" t="s">
        <v>3934</v>
      </c>
      <c r="R764">
        <v>10</v>
      </c>
      <c r="U764" t="s">
        <v>3943</v>
      </c>
      <c r="V764" t="s">
        <v>3943</v>
      </c>
      <c r="W764" t="s">
        <v>3934</v>
      </c>
      <c r="Y764">
        <v>10</v>
      </c>
      <c r="AB764">
        <v>128</v>
      </c>
      <c r="AD764" s="146">
        <v>45201</v>
      </c>
      <c r="AE764" s="152" t="s">
        <v>3935</v>
      </c>
      <c r="AF764" s="146">
        <v>45201</v>
      </c>
      <c r="AG764" s="152" t="s">
        <v>3935</v>
      </c>
      <c r="AI764">
        <v>30</v>
      </c>
      <c r="AK764" s="153" t="s">
        <v>4213</v>
      </c>
      <c r="AL764">
        <v>0</v>
      </c>
      <c r="AT764">
        <v>10</v>
      </c>
      <c r="AU764">
        <v>9</v>
      </c>
      <c r="AV764">
        <v>8</v>
      </c>
      <c r="AW764">
        <v>26</v>
      </c>
      <c r="AX764">
        <v>11</v>
      </c>
      <c r="BV764" s="161">
        <v>40</v>
      </c>
      <c r="BW764">
        <v>5</v>
      </c>
    </row>
    <row r="765" spans="1:75" ht="15" customHeight="1">
      <c r="A765" t="s">
        <v>1961</v>
      </c>
      <c r="B765">
        <v>2361</v>
      </c>
      <c r="C765" t="s">
        <v>5066</v>
      </c>
      <c r="D765" s="147">
        <v>10</v>
      </c>
      <c r="E765" s="147">
        <v>10</v>
      </c>
      <c r="F765" t="s">
        <v>1962</v>
      </c>
      <c r="G765" s="152">
        <v>2023</v>
      </c>
      <c r="H765" s="152" t="s">
        <v>4252</v>
      </c>
      <c r="I765" s="152" t="s">
        <v>4251</v>
      </c>
      <c r="J765" s="152" t="s">
        <v>4251</v>
      </c>
      <c r="K765" t="s">
        <v>3934</v>
      </c>
      <c r="L765">
        <v>10</v>
      </c>
      <c r="M765" s="161">
        <v>40</v>
      </c>
      <c r="O765">
        <v>20</v>
      </c>
      <c r="P765" s="30" t="s">
        <v>4298</v>
      </c>
      <c r="Q765" t="s">
        <v>3934</v>
      </c>
      <c r="R765">
        <v>10</v>
      </c>
      <c r="U765" t="s">
        <v>3943</v>
      </c>
      <c r="V765" t="s">
        <v>3943</v>
      </c>
      <c r="W765" t="s">
        <v>3934</v>
      </c>
      <c r="Y765">
        <v>10</v>
      </c>
      <c r="AB765">
        <v>141</v>
      </c>
      <c r="AD765" s="146">
        <v>45201</v>
      </c>
      <c r="AE765" s="152" t="s">
        <v>3935</v>
      </c>
      <c r="AF765" s="146">
        <v>45201</v>
      </c>
      <c r="AG765" s="152" t="s">
        <v>3935</v>
      </c>
      <c r="AI765">
        <v>20</v>
      </c>
      <c r="AK765" s="153" t="s">
        <v>4213</v>
      </c>
      <c r="AL765">
        <v>0</v>
      </c>
      <c r="AM765">
        <v>2</v>
      </c>
      <c r="AN765">
        <v>1</v>
      </c>
      <c r="BC765">
        <v>20</v>
      </c>
      <c r="BD765">
        <v>21</v>
      </c>
      <c r="BV765" s="161">
        <v>40</v>
      </c>
      <c r="BW765">
        <v>4</v>
      </c>
    </row>
    <row r="766" spans="1:75" ht="15" customHeight="1">
      <c r="A766" t="s">
        <v>1964</v>
      </c>
      <c r="B766">
        <v>2362</v>
      </c>
      <c r="C766" t="s">
        <v>5067</v>
      </c>
      <c r="D766" s="147">
        <v>10</v>
      </c>
      <c r="E766" s="147">
        <v>10</v>
      </c>
      <c r="F766" t="s">
        <v>1694</v>
      </c>
      <c r="G766" s="152">
        <v>2023</v>
      </c>
      <c r="H766" s="152" t="s">
        <v>4252</v>
      </c>
      <c r="I766" s="152" t="s">
        <v>4251</v>
      </c>
      <c r="J766" s="152" t="s">
        <v>4251</v>
      </c>
      <c r="K766" t="s">
        <v>3934</v>
      </c>
      <c r="L766">
        <v>10</v>
      </c>
      <c r="M766" s="161">
        <v>40</v>
      </c>
      <c r="O766">
        <v>20</v>
      </c>
      <c r="P766" s="30" t="s">
        <v>4298</v>
      </c>
      <c r="Q766" t="s">
        <v>3934</v>
      </c>
      <c r="R766">
        <v>10</v>
      </c>
      <c r="U766" t="s">
        <v>3943</v>
      </c>
      <c r="V766" t="s">
        <v>3943</v>
      </c>
      <c r="W766" t="s">
        <v>3934</v>
      </c>
      <c r="Y766">
        <v>10</v>
      </c>
      <c r="AB766">
        <v>122</v>
      </c>
      <c r="AD766" s="146">
        <v>45201</v>
      </c>
      <c r="AE766" s="152" t="s">
        <v>3935</v>
      </c>
      <c r="AF766" s="146">
        <v>45201</v>
      </c>
      <c r="AG766" s="152" t="s">
        <v>3935</v>
      </c>
      <c r="AI766">
        <v>20</v>
      </c>
      <c r="AK766" s="153" t="s">
        <v>4213</v>
      </c>
      <c r="AL766">
        <v>0</v>
      </c>
      <c r="AM766">
        <v>2</v>
      </c>
      <c r="AN766">
        <v>1</v>
      </c>
      <c r="BV766" s="161">
        <v>40</v>
      </c>
      <c r="BW766">
        <v>2</v>
      </c>
    </row>
    <row r="767" spans="1:75" ht="15" customHeight="1">
      <c r="A767" t="s">
        <v>2067</v>
      </c>
      <c r="B767">
        <v>2363</v>
      </c>
      <c r="C767" t="s">
        <v>5068</v>
      </c>
      <c r="D767" s="147">
        <v>10</v>
      </c>
      <c r="E767" s="147">
        <v>10</v>
      </c>
      <c r="F767" t="s">
        <v>2068</v>
      </c>
      <c r="G767" s="152">
        <v>2020</v>
      </c>
      <c r="H767" s="152" t="s">
        <v>4262</v>
      </c>
      <c r="I767" s="152" t="s">
        <v>4251</v>
      </c>
      <c r="J767" s="152" t="s">
        <v>4251</v>
      </c>
      <c r="K767" t="s">
        <v>3934</v>
      </c>
      <c r="L767">
        <v>10</v>
      </c>
      <c r="M767" s="161">
        <v>40</v>
      </c>
      <c r="O767">
        <v>20</v>
      </c>
      <c r="P767" s="30" t="s">
        <v>4298</v>
      </c>
      <c r="Q767" t="s">
        <v>3934</v>
      </c>
      <c r="R767">
        <v>10</v>
      </c>
      <c r="U767" t="s">
        <v>3943</v>
      </c>
      <c r="V767" t="s">
        <v>3943</v>
      </c>
      <c r="W767" t="s">
        <v>3934</v>
      </c>
      <c r="Y767">
        <v>10</v>
      </c>
      <c r="AB767">
        <v>122</v>
      </c>
      <c r="AD767" s="146">
        <v>45201</v>
      </c>
      <c r="AE767" s="152" t="s">
        <v>3935</v>
      </c>
      <c r="AF767" s="146">
        <v>45201</v>
      </c>
      <c r="AG767" s="152" t="s">
        <v>3935</v>
      </c>
      <c r="AI767">
        <v>20</v>
      </c>
      <c r="AK767" s="153" t="s">
        <v>4213</v>
      </c>
      <c r="AL767">
        <v>0</v>
      </c>
      <c r="AR767">
        <v>5</v>
      </c>
      <c r="BR767">
        <v>32</v>
      </c>
      <c r="BT767">
        <v>34</v>
      </c>
      <c r="BV767" s="161">
        <v>40</v>
      </c>
      <c r="BW767">
        <v>3</v>
      </c>
    </row>
    <row r="768" spans="1:75" ht="15" customHeight="1">
      <c r="A768" t="s">
        <v>1982</v>
      </c>
      <c r="B768">
        <v>2364</v>
      </c>
      <c r="C768" t="s">
        <v>5069</v>
      </c>
      <c r="D768" s="147">
        <v>10</v>
      </c>
      <c r="E768" s="147">
        <v>10</v>
      </c>
      <c r="F768" t="s">
        <v>1983</v>
      </c>
      <c r="G768" s="152">
        <v>2022</v>
      </c>
      <c r="H768" s="152" t="s">
        <v>4256</v>
      </c>
      <c r="I768" s="152" t="s">
        <v>4251</v>
      </c>
      <c r="J768" s="152" t="s">
        <v>4251</v>
      </c>
      <c r="K768" t="s">
        <v>3934</v>
      </c>
      <c r="L768">
        <v>10</v>
      </c>
      <c r="M768" s="161">
        <v>40</v>
      </c>
      <c r="O768">
        <v>20</v>
      </c>
      <c r="P768" s="30" t="s">
        <v>4298</v>
      </c>
      <c r="Q768" t="s">
        <v>3934</v>
      </c>
      <c r="R768">
        <v>10</v>
      </c>
      <c r="U768" t="s">
        <v>3943</v>
      </c>
      <c r="V768" t="s">
        <v>3943</v>
      </c>
      <c r="W768" t="s">
        <v>3934</v>
      </c>
      <c r="Y768">
        <v>10</v>
      </c>
      <c r="AB768">
        <v>122</v>
      </c>
      <c r="AD768" s="146">
        <v>45201</v>
      </c>
      <c r="AE768" s="152" t="s">
        <v>3935</v>
      </c>
      <c r="AF768" s="146">
        <v>45201</v>
      </c>
      <c r="AG768" s="152" t="s">
        <v>3935</v>
      </c>
      <c r="AI768">
        <v>20</v>
      </c>
      <c r="AK768" s="153" t="s">
        <v>4213</v>
      </c>
      <c r="AL768">
        <v>0</v>
      </c>
      <c r="AM768">
        <v>2</v>
      </c>
      <c r="AQ768">
        <v>6</v>
      </c>
      <c r="BV768" s="161">
        <v>40</v>
      </c>
      <c r="BW768">
        <v>2</v>
      </c>
    </row>
    <row r="769" spans="1:75" ht="15" customHeight="1">
      <c r="A769" t="s">
        <v>2006</v>
      </c>
      <c r="B769">
        <v>2365</v>
      </c>
      <c r="C769" t="s">
        <v>5070</v>
      </c>
      <c r="D769" s="147">
        <v>10</v>
      </c>
      <c r="E769" s="147">
        <v>10</v>
      </c>
      <c r="F769" t="s">
        <v>2007</v>
      </c>
      <c r="G769" s="152">
        <v>2022</v>
      </c>
      <c r="H769" s="152" t="s">
        <v>4256</v>
      </c>
      <c r="I769" s="152" t="s">
        <v>4251</v>
      </c>
      <c r="J769" s="152" t="s">
        <v>4251</v>
      </c>
      <c r="K769" t="s">
        <v>3934</v>
      </c>
      <c r="L769">
        <v>10</v>
      </c>
      <c r="M769" s="161">
        <v>40</v>
      </c>
      <c r="O769">
        <v>20</v>
      </c>
      <c r="P769" s="30" t="s">
        <v>4298</v>
      </c>
      <c r="Q769" t="s">
        <v>3934</v>
      </c>
      <c r="R769">
        <v>10</v>
      </c>
      <c r="U769" t="s">
        <v>3943</v>
      </c>
      <c r="V769" t="s">
        <v>3943</v>
      </c>
      <c r="W769" t="s">
        <v>3934</v>
      </c>
      <c r="Y769">
        <v>10</v>
      </c>
      <c r="AB769">
        <v>122</v>
      </c>
      <c r="AD769" s="146">
        <v>45201</v>
      </c>
      <c r="AE769" s="152" t="s">
        <v>3935</v>
      </c>
      <c r="AF769" s="146">
        <v>45201</v>
      </c>
      <c r="AG769" s="152" t="s">
        <v>3935</v>
      </c>
      <c r="AI769">
        <v>20</v>
      </c>
      <c r="AK769" s="153" t="s">
        <v>4213</v>
      </c>
      <c r="AL769">
        <v>0</v>
      </c>
      <c r="AP769">
        <v>4</v>
      </c>
      <c r="AQ769">
        <v>6</v>
      </c>
      <c r="BV769" s="161">
        <v>40</v>
      </c>
      <c r="BW769">
        <v>2</v>
      </c>
    </row>
    <row r="770" spans="1:75" ht="15" customHeight="1">
      <c r="A770" t="s">
        <v>1805</v>
      </c>
      <c r="B770">
        <v>2366</v>
      </c>
      <c r="C770" t="s">
        <v>5071</v>
      </c>
      <c r="D770" s="147">
        <v>10</v>
      </c>
      <c r="E770" s="147">
        <v>20</v>
      </c>
      <c r="F770" t="s">
        <v>1806</v>
      </c>
      <c r="G770" s="152">
        <v>2023</v>
      </c>
      <c r="H770" s="152" t="s">
        <v>4252</v>
      </c>
      <c r="I770" s="152" t="s">
        <v>4251</v>
      </c>
      <c r="J770" s="152" t="s">
        <v>4251</v>
      </c>
      <c r="K770" t="s">
        <v>3943</v>
      </c>
      <c r="L770">
        <v>20</v>
      </c>
      <c r="M770" s="161">
        <v>40</v>
      </c>
      <c r="O770">
        <v>50</v>
      </c>
      <c r="P770" s="30" t="s">
        <v>4298</v>
      </c>
      <c r="Q770" t="s">
        <v>3934</v>
      </c>
      <c r="R770">
        <v>10</v>
      </c>
      <c r="U770" t="s">
        <v>3943</v>
      </c>
      <c r="V770" t="s">
        <v>3943</v>
      </c>
      <c r="W770" t="s">
        <v>3934</v>
      </c>
      <c r="Y770">
        <v>10</v>
      </c>
      <c r="Z770" t="s">
        <v>1808</v>
      </c>
      <c r="AB770">
        <v>131</v>
      </c>
      <c r="AD770" s="146">
        <v>45201</v>
      </c>
      <c r="AE770" s="152" t="s">
        <v>3935</v>
      </c>
      <c r="AF770" s="146">
        <v>45201</v>
      </c>
      <c r="AG770" s="152" t="s">
        <v>3935</v>
      </c>
      <c r="AI770">
        <v>10</v>
      </c>
      <c r="AK770" s="153" t="s">
        <v>4213</v>
      </c>
      <c r="AL770">
        <v>0</v>
      </c>
      <c r="BB770">
        <v>13</v>
      </c>
      <c r="BI770">
        <v>18</v>
      </c>
      <c r="BL770">
        <v>23</v>
      </c>
      <c r="BV770" s="161">
        <v>40</v>
      </c>
      <c r="BW770">
        <v>3</v>
      </c>
    </row>
    <row r="771" spans="1:75" ht="15" customHeight="1">
      <c r="A771" t="s">
        <v>2069</v>
      </c>
      <c r="B771">
        <v>2367</v>
      </c>
      <c r="C771" t="s">
        <v>5072</v>
      </c>
      <c r="D771" s="147">
        <v>10</v>
      </c>
      <c r="E771" s="147">
        <v>20</v>
      </c>
      <c r="F771" t="s">
        <v>2070</v>
      </c>
      <c r="G771" s="152">
        <v>2022</v>
      </c>
      <c r="H771" s="152" t="s">
        <v>4256</v>
      </c>
      <c r="I771" s="152" t="s">
        <v>4251</v>
      </c>
      <c r="J771" s="152" t="s">
        <v>4251</v>
      </c>
      <c r="K771" t="s">
        <v>3943</v>
      </c>
      <c r="L771">
        <v>20</v>
      </c>
      <c r="M771" s="161">
        <v>40</v>
      </c>
      <c r="O771">
        <v>40</v>
      </c>
      <c r="P771" s="30" t="s">
        <v>4298</v>
      </c>
      <c r="Q771" t="s">
        <v>3934</v>
      </c>
      <c r="R771">
        <v>10</v>
      </c>
      <c r="U771" t="s">
        <v>3943</v>
      </c>
      <c r="V771" t="s">
        <v>3943</v>
      </c>
      <c r="W771" t="s">
        <v>3934</v>
      </c>
      <c r="Y771">
        <v>10</v>
      </c>
      <c r="AB771">
        <v>131</v>
      </c>
      <c r="AD771" s="146">
        <v>45201</v>
      </c>
      <c r="AE771" s="152" t="s">
        <v>3935</v>
      </c>
      <c r="AF771" s="146">
        <v>45201</v>
      </c>
      <c r="AG771" s="152" t="s">
        <v>3935</v>
      </c>
      <c r="AI771">
        <v>20</v>
      </c>
      <c r="AK771" s="153" t="s">
        <v>4213</v>
      </c>
      <c r="AL771">
        <v>0</v>
      </c>
      <c r="AR771">
        <v>5</v>
      </c>
      <c r="BR771">
        <v>32</v>
      </c>
      <c r="BV771" s="161">
        <v>40</v>
      </c>
      <c r="BW771">
        <v>2</v>
      </c>
    </row>
    <row r="772" spans="1:75" ht="15" customHeight="1">
      <c r="A772" t="s">
        <v>2071</v>
      </c>
      <c r="B772">
        <v>2368</v>
      </c>
      <c r="C772" t="s">
        <v>5073</v>
      </c>
      <c r="D772" s="147">
        <v>10</v>
      </c>
      <c r="E772" s="147">
        <v>20</v>
      </c>
      <c r="F772" t="s">
        <v>2072</v>
      </c>
      <c r="G772" s="152">
        <v>2023</v>
      </c>
      <c r="H772" s="152" t="s">
        <v>4252</v>
      </c>
      <c r="I772" s="152" t="s">
        <v>4251</v>
      </c>
      <c r="J772" s="152" t="s">
        <v>4251</v>
      </c>
      <c r="K772" t="s">
        <v>3943</v>
      </c>
      <c r="L772">
        <v>20</v>
      </c>
      <c r="M772" s="161">
        <v>40</v>
      </c>
      <c r="O772">
        <v>40</v>
      </c>
      <c r="P772" s="30" t="s">
        <v>4298</v>
      </c>
      <c r="Q772" t="s">
        <v>3934</v>
      </c>
      <c r="R772">
        <v>10</v>
      </c>
      <c r="U772" t="s">
        <v>3943</v>
      </c>
      <c r="V772" t="s">
        <v>3943</v>
      </c>
      <c r="W772" t="s">
        <v>3934</v>
      </c>
      <c r="Y772">
        <v>10</v>
      </c>
      <c r="AB772">
        <v>131</v>
      </c>
      <c r="AD772" s="146">
        <v>45201</v>
      </c>
      <c r="AE772" s="152" t="s">
        <v>3935</v>
      </c>
      <c r="AF772" s="146">
        <v>45201</v>
      </c>
      <c r="AG772" s="152" t="s">
        <v>3935</v>
      </c>
      <c r="AI772">
        <v>20</v>
      </c>
      <c r="AK772" s="153" t="s">
        <v>4213</v>
      </c>
      <c r="AL772">
        <v>0</v>
      </c>
      <c r="AR772">
        <v>5</v>
      </c>
      <c r="BR772">
        <v>32</v>
      </c>
      <c r="BV772" s="161">
        <v>40</v>
      </c>
      <c r="BW772">
        <v>2</v>
      </c>
    </row>
    <row r="773" spans="1:75" ht="15" customHeight="1">
      <c r="A773" t="s">
        <v>2081</v>
      </c>
      <c r="B773">
        <v>2369</v>
      </c>
      <c r="C773" t="s">
        <v>5074</v>
      </c>
      <c r="D773" s="147">
        <v>10</v>
      </c>
      <c r="E773" s="147">
        <v>20</v>
      </c>
      <c r="F773" t="s">
        <v>2082</v>
      </c>
      <c r="G773" s="152">
        <v>2023</v>
      </c>
      <c r="H773" s="152" t="s">
        <v>4252</v>
      </c>
      <c r="I773" s="152" t="s">
        <v>4251</v>
      </c>
      <c r="J773" s="152" t="s">
        <v>4251</v>
      </c>
      <c r="K773" t="s">
        <v>3943</v>
      </c>
      <c r="L773">
        <v>20</v>
      </c>
      <c r="M773" s="161">
        <v>40</v>
      </c>
      <c r="O773">
        <v>20</v>
      </c>
      <c r="P773" s="30" t="s">
        <v>4298</v>
      </c>
      <c r="Q773" t="s">
        <v>3934</v>
      </c>
      <c r="R773">
        <v>10</v>
      </c>
      <c r="U773" t="s">
        <v>3943</v>
      </c>
      <c r="V773" t="s">
        <v>3943</v>
      </c>
      <c r="W773" t="s">
        <v>3934</v>
      </c>
      <c r="Y773">
        <v>10</v>
      </c>
      <c r="AB773">
        <v>131</v>
      </c>
      <c r="AD773" s="146">
        <v>45201</v>
      </c>
      <c r="AE773" s="152" t="s">
        <v>3935</v>
      </c>
      <c r="AF773" s="146">
        <v>45201</v>
      </c>
      <c r="AG773" s="152" t="s">
        <v>3935</v>
      </c>
      <c r="AI773">
        <v>10</v>
      </c>
      <c r="AK773" s="153" t="s">
        <v>4213</v>
      </c>
      <c r="AL773">
        <v>0</v>
      </c>
      <c r="AM773">
        <v>2</v>
      </c>
      <c r="AP773">
        <v>4</v>
      </c>
      <c r="AR773">
        <v>5</v>
      </c>
      <c r="AS773">
        <v>7</v>
      </c>
      <c r="AT773">
        <v>10</v>
      </c>
      <c r="AV773">
        <v>8</v>
      </c>
      <c r="BB773">
        <v>13</v>
      </c>
      <c r="BM773">
        <v>27</v>
      </c>
      <c r="BN773">
        <v>28</v>
      </c>
      <c r="BO773">
        <v>29</v>
      </c>
      <c r="BS773">
        <v>33</v>
      </c>
      <c r="BT773">
        <v>34</v>
      </c>
      <c r="BV773" s="161">
        <v>40</v>
      </c>
      <c r="BW773">
        <v>12</v>
      </c>
    </row>
    <row r="774" spans="1:75" ht="15" customHeight="1">
      <c r="A774" t="s">
        <v>1815</v>
      </c>
      <c r="B774">
        <v>2370</v>
      </c>
      <c r="C774" t="s">
        <v>5075</v>
      </c>
      <c r="D774" s="147">
        <v>10</v>
      </c>
      <c r="E774" s="147">
        <v>20</v>
      </c>
      <c r="F774" t="s">
        <v>1816</v>
      </c>
      <c r="G774" s="152">
        <v>2022</v>
      </c>
      <c r="H774" s="152" t="s">
        <v>4256</v>
      </c>
      <c r="I774" s="152" t="s">
        <v>4251</v>
      </c>
      <c r="J774" s="152" t="s">
        <v>4251</v>
      </c>
      <c r="K774" t="s">
        <v>3943</v>
      </c>
      <c r="L774">
        <v>20</v>
      </c>
      <c r="M774" s="161">
        <v>40</v>
      </c>
      <c r="O774">
        <v>30</v>
      </c>
      <c r="P774" s="30" t="s">
        <v>4298</v>
      </c>
      <c r="Q774" t="s">
        <v>3934</v>
      </c>
      <c r="R774">
        <v>10</v>
      </c>
      <c r="U774" t="s">
        <v>3943</v>
      </c>
      <c r="V774" t="s">
        <v>3943</v>
      </c>
      <c r="W774" t="s">
        <v>3934</v>
      </c>
      <c r="Y774">
        <v>10</v>
      </c>
      <c r="AB774">
        <v>131</v>
      </c>
      <c r="AD774" s="146">
        <v>45201</v>
      </c>
      <c r="AE774" s="152" t="s">
        <v>3935</v>
      </c>
      <c r="AF774" s="146">
        <v>45201</v>
      </c>
      <c r="AG774" s="152" t="s">
        <v>3935</v>
      </c>
      <c r="AI774">
        <v>10</v>
      </c>
      <c r="AK774" s="153" t="s">
        <v>4213</v>
      </c>
      <c r="AL774">
        <v>0</v>
      </c>
      <c r="AM774">
        <v>2</v>
      </c>
      <c r="BF774">
        <v>16</v>
      </c>
      <c r="BQ774">
        <v>31</v>
      </c>
      <c r="BV774" s="161">
        <v>40</v>
      </c>
      <c r="BW774">
        <v>3</v>
      </c>
    </row>
    <row r="775" spans="1:75" ht="15" customHeight="1">
      <c r="A775" t="s">
        <v>1817</v>
      </c>
      <c r="B775">
        <v>2371</v>
      </c>
      <c r="C775" t="s">
        <v>5076</v>
      </c>
      <c r="D775" s="147">
        <v>10</v>
      </c>
      <c r="E775" s="147">
        <v>20</v>
      </c>
      <c r="F775" t="s">
        <v>1818</v>
      </c>
      <c r="G775" s="152">
        <v>2022</v>
      </c>
      <c r="H775" s="152" t="s">
        <v>4256</v>
      </c>
      <c r="I775" s="152" t="s">
        <v>4251</v>
      </c>
      <c r="J775" s="152" t="s">
        <v>4251</v>
      </c>
      <c r="K775" t="s">
        <v>3943</v>
      </c>
      <c r="L775">
        <v>20</v>
      </c>
      <c r="M775" s="161">
        <v>40</v>
      </c>
      <c r="O775">
        <v>40</v>
      </c>
      <c r="P775" s="30" t="s">
        <v>4298</v>
      </c>
      <c r="Q775" t="s">
        <v>3934</v>
      </c>
      <c r="R775">
        <v>10</v>
      </c>
      <c r="U775" t="s">
        <v>3943</v>
      </c>
      <c r="V775" t="s">
        <v>3943</v>
      </c>
      <c r="W775" t="s">
        <v>3934</v>
      </c>
      <c r="Y775">
        <v>10</v>
      </c>
      <c r="AB775">
        <v>131</v>
      </c>
      <c r="AD775" s="146">
        <v>45201</v>
      </c>
      <c r="AE775" s="152" t="s">
        <v>3935</v>
      </c>
      <c r="AF775" s="146">
        <v>45201</v>
      </c>
      <c r="AG775" s="152" t="s">
        <v>3935</v>
      </c>
      <c r="AI775">
        <v>10</v>
      </c>
      <c r="AK775" s="153" t="s">
        <v>4213</v>
      </c>
      <c r="AL775">
        <v>0</v>
      </c>
      <c r="BN775">
        <v>28</v>
      </c>
      <c r="BO775">
        <v>29</v>
      </c>
      <c r="BV775" s="161">
        <v>40</v>
      </c>
      <c r="BW775">
        <v>2</v>
      </c>
    </row>
    <row r="776" spans="1:75" ht="15" customHeight="1">
      <c r="A776" t="s">
        <v>1953</v>
      </c>
      <c r="B776">
        <v>2372</v>
      </c>
      <c r="C776" t="s">
        <v>5077</v>
      </c>
      <c r="D776" s="147">
        <v>10</v>
      </c>
      <c r="E776" s="147">
        <v>10</v>
      </c>
      <c r="F776" t="s">
        <v>1954</v>
      </c>
      <c r="G776" s="152">
        <v>2022</v>
      </c>
      <c r="H776" s="152" t="s">
        <v>4256</v>
      </c>
      <c r="I776" s="152" t="s">
        <v>4251</v>
      </c>
      <c r="J776" s="152" t="s">
        <v>4251</v>
      </c>
      <c r="K776" t="s">
        <v>3934</v>
      </c>
      <c r="L776">
        <v>10</v>
      </c>
      <c r="M776" s="161">
        <v>40</v>
      </c>
      <c r="O776">
        <v>20</v>
      </c>
      <c r="P776" s="30" t="s">
        <v>4298</v>
      </c>
      <c r="Q776" t="s">
        <v>3934</v>
      </c>
      <c r="R776">
        <v>10</v>
      </c>
      <c r="U776" t="s">
        <v>3943</v>
      </c>
      <c r="V776" t="s">
        <v>3943</v>
      </c>
      <c r="W776" t="s">
        <v>3934</v>
      </c>
      <c r="Y776">
        <v>10</v>
      </c>
      <c r="AB776">
        <v>122</v>
      </c>
      <c r="AD776" s="146">
        <v>45201</v>
      </c>
      <c r="AE776" s="152" t="s">
        <v>3935</v>
      </c>
      <c r="AF776" s="146">
        <v>45201</v>
      </c>
      <c r="AG776" s="152" t="s">
        <v>3935</v>
      </c>
      <c r="AI776">
        <v>20</v>
      </c>
      <c r="AK776" s="153" t="s">
        <v>4213</v>
      </c>
      <c r="AL776">
        <v>0</v>
      </c>
      <c r="AP776">
        <v>4</v>
      </c>
      <c r="AS776">
        <v>7</v>
      </c>
      <c r="BV776" s="161">
        <v>40</v>
      </c>
      <c r="BW776">
        <v>2</v>
      </c>
    </row>
    <row r="777" spans="1:75" ht="15" customHeight="1">
      <c r="A777" t="s">
        <v>1959</v>
      </c>
      <c r="B777">
        <v>2373</v>
      </c>
      <c r="C777" t="s">
        <v>5078</v>
      </c>
      <c r="D777" s="147">
        <v>10</v>
      </c>
      <c r="E777" s="147">
        <v>10</v>
      </c>
      <c r="F777" t="s">
        <v>1960</v>
      </c>
      <c r="G777" s="152">
        <v>2022</v>
      </c>
      <c r="H777" s="152" t="s">
        <v>4256</v>
      </c>
      <c r="I777" s="152" t="s">
        <v>4251</v>
      </c>
      <c r="J777" s="152" t="s">
        <v>4251</v>
      </c>
      <c r="K777" t="s">
        <v>3934</v>
      </c>
      <c r="L777">
        <v>10</v>
      </c>
      <c r="M777" s="161">
        <v>40</v>
      </c>
      <c r="O777">
        <v>20</v>
      </c>
      <c r="P777" s="30" t="s">
        <v>4298</v>
      </c>
      <c r="Q777" t="s">
        <v>3934</v>
      </c>
      <c r="R777">
        <v>10</v>
      </c>
      <c r="U777" t="s">
        <v>3943</v>
      </c>
      <c r="V777" t="s">
        <v>3943</v>
      </c>
      <c r="W777" t="s">
        <v>3934</v>
      </c>
      <c r="Y777">
        <v>10</v>
      </c>
      <c r="AB777">
        <v>122</v>
      </c>
      <c r="AD777" s="146">
        <v>45201</v>
      </c>
      <c r="AE777" s="152" t="s">
        <v>3935</v>
      </c>
      <c r="AF777" s="146">
        <v>45201</v>
      </c>
      <c r="AG777" s="152" t="s">
        <v>3935</v>
      </c>
      <c r="AI777">
        <v>20</v>
      </c>
      <c r="AK777" s="153" t="s">
        <v>4213</v>
      </c>
      <c r="AL777">
        <v>0</v>
      </c>
      <c r="AP777">
        <v>4</v>
      </c>
      <c r="AS777">
        <v>7</v>
      </c>
      <c r="AX777">
        <v>11</v>
      </c>
      <c r="BA777">
        <v>14</v>
      </c>
      <c r="BV777" s="161">
        <v>40</v>
      </c>
      <c r="BW777">
        <v>4</v>
      </c>
    </row>
    <row r="778" spans="1:75" ht="15" customHeight="1">
      <c r="A778" t="s">
        <v>1823</v>
      </c>
      <c r="B778">
        <v>2374</v>
      </c>
      <c r="C778" t="s">
        <v>5079</v>
      </c>
      <c r="D778" s="147">
        <v>10</v>
      </c>
      <c r="E778" s="147">
        <v>10</v>
      </c>
      <c r="F778" t="s">
        <v>1824</v>
      </c>
      <c r="G778" s="152">
        <v>2023</v>
      </c>
      <c r="H778" s="152" t="s">
        <v>4252</v>
      </c>
      <c r="I778" s="152" t="s">
        <v>4251</v>
      </c>
      <c r="J778" s="152" t="s">
        <v>4251</v>
      </c>
      <c r="K778" t="s">
        <v>3934</v>
      </c>
      <c r="L778">
        <v>10</v>
      </c>
      <c r="M778" s="161">
        <v>40</v>
      </c>
      <c r="O778">
        <v>20</v>
      </c>
      <c r="P778" s="30" t="s">
        <v>4298</v>
      </c>
      <c r="Q778" t="s">
        <v>3934</v>
      </c>
      <c r="R778">
        <v>10</v>
      </c>
      <c r="U778" t="s">
        <v>3943</v>
      </c>
      <c r="V778" t="s">
        <v>3943</v>
      </c>
      <c r="W778" t="s">
        <v>3934</v>
      </c>
      <c r="Y778">
        <v>10</v>
      </c>
      <c r="AB778">
        <v>122</v>
      </c>
      <c r="AD778" s="146">
        <v>45201</v>
      </c>
      <c r="AE778" s="152" t="s">
        <v>3935</v>
      </c>
      <c r="AF778" s="146">
        <v>45201</v>
      </c>
      <c r="AG778" s="152" t="s">
        <v>3935</v>
      </c>
      <c r="AI778">
        <v>30</v>
      </c>
      <c r="AK778" s="153" t="s">
        <v>4213</v>
      </c>
      <c r="AL778">
        <v>0</v>
      </c>
      <c r="AV778">
        <v>8</v>
      </c>
      <c r="AX778">
        <v>11</v>
      </c>
      <c r="BV778" s="161">
        <v>40</v>
      </c>
      <c r="BW778">
        <v>2</v>
      </c>
    </row>
    <row r="779" spans="1:75" ht="15" customHeight="1">
      <c r="A779" t="s">
        <v>2039</v>
      </c>
      <c r="B779">
        <v>2375</v>
      </c>
      <c r="C779" t="s">
        <v>5080</v>
      </c>
      <c r="D779" s="147">
        <v>10</v>
      </c>
      <c r="E779" s="147">
        <v>10</v>
      </c>
      <c r="F779" t="s">
        <v>2040</v>
      </c>
      <c r="G779" s="152">
        <v>2022</v>
      </c>
      <c r="H779" s="152" t="s">
        <v>4256</v>
      </c>
      <c r="I779" s="152" t="s">
        <v>4251</v>
      </c>
      <c r="J779" s="152" t="s">
        <v>4251</v>
      </c>
      <c r="K779" t="s">
        <v>3934</v>
      </c>
      <c r="L779">
        <v>10</v>
      </c>
      <c r="M779" s="161">
        <v>40</v>
      </c>
      <c r="O779">
        <v>20</v>
      </c>
      <c r="P779" s="30" t="s">
        <v>4298</v>
      </c>
      <c r="Q779" t="s">
        <v>3934</v>
      </c>
      <c r="R779">
        <v>10</v>
      </c>
      <c r="U779" t="s">
        <v>3943</v>
      </c>
      <c r="V779" t="s">
        <v>3943</v>
      </c>
      <c r="W779" t="s">
        <v>3934</v>
      </c>
      <c r="Y779">
        <v>10</v>
      </c>
      <c r="AB779">
        <v>122</v>
      </c>
      <c r="AD779" s="146">
        <v>45201</v>
      </c>
      <c r="AE779" s="152" t="s">
        <v>3935</v>
      </c>
      <c r="AF779" s="146">
        <v>45201</v>
      </c>
      <c r="AG779" s="152" t="s">
        <v>3935</v>
      </c>
      <c r="AI779">
        <v>20</v>
      </c>
      <c r="AK779" s="153" t="s">
        <v>4213</v>
      </c>
      <c r="AL779">
        <v>0</v>
      </c>
      <c r="AP779">
        <v>4</v>
      </c>
      <c r="AQ779">
        <v>6</v>
      </c>
      <c r="AV779">
        <v>8</v>
      </c>
      <c r="AX779">
        <v>11</v>
      </c>
      <c r="BV779" s="161">
        <v>40</v>
      </c>
      <c r="BW779">
        <v>4</v>
      </c>
    </row>
    <row r="780" spans="1:75" ht="15" customHeight="1">
      <c r="A780" t="s">
        <v>2075</v>
      </c>
      <c r="B780">
        <v>2376</v>
      </c>
      <c r="C780" t="s">
        <v>5081</v>
      </c>
      <c r="D780" s="147">
        <v>10</v>
      </c>
      <c r="E780" s="147">
        <v>10</v>
      </c>
      <c r="F780" t="s">
        <v>2076</v>
      </c>
      <c r="G780" s="152">
        <v>2022</v>
      </c>
      <c r="H780" s="152" t="s">
        <v>4256</v>
      </c>
      <c r="I780" s="152" t="s">
        <v>4251</v>
      </c>
      <c r="J780" s="152" t="s">
        <v>4251</v>
      </c>
      <c r="K780" t="s">
        <v>3934</v>
      </c>
      <c r="L780">
        <v>10</v>
      </c>
      <c r="M780" s="161">
        <v>40</v>
      </c>
      <c r="O780">
        <v>20</v>
      </c>
      <c r="P780" s="30" t="s">
        <v>4298</v>
      </c>
      <c r="Q780" t="s">
        <v>3934</v>
      </c>
      <c r="R780">
        <v>10</v>
      </c>
      <c r="U780" t="s">
        <v>3943</v>
      </c>
      <c r="V780" t="s">
        <v>3943</v>
      </c>
      <c r="W780" t="s">
        <v>3934</v>
      </c>
      <c r="Y780">
        <v>10</v>
      </c>
      <c r="AB780">
        <v>122</v>
      </c>
      <c r="AD780" s="146">
        <v>45201</v>
      </c>
      <c r="AE780" s="152" t="s">
        <v>3935</v>
      </c>
      <c r="AF780" s="146">
        <v>45201</v>
      </c>
      <c r="AG780" s="152" t="s">
        <v>3935</v>
      </c>
      <c r="AI780">
        <v>20</v>
      </c>
      <c r="AK780" s="153" t="s">
        <v>4213</v>
      </c>
      <c r="AL780">
        <v>0</v>
      </c>
      <c r="AP780">
        <v>4</v>
      </c>
      <c r="AQ780">
        <v>6</v>
      </c>
      <c r="AS780">
        <v>7</v>
      </c>
      <c r="BV780" s="161">
        <v>40</v>
      </c>
      <c r="BW780">
        <v>3</v>
      </c>
    </row>
    <row r="781" spans="1:75" ht="15" customHeight="1">
      <c r="A781" t="s">
        <v>2010</v>
      </c>
      <c r="B781">
        <v>2377</v>
      </c>
      <c r="C781" t="s">
        <v>5082</v>
      </c>
      <c r="D781" s="147">
        <v>10</v>
      </c>
      <c r="E781" s="147">
        <v>10</v>
      </c>
      <c r="F781" t="s">
        <v>2011</v>
      </c>
      <c r="G781" s="152">
        <v>2022</v>
      </c>
      <c r="H781" s="152" t="s">
        <v>4256</v>
      </c>
      <c r="I781" s="152" t="s">
        <v>4251</v>
      </c>
      <c r="J781" s="152" t="s">
        <v>4251</v>
      </c>
      <c r="K781" t="s">
        <v>3934</v>
      </c>
      <c r="L781">
        <v>10</v>
      </c>
      <c r="M781" s="161">
        <v>40</v>
      </c>
      <c r="O781">
        <v>20</v>
      </c>
      <c r="P781" s="30" t="s">
        <v>4298</v>
      </c>
      <c r="Q781" t="s">
        <v>3934</v>
      </c>
      <c r="R781">
        <v>10</v>
      </c>
      <c r="U781" t="s">
        <v>3943</v>
      </c>
      <c r="V781" t="s">
        <v>3943</v>
      </c>
      <c r="W781" t="s">
        <v>3934</v>
      </c>
      <c r="Y781">
        <v>10</v>
      </c>
      <c r="AB781">
        <v>122</v>
      </c>
      <c r="AD781" s="146">
        <v>45201</v>
      </c>
      <c r="AE781" s="152" t="s">
        <v>3935</v>
      </c>
      <c r="AF781" s="146">
        <v>45201</v>
      </c>
      <c r="AG781" s="152" t="s">
        <v>3935</v>
      </c>
      <c r="AI781">
        <v>20</v>
      </c>
      <c r="AK781" s="153" t="s">
        <v>4213</v>
      </c>
      <c r="AL781">
        <v>0</v>
      </c>
      <c r="AM781">
        <v>2</v>
      </c>
      <c r="AN781">
        <v>1</v>
      </c>
      <c r="BC781">
        <v>20</v>
      </c>
      <c r="BD781">
        <v>21</v>
      </c>
      <c r="BV781" s="161">
        <v>40</v>
      </c>
      <c r="BW781">
        <v>4</v>
      </c>
    </row>
    <row r="782" spans="1:75" ht="15" customHeight="1">
      <c r="A782" t="s">
        <v>2018</v>
      </c>
      <c r="B782">
        <v>2378</v>
      </c>
      <c r="C782" t="s">
        <v>5083</v>
      </c>
      <c r="D782" s="147">
        <v>10</v>
      </c>
      <c r="E782" s="147">
        <v>10</v>
      </c>
      <c r="F782" t="s">
        <v>2019</v>
      </c>
      <c r="G782" s="152">
        <v>2022</v>
      </c>
      <c r="H782" s="152" t="s">
        <v>4256</v>
      </c>
      <c r="I782" s="152" t="s">
        <v>4251</v>
      </c>
      <c r="J782" s="152" t="s">
        <v>4251</v>
      </c>
      <c r="K782" t="s">
        <v>3934</v>
      </c>
      <c r="L782">
        <v>10</v>
      </c>
      <c r="M782" s="161">
        <v>40</v>
      </c>
      <c r="O782">
        <v>20</v>
      </c>
      <c r="P782" s="30" t="s">
        <v>4298</v>
      </c>
      <c r="Q782" t="s">
        <v>3934</v>
      </c>
      <c r="R782">
        <v>10</v>
      </c>
      <c r="U782" t="s">
        <v>3943</v>
      </c>
      <c r="V782" t="s">
        <v>3943</v>
      </c>
      <c r="W782" t="s">
        <v>3934</v>
      </c>
      <c r="Y782">
        <v>10</v>
      </c>
      <c r="AB782">
        <v>122</v>
      </c>
      <c r="AD782" s="146">
        <v>45201</v>
      </c>
      <c r="AE782" s="152" t="s">
        <v>3935</v>
      </c>
      <c r="AF782" s="146">
        <v>45201</v>
      </c>
      <c r="AG782" s="152" t="s">
        <v>3935</v>
      </c>
      <c r="AI782">
        <v>20</v>
      </c>
      <c r="AK782" s="153" t="s">
        <v>4213</v>
      </c>
      <c r="AL782">
        <v>0</v>
      </c>
      <c r="AM782">
        <v>2</v>
      </c>
      <c r="AN782">
        <v>1</v>
      </c>
      <c r="BF782">
        <v>16</v>
      </c>
      <c r="BQ782">
        <v>31</v>
      </c>
      <c r="BV782" s="161">
        <v>40</v>
      </c>
      <c r="BW782">
        <v>4</v>
      </c>
    </row>
    <row r="783" spans="1:75" ht="15" customHeight="1">
      <c r="A783" t="s">
        <v>1833</v>
      </c>
      <c r="B783">
        <v>2379</v>
      </c>
      <c r="C783" t="s">
        <v>5084</v>
      </c>
      <c r="D783" s="147">
        <v>10</v>
      </c>
      <c r="E783" s="147">
        <v>10</v>
      </c>
      <c r="F783" t="s">
        <v>1834</v>
      </c>
      <c r="G783" s="152">
        <v>2023</v>
      </c>
      <c r="H783" s="152" t="s">
        <v>4252</v>
      </c>
      <c r="I783" s="152" t="s">
        <v>4251</v>
      </c>
      <c r="J783" s="152" t="s">
        <v>4251</v>
      </c>
      <c r="K783" t="s">
        <v>3934</v>
      </c>
      <c r="L783">
        <v>10</v>
      </c>
      <c r="M783" s="161">
        <v>40</v>
      </c>
      <c r="O783">
        <v>20</v>
      </c>
      <c r="P783" s="30" t="s">
        <v>4298</v>
      </c>
      <c r="Q783" t="s">
        <v>3934</v>
      </c>
      <c r="R783">
        <v>10</v>
      </c>
      <c r="U783" t="s">
        <v>3943</v>
      </c>
      <c r="V783" t="s">
        <v>3943</v>
      </c>
      <c r="W783" t="s">
        <v>3934</v>
      </c>
      <c r="Y783">
        <v>10</v>
      </c>
      <c r="AB783">
        <v>122</v>
      </c>
      <c r="AD783" s="146">
        <v>45201</v>
      </c>
      <c r="AE783" s="152" t="s">
        <v>3935</v>
      </c>
      <c r="AF783" s="146">
        <v>45201</v>
      </c>
      <c r="AG783" s="152" t="s">
        <v>3935</v>
      </c>
      <c r="AI783">
        <v>20</v>
      </c>
      <c r="AK783" s="153" t="s">
        <v>4213</v>
      </c>
      <c r="AL783">
        <v>0</v>
      </c>
      <c r="AM783">
        <v>2</v>
      </c>
      <c r="BF783">
        <v>16</v>
      </c>
      <c r="BQ783">
        <v>31</v>
      </c>
      <c r="BV783" s="161">
        <v>40</v>
      </c>
      <c r="BW783">
        <v>3</v>
      </c>
    </row>
    <row r="784" spans="1:75" ht="15" customHeight="1">
      <c r="A784" t="s">
        <v>2087</v>
      </c>
      <c r="B784">
        <v>2380</v>
      </c>
      <c r="C784" t="s">
        <v>5085</v>
      </c>
      <c r="D784" s="147">
        <v>10</v>
      </c>
      <c r="E784" s="147">
        <v>10</v>
      </c>
      <c r="F784" t="s">
        <v>2088</v>
      </c>
      <c r="G784" s="152">
        <v>202306</v>
      </c>
      <c r="H784" s="152" t="s">
        <v>4252</v>
      </c>
      <c r="I784" s="152" t="s">
        <v>4255</v>
      </c>
      <c r="J784" s="152" t="s">
        <v>4251</v>
      </c>
      <c r="K784" t="s">
        <v>3934</v>
      </c>
      <c r="L784">
        <v>10</v>
      </c>
      <c r="M784" s="161">
        <v>40</v>
      </c>
      <c r="O784">
        <v>20</v>
      </c>
      <c r="P784" s="30" t="s">
        <v>4298</v>
      </c>
      <c r="Q784" t="s">
        <v>3934</v>
      </c>
      <c r="R784">
        <v>10</v>
      </c>
      <c r="U784" t="s">
        <v>3943</v>
      </c>
      <c r="V784" t="s">
        <v>3943</v>
      </c>
      <c r="W784" t="s">
        <v>3934</v>
      </c>
      <c r="Y784">
        <v>10</v>
      </c>
      <c r="Z784" s="30" t="s">
        <v>5353</v>
      </c>
      <c r="AB784">
        <v>122</v>
      </c>
      <c r="AD784" s="146">
        <v>45201</v>
      </c>
      <c r="AE784" s="152" t="s">
        <v>3935</v>
      </c>
      <c r="AF784" s="146">
        <v>45201</v>
      </c>
      <c r="AG784" s="152" t="s">
        <v>3935</v>
      </c>
      <c r="AI784">
        <v>20</v>
      </c>
      <c r="AK784" s="153" t="s">
        <v>4301</v>
      </c>
      <c r="AL784">
        <v>0</v>
      </c>
      <c r="AM784">
        <v>2</v>
      </c>
      <c r="AN784">
        <v>1</v>
      </c>
      <c r="AR784">
        <v>5</v>
      </c>
      <c r="AW784">
        <v>26</v>
      </c>
      <c r="BV784" s="161">
        <v>40</v>
      </c>
      <c r="BW784">
        <v>4</v>
      </c>
    </row>
    <row r="785" spans="1:75" ht="15" customHeight="1">
      <c r="A785" t="s">
        <v>2083</v>
      </c>
      <c r="B785">
        <v>2381</v>
      </c>
      <c r="C785" t="s">
        <v>5086</v>
      </c>
      <c r="D785" s="147">
        <v>10</v>
      </c>
      <c r="E785" s="147">
        <v>10</v>
      </c>
      <c r="F785" t="s">
        <v>2084</v>
      </c>
      <c r="G785" s="152">
        <v>2022</v>
      </c>
      <c r="H785" s="152" t="s">
        <v>4256</v>
      </c>
      <c r="I785" s="152" t="s">
        <v>4251</v>
      </c>
      <c r="J785" s="152" t="s">
        <v>4251</v>
      </c>
      <c r="K785" t="s">
        <v>3934</v>
      </c>
      <c r="L785">
        <v>10</v>
      </c>
      <c r="M785" s="161">
        <v>40</v>
      </c>
      <c r="O785">
        <v>20</v>
      </c>
      <c r="P785" s="30" t="s">
        <v>4298</v>
      </c>
      <c r="Q785" t="s">
        <v>3934</v>
      </c>
      <c r="R785">
        <v>10</v>
      </c>
      <c r="U785" t="s">
        <v>3943</v>
      </c>
      <c r="V785" t="s">
        <v>3943</v>
      </c>
      <c r="W785" t="s">
        <v>3934</v>
      </c>
      <c r="Y785">
        <v>10</v>
      </c>
      <c r="Z785" s="30" t="s">
        <v>5354</v>
      </c>
      <c r="AB785">
        <v>122</v>
      </c>
      <c r="AD785" s="146">
        <v>45201</v>
      </c>
      <c r="AE785" s="152" t="s">
        <v>3935</v>
      </c>
      <c r="AF785" s="146">
        <v>45201</v>
      </c>
      <c r="AG785" s="152" t="s">
        <v>3935</v>
      </c>
      <c r="AI785">
        <v>20</v>
      </c>
      <c r="AK785" s="153" t="s">
        <v>4213</v>
      </c>
      <c r="AL785">
        <v>0</v>
      </c>
      <c r="AP785">
        <v>4</v>
      </c>
      <c r="AQ785">
        <v>6</v>
      </c>
      <c r="AS785">
        <v>7</v>
      </c>
      <c r="AV785">
        <v>8</v>
      </c>
      <c r="BD785">
        <v>21</v>
      </c>
      <c r="BI785">
        <v>18</v>
      </c>
      <c r="BJ785">
        <v>25</v>
      </c>
      <c r="BL785">
        <v>23</v>
      </c>
      <c r="BO785">
        <v>29</v>
      </c>
      <c r="BT785">
        <v>34</v>
      </c>
      <c r="BV785" s="161">
        <v>40</v>
      </c>
      <c r="BW785">
        <v>10</v>
      </c>
    </row>
    <row r="786" spans="1:75" ht="15" customHeight="1">
      <c r="A786" t="s">
        <v>1986</v>
      </c>
      <c r="B786">
        <v>2382</v>
      </c>
      <c r="C786" t="s">
        <v>5087</v>
      </c>
      <c r="D786" s="147">
        <v>10</v>
      </c>
      <c r="E786" s="147">
        <v>10</v>
      </c>
      <c r="F786" t="s">
        <v>1987</v>
      </c>
      <c r="G786" s="152">
        <v>20220518</v>
      </c>
      <c r="H786" s="152" t="s">
        <v>4256</v>
      </c>
      <c r="I786" s="152" t="s">
        <v>4208</v>
      </c>
      <c r="J786" s="152" t="s">
        <v>4263</v>
      </c>
      <c r="K786" t="s">
        <v>3934</v>
      </c>
      <c r="L786">
        <v>10</v>
      </c>
      <c r="M786" s="161">
        <v>40</v>
      </c>
      <c r="O786">
        <v>20</v>
      </c>
      <c r="P786" s="30" t="s">
        <v>4298</v>
      </c>
      <c r="Q786" t="s">
        <v>3934</v>
      </c>
      <c r="R786">
        <v>10</v>
      </c>
      <c r="U786" t="s">
        <v>3943</v>
      </c>
      <c r="V786" t="s">
        <v>3943</v>
      </c>
      <c r="W786" t="s">
        <v>3934</v>
      </c>
      <c r="Y786">
        <v>10</v>
      </c>
      <c r="Z786" t="s">
        <v>1988</v>
      </c>
      <c r="AB786">
        <v>122</v>
      </c>
      <c r="AD786" s="146">
        <v>45201</v>
      </c>
      <c r="AE786" s="152" t="s">
        <v>3935</v>
      </c>
      <c r="AF786" s="146">
        <v>45201</v>
      </c>
      <c r="AG786" s="152" t="s">
        <v>3935</v>
      </c>
      <c r="AI786">
        <v>20</v>
      </c>
      <c r="AK786" s="153" t="s">
        <v>4302</v>
      </c>
      <c r="AL786">
        <v>0</v>
      </c>
      <c r="AP786">
        <v>4</v>
      </c>
      <c r="AS786">
        <v>7</v>
      </c>
      <c r="AV786">
        <v>8</v>
      </c>
      <c r="BI786">
        <v>18</v>
      </c>
      <c r="BJ786">
        <v>25</v>
      </c>
      <c r="BV786" s="161">
        <v>40</v>
      </c>
      <c r="BW786">
        <v>5</v>
      </c>
    </row>
    <row r="787" spans="1:75" ht="15" customHeight="1">
      <c r="A787" t="s">
        <v>2093</v>
      </c>
      <c r="B787">
        <v>2383</v>
      </c>
      <c r="C787" t="s">
        <v>5088</v>
      </c>
      <c r="D787" s="147">
        <v>10</v>
      </c>
      <c r="E787" s="147">
        <v>10</v>
      </c>
      <c r="F787" t="s">
        <v>2094</v>
      </c>
      <c r="G787" s="152">
        <v>2023</v>
      </c>
      <c r="H787" s="152" t="s">
        <v>4252</v>
      </c>
      <c r="I787" s="152" t="s">
        <v>4251</v>
      </c>
      <c r="J787" s="152" t="s">
        <v>4251</v>
      </c>
      <c r="K787" t="s">
        <v>3934</v>
      </c>
      <c r="L787">
        <v>10</v>
      </c>
      <c r="M787" s="161">
        <v>40</v>
      </c>
      <c r="O787">
        <v>20</v>
      </c>
      <c r="P787" s="30" t="s">
        <v>4298</v>
      </c>
      <c r="Q787" t="s">
        <v>3934</v>
      </c>
      <c r="R787">
        <v>10</v>
      </c>
      <c r="U787" t="s">
        <v>3943</v>
      </c>
      <c r="V787" t="s">
        <v>3943</v>
      </c>
      <c r="W787" t="s">
        <v>3934</v>
      </c>
      <c r="Y787">
        <v>10</v>
      </c>
      <c r="AB787">
        <v>144</v>
      </c>
      <c r="AD787" s="146">
        <v>45201</v>
      </c>
      <c r="AE787" s="152" t="s">
        <v>3935</v>
      </c>
      <c r="AF787" s="146">
        <v>45201</v>
      </c>
      <c r="AG787" s="152" t="s">
        <v>3935</v>
      </c>
      <c r="AI787">
        <v>30</v>
      </c>
      <c r="AK787" s="153" t="s">
        <v>4213</v>
      </c>
      <c r="AL787">
        <v>0</v>
      </c>
      <c r="AN787">
        <v>1</v>
      </c>
      <c r="AV787">
        <v>8</v>
      </c>
      <c r="BC787">
        <v>20</v>
      </c>
      <c r="BD787">
        <v>21</v>
      </c>
      <c r="BG787">
        <v>19</v>
      </c>
      <c r="BV787" s="161">
        <v>40</v>
      </c>
      <c r="BW787">
        <v>5</v>
      </c>
    </row>
    <row r="788" spans="1:75" ht="15" customHeight="1">
      <c r="A788" t="s">
        <v>2102</v>
      </c>
      <c r="B788">
        <v>2384</v>
      </c>
      <c r="C788" t="s">
        <v>5089</v>
      </c>
      <c r="D788" s="147">
        <v>10</v>
      </c>
      <c r="E788" s="147">
        <v>10</v>
      </c>
      <c r="F788" t="s">
        <v>2103</v>
      </c>
      <c r="G788" s="152">
        <v>20221031</v>
      </c>
      <c r="H788" s="152" t="s">
        <v>4256</v>
      </c>
      <c r="I788" s="152" t="s">
        <v>4212</v>
      </c>
      <c r="J788" s="152" t="s">
        <v>4277</v>
      </c>
      <c r="K788" t="s">
        <v>3934</v>
      </c>
      <c r="L788">
        <v>10</v>
      </c>
      <c r="M788" s="161">
        <v>40</v>
      </c>
      <c r="O788">
        <v>20</v>
      </c>
      <c r="P788" s="30" t="s">
        <v>4298</v>
      </c>
      <c r="Q788" t="s">
        <v>3934</v>
      </c>
      <c r="R788">
        <v>10</v>
      </c>
      <c r="U788" t="s">
        <v>3943</v>
      </c>
      <c r="V788" t="s">
        <v>3943</v>
      </c>
      <c r="W788" t="s">
        <v>3934</v>
      </c>
      <c r="Y788">
        <v>10</v>
      </c>
      <c r="Z788" t="s">
        <v>2104</v>
      </c>
      <c r="AB788">
        <v>133</v>
      </c>
      <c r="AD788" s="146">
        <v>45201</v>
      </c>
      <c r="AE788" s="152" t="s">
        <v>3935</v>
      </c>
      <c r="AF788" s="146">
        <v>45201</v>
      </c>
      <c r="AG788" s="152" t="s">
        <v>3935</v>
      </c>
      <c r="AI788">
        <v>30</v>
      </c>
      <c r="AK788" s="153" t="s">
        <v>4302</v>
      </c>
      <c r="AL788">
        <v>0</v>
      </c>
      <c r="AO788">
        <v>3</v>
      </c>
      <c r="AP788">
        <v>4</v>
      </c>
      <c r="AQ788">
        <v>6</v>
      </c>
      <c r="AS788">
        <v>7</v>
      </c>
      <c r="AV788">
        <v>8</v>
      </c>
      <c r="AZ788">
        <v>15</v>
      </c>
      <c r="BC788">
        <v>20</v>
      </c>
      <c r="BD788">
        <v>21</v>
      </c>
      <c r="BF788">
        <v>16</v>
      </c>
      <c r="BK788">
        <v>24</v>
      </c>
      <c r="BT788">
        <v>34</v>
      </c>
      <c r="BV788" s="161">
        <v>40</v>
      </c>
      <c r="BW788">
        <v>11</v>
      </c>
    </row>
    <row r="789" spans="1:75" ht="15" customHeight="1">
      <c r="A789" t="s">
        <v>2085</v>
      </c>
      <c r="B789">
        <v>2385</v>
      </c>
      <c r="C789" t="s">
        <v>5090</v>
      </c>
      <c r="D789" s="147">
        <v>10</v>
      </c>
      <c r="E789" s="147">
        <v>10</v>
      </c>
      <c r="F789" t="s">
        <v>2086</v>
      </c>
      <c r="G789" s="152">
        <v>20221230</v>
      </c>
      <c r="H789" s="152" t="s">
        <v>4256</v>
      </c>
      <c r="I789" s="152" t="s">
        <v>4216</v>
      </c>
      <c r="J789" s="152" t="s">
        <v>4276</v>
      </c>
      <c r="K789" t="s">
        <v>3934</v>
      </c>
      <c r="L789">
        <v>10</v>
      </c>
      <c r="M789" s="161">
        <v>40</v>
      </c>
      <c r="O789">
        <v>20</v>
      </c>
      <c r="P789" s="30" t="s">
        <v>4298</v>
      </c>
      <c r="Q789" t="s">
        <v>3934</v>
      </c>
      <c r="R789">
        <v>10</v>
      </c>
      <c r="U789" t="s">
        <v>3943</v>
      </c>
      <c r="V789" t="s">
        <v>3943</v>
      </c>
      <c r="W789" t="s">
        <v>3934</v>
      </c>
      <c r="Y789">
        <v>10</v>
      </c>
      <c r="AB789">
        <v>133</v>
      </c>
      <c r="AD789" s="146">
        <v>45201</v>
      </c>
      <c r="AE789" s="152" t="s">
        <v>3935</v>
      </c>
      <c r="AF789" s="146">
        <v>45201</v>
      </c>
      <c r="AG789" s="152" t="s">
        <v>3935</v>
      </c>
      <c r="AI789">
        <v>30</v>
      </c>
      <c r="AK789" s="153" t="s">
        <v>4302</v>
      </c>
      <c r="AL789">
        <v>0</v>
      </c>
      <c r="AO789">
        <v>3</v>
      </c>
      <c r="AP789">
        <v>4</v>
      </c>
      <c r="AS789">
        <v>7</v>
      </c>
      <c r="AV789">
        <v>8</v>
      </c>
      <c r="AZ789">
        <v>15</v>
      </c>
      <c r="BK789">
        <v>24</v>
      </c>
      <c r="BT789">
        <v>34</v>
      </c>
      <c r="BV789" s="161">
        <v>40</v>
      </c>
      <c r="BW789">
        <v>7</v>
      </c>
    </row>
    <row r="790" spans="1:75" ht="15" customHeight="1">
      <c r="A790" t="s">
        <v>2222</v>
      </c>
      <c r="B790">
        <v>2386</v>
      </c>
      <c r="C790" t="s">
        <v>5091</v>
      </c>
      <c r="D790" s="147">
        <v>10</v>
      </c>
      <c r="E790" s="147">
        <v>10</v>
      </c>
      <c r="F790" t="s">
        <v>2223</v>
      </c>
      <c r="G790" s="152">
        <v>20221031</v>
      </c>
      <c r="H790" s="152" t="s">
        <v>4256</v>
      </c>
      <c r="I790" s="152" t="s">
        <v>4212</v>
      </c>
      <c r="J790" s="152" t="s">
        <v>4277</v>
      </c>
      <c r="K790" t="s">
        <v>3934</v>
      </c>
      <c r="L790">
        <v>10</v>
      </c>
      <c r="M790" s="161">
        <v>40</v>
      </c>
      <c r="O790">
        <v>30</v>
      </c>
      <c r="P790" s="30" t="s">
        <v>4298</v>
      </c>
      <c r="Q790" t="s">
        <v>3934</v>
      </c>
      <c r="R790">
        <v>10</v>
      </c>
      <c r="U790" t="s">
        <v>3943</v>
      </c>
      <c r="V790" t="s">
        <v>3943</v>
      </c>
      <c r="W790" t="s">
        <v>3934</v>
      </c>
      <c r="Y790">
        <v>10</v>
      </c>
      <c r="AB790">
        <v>133</v>
      </c>
      <c r="AD790" s="146">
        <v>45201</v>
      </c>
      <c r="AE790" s="152" t="s">
        <v>3935</v>
      </c>
      <c r="AF790" s="146">
        <v>45201</v>
      </c>
      <c r="AG790" s="152" t="s">
        <v>3935</v>
      </c>
      <c r="AI790">
        <v>10</v>
      </c>
      <c r="AK790" s="153" t="s">
        <v>4302</v>
      </c>
      <c r="AL790">
        <v>0</v>
      </c>
      <c r="AN790">
        <v>1</v>
      </c>
      <c r="AO790">
        <v>3</v>
      </c>
      <c r="AP790">
        <v>4</v>
      </c>
      <c r="AQ790">
        <v>6</v>
      </c>
      <c r="AS790">
        <v>7</v>
      </c>
      <c r="AT790">
        <v>10</v>
      </c>
      <c r="AU790">
        <v>9</v>
      </c>
      <c r="AV790">
        <v>8</v>
      </c>
      <c r="AX790">
        <v>11</v>
      </c>
      <c r="AY790">
        <v>12</v>
      </c>
      <c r="BA790">
        <v>14</v>
      </c>
      <c r="BB790">
        <v>13</v>
      </c>
      <c r="BF790">
        <v>16</v>
      </c>
      <c r="BH790">
        <v>17</v>
      </c>
      <c r="BI790">
        <v>18</v>
      </c>
      <c r="BK790">
        <v>24</v>
      </c>
      <c r="BL790">
        <v>23</v>
      </c>
      <c r="BV790" s="161">
        <v>40</v>
      </c>
      <c r="BW790">
        <v>17</v>
      </c>
    </row>
    <row r="791" spans="1:75" ht="15" customHeight="1">
      <c r="A791" t="s">
        <v>1850</v>
      </c>
      <c r="B791">
        <v>2387</v>
      </c>
      <c r="C791" t="s">
        <v>5092</v>
      </c>
      <c r="D791" s="147">
        <v>10</v>
      </c>
      <c r="E791" s="147">
        <v>10</v>
      </c>
      <c r="F791" t="s">
        <v>1851</v>
      </c>
      <c r="G791" s="152">
        <v>20230630</v>
      </c>
      <c r="H791" s="152" t="s">
        <v>4252</v>
      </c>
      <c r="I791" s="152" t="s">
        <v>4255</v>
      </c>
      <c r="J791" s="152" t="s">
        <v>4276</v>
      </c>
      <c r="K791" t="s">
        <v>3934</v>
      </c>
      <c r="L791">
        <v>10</v>
      </c>
      <c r="M791" s="161">
        <v>40</v>
      </c>
      <c r="O791">
        <v>20</v>
      </c>
      <c r="P791" s="30" t="s">
        <v>4298</v>
      </c>
      <c r="Q791" t="s">
        <v>3934</v>
      </c>
      <c r="R791">
        <v>10</v>
      </c>
      <c r="U791" t="s">
        <v>3943</v>
      </c>
      <c r="V791" t="s">
        <v>3943</v>
      </c>
      <c r="W791" t="s">
        <v>3934</v>
      </c>
      <c r="Y791">
        <v>10</v>
      </c>
      <c r="AB791">
        <v>133</v>
      </c>
      <c r="AD791" s="146">
        <v>45201</v>
      </c>
      <c r="AE791" s="152" t="s">
        <v>3935</v>
      </c>
      <c r="AF791" s="146">
        <v>45201</v>
      </c>
      <c r="AG791" s="152" t="s">
        <v>3935</v>
      </c>
      <c r="AI791">
        <v>30</v>
      </c>
      <c r="AK791" s="153" t="s">
        <v>4302</v>
      </c>
      <c r="AL791">
        <v>0</v>
      </c>
      <c r="AT791">
        <v>10</v>
      </c>
      <c r="AU791">
        <v>9</v>
      </c>
      <c r="AV791">
        <v>8</v>
      </c>
      <c r="AX791">
        <v>11</v>
      </c>
      <c r="BV791" s="161">
        <v>40</v>
      </c>
      <c r="BW791">
        <v>4</v>
      </c>
    </row>
    <row r="792" spans="1:75" ht="15" customHeight="1">
      <c r="A792" t="s">
        <v>1853</v>
      </c>
      <c r="B792">
        <v>2388</v>
      </c>
      <c r="C792" t="s">
        <v>5093</v>
      </c>
      <c r="D792" s="147">
        <v>10</v>
      </c>
      <c r="E792" s="147">
        <v>10</v>
      </c>
      <c r="F792" t="s">
        <v>1854</v>
      </c>
      <c r="G792" s="152">
        <v>20230331</v>
      </c>
      <c r="H792" s="152" t="s">
        <v>4252</v>
      </c>
      <c r="I792" s="152" t="s">
        <v>4257</v>
      </c>
      <c r="J792" s="152" t="s">
        <v>4277</v>
      </c>
      <c r="K792" t="s">
        <v>3934</v>
      </c>
      <c r="L792">
        <v>10</v>
      </c>
      <c r="M792" s="161">
        <v>40</v>
      </c>
      <c r="O792">
        <v>20</v>
      </c>
      <c r="P792" s="30" t="s">
        <v>4298</v>
      </c>
      <c r="Q792" t="s">
        <v>3934</v>
      </c>
      <c r="R792">
        <v>10</v>
      </c>
      <c r="U792" t="s">
        <v>3943</v>
      </c>
      <c r="V792" t="s">
        <v>3943</v>
      </c>
      <c r="W792" t="s">
        <v>3934</v>
      </c>
      <c r="Y792">
        <v>10</v>
      </c>
      <c r="AB792">
        <v>133</v>
      </c>
      <c r="AD792" s="146">
        <v>45201</v>
      </c>
      <c r="AE792" s="152" t="s">
        <v>3935</v>
      </c>
      <c r="AF792" s="146">
        <v>45201</v>
      </c>
      <c r="AG792" s="152" t="s">
        <v>3935</v>
      </c>
      <c r="AI792">
        <v>30</v>
      </c>
      <c r="AK792" s="153" t="s">
        <v>4302</v>
      </c>
      <c r="AL792">
        <v>0</v>
      </c>
      <c r="AS792">
        <v>7</v>
      </c>
      <c r="AX792">
        <v>11</v>
      </c>
      <c r="BA792">
        <v>14</v>
      </c>
      <c r="BB792">
        <v>13</v>
      </c>
      <c r="BO792">
        <v>29</v>
      </c>
      <c r="BV792" s="161">
        <v>40</v>
      </c>
      <c r="BW792">
        <v>5</v>
      </c>
    </row>
    <row r="793" spans="1:75" ht="15" customHeight="1">
      <c r="A793" t="s">
        <v>1855</v>
      </c>
      <c r="B793">
        <v>2389</v>
      </c>
      <c r="C793" t="s">
        <v>5094</v>
      </c>
      <c r="D793" s="147">
        <v>10</v>
      </c>
      <c r="E793" s="147">
        <v>10</v>
      </c>
      <c r="F793" t="s">
        <v>1856</v>
      </c>
      <c r="G793" s="152">
        <v>20230331</v>
      </c>
      <c r="H793" s="152" t="s">
        <v>4252</v>
      </c>
      <c r="I793" s="152" t="s">
        <v>4257</v>
      </c>
      <c r="J793" s="152" t="s">
        <v>4277</v>
      </c>
      <c r="K793" t="s">
        <v>3934</v>
      </c>
      <c r="L793">
        <v>10</v>
      </c>
      <c r="M793" s="161">
        <v>40</v>
      </c>
      <c r="O793">
        <v>20</v>
      </c>
      <c r="P793" s="30" t="s">
        <v>4298</v>
      </c>
      <c r="Q793" t="s">
        <v>3934</v>
      </c>
      <c r="R793">
        <v>10</v>
      </c>
      <c r="U793" t="s">
        <v>3943</v>
      </c>
      <c r="V793" t="s">
        <v>3943</v>
      </c>
      <c r="W793" t="s">
        <v>3934</v>
      </c>
      <c r="Y793">
        <v>10</v>
      </c>
      <c r="AB793">
        <v>133</v>
      </c>
      <c r="AD793" s="146">
        <v>45201</v>
      </c>
      <c r="AE793" s="152" t="s">
        <v>3935</v>
      </c>
      <c r="AF793" s="146">
        <v>45201</v>
      </c>
      <c r="AG793" s="152" t="s">
        <v>3935</v>
      </c>
      <c r="AI793">
        <v>30</v>
      </c>
      <c r="AK793" s="153" t="s">
        <v>4302</v>
      </c>
      <c r="AL793">
        <v>0</v>
      </c>
      <c r="AS793">
        <v>7</v>
      </c>
      <c r="AX793">
        <v>11</v>
      </c>
      <c r="BA793">
        <v>14</v>
      </c>
      <c r="BB793">
        <v>13</v>
      </c>
      <c r="BO793">
        <v>29</v>
      </c>
      <c r="BV793" s="161">
        <v>40</v>
      </c>
      <c r="BW793">
        <v>5</v>
      </c>
    </row>
    <row r="794" spans="1:75" ht="15" customHeight="1">
      <c r="A794" t="s">
        <v>1857</v>
      </c>
      <c r="B794">
        <v>2390</v>
      </c>
      <c r="C794" t="s">
        <v>5095</v>
      </c>
      <c r="D794" s="147">
        <v>10</v>
      </c>
      <c r="E794" s="147">
        <v>10</v>
      </c>
      <c r="F794" t="s">
        <v>1858</v>
      </c>
      <c r="G794" s="152">
        <v>20220525</v>
      </c>
      <c r="H794" s="152" t="s">
        <v>4256</v>
      </c>
      <c r="I794" s="152" t="s">
        <v>4208</v>
      </c>
      <c r="J794" s="152" t="s">
        <v>4281</v>
      </c>
      <c r="K794" t="s">
        <v>3934</v>
      </c>
      <c r="L794">
        <v>10</v>
      </c>
      <c r="M794" s="161">
        <v>40</v>
      </c>
      <c r="O794">
        <v>20</v>
      </c>
      <c r="P794" s="30" t="s">
        <v>4298</v>
      </c>
      <c r="Q794" t="s">
        <v>3934</v>
      </c>
      <c r="R794">
        <v>10</v>
      </c>
      <c r="U794" t="s">
        <v>3943</v>
      </c>
      <c r="V794" t="s">
        <v>3943</v>
      </c>
      <c r="W794" t="s">
        <v>3934</v>
      </c>
      <c r="Y794">
        <v>10</v>
      </c>
      <c r="AB794">
        <v>133</v>
      </c>
      <c r="AD794" s="146">
        <v>45201</v>
      </c>
      <c r="AE794" s="152" t="s">
        <v>3935</v>
      </c>
      <c r="AF794" s="146">
        <v>45201</v>
      </c>
      <c r="AG794" s="152" t="s">
        <v>3935</v>
      </c>
      <c r="AI794">
        <v>20</v>
      </c>
      <c r="AK794" s="153" t="s">
        <v>4302</v>
      </c>
      <c r="AL794">
        <v>0</v>
      </c>
      <c r="AS794">
        <v>7</v>
      </c>
      <c r="AV794">
        <v>8</v>
      </c>
      <c r="AZ794">
        <v>15</v>
      </c>
      <c r="BC794">
        <v>20</v>
      </c>
      <c r="BD794">
        <v>21</v>
      </c>
      <c r="BI794">
        <v>18</v>
      </c>
      <c r="BJ794">
        <v>25</v>
      </c>
      <c r="BK794">
        <v>24</v>
      </c>
      <c r="BT794">
        <v>34</v>
      </c>
      <c r="BV794" s="161">
        <v>40</v>
      </c>
      <c r="BW794">
        <v>9</v>
      </c>
    </row>
    <row r="795" spans="1:75" ht="15" customHeight="1">
      <c r="A795" t="s">
        <v>2124</v>
      </c>
      <c r="B795">
        <v>2391</v>
      </c>
      <c r="C795" t="s">
        <v>5096</v>
      </c>
      <c r="D795" s="147">
        <v>10</v>
      </c>
      <c r="E795" s="147">
        <v>10</v>
      </c>
      <c r="F795" t="s">
        <v>2125</v>
      </c>
      <c r="G795" s="152">
        <v>20230131</v>
      </c>
      <c r="H795" s="152" t="s">
        <v>4252</v>
      </c>
      <c r="I795" s="152" t="s">
        <v>4253</v>
      </c>
      <c r="J795" s="152" t="s">
        <v>4277</v>
      </c>
      <c r="K795" t="s">
        <v>3934</v>
      </c>
      <c r="L795">
        <v>10</v>
      </c>
      <c r="M795" s="161">
        <v>40</v>
      </c>
      <c r="O795">
        <v>20</v>
      </c>
      <c r="P795" s="30" t="s">
        <v>4298</v>
      </c>
      <c r="Q795" t="s">
        <v>3934</v>
      </c>
      <c r="R795">
        <v>10</v>
      </c>
      <c r="U795" t="s">
        <v>3943</v>
      </c>
      <c r="V795" t="s">
        <v>3943</v>
      </c>
      <c r="W795" t="s">
        <v>3934</v>
      </c>
      <c r="Y795">
        <v>10</v>
      </c>
      <c r="AB795">
        <v>133</v>
      </c>
      <c r="AD795" s="146">
        <v>45201</v>
      </c>
      <c r="AE795" s="152" t="s">
        <v>3935</v>
      </c>
      <c r="AF795" s="146">
        <v>45201</v>
      </c>
      <c r="AG795" s="152" t="s">
        <v>3935</v>
      </c>
      <c r="AI795">
        <v>20</v>
      </c>
      <c r="AK795" s="153" t="s">
        <v>4302</v>
      </c>
      <c r="AL795">
        <v>0</v>
      </c>
      <c r="AN795">
        <v>1</v>
      </c>
      <c r="AP795">
        <v>4</v>
      </c>
      <c r="AS795">
        <v>7</v>
      </c>
      <c r="AV795">
        <v>8</v>
      </c>
      <c r="BV795" s="161">
        <v>40</v>
      </c>
      <c r="BW795">
        <v>4</v>
      </c>
    </row>
    <row r="796" spans="1:75" ht="15" customHeight="1">
      <c r="A796" t="s">
        <v>2224</v>
      </c>
      <c r="B796">
        <v>2392</v>
      </c>
      <c r="C796" t="s">
        <v>5097</v>
      </c>
      <c r="D796" s="147">
        <v>10</v>
      </c>
      <c r="E796" s="147">
        <v>10</v>
      </c>
      <c r="F796" t="s">
        <v>2225</v>
      </c>
      <c r="G796" s="152">
        <v>20220627</v>
      </c>
      <c r="H796" s="152" t="s">
        <v>4256</v>
      </c>
      <c r="I796" s="152" t="s">
        <v>4255</v>
      </c>
      <c r="J796" s="152" t="s">
        <v>4258</v>
      </c>
      <c r="K796" t="s">
        <v>3934</v>
      </c>
      <c r="L796">
        <v>10</v>
      </c>
      <c r="M796" s="161">
        <v>40</v>
      </c>
      <c r="O796">
        <v>20</v>
      </c>
      <c r="P796" s="30" t="s">
        <v>4298</v>
      </c>
      <c r="Q796" t="s">
        <v>3934</v>
      </c>
      <c r="R796">
        <v>10</v>
      </c>
      <c r="U796" t="s">
        <v>3943</v>
      </c>
      <c r="V796" t="s">
        <v>3943</v>
      </c>
      <c r="W796" t="s">
        <v>3934</v>
      </c>
      <c r="Y796">
        <v>10</v>
      </c>
      <c r="AB796">
        <v>133</v>
      </c>
      <c r="AD796" s="146">
        <v>45201</v>
      </c>
      <c r="AE796" s="152" t="s">
        <v>3935</v>
      </c>
      <c r="AF796" s="146">
        <v>45201</v>
      </c>
      <c r="AG796" s="152" t="s">
        <v>3935</v>
      </c>
      <c r="AI796">
        <v>30</v>
      </c>
      <c r="AK796" s="153" t="s">
        <v>4302</v>
      </c>
      <c r="AL796">
        <v>0</v>
      </c>
      <c r="AM796">
        <v>2</v>
      </c>
      <c r="AN796">
        <v>1</v>
      </c>
      <c r="AO796">
        <v>3</v>
      </c>
      <c r="AP796">
        <v>4</v>
      </c>
      <c r="AS796">
        <v>7</v>
      </c>
      <c r="AV796">
        <v>8</v>
      </c>
      <c r="AW796">
        <v>26</v>
      </c>
      <c r="BA796">
        <v>14</v>
      </c>
      <c r="BI796">
        <v>18</v>
      </c>
      <c r="BL796">
        <v>23</v>
      </c>
      <c r="BV796" s="161">
        <v>40</v>
      </c>
      <c r="BW796">
        <v>10</v>
      </c>
    </row>
    <row r="797" spans="1:75" ht="15" customHeight="1">
      <c r="A797" t="s">
        <v>2134</v>
      </c>
      <c r="B797">
        <v>2393</v>
      </c>
      <c r="C797" t="s">
        <v>5098</v>
      </c>
      <c r="D797" s="147">
        <v>10</v>
      </c>
      <c r="E797" s="147">
        <v>10</v>
      </c>
      <c r="F797" t="s">
        <v>2135</v>
      </c>
      <c r="G797" s="152">
        <v>20220426</v>
      </c>
      <c r="H797" s="152" t="s">
        <v>4256</v>
      </c>
      <c r="I797" s="152" t="s">
        <v>4261</v>
      </c>
      <c r="J797" s="152" t="s">
        <v>4280</v>
      </c>
      <c r="K797" t="s">
        <v>3934</v>
      </c>
      <c r="L797">
        <v>10</v>
      </c>
      <c r="M797" s="161">
        <v>40</v>
      </c>
      <c r="O797">
        <v>20</v>
      </c>
      <c r="P797" s="30" t="s">
        <v>4298</v>
      </c>
      <c r="Q797" t="s">
        <v>3934</v>
      </c>
      <c r="R797">
        <v>10</v>
      </c>
      <c r="U797" t="s">
        <v>3943</v>
      </c>
      <c r="V797" t="s">
        <v>3943</v>
      </c>
      <c r="W797" t="s">
        <v>3934</v>
      </c>
      <c r="Y797">
        <v>10</v>
      </c>
      <c r="AB797">
        <v>133</v>
      </c>
      <c r="AD797" s="146">
        <v>45201</v>
      </c>
      <c r="AE797" s="152" t="s">
        <v>3935</v>
      </c>
      <c r="AF797" s="146">
        <v>45201</v>
      </c>
      <c r="AG797" s="152" t="s">
        <v>3935</v>
      </c>
      <c r="AI797">
        <v>30</v>
      </c>
      <c r="AK797" s="153" t="s">
        <v>4302</v>
      </c>
      <c r="AL797">
        <v>0</v>
      </c>
      <c r="AN797">
        <v>1</v>
      </c>
      <c r="AV797">
        <v>8</v>
      </c>
      <c r="BC797">
        <v>20</v>
      </c>
      <c r="BD797">
        <v>21</v>
      </c>
      <c r="BJ797">
        <v>25</v>
      </c>
      <c r="BK797">
        <v>24</v>
      </c>
      <c r="BL797">
        <v>23</v>
      </c>
      <c r="BO797">
        <v>29</v>
      </c>
      <c r="BV797" s="161">
        <v>40</v>
      </c>
      <c r="BW797">
        <v>8</v>
      </c>
    </row>
    <row r="798" spans="1:75" ht="15" customHeight="1">
      <c r="A798" t="s">
        <v>1867</v>
      </c>
      <c r="B798">
        <v>2394</v>
      </c>
      <c r="C798" t="s">
        <v>5099</v>
      </c>
      <c r="D798" s="147">
        <v>10</v>
      </c>
      <c r="E798" s="147">
        <v>10</v>
      </c>
      <c r="F798" t="s">
        <v>1868</v>
      </c>
      <c r="G798" s="152">
        <v>20221130</v>
      </c>
      <c r="H798" s="152" t="s">
        <v>4256</v>
      </c>
      <c r="I798" s="152" t="s">
        <v>4250</v>
      </c>
      <c r="J798" s="152" t="s">
        <v>4276</v>
      </c>
      <c r="K798" t="s">
        <v>3934</v>
      </c>
      <c r="L798">
        <v>10</v>
      </c>
      <c r="M798" s="161">
        <v>40</v>
      </c>
      <c r="O798">
        <v>20</v>
      </c>
      <c r="P798" s="30" t="s">
        <v>4298</v>
      </c>
      <c r="Q798" t="s">
        <v>3934</v>
      </c>
      <c r="R798">
        <v>10</v>
      </c>
      <c r="U798" t="s">
        <v>3943</v>
      </c>
      <c r="V798" t="s">
        <v>3943</v>
      </c>
      <c r="W798" t="s">
        <v>3934</v>
      </c>
      <c r="Y798">
        <v>10</v>
      </c>
      <c r="AB798">
        <v>133</v>
      </c>
      <c r="AD798" s="146">
        <v>45201</v>
      </c>
      <c r="AE798" s="152" t="s">
        <v>3935</v>
      </c>
      <c r="AF798" s="146">
        <v>45201</v>
      </c>
      <c r="AG798" s="152" t="s">
        <v>3935</v>
      </c>
      <c r="AI798">
        <v>10</v>
      </c>
      <c r="AK798" s="153" t="s">
        <v>4302</v>
      </c>
      <c r="AL798">
        <v>0</v>
      </c>
      <c r="AS798">
        <v>7</v>
      </c>
      <c r="AV798">
        <v>8</v>
      </c>
      <c r="BI798">
        <v>18</v>
      </c>
      <c r="BJ798">
        <v>25</v>
      </c>
      <c r="BK798">
        <v>24</v>
      </c>
      <c r="BV798" s="161">
        <v>40</v>
      </c>
      <c r="BW798">
        <v>5</v>
      </c>
    </row>
    <row r="799" spans="1:75" ht="15" customHeight="1">
      <c r="A799" t="s">
        <v>1869</v>
      </c>
      <c r="B799">
        <v>2395</v>
      </c>
      <c r="C799" t="s">
        <v>5100</v>
      </c>
      <c r="D799" s="147">
        <v>10</v>
      </c>
      <c r="E799" s="147">
        <v>10</v>
      </c>
      <c r="F799" t="s">
        <v>3098</v>
      </c>
      <c r="H799" s="152" t="s">
        <v>4251</v>
      </c>
      <c r="I799" s="152" t="s">
        <v>4251</v>
      </c>
      <c r="J799" s="152" t="s">
        <v>4251</v>
      </c>
      <c r="M799" s="161"/>
      <c r="P799" s="30" t="s">
        <v>4298</v>
      </c>
      <c r="Q799" t="s">
        <v>3943</v>
      </c>
      <c r="R799">
        <v>30</v>
      </c>
      <c r="U799" t="s">
        <v>3943</v>
      </c>
      <c r="V799" t="s">
        <v>3943</v>
      </c>
      <c r="W799" t="s">
        <v>3943</v>
      </c>
      <c r="Y799">
        <v>10</v>
      </c>
      <c r="AD799" s="146">
        <v>45201</v>
      </c>
      <c r="AE799" s="152" t="s">
        <v>3935</v>
      </c>
      <c r="AF799" s="146">
        <v>45201</v>
      </c>
      <c r="AG799" s="152" t="s">
        <v>3935</v>
      </c>
      <c r="AK799" s="152"/>
      <c r="AL799">
        <v>0</v>
      </c>
      <c r="BV799" s="161"/>
    </row>
    <row r="800" spans="1:75" ht="15" customHeight="1">
      <c r="A800" t="s">
        <v>1870</v>
      </c>
      <c r="B800">
        <v>2396</v>
      </c>
      <c r="C800" t="s">
        <v>5101</v>
      </c>
      <c r="D800" s="147">
        <v>10</v>
      </c>
      <c r="E800" s="147">
        <v>10</v>
      </c>
      <c r="F800" t="s">
        <v>1871</v>
      </c>
      <c r="G800" s="152">
        <v>20221028</v>
      </c>
      <c r="H800" s="152" t="s">
        <v>4256</v>
      </c>
      <c r="I800" s="152" t="s">
        <v>4212</v>
      </c>
      <c r="J800" s="152" t="s">
        <v>4294</v>
      </c>
      <c r="K800" t="s">
        <v>3934</v>
      </c>
      <c r="L800">
        <v>10</v>
      </c>
      <c r="M800" s="161">
        <v>40</v>
      </c>
      <c r="O800">
        <v>20</v>
      </c>
      <c r="P800" s="30" t="s">
        <v>4298</v>
      </c>
      <c r="Q800" t="s">
        <v>3934</v>
      </c>
      <c r="R800">
        <v>10</v>
      </c>
      <c r="U800" t="s">
        <v>3943</v>
      </c>
      <c r="V800" t="s">
        <v>3943</v>
      </c>
      <c r="W800" t="s">
        <v>3934</v>
      </c>
      <c r="Y800">
        <v>10</v>
      </c>
      <c r="AB800">
        <v>133</v>
      </c>
      <c r="AD800" s="146">
        <v>45201</v>
      </c>
      <c r="AE800" s="152" t="s">
        <v>3935</v>
      </c>
      <c r="AF800" s="146">
        <v>45201</v>
      </c>
      <c r="AG800" s="152" t="s">
        <v>3935</v>
      </c>
      <c r="AI800">
        <v>10</v>
      </c>
      <c r="AK800" s="153" t="s">
        <v>4302</v>
      </c>
      <c r="AL800">
        <v>0</v>
      </c>
      <c r="AS800">
        <v>7</v>
      </c>
      <c r="AV800">
        <v>8</v>
      </c>
      <c r="BI800">
        <v>18</v>
      </c>
      <c r="BJ800">
        <v>25</v>
      </c>
      <c r="BK800">
        <v>24</v>
      </c>
      <c r="BT800">
        <v>34</v>
      </c>
      <c r="BV800" s="161">
        <v>40</v>
      </c>
      <c r="BW800">
        <v>6</v>
      </c>
    </row>
    <row r="801" spans="1:75" ht="15" customHeight="1">
      <c r="A801" t="s">
        <v>2107</v>
      </c>
      <c r="B801">
        <v>2397</v>
      </c>
      <c r="C801" t="s">
        <v>5102</v>
      </c>
      <c r="D801" s="147">
        <v>10</v>
      </c>
      <c r="E801" s="147">
        <v>10</v>
      </c>
      <c r="F801" t="s">
        <v>2108</v>
      </c>
      <c r="G801" s="152">
        <v>20220929</v>
      </c>
      <c r="H801" s="152" t="s">
        <v>4256</v>
      </c>
      <c r="I801" s="152" t="s">
        <v>4282</v>
      </c>
      <c r="J801" s="152" t="s">
        <v>4268</v>
      </c>
      <c r="K801" t="s">
        <v>3934</v>
      </c>
      <c r="L801">
        <v>10</v>
      </c>
      <c r="M801" s="161">
        <v>40</v>
      </c>
      <c r="O801">
        <v>20</v>
      </c>
      <c r="P801" s="30" t="s">
        <v>4298</v>
      </c>
      <c r="Q801" t="s">
        <v>3934</v>
      </c>
      <c r="R801">
        <v>10</v>
      </c>
      <c r="U801" t="s">
        <v>3943</v>
      </c>
      <c r="V801" t="s">
        <v>3943</v>
      </c>
      <c r="W801" t="s">
        <v>3934</v>
      </c>
      <c r="Y801">
        <v>10</v>
      </c>
      <c r="AB801">
        <v>133</v>
      </c>
      <c r="AD801" s="146">
        <v>45201</v>
      </c>
      <c r="AE801" s="152" t="s">
        <v>3935</v>
      </c>
      <c r="AF801" s="146">
        <v>45201</v>
      </c>
      <c r="AG801" s="152" t="s">
        <v>3935</v>
      </c>
      <c r="AI801">
        <v>10</v>
      </c>
      <c r="AK801" s="153" t="s">
        <v>4302</v>
      </c>
      <c r="AL801">
        <v>0</v>
      </c>
      <c r="AO801">
        <v>3</v>
      </c>
      <c r="AP801">
        <v>4</v>
      </c>
      <c r="AS801">
        <v>7</v>
      </c>
      <c r="AV801">
        <v>8</v>
      </c>
      <c r="BD801">
        <v>21</v>
      </c>
      <c r="BF801">
        <v>16</v>
      </c>
      <c r="BI801">
        <v>18</v>
      </c>
      <c r="BJ801">
        <v>25</v>
      </c>
      <c r="BK801">
        <v>24</v>
      </c>
      <c r="BT801">
        <v>34</v>
      </c>
      <c r="BV801" s="161">
        <v>40</v>
      </c>
      <c r="BW801">
        <v>10</v>
      </c>
    </row>
    <row r="802" spans="1:75" ht="15" customHeight="1">
      <c r="A802" t="s">
        <v>2109</v>
      </c>
      <c r="B802">
        <v>2398</v>
      </c>
      <c r="C802" t="s">
        <v>5103</v>
      </c>
      <c r="D802" s="147">
        <v>10</v>
      </c>
      <c r="E802" s="147">
        <v>10</v>
      </c>
      <c r="F802" t="s">
        <v>2110</v>
      </c>
      <c r="G802" s="152">
        <v>20220929</v>
      </c>
      <c r="H802" s="152" t="s">
        <v>4256</v>
      </c>
      <c r="I802" s="152" t="s">
        <v>4282</v>
      </c>
      <c r="J802" s="152" t="s">
        <v>4268</v>
      </c>
      <c r="K802" t="s">
        <v>3934</v>
      </c>
      <c r="L802">
        <v>10</v>
      </c>
      <c r="M802" s="161">
        <v>40</v>
      </c>
      <c r="O802">
        <v>20</v>
      </c>
      <c r="P802" s="30" t="s">
        <v>4298</v>
      </c>
      <c r="Q802" t="s">
        <v>3934</v>
      </c>
      <c r="R802">
        <v>10</v>
      </c>
      <c r="U802" t="s">
        <v>3943</v>
      </c>
      <c r="V802" t="s">
        <v>3943</v>
      </c>
      <c r="W802" t="s">
        <v>3934</v>
      </c>
      <c r="Y802">
        <v>10</v>
      </c>
      <c r="AB802">
        <v>133</v>
      </c>
      <c r="AD802" s="146">
        <v>45201</v>
      </c>
      <c r="AE802" s="152" t="s">
        <v>3935</v>
      </c>
      <c r="AF802" s="146">
        <v>45201</v>
      </c>
      <c r="AG802" s="152" t="s">
        <v>3935</v>
      </c>
      <c r="AI802">
        <v>10</v>
      </c>
      <c r="AK802" s="153" t="s">
        <v>4302</v>
      </c>
      <c r="AL802">
        <v>0</v>
      </c>
      <c r="AO802">
        <v>3</v>
      </c>
      <c r="AP802">
        <v>4</v>
      </c>
      <c r="AS802">
        <v>7</v>
      </c>
      <c r="AV802">
        <v>8</v>
      </c>
      <c r="BD802">
        <v>21</v>
      </c>
      <c r="BI802">
        <v>18</v>
      </c>
      <c r="BJ802">
        <v>25</v>
      </c>
      <c r="BK802">
        <v>24</v>
      </c>
      <c r="BT802">
        <v>34</v>
      </c>
      <c r="BV802" s="161">
        <v>40</v>
      </c>
      <c r="BW802">
        <v>9</v>
      </c>
    </row>
    <row r="803" spans="1:75" ht="15" customHeight="1">
      <c r="A803" t="s">
        <v>1996</v>
      </c>
      <c r="B803">
        <v>2399</v>
      </c>
      <c r="C803" t="s">
        <v>5104</v>
      </c>
      <c r="D803" s="147">
        <v>10</v>
      </c>
      <c r="E803" s="147">
        <v>10</v>
      </c>
      <c r="F803" t="s">
        <v>1997</v>
      </c>
      <c r="G803" s="152">
        <v>20220825</v>
      </c>
      <c r="H803" s="152" t="s">
        <v>4256</v>
      </c>
      <c r="I803" s="152" t="s">
        <v>4266</v>
      </c>
      <c r="J803" s="152" t="s">
        <v>4281</v>
      </c>
      <c r="K803" t="s">
        <v>3934</v>
      </c>
      <c r="L803">
        <v>10</v>
      </c>
      <c r="M803" s="161">
        <v>40</v>
      </c>
      <c r="O803">
        <v>20</v>
      </c>
      <c r="P803" s="30" t="s">
        <v>4298</v>
      </c>
      <c r="Q803" t="s">
        <v>3934</v>
      </c>
      <c r="R803">
        <v>10</v>
      </c>
      <c r="U803" t="s">
        <v>3943</v>
      </c>
      <c r="V803" t="s">
        <v>3943</v>
      </c>
      <c r="W803" t="s">
        <v>3934</v>
      </c>
      <c r="Y803">
        <v>10</v>
      </c>
      <c r="AB803">
        <v>133</v>
      </c>
      <c r="AD803" s="146">
        <v>45201</v>
      </c>
      <c r="AE803" s="152" t="s">
        <v>3935</v>
      </c>
      <c r="AF803" s="146">
        <v>45201</v>
      </c>
      <c r="AG803" s="152" t="s">
        <v>3935</v>
      </c>
      <c r="AI803">
        <v>10</v>
      </c>
      <c r="AK803" s="153" t="s">
        <v>4302</v>
      </c>
      <c r="AL803">
        <v>0</v>
      </c>
      <c r="AP803">
        <v>4</v>
      </c>
      <c r="AS803">
        <v>7</v>
      </c>
      <c r="AV803">
        <v>8</v>
      </c>
      <c r="BD803">
        <v>21</v>
      </c>
      <c r="BI803">
        <v>18</v>
      </c>
      <c r="BJ803">
        <v>25</v>
      </c>
      <c r="BK803">
        <v>24</v>
      </c>
      <c r="BT803">
        <v>34</v>
      </c>
      <c r="BV803" s="161">
        <v>40</v>
      </c>
      <c r="BW803">
        <v>8</v>
      </c>
    </row>
    <row r="804" spans="1:75" ht="15" customHeight="1">
      <c r="A804" t="s">
        <v>1998</v>
      </c>
      <c r="B804">
        <v>2400</v>
      </c>
      <c r="C804" t="s">
        <v>5105</v>
      </c>
      <c r="D804" s="147">
        <v>10</v>
      </c>
      <c r="E804" s="147">
        <v>10</v>
      </c>
      <c r="F804" t="s">
        <v>1999</v>
      </c>
      <c r="G804" s="152">
        <v>20220729</v>
      </c>
      <c r="H804" s="152" t="s">
        <v>4256</v>
      </c>
      <c r="I804" s="152" t="s">
        <v>4265</v>
      </c>
      <c r="J804" s="152" t="s">
        <v>4268</v>
      </c>
      <c r="K804" t="s">
        <v>3934</v>
      </c>
      <c r="L804">
        <v>10</v>
      </c>
      <c r="M804" s="161">
        <v>40</v>
      </c>
      <c r="O804">
        <v>20</v>
      </c>
      <c r="P804" s="30" t="s">
        <v>4298</v>
      </c>
      <c r="Q804" t="s">
        <v>3934</v>
      </c>
      <c r="R804">
        <v>10</v>
      </c>
      <c r="U804" t="s">
        <v>3943</v>
      </c>
      <c r="V804" t="s">
        <v>3943</v>
      </c>
      <c r="W804" t="s">
        <v>3934</v>
      </c>
      <c r="Y804">
        <v>10</v>
      </c>
      <c r="AB804">
        <v>133</v>
      </c>
      <c r="AD804" s="146">
        <v>45201</v>
      </c>
      <c r="AE804" s="152" t="s">
        <v>3935</v>
      </c>
      <c r="AF804" s="146">
        <v>45201</v>
      </c>
      <c r="AG804" s="152" t="s">
        <v>3935</v>
      </c>
      <c r="AI804">
        <v>10</v>
      </c>
      <c r="AK804" s="153" t="s">
        <v>4302</v>
      </c>
      <c r="AL804">
        <v>0</v>
      </c>
      <c r="AP804">
        <v>4</v>
      </c>
      <c r="AS804">
        <v>7</v>
      </c>
      <c r="AV804">
        <v>8</v>
      </c>
      <c r="BD804">
        <v>21</v>
      </c>
      <c r="BI804">
        <v>18</v>
      </c>
      <c r="BJ804">
        <v>25</v>
      </c>
      <c r="BK804">
        <v>24</v>
      </c>
      <c r="BT804">
        <v>34</v>
      </c>
      <c r="BV804" s="161">
        <v>40</v>
      </c>
      <c r="BW804">
        <v>8</v>
      </c>
    </row>
    <row r="805" spans="1:75" ht="15" customHeight="1">
      <c r="A805" t="s">
        <v>2012</v>
      </c>
      <c r="B805">
        <v>2401</v>
      </c>
      <c r="C805" t="s">
        <v>5106</v>
      </c>
      <c r="D805" s="147">
        <v>10</v>
      </c>
      <c r="E805" s="147">
        <v>10</v>
      </c>
      <c r="F805" t="s">
        <v>2013</v>
      </c>
      <c r="G805" s="152">
        <v>20220627</v>
      </c>
      <c r="H805" s="152" t="s">
        <v>4256</v>
      </c>
      <c r="I805" s="152" t="s">
        <v>4255</v>
      </c>
      <c r="J805" s="152" t="s">
        <v>4258</v>
      </c>
      <c r="K805" t="s">
        <v>3934</v>
      </c>
      <c r="L805">
        <v>10</v>
      </c>
      <c r="M805" s="161">
        <v>40</v>
      </c>
      <c r="O805">
        <v>20</v>
      </c>
      <c r="P805" s="30" t="s">
        <v>4298</v>
      </c>
      <c r="Q805" t="s">
        <v>3934</v>
      </c>
      <c r="R805">
        <v>10</v>
      </c>
      <c r="U805" t="s">
        <v>3943</v>
      </c>
      <c r="V805" t="s">
        <v>3943</v>
      </c>
      <c r="W805" t="s">
        <v>3934</v>
      </c>
      <c r="Y805">
        <v>10</v>
      </c>
      <c r="AB805">
        <v>133</v>
      </c>
      <c r="AD805" s="146">
        <v>45201</v>
      </c>
      <c r="AE805" s="152" t="s">
        <v>3935</v>
      </c>
      <c r="AF805" s="146">
        <v>45201</v>
      </c>
      <c r="AG805" s="152" t="s">
        <v>3935</v>
      </c>
      <c r="AI805">
        <v>10</v>
      </c>
      <c r="AK805" s="153" t="s">
        <v>4302</v>
      </c>
      <c r="AL805">
        <v>0</v>
      </c>
      <c r="AP805">
        <v>4</v>
      </c>
      <c r="AS805">
        <v>7</v>
      </c>
      <c r="AV805">
        <v>8</v>
      </c>
      <c r="BD805">
        <v>21</v>
      </c>
      <c r="BI805">
        <v>18</v>
      </c>
      <c r="BJ805">
        <v>25</v>
      </c>
      <c r="BK805">
        <v>24</v>
      </c>
      <c r="BT805">
        <v>34</v>
      </c>
      <c r="BV805" s="161">
        <v>40</v>
      </c>
      <c r="BW805">
        <v>8</v>
      </c>
    </row>
    <row r="806" spans="1:75" ht="15" customHeight="1">
      <c r="A806" t="s">
        <v>2037</v>
      </c>
      <c r="B806">
        <v>2402</v>
      </c>
      <c r="C806" t="s">
        <v>5107</v>
      </c>
      <c r="D806" s="147">
        <v>10</v>
      </c>
      <c r="E806" s="147">
        <v>10</v>
      </c>
      <c r="F806" t="s">
        <v>2038</v>
      </c>
      <c r="G806" s="152">
        <v>20221230</v>
      </c>
      <c r="H806" s="152" t="s">
        <v>4256</v>
      </c>
      <c r="I806" s="152" t="s">
        <v>4216</v>
      </c>
      <c r="J806" s="152" t="s">
        <v>4276</v>
      </c>
      <c r="K806" t="s">
        <v>3934</v>
      </c>
      <c r="L806">
        <v>10</v>
      </c>
      <c r="M806" s="161">
        <v>40</v>
      </c>
      <c r="O806">
        <v>20</v>
      </c>
      <c r="P806" s="30" t="s">
        <v>4298</v>
      </c>
      <c r="Q806" t="s">
        <v>3934</v>
      </c>
      <c r="R806">
        <v>10</v>
      </c>
      <c r="U806" t="s">
        <v>3943</v>
      </c>
      <c r="V806" t="s">
        <v>3943</v>
      </c>
      <c r="W806" t="s">
        <v>3934</v>
      </c>
      <c r="Y806">
        <v>10</v>
      </c>
      <c r="AB806">
        <v>133</v>
      </c>
      <c r="AD806" s="146">
        <v>45201</v>
      </c>
      <c r="AE806" s="152" t="s">
        <v>3935</v>
      </c>
      <c r="AF806" s="146">
        <v>45201</v>
      </c>
      <c r="AG806" s="152" t="s">
        <v>3935</v>
      </c>
      <c r="AI806">
        <v>10</v>
      </c>
      <c r="AK806" s="153" t="s">
        <v>4302</v>
      </c>
      <c r="AL806">
        <v>0</v>
      </c>
      <c r="AP806">
        <v>4</v>
      </c>
      <c r="AS806">
        <v>7</v>
      </c>
      <c r="AV806">
        <v>8</v>
      </c>
      <c r="BD806">
        <v>21</v>
      </c>
      <c r="BI806">
        <v>18</v>
      </c>
      <c r="BJ806">
        <v>25</v>
      </c>
      <c r="BK806">
        <v>24</v>
      </c>
      <c r="BT806">
        <v>34</v>
      </c>
      <c r="BV806" s="161">
        <v>40</v>
      </c>
      <c r="BW806">
        <v>8</v>
      </c>
    </row>
    <row r="807" spans="1:75" ht="15" customHeight="1">
      <c r="A807" t="s">
        <v>2113</v>
      </c>
      <c r="B807">
        <v>2403</v>
      </c>
      <c r="C807" t="s">
        <v>5108</v>
      </c>
      <c r="D807" s="147">
        <v>10</v>
      </c>
      <c r="E807" s="147">
        <v>10</v>
      </c>
      <c r="F807" t="s">
        <v>2114</v>
      </c>
      <c r="G807" s="152">
        <v>20221230</v>
      </c>
      <c r="H807" s="152" t="s">
        <v>4256</v>
      </c>
      <c r="I807" s="152" t="s">
        <v>4216</v>
      </c>
      <c r="J807" s="152" t="s">
        <v>4276</v>
      </c>
      <c r="K807" t="s">
        <v>3934</v>
      </c>
      <c r="L807">
        <v>10</v>
      </c>
      <c r="M807" s="161">
        <v>40</v>
      </c>
      <c r="O807">
        <v>20</v>
      </c>
      <c r="P807" s="30" t="s">
        <v>4298</v>
      </c>
      <c r="Q807" t="s">
        <v>3934</v>
      </c>
      <c r="R807">
        <v>10</v>
      </c>
      <c r="U807" t="s">
        <v>3943</v>
      </c>
      <c r="V807" t="s">
        <v>3943</v>
      </c>
      <c r="W807" t="s">
        <v>3934</v>
      </c>
      <c r="Y807">
        <v>10</v>
      </c>
      <c r="AB807">
        <v>133</v>
      </c>
      <c r="AD807" s="146">
        <v>45201</v>
      </c>
      <c r="AE807" s="152" t="s">
        <v>3935</v>
      </c>
      <c r="AF807" s="146">
        <v>45201</v>
      </c>
      <c r="AG807" s="152" t="s">
        <v>3935</v>
      </c>
      <c r="AI807">
        <v>10</v>
      </c>
      <c r="AK807" s="153" t="s">
        <v>4302</v>
      </c>
      <c r="AL807">
        <v>0</v>
      </c>
      <c r="AO807">
        <v>3</v>
      </c>
      <c r="AP807">
        <v>4</v>
      </c>
      <c r="AS807">
        <v>7</v>
      </c>
      <c r="AV807">
        <v>8</v>
      </c>
      <c r="BD807">
        <v>21</v>
      </c>
      <c r="BI807">
        <v>18</v>
      </c>
      <c r="BJ807">
        <v>25</v>
      </c>
      <c r="BK807">
        <v>24</v>
      </c>
      <c r="BT807">
        <v>34</v>
      </c>
      <c r="BV807" s="161">
        <v>40</v>
      </c>
      <c r="BW807">
        <v>9</v>
      </c>
    </row>
    <row r="808" spans="1:75" ht="15" customHeight="1">
      <c r="A808" t="s">
        <v>2165</v>
      </c>
      <c r="B808">
        <v>2404</v>
      </c>
      <c r="C808" t="s">
        <v>5109</v>
      </c>
      <c r="D808" s="147">
        <v>10</v>
      </c>
      <c r="E808" s="147">
        <v>10</v>
      </c>
      <c r="F808" t="s">
        <v>2166</v>
      </c>
      <c r="G808" s="152">
        <v>20220412</v>
      </c>
      <c r="H808" s="152" t="s">
        <v>4256</v>
      </c>
      <c r="I808" s="152" t="s">
        <v>4261</v>
      </c>
      <c r="J808" s="152" t="s">
        <v>4216</v>
      </c>
      <c r="K808" t="s">
        <v>3934</v>
      </c>
      <c r="L808">
        <v>10</v>
      </c>
      <c r="M808" s="161">
        <v>40</v>
      </c>
      <c r="O808">
        <v>20</v>
      </c>
      <c r="P808" s="30" t="s">
        <v>4298</v>
      </c>
      <c r="Q808" t="s">
        <v>3934</v>
      </c>
      <c r="R808">
        <v>10</v>
      </c>
      <c r="U808" t="s">
        <v>3943</v>
      </c>
      <c r="V808" t="s">
        <v>3943</v>
      </c>
      <c r="W808" t="s">
        <v>3934</v>
      </c>
      <c r="Y808">
        <v>10</v>
      </c>
      <c r="AB808">
        <v>133</v>
      </c>
      <c r="AD808" s="146">
        <v>45201</v>
      </c>
      <c r="AE808" s="152" t="s">
        <v>3935</v>
      </c>
      <c r="AF808" s="146">
        <v>45201</v>
      </c>
      <c r="AG808" s="152" t="s">
        <v>3935</v>
      </c>
      <c r="AI808">
        <v>10</v>
      </c>
      <c r="AK808" s="153" t="s">
        <v>4302</v>
      </c>
      <c r="AL808">
        <v>0</v>
      </c>
      <c r="AN808">
        <v>1</v>
      </c>
      <c r="AP808">
        <v>4</v>
      </c>
      <c r="AQ808">
        <v>6</v>
      </c>
      <c r="AS808">
        <v>7</v>
      </c>
      <c r="AV808">
        <v>8</v>
      </c>
      <c r="AZ808">
        <v>15</v>
      </c>
      <c r="BD808">
        <v>21</v>
      </c>
      <c r="BI808">
        <v>18</v>
      </c>
      <c r="BJ808">
        <v>25</v>
      </c>
      <c r="BK808">
        <v>24</v>
      </c>
      <c r="BL808">
        <v>23</v>
      </c>
      <c r="BV808" s="161">
        <v>40</v>
      </c>
      <c r="BW808">
        <v>11</v>
      </c>
    </row>
    <row r="809" spans="1:75" ht="15" customHeight="1">
      <c r="A809" t="s">
        <v>2167</v>
      </c>
      <c r="B809">
        <v>2405</v>
      </c>
      <c r="C809" t="s">
        <v>5110</v>
      </c>
      <c r="D809" s="147">
        <v>10</v>
      </c>
      <c r="E809" s="147">
        <v>10</v>
      </c>
      <c r="F809" t="s">
        <v>2168</v>
      </c>
      <c r="G809" s="152">
        <v>20220228</v>
      </c>
      <c r="H809" s="152" t="s">
        <v>4256</v>
      </c>
      <c r="I809" s="152" t="s">
        <v>4260</v>
      </c>
      <c r="J809" s="152" t="s">
        <v>4294</v>
      </c>
      <c r="K809" t="s">
        <v>3934</v>
      </c>
      <c r="L809">
        <v>10</v>
      </c>
      <c r="M809" s="161">
        <v>40</v>
      </c>
      <c r="O809">
        <v>20</v>
      </c>
      <c r="P809" s="30" t="s">
        <v>4298</v>
      </c>
      <c r="Q809" t="s">
        <v>3934</v>
      </c>
      <c r="R809">
        <v>10</v>
      </c>
      <c r="U809" t="s">
        <v>3943</v>
      </c>
      <c r="V809" t="s">
        <v>3943</v>
      </c>
      <c r="W809" t="s">
        <v>3934</v>
      </c>
      <c r="Y809">
        <v>10</v>
      </c>
      <c r="AB809">
        <v>133</v>
      </c>
      <c r="AD809" s="146">
        <v>45201</v>
      </c>
      <c r="AE809" s="152" t="s">
        <v>3935</v>
      </c>
      <c r="AF809" s="146">
        <v>45201</v>
      </c>
      <c r="AG809" s="152" t="s">
        <v>3935</v>
      </c>
      <c r="AI809">
        <v>10</v>
      </c>
      <c r="AK809" s="153" t="s">
        <v>4302</v>
      </c>
      <c r="AL809">
        <v>0</v>
      </c>
      <c r="AN809">
        <v>1</v>
      </c>
      <c r="AP809">
        <v>4</v>
      </c>
      <c r="AQ809">
        <v>6</v>
      </c>
      <c r="AS809">
        <v>7</v>
      </c>
      <c r="AV809">
        <v>8</v>
      </c>
      <c r="AZ809">
        <v>15</v>
      </c>
      <c r="BD809">
        <v>21</v>
      </c>
      <c r="BI809">
        <v>18</v>
      </c>
      <c r="BJ809">
        <v>25</v>
      </c>
      <c r="BK809">
        <v>24</v>
      </c>
      <c r="BL809">
        <v>23</v>
      </c>
      <c r="BV809" s="161">
        <v>40</v>
      </c>
      <c r="BW809">
        <v>11</v>
      </c>
    </row>
    <row r="810" spans="1:75" ht="15" customHeight="1">
      <c r="A810" t="s">
        <v>2169</v>
      </c>
      <c r="B810">
        <v>2406</v>
      </c>
      <c r="C810" t="s">
        <v>5111</v>
      </c>
      <c r="D810" s="147">
        <v>10</v>
      </c>
      <c r="E810" s="147">
        <v>10</v>
      </c>
      <c r="F810" t="s">
        <v>2170</v>
      </c>
      <c r="G810" s="152">
        <v>20220218</v>
      </c>
      <c r="H810" s="152" t="s">
        <v>4256</v>
      </c>
      <c r="I810" s="152" t="s">
        <v>4260</v>
      </c>
      <c r="J810" s="152" t="s">
        <v>4263</v>
      </c>
      <c r="K810" t="s">
        <v>3934</v>
      </c>
      <c r="L810">
        <v>10</v>
      </c>
      <c r="M810" s="161">
        <v>40</v>
      </c>
      <c r="O810">
        <v>20</v>
      </c>
      <c r="P810" s="30" t="s">
        <v>4298</v>
      </c>
      <c r="Q810" t="s">
        <v>3934</v>
      </c>
      <c r="R810">
        <v>10</v>
      </c>
      <c r="U810" t="s">
        <v>3943</v>
      </c>
      <c r="V810" t="s">
        <v>3943</v>
      </c>
      <c r="W810" t="s">
        <v>3934</v>
      </c>
      <c r="Y810">
        <v>10</v>
      </c>
      <c r="AB810">
        <v>133</v>
      </c>
      <c r="AD810" s="146">
        <v>45201</v>
      </c>
      <c r="AE810" s="152" t="s">
        <v>3935</v>
      </c>
      <c r="AF810" s="146">
        <v>45201</v>
      </c>
      <c r="AG810" s="152" t="s">
        <v>3935</v>
      </c>
      <c r="AI810">
        <v>10</v>
      </c>
      <c r="AK810" s="153" t="s">
        <v>4302</v>
      </c>
      <c r="AL810">
        <v>0</v>
      </c>
      <c r="AN810">
        <v>1</v>
      </c>
      <c r="AP810">
        <v>4</v>
      </c>
      <c r="AQ810">
        <v>6</v>
      </c>
      <c r="AS810">
        <v>7</v>
      </c>
      <c r="AV810">
        <v>8</v>
      </c>
      <c r="AZ810">
        <v>15</v>
      </c>
      <c r="BD810">
        <v>21</v>
      </c>
      <c r="BI810">
        <v>18</v>
      </c>
      <c r="BJ810">
        <v>25</v>
      </c>
      <c r="BK810">
        <v>24</v>
      </c>
      <c r="BL810">
        <v>23</v>
      </c>
      <c r="BV810" s="161">
        <v>40</v>
      </c>
      <c r="BW810">
        <v>11</v>
      </c>
    </row>
    <row r="811" spans="1:75" ht="15" customHeight="1">
      <c r="A811" t="s">
        <v>2174</v>
      </c>
      <c r="B811">
        <v>2407</v>
      </c>
      <c r="C811" t="s">
        <v>5112</v>
      </c>
      <c r="D811" s="147">
        <v>10</v>
      </c>
      <c r="E811" s="147">
        <v>10</v>
      </c>
      <c r="F811" t="s">
        <v>2175</v>
      </c>
      <c r="G811" s="152">
        <v>20221031</v>
      </c>
      <c r="H811" s="152" t="s">
        <v>4256</v>
      </c>
      <c r="I811" s="152" t="s">
        <v>4212</v>
      </c>
      <c r="J811" s="152" t="s">
        <v>4277</v>
      </c>
      <c r="K811" t="s">
        <v>3934</v>
      </c>
      <c r="L811">
        <v>10</v>
      </c>
      <c r="M811" s="161">
        <v>40</v>
      </c>
      <c r="O811">
        <v>20</v>
      </c>
      <c r="P811" s="30" t="s">
        <v>4298</v>
      </c>
      <c r="Q811" t="s">
        <v>3934</v>
      </c>
      <c r="R811">
        <v>10</v>
      </c>
      <c r="U811" t="s">
        <v>3943</v>
      </c>
      <c r="V811" t="s">
        <v>3943</v>
      </c>
      <c r="W811" t="s">
        <v>3934</v>
      </c>
      <c r="Y811">
        <v>10</v>
      </c>
      <c r="AB811">
        <v>135</v>
      </c>
      <c r="AD811" s="146">
        <v>45201</v>
      </c>
      <c r="AE811" s="152" t="s">
        <v>3935</v>
      </c>
      <c r="AF811" s="146">
        <v>45201</v>
      </c>
      <c r="AG811" s="152" t="s">
        <v>3935</v>
      </c>
      <c r="AI811">
        <v>30</v>
      </c>
      <c r="AK811" s="153" t="s">
        <v>4302</v>
      </c>
      <c r="AL811">
        <v>0</v>
      </c>
      <c r="AM811">
        <v>2</v>
      </c>
      <c r="AN811">
        <v>1</v>
      </c>
      <c r="AS811">
        <v>7</v>
      </c>
      <c r="AT811">
        <v>10</v>
      </c>
      <c r="AV811">
        <v>8</v>
      </c>
      <c r="AW811">
        <v>26</v>
      </c>
      <c r="BC811">
        <v>20</v>
      </c>
      <c r="BD811">
        <v>21</v>
      </c>
      <c r="BV811" s="161">
        <v>40</v>
      </c>
      <c r="BW811">
        <v>8</v>
      </c>
    </row>
    <row r="812" spans="1:75" ht="15" customHeight="1">
      <c r="A812" t="s">
        <v>1900</v>
      </c>
      <c r="B812">
        <v>2408</v>
      </c>
      <c r="C812" t="s">
        <v>5113</v>
      </c>
      <c r="D812" s="147">
        <v>10</v>
      </c>
      <c r="E812" s="147">
        <v>10</v>
      </c>
      <c r="F812" t="s">
        <v>1901</v>
      </c>
      <c r="G812" s="152">
        <v>20221230</v>
      </c>
      <c r="H812" s="152" t="s">
        <v>4256</v>
      </c>
      <c r="I812" s="152" t="s">
        <v>4216</v>
      </c>
      <c r="J812" s="152" t="s">
        <v>4276</v>
      </c>
      <c r="K812" t="s">
        <v>3934</v>
      </c>
      <c r="L812">
        <v>10</v>
      </c>
      <c r="M812" s="161">
        <v>40</v>
      </c>
      <c r="O812">
        <v>20</v>
      </c>
      <c r="P812" s="30" t="s">
        <v>4298</v>
      </c>
      <c r="Q812" t="s">
        <v>3934</v>
      </c>
      <c r="R812">
        <v>10</v>
      </c>
      <c r="U812" t="s">
        <v>3943</v>
      </c>
      <c r="V812" t="s">
        <v>3943</v>
      </c>
      <c r="W812" t="s">
        <v>3934</v>
      </c>
      <c r="Y812">
        <v>10</v>
      </c>
      <c r="AB812">
        <v>135</v>
      </c>
      <c r="AD812" s="146">
        <v>45201</v>
      </c>
      <c r="AE812" s="152" t="s">
        <v>3935</v>
      </c>
      <c r="AF812" s="146">
        <v>45201</v>
      </c>
      <c r="AG812" s="152" t="s">
        <v>3935</v>
      </c>
      <c r="AI812">
        <v>30</v>
      </c>
      <c r="AK812" s="153" t="s">
        <v>4302</v>
      </c>
      <c r="AL812">
        <v>0</v>
      </c>
      <c r="AT812">
        <v>10</v>
      </c>
      <c r="AU812">
        <v>9</v>
      </c>
      <c r="AV812">
        <v>8</v>
      </c>
      <c r="AX812">
        <v>11</v>
      </c>
      <c r="BA812">
        <v>14</v>
      </c>
      <c r="BB812">
        <v>13</v>
      </c>
      <c r="BE812">
        <v>22</v>
      </c>
      <c r="BH812">
        <v>17</v>
      </c>
      <c r="BI812">
        <v>18</v>
      </c>
      <c r="BK812">
        <v>24</v>
      </c>
      <c r="BL812">
        <v>23</v>
      </c>
      <c r="BM812">
        <v>27</v>
      </c>
      <c r="BN812">
        <v>28</v>
      </c>
      <c r="BP812">
        <v>30</v>
      </c>
      <c r="BS812">
        <v>33</v>
      </c>
      <c r="BT812">
        <v>34</v>
      </c>
      <c r="BV812" s="161">
        <v>40</v>
      </c>
      <c r="BW812">
        <v>16</v>
      </c>
    </row>
    <row r="813" spans="1:75" ht="15" customHeight="1">
      <c r="A813" t="s">
        <v>1903</v>
      </c>
      <c r="B813">
        <v>2409</v>
      </c>
      <c r="C813" t="s">
        <v>5114</v>
      </c>
      <c r="D813" s="147">
        <v>10</v>
      </c>
      <c r="E813" s="147">
        <v>10</v>
      </c>
      <c r="F813" t="s">
        <v>1904</v>
      </c>
      <c r="G813" s="152">
        <v>2023</v>
      </c>
      <c r="H813" s="152" t="s">
        <v>4252</v>
      </c>
      <c r="I813" s="152" t="s">
        <v>4251</v>
      </c>
      <c r="J813" s="152" t="s">
        <v>4251</v>
      </c>
      <c r="K813" t="s">
        <v>3934</v>
      </c>
      <c r="L813">
        <v>10</v>
      </c>
      <c r="M813" s="161">
        <v>40</v>
      </c>
      <c r="O813">
        <v>20</v>
      </c>
      <c r="P813" s="30" t="s">
        <v>4298</v>
      </c>
      <c r="Q813" t="s">
        <v>3934</v>
      </c>
      <c r="R813">
        <v>10</v>
      </c>
      <c r="U813" t="s">
        <v>3943</v>
      </c>
      <c r="V813" t="s">
        <v>3943</v>
      </c>
      <c r="W813" t="s">
        <v>3934</v>
      </c>
      <c r="Y813">
        <v>10</v>
      </c>
      <c r="AB813">
        <v>135</v>
      </c>
      <c r="AD813" s="146">
        <v>45201</v>
      </c>
      <c r="AE813" s="152" t="s">
        <v>3935</v>
      </c>
      <c r="AF813" s="146">
        <v>45201</v>
      </c>
      <c r="AG813" s="152" t="s">
        <v>3935</v>
      </c>
      <c r="AI813">
        <v>30</v>
      </c>
      <c r="AK813" s="153" t="s">
        <v>4213</v>
      </c>
      <c r="AL813">
        <v>0</v>
      </c>
      <c r="AT813">
        <v>10</v>
      </c>
      <c r="AU813">
        <v>9</v>
      </c>
      <c r="AV813">
        <v>8</v>
      </c>
      <c r="BA813">
        <v>14</v>
      </c>
      <c r="BT813">
        <v>34</v>
      </c>
      <c r="BV813" s="161">
        <v>40</v>
      </c>
      <c r="BW813">
        <v>5</v>
      </c>
    </row>
    <row r="814" spans="1:75" ht="15" customHeight="1">
      <c r="A814" t="s">
        <v>1905</v>
      </c>
      <c r="B814">
        <v>2410</v>
      </c>
      <c r="C814" t="s">
        <v>5115</v>
      </c>
      <c r="D814" s="147">
        <v>10</v>
      </c>
      <c r="E814" s="147">
        <v>10</v>
      </c>
      <c r="F814" t="s">
        <v>1906</v>
      </c>
      <c r="G814" s="152">
        <v>20230215</v>
      </c>
      <c r="H814" s="152" t="s">
        <v>4252</v>
      </c>
      <c r="I814" s="152" t="s">
        <v>4260</v>
      </c>
      <c r="J814" s="152" t="s">
        <v>4293</v>
      </c>
      <c r="K814" t="s">
        <v>3943</v>
      </c>
      <c r="L814">
        <v>20</v>
      </c>
      <c r="M814" s="161">
        <v>40</v>
      </c>
      <c r="O814">
        <v>20</v>
      </c>
      <c r="P814" s="30" t="s">
        <v>4298</v>
      </c>
      <c r="Q814" t="s">
        <v>3934</v>
      </c>
      <c r="R814">
        <v>10</v>
      </c>
      <c r="U814" t="s">
        <v>3943</v>
      </c>
      <c r="V814" t="s">
        <v>3943</v>
      </c>
      <c r="W814" t="s">
        <v>3934</v>
      </c>
      <c r="Y814">
        <v>10</v>
      </c>
      <c r="AB814">
        <v>136</v>
      </c>
      <c r="AD814" s="146">
        <v>45201</v>
      </c>
      <c r="AE814" s="152" t="s">
        <v>3935</v>
      </c>
      <c r="AF814" s="146">
        <v>45201</v>
      </c>
      <c r="AG814" s="152" t="s">
        <v>3935</v>
      </c>
      <c r="AI814">
        <v>30</v>
      </c>
      <c r="AK814" s="153" t="s">
        <v>4302</v>
      </c>
      <c r="AL814">
        <v>0</v>
      </c>
      <c r="AT814">
        <v>10</v>
      </c>
      <c r="AU814">
        <v>9</v>
      </c>
      <c r="AV814">
        <v>8</v>
      </c>
      <c r="BA814">
        <v>14</v>
      </c>
      <c r="BT814">
        <v>34</v>
      </c>
      <c r="BV814" s="161">
        <v>40</v>
      </c>
      <c r="BW814">
        <v>5</v>
      </c>
    </row>
    <row r="815" spans="1:75" ht="15" customHeight="1">
      <c r="A815" t="s">
        <v>1908</v>
      </c>
      <c r="B815">
        <v>2411</v>
      </c>
      <c r="C815" t="s">
        <v>5116</v>
      </c>
      <c r="D815" s="147">
        <v>10</v>
      </c>
      <c r="E815" s="147">
        <v>10</v>
      </c>
      <c r="F815" t="s">
        <v>1909</v>
      </c>
      <c r="G815" s="152">
        <v>20230730</v>
      </c>
      <c r="H815" s="152" t="s">
        <v>4252</v>
      </c>
      <c r="I815" s="152" t="s">
        <v>4265</v>
      </c>
      <c r="J815" s="152" t="s">
        <v>4276</v>
      </c>
      <c r="K815" t="s">
        <v>3934</v>
      </c>
      <c r="L815">
        <v>10</v>
      </c>
      <c r="M815" s="161">
        <v>40</v>
      </c>
      <c r="O815">
        <v>20</v>
      </c>
      <c r="P815" s="30" t="s">
        <v>4298</v>
      </c>
      <c r="Q815" t="s">
        <v>3934</v>
      </c>
      <c r="R815">
        <v>10</v>
      </c>
      <c r="U815" t="s">
        <v>3943</v>
      </c>
      <c r="V815" t="s">
        <v>3943</v>
      </c>
      <c r="W815" t="s">
        <v>3934</v>
      </c>
      <c r="Y815">
        <v>10</v>
      </c>
      <c r="AB815">
        <v>135</v>
      </c>
      <c r="AD815" s="146">
        <v>45201</v>
      </c>
      <c r="AE815" s="152" t="s">
        <v>3935</v>
      </c>
      <c r="AF815" s="146">
        <v>45201</v>
      </c>
      <c r="AG815" s="152" t="s">
        <v>3935</v>
      </c>
      <c r="AI815">
        <v>30</v>
      </c>
      <c r="AK815" s="153" t="s">
        <v>4302</v>
      </c>
      <c r="AL815">
        <v>0</v>
      </c>
      <c r="AT815">
        <v>10</v>
      </c>
      <c r="AU815">
        <v>9</v>
      </c>
      <c r="AV815">
        <v>8</v>
      </c>
      <c r="BA815">
        <v>14</v>
      </c>
      <c r="BT815">
        <v>34</v>
      </c>
      <c r="BV815" s="161">
        <v>40</v>
      </c>
      <c r="BW815">
        <v>5</v>
      </c>
    </row>
    <row r="816" spans="1:75" ht="15" customHeight="1">
      <c r="A816" t="s">
        <v>1910</v>
      </c>
      <c r="B816">
        <v>2412</v>
      </c>
      <c r="C816" t="s">
        <v>5117</v>
      </c>
      <c r="D816" s="147">
        <v>10</v>
      </c>
      <c r="E816" s="147">
        <v>20</v>
      </c>
      <c r="F816" t="s">
        <v>1911</v>
      </c>
      <c r="G816" s="152">
        <v>2023</v>
      </c>
      <c r="H816" s="152" t="s">
        <v>4252</v>
      </c>
      <c r="I816" s="152" t="s">
        <v>4251</v>
      </c>
      <c r="J816" s="152" t="s">
        <v>4251</v>
      </c>
      <c r="K816" t="s">
        <v>3934</v>
      </c>
      <c r="L816">
        <v>10</v>
      </c>
      <c r="M816" s="161">
        <v>40</v>
      </c>
      <c r="O816">
        <v>40</v>
      </c>
      <c r="P816" s="30" t="s">
        <v>4298</v>
      </c>
      <c r="Q816" t="s">
        <v>3934</v>
      </c>
      <c r="R816">
        <v>10</v>
      </c>
      <c r="U816" t="s">
        <v>3943</v>
      </c>
      <c r="V816" t="s">
        <v>3943</v>
      </c>
      <c r="W816" t="s">
        <v>3934</v>
      </c>
      <c r="Y816">
        <v>10</v>
      </c>
      <c r="Z816" t="s">
        <v>91</v>
      </c>
      <c r="AB816">
        <v>137</v>
      </c>
      <c r="AD816" s="146">
        <v>45201</v>
      </c>
      <c r="AE816" s="152" t="s">
        <v>3935</v>
      </c>
      <c r="AF816" s="146">
        <v>45201</v>
      </c>
      <c r="AG816" s="152" t="s">
        <v>3935</v>
      </c>
      <c r="AI816">
        <v>10</v>
      </c>
      <c r="AK816" s="153" t="s">
        <v>4213</v>
      </c>
      <c r="AL816">
        <v>0</v>
      </c>
      <c r="BM816">
        <v>27</v>
      </c>
      <c r="BS816">
        <v>33</v>
      </c>
      <c r="BV816" s="161">
        <v>40</v>
      </c>
      <c r="BW816">
        <v>2</v>
      </c>
    </row>
    <row r="817" spans="1:75" ht="15" customHeight="1">
      <c r="A817" t="s">
        <v>2178</v>
      </c>
      <c r="B817">
        <v>2413</v>
      </c>
      <c r="C817" t="s">
        <v>5118</v>
      </c>
      <c r="D817" s="147">
        <v>10</v>
      </c>
      <c r="E817" s="147">
        <v>20</v>
      </c>
      <c r="F817" t="s">
        <v>2179</v>
      </c>
      <c r="G817" s="152">
        <v>2023</v>
      </c>
      <c r="H817" s="152" t="s">
        <v>4252</v>
      </c>
      <c r="I817" s="152" t="s">
        <v>4251</v>
      </c>
      <c r="J817" s="152" t="s">
        <v>4251</v>
      </c>
      <c r="K817" t="s">
        <v>3934</v>
      </c>
      <c r="L817">
        <v>10</v>
      </c>
      <c r="M817" s="161">
        <v>40</v>
      </c>
      <c r="O817">
        <v>40</v>
      </c>
      <c r="P817" s="30" t="s">
        <v>4298</v>
      </c>
      <c r="Q817" t="s">
        <v>3934</v>
      </c>
      <c r="R817">
        <v>10</v>
      </c>
      <c r="U817" t="s">
        <v>3943</v>
      </c>
      <c r="V817" t="s">
        <v>3943</v>
      </c>
      <c r="W817" t="s">
        <v>3934</v>
      </c>
      <c r="Y817">
        <v>10</v>
      </c>
      <c r="AB817">
        <v>137</v>
      </c>
      <c r="AD817" s="146">
        <v>45201</v>
      </c>
      <c r="AE817" s="152" t="s">
        <v>3935</v>
      </c>
      <c r="AF817" s="146">
        <v>45201</v>
      </c>
      <c r="AG817" s="152" t="s">
        <v>3935</v>
      </c>
      <c r="AI817">
        <v>50</v>
      </c>
      <c r="AK817" s="153" t="s">
        <v>4213</v>
      </c>
      <c r="AL817">
        <v>0</v>
      </c>
      <c r="AN817">
        <v>1</v>
      </c>
      <c r="BG817">
        <v>19</v>
      </c>
      <c r="BH817">
        <v>17</v>
      </c>
      <c r="BI817">
        <v>18</v>
      </c>
      <c r="BK817">
        <v>24</v>
      </c>
      <c r="BL817">
        <v>23</v>
      </c>
      <c r="BV817" s="161">
        <v>40</v>
      </c>
      <c r="BW817">
        <v>6</v>
      </c>
    </row>
    <row r="818" spans="1:75" ht="15" customHeight="1">
      <c r="A818" t="s">
        <v>2214</v>
      </c>
      <c r="B818">
        <v>2414</v>
      </c>
      <c r="C818" t="s">
        <v>5119</v>
      </c>
      <c r="D818" s="147">
        <v>10</v>
      </c>
      <c r="E818" s="147">
        <v>20</v>
      </c>
      <c r="F818" t="s">
        <v>2215</v>
      </c>
      <c r="G818" s="152">
        <v>202306</v>
      </c>
      <c r="H818" s="152" t="s">
        <v>4252</v>
      </c>
      <c r="I818" s="152" t="s">
        <v>4255</v>
      </c>
      <c r="J818" s="152" t="s">
        <v>4251</v>
      </c>
      <c r="K818" t="s">
        <v>3934</v>
      </c>
      <c r="L818">
        <v>10</v>
      </c>
      <c r="M818" s="161">
        <v>40</v>
      </c>
      <c r="O818">
        <v>40</v>
      </c>
      <c r="P818" s="30" t="s">
        <v>4298</v>
      </c>
      <c r="Q818" t="s">
        <v>3934</v>
      </c>
      <c r="R818">
        <v>10</v>
      </c>
      <c r="U818" t="s">
        <v>3943</v>
      </c>
      <c r="V818" t="s">
        <v>3943</v>
      </c>
      <c r="W818" t="s">
        <v>3934</v>
      </c>
      <c r="Y818">
        <v>10</v>
      </c>
      <c r="AB818">
        <v>137</v>
      </c>
      <c r="AD818" s="146">
        <v>45201</v>
      </c>
      <c r="AE818" s="152" t="s">
        <v>3935</v>
      </c>
      <c r="AF818" s="146">
        <v>45201</v>
      </c>
      <c r="AG818" s="152" t="s">
        <v>3935</v>
      </c>
      <c r="AI818">
        <v>20</v>
      </c>
      <c r="AK818" s="153" t="s">
        <v>4301</v>
      </c>
      <c r="AL818">
        <v>0</v>
      </c>
      <c r="AM818">
        <v>2</v>
      </c>
      <c r="AN818">
        <v>1</v>
      </c>
      <c r="AV818">
        <v>8</v>
      </c>
      <c r="BG818">
        <v>19</v>
      </c>
      <c r="BH818">
        <v>17</v>
      </c>
      <c r="BI818">
        <v>18</v>
      </c>
      <c r="BK818">
        <v>24</v>
      </c>
      <c r="BL818">
        <v>23</v>
      </c>
      <c r="BM818">
        <v>27</v>
      </c>
      <c r="BN818">
        <v>28</v>
      </c>
      <c r="BQ818">
        <v>31</v>
      </c>
      <c r="BS818">
        <v>33</v>
      </c>
      <c r="BT818">
        <v>34</v>
      </c>
      <c r="BU818">
        <v>35</v>
      </c>
      <c r="BV818" s="161">
        <v>40</v>
      </c>
      <c r="BW818">
        <v>14</v>
      </c>
    </row>
    <row r="819" spans="1:75" ht="15" customHeight="1">
      <c r="A819" t="s">
        <v>2226</v>
      </c>
      <c r="B819">
        <v>2415</v>
      </c>
      <c r="C819" t="s">
        <v>5120</v>
      </c>
      <c r="D819" s="147">
        <v>10</v>
      </c>
      <c r="E819" s="147">
        <v>20</v>
      </c>
      <c r="F819" t="s">
        <v>1896</v>
      </c>
      <c r="G819" s="152">
        <v>2023</v>
      </c>
      <c r="H819" s="152" t="s">
        <v>4252</v>
      </c>
      <c r="I819" s="152" t="s">
        <v>4251</v>
      </c>
      <c r="J819" s="152" t="s">
        <v>4251</v>
      </c>
      <c r="K819" t="s">
        <v>3934</v>
      </c>
      <c r="L819">
        <v>10</v>
      </c>
      <c r="M819" s="161">
        <v>40</v>
      </c>
      <c r="O819">
        <v>50</v>
      </c>
      <c r="P819" s="30" t="s">
        <v>4298</v>
      </c>
      <c r="Q819" t="s">
        <v>3934</v>
      </c>
      <c r="R819">
        <v>10</v>
      </c>
      <c r="U819" t="s">
        <v>3943</v>
      </c>
      <c r="V819" t="s">
        <v>3943</v>
      </c>
      <c r="W819" t="s">
        <v>3934</v>
      </c>
      <c r="Y819">
        <v>10</v>
      </c>
      <c r="Z819" t="s">
        <v>565</v>
      </c>
      <c r="AB819">
        <v>91</v>
      </c>
      <c r="AD819" s="146">
        <v>45201</v>
      </c>
      <c r="AE819" s="152" t="s">
        <v>3935</v>
      </c>
      <c r="AF819" s="146">
        <v>45201</v>
      </c>
      <c r="AG819" s="152" t="s">
        <v>3935</v>
      </c>
      <c r="AI819">
        <v>20</v>
      </c>
      <c r="AK819" s="153" t="s">
        <v>4213</v>
      </c>
      <c r="AL819">
        <v>0</v>
      </c>
      <c r="AM819">
        <v>2</v>
      </c>
      <c r="AN819">
        <v>1</v>
      </c>
      <c r="AO819">
        <v>3</v>
      </c>
      <c r="AP819">
        <v>4</v>
      </c>
      <c r="AQ819">
        <v>6</v>
      </c>
      <c r="AR819">
        <v>5</v>
      </c>
      <c r="AV819">
        <v>8</v>
      </c>
      <c r="BE819">
        <v>22</v>
      </c>
      <c r="BG819">
        <v>19</v>
      </c>
      <c r="BM819">
        <v>27</v>
      </c>
      <c r="BN819">
        <v>28</v>
      </c>
      <c r="BQ819">
        <v>31</v>
      </c>
      <c r="BR819">
        <v>32</v>
      </c>
      <c r="BS819">
        <v>33</v>
      </c>
      <c r="BV819" s="161">
        <v>40</v>
      </c>
      <c r="BW819">
        <v>14</v>
      </c>
    </row>
    <row r="820" spans="1:75" ht="15" customHeight="1">
      <c r="A820" t="s">
        <v>2241</v>
      </c>
      <c r="B820">
        <v>2416</v>
      </c>
      <c r="C820" t="s">
        <v>5121</v>
      </c>
      <c r="D820" s="147">
        <v>10</v>
      </c>
      <c r="E820" s="147">
        <v>20</v>
      </c>
      <c r="F820" t="s">
        <v>2242</v>
      </c>
      <c r="G820" s="152">
        <v>2023</v>
      </c>
      <c r="H820" s="152" t="s">
        <v>4252</v>
      </c>
      <c r="I820" s="152" t="s">
        <v>4251</v>
      </c>
      <c r="J820" s="152" t="s">
        <v>4251</v>
      </c>
      <c r="K820" t="s">
        <v>3934</v>
      </c>
      <c r="L820">
        <v>10</v>
      </c>
      <c r="M820" s="161">
        <v>40</v>
      </c>
      <c r="O820">
        <v>50</v>
      </c>
      <c r="P820" s="30" t="s">
        <v>4298</v>
      </c>
      <c r="Q820" t="s">
        <v>3934</v>
      </c>
      <c r="R820">
        <v>10</v>
      </c>
      <c r="U820" t="s">
        <v>3943</v>
      </c>
      <c r="V820" t="s">
        <v>3943</v>
      </c>
      <c r="W820" t="s">
        <v>3934</v>
      </c>
      <c r="Y820">
        <v>10</v>
      </c>
      <c r="Z820" t="s">
        <v>565</v>
      </c>
      <c r="AB820">
        <v>91</v>
      </c>
      <c r="AD820" s="146">
        <v>45201</v>
      </c>
      <c r="AE820" s="152" t="s">
        <v>3935</v>
      </c>
      <c r="AF820" s="146">
        <v>45201</v>
      </c>
      <c r="AG820" s="152" t="s">
        <v>3935</v>
      </c>
      <c r="AI820">
        <v>20</v>
      </c>
      <c r="AK820" s="153" t="s">
        <v>4213</v>
      </c>
      <c r="AL820">
        <v>0</v>
      </c>
      <c r="AM820">
        <v>2</v>
      </c>
      <c r="AN820">
        <v>1</v>
      </c>
      <c r="AO820">
        <v>3</v>
      </c>
      <c r="AP820">
        <v>4</v>
      </c>
      <c r="AQ820">
        <v>6</v>
      </c>
      <c r="AR820">
        <v>5</v>
      </c>
      <c r="AV820">
        <v>8</v>
      </c>
      <c r="BE820">
        <v>22</v>
      </c>
      <c r="BG820">
        <v>19</v>
      </c>
      <c r="BM820">
        <v>27</v>
      </c>
      <c r="BN820">
        <v>28</v>
      </c>
      <c r="BQ820">
        <v>31</v>
      </c>
      <c r="BR820">
        <v>32</v>
      </c>
      <c r="BS820">
        <v>33</v>
      </c>
      <c r="BV820" s="161">
        <v>40</v>
      </c>
      <c r="BW820">
        <v>14</v>
      </c>
    </row>
    <row r="821" spans="1:75" ht="15" customHeight="1">
      <c r="A821" t="s">
        <v>1247</v>
      </c>
      <c r="B821">
        <v>2417</v>
      </c>
      <c r="C821" t="s">
        <v>5122</v>
      </c>
      <c r="D821" s="147">
        <v>10</v>
      </c>
      <c r="E821" s="147">
        <v>20</v>
      </c>
      <c r="F821" t="s">
        <v>1248</v>
      </c>
      <c r="G821" s="152">
        <v>20210103</v>
      </c>
      <c r="H821" s="152" t="s">
        <v>4214</v>
      </c>
      <c r="I821" s="152" t="s">
        <v>4253</v>
      </c>
      <c r="J821" s="152" t="s">
        <v>4257</v>
      </c>
      <c r="K821" t="s">
        <v>3934</v>
      </c>
      <c r="L821">
        <v>10</v>
      </c>
      <c r="M821" s="161">
        <v>30</v>
      </c>
      <c r="O821">
        <v>10</v>
      </c>
      <c r="P821" s="30" t="s">
        <v>4298</v>
      </c>
      <c r="Q821" t="s">
        <v>3934</v>
      </c>
      <c r="R821">
        <v>10</v>
      </c>
      <c r="U821" t="s">
        <v>3943</v>
      </c>
      <c r="V821" t="s">
        <v>3943</v>
      </c>
      <c r="W821" t="s">
        <v>3934</v>
      </c>
      <c r="Y821">
        <v>10</v>
      </c>
      <c r="AB821">
        <v>93</v>
      </c>
      <c r="AD821" s="146">
        <v>45201</v>
      </c>
      <c r="AE821" s="152" t="s">
        <v>3935</v>
      </c>
      <c r="AF821" s="146">
        <v>45201</v>
      </c>
      <c r="AG821" s="152" t="s">
        <v>3935</v>
      </c>
      <c r="AI821">
        <v>20</v>
      </c>
      <c r="AK821" s="153" t="s">
        <v>4302</v>
      </c>
      <c r="AL821">
        <v>0</v>
      </c>
      <c r="AM821">
        <v>2</v>
      </c>
      <c r="AN821">
        <v>1</v>
      </c>
      <c r="AO821">
        <v>3</v>
      </c>
      <c r="AP821">
        <v>4</v>
      </c>
      <c r="AQ821">
        <v>6</v>
      </c>
      <c r="AR821">
        <v>5</v>
      </c>
      <c r="AS821">
        <v>7</v>
      </c>
      <c r="BV821" s="161">
        <v>30</v>
      </c>
      <c r="BW821">
        <v>7</v>
      </c>
    </row>
    <row r="822" spans="1:75" ht="15" customHeight="1">
      <c r="A822" t="s">
        <v>1249</v>
      </c>
      <c r="B822">
        <v>2418</v>
      </c>
      <c r="C822" t="s">
        <v>5123</v>
      </c>
      <c r="D822" s="147">
        <v>10</v>
      </c>
      <c r="E822" s="147">
        <v>20</v>
      </c>
      <c r="F822" t="s">
        <v>1250</v>
      </c>
      <c r="G822" s="152">
        <v>20230627</v>
      </c>
      <c r="H822" s="152" t="s">
        <v>4252</v>
      </c>
      <c r="I822" s="152" t="s">
        <v>4255</v>
      </c>
      <c r="J822" s="152" t="s">
        <v>4258</v>
      </c>
      <c r="K822" t="s">
        <v>3934</v>
      </c>
      <c r="L822">
        <v>10</v>
      </c>
      <c r="M822" s="161">
        <v>30</v>
      </c>
      <c r="O822">
        <v>10</v>
      </c>
      <c r="P822" s="30" t="s">
        <v>4298</v>
      </c>
      <c r="Q822" t="s">
        <v>3934</v>
      </c>
      <c r="R822">
        <v>10</v>
      </c>
      <c r="U822" t="s">
        <v>3943</v>
      </c>
      <c r="V822" t="s">
        <v>3943</v>
      </c>
      <c r="W822" t="s">
        <v>3934</v>
      </c>
      <c r="Y822">
        <v>10</v>
      </c>
      <c r="AB822">
        <v>89</v>
      </c>
      <c r="AD822" s="146">
        <v>45201</v>
      </c>
      <c r="AE822" s="152" t="s">
        <v>3935</v>
      </c>
      <c r="AF822" s="146">
        <v>45201</v>
      </c>
      <c r="AG822" s="152" t="s">
        <v>3935</v>
      </c>
      <c r="AI822">
        <v>20</v>
      </c>
      <c r="AK822" s="153" t="s">
        <v>4302</v>
      </c>
      <c r="AL822">
        <v>0</v>
      </c>
      <c r="AM822">
        <v>2</v>
      </c>
      <c r="AN822">
        <v>1</v>
      </c>
      <c r="AO822">
        <v>3</v>
      </c>
      <c r="AP822">
        <v>4</v>
      </c>
      <c r="AQ822">
        <v>6</v>
      </c>
      <c r="AR822">
        <v>5</v>
      </c>
      <c r="AS822">
        <v>7</v>
      </c>
      <c r="BV822" s="161">
        <v>30</v>
      </c>
      <c r="BW822">
        <v>7</v>
      </c>
    </row>
    <row r="823" spans="1:75" ht="15" customHeight="1">
      <c r="A823" t="s">
        <v>1324</v>
      </c>
      <c r="B823">
        <v>2419</v>
      </c>
      <c r="C823" t="s">
        <v>5124</v>
      </c>
      <c r="D823" s="147">
        <v>10</v>
      </c>
      <c r="E823" s="147">
        <v>20</v>
      </c>
      <c r="F823" t="s">
        <v>1325</v>
      </c>
      <c r="G823" s="152">
        <v>20210706</v>
      </c>
      <c r="H823" s="152" t="s">
        <v>4214</v>
      </c>
      <c r="I823" s="152" t="s">
        <v>4265</v>
      </c>
      <c r="J823" s="152" t="s">
        <v>4255</v>
      </c>
      <c r="K823" t="s">
        <v>3934</v>
      </c>
      <c r="L823">
        <v>10</v>
      </c>
      <c r="M823" s="161">
        <v>30</v>
      </c>
      <c r="O823">
        <v>10</v>
      </c>
      <c r="P823" s="30" t="s">
        <v>4298</v>
      </c>
      <c r="Q823" t="s">
        <v>3934</v>
      </c>
      <c r="R823">
        <v>10</v>
      </c>
      <c r="U823" t="s">
        <v>3943</v>
      </c>
      <c r="V823" t="s">
        <v>3943</v>
      </c>
      <c r="W823" t="s">
        <v>3934</v>
      </c>
      <c r="Y823">
        <v>10</v>
      </c>
      <c r="AB823">
        <v>89</v>
      </c>
      <c r="AD823" s="146">
        <v>45201</v>
      </c>
      <c r="AE823" s="152" t="s">
        <v>3935</v>
      </c>
      <c r="AF823" s="146">
        <v>45201</v>
      </c>
      <c r="AG823" s="152" t="s">
        <v>3935</v>
      </c>
      <c r="AI823">
        <v>20</v>
      </c>
      <c r="AK823" s="153" t="s">
        <v>4302</v>
      </c>
      <c r="AL823">
        <v>0</v>
      </c>
      <c r="AM823">
        <v>2</v>
      </c>
      <c r="AN823">
        <v>1</v>
      </c>
      <c r="AO823">
        <v>3</v>
      </c>
      <c r="AP823">
        <v>4</v>
      </c>
      <c r="AQ823">
        <v>6</v>
      </c>
      <c r="AR823">
        <v>5</v>
      </c>
      <c r="AS823">
        <v>7</v>
      </c>
      <c r="BV823" s="161">
        <v>30</v>
      </c>
      <c r="BW823">
        <v>7</v>
      </c>
    </row>
    <row r="824" spans="1:75" ht="15" customHeight="1">
      <c r="A824" t="s">
        <v>1300</v>
      </c>
      <c r="B824">
        <v>2420</v>
      </c>
      <c r="C824" t="s">
        <v>5125</v>
      </c>
      <c r="D824" s="147">
        <v>10</v>
      </c>
      <c r="E824" s="147">
        <v>20</v>
      </c>
      <c r="F824" t="s">
        <v>1301</v>
      </c>
      <c r="G824" s="152">
        <v>20230609</v>
      </c>
      <c r="H824" s="152" t="s">
        <v>4252</v>
      </c>
      <c r="I824" s="152" t="s">
        <v>4255</v>
      </c>
      <c r="J824" s="152" t="s">
        <v>4282</v>
      </c>
      <c r="K824" t="s">
        <v>3934</v>
      </c>
      <c r="L824">
        <v>10</v>
      </c>
      <c r="M824" s="161">
        <v>30</v>
      </c>
      <c r="O824">
        <v>10</v>
      </c>
      <c r="P824" s="30" t="s">
        <v>4298</v>
      </c>
      <c r="Q824" t="s">
        <v>3934</v>
      </c>
      <c r="R824">
        <v>10</v>
      </c>
      <c r="U824" t="s">
        <v>3943</v>
      </c>
      <c r="V824" t="s">
        <v>3943</v>
      </c>
      <c r="W824" t="s">
        <v>3934</v>
      </c>
      <c r="Y824">
        <v>10</v>
      </c>
      <c r="AB824">
        <v>93</v>
      </c>
      <c r="AD824" s="146">
        <v>45201</v>
      </c>
      <c r="AE824" s="152" t="s">
        <v>3935</v>
      </c>
      <c r="AF824" s="146">
        <v>45201</v>
      </c>
      <c r="AG824" s="152" t="s">
        <v>3935</v>
      </c>
      <c r="AI824">
        <v>20</v>
      </c>
      <c r="AK824" s="153" t="s">
        <v>4302</v>
      </c>
      <c r="AL824">
        <v>0</v>
      </c>
      <c r="AM824">
        <v>2</v>
      </c>
      <c r="AO824">
        <v>3</v>
      </c>
      <c r="BV824" s="161">
        <v>30</v>
      </c>
      <c r="BW824">
        <v>2</v>
      </c>
    </row>
    <row r="825" spans="1:75" ht="15" customHeight="1">
      <c r="A825" t="s">
        <v>1517</v>
      </c>
      <c r="B825">
        <v>2421</v>
      </c>
      <c r="C825" t="s">
        <v>5126</v>
      </c>
      <c r="D825" s="147">
        <v>10</v>
      </c>
      <c r="E825" s="147">
        <v>20</v>
      </c>
      <c r="F825" t="s">
        <v>1518</v>
      </c>
      <c r="G825" s="152">
        <v>20221226</v>
      </c>
      <c r="H825" s="152" t="s">
        <v>4256</v>
      </c>
      <c r="I825" s="152" t="s">
        <v>4216</v>
      </c>
      <c r="J825" s="152" t="s">
        <v>4280</v>
      </c>
      <c r="K825" t="s">
        <v>3934</v>
      </c>
      <c r="L825">
        <v>10</v>
      </c>
      <c r="M825" s="161">
        <v>30</v>
      </c>
      <c r="O825">
        <v>10</v>
      </c>
      <c r="P825" s="30" t="s">
        <v>4298</v>
      </c>
      <c r="Q825" t="s">
        <v>3934</v>
      </c>
      <c r="R825">
        <v>10</v>
      </c>
      <c r="U825" t="s">
        <v>3943</v>
      </c>
      <c r="V825" t="s">
        <v>3943</v>
      </c>
      <c r="W825" t="s">
        <v>3934</v>
      </c>
      <c r="Y825">
        <v>10</v>
      </c>
      <c r="AB825">
        <v>93</v>
      </c>
      <c r="AD825" s="146">
        <v>45201</v>
      </c>
      <c r="AE825" s="152" t="s">
        <v>3935</v>
      </c>
      <c r="AF825" s="146">
        <v>45201</v>
      </c>
      <c r="AG825" s="152" t="s">
        <v>3935</v>
      </c>
      <c r="AI825">
        <v>20</v>
      </c>
      <c r="AK825" s="153" t="s">
        <v>4302</v>
      </c>
      <c r="AL825">
        <v>0</v>
      </c>
      <c r="AM825">
        <v>2</v>
      </c>
      <c r="AO825">
        <v>3</v>
      </c>
      <c r="AV825">
        <v>8</v>
      </c>
      <c r="AZ825">
        <v>15</v>
      </c>
      <c r="BV825" s="161">
        <v>30</v>
      </c>
      <c r="BW825">
        <v>4</v>
      </c>
    </row>
    <row r="826" spans="1:75" ht="15" customHeight="1">
      <c r="A826" t="s">
        <v>1932</v>
      </c>
      <c r="B826">
        <v>2422</v>
      </c>
      <c r="C826" t="s">
        <v>5127</v>
      </c>
      <c r="D826" s="147">
        <v>10</v>
      </c>
      <c r="E826" s="147">
        <v>20</v>
      </c>
      <c r="F826" t="s">
        <v>1933</v>
      </c>
      <c r="G826" s="152">
        <v>20230707</v>
      </c>
      <c r="H826" s="152" t="s">
        <v>4252</v>
      </c>
      <c r="I826" s="152" t="s">
        <v>4265</v>
      </c>
      <c r="J826" s="152" t="s">
        <v>4265</v>
      </c>
      <c r="K826" t="s">
        <v>3934</v>
      </c>
      <c r="L826">
        <v>10</v>
      </c>
      <c r="M826" s="161">
        <v>30</v>
      </c>
      <c r="O826">
        <v>10</v>
      </c>
      <c r="P826" s="30" t="s">
        <v>4298</v>
      </c>
      <c r="Q826" t="s">
        <v>3934</v>
      </c>
      <c r="R826">
        <v>10</v>
      </c>
      <c r="U826" t="s">
        <v>3943</v>
      </c>
      <c r="V826" t="s">
        <v>3943</v>
      </c>
      <c r="W826" t="s">
        <v>3934</v>
      </c>
      <c r="Y826">
        <v>10</v>
      </c>
      <c r="AB826">
        <v>138</v>
      </c>
      <c r="AD826" s="146">
        <v>45201</v>
      </c>
      <c r="AE826" s="152" t="s">
        <v>3935</v>
      </c>
      <c r="AF826" s="146">
        <v>45201</v>
      </c>
      <c r="AG826" s="152" t="s">
        <v>3935</v>
      </c>
      <c r="AI826">
        <v>20</v>
      </c>
      <c r="AK826" s="153" t="s">
        <v>4302</v>
      </c>
      <c r="AL826">
        <v>0</v>
      </c>
      <c r="BE826">
        <v>22</v>
      </c>
      <c r="BV826" s="161">
        <v>30</v>
      </c>
      <c r="BW826">
        <v>1</v>
      </c>
    </row>
    <row r="827" spans="1:75" ht="15" customHeight="1">
      <c r="A827" t="s">
        <v>1547</v>
      </c>
      <c r="B827">
        <v>2423</v>
      </c>
      <c r="C827" t="s">
        <v>5128</v>
      </c>
      <c r="D827" s="147">
        <v>10</v>
      </c>
      <c r="E827" s="147">
        <v>20</v>
      </c>
      <c r="F827" t="s">
        <v>1548</v>
      </c>
      <c r="G827" s="152">
        <v>20211019</v>
      </c>
      <c r="H827" s="152" t="s">
        <v>4214</v>
      </c>
      <c r="I827" s="152" t="s">
        <v>4212</v>
      </c>
      <c r="J827" s="152" t="s">
        <v>4278</v>
      </c>
      <c r="K827" t="s">
        <v>3934</v>
      </c>
      <c r="L827">
        <v>10</v>
      </c>
      <c r="M827" s="161">
        <v>30</v>
      </c>
      <c r="O827">
        <v>10</v>
      </c>
      <c r="P827" s="30" t="s">
        <v>4298</v>
      </c>
      <c r="Q827" t="s">
        <v>3934</v>
      </c>
      <c r="R827">
        <v>10</v>
      </c>
      <c r="U827" t="s">
        <v>3943</v>
      </c>
      <c r="V827" t="s">
        <v>3943</v>
      </c>
      <c r="W827" t="s">
        <v>3934</v>
      </c>
      <c r="Y827">
        <v>10</v>
      </c>
      <c r="AB827">
        <v>93</v>
      </c>
      <c r="AD827" s="146">
        <v>45201</v>
      </c>
      <c r="AE827" s="152" t="s">
        <v>3935</v>
      </c>
      <c r="AF827" s="146">
        <v>45201</v>
      </c>
      <c r="AG827" s="152" t="s">
        <v>3935</v>
      </c>
      <c r="AI827">
        <v>20</v>
      </c>
      <c r="AK827" s="153" t="s">
        <v>4302</v>
      </c>
      <c r="AL827">
        <v>0</v>
      </c>
      <c r="AM827">
        <v>2</v>
      </c>
      <c r="AN827">
        <v>1</v>
      </c>
      <c r="AO827">
        <v>3</v>
      </c>
      <c r="AP827">
        <v>4</v>
      </c>
      <c r="AQ827">
        <v>6</v>
      </c>
      <c r="AR827">
        <v>5</v>
      </c>
      <c r="AS827">
        <v>7</v>
      </c>
      <c r="BV827" s="161">
        <v>30</v>
      </c>
      <c r="BW827">
        <v>7</v>
      </c>
    </row>
    <row r="828" spans="1:75" ht="15" customHeight="1">
      <c r="A828" t="s">
        <v>1645</v>
      </c>
      <c r="B828">
        <v>2424</v>
      </c>
      <c r="C828" t="s">
        <v>5129</v>
      </c>
      <c r="D828" s="147">
        <v>10</v>
      </c>
      <c r="E828" s="147">
        <v>20</v>
      </c>
      <c r="F828" t="s">
        <v>1646</v>
      </c>
      <c r="G828" s="152">
        <v>20210105</v>
      </c>
      <c r="H828" s="152" t="s">
        <v>4214</v>
      </c>
      <c r="I828" s="152" t="s">
        <v>4253</v>
      </c>
      <c r="J828" s="152" t="s">
        <v>4208</v>
      </c>
      <c r="K828" t="s">
        <v>3934</v>
      </c>
      <c r="L828">
        <v>10</v>
      </c>
      <c r="M828" s="161">
        <v>30</v>
      </c>
      <c r="O828">
        <v>10</v>
      </c>
      <c r="P828" s="30" t="s">
        <v>4298</v>
      </c>
      <c r="Q828" t="s">
        <v>3934</v>
      </c>
      <c r="R828">
        <v>10</v>
      </c>
      <c r="U828" t="s">
        <v>3943</v>
      </c>
      <c r="V828" t="s">
        <v>3943</v>
      </c>
      <c r="W828" t="s">
        <v>3934</v>
      </c>
      <c r="Y828">
        <v>10</v>
      </c>
      <c r="AB828">
        <v>93</v>
      </c>
      <c r="AD828" s="146">
        <v>45201</v>
      </c>
      <c r="AE828" s="152" t="s">
        <v>3935</v>
      </c>
      <c r="AF828" s="146">
        <v>45201</v>
      </c>
      <c r="AG828" s="152" t="s">
        <v>3935</v>
      </c>
      <c r="AI828">
        <v>20</v>
      </c>
      <c r="AK828" s="153" t="s">
        <v>4302</v>
      </c>
      <c r="AL828">
        <v>0</v>
      </c>
      <c r="AP828">
        <v>4</v>
      </c>
      <c r="AT828">
        <v>10</v>
      </c>
      <c r="AZ828">
        <v>15</v>
      </c>
      <c r="BV828" s="161">
        <v>30</v>
      </c>
      <c r="BW828">
        <v>3</v>
      </c>
    </row>
    <row r="829" spans="1:75" ht="15" customHeight="1">
      <c r="A829" t="s">
        <v>1651</v>
      </c>
      <c r="B829">
        <v>2425</v>
      </c>
      <c r="C829" t="s">
        <v>5130</v>
      </c>
      <c r="D829" s="147">
        <v>10</v>
      </c>
      <c r="E829" s="147">
        <v>20</v>
      </c>
      <c r="F829" t="s">
        <v>1652</v>
      </c>
      <c r="G829" s="152">
        <v>20230523</v>
      </c>
      <c r="H829" s="152" t="s">
        <v>4252</v>
      </c>
      <c r="I829" s="152" t="s">
        <v>4208</v>
      </c>
      <c r="J829" s="152" t="s">
        <v>4283</v>
      </c>
      <c r="K829" t="s">
        <v>3934</v>
      </c>
      <c r="L829">
        <v>10</v>
      </c>
      <c r="M829" s="161">
        <v>30</v>
      </c>
      <c r="O829">
        <v>10</v>
      </c>
      <c r="P829" s="30" t="s">
        <v>4298</v>
      </c>
      <c r="Q829" t="s">
        <v>3934</v>
      </c>
      <c r="R829">
        <v>10</v>
      </c>
      <c r="U829" t="s">
        <v>3943</v>
      </c>
      <c r="V829" t="s">
        <v>3943</v>
      </c>
      <c r="W829" t="s">
        <v>3934</v>
      </c>
      <c r="Y829">
        <v>10</v>
      </c>
      <c r="AB829">
        <v>89</v>
      </c>
      <c r="AD829" s="146">
        <v>45201</v>
      </c>
      <c r="AE829" s="152" t="s">
        <v>3935</v>
      </c>
      <c r="AF829" s="146">
        <v>45201</v>
      </c>
      <c r="AG829" s="152" t="s">
        <v>3935</v>
      </c>
      <c r="AI829">
        <v>20</v>
      </c>
      <c r="AK829" s="153" t="s">
        <v>4302</v>
      </c>
      <c r="AL829">
        <v>0</v>
      </c>
      <c r="AP829">
        <v>4</v>
      </c>
      <c r="AT829">
        <v>10</v>
      </c>
      <c r="AZ829">
        <v>15</v>
      </c>
      <c r="BV829" s="161">
        <v>30</v>
      </c>
      <c r="BW829">
        <v>3</v>
      </c>
    </row>
    <row r="830" spans="1:75" ht="15" customHeight="1">
      <c r="A830" t="s">
        <v>1941</v>
      </c>
      <c r="B830">
        <v>2426</v>
      </c>
      <c r="C830" t="s">
        <v>5131</v>
      </c>
      <c r="D830" s="147">
        <v>10</v>
      </c>
      <c r="E830" s="147">
        <v>20</v>
      </c>
      <c r="F830" t="s">
        <v>1942</v>
      </c>
      <c r="G830" s="152">
        <v>20210924</v>
      </c>
      <c r="H830" s="152" t="s">
        <v>4214</v>
      </c>
      <c r="I830" s="152" t="s">
        <v>4282</v>
      </c>
      <c r="J830" s="152" t="s">
        <v>4292</v>
      </c>
      <c r="K830" t="s">
        <v>3934</v>
      </c>
      <c r="L830">
        <v>10</v>
      </c>
      <c r="M830" s="161">
        <v>30</v>
      </c>
      <c r="O830">
        <v>10</v>
      </c>
      <c r="P830" s="30" t="s">
        <v>4298</v>
      </c>
      <c r="Q830" t="s">
        <v>3934</v>
      </c>
      <c r="R830">
        <v>10</v>
      </c>
      <c r="U830" t="s">
        <v>3943</v>
      </c>
      <c r="V830" t="s">
        <v>3943</v>
      </c>
      <c r="W830" t="s">
        <v>3934</v>
      </c>
      <c r="Y830">
        <v>10</v>
      </c>
      <c r="AB830">
        <v>93</v>
      </c>
      <c r="AD830" s="146">
        <v>45201</v>
      </c>
      <c r="AE830" s="152" t="s">
        <v>3935</v>
      </c>
      <c r="AF830" s="146">
        <v>45201</v>
      </c>
      <c r="AG830" s="152" t="s">
        <v>3935</v>
      </c>
      <c r="AI830">
        <v>20</v>
      </c>
      <c r="AK830" s="153" t="s">
        <v>4302</v>
      </c>
      <c r="AL830">
        <v>0</v>
      </c>
      <c r="AS830">
        <v>7</v>
      </c>
      <c r="BV830" s="161">
        <v>30</v>
      </c>
      <c r="BW830">
        <v>1</v>
      </c>
    </row>
    <row r="831" spans="1:75" ht="15" customHeight="1">
      <c r="A831" t="s">
        <v>1943</v>
      </c>
      <c r="B831">
        <v>2427</v>
      </c>
      <c r="C831" t="s">
        <v>5132</v>
      </c>
      <c r="D831" s="147">
        <v>10</v>
      </c>
      <c r="E831" s="147">
        <v>20</v>
      </c>
      <c r="F831" t="s">
        <v>1944</v>
      </c>
      <c r="G831" s="152">
        <v>20230718</v>
      </c>
      <c r="H831" s="152" t="s">
        <v>4252</v>
      </c>
      <c r="I831" s="152" t="s">
        <v>4265</v>
      </c>
      <c r="J831" s="152" t="s">
        <v>4263</v>
      </c>
      <c r="K831" t="s">
        <v>3934</v>
      </c>
      <c r="L831">
        <v>10</v>
      </c>
      <c r="M831" s="161">
        <v>30</v>
      </c>
      <c r="O831">
        <v>10</v>
      </c>
      <c r="P831" s="30" t="s">
        <v>4298</v>
      </c>
      <c r="Q831" t="s">
        <v>3934</v>
      </c>
      <c r="R831">
        <v>10</v>
      </c>
      <c r="U831" t="s">
        <v>3943</v>
      </c>
      <c r="V831" t="s">
        <v>3943</v>
      </c>
      <c r="W831" t="s">
        <v>3934</v>
      </c>
      <c r="Y831">
        <v>10</v>
      </c>
      <c r="AB831">
        <v>93</v>
      </c>
      <c r="AD831" s="146">
        <v>45201</v>
      </c>
      <c r="AE831" s="152" t="s">
        <v>3935</v>
      </c>
      <c r="AF831" s="146">
        <v>45201</v>
      </c>
      <c r="AG831" s="152" t="s">
        <v>3935</v>
      </c>
      <c r="AI831">
        <v>30</v>
      </c>
      <c r="AK831" s="153" t="s">
        <v>4302</v>
      </c>
      <c r="AL831">
        <v>0</v>
      </c>
      <c r="AV831">
        <v>8</v>
      </c>
      <c r="AZ831">
        <v>15</v>
      </c>
      <c r="BA831">
        <v>14</v>
      </c>
      <c r="BE831">
        <v>22</v>
      </c>
      <c r="BV831" s="161">
        <v>30</v>
      </c>
      <c r="BW831">
        <v>4</v>
      </c>
    </row>
    <row r="832" spans="1:75" ht="15" customHeight="1">
      <c r="A832" t="s">
        <v>1946</v>
      </c>
      <c r="B832">
        <v>2428</v>
      </c>
      <c r="C832" t="s">
        <v>5133</v>
      </c>
      <c r="D832" s="147">
        <v>10</v>
      </c>
      <c r="E832" s="147">
        <v>20</v>
      </c>
      <c r="F832" t="s">
        <v>1947</v>
      </c>
      <c r="G832" s="152">
        <v>20230321</v>
      </c>
      <c r="H832" s="152" t="s">
        <v>4252</v>
      </c>
      <c r="I832" s="152" t="s">
        <v>4257</v>
      </c>
      <c r="J832" s="152" t="s">
        <v>4289</v>
      </c>
      <c r="K832" t="s">
        <v>3934</v>
      </c>
      <c r="L832">
        <v>10</v>
      </c>
      <c r="M832" s="161">
        <v>30</v>
      </c>
      <c r="O832">
        <v>10</v>
      </c>
      <c r="P832" s="30" t="s">
        <v>4298</v>
      </c>
      <c r="Q832" t="s">
        <v>3934</v>
      </c>
      <c r="R832">
        <v>10</v>
      </c>
      <c r="U832" t="s">
        <v>3943</v>
      </c>
      <c r="V832" t="s">
        <v>3943</v>
      </c>
      <c r="W832" t="s">
        <v>3934</v>
      </c>
      <c r="Y832">
        <v>10</v>
      </c>
      <c r="AB832">
        <v>93</v>
      </c>
      <c r="AD832" s="146">
        <v>45201</v>
      </c>
      <c r="AE832" s="152" t="s">
        <v>3935</v>
      </c>
      <c r="AF832" s="146">
        <v>45201</v>
      </c>
      <c r="AG832" s="152" t="s">
        <v>3935</v>
      </c>
      <c r="AI832">
        <v>30</v>
      </c>
      <c r="AK832" s="153" t="s">
        <v>4302</v>
      </c>
      <c r="AL832">
        <v>0</v>
      </c>
      <c r="AT832">
        <v>10</v>
      </c>
      <c r="AV832">
        <v>8</v>
      </c>
      <c r="BA832">
        <v>14</v>
      </c>
      <c r="BV832" s="161">
        <v>30</v>
      </c>
      <c r="BW832">
        <v>3</v>
      </c>
    </row>
    <row r="833" spans="1:75" ht="15" customHeight="1">
      <c r="A833" t="s">
        <v>1575</v>
      </c>
      <c r="B833">
        <v>2429</v>
      </c>
      <c r="C833" t="s">
        <v>5134</v>
      </c>
      <c r="D833" s="147">
        <v>10</v>
      </c>
      <c r="E833" s="147">
        <v>20</v>
      </c>
      <c r="F833" t="s">
        <v>1576</v>
      </c>
      <c r="G833" s="152">
        <v>20210817</v>
      </c>
      <c r="H833" s="152" t="s">
        <v>4214</v>
      </c>
      <c r="I833" s="152" t="s">
        <v>4266</v>
      </c>
      <c r="J833" s="152" t="s">
        <v>4267</v>
      </c>
      <c r="K833" t="s">
        <v>3934</v>
      </c>
      <c r="L833">
        <v>10</v>
      </c>
      <c r="M833" s="161">
        <v>30</v>
      </c>
      <c r="O833">
        <v>10</v>
      </c>
      <c r="P833" s="30" t="s">
        <v>4298</v>
      </c>
      <c r="Q833" t="s">
        <v>3934</v>
      </c>
      <c r="R833">
        <v>10</v>
      </c>
      <c r="U833" t="s">
        <v>3943</v>
      </c>
      <c r="V833" t="s">
        <v>3943</v>
      </c>
      <c r="W833" t="s">
        <v>3934</v>
      </c>
      <c r="Y833">
        <v>10</v>
      </c>
      <c r="AB833">
        <v>93</v>
      </c>
      <c r="AD833" s="146">
        <v>45201</v>
      </c>
      <c r="AE833" s="152" t="s">
        <v>3935</v>
      </c>
      <c r="AF833" s="146">
        <v>45201</v>
      </c>
      <c r="AG833" s="152" t="s">
        <v>3935</v>
      </c>
      <c r="AI833">
        <v>20</v>
      </c>
      <c r="AK833" s="153" t="s">
        <v>4302</v>
      </c>
      <c r="AL833">
        <v>0</v>
      </c>
      <c r="AM833">
        <v>2</v>
      </c>
      <c r="AN833">
        <v>1</v>
      </c>
      <c r="AO833">
        <v>3</v>
      </c>
      <c r="AP833">
        <v>4</v>
      </c>
      <c r="AQ833">
        <v>6</v>
      </c>
      <c r="AR833">
        <v>5</v>
      </c>
      <c r="AS833">
        <v>7</v>
      </c>
      <c r="BU833">
        <v>35</v>
      </c>
      <c r="BV833" s="161">
        <v>30</v>
      </c>
      <c r="BW833">
        <v>8</v>
      </c>
    </row>
    <row r="834" spans="1:75" ht="15" customHeight="1">
      <c r="A834" t="s">
        <v>1199</v>
      </c>
      <c r="B834">
        <v>2430</v>
      </c>
      <c r="C834" t="s">
        <v>5135</v>
      </c>
      <c r="D834" s="147">
        <v>10</v>
      </c>
      <c r="E834" s="147">
        <v>20</v>
      </c>
      <c r="F834" t="s">
        <v>1200</v>
      </c>
      <c r="G834" s="152">
        <v>20230923</v>
      </c>
      <c r="H834" s="152" t="s">
        <v>4252</v>
      </c>
      <c r="I834" s="152" t="s">
        <v>4282</v>
      </c>
      <c r="J834" s="152" t="s">
        <v>4283</v>
      </c>
      <c r="K834" t="s">
        <v>3934</v>
      </c>
      <c r="L834">
        <v>10</v>
      </c>
      <c r="M834" s="161">
        <v>30</v>
      </c>
      <c r="O834">
        <v>10</v>
      </c>
      <c r="P834" s="30" t="s">
        <v>4298</v>
      </c>
      <c r="Q834" t="s">
        <v>3934</v>
      </c>
      <c r="R834">
        <v>10</v>
      </c>
      <c r="U834" t="s">
        <v>3943</v>
      </c>
      <c r="V834" t="s">
        <v>3943</v>
      </c>
      <c r="W834" t="s">
        <v>3934</v>
      </c>
      <c r="Y834">
        <v>10</v>
      </c>
      <c r="AB834">
        <v>89</v>
      </c>
      <c r="AD834" s="146">
        <v>45201</v>
      </c>
      <c r="AE834" s="152" t="s">
        <v>3935</v>
      </c>
      <c r="AF834" s="146">
        <v>45201</v>
      </c>
      <c r="AG834" s="152" t="s">
        <v>3935</v>
      </c>
      <c r="AI834">
        <v>20</v>
      </c>
      <c r="AK834" s="153" t="s">
        <v>4302</v>
      </c>
      <c r="AL834">
        <v>0</v>
      </c>
      <c r="AM834">
        <v>2</v>
      </c>
      <c r="AN834">
        <v>1</v>
      </c>
      <c r="AO834">
        <v>3</v>
      </c>
      <c r="AQ834">
        <v>6</v>
      </c>
      <c r="AR834">
        <v>5</v>
      </c>
      <c r="BU834">
        <v>35</v>
      </c>
      <c r="BV834" s="161">
        <v>30</v>
      </c>
      <c r="BW834">
        <v>6</v>
      </c>
    </row>
    <row r="835" spans="1:75" ht="15" customHeight="1">
      <c r="A835" t="s">
        <v>1676</v>
      </c>
      <c r="B835">
        <v>2431</v>
      </c>
      <c r="C835" t="s">
        <v>5136</v>
      </c>
      <c r="D835" s="147">
        <v>10</v>
      </c>
      <c r="E835" s="147">
        <v>20</v>
      </c>
      <c r="F835" t="s">
        <v>1677</v>
      </c>
      <c r="G835" s="152">
        <v>20220104</v>
      </c>
      <c r="H835" s="152" t="s">
        <v>4256</v>
      </c>
      <c r="I835" s="152" t="s">
        <v>4253</v>
      </c>
      <c r="J835" s="152" t="s">
        <v>4261</v>
      </c>
      <c r="K835" t="s">
        <v>3934</v>
      </c>
      <c r="L835">
        <v>10</v>
      </c>
      <c r="M835" s="161">
        <v>30</v>
      </c>
      <c r="O835">
        <v>10</v>
      </c>
      <c r="P835" s="30" t="s">
        <v>4298</v>
      </c>
      <c r="Q835" t="s">
        <v>3934</v>
      </c>
      <c r="R835">
        <v>10</v>
      </c>
      <c r="U835" t="s">
        <v>3943</v>
      </c>
      <c r="V835" t="s">
        <v>3943</v>
      </c>
      <c r="W835" t="s">
        <v>3934</v>
      </c>
      <c r="Y835">
        <v>10</v>
      </c>
      <c r="AB835">
        <v>93</v>
      </c>
      <c r="AD835" s="146">
        <v>45201</v>
      </c>
      <c r="AE835" s="152" t="s">
        <v>3935</v>
      </c>
      <c r="AF835" s="146">
        <v>45201</v>
      </c>
      <c r="AG835" s="152" t="s">
        <v>3935</v>
      </c>
      <c r="AI835">
        <v>20</v>
      </c>
      <c r="AK835" s="153" t="s">
        <v>4302</v>
      </c>
      <c r="AL835">
        <v>0</v>
      </c>
      <c r="AM835">
        <v>2</v>
      </c>
      <c r="AP835">
        <v>4</v>
      </c>
      <c r="AQ835">
        <v>6</v>
      </c>
      <c r="AR835">
        <v>5</v>
      </c>
      <c r="AS835">
        <v>7</v>
      </c>
      <c r="AT835">
        <v>10</v>
      </c>
      <c r="AV835">
        <v>8</v>
      </c>
      <c r="AW835">
        <v>26</v>
      </c>
      <c r="AX835">
        <v>11</v>
      </c>
      <c r="BA835">
        <v>14</v>
      </c>
      <c r="BB835">
        <v>13</v>
      </c>
      <c r="BD835">
        <v>21</v>
      </c>
      <c r="BE835">
        <v>22</v>
      </c>
      <c r="BI835">
        <v>18</v>
      </c>
      <c r="BL835">
        <v>23</v>
      </c>
      <c r="BV835" s="161">
        <v>30</v>
      </c>
      <c r="BW835">
        <v>15</v>
      </c>
    </row>
    <row r="836" spans="1:75" ht="15" customHeight="1">
      <c r="A836" t="s">
        <v>1955</v>
      </c>
      <c r="B836">
        <v>2432</v>
      </c>
      <c r="C836" t="s">
        <v>5137</v>
      </c>
      <c r="D836" s="147">
        <v>10</v>
      </c>
      <c r="E836" s="147">
        <v>20</v>
      </c>
      <c r="F836" t="s">
        <v>1956</v>
      </c>
      <c r="G836" s="152">
        <v>20210924</v>
      </c>
      <c r="H836" s="152" t="s">
        <v>4214</v>
      </c>
      <c r="I836" s="152" t="s">
        <v>4282</v>
      </c>
      <c r="J836" s="152" t="s">
        <v>4292</v>
      </c>
      <c r="K836" t="s">
        <v>3934</v>
      </c>
      <c r="L836">
        <v>10</v>
      </c>
      <c r="M836" s="161">
        <v>30</v>
      </c>
      <c r="O836">
        <v>10</v>
      </c>
      <c r="P836" s="30" t="s">
        <v>4298</v>
      </c>
      <c r="Q836" t="s">
        <v>3934</v>
      </c>
      <c r="R836">
        <v>10</v>
      </c>
      <c r="U836" t="s">
        <v>3943</v>
      </c>
      <c r="V836" t="s">
        <v>3943</v>
      </c>
      <c r="W836" t="s">
        <v>3934</v>
      </c>
      <c r="Y836">
        <v>10</v>
      </c>
      <c r="AB836">
        <v>93</v>
      </c>
      <c r="AD836" s="146">
        <v>45201</v>
      </c>
      <c r="AE836" s="152" t="s">
        <v>3935</v>
      </c>
      <c r="AF836" s="146">
        <v>45201</v>
      </c>
      <c r="AG836" s="152" t="s">
        <v>3935</v>
      </c>
      <c r="AI836">
        <v>20</v>
      </c>
      <c r="AK836" s="153" t="s">
        <v>4302</v>
      </c>
      <c r="AL836">
        <v>0</v>
      </c>
      <c r="AM836">
        <v>2</v>
      </c>
      <c r="AS836">
        <v>7</v>
      </c>
      <c r="BV836" s="161">
        <v>30</v>
      </c>
      <c r="BW836">
        <v>2</v>
      </c>
    </row>
    <row r="837" spans="1:75" ht="15" customHeight="1">
      <c r="A837" t="s">
        <v>1569</v>
      </c>
      <c r="B837">
        <v>2433</v>
      </c>
      <c r="C837" t="s">
        <v>5138</v>
      </c>
      <c r="D837" s="147">
        <v>10</v>
      </c>
      <c r="E837" s="147">
        <v>20</v>
      </c>
      <c r="F837" t="s">
        <v>1570</v>
      </c>
      <c r="G837" s="152">
        <v>20230718</v>
      </c>
      <c r="H837" s="152" t="s">
        <v>4252</v>
      </c>
      <c r="I837" s="152" t="s">
        <v>4265</v>
      </c>
      <c r="J837" s="152" t="s">
        <v>4263</v>
      </c>
      <c r="K837" t="s">
        <v>3934</v>
      </c>
      <c r="L837">
        <v>10</v>
      </c>
      <c r="M837" s="161">
        <v>30</v>
      </c>
      <c r="O837">
        <v>10</v>
      </c>
      <c r="P837" s="30" t="s">
        <v>4298</v>
      </c>
      <c r="Q837" t="s">
        <v>3934</v>
      </c>
      <c r="R837">
        <v>10</v>
      </c>
      <c r="U837" t="s">
        <v>3943</v>
      </c>
      <c r="V837" t="s">
        <v>3943</v>
      </c>
      <c r="W837" t="s">
        <v>3934</v>
      </c>
      <c r="Y837">
        <v>10</v>
      </c>
      <c r="AB837">
        <v>93</v>
      </c>
      <c r="AD837" s="146">
        <v>45201</v>
      </c>
      <c r="AE837" s="152" t="s">
        <v>3935</v>
      </c>
      <c r="AF837" s="146">
        <v>45201</v>
      </c>
      <c r="AG837" s="152" t="s">
        <v>3935</v>
      </c>
      <c r="AI837">
        <v>20</v>
      </c>
      <c r="AK837" s="153" t="s">
        <v>4302</v>
      </c>
      <c r="AL837">
        <v>0</v>
      </c>
      <c r="AN837">
        <v>1</v>
      </c>
      <c r="AP837">
        <v>4</v>
      </c>
      <c r="AQ837">
        <v>6</v>
      </c>
      <c r="AS837">
        <v>7</v>
      </c>
      <c r="BV837" s="161">
        <v>30</v>
      </c>
      <c r="BW837">
        <v>4</v>
      </c>
    </row>
    <row r="838" spans="1:75" ht="15" customHeight="1">
      <c r="A838" t="s">
        <v>1571</v>
      </c>
      <c r="B838">
        <v>2434</v>
      </c>
      <c r="C838" t="s">
        <v>5139</v>
      </c>
      <c r="D838" s="147">
        <v>10</v>
      </c>
      <c r="E838" s="147">
        <v>20</v>
      </c>
      <c r="F838" t="s">
        <v>1572</v>
      </c>
      <c r="G838" s="152">
        <v>20110721</v>
      </c>
      <c r="H838" s="152" t="s">
        <v>4269</v>
      </c>
      <c r="I838" s="152" t="s">
        <v>4265</v>
      </c>
      <c r="J838" s="152" t="s">
        <v>4289</v>
      </c>
      <c r="K838" t="s">
        <v>3934</v>
      </c>
      <c r="L838">
        <v>10</v>
      </c>
      <c r="M838" s="161">
        <v>30</v>
      </c>
      <c r="O838">
        <v>10</v>
      </c>
      <c r="P838" s="30" t="s">
        <v>4298</v>
      </c>
      <c r="Q838" t="s">
        <v>3934</v>
      </c>
      <c r="R838">
        <v>10</v>
      </c>
      <c r="U838" t="s">
        <v>3943</v>
      </c>
      <c r="V838" t="s">
        <v>3943</v>
      </c>
      <c r="W838" t="s">
        <v>3934</v>
      </c>
      <c r="Y838">
        <v>10</v>
      </c>
      <c r="AB838">
        <v>93</v>
      </c>
      <c r="AD838" s="146">
        <v>45201</v>
      </c>
      <c r="AE838" s="152" t="s">
        <v>3935</v>
      </c>
      <c r="AF838" s="146">
        <v>45201</v>
      </c>
      <c r="AG838" s="152" t="s">
        <v>3935</v>
      </c>
      <c r="AI838">
        <v>20</v>
      </c>
      <c r="AK838" s="153" t="s">
        <v>4302</v>
      </c>
      <c r="AL838">
        <v>0</v>
      </c>
      <c r="AN838">
        <v>1</v>
      </c>
      <c r="AP838">
        <v>4</v>
      </c>
      <c r="AQ838">
        <v>6</v>
      </c>
      <c r="AS838">
        <v>7</v>
      </c>
      <c r="BV838" s="161">
        <v>30</v>
      </c>
      <c r="BW838">
        <v>4</v>
      </c>
    </row>
    <row r="839" spans="1:75" ht="15" customHeight="1">
      <c r="A839" t="s">
        <v>1573</v>
      </c>
      <c r="B839">
        <v>2435</v>
      </c>
      <c r="C839" t="s">
        <v>5140</v>
      </c>
      <c r="D839" s="147">
        <v>10</v>
      </c>
      <c r="E839" s="147">
        <v>20</v>
      </c>
      <c r="F839" t="s">
        <v>1574</v>
      </c>
      <c r="G839" s="152">
        <v>20221227</v>
      </c>
      <c r="H839" s="152" t="s">
        <v>4256</v>
      </c>
      <c r="I839" s="152" t="s">
        <v>4216</v>
      </c>
      <c r="J839" s="152" t="s">
        <v>4258</v>
      </c>
      <c r="K839" t="s">
        <v>3934</v>
      </c>
      <c r="L839">
        <v>10</v>
      </c>
      <c r="M839" s="161">
        <v>30</v>
      </c>
      <c r="O839">
        <v>10</v>
      </c>
      <c r="P839" s="30" t="s">
        <v>4298</v>
      </c>
      <c r="Q839" t="s">
        <v>3934</v>
      </c>
      <c r="R839">
        <v>10</v>
      </c>
      <c r="U839" t="s">
        <v>3943</v>
      </c>
      <c r="V839" t="s">
        <v>3943</v>
      </c>
      <c r="W839" t="s">
        <v>3934</v>
      </c>
      <c r="Y839">
        <v>10</v>
      </c>
      <c r="AB839">
        <v>93</v>
      </c>
      <c r="AD839" s="146">
        <v>45201</v>
      </c>
      <c r="AE839" s="152" t="s">
        <v>3935</v>
      </c>
      <c r="AF839" s="146">
        <v>45201</v>
      </c>
      <c r="AG839" s="152" t="s">
        <v>3935</v>
      </c>
      <c r="AI839">
        <v>20</v>
      </c>
      <c r="AK839" s="153" t="s">
        <v>4302</v>
      </c>
      <c r="AL839">
        <v>0</v>
      </c>
      <c r="AN839">
        <v>1</v>
      </c>
      <c r="AP839">
        <v>4</v>
      </c>
      <c r="AQ839">
        <v>6</v>
      </c>
      <c r="BV839" s="161">
        <v>30</v>
      </c>
      <c r="BW839">
        <v>3</v>
      </c>
    </row>
    <row r="840" spans="1:75" ht="15" customHeight="1">
      <c r="A840" t="s">
        <v>1545</v>
      </c>
      <c r="B840">
        <v>2436</v>
      </c>
      <c r="C840" t="s">
        <v>5141</v>
      </c>
      <c r="D840" s="147">
        <v>10</v>
      </c>
      <c r="E840" s="147">
        <v>20</v>
      </c>
      <c r="F840" t="s">
        <v>1546</v>
      </c>
      <c r="G840" s="152">
        <v>20210924</v>
      </c>
      <c r="H840" s="152" t="s">
        <v>4214</v>
      </c>
      <c r="I840" s="152" t="s">
        <v>4282</v>
      </c>
      <c r="J840" s="152" t="s">
        <v>4292</v>
      </c>
      <c r="K840" t="s">
        <v>3934</v>
      </c>
      <c r="L840">
        <v>10</v>
      </c>
      <c r="M840" s="161">
        <v>30</v>
      </c>
      <c r="O840">
        <v>10</v>
      </c>
      <c r="P840" s="30" t="s">
        <v>4298</v>
      </c>
      <c r="Q840" t="s">
        <v>3934</v>
      </c>
      <c r="R840">
        <v>10</v>
      </c>
      <c r="U840" t="s">
        <v>3943</v>
      </c>
      <c r="V840" t="s">
        <v>3943</v>
      </c>
      <c r="W840" t="s">
        <v>3934</v>
      </c>
      <c r="Y840">
        <v>10</v>
      </c>
      <c r="AB840">
        <v>93</v>
      </c>
      <c r="AD840" s="146">
        <v>45201</v>
      </c>
      <c r="AE840" s="152" t="s">
        <v>3935</v>
      </c>
      <c r="AF840" s="146">
        <v>45201</v>
      </c>
      <c r="AG840" s="152" t="s">
        <v>3935</v>
      </c>
      <c r="AI840">
        <v>20</v>
      </c>
      <c r="AK840" s="153" t="s">
        <v>4302</v>
      </c>
      <c r="AL840">
        <v>0</v>
      </c>
      <c r="AN840">
        <v>1</v>
      </c>
      <c r="AP840">
        <v>4</v>
      </c>
      <c r="AS840">
        <v>7</v>
      </c>
      <c r="AX840">
        <v>11</v>
      </c>
      <c r="BV840" s="161">
        <v>30</v>
      </c>
      <c r="BW840">
        <v>4</v>
      </c>
    </row>
    <row r="841" spans="1:75" ht="15" customHeight="1">
      <c r="A841" t="s">
        <v>1720</v>
      </c>
      <c r="B841">
        <v>2437</v>
      </c>
      <c r="C841" t="s">
        <v>5142</v>
      </c>
      <c r="D841" s="147">
        <v>10</v>
      </c>
      <c r="E841" s="147">
        <v>20</v>
      </c>
      <c r="F841" t="s">
        <v>1721</v>
      </c>
      <c r="G841" s="152">
        <v>20221213</v>
      </c>
      <c r="H841" s="152" t="s">
        <v>4256</v>
      </c>
      <c r="I841" s="152" t="s">
        <v>4216</v>
      </c>
      <c r="J841" s="152" t="s">
        <v>4284</v>
      </c>
      <c r="K841" t="s">
        <v>3934</v>
      </c>
      <c r="L841">
        <v>10</v>
      </c>
      <c r="M841" s="161">
        <v>30</v>
      </c>
      <c r="O841">
        <v>10</v>
      </c>
      <c r="P841" s="30" t="s">
        <v>4298</v>
      </c>
      <c r="Q841" t="s">
        <v>3934</v>
      </c>
      <c r="R841">
        <v>10</v>
      </c>
      <c r="U841" t="s">
        <v>3943</v>
      </c>
      <c r="V841" t="s">
        <v>3943</v>
      </c>
      <c r="W841" t="s">
        <v>3934</v>
      </c>
      <c r="Y841">
        <v>10</v>
      </c>
      <c r="AB841">
        <v>93</v>
      </c>
      <c r="AD841" s="146">
        <v>45201</v>
      </c>
      <c r="AE841" s="152" t="s">
        <v>3935</v>
      </c>
      <c r="AF841" s="146">
        <v>45201</v>
      </c>
      <c r="AG841" s="152" t="s">
        <v>3935</v>
      </c>
      <c r="AI841">
        <v>20</v>
      </c>
      <c r="AK841" s="153" t="s">
        <v>4302</v>
      </c>
      <c r="AL841">
        <v>0</v>
      </c>
      <c r="AR841">
        <v>5</v>
      </c>
      <c r="BV841" s="161">
        <v>30</v>
      </c>
      <c r="BW841">
        <v>1</v>
      </c>
    </row>
    <row r="842" spans="1:75" ht="15" customHeight="1">
      <c r="A842" t="s">
        <v>1665</v>
      </c>
      <c r="B842">
        <v>2438</v>
      </c>
      <c r="C842" t="s">
        <v>5143</v>
      </c>
      <c r="D842" s="147">
        <v>10</v>
      </c>
      <c r="E842" s="147">
        <v>20</v>
      </c>
      <c r="F842" t="s">
        <v>1666</v>
      </c>
      <c r="G842" s="152">
        <v>20230418</v>
      </c>
      <c r="H842" s="152" t="s">
        <v>4252</v>
      </c>
      <c r="I842" s="152" t="s">
        <v>4261</v>
      </c>
      <c r="J842" s="152" t="s">
        <v>4263</v>
      </c>
      <c r="K842" t="s">
        <v>3934</v>
      </c>
      <c r="L842">
        <v>10</v>
      </c>
      <c r="M842" s="161">
        <v>30</v>
      </c>
      <c r="O842">
        <v>10</v>
      </c>
      <c r="P842" s="30" t="s">
        <v>4298</v>
      </c>
      <c r="Q842" t="s">
        <v>3934</v>
      </c>
      <c r="R842">
        <v>10</v>
      </c>
      <c r="U842" t="s">
        <v>3943</v>
      </c>
      <c r="V842" t="s">
        <v>3943</v>
      </c>
      <c r="W842" t="s">
        <v>3934</v>
      </c>
      <c r="Y842">
        <v>10</v>
      </c>
      <c r="AB842">
        <v>93</v>
      </c>
      <c r="AD842" s="146">
        <v>45201</v>
      </c>
      <c r="AE842" s="152" t="s">
        <v>3935</v>
      </c>
      <c r="AF842" s="146">
        <v>45201</v>
      </c>
      <c r="AG842" s="152" t="s">
        <v>3935</v>
      </c>
      <c r="AI842">
        <v>20</v>
      </c>
      <c r="AK842" s="153" t="s">
        <v>4302</v>
      </c>
      <c r="AL842">
        <v>0</v>
      </c>
      <c r="AP842">
        <v>4</v>
      </c>
      <c r="AR842">
        <v>5</v>
      </c>
      <c r="AW842">
        <v>26</v>
      </c>
      <c r="BV842" s="161">
        <v>30</v>
      </c>
      <c r="BW842">
        <v>3</v>
      </c>
    </row>
    <row r="843" spans="1:75" ht="15" customHeight="1">
      <c r="A843" t="s">
        <v>1670</v>
      </c>
      <c r="B843">
        <v>2439</v>
      </c>
      <c r="C843" t="s">
        <v>5144</v>
      </c>
      <c r="D843" s="147">
        <v>10</v>
      </c>
      <c r="E843" s="147">
        <v>20</v>
      </c>
      <c r="F843" t="s">
        <v>1671</v>
      </c>
      <c r="G843" s="152">
        <v>20210105</v>
      </c>
      <c r="H843" s="152" t="s">
        <v>4214</v>
      </c>
      <c r="I843" s="152" t="s">
        <v>4253</v>
      </c>
      <c r="J843" s="152" t="s">
        <v>4208</v>
      </c>
      <c r="K843" t="s">
        <v>3934</v>
      </c>
      <c r="L843">
        <v>10</v>
      </c>
      <c r="M843" s="161">
        <v>30</v>
      </c>
      <c r="O843">
        <v>10</v>
      </c>
      <c r="P843" s="30" t="s">
        <v>4298</v>
      </c>
      <c r="Q843" t="s">
        <v>3934</v>
      </c>
      <c r="R843">
        <v>10</v>
      </c>
      <c r="U843" t="s">
        <v>3943</v>
      </c>
      <c r="V843" t="s">
        <v>3943</v>
      </c>
      <c r="W843" t="s">
        <v>3934</v>
      </c>
      <c r="Y843">
        <v>10</v>
      </c>
      <c r="AB843">
        <v>93</v>
      </c>
      <c r="AD843" s="146">
        <v>45201</v>
      </c>
      <c r="AE843" s="152" t="s">
        <v>3935</v>
      </c>
      <c r="AF843" s="146">
        <v>45201</v>
      </c>
      <c r="AG843" s="152" t="s">
        <v>3935</v>
      </c>
      <c r="AI843">
        <v>20</v>
      </c>
      <c r="AK843" s="153" t="s">
        <v>4302</v>
      </c>
      <c r="AL843">
        <v>0</v>
      </c>
      <c r="AP843">
        <v>4</v>
      </c>
      <c r="AR843">
        <v>5</v>
      </c>
      <c r="AW843">
        <v>26</v>
      </c>
      <c r="BV843" s="161">
        <v>30</v>
      </c>
      <c r="BW843">
        <v>3</v>
      </c>
    </row>
    <row r="844" spans="1:75" ht="15" customHeight="1">
      <c r="A844" t="s">
        <v>1848</v>
      </c>
      <c r="B844">
        <v>2440</v>
      </c>
      <c r="C844" t="s">
        <v>5145</v>
      </c>
      <c r="D844" s="147">
        <v>10</v>
      </c>
      <c r="E844" s="147">
        <v>20</v>
      </c>
      <c r="F844" t="s">
        <v>1849</v>
      </c>
      <c r="G844" s="152">
        <v>20211207</v>
      </c>
      <c r="H844" s="152" t="s">
        <v>4214</v>
      </c>
      <c r="I844" s="152" t="s">
        <v>4216</v>
      </c>
      <c r="J844" s="152" t="s">
        <v>4265</v>
      </c>
      <c r="K844" t="s">
        <v>3934</v>
      </c>
      <c r="L844">
        <v>10</v>
      </c>
      <c r="M844" s="161">
        <v>30</v>
      </c>
      <c r="O844">
        <v>10</v>
      </c>
      <c r="P844" s="30" t="s">
        <v>4298</v>
      </c>
      <c r="Q844" t="s">
        <v>3934</v>
      </c>
      <c r="R844">
        <v>10</v>
      </c>
      <c r="U844" t="s">
        <v>3943</v>
      </c>
      <c r="V844" t="s">
        <v>3943</v>
      </c>
      <c r="W844" t="s">
        <v>3934</v>
      </c>
      <c r="Y844">
        <v>10</v>
      </c>
      <c r="AB844">
        <v>93</v>
      </c>
      <c r="AD844" s="146">
        <v>45201</v>
      </c>
      <c r="AE844" s="152" t="s">
        <v>3935</v>
      </c>
      <c r="AF844" s="146">
        <v>45201</v>
      </c>
      <c r="AG844" s="152" t="s">
        <v>3935</v>
      </c>
      <c r="AI844">
        <v>20</v>
      </c>
      <c r="AK844" s="153" t="s">
        <v>4302</v>
      </c>
      <c r="AL844">
        <v>0</v>
      </c>
      <c r="AQ844">
        <v>6</v>
      </c>
      <c r="AT844">
        <v>10</v>
      </c>
      <c r="BV844" s="161">
        <v>30</v>
      </c>
      <c r="BW844">
        <v>2</v>
      </c>
    </row>
    <row r="845" spans="1:75" ht="15" customHeight="1">
      <c r="A845" t="s">
        <v>1877</v>
      </c>
      <c r="B845">
        <v>2441</v>
      </c>
      <c r="C845" t="s">
        <v>5146</v>
      </c>
      <c r="D845" s="147">
        <v>10</v>
      </c>
      <c r="E845" s="147">
        <v>20</v>
      </c>
      <c r="F845" t="s">
        <v>1878</v>
      </c>
      <c r="G845" s="152">
        <v>20230328</v>
      </c>
      <c r="H845" s="152" t="s">
        <v>4252</v>
      </c>
      <c r="I845" s="152" t="s">
        <v>4257</v>
      </c>
      <c r="J845" s="152" t="s">
        <v>4294</v>
      </c>
      <c r="K845" t="s">
        <v>3934</v>
      </c>
      <c r="L845">
        <v>10</v>
      </c>
      <c r="M845" s="161">
        <v>30</v>
      </c>
      <c r="O845">
        <v>10</v>
      </c>
      <c r="P845" s="30" t="s">
        <v>4298</v>
      </c>
      <c r="Q845" t="s">
        <v>3934</v>
      </c>
      <c r="R845">
        <v>10</v>
      </c>
      <c r="U845" t="s">
        <v>3943</v>
      </c>
      <c r="V845" t="s">
        <v>3943</v>
      </c>
      <c r="W845" t="s">
        <v>3934</v>
      </c>
      <c r="Y845">
        <v>10</v>
      </c>
      <c r="AB845">
        <v>93</v>
      </c>
      <c r="AD845" s="146">
        <v>45201</v>
      </c>
      <c r="AE845" s="152" t="s">
        <v>3935</v>
      </c>
      <c r="AF845" s="146">
        <v>45201</v>
      </c>
      <c r="AG845" s="152" t="s">
        <v>3935</v>
      </c>
      <c r="AI845">
        <v>20</v>
      </c>
      <c r="AK845" s="153" t="s">
        <v>4302</v>
      </c>
      <c r="AL845">
        <v>0</v>
      </c>
      <c r="AQ845">
        <v>6</v>
      </c>
      <c r="AT845">
        <v>10</v>
      </c>
      <c r="BV845" s="161">
        <v>30</v>
      </c>
      <c r="BW845">
        <v>2</v>
      </c>
    </row>
    <row r="846" spans="1:75" ht="15" customHeight="1">
      <c r="A846" t="s">
        <v>1915</v>
      </c>
      <c r="B846">
        <v>2442</v>
      </c>
      <c r="C846" t="s">
        <v>5147</v>
      </c>
      <c r="D846" s="147">
        <v>10</v>
      </c>
      <c r="E846" s="147">
        <v>20</v>
      </c>
      <c r="F846" t="s">
        <v>1916</v>
      </c>
      <c r="G846" s="152">
        <v>20221227</v>
      </c>
      <c r="H846" s="152" t="s">
        <v>4256</v>
      </c>
      <c r="I846" s="152" t="s">
        <v>4216</v>
      </c>
      <c r="J846" s="152" t="s">
        <v>4258</v>
      </c>
      <c r="K846" t="s">
        <v>3934</v>
      </c>
      <c r="L846">
        <v>10</v>
      </c>
      <c r="M846" s="161">
        <v>30</v>
      </c>
      <c r="O846">
        <v>10</v>
      </c>
      <c r="P846" s="30" t="s">
        <v>4298</v>
      </c>
      <c r="Q846" t="s">
        <v>3934</v>
      </c>
      <c r="R846">
        <v>10</v>
      </c>
      <c r="U846" t="s">
        <v>3943</v>
      </c>
      <c r="V846" t="s">
        <v>3943</v>
      </c>
      <c r="W846" t="s">
        <v>3934</v>
      </c>
      <c r="Y846">
        <v>10</v>
      </c>
      <c r="AB846">
        <v>93</v>
      </c>
      <c r="AD846" s="146">
        <v>45201</v>
      </c>
      <c r="AE846" s="152" t="s">
        <v>3935</v>
      </c>
      <c r="AF846" s="146">
        <v>45201</v>
      </c>
      <c r="AG846" s="152" t="s">
        <v>3935</v>
      </c>
      <c r="AI846">
        <v>20</v>
      </c>
      <c r="AK846" s="153" t="s">
        <v>4302</v>
      </c>
      <c r="AL846">
        <v>0</v>
      </c>
      <c r="AQ846">
        <v>6</v>
      </c>
      <c r="AV846">
        <v>8</v>
      </c>
      <c r="AW846">
        <v>26</v>
      </c>
      <c r="BV846" s="161">
        <v>30</v>
      </c>
      <c r="BW846">
        <v>3</v>
      </c>
    </row>
    <row r="847" spans="1:75" ht="15" customHeight="1">
      <c r="A847" t="s">
        <v>1930</v>
      </c>
      <c r="B847">
        <v>2443</v>
      </c>
      <c r="C847" t="s">
        <v>5148</v>
      </c>
      <c r="D847" s="147">
        <v>10</v>
      </c>
      <c r="E847" s="147">
        <v>20</v>
      </c>
      <c r="F847" t="s">
        <v>1931</v>
      </c>
      <c r="G847" s="152">
        <v>20210401</v>
      </c>
      <c r="H847" s="152" t="s">
        <v>4214</v>
      </c>
      <c r="I847" s="152" t="s">
        <v>4261</v>
      </c>
      <c r="J847" s="152" t="s">
        <v>4253</v>
      </c>
      <c r="K847" t="s">
        <v>3934</v>
      </c>
      <c r="L847">
        <v>10</v>
      </c>
      <c r="M847" s="161">
        <v>30</v>
      </c>
      <c r="O847">
        <v>10</v>
      </c>
      <c r="P847" s="30" t="s">
        <v>4298</v>
      </c>
      <c r="Q847" t="s">
        <v>3934</v>
      </c>
      <c r="R847">
        <v>10</v>
      </c>
      <c r="U847" t="s">
        <v>3943</v>
      </c>
      <c r="V847" t="s">
        <v>3943</v>
      </c>
      <c r="W847" t="s">
        <v>3934</v>
      </c>
      <c r="Y847">
        <v>10</v>
      </c>
      <c r="AB847">
        <v>93</v>
      </c>
      <c r="AD847" s="146">
        <v>45201</v>
      </c>
      <c r="AE847" s="152" t="s">
        <v>3935</v>
      </c>
      <c r="AF847" s="146">
        <v>45201</v>
      </c>
      <c r="AG847" s="152" t="s">
        <v>3935</v>
      </c>
      <c r="AI847">
        <v>20</v>
      </c>
      <c r="AK847" s="153" t="s">
        <v>4302</v>
      </c>
      <c r="AL847">
        <v>0</v>
      </c>
      <c r="AQ847">
        <v>6</v>
      </c>
      <c r="AV847">
        <v>8</v>
      </c>
      <c r="BD847">
        <v>21</v>
      </c>
      <c r="BV847" s="161">
        <v>30</v>
      </c>
      <c r="BW847">
        <v>3</v>
      </c>
    </row>
    <row r="848" spans="1:75" ht="15" customHeight="1">
      <c r="A848" t="s">
        <v>1740</v>
      </c>
      <c r="B848">
        <v>2444</v>
      </c>
      <c r="C848" t="s">
        <v>5149</v>
      </c>
      <c r="D848" s="147">
        <v>10</v>
      </c>
      <c r="E848" s="147">
        <v>20</v>
      </c>
      <c r="F848" t="s">
        <v>1741</v>
      </c>
      <c r="G848" s="153" t="s">
        <v>4241</v>
      </c>
      <c r="H848" s="152" t="s">
        <v>4252</v>
      </c>
      <c r="I848" s="152" t="s">
        <v>4257</v>
      </c>
      <c r="J848" s="152" t="s">
        <v>4294</v>
      </c>
      <c r="K848" t="s">
        <v>3934</v>
      </c>
      <c r="L848">
        <v>10</v>
      </c>
      <c r="M848" s="161">
        <v>30</v>
      </c>
      <c r="O848">
        <v>10</v>
      </c>
      <c r="P848" s="30" t="s">
        <v>4298</v>
      </c>
      <c r="Q848" t="s">
        <v>3934</v>
      </c>
      <c r="R848">
        <v>10</v>
      </c>
      <c r="U848" t="s">
        <v>3943</v>
      </c>
      <c r="V848" t="s">
        <v>3943</v>
      </c>
      <c r="W848" t="s">
        <v>3934</v>
      </c>
      <c r="Y848">
        <v>10</v>
      </c>
      <c r="AB848">
        <v>93</v>
      </c>
      <c r="AD848" s="146">
        <v>45201</v>
      </c>
      <c r="AE848" s="152" t="s">
        <v>3935</v>
      </c>
      <c r="AF848" s="146">
        <v>45201</v>
      </c>
      <c r="AG848" s="152" t="s">
        <v>3935</v>
      </c>
      <c r="AI848">
        <v>20</v>
      </c>
      <c r="AK848" s="153" t="s">
        <v>4302</v>
      </c>
      <c r="AL848">
        <v>0</v>
      </c>
      <c r="AP848">
        <v>4</v>
      </c>
      <c r="AQ848">
        <v>6</v>
      </c>
      <c r="AS848">
        <v>7</v>
      </c>
      <c r="AV848">
        <v>8</v>
      </c>
      <c r="BA848">
        <v>14</v>
      </c>
      <c r="BV848" s="161">
        <v>30</v>
      </c>
      <c r="BW848">
        <v>5</v>
      </c>
    </row>
    <row r="849" spans="1:75" ht="15" customHeight="1">
      <c r="A849" t="s">
        <v>1639</v>
      </c>
      <c r="B849">
        <v>2445</v>
      </c>
      <c r="C849" t="s">
        <v>5150</v>
      </c>
      <c r="D849" s="147">
        <v>10</v>
      </c>
      <c r="E849" s="147">
        <v>20</v>
      </c>
      <c r="F849" t="s">
        <v>1640</v>
      </c>
      <c r="G849" s="152">
        <v>20220610</v>
      </c>
      <c r="H849" s="152" t="s">
        <v>4256</v>
      </c>
      <c r="I849" s="152" t="s">
        <v>4255</v>
      </c>
      <c r="J849" s="152" t="s">
        <v>4212</v>
      </c>
      <c r="K849" t="s">
        <v>3934</v>
      </c>
      <c r="L849">
        <v>10</v>
      </c>
      <c r="M849" s="161">
        <v>30</v>
      </c>
      <c r="O849">
        <v>10</v>
      </c>
      <c r="P849" s="30" t="s">
        <v>4298</v>
      </c>
      <c r="Q849" t="s">
        <v>3934</v>
      </c>
      <c r="R849">
        <v>10</v>
      </c>
      <c r="U849" t="s">
        <v>3943</v>
      </c>
      <c r="V849" t="s">
        <v>3943</v>
      </c>
      <c r="W849" t="s">
        <v>3934</v>
      </c>
      <c r="Y849">
        <v>10</v>
      </c>
      <c r="AB849">
        <v>93</v>
      </c>
      <c r="AD849" s="146">
        <v>45201</v>
      </c>
      <c r="AE849" s="152" t="s">
        <v>3935</v>
      </c>
      <c r="AF849" s="146">
        <v>45201</v>
      </c>
      <c r="AG849" s="152" t="s">
        <v>3935</v>
      </c>
      <c r="AI849">
        <v>20</v>
      </c>
      <c r="AK849" s="153" t="s">
        <v>4302</v>
      </c>
      <c r="AL849">
        <v>0</v>
      </c>
      <c r="AO849">
        <v>3</v>
      </c>
      <c r="AP849">
        <v>4</v>
      </c>
      <c r="AS849">
        <v>7</v>
      </c>
      <c r="BV849" s="161">
        <v>30</v>
      </c>
      <c r="BW849">
        <v>3</v>
      </c>
    </row>
    <row r="850" spans="1:75" ht="15" customHeight="1">
      <c r="A850" t="s">
        <v>1754</v>
      </c>
      <c r="B850">
        <v>2446</v>
      </c>
      <c r="C850" t="s">
        <v>5151</v>
      </c>
      <c r="D850" s="147">
        <v>10</v>
      </c>
      <c r="E850" s="147">
        <v>20</v>
      </c>
      <c r="F850" t="s">
        <v>1755</v>
      </c>
      <c r="G850" s="152">
        <v>20210807</v>
      </c>
      <c r="H850" s="152" t="s">
        <v>4214</v>
      </c>
      <c r="I850" s="152" t="s">
        <v>4266</v>
      </c>
      <c r="J850" s="152" t="s">
        <v>4265</v>
      </c>
      <c r="K850" t="s">
        <v>3934</v>
      </c>
      <c r="L850">
        <v>10</v>
      </c>
      <c r="M850" s="161">
        <v>30</v>
      </c>
      <c r="O850">
        <v>10</v>
      </c>
      <c r="P850" s="30" t="s">
        <v>4298</v>
      </c>
      <c r="Q850" t="s">
        <v>3934</v>
      </c>
      <c r="R850">
        <v>10</v>
      </c>
      <c r="U850" t="s">
        <v>3943</v>
      </c>
      <c r="V850" t="s">
        <v>3943</v>
      </c>
      <c r="W850" t="s">
        <v>3934</v>
      </c>
      <c r="Y850">
        <v>10</v>
      </c>
      <c r="AB850">
        <v>93</v>
      </c>
      <c r="AD850" s="146">
        <v>45201</v>
      </c>
      <c r="AE850" s="152" t="s">
        <v>3935</v>
      </c>
      <c r="AF850" s="146">
        <v>45201</v>
      </c>
      <c r="AG850" s="152" t="s">
        <v>3935</v>
      </c>
      <c r="AI850">
        <v>20</v>
      </c>
      <c r="AK850" s="153" t="s">
        <v>4302</v>
      </c>
      <c r="AL850">
        <v>0</v>
      </c>
      <c r="AP850">
        <v>4</v>
      </c>
      <c r="AQ850">
        <v>6</v>
      </c>
      <c r="AT850">
        <v>10</v>
      </c>
      <c r="AZ850">
        <v>15</v>
      </c>
      <c r="BV850" s="161">
        <v>30</v>
      </c>
      <c r="BW850">
        <v>4</v>
      </c>
    </row>
    <row r="851" spans="1:75" ht="15" customHeight="1">
      <c r="A851" t="s">
        <v>1801</v>
      </c>
      <c r="B851">
        <v>2447</v>
      </c>
      <c r="C851" t="s">
        <v>5152</v>
      </c>
      <c r="D851" s="147">
        <v>10</v>
      </c>
      <c r="E851" s="147">
        <v>20</v>
      </c>
      <c r="F851" t="s">
        <v>1802</v>
      </c>
      <c r="G851" s="152">
        <v>20120201</v>
      </c>
      <c r="H851" s="152" t="s">
        <v>4295</v>
      </c>
      <c r="I851" s="152" t="s">
        <v>4260</v>
      </c>
      <c r="J851" s="152" t="s">
        <v>4253</v>
      </c>
      <c r="K851" t="s">
        <v>3934</v>
      </c>
      <c r="L851">
        <v>10</v>
      </c>
      <c r="M851" s="161">
        <v>30</v>
      </c>
      <c r="O851">
        <v>10</v>
      </c>
      <c r="P851" s="30" t="s">
        <v>4298</v>
      </c>
      <c r="Q851" t="s">
        <v>3934</v>
      </c>
      <c r="R851">
        <v>10</v>
      </c>
      <c r="U851" t="s">
        <v>3943</v>
      </c>
      <c r="V851" t="s">
        <v>3943</v>
      </c>
      <c r="W851" t="s">
        <v>3934</v>
      </c>
      <c r="Y851">
        <v>10</v>
      </c>
      <c r="AB851">
        <v>93</v>
      </c>
      <c r="AD851" s="146">
        <v>45201</v>
      </c>
      <c r="AE851" s="152" t="s">
        <v>3935</v>
      </c>
      <c r="AF851" s="146">
        <v>45201</v>
      </c>
      <c r="AG851" s="152" t="s">
        <v>3935</v>
      </c>
      <c r="AI851">
        <v>20</v>
      </c>
      <c r="AK851" s="153" t="s">
        <v>4302</v>
      </c>
      <c r="AL851">
        <v>0</v>
      </c>
      <c r="AP851">
        <v>4</v>
      </c>
      <c r="AQ851">
        <v>6</v>
      </c>
      <c r="AT851">
        <v>10</v>
      </c>
      <c r="AZ851">
        <v>15</v>
      </c>
      <c r="BV851" s="161">
        <v>30</v>
      </c>
      <c r="BW851">
        <v>4</v>
      </c>
    </row>
    <row r="852" spans="1:75" ht="15" customHeight="1">
      <c r="A852" t="s">
        <v>1803</v>
      </c>
      <c r="B852">
        <v>2448</v>
      </c>
      <c r="C852" t="s">
        <v>5153</v>
      </c>
      <c r="D852" s="147">
        <v>10</v>
      </c>
      <c r="E852" s="147">
        <v>20</v>
      </c>
      <c r="F852" t="s">
        <v>1804</v>
      </c>
      <c r="G852" s="152">
        <v>20230103</v>
      </c>
      <c r="H852" s="152" t="s">
        <v>4252</v>
      </c>
      <c r="I852" s="152" t="s">
        <v>4253</v>
      </c>
      <c r="J852" s="152" t="s">
        <v>4257</v>
      </c>
      <c r="K852" t="s">
        <v>3934</v>
      </c>
      <c r="L852">
        <v>10</v>
      </c>
      <c r="M852" s="161">
        <v>30</v>
      </c>
      <c r="O852">
        <v>10</v>
      </c>
      <c r="P852" s="30" t="s">
        <v>4298</v>
      </c>
      <c r="Q852" t="s">
        <v>3934</v>
      </c>
      <c r="R852">
        <v>10</v>
      </c>
      <c r="U852" t="s">
        <v>3943</v>
      </c>
      <c r="V852" t="s">
        <v>3943</v>
      </c>
      <c r="W852" t="s">
        <v>3934</v>
      </c>
      <c r="Y852">
        <v>10</v>
      </c>
      <c r="AB852">
        <v>93</v>
      </c>
      <c r="AD852" s="146">
        <v>45201</v>
      </c>
      <c r="AE852" s="152" t="s">
        <v>3935</v>
      </c>
      <c r="AF852" s="146">
        <v>45201</v>
      </c>
      <c r="AG852" s="152" t="s">
        <v>3935</v>
      </c>
      <c r="AI852">
        <v>20</v>
      </c>
      <c r="AK852" s="153" t="s">
        <v>4302</v>
      </c>
      <c r="AL852">
        <v>0</v>
      </c>
      <c r="AP852">
        <v>4</v>
      </c>
      <c r="AQ852">
        <v>6</v>
      </c>
      <c r="AT852">
        <v>10</v>
      </c>
      <c r="AZ852">
        <v>15</v>
      </c>
      <c r="BU852">
        <v>35</v>
      </c>
      <c r="BV852" s="161">
        <v>30</v>
      </c>
      <c r="BW852">
        <v>5</v>
      </c>
    </row>
    <row r="853" spans="1:75" ht="15" customHeight="1">
      <c r="A853" t="s">
        <v>1813</v>
      </c>
      <c r="B853">
        <v>2449</v>
      </c>
      <c r="C853" t="s">
        <v>5154</v>
      </c>
      <c r="D853" s="147">
        <v>10</v>
      </c>
      <c r="E853" s="147">
        <v>20</v>
      </c>
      <c r="F853" t="s">
        <v>1814</v>
      </c>
      <c r="G853" s="152">
        <v>20181016</v>
      </c>
      <c r="H853" s="152" t="s">
        <v>4210</v>
      </c>
      <c r="I853" s="152" t="s">
        <v>4212</v>
      </c>
      <c r="J853" s="152" t="s">
        <v>4285</v>
      </c>
      <c r="K853" t="s">
        <v>3934</v>
      </c>
      <c r="L853">
        <v>10</v>
      </c>
      <c r="M853" s="161">
        <v>30</v>
      </c>
      <c r="O853">
        <v>10</v>
      </c>
      <c r="P853" s="30" t="s">
        <v>4298</v>
      </c>
      <c r="Q853" t="s">
        <v>3934</v>
      </c>
      <c r="R853">
        <v>10</v>
      </c>
      <c r="U853" t="s">
        <v>3943</v>
      </c>
      <c r="V853" t="s">
        <v>3943</v>
      </c>
      <c r="W853" t="s">
        <v>3934</v>
      </c>
      <c r="Y853">
        <v>10</v>
      </c>
      <c r="AB853">
        <v>93</v>
      </c>
      <c r="AD853" s="146">
        <v>45201</v>
      </c>
      <c r="AE853" s="152" t="s">
        <v>3935</v>
      </c>
      <c r="AF853" s="146">
        <v>45201</v>
      </c>
      <c r="AG853" s="152" t="s">
        <v>3935</v>
      </c>
      <c r="AI853">
        <v>30</v>
      </c>
      <c r="AK853" s="153" t="s">
        <v>4302</v>
      </c>
      <c r="AL853">
        <v>0</v>
      </c>
      <c r="AP853">
        <v>4</v>
      </c>
      <c r="AQ853">
        <v>6</v>
      </c>
      <c r="AT853">
        <v>10</v>
      </c>
      <c r="AZ853">
        <v>15</v>
      </c>
      <c r="BV853" s="161">
        <v>30</v>
      </c>
      <c r="BW853">
        <v>4</v>
      </c>
    </row>
    <row r="854" spans="1:75" ht="15" customHeight="1">
      <c r="A854" t="s">
        <v>1799</v>
      </c>
      <c r="B854">
        <v>2450</v>
      </c>
      <c r="C854" t="s">
        <v>5155</v>
      </c>
      <c r="D854" s="147">
        <v>10</v>
      </c>
      <c r="E854" s="147">
        <v>20</v>
      </c>
      <c r="F854" t="s">
        <v>1800</v>
      </c>
      <c r="G854" s="152">
        <v>20221018</v>
      </c>
      <c r="H854" s="152" t="s">
        <v>4256</v>
      </c>
      <c r="I854" s="152" t="s">
        <v>4212</v>
      </c>
      <c r="J854" s="152" t="s">
        <v>4263</v>
      </c>
      <c r="K854" t="s">
        <v>3934</v>
      </c>
      <c r="L854">
        <v>10</v>
      </c>
      <c r="M854" s="161">
        <v>30</v>
      </c>
      <c r="O854">
        <v>10</v>
      </c>
      <c r="P854" s="30" t="s">
        <v>4298</v>
      </c>
      <c r="Q854" t="s">
        <v>3934</v>
      </c>
      <c r="R854">
        <v>10</v>
      </c>
      <c r="U854" t="s">
        <v>3943</v>
      </c>
      <c r="V854" t="s">
        <v>3943</v>
      </c>
      <c r="W854" t="s">
        <v>3934</v>
      </c>
      <c r="Y854">
        <v>10</v>
      </c>
      <c r="AB854">
        <v>93</v>
      </c>
      <c r="AD854" s="146">
        <v>45201</v>
      </c>
      <c r="AE854" s="152" t="s">
        <v>3935</v>
      </c>
      <c r="AF854" s="146">
        <v>45201</v>
      </c>
      <c r="AG854" s="152" t="s">
        <v>3935</v>
      </c>
      <c r="AI854">
        <v>20</v>
      </c>
      <c r="AK854" s="153" t="s">
        <v>4302</v>
      </c>
      <c r="AL854">
        <v>0</v>
      </c>
      <c r="AM854">
        <v>2</v>
      </c>
      <c r="AR854">
        <v>5</v>
      </c>
      <c r="BV854" s="161">
        <v>30</v>
      </c>
      <c r="BW854">
        <v>2</v>
      </c>
    </row>
    <row r="855" spans="1:75" ht="15" customHeight="1">
      <c r="A855" t="s">
        <v>1678</v>
      </c>
      <c r="B855">
        <v>2451</v>
      </c>
      <c r="C855" t="s">
        <v>5156</v>
      </c>
      <c r="D855" s="147">
        <v>10</v>
      </c>
      <c r="E855" s="147">
        <v>20</v>
      </c>
      <c r="F855" t="s">
        <v>1679</v>
      </c>
      <c r="G855" s="152">
        <v>20210924</v>
      </c>
      <c r="H855" s="152" t="s">
        <v>4214</v>
      </c>
      <c r="I855" s="152" t="s">
        <v>4282</v>
      </c>
      <c r="J855" s="152" t="s">
        <v>4292</v>
      </c>
      <c r="K855" t="s">
        <v>3934</v>
      </c>
      <c r="L855">
        <v>10</v>
      </c>
      <c r="M855" s="161">
        <v>30</v>
      </c>
      <c r="O855">
        <v>10</v>
      </c>
      <c r="P855" s="30" t="s">
        <v>4298</v>
      </c>
      <c r="Q855" t="s">
        <v>3934</v>
      </c>
      <c r="R855">
        <v>10</v>
      </c>
      <c r="U855" t="s">
        <v>3943</v>
      </c>
      <c r="V855" t="s">
        <v>3943</v>
      </c>
      <c r="W855" t="s">
        <v>3934</v>
      </c>
      <c r="Y855">
        <v>10</v>
      </c>
      <c r="AB855">
        <v>93</v>
      </c>
      <c r="AD855" s="146">
        <v>45201</v>
      </c>
      <c r="AE855" s="152" t="s">
        <v>3935</v>
      </c>
      <c r="AF855" s="146">
        <v>45201</v>
      </c>
      <c r="AG855" s="152" t="s">
        <v>3935</v>
      </c>
      <c r="AI855">
        <v>20</v>
      </c>
      <c r="AK855" s="153" t="s">
        <v>4302</v>
      </c>
      <c r="AL855">
        <v>0</v>
      </c>
      <c r="AM855">
        <v>2</v>
      </c>
      <c r="AP855">
        <v>4</v>
      </c>
      <c r="AR855">
        <v>5</v>
      </c>
      <c r="AS855">
        <v>7</v>
      </c>
      <c r="BV855" s="161">
        <v>30</v>
      </c>
      <c r="BW855">
        <v>4</v>
      </c>
    </row>
    <row r="856" spans="1:75" ht="15" customHeight="1">
      <c r="A856" t="s">
        <v>1681</v>
      </c>
      <c r="B856">
        <v>2452</v>
      </c>
      <c r="C856" t="s">
        <v>5157</v>
      </c>
      <c r="D856" s="147">
        <v>10</v>
      </c>
      <c r="E856" s="147">
        <v>20</v>
      </c>
      <c r="F856" t="s">
        <v>1682</v>
      </c>
      <c r="G856" s="152">
        <v>20200526</v>
      </c>
      <c r="H856" s="152" t="s">
        <v>4262</v>
      </c>
      <c r="I856" s="152" t="s">
        <v>4208</v>
      </c>
      <c r="J856" s="152" t="s">
        <v>4280</v>
      </c>
      <c r="K856" t="s">
        <v>3934</v>
      </c>
      <c r="L856">
        <v>10</v>
      </c>
      <c r="M856" s="161">
        <v>30</v>
      </c>
      <c r="O856">
        <v>10</v>
      </c>
      <c r="P856" s="30" t="s">
        <v>4298</v>
      </c>
      <c r="Q856" t="s">
        <v>3934</v>
      </c>
      <c r="R856">
        <v>10</v>
      </c>
      <c r="U856" t="s">
        <v>3943</v>
      </c>
      <c r="V856" t="s">
        <v>3943</v>
      </c>
      <c r="W856" t="s">
        <v>3934</v>
      </c>
      <c r="Y856">
        <v>10</v>
      </c>
      <c r="AB856">
        <v>93</v>
      </c>
      <c r="AD856" s="146">
        <v>45201</v>
      </c>
      <c r="AE856" s="152" t="s">
        <v>3935</v>
      </c>
      <c r="AF856" s="146">
        <v>45201</v>
      </c>
      <c r="AG856" s="152" t="s">
        <v>3935</v>
      </c>
      <c r="AI856">
        <v>20</v>
      </c>
      <c r="AK856" s="153" t="s">
        <v>4302</v>
      </c>
      <c r="AL856">
        <v>0</v>
      </c>
      <c r="AM856">
        <v>2</v>
      </c>
      <c r="AP856">
        <v>4</v>
      </c>
      <c r="AR856">
        <v>5</v>
      </c>
      <c r="BV856" s="161">
        <v>30</v>
      </c>
      <c r="BW856">
        <v>3</v>
      </c>
    </row>
    <row r="857" spans="1:75" ht="15" customHeight="1">
      <c r="A857" t="s">
        <v>1809</v>
      </c>
      <c r="B857">
        <v>2453</v>
      </c>
      <c r="C857" t="s">
        <v>5158</v>
      </c>
      <c r="D857" s="147">
        <v>10</v>
      </c>
      <c r="E857" s="147">
        <v>20</v>
      </c>
      <c r="F857" t="s">
        <v>1810</v>
      </c>
      <c r="G857" s="152">
        <v>20221227</v>
      </c>
      <c r="H857" s="152" t="s">
        <v>4256</v>
      </c>
      <c r="I857" s="152" t="s">
        <v>4216</v>
      </c>
      <c r="J857" s="152" t="s">
        <v>4258</v>
      </c>
      <c r="K857" t="s">
        <v>3934</v>
      </c>
      <c r="L857">
        <v>10</v>
      </c>
      <c r="M857" s="161">
        <v>30</v>
      </c>
      <c r="O857">
        <v>10</v>
      </c>
      <c r="P857" s="30" t="s">
        <v>4298</v>
      </c>
      <c r="Q857" t="s">
        <v>3934</v>
      </c>
      <c r="R857">
        <v>10</v>
      </c>
      <c r="U857" t="s">
        <v>3943</v>
      </c>
      <c r="V857" t="s">
        <v>3943</v>
      </c>
      <c r="W857" t="s">
        <v>3934</v>
      </c>
      <c r="Y857">
        <v>10</v>
      </c>
      <c r="AB857">
        <v>93</v>
      </c>
      <c r="AD857" s="146">
        <v>45201</v>
      </c>
      <c r="AE857" s="152" t="s">
        <v>3935</v>
      </c>
      <c r="AF857" s="146">
        <v>45201</v>
      </c>
      <c r="AG857" s="152" t="s">
        <v>3935</v>
      </c>
      <c r="AI857">
        <v>20</v>
      </c>
      <c r="AK857" s="153" t="s">
        <v>4302</v>
      </c>
      <c r="AL857">
        <v>0</v>
      </c>
      <c r="AM857">
        <v>2</v>
      </c>
      <c r="AR857">
        <v>5</v>
      </c>
      <c r="BV857" s="161">
        <v>30</v>
      </c>
      <c r="BW857">
        <v>2</v>
      </c>
    </row>
    <row r="858" spans="1:75" ht="15" customHeight="1">
      <c r="A858" t="s">
        <v>1811</v>
      </c>
      <c r="B858">
        <v>2454</v>
      </c>
      <c r="C858" t="s">
        <v>5159</v>
      </c>
      <c r="D858" s="147">
        <v>10</v>
      </c>
      <c r="E858" s="147">
        <v>20</v>
      </c>
      <c r="F858" t="s">
        <v>1812</v>
      </c>
      <c r="G858" s="152">
        <v>20230516</v>
      </c>
      <c r="H858" s="152" t="s">
        <v>4252</v>
      </c>
      <c r="I858" s="152" t="s">
        <v>4208</v>
      </c>
      <c r="J858" s="152" t="s">
        <v>4285</v>
      </c>
      <c r="K858" t="s">
        <v>3934</v>
      </c>
      <c r="L858">
        <v>10</v>
      </c>
      <c r="M858" s="161">
        <v>30</v>
      </c>
      <c r="O858">
        <v>10</v>
      </c>
      <c r="P858" s="30" t="s">
        <v>4298</v>
      </c>
      <c r="Q858" t="s">
        <v>3934</v>
      </c>
      <c r="R858">
        <v>10</v>
      </c>
      <c r="U858" t="s">
        <v>3943</v>
      </c>
      <c r="V858" t="s">
        <v>3943</v>
      </c>
      <c r="W858" t="s">
        <v>3934</v>
      </c>
      <c r="Y858">
        <v>10</v>
      </c>
      <c r="AB858">
        <v>93</v>
      </c>
      <c r="AD858" s="146">
        <v>45201</v>
      </c>
      <c r="AE858" s="152" t="s">
        <v>3935</v>
      </c>
      <c r="AF858" s="146">
        <v>45201</v>
      </c>
      <c r="AG858" s="152" t="s">
        <v>3935</v>
      </c>
      <c r="AI858">
        <v>20</v>
      </c>
      <c r="AK858" s="153" t="s">
        <v>4302</v>
      </c>
      <c r="AL858">
        <v>0</v>
      </c>
      <c r="AM858">
        <v>2</v>
      </c>
      <c r="AR858">
        <v>5</v>
      </c>
      <c r="BV858" s="161">
        <v>30</v>
      </c>
      <c r="BW858">
        <v>2</v>
      </c>
    </row>
    <row r="859" spans="1:75" ht="15" customHeight="1">
      <c r="A859" t="s">
        <v>1711</v>
      </c>
      <c r="B859">
        <v>2455</v>
      </c>
      <c r="C859" t="s">
        <v>5160</v>
      </c>
      <c r="D859" s="147">
        <v>10</v>
      </c>
      <c r="E859" s="147">
        <v>20</v>
      </c>
      <c r="F859" t="s">
        <v>1712</v>
      </c>
      <c r="G859" s="152">
        <v>20220610</v>
      </c>
      <c r="H859" s="152" t="s">
        <v>4256</v>
      </c>
      <c r="I859" s="152" t="s">
        <v>4255</v>
      </c>
      <c r="J859" s="152" t="s">
        <v>4212</v>
      </c>
      <c r="K859" t="s">
        <v>3934</v>
      </c>
      <c r="L859">
        <v>10</v>
      </c>
      <c r="M859" s="161">
        <v>30</v>
      </c>
      <c r="O859">
        <v>10</v>
      </c>
      <c r="P859" s="30" t="s">
        <v>4298</v>
      </c>
      <c r="Q859" t="s">
        <v>3934</v>
      </c>
      <c r="R859">
        <v>10</v>
      </c>
      <c r="U859" t="s">
        <v>3943</v>
      </c>
      <c r="V859" t="s">
        <v>3943</v>
      </c>
      <c r="W859" t="s">
        <v>3934</v>
      </c>
      <c r="Y859">
        <v>10</v>
      </c>
      <c r="AB859">
        <v>93</v>
      </c>
      <c r="AD859" s="146">
        <v>45201</v>
      </c>
      <c r="AE859" s="152" t="s">
        <v>3935</v>
      </c>
      <c r="AF859" s="146">
        <v>45201</v>
      </c>
      <c r="AG859" s="152" t="s">
        <v>3935</v>
      </c>
      <c r="AI859">
        <v>20</v>
      </c>
      <c r="AK859" s="153" t="s">
        <v>4302</v>
      </c>
      <c r="AL859">
        <v>0</v>
      </c>
      <c r="AM859">
        <v>2</v>
      </c>
      <c r="AQ859">
        <v>6</v>
      </c>
      <c r="AR859">
        <v>5</v>
      </c>
      <c r="BV859" s="161">
        <v>30</v>
      </c>
      <c r="BW859">
        <v>3</v>
      </c>
    </row>
    <row r="860" spans="1:75" ht="15" customHeight="1">
      <c r="A860" t="s">
        <v>2008</v>
      </c>
      <c r="B860">
        <v>2456</v>
      </c>
      <c r="C860" t="s">
        <v>5161</v>
      </c>
      <c r="D860" s="147">
        <v>10</v>
      </c>
      <c r="E860" s="147">
        <v>20</v>
      </c>
      <c r="F860" t="s">
        <v>2009</v>
      </c>
      <c r="G860" s="152">
        <v>20210615</v>
      </c>
      <c r="H860" s="152" t="s">
        <v>4214</v>
      </c>
      <c r="I860" s="152" t="s">
        <v>4255</v>
      </c>
      <c r="J860" s="152" t="s">
        <v>4293</v>
      </c>
      <c r="K860" t="s">
        <v>3934</v>
      </c>
      <c r="L860">
        <v>10</v>
      </c>
      <c r="M860" s="161">
        <v>30</v>
      </c>
      <c r="O860">
        <v>10</v>
      </c>
      <c r="P860" s="30" t="s">
        <v>4298</v>
      </c>
      <c r="Q860" t="s">
        <v>3934</v>
      </c>
      <c r="R860">
        <v>10</v>
      </c>
      <c r="U860" t="s">
        <v>3943</v>
      </c>
      <c r="V860" t="s">
        <v>3943</v>
      </c>
      <c r="W860" t="s">
        <v>3934</v>
      </c>
      <c r="Y860">
        <v>10</v>
      </c>
      <c r="AB860">
        <v>93</v>
      </c>
      <c r="AD860" s="146">
        <v>45201</v>
      </c>
      <c r="AE860" s="152" t="s">
        <v>3935</v>
      </c>
      <c r="AF860" s="146">
        <v>45201</v>
      </c>
      <c r="AG860" s="152" t="s">
        <v>3935</v>
      </c>
      <c r="AI860">
        <v>20</v>
      </c>
      <c r="AK860" s="153" t="s">
        <v>4302</v>
      </c>
      <c r="AL860">
        <v>0</v>
      </c>
      <c r="AX860">
        <v>11</v>
      </c>
      <c r="AZ860">
        <v>15</v>
      </c>
      <c r="BA860">
        <v>14</v>
      </c>
      <c r="BB860">
        <v>13</v>
      </c>
      <c r="BV860" s="161">
        <v>30</v>
      </c>
      <c r="BW860">
        <v>4</v>
      </c>
    </row>
    <row r="861" spans="1:75" ht="15" customHeight="1">
      <c r="A861" t="s">
        <v>1160</v>
      </c>
      <c r="B861">
        <v>2457</v>
      </c>
      <c r="C861" t="s">
        <v>5162</v>
      </c>
      <c r="D861" s="147">
        <v>10</v>
      </c>
      <c r="E861" s="147">
        <v>20</v>
      </c>
      <c r="F861" t="s">
        <v>1161</v>
      </c>
      <c r="G861" s="152">
        <v>20210924</v>
      </c>
      <c r="H861" s="152" t="s">
        <v>4214</v>
      </c>
      <c r="I861" s="152" t="s">
        <v>4282</v>
      </c>
      <c r="J861" s="152" t="s">
        <v>4292</v>
      </c>
      <c r="K861" t="s">
        <v>3934</v>
      </c>
      <c r="L861">
        <v>10</v>
      </c>
      <c r="M861" s="161">
        <v>30</v>
      </c>
      <c r="O861">
        <v>10</v>
      </c>
      <c r="P861" s="30" t="s">
        <v>4298</v>
      </c>
      <c r="Q861" t="s">
        <v>3934</v>
      </c>
      <c r="R861">
        <v>10</v>
      </c>
      <c r="U861" t="s">
        <v>3943</v>
      </c>
      <c r="V861" t="s">
        <v>3943</v>
      </c>
      <c r="W861" t="s">
        <v>3934</v>
      </c>
      <c r="Y861">
        <v>10</v>
      </c>
      <c r="AB861">
        <v>93</v>
      </c>
      <c r="AD861" s="146">
        <v>45201</v>
      </c>
      <c r="AE861" s="152" t="s">
        <v>3935</v>
      </c>
      <c r="AF861" s="146">
        <v>45201</v>
      </c>
      <c r="AG861" s="152" t="s">
        <v>3935</v>
      </c>
      <c r="AI861">
        <v>20</v>
      </c>
      <c r="AK861" s="153" t="s">
        <v>4302</v>
      </c>
      <c r="AL861">
        <v>0</v>
      </c>
      <c r="AN861">
        <v>1</v>
      </c>
      <c r="BC861">
        <v>20</v>
      </c>
      <c r="BD861">
        <v>21</v>
      </c>
      <c r="BV861" s="161">
        <v>30</v>
      </c>
      <c r="BW861">
        <v>3</v>
      </c>
    </row>
    <row r="862" spans="1:75" ht="15" customHeight="1">
      <c r="A862" t="s">
        <v>1825</v>
      </c>
      <c r="B862">
        <v>2458</v>
      </c>
      <c r="C862" t="s">
        <v>5163</v>
      </c>
      <c r="D862" s="147">
        <v>10</v>
      </c>
      <c r="E862" s="147">
        <v>20</v>
      </c>
      <c r="F862" t="s">
        <v>1826</v>
      </c>
      <c r="G862" s="152">
        <v>20200526</v>
      </c>
      <c r="H862" s="152" t="s">
        <v>4262</v>
      </c>
      <c r="I862" s="152" t="s">
        <v>4208</v>
      </c>
      <c r="J862" s="152" t="s">
        <v>4280</v>
      </c>
      <c r="K862" t="s">
        <v>3934</v>
      </c>
      <c r="L862">
        <v>10</v>
      </c>
      <c r="M862" s="161">
        <v>30</v>
      </c>
      <c r="O862">
        <v>10</v>
      </c>
      <c r="P862" s="30" t="s">
        <v>4298</v>
      </c>
      <c r="Q862" t="s">
        <v>3934</v>
      </c>
      <c r="R862">
        <v>10</v>
      </c>
      <c r="U862" t="s">
        <v>3943</v>
      </c>
      <c r="V862" t="s">
        <v>3943</v>
      </c>
      <c r="W862" t="s">
        <v>3934</v>
      </c>
      <c r="Y862">
        <v>10</v>
      </c>
      <c r="AB862">
        <v>93</v>
      </c>
      <c r="AD862" s="146">
        <v>45201</v>
      </c>
      <c r="AE862" s="152" t="s">
        <v>3935</v>
      </c>
      <c r="AF862" s="146">
        <v>45201</v>
      </c>
      <c r="AG862" s="152" t="s">
        <v>3935</v>
      </c>
      <c r="AI862">
        <v>20</v>
      </c>
      <c r="AK862" s="153" t="s">
        <v>4302</v>
      </c>
      <c r="AL862">
        <v>0</v>
      </c>
      <c r="AP862">
        <v>4</v>
      </c>
      <c r="BV862" s="161">
        <v>30</v>
      </c>
      <c r="BW862">
        <v>1</v>
      </c>
    </row>
    <row r="863" spans="1:75" ht="15" customHeight="1">
      <c r="A863" t="s">
        <v>2014</v>
      </c>
      <c r="B863">
        <v>2459</v>
      </c>
      <c r="C863" t="s">
        <v>5164</v>
      </c>
      <c r="D863" s="147">
        <v>10</v>
      </c>
      <c r="E863" s="147">
        <v>20</v>
      </c>
      <c r="F863" t="s">
        <v>2015</v>
      </c>
      <c r="G863" s="153" t="s">
        <v>4235</v>
      </c>
      <c r="H863" s="152" t="s">
        <v>4256</v>
      </c>
      <c r="I863" s="152" t="s">
        <v>4216</v>
      </c>
      <c r="J863" s="152" t="s">
        <v>4251</v>
      </c>
      <c r="K863" t="s">
        <v>3934</v>
      </c>
      <c r="L863">
        <v>10</v>
      </c>
      <c r="M863" s="161">
        <v>30</v>
      </c>
      <c r="O863">
        <v>10</v>
      </c>
      <c r="P863" s="30" t="s">
        <v>4298</v>
      </c>
      <c r="Q863" t="s">
        <v>3934</v>
      </c>
      <c r="R863">
        <v>10</v>
      </c>
      <c r="U863" t="s">
        <v>3943</v>
      </c>
      <c r="V863" t="s">
        <v>3943</v>
      </c>
      <c r="W863" t="s">
        <v>3934</v>
      </c>
      <c r="Y863">
        <v>10</v>
      </c>
      <c r="AB863">
        <v>93</v>
      </c>
      <c r="AD863" s="146">
        <v>45201</v>
      </c>
      <c r="AE863" s="152" t="s">
        <v>3935</v>
      </c>
      <c r="AF863" s="146">
        <v>45201</v>
      </c>
      <c r="AG863" s="152" t="s">
        <v>3935</v>
      </c>
      <c r="AI863">
        <v>30</v>
      </c>
      <c r="AK863" s="153" t="s">
        <v>4301</v>
      </c>
      <c r="AL863">
        <v>0</v>
      </c>
      <c r="AW863">
        <v>26</v>
      </c>
      <c r="BV863" s="161">
        <v>30</v>
      </c>
      <c r="BW863">
        <v>1</v>
      </c>
    </row>
    <row r="864" spans="1:75" ht="15" customHeight="1">
      <c r="A864" t="s">
        <v>2016</v>
      </c>
      <c r="B864">
        <v>2460</v>
      </c>
      <c r="C864" t="s">
        <v>5165</v>
      </c>
      <c r="D864" s="147">
        <v>10</v>
      </c>
      <c r="E864" s="147">
        <v>20</v>
      </c>
      <c r="F864" t="s">
        <v>2017</v>
      </c>
      <c r="G864" s="152">
        <v>20230801</v>
      </c>
      <c r="H864" s="152" t="s">
        <v>4252</v>
      </c>
      <c r="I864" s="152" t="s">
        <v>4266</v>
      </c>
      <c r="J864" s="152" t="s">
        <v>4253</v>
      </c>
      <c r="K864" t="s">
        <v>3934</v>
      </c>
      <c r="L864">
        <v>10</v>
      </c>
      <c r="M864" s="161">
        <v>30</v>
      </c>
      <c r="O864">
        <v>10</v>
      </c>
      <c r="P864" s="30" t="s">
        <v>4298</v>
      </c>
      <c r="Q864" t="s">
        <v>3934</v>
      </c>
      <c r="R864">
        <v>10</v>
      </c>
      <c r="U864" t="s">
        <v>3943</v>
      </c>
      <c r="V864" t="s">
        <v>3943</v>
      </c>
      <c r="W864" t="s">
        <v>3934</v>
      </c>
      <c r="Y864">
        <v>10</v>
      </c>
      <c r="AB864">
        <v>93</v>
      </c>
      <c r="AD864" s="146">
        <v>45201</v>
      </c>
      <c r="AE864" s="152" t="s">
        <v>3935</v>
      </c>
      <c r="AF864" s="146">
        <v>45201</v>
      </c>
      <c r="AG864" s="152" t="s">
        <v>3935</v>
      </c>
      <c r="AI864">
        <v>30</v>
      </c>
      <c r="AK864" s="153" t="s">
        <v>4302</v>
      </c>
      <c r="AL864">
        <v>0</v>
      </c>
      <c r="AX864">
        <v>11</v>
      </c>
      <c r="BV864" s="161">
        <v>30</v>
      </c>
      <c r="BW864">
        <v>1</v>
      </c>
    </row>
    <row r="865" spans="1:75" ht="15" customHeight="1">
      <c r="A865" t="s">
        <v>1185</v>
      </c>
      <c r="B865">
        <v>2461</v>
      </c>
      <c r="C865" t="s">
        <v>5166</v>
      </c>
      <c r="D865" s="147">
        <v>10</v>
      </c>
      <c r="E865" s="147">
        <v>20</v>
      </c>
      <c r="F865" t="s">
        <v>1186</v>
      </c>
      <c r="G865" s="152">
        <v>20230718</v>
      </c>
      <c r="H865" s="152" t="s">
        <v>4252</v>
      </c>
      <c r="I865" s="152" t="s">
        <v>4265</v>
      </c>
      <c r="J865" s="152" t="s">
        <v>4263</v>
      </c>
      <c r="K865" t="s">
        <v>3934</v>
      </c>
      <c r="L865">
        <v>10</v>
      </c>
      <c r="M865" s="161">
        <v>30</v>
      </c>
      <c r="O865">
        <v>10</v>
      </c>
      <c r="P865" s="30" t="s">
        <v>4298</v>
      </c>
      <c r="Q865" t="s">
        <v>3934</v>
      </c>
      <c r="R865">
        <v>10</v>
      </c>
      <c r="U865" t="s">
        <v>3943</v>
      </c>
      <c r="V865" t="s">
        <v>3943</v>
      </c>
      <c r="W865" t="s">
        <v>3934</v>
      </c>
      <c r="Y865">
        <v>10</v>
      </c>
      <c r="AB865">
        <v>93</v>
      </c>
      <c r="AD865" s="146">
        <v>45201</v>
      </c>
      <c r="AE865" s="152" t="s">
        <v>3935</v>
      </c>
      <c r="AF865" s="146">
        <v>45201</v>
      </c>
      <c r="AG865" s="152" t="s">
        <v>3935</v>
      </c>
      <c r="AI865">
        <v>20</v>
      </c>
      <c r="AK865" s="153" t="s">
        <v>4302</v>
      </c>
      <c r="AL865">
        <v>0</v>
      </c>
      <c r="AN865">
        <v>1</v>
      </c>
      <c r="AQ865">
        <v>6</v>
      </c>
      <c r="AS865">
        <v>7</v>
      </c>
      <c r="AV865">
        <v>8</v>
      </c>
      <c r="AW865">
        <v>26</v>
      </c>
      <c r="BV865" s="161">
        <v>30</v>
      </c>
      <c r="BW865">
        <v>5</v>
      </c>
    </row>
    <row r="866" spans="1:75" ht="15" customHeight="1">
      <c r="A866" t="s">
        <v>2020</v>
      </c>
      <c r="B866">
        <v>2462</v>
      </c>
      <c r="C866" t="s">
        <v>5167</v>
      </c>
      <c r="D866" s="147">
        <v>10</v>
      </c>
      <c r="E866" s="147">
        <v>20</v>
      </c>
      <c r="F866" t="s">
        <v>2021</v>
      </c>
      <c r="G866" s="152">
        <v>20230705</v>
      </c>
      <c r="H866" s="152" t="s">
        <v>4252</v>
      </c>
      <c r="I866" s="152" t="s">
        <v>4265</v>
      </c>
      <c r="J866" s="152" t="s">
        <v>4208</v>
      </c>
      <c r="K866" t="s">
        <v>3934</v>
      </c>
      <c r="L866">
        <v>10</v>
      </c>
      <c r="M866" s="161">
        <v>30</v>
      </c>
      <c r="O866">
        <v>10</v>
      </c>
      <c r="P866" s="30" t="s">
        <v>4298</v>
      </c>
      <c r="Q866" t="s">
        <v>3934</v>
      </c>
      <c r="R866">
        <v>10</v>
      </c>
      <c r="U866" t="s">
        <v>3943</v>
      </c>
      <c r="V866" t="s">
        <v>3943</v>
      </c>
      <c r="W866" t="s">
        <v>3934</v>
      </c>
      <c r="Y866">
        <v>10</v>
      </c>
      <c r="AB866">
        <v>86</v>
      </c>
      <c r="AD866" s="146">
        <v>45201</v>
      </c>
      <c r="AE866" s="152" t="s">
        <v>3935</v>
      </c>
      <c r="AF866" s="146">
        <v>45201</v>
      </c>
      <c r="AG866" s="152" t="s">
        <v>3935</v>
      </c>
      <c r="AI866">
        <v>50</v>
      </c>
      <c r="AK866" s="153" t="s">
        <v>4302</v>
      </c>
      <c r="AL866">
        <v>0</v>
      </c>
      <c r="AX866">
        <v>11</v>
      </c>
      <c r="BV866" s="161">
        <v>30</v>
      </c>
      <c r="BW866">
        <v>1</v>
      </c>
    </row>
    <row r="867" spans="1:75" ht="15" customHeight="1">
      <c r="A867" t="s">
        <v>2022</v>
      </c>
      <c r="B867">
        <v>2463</v>
      </c>
      <c r="C867" t="s">
        <v>5168</v>
      </c>
      <c r="D867" s="147">
        <v>10</v>
      </c>
      <c r="E867" s="147">
        <v>20</v>
      </c>
      <c r="F867" t="s">
        <v>2023</v>
      </c>
      <c r="G867" s="152">
        <v>20230103</v>
      </c>
      <c r="H867" s="152" t="s">
        <v>4252</v>
      </c>
      <c r="I867" s="152" t="s">
        <v>4253</v>
      </c>
      <c r="J867" s="152" t="s">
        <v>4257</v>
      </c>
      <c r="K867" t="s">
        <v>3934</v>
      </c>
      <c r="L867">
        <v>10</v>
      </c>
      <c r="M867" s="161">
        <v>30</v>
      </c>
      <c r="O867">
        <v>10</v>
      </c>
      <c r="P867" s="30" t="s">
        <v>4298</v>
      </c>
      <c r="Q867" t="s">
        <v>3934</v>
      </c>
      <c r="R867">
        <v>10</v>
      </c>
      <c r="U867" t="s">
        <v>3943</v>
      </c>
      <c r="V867" t="s">
        <v>3943</v>
      </c>
      <c r="W867" t="s">
        <v>3934</v>
      </c>
      <c r="Y867">
        <v>10</v>
      </c>
      <c r="AB867">
        <v>93</v>
      </c>
      <c r="AD867" s="146">
        <v>45201</v>
      </c>
      <c r="AE867" s="152" t="s">
        <v>3935</v>
      </c>
      <c r="AF867" s="146">
        <v>45201</v>
      </c>
      <c r="AG867" s="152" t="s">
        <v>3935</v>
      </c>
      <c r="AI867">
        <v>30</v>
      </c>
      <c r="AK867" s="153" t="s">
        <v>4302</v>
      </c>
      <c r="AL867">
        <v>0</v>
      </c>
      <c r="AT867">
        <v>10</v>
      </c>
      <c r="AV867">
        <v>8</v>
      </c>
      <c r="AW867">
        <v>26</v>
      </c>
      <c r="AX867">
        <v>11</v>
      </c>
      <c r="BA867">
        <v>14</v>
      </c>
      <c r="BD867">
        <v>21</v>
      </c>
      <c r="BV867" s="161">
        <v>30</v>
      </c>
      <c r="BW867">
        <v>6</v>
      </c>
    </row>
    <row r="868" spans="1:75" ht="15" customHeight="1">
      <c r="A868" t="s">
        <v>2025</v>
      </c>
      <c r="B868">
        <v>2464</v>
      </c>
      <c r="C868" t="s">
        <v>5169</v>
      </c>
      <c r="D868" s="147">
        <v>10</v>
      </c>
      <c r="E868" s="147">
        <v>20</v>
      </c>
      <c r="F868" t="s">
        <v>2026</v>
      </c>
      <c r="G868" s="152">
        <v>20230703</v>
      </c>
      <c r="H868" s="152" t="s">
        <v>4252</v>
      </c>
      <c r="I868" s="152" t="s">
        <v>4265</v>
      </c>
      <c r="J868" s="152" t="s">
        <v>4257</v>
      </c>
      <c r="K868" t="s">
        <v>3934</v>
      </c>
      <c r="L868">
        <v>10</v>
      </c>
      <c r="M868" s="161">
        <v>30</v>
      </c>
      <c r="O868">
        <v>10</v>
      </c>
      <c r="P868" s="30" t="s">
        <v>4298</v>
      </c>
      <c r="Q868" t="s">
        <v>3934</v>
      </c>
      <c r="R868">
        <v>10</v>
      </c>
      <c r="U868" t="s">
        <v>3943</v>
      </c>
      <c r="V868" t="s">
        <v>3943</v>
      </c>
      <c r="W868" t="s">
        <v>3934</v>
      </c>
      <c r="Y868">
        <v>10</v>
      </c>
      <c r="Z868" t="s">
        <v>2027</v>
      </c>
      <c r="AB868">
        <v>93</v>
      </c>
      <c r="AD868" s="146">
        <v>45201</v>
      </c>
      <c r="AE868" s="152" t="s">
        <v>3935</v>
      </c>
      <c r="AF868" s="146">
        <v>45201</v>
      </c>
      <c r="AG868" s="152" t="s">
        <v>3935</v>
      </c>
      <c r="AI868">
        <v>30</v>
      </c>
      <c r="AK868" s="153" t="s">
        <v>4302</v>
      </c>
      <c r="AL868">
        <v>0</v>
      </c>
      <c r="AT868">
        <v>10</v>
      </c>
      <c r="AU868">
        <v>9</v>
      </c>
      <c r="AX868">
        <v>11</v>
      </c>
      <c r="AZ868">
        <v>15</v>
      </c>
      <c r="BA868">
        <v>14</v>
      </c>
      <c r="BV868" s="161">
        <v>30</v>
      </c>
      <c r="BW868">
        <v>5</v>
      </c>
    </row>
    <row r="869" spans="1:75" ht="15" customHeight="1">
      <c r="A869" t="s">
        <v>2028</v>
      </c>
      <c r="B869">
        <v>2465</v>
      </c>
      <c r="C869" t="s">
        <v>5170</v>
      </c>
      <c r="D869" s="147">
        <v>10</v>
      </c>
      <c r="E869" s="147">
        <v>20</v>
      </c>
      <c r="F869" t="s">
        <v>2029</v>
      </c>
      <c r="G869" s="152">
        <v>20230630</v>
      </c>
      <c r="H869" s="152" t="s">
        <v>4252</v>
      </c>
      <c r="I869" s="152" t="s">
        <v>4255</v>
      </c>
      <c r="J869" s="152" t="s">
        <v>4276</v>
      </c>
      <c r="K869" t="s">
        <v>3934</v>
      </c>
      <c r="L869">
        <v>10</v>
      </c>
      <c r="M869" s="161">
        <v>30</v>
      </c>
      <c r="O869">
        <v>10</v>
      </c>
      <c r="P869" s="30" t="s">
        <v>4298</v>
      </c>
      <c r="Q869" t="s">
        <v>3934</v>
      </c>
      <c r="R869">
        <v>10</v>
      </c>
      <c r="U869" t="s">
        <v>3943</v>
      </c>
      <c r="V869" t="s">
        <v>3943</v>
      </c>
      <c r="W869" t="s">
        <v>3934</v>
      </c>
      <c r="Y869">
        <v>10</v>
      </c>
      <c r="Z869" t="s">
        <v>2030</v>
      </c>
      <c r="AB869">
        <v>103</v>
      </c>
      <c r="AD869" s="146">
        <v>45201</v>
      </c>
      <c r="AE869" s="152" t="s">
        <v>3935</v>
      </c>
      <c r="AF869" s="146">
        <v>45201</v>
      </c>
      <c r="AG869" s="152" t="s">
        <v>3935</v>
      </c>
      <c r="AI869">
        <v>30</v>
      </c>
      <c r="AK869" s="153" t="s">
        <v>4302</v>
      </c>
      <c r="AL869">
        <v>0</v>
      </c>
      <c r="AT869">
        <v>10</v>
      </c>
      <c r="AU869">
        <v>9</v>
      </c>
      <c r="AV869">
        <v>8</v>
      </c>
      <c r="AZ869">
        <v>15</v>
      </c>
      <c r="BA869">
        <v>14</v>
      </c>
      <c r="BV869" s="161">
        <v>30</v>
      </c>
      <c r="BW869">
        <v>5</v>
      </c>
    </row>
    <row r="870" spans="1:75" ht="15" customHeight="1">
      <c r="A870" t="s">
        <v>2031</v>
      </c>
      <c r="B870">
        <v>2466</v>
      </c>
      <c r="C870" t="s">
        <v>5171</v>
      </c>
      <c r="D870" s="147">
        <v>10</v>
      </c>
      <c r="E870" s="147">
        <v>20</v>
      </c>
      <c r="F870" t="s">
        <v>2032</v>
      </c>
      <c r="G870" s="152">
        <v>20230627</v>
      </c>
      <c r="H870" s="152" t="s">
        <v>4252</v>
      </c>
      <c r="I870" s="152" t="s">
        <v>4255</v>
      </c>
      <c r="J870" s="152" t="s">
        <v>4258</v>
      </c>
      <c r="K870" t="s">
        <v>3934</v>
      </c>
      <c r="L870">
        <v>10</v>
      </c>
      <c r="M870" s="161">
        <v>30</v>
      </c>
      <c r="O870">
        <v>10</v>
      </c>
      <c r="P870" s="30" t="s">
        <v>4298</v>
      </c>
      <c r="Q870" t="s">
        <v>3934</v>
      </c>
      <c r="R870">
        <v>10</v>
      </c>
      <c r="U870" t="s">
        <v>3943</v>
      </c>
      <c r="V870" t="s">
        <v>3943</v>
      </c>
      <c r="W870" t="s">
        <v>3934</v>
      </c>
      <c r="Y870">
        <v>10</v>
      </c>
      <c r="Z870" t="s">
        <v>2030</v>
      </c>
      <c r="AB870">
        <v>103</v>
      </c>
      <c r="AD870" s="146">
        <v>45201</v>
      </c>
      <c r="AE870" s="152" t="s">
        <v>3935</v>
      </c>
      <c r="AF870" s="146">
        <v>45201</v>
      </c>
      <c r="AG870" s="152" t="s">
        <v>3935</v>
      </c>
      <c r="AI870">
        <v>30</v>
      </c>
      <c r="AK870" s="153" t="s">
        <v>4302</v>
      </c>
      <c r="AL870">
        <v>0</v>
      </c>
      <c r="AT870">
        <v>10</v>
      </c>
      <c r="AU870">
        <v>9</v>
      </c>
      <c r="AV870">
        <v>8</v>
      </c>
      <c r="AZ870">
        <v>15</v>
      </c>
      <c r="BA870">
        <v>14</v>
      </c>
      <c r="BV870" s="161">
        <v>30</v>
      </c>
      <c r="BW870">
        <v>5</v>
      </c>
    </row>
    <row r="871" spans="1:75" ht="15" customHeight="1">
      <c r="A871" t="s">
        <v>2033</v>
      </c>
      <c r="B871">
        <v>2467</v>
      </c>
      <c r="C871" t="s">
        <v>5172</v>
      </c>
      <c r="D871" s="147">
        <v>10</v>
      </c>
      <c r="E871" s="147">
        <v>20</v>
      </c>
      <c r="F871" t="s">
        <v>2034</v>
      </c>
      <c r="G871" s="152">
        <v>20230627</v>
      </c>
      <c r="H871" s="152" t="s">
        <v>4252</v>
      </c>
      <c r="I871" s="152" t="s">
        <v>4255</v>
      </c>
      <c r="J871" s="152" t="s">
        <v>4258</v>
      </c>
      <c r="K871" t="s">
        <v>3934</v>
      </c>
      <c r="L871">
        <v>10</v>
      </c>
      <c r="M871" s="161">
        <v>30</v>
      </c>
      <c r="O871">
        <v>10</v>
      </c>
      <c r="P871" s="30" t="s">
        <v>4298</v>
      </c>
      <c r="Q871" t="s">
        <v>3934</v>
      </c>
      <c r="R871">
        <v>10</v>
      </c>
      <c r="U871" t="s">
        <v>3943</v>
      </c>
      <c r="V871" t="s">
        <v>3943</v>
      </c>
      <c r="W871" t="s">
        <v>3934</v>
      </c>
      <c r="Y871">
        <v>10</v>
      </c>
      <c r="Z871" t="s">
        <v>2030</v>
      </c>
      <c r="AB871">
        <v>103</v>
      </c>
      <c r="AD871" s="146">
        <v>45201</v>
      </c>
      <c r="AE871" s="152" t="s">
        <v>3935</v>
      </c>
      <c r="AF871" s="146">
        <v>45201</v>
      </c>
      <c r="AG871" s="152" t="s">
        <v>3935</v>
      </c>
      <c r="AI871">
        <v>30</v>
      </c>
      <c r="AK871" s="153" t="s">
        <v>4302</v>
      </c>
      <c r="AL871">
        <v>0</v>
      </c>
      <c r="AT871">
        <v>10</v>
      </c>
      <c r="AU871">
        <v>9</v>
      </c>
      <c r="AV871">
        <v>8</v>
      </c>
      <c r="AZ871">
        <v>15</v>
      </c>
      <c r="BA871">
        <v>14</v>
      </c>
      <c r="BV871" s="161">
        <v>30</v>
      </c>
      <c r="BW871">
        <v>5</v>
      </c>
    </row>
    <row r="872" spans="1:75" ht="15" customHeight="1">
      <c r="A872" t="s">
        <v>2035</v>
      </c>
      <c r="B872">
        <v>2468</v>
      </c>
      <c r="C872" t="s">
        <v>5173</v>
      </c>
      <c r="D872" s="147">
        <v>10</v>
      </c>
      <c r="E872" s="147">
        <v>20</v>
      </c>
      <c r="F872" t="s">
        <v>2036</v>
      </c>
      <c r="G872" s="152">
        <v>20230608</v>
      </c>
      <c r="H872" s="152" t="s">
        <v>4252</v>
      </c>
      <c r="I872" s="152" t="s">
        <v>4255</v>
      </c>
      <c r="J872" s="152" t="s">
        <v>4266</v>
      </c>
      <c r="K872" t="s">
        <v>3934</v>
      </c>
      <c r="L872">
        <v>10</v>
      </c>
      <c r="M872" s="161">
        <v>30</v>
      </c>
      <c r="O872">
        <v>10</v>
      </c>
      <c r="P872" s="30" t="s">
        <v>4298</v>
      </c>
      <c r="Q872" t="s">
        <v>3934</v>
      </c>
      <c r="R872">
        <v>10</v>
      </c>
      <c r="U872" t="s">
        <v>3943</v>
      </c>
      <c r="V872" t="s">
        <v>3943</v>
      </c>
      <c r="W872" t="s">
        <v>3934</v>
      </c>
      <c r="Y872">
        <v>10</v>
      </c>
      <c r="AB872">
        <v>93</v>
      </c>
      <c r="AD872" s="146">
        <v>45201</v>
      </c>
      <c r="AE872" s="152" t="s">
        <v>3935</v>
      </c>
      <c r="AF872" s="146">
        <v>45201</v>
      </c>
      <c r="AG872" s="152" t="s">
        <v>3935</v>
      </c>
      <c r="AI872">
        <v>30</v>
      </c>
      <c r="AK872" s="153" t="s">
        <v>4302</v>
      </c>
      <c r="AL872">
        <v>0</v>
      </c>
      <c r="AT872">
        <v>10</v>
      </c>
      <c r="AV872">
        <v>8</v>
      </c>
      <c r="AW872">
        <v>26</v>
      </c>
      <c r="AX872">
        <v>11</v>
      </c>
      <c r="BA872">
        <v>14</v>
      </c>
      <c r="BV872" s="161">
        <v>30</v>
      </c>
      <c r="BW872">
        <v>5</v>
      </c>
    </row>
    <row r="873" spans="1:75" ht="15" customHeight="1">
      <c r="A873" t="s">
        <v>1827</v>
      </c>
      <c r="B873">
        <v>2469</v>
      </c>
      <c r="C873" t="s">
        <v>5174</v>
      </c>
      <c r="D873" s="147">
        <v>10</v>
      </c>
      <c r="E873" s="147">
        <v>20</v>
      </c>
      <c r="F873" t="s">
        <v>1828</v>
      </c>
      <c r="G873" s="152">
        <v>20230419</v>
      </c>
      <c r="H873" s="152" t="s">
        <v>4252</v>
      </c>
      <c r="I873" s="152" t="s">
        <v>4261</v>
      </c>
      <c r="J873" s="152" t="s">
        <v>4278</v>
      </c>
      <c r="K873" t="s">
        <v>3934</v>
      </c>
      <c r="L873">
        <v>10</v>
      </c>
      <c r="M873" s="161">
        <v>30</v>
      </c>
      <c r="O873">
        <v>10</v>
      </c>
      <c r="P873" s="30" t="s">
        <v>4298</v>
      </c>
      <c r="Q873" t="s">
        <v>3934</v>
      </c>
      <c r="R873">
        <v>10</v>
      </c>
      <c r="U873" t="s">
        <v>3943</v>
      </c>
      <c r="V873" t="s">
        <v>3943</v>
      </c>
      <c r="W873" t="s">
        <v>3934</v>
      </c>
      <c r="Y873">
        <v>10</v>
      </c>
      <c r="AB873">
        <v>93</v>
      </c>
      <c r="AD873" s="146">
        <v>45201</v>
      </c>
      <c r="AE873" s="152" t="s">
        <v>3935</v>
      </c>
      <c r="AF873" s="146">
        <v>45201</v>
      </c>
      <c r="AG873" s="152" t="s">
        <v>3935</v>
      </c>
      <c r="AI873">
        <v>20</v>
      </c>
      <c r="AK873" s="153" t="s">
        <v>4302</v>
      </c>
      <c r="AL873">
        <v>0</v>
      </c>
      <c r="AP873">
        <v>4</v>
      </c>
      <c r="AQ873">
        <v>6</v>
      </c>
      <c r="AS873">
        <v>7</v>
      </c>
      <c r="AV873">
        <v>8</v>
      </c>
      <c r="BD873">
        <v>21</v>
      </c>
      <c r="BI873">
        <v>18</v>
      </c>
      <c r="BJ873">
        <v>25</v>
      </c>
      <c r="BL873">
        <v>23</v>
      </c>
      <c r="BV873" s="161">
        <v>30</v>
      </c>
      <c r="BW873">
        <v>8</v>
      </c>
    </row>
    <row r="874" spans="1:75" ht="15" customHeight="1">
      <c r="A874" t="s">
        <v>1829</v>
      </c>
      <c r="B874">
        <v>2470</v>
      </c>
      <c r="C874" t="s">
        <v>5175</v>
      </c>
      <c r="D874" s="147">
        <v>10</v>
      </c>
      <c r="E874" s="147">
        <v>20</v>
      </c>
      <c r="F874" t="s">
        <v>1830</v>
      </c>
      <c r="G874" s="152">
        <v>20230328</v>
      </c>
      <c r="H874" s="152" t="s">
        <v>4252</v>
      </c>
      <c r="I874" s="152" t="s">
        <v>4257</v>
      </c>
      <c r="J874" s="152" t="s">
        <v>4294</v>
      </c>
      <c r="K874" t="s">
        <v>3934</v>
      </c>
      <c r="L874">
        <v>10</v>
      </c>
      <c r="M874" s="161">
        <v>30</v>
      </c>
      <c r="O874">
        <v>10</v>
      </c>
      <c r="P874" s="30" t="s">
        <v>4298</v>
      </c>
      <c r="Q874" t="s">
        <v>3934</v>
      </c>
      <c r="R874">
        <v>10</v>
      </c>
      <c r="U874" t="s">
        <v>3943</v>
      </c>
      <c r="V874" t="s">
        <v>3943</v>
      </c>
      <c r="W874" t="s">
        <v>3934</v>
      </c>
      <c r="Y874">
        <v>10</v>
      </c>
      <c r="AB874">
        <v>93</v>
      </c>
      <c r="AD874" s="146">
        <v>45201</v>
      </c>
      <c r="AE874" s="152" t="s">
        <v>3935</v>
      </c>
      <c r="AF874" s="146">
        <v>45201</v>
      </c>
      <c r="AG874" s="152" t="s">
        <v>3935</v>
      </c>
      <c r="AI874">
        <v>20</v>
      </c>
      <c r="AK874" s="153" t="s">
        <v>4302</v>
      </c>
      <c r="AL874">
        <v>0</v>
      </c>
      <c r="AP874">
        <v>4</v>
      </c>
      <c r="AQ874">
        <v>6</v>
      </c>
      <c r="AS874">
        <v>7</v>
      </c>
      <c r="AV874">
        <v>8</v>
      </c>
      <c r="BD874">
        <v>21</v>
      </c>
      <c r="BI874">
        <v>18</v>
      </c>
      <c r="BJ874">
        <v>25</v>
      </c>
      <c r="BL874">
        <v>23</v>
      </c>
      <c r="BV874" s="161">
        <v>30</v>
      </c>
      <c r="BW874">
        <v>8</v>
      </c>
    </row>
    <row r="875" spans="1:75" ht="15" customHeight="1">
      <c r="A875" t="s">
        <v>2041</v>
      </c>
      <c r="B875">
        <v>2471</v>
      </c>
      <c r="C875" t="s">
        <v>5176</v>
      </c>
      <c r="D875" s="147">
        <v>10</v>
      </c>
      <c r="E875" s="147">
        <v>20</v>
      </c>
      <c r="F875" t="s">
        <v>2042</v>
      </c>
      <c r="G875" s="152">
        <v>20230321</v>
      </c>
      <c r="H875" s="152" t="s">
        <v>4252</v>
      </c>
      <c r="I875" s="152" t="s">
        <v>4257</v>
      </c>
      <c r="J875" s="152" t="s">
        <v>4289</v>
      </c>
      <c r="K875" t="s">
        <v>3934</v>
      </c>
      <c r="L875">
        <v>10</v>
      </c>
      <c r="M875" s="161">
        <v>30</v>
      </c>
      <c r="O875">
        <v>10</v>
      </c>
      <c r="P875" s="30" t="s">
        <v>4298</v>
      </c>
      <c r="Q875" t="s">
        <v>3934</v>
      </c>
      <c r="R875">
        <v>10</v>
      </c>
      <c r="U875" t="s">
        <v>3943</v>
      </c>
      <c r="V875" t="s">
        <v>3943</v>
      </c>
      <c r="W875" t="s">
        <v>3934</v>
      </c>
      <c r="Y875">
        <v>10</v>
      </c>
      <c r="AB875">
        <v>93</v>
      </c>
      <c r="AD875" s="146">
        <v>45201</v>
      </c>
      <c r="AE875" s="152" t="s">
        <v>3935</v>
      </c>
      <c r="AF875" s="146">
        <v>45201</v>
      </c>
      <c r="AG875" s="152" t="s">
        <v>3935</v>
      </c>
      <c r="AI875">
        <v>30</v>
      </c>
      <c r="AK875" s="153" t="s">
        <v>4302</v>
      </c>
      <c r="AL875">
        <v>0</v>
      </c>
      <c r="AT875">
        <v>10</v>
      </c>
      <c r="AU875">
        <v>9</v>
      </c>
      <c r="AW875">
        <v>26</v>
      </c>
      <c r="AX875">
        <v>11</v>
      </c>
      <c r="AY875">
        <v>12</v>
      </c>
      <c r="AZ875">
        <v>15</v>
      </c>
      <c r="BA875">
        <v>14</v>
      </c>
      <c r="BB875">
        <v>13</v>
      </c>
      <c r="BV875" s="161">
        <v>30</v>
      </c>
      <c r="BW875">
        <v>8</v>
      </c>
    </row>
    <row r="876" spans="1:75" ht="15" customHeight="1">
      <c r="A876" t="s">
        <v>2043</v>
      </c>
      <c r="B876">
        <v>2472</v>
      </c>
      <c r="C876" t="s">
        <v>5177</v>
      </c>
      <c r="D876" s="147">
        <v>10</v>
      </c>
      <c r="E876" s="147">
        <v>20</v>
      </c>
      <c r="F876" t="s">
        <v>2044</v>
      </c>
      <c r="G876" s="152">
        <v>20201229</v>
      </c>
      <c r="H876" s="152" t="s">
        <v>4262</v>
      </c>
      <c r="I876" s="152" t="s">
        <v>4216</v>
      </c>
      <c r="J876" s="152" t="s">
        <v>4268</v>
      </c>
      <c r="K876" t="s">
        <v>3934</v>
      </c>
      <c r="L876">
        <v>10</v>
      </c>
      <c r="M876" s="161">
        <v>30</v>
      </c>
      <c r="O876">
        <v>10</v>
      </c>
      <c r="P876" s="30" t="s">
        <v>4298</v>
      </c>
      <c r="Q876" t="s">
        <v>3934</v>
      </c>
      <c r="R876">
        <v>10</v>
      </c>
      <c r="U876" t="s">
        <v>3943</v>
      </c>
      <c r="V876" t="s">
        <v>3943</v>
      </c>
      <c r="W876" t="s">
        <v>3934</v>
      </c>
      <c r="Y876">
        <v>10</v>
      </c>
      <c r="AB876">
        <v>93</v>
      </c>
      <c r="AD876" s="146">
        <v>45201</v>
      </c>
      <c r="AE876" s="152" t="s">
        <v>3935</v>
      </c>
      <c r="AF876" s="146">
        <v>45201</v>
      </c>
      <c r="AG876" s="152" t="s">
        <v>3935</v>
      </c>
      <c r="AI876">
        <v>30</v>
      </c>
      <c r="AK876" s="153" t="s">
        <v>4302</v>
      </c>
      <c r="AL876">
        <v>0</v>
      </c>
      <c r="AV876">
        <v>8</v>
      </c>
      <c r="AX876">
        <v>11</v>
      </c>
      <c r="AZ876">
        <v>15</v>
      </c>
      <c r="BA876">
        <v>14</v>
      </c>
      <c r="BV876" s="161">
        <v>30</v>
      </c>
      <c r="BW876">
        <v>4</v>
      </c>
    </row>
    <row r="877" spans="1:75" ht="15" customHeight="1">
      <c r="A877" t="s">
        <v>2045</v>
      </c>
      <c r="B877">
        <v>2473</v>
      </c>
      <c r="C877" t="s">
        <v>5178</v>
      </c>
      <c r="D877" s="147">
        <v>10</v>
      </c>
      <c r="E877" s="147">
        <v>20</v>
      </c>
      <c r="F877" t="s">
        <v>2046</v>
      </c>
      <c r="G877" s="152">
        <v>20210518</v>
      </c>
      <c r="H877" s="152" t="s">
        <v>4214</v>
      </c>
      <c r="I877" s="152" t="s">
        <v>4208</v>
      </c>
      <c r="J877" s="152" t="s">
        <v>4263</v>
      </c>
      <c r="K877" t="s">
        <v>3934</v>
      </c>
      <c r="L877">
        <v>10</v>
      </c>
      <c r="M877" s="161">
        <v>30</v>
      </c>
      <c r="O877">
        <v>10</v>
      </c>
      <c r="P877" s="30" t="s">
        <v>4298</v>
      </c>
      <c r="Q877" t="s">
        <v>3934</v>
      </c>
      <c r="R877">
        <v>10</v>
      </c>
      <c r="U877" t="s">
        <v>3943</v>
      </c>
      <c r="V877" t="s">
        <v>3943</v>
      </c>
      <c r="W877" t="s">
        <v>3934</v>
      </c>
      <c r="Y877">
        <v>10</v>
      </c>
      <c r="AB877">
        <v>93</v>
      </c>
      <c r="AD877" s="146">
        <v>45201</v>
      </c>
      <c r="AE877" s="152" t="s">
        <v>3935</v>
      </c>
      <c r="AF877" s="146">
        <v>45201</v>
      </c>
      <c r="AG877" s="152" t="s">
        <v>3935</v>
      </c>
      <c r="AI877">
        <v>30</v>
      </c>
      <c r="AK877" s="153" t="s">
        <v>4302</v>
      </c>
      <c r="AL877">
        <v>0</v>
      </c>
      <c r="AT877">
        <v>10</v>
      </c>
      <c r="AU877">
        <v>9</v>
      </c>
      <c r="AV877">
        <v>8</v>
      </c>
      <c r="AZ877">
        <v>15</v>
      </c>
      <c r="BA877">
        <v>14</v>
      </c>
      <c r="BV877" s="161">
        <v>30</v>
      </c>
      <c r="BW877">
        <v>5</v>
      </c>
    </row>
    <row r="878" spans="1:75" ht="15" customHeight="1">
      <c r="A878" t="s">
        <v>2047</v>
      </c>
      <c r="B878">
        <v>2474</v>
      </c>
      <c r="C878" t="s">
        <v>5179</v>
      </c>
      <c r="D878" s="147">
        <v>10</v>
      </c>
      <c r="E878" s="147">
        <v>20</v>
      </c>
      <c r="F878" t="s">
        <v>2048</v>
      </c>
      <c r="G878" s="152">
        <v>20160127</v>
      </c>
      <c r="H878" s="152" t="s">
        <v>4264</v>
      </c>
      <c r="I878" s="152" t="s">
        <v>4253</v>
      </c>
      <c r="J878" s="152" t="s">
        <v>4258</v>
      </c>
      <c r="K878" t="s">
        <v>3934</v>
      </c>
      <c r="L878">
        <v>10</v>
      </c>
      <c r="M878" s="161">
        <v>30</v>
      </c>
      <c r="O878">
        <v>10</v>
      </c>
      <c r="P878" s="30" t="s">
        <v>4298</v>
      </c>
      <c r="Q878" t="s">
        <v>3934</v>
      </c>
      <c r="R878">
        <v>10</v>
      </c>
      <c r="U878" t="s">
        <v>3943</v>
      </c>
      <c r="V878" t="s">
        <v>3943</v>
      </c>
      <c r="W878" t="s">
        <v>3934</v>
      </c>
      <c r="Y878">
        <v>10</v>
      </c>
      <c r="AB878">
        <v>93</v>
      </c>
      <c r="AD878" s="146">
        <v>45201</v>
      </c>
      <c r="AE878" s="152" t="s">
        <v>3935</v>
      </c>
      <c r="AF878" s="146">
        <v>45201</v>
      </c>
      <c r="AG878" s="152" t="s">
        <v>3935</v>
      </c>
      <c r="AI878">
        <v>30</v>
      </c>
      <c r="AK878" s="153" t="s">
        <v>4302</v>
      </c>
      <c r="AL878">
        <v>0</v>
      </c>
      <c r="AT878">
        <v>10</v>
      </c>
      <c r="AY878">
        <v>12</v>
      </c>
      <c r="AZ878">
        <v>15</v>
      </c>
      <c r="BA878">
        <v>14</v>
      </c>
      <c r="BV878" s="161">
        <v>30</v>
      </c>
      <c r="BW878">
        <v>4</v>
      </c>
    </row>
    <row r="879" spans="1:75" ht="15" customHeight="1">
      <c r="A879" t="s">
        <v>2049</v>
      </c>
      <c r="B879">
        <v>2475</v>
      </c>
      <c r="C879" t="s">
        <v>5180</v>
      </c>
      <c r="D879" s="147">
        <v>10</v>
      </c>
      <c r="E879" s="147">
        <v>20</v>
      </c>
      <c r="F879" t="s">
        <v>2050</v>
      </c>
      <c r="G879" s="152">
        <v>20210105</v>
      </c>
      <c r="H879" s="152" t="s">
        <v>4214</v>
      </c>
      <c r="I879" s="152" t="s">
        <v>4253</v>
      </c>
      <c r="J879" s="152" t="s">
        <v>4208</v>
      </c>
      <c r="K879" t="s">
        <v>3934</v>
      </c>
      <c r="L879">
        <v>10</v>
      </c>
      <c r="M879" s="161">
        <v>30</v>
      </c>
      <c r="O879">
        <v>10</v>
      </c>
      <c r="P879" s="30" t="s">
        <v>4298</v>
      </c>
      <c r="Q879" t="s">
        <v>3934</v>
      </c>
      <c r="R879">
        <v>10</v>
      </c>
      <c r="U879" t="s">
        <v>3943</v>
      </c>
      <c r="V879" t="s">
        <v>3943</v>
      </c>
      <c r="W879" t="s">
        <v>3934</v>
      </c>
      <c r="Y879">
        <v>10</v>
      </c>
      <c r="AB879">
        <v>93</v>
      </c>
      <c r="AD879" s="146">
        <v>45201</v>
      </c>
      <c r="AE879" s="152" t="s">
        <v>3935</v>
      </c>
      <c r="AF879" s="146">
        <v>45201</v>
      </c>
      <c r="AG879" s="152" t="s">
        <v>3935</v>
      </c>
      <c r="AI879">
        <v>30</v>
      </c>
      <c r="AK879" s="153" t="s">
        <v>4302</v>
      </c>
      <c r="AL879">
        <v>0</v>
      </c>
      <c r="AT879">
        <v>10</v>
      </c>
      <c r="AY879">
        <v>12</v>
      </c>
      <c r="AZ879">
        <v>15</v>
      </c>
      <c r="BA879">
        <v>14</v>
      </c>
      <c r="BV879" s="161">
        <v>30</v>
      </c>
      <c r="BW879">
        <v>4</v>
      </c>
    </row>
    <row r="880" spans="1:75" ht="15" customHeight="1">
      <c r="A880" t="s">
        <v>2051</v>
      </c>
      <c r="B880">
        <v>2476</v>
      </c>
      <c r="C880" t="s">
        <v>5181</v>
      </c>
      <c r="D880" s="147">
        <v>10</v>
      </c>
      <c r="E880" s="147">
        <v>20</v>
      </c>
      <c r="F880" t="s">
        <v>2052</v>
      </c>
      <c r="G880" s="152">
        <v>20210817</v>
      </c>
      <c r="H880" s="152" t="s">
        <v>4214</v>
      </c>
      <c r="I880" s="152" t="s">
        <v>4266</v>
      </c>
      <c r="J880" s="152" t="s">
        <v>4267</v>
      </c>
      <c r="K880" t="s">
        <v>3934</v>
      </c>
      <c r="L880">
        <v>10</v>
      </c>
      <c r="M880" s="161">
        <v>30</v>
      </c>
      <c r="O880">
        <v>10</v>
      </c>
      <c r="P880" s="30" t="s">
        <v>4298</v>
      </c>
      <c r="Q880" t="s">
        <v>3934</v>
      </c>
      <c r="R880">
        <v>10</v>
      </c>
      <c r="U880" t="s">
        <v>3943</v>
      </c>
      <c r="V880" t="s">
        <v>3943</v>
      </c>
      <c r="W880" t="s">
        <v>3934</v>
      </c>
      <c r="Y880">
        <v>10</v>
      </c>
      <c r="AB880">
        <v>93</v>
      </c>
      <c r="AD880" s="146">
        <v>45201</v>
      </c>
      <c r="AE880" s="152" t="s">
        <v>3935</v>
      </c>
      <c r="AF880" s="146">
        <v>45201</v>
      </c>
      <c r="AG880" s="152" t="s">
        <v>3935</v>
      </c>
      <c r="AI880">
        <v>30</v>
      </c>
      <c r="AK880" s="153" t="s">
        <v>4302</v>
      </c>
      <c r="AL880">
        <v>0</v>
      </c>
      <c r="AT880">
        <v>10</v>
      </c>
      <c r="AU880">
        <v>9</v>
      </c>
      <c r="AV880">
        <v>8</v>
      </c>
      <c r="AZ880">
        <v>15</v>
      </c>
      <c r="BA880">
        <v>14</v>
      </c>
      <c r="BV880" s="161">
        <v>30</v>
      </c>
      <c r="BW880">
        <v>5</v>
      </c>
    </row>
    <row r="881" spans="1:75" ht="15" customHeight="1">
      <c r="A881" t="s">
        <v>2053</v>
      </c>
      <c r="B881">
        <v>2477</v>
      </c>
      <c r="C881" t="s">
        <v>5182</v>
      </c>
      <c r="D881" s="147">
        <v>10</v>
      </c>
      <c r="E881" s="147">
        <v>20</v>
      </c>
      <c r="F881" t="s">
        <v>2054</v>
      </c>
      <c r="G881" s="152">
        <v>20220217</v>
      </c>
      <c r="H881" s="152" t="s">
        <v>4256</v>
      </c>
      <c r="I881" s="152" t="s">
        <v>4260</v>
      </c>
      <c r="J881" s="152" t="s">
        <v>4267</v>
      </c>
      <c r="K881" t="s">
        <v>3934</v>
      </c>
      <c r="L881">
        <v>10</v>
      </c>
      <c r="M881" s="161">
        <v>30</v>
      </c>
      <c r="O881">
        <v>10</v>
      </c>
      <c r="P881" s="30" t="s">
        <v>4298</v>
      </c>
      <c r="Q881" t="s">
        <v>3934</v>
      </c>
      <c r="R881">
        <v>10</v>
      </c>
      <c r="U881" t="s">
        <v>3943</v>
      </c>
      <c r="V881" t="s">
        <v>3943</v>
      </c>
      <c r="W881" t="s">
        <v>3934</v>
      </c>
      <c r="Y881">
        <v>10</v>
      </c>
      <c r="AB881">
        <v>103</v>
      </c>
      <c r="AD881" s="146">
        <v>45201</v>
      </c>
      <c r="AE881" s="152" t="s">
        <v>3935</v>
      </c>
      <c r="AF881" s="146">
        <v>45201</v>
      </c>
      <c r="AG881" s="152" t="s">
        <v>3935</v>
      </c>
      <c r="AI881">
        <v>30</v>
      </c>
      <c r="AK881" s="153" t="s">
        <v>4302</v>
      </c>
      <c r="AL881">
        <v>0</v>
      </c>
      <c r="AT881">
        <v>10</v>
      </c>
      <c r="AU881">
        <v>9</v>
      </c>
      <c r="AV881">
        <v>8</v>
      </c>
      <c r="AZ881">
        <v>15</v>
      </c>
      <c r="BA881">
        <v>14</v>
      </c>
      <c r="BV881" s="161">
        <v>30</v>
      </c>
      <c r="BW881">
        <v>5</v>
      </c>
    </row>
    <row r="882" spans="1:75" ht="15" customHeight="1">
      <c r="A882" t="s">
        <v>2055</v>
      </c>
      <c r="B882">
        <v>2478</v>
      </c>
      <c r="C882" t="s">
        <v>5183</v>
      </c>
      <c r="D882" s="147">
        <v>10</v>
      </c>
      <c r="E882" s="147">
        <v>20</v>
      </c>
      <c r="F882" t="s">
        <v>2056</v>
      </c>
      <c r="G882" s="152">
        <v>20221018</v>
      </c>
      <c r="H882" s="152" t="s">
        <v>4256</v>
      </c>
      <c r="I882" s="152" t="s">
        <v>4212</v>
      </c>
      <c r="J882" s="152" t="s">
        <v>4263</v>
      </c>
      <c r="K882" t="s">
        <v>3934</v>
      </c>
      <c r="L882">
        <v>10</v>
      </c>
      <c r="M882" s="161">
        <v>30</v>
      </c>
      <c r="O882">
        <v>10</v>
      </c>
      <c r="P882" s="30" t="s">
        <v>4298</v>
      </c>
      <c r="Q882" t="s">
        <v>3934</v>
      </c>
      <c r="R882">
        <v>10</v>
      </c>
      <c r="U882" t="s">
        <v>3943</v>
      </c>
      <c r="V882" t="s">
        <v>3943</v>
      </c>
      <c r="W882" t="s">
        <v>3934</v>
      </c>
      <c r="Y882">
        <v>10</v>
      </c>
      <c r="AB882">
        <v>103</v>
      </c>
      <c r="AD882" s="146">
        <v>45201</v>
      </c>
      <c r="AE882" s="152" t="s">
        <v>3935</v>
      </c>
      <c r="AF882" s="146">
        <v>45201</v>
      </c>
      <c r="AG882" s="152" t="s">
        <v>3935</v>
      </c>
      <c r="AI882">
        <v>30</v>
      </c>
      <c r="AK882" s="153" t="s">
        <v>4302</v>
      </c>
      <c r="AL882">
        <v>0</v>
      </c>
      <c r="AT882">
        <v>10</v>
      </c>
      <c r="AU882">
        <v>9</v>
      </c>
      <c r="AV882">
        <v>8</v>
      </c>
      <c r="AZ882">
        <v>15</v>
      </c>
      <c r="BA882">
        <v>14</v>
      </c>
      <c r="BV882" s="161">
        <v>30</v>
      </c>
      <c r="BW882">
        <v>5</v>
      </c>
    </row>
    <row r="883" spans="1:75" ht="15" customHeight="1">
      <c r="A883" t="s">
        <v>2057</v>
      </c>
      <c r="B883">
        <v>2479</v>
      </c>
      <c r="C883" t="s">
        <v>5184</v>
      </c>
      <c r="D883" s="147">
        <v>10</v>
      </c>
      <c r="E883" s="147">
        <v>20</v>
      </c>
      <c r="F883" t="s">
        <v>2058</v>
      </c>
      <c r="G883" s="152">
        <v>20211207</v>
      </c>
      <c r="H883" s="152" t="s">
        <v>4214</v>
      </c>
      <c r="I883" s="152" t="s">
        <v>4216</v>
      </c>
      <c r="J883" s="152" t="s">
        <v>4265</v>
      </c>
      <c r="K883" t="s">
        <v>3934</v>
      </c>
      <c r="L883">
        <v>10</v>
      </c>
      <c r="M883" s="161">
        <v>30</v>
      </c>
      <c r="O883">
        <v>10</v>
      </c>
      <c r="P883" s="30" t="s">
        <v>4298</v>
      </c>
      <c r="Q883" t="s">
        <v>3934</v>
      </c>
      <c r="R883">
        <v>10</v>
      </c>
      <c r="U883" t="s">
        <v>3943</v>
      </c>
      <c r="V883" t="s">
        <v>3943</v>
      </c>
      <c r="W883" t="s">
        <v>3934</v>
      </c>
      <c r="Y883">
        <v>10</v>
      </c>
      <c r="AB883">
        <v>93</v>
      </c>
      <c r="AD883" s="146">
        <v>45201</v>
      </c>
      <c r="AE883" s="152" t="s">
        <v>3935</v>
      </c>
      <c r="AF883" s="146">
        <v>45201</v>
      </c>
      <c r="AG883" s="152" t="s">
        <v>3935</v>
      </c>
      <c r="AI883">
        <v>30</v>
      </c>
      <c r="AK883" s="153" t="s">
        <v>4302</v>
      </c>
      <c r="AL883">
        <v>0</v>
      </c>
      <c r="AT883">
        <v>10</v>
      </c>
      <c r="AU883">
        <v>9</v>
      </c>
      <c r="AW883">
        <v>26</v>
      </c>
      <c r="AY883">
        <v>12</v>
      </c>
      <c r="BA883">
        <v>14</v>
      </c>
      <c r="BV883" s="161">
        <v>30</v>
      </c>
      <c r="BW883">
        <v>5</v>
      </c>
    </row>
    <row r="884" spans="1:75" ht="15" customHeight="1">
      <c r="A884" t="s">
        <v>2059</v>
      </c>
      <c r="B884">
        <v>2480</v>
      </c>
      <c r="C884" t="s">
        <v>5185</v>
      </c>
      <c r="D884" s="147">
        <v>10</v>
      </c>
      <c r="E884" s="147">
        <v>20</v>
      </c>
      <c r="F884" t="s">
        <v>2060</v>
      </c>
      <c r="G884" s="152">
        <v>20220610</v>
      </c>
      <c r="H884" s="152" t="s">
        <v>4256</v>
      </c>
      <c r="I884" s="152" t="s">
        <v>4255</v>
      </c>
      <c r="J884" s="152" t="s">
        <v>4212</v>
      </c>
      <c r="K884" t="s">
        <v>3934</v>
      </c>
      <c r="L884">
        <v>10</v>
      </c>
      <c r="M884" s="161">
        <v>30</v>
      </c>
      <c r="O884">
        <v>10</v>
      </c>
      <c r="P884" s="30" t="s">
        <v>4298</v>
      </c>
      <c r="Q884" t="s">
        <v>3934</v>
      </c>
      <c r="R884">
        <v>10</v>
      </c>
      <c r="U884" t="s">
        <v>3943</v>
      </c>
      <c r="V884" t="s">
        <v>3943</v>
      </c>
      <c r="W884" t="s">
        <v>3934</v>
      </c>
      <c r="Y884">
        <v>10</v>
      </c>
      <c r="AB884">
        <v>93</v>
      </c>
      <c r="AD884" s="146">
        <v>45201</v>
      </c>
      <c r="AE884" s="152" t="s">
        <v>3935</v>
      </c>
      <c r="AF884" s="146">
        <v>45201</v>
      </c>
      <c r="AG884" s="152" t="s">
        <v>3935</v>
      </c>
      <c r="AI884">
        <v>30</v>
      </c>
      <c r="AK884" s="153" t="s">
        <v>4302</v>
      </c>
      <c r="AL884">
        <v>0</v>
      </c>
      <c r="AT884">
        <v>10</v>
      </c>
      <c r="AU884">
        <v>9</v>
      </c>
      <c r="AW884">
        <v>26</v>
      </c>
      <c r="BA884">
        <v>14</v>
      </c>
      <c r="BV884" s="161">
        <v>30</v>
      </c>
      <c r="BW884">
        <v>4</v>
      </c>
    </row>
    <row r="885" spans="1:75" ht="15" customHeight="1">
      <c r="A885" t="s">
        <v>2061</v>
      </c>
      <c r="B885">
        <v>2481</v>
      </c>
      <c r="C885" t="s">
        <v>5186</v>
      </c>
      <c r="D885" s="147">
        <v>10</v>
      </c>
      <c r="E885" s="147">
        <v>20</v>
      </c>
      <c r="F885" t="s">
        <v>2062</v>
      </c>
      <c r="G885" s="152">
        <v>20220111</v>
      </c>
      <c r="H885" s="152" t="s">
        <v>4256</v>
      </c>
      <c r="I885" s="152" t="s">
        <v>4253</v>
      </c>
      <c r="J885" s="152" t="s">
        <v>4250</v>
      </c>
      <c r="K885" t="s">
        <v>3934</v>
      </c>
      <c r="L885">
        <v>10</v>
      </c>
      <c r="M885" s="161">
        <v>30</v>
      </c>
      <c r="O885">
        <v>10</v>
      </c>
      <c r="P885" s="30" t="s">
        <v>4298</v>
      </c>
      <c r="Q885" t="s">
        <v>3934</v>
      </c>
      <c r="R885">
        <v>10</v>
      </c>
      <c r="U885" t="s">
        <v>3943</v>
      </c>
      <c r="V885" t="s">
        <v>3943</v>
      </c>
      <c r="W885" t="s">
        <v>3934</v>
      </c>
      <c r="Y885">
        <v>10</v>
      </c>
      <c r="AB885">
        <v>93</v>
      </c>
      <c r="AD885" s="146">
        <v>45201</v>
      </c>
      <c r="AE885" s="152" t="s">
        <v>3935</v>
      </c>
      <c r="AF885" s="146">
        <v>45201</v>
      </c>
      <c r="AG885" s="152" t="s">
        <v>3935</v>
      </c>
      <c r="AI885">
        <v>30</v>
      </c>
      <c r="AK885" s="153" t="s">
        <v>4302</v>
      </c>
      <c r="AL885">
        <v>0</v>
      </c>
      <c r="AT885">
        <v>10</v>
      </c>
      <c r="AU885">
        <v>9</v>
      </c>
      <c r="AW885">
        <v>26</v>
      </c>
      <c r="BA885">
        <v>14</v>
      </c>
      <c r="BV885" s="161">
        <v>30</v>
      </c>
      <c r="BW885">
        <v>4</v>
      </c>
    </row>
    <row r="886" spans="1:75" ht="15" customHeight="1">
      <c r="A886" t="s">
        <v>2063</v>
      </c>
      <c r="B886">
        <v>2482</v>
      </c>
      <c r="C886" t="s">
        <v>5187</v>
      </c>
      <c r="D886" s="147">
        <v>10</v>
      </c>
      <c r="E886" s="147">
        <v>20</v>
      </c>
      <c r="F886" t="s">
        <v>2064</v>
      </c>
      <c r="G886" s="152">
        <v>20161227</v>
      </c>
      <c r="H886" s="152" t="s">
        <v>4264</v>
      </c>
      <c r="I886" s="152" t="s">
        <v>4216</v>
      </c>
      <c r="J886" s="152" t="s">
        <v>4258</v>
      </c>
      <c r="K886" t="s">
        <v>3934</v>
      </c>
      <c r="L886">
        <v>10</v>
      </c>
      <c r="M886" s="161">
        <v>30</v>
      </c>
      <c r="O886">
        <v>10</v>
      </c>
      <c r="P886" s="30" t="s">
        <v>4298</v>
      </c>
      <c r="Q886" t="s">
        <v>3934</v>
      </c>
      <c r="R886">
        <v>10</v>
      </c>
      <c r="U886" t="s">
        <v>3943</v>
      </c>
      <c r="V886" t="s">
        <v>3943</v>
      </c>
      <c r="W886" t="s">
        <v>3934</v>
      </c>
      <c r="Y886">
        <v>10</v>
      </c>
      <c r="AB886">
        <v>93</v>
      </c>
      <c r="AD886" s="146">
        <v>45201</v>
      </c>
      <c r="AE886" s="152" t="s">
        <v>3935</v>
      </c>
      <c r="AF886" s="146">
        <v>45201</v>
      </c>
      <c r="AG886" s="152" t="s">
        <v>3935</v>
      </c>
      <c r="AI886">
        <v>30</v>
      </c>
      <c r="AK886" s="153" t="s">
        <v>4302</v>
      </c>
      <c r="AL886">
        <v>0</v>
      </c>
      <c r="AT886">
        <v>10</v>
      </c>
      <c r="AU886">
        <v>9</v>
      </c>
      <c r="AV886">
        <v>8</v>
      </c>
      <c r="AW886">
        <v>26</v>
      </c>
      <c r="AZ886">
        <v>15</v>
      </c>
      <c r="BA886">
        <v>14</v>
      </c>
      <c r="BV886" s="161">
        <v>30</v>
      </c>
      <c r="BW886">
        <v>6</v>
      </c>
    </row>
    <row r="887" spans="1:75" ht="15" customHeight="1">
      <c r="A887" t="s">
        <v>2065</v>
      </c>
      <c r="B887">
        <v>2483</v>
      </c>
      <c r="C887" t="s">
        <v>5188</v>
      </c>
      <c r="D887" s="147">
        <v>10</v>
      </c>
      <c r="E887" s="147">
        <v>20</v>
      </c>
      <c r="F887" t="s">
        <v>2066</v>
      </c>
      <c r="G887" s="152">
        <v>20220217</v>
      </c>
      <c r="H887" s="152" t="s">
        <v>4256</v>
      </c>
      <c r="I887" s="152" t="s">
        <v>4260</v>
      </c>
      <c r="J887" s="152" t="s">
        <v>4267</v>
      </c>
      <c r="K887" t="s">
        <v>3934</v>
      </c>
      <c r="L887">
        <v>10</v>
      </c>
      <c r="M887" s="161">
        <v>30</v>
      </c>
      <c r="O887">
        <v>10</v>
      </c>
      <c r="P887" s="30" t="s">
        <v>4298</v>
      </c>
      <c r="Q887" t="s">
        <v>3934</v>
      </c>
      <c r="R887">
        <v>10</v>
      </c>
      <c r="U887" t="s">
        <v>3943</v>
      </c>
      <c r="V887" t="s">
        <v>3943</v>
      </c>
      <c r="W887" t="s">
        <v>3934</v>
      </c>
      <c r="Y887">
        <v>10</v>
      </c>
      <c r="AB887">
        <v>93</v>
      </c>
      <c r="AD887" s="146">
        <v>45201</v>
      </c>
      <c r="AE887" s="152" t="s">
        <v>3935</v>
      </c>
      <c r="AF887" s="146">
        <v>45201</v>
      </c>
      <c r="AG887" s="152" t="s">
        <v>3935</v>
      </c>
      <c r="AI887">
        <v>30</v>
      </c>
      <c r="AK887" s="153" t="s">
        <v>4302</v>
      </c>
      <c r="AL887">
        <v>0</v>
      </c>
      <c r="AT887">
        <v>10</v>
      </c>
      <c r="AU887">
        <v>9</v>
      </c>
      <c r="AW887">
        <v>26</v>
      </c>
      <c r="BA887">
        <v>14</v>
      </c>
      <c r="BV887" s="161">
        <v>30</v>
      </c>
      <c r="BW887">
        <v>4</v>
      </c>
    </row>
    <row r="888" spans="1:75" ht="15" customHeight="1">
      <c r="A888" t="s">
        <v>1165</v>
      </c>
      <c r="B888">
        <v>2484</v>
      </c>
      <c r="C888" t="s">
        <v>5189</v>
      </c>
      <c r="D888" s="147">
        <v>10</v>
      </c>
      <c r="E888" s="147">
        <v>20</v>
      </c>
      <c r="F888" t="s">
        <v>1166</v>
      </c>
      <c r="G888" s="152">
        <v>20210504</v>
      </c>
      <c r="H888" s="152" t="s">
        <v>4214</v>
      </c>
      <c r="I888" s="152" t="s">
        <v>4208</v>
      </c>
      <c r="J888" s="152" t="s">
        <v>4261</v>
      </c>
      <c r="K888" t="s">
        <v>3934</v>
      </c>
      <c r="L888">
        <v>10</v>
      </c>
      <c r="M888" s="161">
        <v>30</v>
      </c>
      <c r="O888">
        <v>10</v>
      </c>
      <c r="P888" s="30" t="s">
        <v>4298</v>
      </c>
      <c r="Q888" t="s">
        <v>3934</v>
      </c>
      <c r="R888">
        <v>10</v>
      </c>
      <c r="U888" t="s">
        <v>3943</v>
      </c>
      <c r="V888" t="s">
        <v>3943</v>
      </c>
      <c r="W888" t="s">
        <v>3934</v>
      </c>
      <c r="Y888">
        <v>10</v>
      </c>
      <c r="AB888">
        <v>104</v>
      </c>
      <c r="AD888" s="146">
        <v>45201</v>
      </c>
      <c r="AE888" s="152" t="s">
        <v>3935</v>
      </c>
      <c r="AF888" s="146">
        <v>45201</v>
      </c>
      <c r="AG888" s="152" t="s">
        <v>3935</v>
      </c>
      <c r="AI888">
        <v>20</v>
      </c>
      <c r="AK888" s="153" t="s">
        <v>4302</v>
      </c>
      <c r="AL888">
        <v>0</v>
      </c>
      <c r="AN888">
        <v>1</v>
      </c>
      <c r="BV888" s="161">
        <v>30</v>
      </c>
      <c r="BW888">
        <v>1</v>
      </c>
    </row>
    <row r="889" spans="1:75" ht="15" customHeight="1">
      <c r="A889" t="s">
        <v>1819</v>
      </c>
      <c r="B889">
        <v>2485</v>
      </c>
      <c r="C889" t="s">
        <v>5190</v>
      </c>
      <c r="D889" s="147">
        <v>10</v>
      </c>
      <c r="E889" s="147">
        <v>20</v>
      </c>
      <c r="F889" t="s">
        <v>1820</v>
      </c>
      <c r="G889" s="152">
        <v>20230516</v>
      </c>
      <c r="H889" s="152" t="s">
        <v>4252</v>
      </c>
      <c r="I889" s="152" t="s">
        <v>4208</v>
      </c>
      <c r="J889" s="152" t="s">
        <v>4285</v>
      </c>
      <c r="K889" t="s">
        <v>3934</v>
      </c>
      <c r="L889">
        <v>10</v>
      </c>
      <c r="M889" s="161">
        <v>30</v>
      </c>
      <c r="O889">
        <v>10</v>
      </c>
      <c r="P889" s="30" t="s">
        <v>4298</v>
      </c>
      <c r="Q889" t="s">
        <v>3934</v>
      </c>
      <c r="R889">
        <v>10</v>
      </c>
      <c r="U889" t="s">
        <v>3943</v>
      </c>
      <c r="V889" t="s">
        <v>3943</v>
      </c>
      <c r="W889" t="s">
        <v>3934</v>
      </c>
      <c r="Y889">
        <v>10</v>
      </c>
      <c r="AB889">
        <v>93</v>
      </c>
      <c r="AD889" s="146">
        <v>45201</v>
      </c>
      <c r="AE889" s="152" t="s">
        <v>3935</v>
      </c>
      <c r="AF889" s="146">
        <v>45201</v>
      </c>
      <c r="AG889" s="152" t="s">
        <v>3935</v>
      </c>
      <c r="AI889">
        <v>20</v>
      </c>
      <c r="AK889" s="153" t="s">
        <v>4302</v>
      </c>
      <c r="AL889">
        <v>0</v>
      </c>
      <c r="AR889">
        <v>5</v>
      </c>
      <c r="BV889" s="161">
        <v>30</v>
      </c>
      <c r="BW889">
        <v>1</v>
      </c>
    </row>
    <row r="890" spans="1:75" ht="15" customHeight="1">
      <c r="A890" t="s">
        <v>1821</v>
      </c>
      <c r="B890">
        <v>2486</v>
      </c>
      <c r="C890" t="s">
        <v>5191</v>
      </c>
      <c r="D890" s="147">
        <v>10</v>
      </c>
      <c r="E890" s="147">
        <v>20</v>
      </c>
      <c r="F890" t="s">
        <v>1822</v>
      </c>
      <c r="G890" s="152">
        <v>20200331</v>
      </c>
      <c r="H890" s="152" t="s">
        <v>4262</v>
      </c>
      <c r="I890" s="152" t="s">
        <v>4257</v>
      </c>
      <c r="J890" s="152" t="s">
        <v>4277</v>
      </c>
      <c r="K890" t="s">
        <v>3934</v>
      </c>
      <c r="L890">
        <v>10</v>
      </c>
      <c r="M890" s="161">
        <v>30</v>
      </c>
      <c r="O890">
        <v>10</v>
      </c>
      <c r="P890" s="30" t="s">
        <v>4298</v>
      </c>
      <c r="Q890" t="s">
        <v>3934</v>
      </c>
      <c r="R890">
        <v>10</v>
      </c>
      <c r="U890" t="s">
        <v>3943</v>
      </c>
      <c r="V890" t="s">
        <v>3943</v>
      </c>
      <c r="W890" t="s">
        <v>3934</v>
      </c>
      <c r="Y890">
        <v>10</v>
      </c>
      <c r="AB890">
        <v>93</v>
      </c>
      <c r="AD890" s="146">
        <v>45201</v>
      </c>
      <c r="AE890" s="152" t="s">
        <v>3935</v>
      </c>
      <c r="AF890" s="146">
        <v>45201</v>
      </c>
      <c r="AG890" s="152" t="s">
        <v>3935</v>
      </c>
      <c r="AI890">
        <v>20</v>
      </c>
      <c r="AK890" s="153" t="s">
        <v>4302</v>
      </c>
      <c r="AL890">
        <v>0</v>
      </c>
      <c r="AR890">
        <v>5</v>
      </c>
      <c r="BV890" s="161">
        <v>30</v>
      </c>
      <c r="BW890">
        <v>1</v>
      </c>
    </row>
    <row r="891" spans="1:75" ht="15" customHeight="1">
      <c r="A891" t="s">
        <v>2073</v>
      </c>
      <c r="B891">
        <v>2487</v>
      </c>
      <c r="C891" t="s">
        <v>5192</v>
      </c>
      <c r="D891" s="147">
        <v>10</v>
      </c>
      <c r="E891" s="147">
        <v>20</v>
      </c>
      <c r="F891" t="s">
        <v>2074</v>
      </c>
      <c r="G891" s="152">
        <v>20210615</v>
      </c>
      <c r="H891" s="152" t="s">
        <v>4214</v>
      </c>
      <c r="I891" s="152" t="s">
        <v>4255</v>
      </c>
      <c r="J891" s="152" t="s">
        <v>4293</v>
      </c>
      <c r="K891" t="s">
        <v>3934</v>
      </c>
      <c r="L891">
        <v>10</v>
      </c>
      <c r="M891" s="161">
        <v>30</v>
      </c>
      <c r="O891">
        <v>10</v>
      </c>
      <c r="P891" s="30" t="s">
        <v>4298</v>
      </c>
      <c r="Q891" t="s">
        <v>3934</v>
      </c>
      <c r="R891">
        <v>10</v>
      </c>
      <c r="U891" t="s">
        <v>3943</v>
      </c>
      <c r="V891" t="s">
        <v>3943</v>
      </c>
      <c r="W891" t="s">
        <v>3934</v>
      </c>
      <c r="Y891">
        <v>10</v>
      </c>
      <c r="AB891">
        <v>93</v>
      </c>
      <c r="AD891" s="146">
        <v>45201</v>
      </c>
      <c r="AE891" s="152" t="s">
        <v>3935</v>
      </c>
      <c r="AF891" s="146">
        <v>45201</v>
      </c>
      <c r="AG891" s="152" t="s">
        <v>3935</v>
      </c>
      <c r="AI891">
        <v>20</v>
      </c>
      <c r="AK891" s="153" t="s">
        <v>4302</v>
      </c>
      <c r="AL891">
        <v>0</v>
      </c>
      <c r="AS891">
        <v>7</v>
      </c>
      <c r="BV891" s="161">
        <v>30</v>
      </c>
      <c r="BW891">
        <v>1</v>
      </c>
    </row>
    <row r="892" spans="1:75" ht="15" customHeight="1">
      <c r="A892" t="s">
        <v>1937</v>
      </c>
      <c r="B892">
        <v>2488</v>
      </c>
      <c r="C892" t="s">
        <v>5193</v>
      </c>
      <c r="D892" s="147">
        <v>10</v>
      </c>
      <c r="E892" s="147">
        <v>20</v>
      </c>
      <c r="F892" t="s">
        <v>1938</v>
      </c>
      <c r="G892" s="152">
        <v>20211207</v>
      </c>
      <c r="H892" s="152" t="s">
        <v>4214</v>
      </c>
      <c r="I892" s="152" t="s">
        <v>4216</v>
      </c>
      <c r="J892" s="152" t="s">
        <v>4265</v>
      </c>
      <c r="K892" t="s">
        <v>3934</v>
      </c>
      <c r="L892">
        <v>10</v>
      </c>
      <c r="M892" s="161">
        <v>30</v>
      </c>
      <c r="O892">
        <v>10</v>
      </c>
      <c r="P892" s="30" t="s">
        <v>4298</v>
      </c>
      <c r="Q892" t="s">
        <v>3934</v>
      </c>
      <c r="R892">
        <v>10</v>
      </c>
      <c r="U892" t="s">
        <v>3943</v>
      </c>
      <c r="V892" t="s">
        <v>3943</v>
      </c>
      <c r="W892" t="s">
        <v>3934</v>
      </c>
      <c r="Y892">
        <v>10</v>
      </c>
      <c r="AB892">
        <v>93</v>
      </c>
      <c r="AD892" s="146">
        <v>45201</v>
      </c>
      <c r="AE892" s="152" t="s">
        <v>3935</v>
      </c>
      <c r="AF892" s="146">
        <v>45201</v>
      </c>
      <c r="AG892" s="152" t="s">
        <v>3935</v>
      </c>
      <c r="AI892">
        <v>20</v>
      </c>
      <c r="AK892" s="153" t="s">
        <v>4302</v>
      </c>
      <c r="AL892">
        <v>0</v>
      </c>
      <c r="AQ892">
        <v>6</v>
      </c>
      <c r="BV892" s="161">
        <v>30</v>
      </c>
      <c r="BW892">
        <v>1</v>
      </c>
    </row>
    <row r="893" spans="1:75" ht="15" customHeight="1">
      <c r="A893" t="s">
        <v>1968</v>
      </c>
      <c r="B893">
        <v>2489</v>
      </c>
      <c r="C893" t="s">
        <v>5194</v>
      </c>
      <c r="D893" s="147">
        <v>10</v>
      </c>
      <c r="E893" s="147">
        <v>20</v>
      </c>
      <c r="F893" t="s">
        <v>1969</v>
      </c>
      <c r="G893" s="152">
        <v>20210105</v>
      </c>
      <c r="H893" s="152" t="s">
        <v>4214</v>
      </c>
      <c r="I893" s="152" t="s">
        <v>4253</v>
      </c>
      <c r="J893" s="152" t="s">
        <v>4208</v>
      </c>
      <c r="K893" t="s">
        <v>3934</v>
      </c>
      <c r="L893">
        <v>10</v>
      </c>
      <c r="M893" s="161">
        <v>30</v>
      </c>
      <c r="O893">
        <v>10</v>
      </c>
      <c r="P893" s="30" t="s">
        <v>4298</v>
      </c>
      <c r="Q893" t="s">
        <v>3934</v>
      </c>
      <c r="R893">
        <v>10</v>
      </c>
      <c r="U893" t="s">
        <v>3943</v>
      </c>
      <c r="V893" t="s">
        <v>3943</v>
      </c>
      <c r="W893" t="s">
        <v>3934</v>
      </c>
      <c r="Y893">
        <v>10</v>
      </c>
      <c r="AB893">
        <v>93</v>
      </c>
      <c r="AD893" s="146">
        <v>45201</v>
      </c>
      <c r="AE893" s="152" t="s">
        <v>3935</v>
      </c>
      <c r="AF893" s="146">
        <v>45201</v>
      </c>
      <c r="AG893" s="152" t="s">
        <v>3935</v>
      </c>
      <c r="AI893">
        <v>20</v>
      </c>
      <c r="AK893" s="153" t="s">
        <v>4302</v>
      </c>
      <c r="AL893">
        <v>0</v>
      </c>
      <c r="AQ893">
        <v>6</v>
      </c>
      <c r="AV893">
        <v>8</v>
      </c>
      <c r="BV893" s="161">
        <v>30</v>
      </c>
      <c r="BW893">
        <v>2</v>
      </c>
    </row>
    <row r="894" spans="1:75" ht="15" customHeight="1">
      <c r="A894" t="s">
        <v>1970</v>
      </c>
      <c r="B894">
        <v>2490</v>
      </c>
      <c r="C894" t="s">
        <v>5195</v>
      </c>
      <c r="D894" s="147">
        <v>10</v>
      </c>
      <c r="E894" s="147">
        <v>20</v>
      </c>
      <c r="F894" t="s">
        <v>1971</v>
      </c>
      <c r="G894" s="152">
        <v>20210615</v>
      </c>
      <c r="H894" s="152" t="s">
        <v>4214</v>
      </c>
      <c r="I894" s="152" t="s">
        <v>4255</v>
      </c>
      <c r="J894" s="152" t="s">
        <v>4293</v>
      </c>
      <c r="K894" t="s">
        <v>3934</v>
      </c>
      <c r="L894">
        <v>10</v>
      </c>
      <c r="M894" s="161">
        <v>30</v>
      </c>
      <c r="O894">
        <v>10</v>
      </c>
      <c r="P894" s="30" t="s">
        <v>4298</v>
      </c>
      <c r="Q894" t="s">
        <v>3934</v>
      </c>
      <c r="R894">
        <v>10</v>
      </c>
      <c r="U894" t="s">
        <v>3943</v>
      </c>
      <c r="V894" t="s">
        <v>3943</v>
      </c>
      <c r="W894" t="s">
        <v>3934</v>
      </c>
      <c r="Y894">
        <v>10</v>
      </c>
      <c r="AB894">
        <v>93</v>
      </c>
      <c r="AD894" s="146">
        <v>45201</v>
      </c>
      <c r="AE894" s="152" t="s">
        <v>3935</v>
      </c>
      <c r="AF894" s="146">
        <v>45201</v>
      </c>
      <c r="AG894" s="152" t="s">
        <v>3935</v>
      </c>
      <c r="AI894">
        <v>20</v>
      </c>
      <c r="AK894" s="153" t="s">
        <v>4302</v>
      </c>
      <c r="AL894">
        <v>0</v>
      </c>
      <c r="AQ894">
        <v>6</v>
      </c>
      <c r="AV894">
        <v>8</v>
      </c>
      <c r="BV894" s="161">
        <v>30</v>
      </c>
      <c r="BW894">
        <v>2</v>
      </c>
    </row>
    <row r="895" spans="1:75" ht="15" customHeight="1">
      <c r="A895" t="s">
        <v>1972</v>
      </c>
      <c r="B895">
        <v>2491</v>
      </c>
      <c r="C895" t="s">
        <v>5196</v>
      </c>
      <c r="D895" s="147">
        <v>10</v>
      </c>
      <c r="E895" s="147">
        <v>20</v>
      </c>
      <c r="F895" t="s">
        <v>1973</v>
      </c>
      <c r="G895" s="152">
        <v>20220610</v>
      </c>
      <c r="H895" s="152" t="s">
        <v>4256</v>
      </c>
      <c r="I895" s="152" t="s">
        <v>4255</v>
      </c>
      <c r="J895" s="152" t="s">
        <v>4212</v>
      </c>
      <c r="K895" t="s">
        <v>3934</v>
      </c>
      <c r="L895">
        <v>10</v>
      </c>
      <c r="M895" s="161">
        <v>30</v>
      </c>
      <c r="O895">
        <v>10</v>
      </c>
      <c r="P895" s="30" t="s">
        <v>4298</v>
      </c>
      <c r="Q895" t="s">
        <v>3934</v>
      </c>
      <c r="R895">
        <v>10</v>
      </c>
      <c r="U895" t="s">
        <v>3943</v>
      </c>
      <c r="V895" t="s">
        <v>3943</v>
      </c>
      <c r="W895" t="s">
        <v>3934</v>
      </c>
      <c r="Y895">
        <v>10</v>
      </c>
      <c r="AB895">
        <v>93</v>
      </c>
      <c r="AD895" s="146">
        <v>45201</v>
      </c>
      <c r="AE895" s="152" t="s">
        <v>3935</v>
      </c>
      <c r="AF895" s="146">
        <v>45201</v>
      </c>
      <c r="AG895" s="152" t="s">
        <v>3935</v>
      </c>
      <c r="AI895">
        <v>20</v>
      </c>
      <c r="AK895" s="153" t="s">
        <v>4302</v>
      </c>
      <c r="AL895">
        <v>0</v>
      </c>
      <c r="AQ895">
        <v>6</v>
      </c>
      <c r="AT895">
        <v>10</v>
      </c>
      <c r="BV895" s="161">
        <v>30</v>
      </c>
      <c r="BW895">
        <v>2</v>
      </c>
    </row>
    <row r="896" spans="1:75" ht="15" customHeight="1">
      <c r="A896" t="s">
        <v>1831</v>
      </c>
      <c r="B896">
        <v>2492</v>
      </c>
      <c r="C896" t="s">
        <v>5197</v>
      </c>
      <c r="D896" s="147">
        <v>10</v>
      </c>
      <c r="E896" s="147">
        <v>20</v>
      </c>
      <c r="F896" t="s">
        <v>1832</v>
      </c>
      <c r="G896" s="152">
        <v>20221213</v>
      </c>
      <c r="H896" s="152" t="s">
        <v>4256</v>
      </c>
      <c r="I896" s="152" t="s">
        <v>4216</v>
      </c>
      <c r="J896" s="152" t="s">
        <v>4284</v>
      </c>
      <c r="K896" t="s">
        <v>3934</v>
      </c>
      <c r="L896">
        <v>10</v>
      </c>
      <c r="M896" s="161">
        <v>30</v>
      </c>
      <c r="O896">
        <v>10</v>
      </c>
      <c r="P896" s="30" t="s">
        <v>4298</v>
      </c>
      <c r="Q896" t="s">
        <v>3934</v>
      </c>
      <c r="R896">
        <v>10</v>
      </c>
      <c r="U896" t="s">
        <v>3943</v>
      </c>
      <c r="V896" t="s">
        <v>3943</v>
      </c>
      <c r="W896" t="s">
        <v>3934</v>
      </c>
      <c r="Y896">
        <v>10</v>
      </c>
      <c r="AB896">
        <v>93</v>
      </c>
      <c r="AD896" s="146">
        <v>45201</v>
      </c>
      <c r="AE896" s="152" t="s">
        <v>3935</v>
      </c>
      <c r="AF896" s="146">
        <v>45201</v>
      </c>
      <c r="AG896" s="152" t="s">
        <v>3935</v>
      </c>
      <c r="AI896">
        <v>20</v>
      </c>
      <c r="AK896" s="153" t="s">
        <v>4302</v>
      </c>
      <c r="AL896">
        <v>0</v>
      </c>
      <c r="AP896">
        <v>4</v>
      </c>
      <c r="AQ896">
        <v>6</v>
      </c>
      <c r="BV896" s="161">
        <v>30</v>
      </c>
      <c r="BW896">
        <v>2</v>
      </c>
    </row>
    <row r="897" spans="1:75" ht="15" customHeight="1">
      <c r="A897" t="s">
        <v>1879</v>
      </c>
      <c r="B897">
        <v>2493</v>
      </c>
      <c r="C897" t="s">
        <v>5198</v>
      </c>
      <c r="D897" s="147">
        <v>10</v>
      </c>
      <c r="E897" s="147">
        <v>20</v>
      </c>
      <c r="F897" t="s">
        <v>1880</v>
      </c>
      <c r="G897" s="152">
        <v>20191210</v>
      </c>
      <c r="H897" s="152" t="s">
        <v>4259</v>
      </c>
      <c r="I897" s="152" t="s">
        <v>4216</v>
      </c>
      <c r="J897" s="152" t="s">
        <v>4212</v>
      </c>
      <c r="K897" t="s">
        <v>3934</v>
      </c>
      <c r="L897">
        <v>10</v>
      </c>
      <c r="M897" s="161">
        <v>30</v>
      </c>
      <c r="O897">
        <v>10</v>
      </c>
      <c r="P897" s="30" t="s">
        <v>4298</v>
      </c>
      <c r="Q897" t="s">
        <v>3934</v>
      </c>
      <c r="R897">
        <v>10</v>
      </c>
      <c r="U897" t="s">
        <v>3943</v>
      </c>
      <c r="V897" t="s">
        <v>3943</v>
      </c>
      <c r="W897" t="s">
        <v>3934</v>
      </c>
      <c r="Y897">
        <v>10</v>
      </c>
      <c r="AB897">
        <v>93</v>
      </c>
      <c r="AD897" s="146">
        <v>45201</v>
      </c>
      <c r="AE897" s="152" t="s">
        <v>3935</v>
      </c>
      <c r="AF897" s="146">
        <v>45201</v>
      </c>
      <c r="AG897" s="152" t="s">
        <v>3935</v>
      </c>
      <c r="AI897">
        <v>20</v>
      </c>
      <c r="AK897" s="153" t="s">
        <v>4302</v>
      </c>
      <c r="AL897">
        <v>0</v>
      </c>
      <c r="AR897">
        <v>5</v>
      </c>
      <c r="BV897" s="161">
        <v>30</v>
      </c>
      <c r="BW897">
        <v>1</v>
      </c>
    </row>
    <row r="898" spans="1:75" ht="15" customHeight="1">
      <c r="A898" t="s">
        <v>1974</v>
      </c>
      <c r="B898">
        <v>2494</v>
      </c>
      <c r="C898" t="s">
        <v>5199</v>
      </c>
      <c r="D898" s="147">
        <v>10</v>
      </c>
      <c r="E898" s="147">
        <v>20</v>
      </c>
      <c r="F898" t="s">
        <v>1975</v>
      </c>
      <c r="G898" s="152">
        <v>20191126</v>
      </c>
      <c r="H898" s="152" t="s">
        <v>4259</v>
      </c>
      <c r="I898" s="152" t="s">
        <v>4250</v>
      </c>
      <c r="J898" s="152" t="s">
        <v>4280</v>
      </c>
      <c r="K898" t="s">
        <v>3934</v>
      </c>
      <c r="L898">
        <v>10</v>
      </c>
      <c r="M898" s="161">
        <v>30</v>
      </c>
      <c r="O898">
        <v>10</v>
      </c>
      <c r="P898" s="30" t="s">
        <v>4298</v>
      </c>
      <c r="Q898" t="s">
        <v>3934</v>
      </c>
      <c r="R898">
        <v>10</v>
      </c>
      <c r="U898" t="s">
        <v>3943</v>
      </c>
      <c r="V898" t="s">
        <v>3943</v>
      </c>
      <c r="W898" t="s">
        <v>3934</v>
      </c>
      <c r="Y898">
        <v>10</v>
      </c>
      <c r="AB898">
        <v>93</v>
      </c>
      <c r="AD898" s="146">
        <v>45201</v>
      </c>
      <c r="AE898" s="152" t="s">
        <v>3935</v>
      </c>
      <c r="AF898" s="146">
        <v>45201</v>
      </c>
      <c r="AG898" s="152" t="s">
        <v>3935</v>
      </c>
      <c r="AI898">
        <v>20</v>
      </c>
      <c r="AK898" s="153" t="s">
        <v>4302</v>
      </c>
      <c r="AL898">
        <v>0</v>
      </c>
      <c r="AQ898">
        <v>6</v>
      </c>
      <c r="BV898" s="161">
        <v>30</v>
      </c>
      <c r="BW898">
        <v>1</v>
      </c>
    </row>
    <row r="899" spans="1:75" ht="15" customHeight="1">
      <c r="A899" t="s">
        <v>2091</v>
      </c>
      <c r="B899">
        <v>2495</v>
      </c>
      <c r="C899" t="s">
        <v>5200</v>
      </c>
      <c r="D899" s="147">
        <v>10</v>
      </c>
      <c r="E899" s="147">
        <v>20</v>
      </c>
      <c r="F899" t="s">
        <v>2092</v>
      </c>
      <c r="G899" s="152">
        <v>20220610</v>
      </c>
      <c r="H899" s="152" t="s">
        <v>4256</v>
      </c>
      <c r="I899" s="152" t="s">
        <v>4255</v>
      </c>
      <c r="J899" s="152" t="s">
        <v>4212</v>
      </c>
      <c r="K899" t="s">
        <v>3934</v>
      </c>
      <c r="L899">
        <v>10</v>
      </c>
      <c r="M899" s="161">
        <v>30</v>
      </c>
      <c r="O899">
        <v>10</v>
      </c>
      <c r="P899" s="30" t="s">
        <v>4298</v>
      </c>
      <c r="Q899" t="s">
        <v>3934</v>
      </c>
      <c r="R899">
        <v>10</v>
      </c>
      <c r="U899" t="s">
        <v>3943</v>
      </c>
      <c r="V899" t="s">
        <v>3943</v>
      </c>
      <c r="W899" t="s">
        <v>3934</v>
      </c>
      <c r="Y899">
        <v>10</v>
      </c>
      <c r="AB899">
        <v>93</v>
      </c>
      <c r="AD899" s="146">
        <v>45201</v>
      </c>
      <c r="AE899" s="152" t="s">
        <v>3935</v>
      </c>
      <c r="AF899" s="146">
        <v>45201</v>
      </c>
      <c r="AG899" s="152" t="s">
        <v>3935</v>
      </c>
      <c r="AI899">
        <v>20</v>
      </c>
      <c r="AK899" s="153" t="s">
        <v>4302</v>
      </c>
      <c r="AL899">
        <v>0</v>
      </c>
      <c r="AM899">
        <v>2</v>
      </c>
      <c r="BV899" s="161">
        <v>30</v>
      </c>
      <c r="BW899">
        <v>1</v>
      </c>
    </row>
    <row r="900" spans="1:75" ht="15" customHeight="1">
      <c r="A900" t="s">
        <v>1168</v>
      </c>
      <c r="B900">
        <v>2496</v>
      </c>
      <c r="C900" t="s">
        <v>5201</v>
      </c>
      <c r="D900" s="147">
        <v>10</v>
      </c>
      <c r="E900" s="147">
        <v>20</v>
      </c>
      <c r="F900" t="s">
        <v>1169</v>
      </c>
      <c r="G900" s="152">
        <v>20210924</v>
      </c>
      <c r="H900" s="152" t="s">
        <v>4214</v>
      </c>
      <c r="I900" s="152" t="s">
        <v>4282</v>
      </c>
      <c r="J900" s="152" t="s">
        <v>4292</v>
      </c>
      <c r="K900" t="s">
        <v>3934</v>
      </c>
      <c r="L900">
        <v>10</v>
      </c>
      <c r="M900" s="161">
        <v>30</v>
      </c>
      <c r="O900">
        <v>10</v>
      </c>
      <c r="P900" s="30" t="s">
        <v>4298</v>
      </c>
      <c r="Q900" t="s">
        <v>3934</v>
      </c>
      <c r="R900">
        <v>10</v>
      </c>
      <c r="U900" t="s">
        <v>3943</v>
      </c>
      <c r="V900" t="s">
        <v>3943</v>
      </c>
      <c r="W900" t="s">
        <v>3934</v>
      </c>
      <c r="Y900">
        <v>10</v>
      </c>
      <c r="AB900">
        <v>93</v>
      </c>
      <c r="AD900" s="146">
        <v>45201</v>
      </c>
      <c r="AE900" s="152" t="s">
        <v>3935</v>
      </c>
      <c r="AF900" s="146">
        <v>45201</v>
      </c>
      <c r="AG900" s="152" t="s">
        <v>3935</v>
      </c>
      <c r="AI900">
        <v>20</v>
      </c>
      <c r="AK900" s="153" t="s">
        <v>4302</v>
      </c>
      <c r="AL900">
        <v>0</v>
      </c>
      <c r="AN900">
        <v>1</v>
      </c>
      <c r="AV900">
        <v>8</v>
      </c>
      <c r="AZ900">
        <v>15</v>
      </c>
      <c r="BA900">
        <v>14</v>
      </c>
      <c r="BV900" s="161">
        <v>30</v>
      </c>
      <c r="BW900">
        <v>4</v>
      </c>
    </row>
    <row r="901" spans="1:75" ht="15" customHeight="1">
      <c r="A901" t="s">
        <v>1581</v>
      </c>
      <c r="B901">
        <v>2497</v>
      </c>
      <c r="C901" t="s">
        <v>5202</v>
      </c>
      <c r="D901" s="147">
        <v>10</v>
      </c>
      <c r="E901" s="147">
        <v>20</v>
      </c>
      <c r="F901" t="s">
        <v>1582</v>
      </c>
      <c r="G901" s="152">
        <v>20230418</v>
      </c>
      <c r="H901" s="152" t="s">
        <v>4252</v>
      </c>
      <c r="I901" s="152" t="s">
        <v>4261</v>
      </c>
      <c r="J901" s="152" t="s">
        <v>4263</v>
      </c>
      <c r="K901" t="s">
        <v>3934</v>
      </c>
      <c r="L901">
        <v>10</v>
      </c>
      <c r="M901" s="161">
        <v>30</v>
      </c>
      <c r="O901">
        <v>10</v>
      </c>
      <c r="P901" s="30" t="s">
        <v>4298</v>
      </c>
      <c r="Q901" t="s">
        <v>3934</v>
      </c>
      <c r="R901">
        <v>10</v>
      </c>
      <c r="U901" t="s">
        <v>3943</v>
      </c>
      <c r="V901" t="s">
        <v>3943</v>
      </c>
      <c r="W901" t="s">
        <v>3934</v>
      </c>
      <c r="Y901">
        <v>10</v>
      </c>
      <c r="AB901">
        <v>93</v>
      </c>
      <c r="AD901" s="146">
        <v>45201</v>
      </c>
      <c r="AE901" s="152" t="s">
        <v>3935</v>
      </c>
      <c r="AF901" s="146">
        <v>45201</v>
      </c>
      <c r="AG901" s="152" t="s">
        <v>3935</v>
      </c>
      <c r="AI901">
        <v>20</v>
      </c>
      <c r="AK901" s="153" t="s">
        <v>4302</v>
      </c>
      <c r="AL901">
        <v>0</v>
      </c>
      <c r="AM901">
        <v>2</v>
      </c>
      <c r="AN901">
        <v>1</v>
      </c>
      <c r="AO901">
        <v>3</v>
      </c>
      <c r="AP901">
        <v>4</v>
      </c>
      <c r="AQ901">
        <v>6</v>
      </c>
      <c r="AR901">
        <v>5</v>
      </c>
      <c r="AV901">
        <v>8</v>
      </c>
      <c r="AZ901">
        <v>15</v>
      </c>
      <c r="BA901">
        <v>14</v>
      </c>
      <c r="BV901" s="161">
        <v>30</v>
      </c>
      <c r="BW901">
        <v>9</v>
      </c>
    </row>
    <row r="902" spans="1:75" ht="15" customHeight="1">
      <c r="A902" t="s">
        <v>1976</v>
      </c>
      <c r="B902">
        <v>2498</v>
      </c>
      <c r="C902" t="s">
        <v>5203</v>
      </c>
      <c r="D902" s="147">
        <v>10</v>
      </c>
      <c r="E902" s="147">
        <v>20</v>
      </c>
      <c r="F902" t="s">
        <v>1977</v>
      </c>
      <c r="G902" s="152">
        <v>20220610</v>
      </c>
      <c r="H902" s="152" t="s">
        <v>4256</v>
      </c>
      <c r="I902" s="152" t="s">
        <v>4255</v>
      </c>
      <c r="J902" s="152" t="s">
        <v>4212</v>
      </c>
      <c r="K902" t="s">
        <v>3934</v>
      </c>
      <c r="L902">
        <v>10</v>
      </c>
      <c r="M902" s="161">
        <v>30</v>
      </c>
      <c r="O902">
        <v>10</v>
      </c>
      <c r="P902" s="30" t="s">
        <v>4298</v>
      </c>
      <c r="Q902" t="s">
        <v>3934</v>
      </c>
      <c r="R902">
        <v>10</v>
      </c>
      <c r="U902" t="s">
        <v>3943</v>
      </c>
      <c r="V902" t="s">
        <v>3943</v>
      </c>
      <c r="W902" t="s">
        <v>3934</v>
      </c>
      <c r="Y902">
        <v>10</v>
      </c>
      <c r="AB902">
        <v>93</v>
      </c>
      <c r="AD902" s="146">
        <v>45201</v>
      </c>
      <c r="AE902" s="152" t="s">
        <v>3935</v>
      </c>
      <c r="AF902" s="146">
        <v>45201</v>
      </c>
      <c r="AG902" s="152" t="s">
        <v>3935</v>
      </c>
      <c r="AI902">
        <v>20</v>
      </c>
      <c r="AK902" s="153" t="s">
        <v>4302</v>
      </c>
      <c r="AL902">
        <v>0</v>
      </c>
      <c r="AQ902">
        <v>6</v>
      </c>
      <c r="AV902">
        <v>8</v>
      </c>
      <c r="AZ902">
        <v>15</v>
      </c>
      <c r="BA902">
        <v>14</v>
      </c>
      <c r="BV902" s="161">
        <v>30</v>
      </c>
      <c r="BW902">
        <v>4</v>
      </c>
    </row>
    <row r="903" spans="1:75" ht="15" customHeight="1">
      <c r="A903" t="s">
        <v>1594</v>
      </c>
      <c r="B903">
        <v>2499</v>
      </c>
      <c r="C903" t="s">
        <v>5204</v>
      </c>
      <c r="D903" s="147">
        <v>10</v>
      </c>
      <c r="E903" s="147">
        <v>20</v>
      </c>
      <c r="F903" t="s">
        <v>1595</v>
      </c>
      <c r="G903" s="152">
        <v>20210401</v>
      </c>
      <c r="H903" s="152" t="s">
        <v>4214</v>
      </c>
      <c r="I903" s="152" t="s">
        <v>4261</v>
      </c>
      <c r="J903" s="152" t="s">
        <v>4253</v>
      </c>
      <c r="K903" t="s">
        <v>3934</v>
      </c>
      <c r="L903">
        <v>10</v>
      </c>
      <c r="M903" s="161">
        <v>30</v>
      </c>
      <c r="O903">
        <v>10</v>
      </c>
      <c r="P903" s="30" t="s">
        <v>4298</v>
      </c>
      <c r="Q903" t="s">
        <v>3934</v>
      </c>
      <c r="R903">
        <v>10</v>
      </c>
      <c r="U903" t="s">
        <v>3943</v>
      </c>
      <c r="V903" t="s">
        <v>3943</v>
      </c>
      <c r="W903" t="s">
        <v>3934</v>
      </c>
      <c r="Y903">
        <v>10</v>
      </c>
      <c r="AB903">
        <v>93</v>
      </c>
      <c r="AD903" s="146">
        <v>45201</v>
      </c>
      <c r="AE903" s="152" t="s">
        <v>3935</v>
      </c>
      <c r="AF903" s="146">
        <v>45201</v>
      </c>
      <c r="AG903" s="152" t="s">
        <v>3935</v>
      </c>
      <c r="AI903">
        <v>20</v>
      </c>
      <c r="AK903" s="153" t="s">
        <v>4302</v>
      </c>
      <c r="AL903">
        <v>0</v>
      </c>
      <c r="AM903">
        <v>2</v>
      </c>
      <c r="AN903">
        <v>1</v>
      </c>
      <c r="AO903">
        <v>3</v>
      </c>
      <c r="AP903">
        <v>4</v>
      </c>
      <c r="AQ903">
        <v>6</v>
      </c>
      <c r="AR903">
        <v>5</v>
      </c>
      <c r="AZ903">
        <v>15</v>
      </c>
      <c r="BA903">
        <v>14</v>
      </c>
      <c r="BV903" s="161">
        <v>30</v>
      </c>
      <c r="BW903">
        <v>8</v>
      </c>
    </row>
    <row r="904" spans="1:75" ht="15" customHeight="1">
      <c r="A904" t="s">
        <v>1837</v>
      </c>
      <c r="B904">
        <v>2500</v>
      </c>
      <c r="C904" t="s">
        <v>5205</v>
      </c>
      <c r="D904" s="147">
        <v>10</v>
      </c>
      <c r="E904" s="147">
        <v>20</v>
      </c>
      <c r="F904" t="s">
        <v>1838</v>
      </c>
      <c r="G904" s="152">
        <v>20230328</v>
      </c>
      <c r="H904" s="152" t="s">
        <v>4252</v>
      </c>
      <c r="I904" s="152" t="s">
        <v>4257</v>
      </c>
      <c r="J904" s="152" t="s">
        <v>4294</v>
      </c>
      <c r="K904" t="s">
        <v>3934</v>
      </c>
      <c r="L904">
        <v>10</v>
      </c>
      <c r="M904" s="161">
        <v>30</v>
      </c>
      <c r="O904">
        <v>10</v>
      </c>
      <c r="P904" s="30" t="s">
        <v>4298</v>
      </c>
      <c r="Q904" t="s">
        <v>3934</v>
      </c>
      <c r="R904">
        <v>10</v>
      </c>
      <c r="U904" t="s">
        <v>3943</v>
      </c>
      <c r="V904" t="s">
        <v>3943</v>
      </c>
      <c r="W904" t="s">
        <v>3934</v>
      </c>
      <c r="Y904">
        <v>10</v>
      </c>
      <c r="AB904">
        <v>93</v>
      </c>
      <c r="AD904" s="146">
        <v>45201</v>
      </c>
      <c r="AE904" s="152" t="s">
        <v>3935</v>
      </c>
      <c r="AF904" s="146">
        <v>45201</v>
      </c>
      <c r="AG904" s="152" t="s">
        <v>3935</v>
      </c>
      <c r="AI904">
        <v>20</v>
      </c>
      <c r="AK904" s="153" t="s">
        <v>4302</v>
      </c>
      <c r="AL904">
        <v>0</v>
      </c>
      <c r="AP904">
        <v>4</v>
      </c>
      <c r="AQ904">
        <v>6</v>
      </c>
      <c r="BV904" s="161">
        <v>30</v>
      </c>
      <c r="BW904">
        <v>2</v>
      </c>
    </row>
    <row r="905" spans="1:75" ht="15" customHeight="1">
      <c r="A905" t="s">
        <v>2105</v>
      </c>
      <c r="B905">
        <v>2501</v>
      </c>
      <c r="C905" t="s">
        <v>5206</v>
      </c>
      <c r="D905" s="147">
        <v>10</v>
      </c>
      <c r="E905" s="147">
        <v>20</v>
      </c>
      <c r="F905" t="s">
        <v>2106</v>
      </c>
      <c r="G905" s="152">
        <v>20230417</v>
      </c>
      <c r="H905" s="152" t="s">
        <v>4252</v>
      </c>
      <c r="I905" s="152" t="s">
        <v>4261</v>
      </c>
      <c r="J905" s="152" t="s">
        <v>4267</v>
      </c>
      <c r="K905" t="s">
        <v>3934</v>
      </c>
      <c r="L905">
        <v>10</v>
      </c>
      <c r="M905" s="161">
        <v>30</v>
      </c>
      <c r="O905">
        <v>10</v>
      </c>
      <c r="P905" s="30" t="s">
        <v>4298</v>
      </c>
      <c r="Q905" t="s">
        <v>3934</v>
      </c>
      <c r="R905">
        <v>10</v>
      </c>
      <c r="U905" t="s">
        <v>3943</v>
      </c>
      <c r="V905" t="s">
        <v>3943</v>
      </c>
      <c r="W905" t="s">
        <v>3934</v>
      </c>
      <c r="Y905">
        <v>10</v>
      </c>
      <c r="AB905">
        <v>89</v>
      </c>
      <c r="AD905" s="146">
        <v>45201</v>
      </c>
      <c r="AE905" s="152" t="s">
        <v>3935</v>
      </c>
      <c r="AF905" s="146">
        <v>45201</v>
      </c>
      <c r="AG905" s="152" t="s">
        <v>3935</v>
      </c>
      <c r="AI905">
        <v>20</v>
      </c>
      <c r="AK905" s="153" t="s">
        <v>4302</v>
      </c>
      <c r="AL905">
        <v>0</v>
      </c>
      <c r="AS905">
        <v>7</v>
      </c>
      <c r="BV905" s="161">
        <v>30</v>
      </c>
      <c r="BW905">
        <v>1</v>
      </c>
    </row>
    <row r="906" spans="1:75" ht="15" customHeight="1">
      <c r="A906" t="s">
        <v>1653</v>
      </c>
      <c r="B906">
        <v>2502</v>
      </c>
      <c r="C906" t="s">
        <v>5207</v>
      </c>
      <c r="D906" s="147">
        <v>10</v>
      </c>
      <c r="E906" s="147">
        <v>20</v>
      </c>
      <c r="F906" t="s">
        <v>1654</v>
      </c>
      <c r="G906" s="152">
        <v>20230502</v>
      </c>
      <c r="H906" s="152" t="s">
        <v>4252</v>
      </c>
      <c r="I906" s="152" t="s">
        <v>4208</v>
      </c>
      <c r="J906" s="152" t="s">
        <v>4260</v>
      </c>
      <c r="K906" t="s">
        <v>3934</v>
      </c>
      <c r="L906">
        <v>10</v>
      </c>
      <c r="M906" s="161">
        <v>30</v>
      </c>
      <c r="O906">
        <v>10</v>
      </c>
      <c r="P906" s="30" t="s">
        <v>4298</v>
      </c>
      <c r="Q906" t="s">
        <v>3934</v>
      </c>
      <c r="R906">
        <v>10</v>
      </c>
      <c r="U906" t="s">
        <v>3943</v>
      </c>
      <c r="V906" t="s">
        <v>3943</v>
      </c>
      <c r="W906" t="s">
        <v>3934</v>
      </c>
      <c r="Y906">
        <v>10</v>
      </c>
      <c r="AB906">
        <v>89</v>
      </c>
      <c r="AD906" s="146">
        <v>45201</v>
      </c>
      <c r="AE906" s="152" t="s">
        <v>3935</v>
      </c>
      <c r="AF906" s="146">
        <v>45201</v>
      </c>
      <c r="AG906" s="152" t="s">
        <v>3935</v>
      </c>
      <c r="AI906">
        <v>20</v>
      </c>
      <c r="AK906" s="153" t="s">
        <v>4302</v>
      </c>
      <c r="AL906">
        <v>0</v>
      </c>
      <c r="AO906">
        <v>3</v>
      </c>
      <c r="AP906">
        <v>4</v>
      </c>
      <c r="AQ906">
        <v>6</v>
      </c>
      <c r="AS906">
        <v>7</v>
      </c>
      <c r="BV906" s="161">
        <v>30</v>
      </c>
      <c r="BW906">
        <v>4</v>
      </c>
    </row>
    <row r="907" spans="1:75" ht="15" customHeight="1">
      <c r="A907" t="s">
        <v>1625</v>
      </c>
      <c r="B907">
        <v>2503</v>
      </c>
      <c r="C907" t="s">
        <v>5208</v>
      </c>
      <c r="D907" s="147">
        <v>10</v>
      </c>
      <c r="E907" s="147">
        <v>20</v>
      </c>
      <c r="F907" t="s">
        <v>1626</v>
      </c>
      <c r="G907" s="152">
        <v>20221115</v>
      </c>
      <c r="H907" s="152" t="s">
        <v>4256</v>
      </c>
      <c r="I907" s="152" t="s">
        <v>4250</v>
      </c>
      <c r="J907" s="152" t="s">
        <v>4293</v>
      </c>
      <c r="K907" t="s">
        <v>3934</v>
      </c>
      <c r="L907">
        <v>10</v>
      </c>
      <c r="M907" s="161">
        <v>30</v>
      </c>
      <c r="O907">
        <v>10</v>
      </c>
      <c r="P907" s="30" t="s">
        <v>4298</v>
      </c>
      <c r="Q907" t="s">
        <v>3934</v>
      </c>
      <c r="R907">
        <v>10</v>
      </c>
      <c r="U907" t="s">
        <v>3943</v>
      </c>
      <c r="V907" t="s">
        <v>3943</v>
      </c>
      <c r="W907" t="s">
        <v>3934</v>
      </c>
      <c r="Y907">
        <v>10</v>
      </c>
      <c r="AB907">
        <v>93</v>
      </c>
      <c r="AD907" s="146">
        <v>45201</v>
      </c>
      <c r="AE907" s="152" t="s">
        <v>3935</v>
      </c>
      <c r="AF907" s="146">
        <v>45201</v>
      </c>
      <c r="AG907" s="152" t="s">
        <v>3935</v>
      </c>
      <c r="AI907">
        <v>20</v>
      </c>
      <c r="AK907" s="153" t="s">
        <v>4302</v>
      </c>
      <c r="AL907">
        <v>0</v>
      </c>
      <c r="AO907">
        <v>3</v>
      </c>
      <c r="AS907">
        <v>7</v>
      </c>
      <c r="BV907" s="161">
        <v>30</v>
      </c>
      <c r="BW907">
        <v>2</v>
      </c>
    </row>
    <row r="908" spans="1:75" ht="15" customHeight="1">
      <c r="A908" t="s">
        <v>1672</v>
      </c>
      <c r="B908">
        <v>2504</v>
      </c>
      <c r="C908" t="s">
        <v>5209</v>
      </c>
      <c r="D908" s="147">
        <v>10</v>
      </c>
      <c r="E908" s="147">
        <v>20</v>
      </c>
      <c r="F908" t="s">
        <v>1673</v>
      </c>
      <c r="G908" s="152">
        <v>20221018</v>
      </c>
      <c r="H908" s="152" t="s">
        <v>4256</v>
      </c>
      <c r="I908" s="152" t="s">
        <v>4212</v>
      </c>
      <c r="J908" s="152" t="s">
        <v>4263</v>
      </c>
      <c r="K908" t="s">
        <v>3934</v>
      </c>
      <c r="L908">
        <v>10</v>
      </c>
      <c r="M908" s="161">
        <v>30</v>
      </c>
      <c r="O908">
        <v>10</v>
      </c>
      <c r="P908" s="30" t="s">
        <v>4298</v>
      </c>
      <c r="Q908" t="s">
        <v>3934</v>
      </c>
      <c r="R908">
        <v>10</v>
      </c>
      <c r="U908" t="s">
        <v>3943</v>
      </c>
      <c r="V908" t="s">
        <v>3943</v>
      </c>
      <c r="W908" t="s">
        <v>3934</v>
      </c>
      <c r="Y908">
        <v>10</v>
      </c>
      <c r="AB908">
        <v>93</v>
      </c>
      <c r="AD908" s="146">
        <v>45201</v>
      </c>
      <c r="AE908" s="152" t="s">
        <v>3935</v>
      </c>
      <c r="AF908" s="146">
        <v>45201</v>
      </c>
      <c r="AG908" s="152" t="s">
        <v>3935</v>
      </c>
      <c r="AI908">
        <v>20</v>
      </c>
      <c r="AK908" s="153" t="s">
        <v>4302</v>
      </c>
      <c r="AL908">
        <v>0</v>
      </c>
      <c r="AO908">
        <v>3</v>
      </c>
      <c r="AS908">
        <v>7</v>
      </c>
      <c r="BV908" s="161">
        <v>30</v>
      </c>
      <c r="BW908">
        <v>2</v>
      </c>
    </row>
    <row r="909" spans="1:75" ht="15" customHeight="1">
      <c r="A909" t="s">
        <v>1839</v>
      </c>
      <c r="B909">
        <v>2505</v>
      </c>
      <c r="C909" t="s">
        <v>5210</v>
      </c>
      <c r="D909" s="147">
        <v>10</v>
      </c>
      <c r="E909" s="147">
        <v>10</v>
      </c>
      <c r="F909" t="s">
        <v>1840</v>
      </c>
      <c r="G909" s="153" t="s">
        <v>4231</v>
      </c>
      <c r="H909" s="152" t="s">
        <v>4252</v>
      </c>
      <c r="I909" s="152" t="s">
        <v>4255</v>
      </c>
      <c r="J909" s="152" t="s">
        <v>4251</v>
      </c>
      <c r="K909" t="s">
        <v>3934</v>
      </c>
      <c r="L909">
        <v>10</v>
      </c>
      <c r="M909" s="161">
        <v>30</v>
      </c>
      <c r="O909">
        <v>10</v>
      </c>
      <c r="P909" s="30" t="s">
        <v>4298</v>
      </c>
      <c r="Q909" t="s">
        <v>3934</v>
      </c>
      <c r="R909">
        <v>10</v>
      </c>
      <c r="U909" t="s">
        <v>3943</v>
      </c>
      <c r="V909" t="s">
        <v>3943</v>
      </c>
      <c r="W909" t="s">
        <v>3934</v>
      </c>
      <c r="Y909">
        <v>10</v>
      </c>
      <c r="AB909">
        <v>101</v>
      </c>
      <c r="AD909" s="146">
        <v>45201</v>
      </c>
      <c r="AE909" s="152" t="s">
        <v>3935</v>
      </c>
      <c r="AF909" s="146">
        <v>45201</v>
      </c>
      <c r="AG909" s="152" t="s">
        <v>3935</v>
      </c>
      <c r="AI909">
        <v>20</v>
      </c>
      <c r="AK909" s="153" t="s">
        <v>4301</v>
      </c>
      <c r="AL909">
        <v>0</v>
      </c>
      <c r="AP909">
        <v>4</v>
      </c>
      <c r="AQ909">
        <v>6</v>
      </c>
      <c r="AS909">
        <v>7</v>
      </c>
      <c r="BV909" s="161">
        <v>30</v>
      </c>
      <c r="BW909">
        <v>3</v>
      </c>
    </row>
    <row r="910" spans="1:75" ht="15" customHeight="1">
      <c r="A910" t="s">
        <v>2115</v>
      </c>
      <c r="B910">
        <v>2506</v>
      </c>
      <c r="C910" t="s">
        <v>5211</v>
      </c>
      <c r="D910" s="147">
        <v>10</v>
      </c>
      <c r="E910" s="147">
        <v>10</v>
      </c>
      <c r="F910" t="s">
        <v>2116</v>
      </c>
      <c r="G910" s="153" t="s">
        <v>4242</v>
      </c>
      <c r="H910" s="152" t="s">
        <v>4256</v>
      </c>
      <c r="I910" s="152" t="s">
        <v>4250</v>
      </c>
      <c r="J910" s="152" t="s">
        <v>4251</v>
      </c>
      <c r="K910" t="s">
        <v>3934</v>
      </c>
      <c r="L910">
        <v>10</v>
      </c>
      <c r="M910" s="161">
        <v>30</v>
      </c>
      <c r="O910">
        <v>10</v>
      </c>
      <c r="P910" s="30" t="s">
        <v>4298</v>
      </c>
      <c r="Q910" t="s">
        <v>3934</v>
      </c>
      <c r="R910">
        <v>10</v>
      </c>
      <c r="U910" t="s">
        <v>3943</v>
      </c>
      <c r="V910" t="s">
        <v>3943</v>
      </c>
      <c r="W910" t="s">
        <v>3934</v>
      </c>
      <c r="Y910">
        <v>10</v>
      </c>
      <c r="AB910">
        <v>101</v>
      </c>
      <c r="AD910" s="146">
        <v>45201</v>
      </c>
      <c r="AE910" s="152" t="s">
        <v>3935</v>
      </c>
      <c r="AF910" s="146">
        <v>45201</v>
      </c>
      <c r="AG910" s="152" t="s">
        <v>3935</v>
      </c>
      <c r="AI910">
        <v>20</v>
      </c>
      <c r="AK910" s="153" t="s">
        <v>4301</v>
      </c>
      <c r="AL910">
        <v>0</v>
      </c>
      <c r="AM910">
        <v>2</v>
      </c>
      <c r="BV910" s="161">
        <v>30</v>
      </c>
      <c r="BW910">
        <v>1</v>
      </c>
    </row>
    <row r="911" spans="1:75" ht="15" customHeight="1">
      <c r="A911" t="s">
        <v>1935</v>
      </c>
      <c r="B911">
        <v>2507</v>
      </c>
      <c r="C911" t="s">
        <v>5212</v>
      </c>
      <c r="D911" s="147">
        <v>10</v>
      </c>
      <c r="E911" s="147">
        <v>10</v>
      </c>
      <c r="F911" t="s">
        <v>1936</v>
      </c>
      <c r="G911" s="153" t="s">
        <v>4242</v>
      </c>
      <c r="H911" s="152" t="s">
        <v>4256</v>
      </c>
      <c r="I911" s="152" t="s">
        <v>4250</v>
      </c>
      <c r="J911" s="152" t="s">
        <v>4251</v>
      </c>
      <c r="K911" t="s">
        <v>3934</v>
      </c>
      <c r="L911">
        <v>10</v>
      </c>
      <c r="M911" s="161">
        <v>30</v>
      </c>
      <c r="O911">
        <v>10</v>
      </c>
      <c r="P911" s="30" t="s">
        <v>4298</v>
      </c>
      <c r="Q911" t="s">
        <v>3934</v>
      </c>
      <c r="R911">
        <v>10</v>
      </c>
      <c r="U911" t="s">
        <v>3943</v>
      </c>
      <c r="V911" t="s">
        <v>3943</v>
      </c>
      <c r="W911" t="s">
        <v>3934</v>
      </c>
      <c r="Y911">
        <v>10</v>
      </c>
      <c r="AB911">
        <v>101</v>
      </c>
      <c r="AD911" s="146">
        <v>45201</v>
      </c>
      <c r="AE911" s="152" t="s">
        <v>3935</v>
      </c>
      <c r="AF911" s="146">
        <v>45201</v>
      </c>
      <c r="AG911" s="152" t="s">
        <v>3935</v>
      </c>
      <c r="AI911">
        <v>20</v>
      </c>
      <c r="AK911" s="153" t="s">
        <v>4301</v>
      </c>
      <c r="AL911">
        <v>0</v>
      </c>
      <c r="AR911">
        <v>5</v>
      </c>
      <c r="BV911" s="161">
        <v>30</v>
      </c>
      <c r="BW911">
        <v>1</v>
      </c>
    </row>
    <row r="912" spans="1:75" ht="15" customHeight="1">
      <c r="A912" t="s">
        <v>1177</v>
      </c>
      <c r="B912">
        <v>2508</v>
      </c>
      <c r="C912" t="s">
        <v>5213</v>
      </c>
      <c r="D912" s="147">
        <v>10</v>
      </c>
      <c r="E912" s="147">
        <v>20</v>
      </c>
      <c r="F912" t="s">
        <v>1178</v>
      </c>
      <c r="G912" s="152">
        <v>202212</v>
      </c>
      <c r="H912" s="152" t="s">
        <v>4256</v>
      </c>
      <c r="I912" s="152" t="s">
        <v>4216</v>
      </c>
      <c r="J912" s="152" t="s">
        <v>4251</v>
      </c>
      <c r="K912" t="s">
        <v>3934</v>
      </c>
      <c r="L912">
        <v>10</v>
      </c>
      <c r="M912" s="161">
        <v>30</v>
      </c>
      <c r="O912">
        <v>10</v>
      </c>
      <c r="P912" s="30" t="s">
        <v>4298</v>
      </c>
      <c r="Q912" t="s">
        <v>3934</v>
      </c>
      <c r="R912">
        <v>10</v>
      </c>
      <c r="U912" t="s">
        <v>3943</v>
      </c>
      <c r="V912" t="s">
        <v>3943</v>
      </c>
      <c r="W912" t="s">
        <v>3934</v>
      </c>
      <c r="Y912">
        <v>10</v>
      </c>
      <c r="AB912">
        <v>89</v>
      </c>
      <c r="AD912" s="146">
        <v>45201</v>
      </c>
      <c r="AE912" s="152" t="s">
        <v>3935</v>
      </c>
      <c r="AF912" s="146">
        <v>45201</v>
      </c>
      <c r="AG912" s="152" t="s">
        <v>3935</v>
      </c>
      <c r="AI912">
        <v>20</v>
      </c>
      <c r="AK912" s="153" t="s">
        <v>4301</v>
      </c>
      <c r="AL912">
        <v>0</v>
      </c>
      <c r="AM912">
        <v>2</v>
      </c>
      <c r="AN912">
        <v>1</v>
      </c>
      <c r="BC912">
        <v>20</v>
      </c>
      <c r="BD912">
        <v>21</v>
      </c>
      <c r="BV912" s="161">
        <v>30</v>
      </c>
      <c r="BW912">
        <v>4</v>
      </c>
    </row>
    <row r="913" spans="1:75" ht="15" customHeight="1">
      <c r="A913" t="s">
        <v>1674</v>
      </c>
      <c r="B913">
        <v>2509</v>
      </c>
      <c r="C913" t="s">
        <v>5214</v>
      </c>
      <c r="D913" s="147">
        <v>10</v>
      </c>
      <c r="E913" s="147">
        <v>20</v>
      </c>
      <c r="F913" t="s">
        <v>1675</v>
      </c>
      <c r="G913" s="152">
        <v>20230418</v>
      </c>
      <c r="H913" s="152" t="s">
        <v>4252</v>
      </c>
      <c r="I913" s="152" t="s">
        <v>4261</v>
      </c>
      <c r="J913" s="152" t="s">
        <v>4263</v>
      </c>
      <c r="K913" t="s">
        <v>3934</v>
      </c>
      <c r="L913">
        <v>10</v>
      </c>
      <c r="M913" s="161">
        <v>30</v>
      </c>
      <c r="O913">
        <v>10</v>
      </c>
      <c r="P913" s="30" t="s">
        <v>4298</v>
      </c>
      <c r="Q913" t="s">
        <v>3934</v>
      </c>
      <c r="R913">
        <v>10</v>
      </c>
      <c r="U913" t="s">
        <v>3943</v>
      </c>
      <c r="V913" t="s">
        <v>3943</v>
      </c>
      <c r="W913" t="s">
        <v>3934</v>
      </c>
      <c r="Y913">
        <v>10</v>
      </c>
      <c r="AB913">
        <v>93</v>
      </c>
      <c r="AD913" s="146">
        <v>45201</v>
      </c>
      <c r="AE913" s="152" t="s">
        <v>3935</v>
      </c>
      <c r="AF913" s="146">
        <v>45201</v>
      </c>
      <c r="AG913" s="152" t="s">
        <v>3935</v>
      </c>
      <c r="AI913">
        <v>20</v>
      </c>
      <c r="AK913" s="153" t="s">
        <v>4302</v>
      </c>
      <c r="AL913">
        <v>0</v>
      </c>
      <c r="AO913">
        <v>3</v>
      </c>
      <c r="AS913">
        <v>7</v>
      </c>
      <c r="BV913" s="161">
        <v>30</v>
      </c>
      <c r="BW913">
        <v>2</v>
      </c>
    </row>
    <row r="914" spans="1:75" ht="15" customHeight="1">
      <c r="A914" t="s">
        <v>2126</v>
      </c>
      <c r="B914">
        <v>2510</v>
      </c>
      <c r="C914" t="s">
        <v>5215</v>
      </c>
      <c r="D914" s="147">
        <v>10</v>
      </c>
      <c r="E914" s="147">
        <v>20</v>
      </c>
      <c r="F914" t="s">
        <v>2127</v>
      </c>
      <c r="G914" s="152">
        <v>202203</v>
      </c>
      <c r="H914" s="152" t="s">
        <v>4256</v>
      </c>
      <c r="I914" s="152" t="s">
        <v>4257</v>
      </c>
      <c r="J914" s="152" t="s">
        <v>4251</v>
      </c>
      <c r="K914" t="s">
        <v>3934</v>
      </c>
      <c r="L914">
        <v>10</v>
      </c>
      <c r="M914" s="161">
        <v>30</v>
      </c>
      <c r="O914">
        <v>10</v>
      </c>
      <c r="P914" s="30" t="s">
        <v>4298</v>
      </c>
      <c r="Q914" t="s">
        <v>3934</v>
      </c>
      <c r="R914">
        <v>10</v>
      </c>
      <c r="U914" t="s">
        <v>3943</v>
      </c>
      <c r="V914" t="s">
        <v>3943</v>
      </c>
      <c r="W914" t="s">
        <v>3934</v>
      </c>
      <c r="Y914">
        <v>10</v>
      </c>
      <c r="AB914">
        <v>140</v>
      </c>
      <c r="AD914" s="146">
        <v>45201</v>
      </c>
      <c r="AE914" s="152" t="s">
        <v>3935</v>
      </c>
      <c r="AF914" s="146">
        <v>45201</v>
      </c>
      <c r="AG914" s="152" t="s">
        <v>3935</v>
      </c>
      <c r="AI914">
        <v>20</v>
      </c>
      <c r="AK914" s="153" t="s">
        <v>4301</v>
      </c>
      <c r="AL914">
        <v>0</v>
      </c>
      <c r="AT914">
        <v>10</v>
      </c>
      <c r="AU914">
        <v>9</v>
      </c>
      <c r="AX914">
        <v>11</v>
      </c>
      <c r="AY914">
        <v>12</v>
      </c>
      <c r="AZ914">
        <v>15</v>
      </c>
      <c r="BA914">
        <v>14</v>
      </c>
      <c r="BB914">
        <v>13</v>
      </c>
      <c r="BV914" s="161">
        <v>30</v>
      </c>
      <c r="BW914">
        <v>7</v>
      </c>
    </row>
    <row r="915" spans="1:75" ht="15" customHeight="1">
      <c r="A915" t="s">
        <v>2128</v>
      </c>
      <c r="B915">
        <v>2511</v>
      </c>
      <c r="C915" t="s">
        <v>5216</v>
      </c>
      <c r="D915" s="147">
        <v>10</v>
      </c>
      <c r="E915" s="147">
        <v>20</v>
      </c>
      <c r="F915" t="s">
        <v>2129</v>
      </c>
      <c r="G915" s="152">
        <v>20230630</v>
      </c>
      <c r="H915" s="152" t="s">
        <v>4252</v>
      </c>
      <c r="I915" s="152" t="s">
        <v>4255</v>
      </c>
      <c r="J915" s="152" t="s">
        <v>4276</v>
      </c>
      <c r="K915" t="s">
        <v>3934</v>
      </c>
      <c r="L915">
        <v>10</v>
      </c>
      <c r="M915" s="161">
        <v>30</v>
      </c>
      <c r="O915">
        <v>30</v>
      </c>
      <c r="P915" s="30" t="s">
        <v>4298</v>
      </c>
      <c r="Q915" t="s">
        <v>3934</v>
      </c>
      <c r="R915">
        <v>10</v>
      </c>
      <c r="U915" t="s">
        <v>3943</v>
      </c>
      <c r="V915" t="s">
        <v>3943</v>
      </c>
      <c r="W915" t="s">
        <v>3934</v>
      </c>
      <c r="Y915">
        <v>10</v>
      </c>
      <c r="AB915">
        <v>89</v>
      </c>
      <c r="AD915" s="146">
        <v>45201</v>
      </c>
      <c r="AE915" s="152" t="s">
        <v>3935</v>
      </c>
      <c r="AF915" s="146">
        <v>45201</v>
      </c>
      <c r="AG915" s="152" t="s">
        <v>3935</v>
      </c>
      <c r="AI915">
        <v>20</v>
      </c>
      <c r="AK915" s="153" t="s">
        <v>4302</v>
      </c>
      <c r="AL915">
        <v>0</v>
      </c>
      <c r="AS915">
        <v>7</v>
      </c>
      <c r="BV915" s="161">
        <v>30</v>
      </c>
      <c r="BW915">
        <v>1</v>
      </c>
    </row>
    <row r="916" spans="1:75" ht="15" customHeight="1">
      <c r="A916" t="s">
        <v>1846</v>
      </c>
      <c r="B916">
        <v>2512</v>
      </c>
      <c r="C916" t="s">
        <v>5217</v>
      </c>
      <c r="D916" s="147">
        <v>10</v>
      </c>
      <c r="E916" s="147">
        <v>20</v>
      </c>
      <c r="F916" t="s">
        <v>1847</v>
      </c>
      <c r="G916" s="152">
        <v>20230526</v>
      </c>
      <c r="H916" s="152" t="s">
        <v>4252</v>
      </c>
      <c r="I916" s="152" t="s">
        <v>4208</v>
      </c>
      <c r="J916" s="152" t="s">
        <v>4280</v>
      </c>
      <c r="K916" t="s">
        <v>3934</v>
      </c>
      <c r="L916">
        <v>10</v>
      </c>
      <c r="M916" s="161">
        <v>30</v>
      </c>
      <c r="O916">
        <v>20</v>
      </c>
      <c r="P916" s="30" t="s">
        <v>4298</v>
      </c>
      <c r="Q916" t="s">
        <v>3934</v>
      </c>
      <c r="R916">
        <v>10</v>
      </c>
      <c r="U916" t="s">
        <v>3943</v>
      </c>
      <c r="V916" t="s">
        <v>3943</v>
      </c>
      <c r="W916" t="s">
        <v>3934</v>
      </c>
      <c r="Y916">
        <v>10</v>
      </c>
      <c r="AB916">
        <v>89</v>
      </c>
      <c r="AD916" s="146">
        <v>45201</v>
      </c>
      <c r="AE916" s="152" t="s">
        <v>3935</v>
      </c>
      <c r="AF916" s="146">
        <v>45201</v>
      </c>
      <c r="AG916" s="152" t="s">
        <v>3935</v>
      </c>
      <c r="AI916">
        <v>20</v>
      </c>
      <c r="AK916" s="153" t="s">
        <v>4302</v>
      </c>
      <c r="AL916">
        <v>0</v>
      </c>
      <c r="AP916">
        <v>4</v>
      </c>
      <c r="AQ916">
        <v>6</v>
      </c>
      <c r="AS916">
        <v>7</v>
      </c>
      <c r="BV916" s="161">
        <v>30</v>
      </c>
      <c r="BW916">
        <v>3</v>
      </c>
    </row>
    <row r="917" spans="1:75" ht="15" customHeight="1">
      <c r="A917" t="s">
        <v>2132</v>
      </c>
      <c r="B917">
        <v>2513</v>
      </c>
      <c r="C917" t="s">
        <v>5218</v>
      </c>
      <c r="D917" s="147">
        <v>10</v>
      </c>
      <c r="E917" s="147">
        <v>20</v>
      </c>
      <c r="F917" t="s">
        <v>2133</v>
      </c>
      <c r="G917" s="152">
        <v>202302</v>
      </c>
      <c r="H917" s="152" t="s">
        <v>4252</v>
      </c>
      <c r="I917" s="152" t="s">
        <v>4260</v>
      </c>
      <c r="J917" s="152" t="s">
        <v>4251</v>
      </c>
      <c r="K917" t="s">
        <v>3934</v>
      </c>
      <c r="L917">
        <v>10</v>
      </c>
      <c r="M917" s="161">
        <v>30</v>
      </c>
      <c r="O917">
        <v>30</v>
      </c>
      <c r="P917" s="30" t="s">
        <v>4298</v>
      </c>
      <c r="Q917" t="s">
        <v>3934</v>
      </c>
      <c r="R917">
        <v>10</v>
      </c>
      <c r="U917" t="s">
        <v>3943</v>
      </c>
      <c r="V917" t="s">
        <v>3943</v>
      </c>
      <c r="W917" t="s">
        <v>3934</v>
      </c>
      <c r="Y917">
        <v>10</v>
      </c>
      <c r="AB917">
        <v>89</v>
      </c>
      <c r="AD917" s="146">
        <v>45201</v>
      </c>
      <c r="AE917" s="152" t="s">
        <v>3935</v>
      </c>
      <c r="AF917" s="146">
        <v>45201</v>
      </c>
      <c r="AG917" s="152" t="s">
        <v>3935</v>
      </c>
      <c r="AI917">
        <v>20</v>
      </c>
      <c r="AK917" s="153" t="s">
        <v>4301</v>
      </c>
      <c r="AL917">
        <v>0</v>
      </c>
      <c r="BU917">
        <v>35</v>
      </c>
      <c r="BV917" s="161">
        <v>30</v>
      </c>
      <c r="BW917">
        <v>1</v>
      </c>
    </row>
    <row r="918" spans="1:75" ht="15" customHeight="1">
      <c r="A918" t="s">
        <v>1635</v>
      </c>
      <c r="B918">
        <v>2514</v>
      </c>
      <c r="C918" t="s">
        <v>5219</v>
      </c>
      <c r="D918" s="147">
        <v>10</v>
      </c>
      <c r="E918" s="147">
        <v>20</v>
      </c>
      <c r="F918" t="s">
        <v>1636</v>
      </c>
      <c r="G918" s="152">
        <v>202303</v>
      </c>
      <c r="H918" s="152" t="s">
        <v>4252</v>
      </c>
      <c r="I918" s="152" t="s">
        <v>4257</v>
      </c>
      <c r="J918" s="152" t="s">
        <v>4251</v>
      </c>
      <c r="K918" t="s">
        <v>3934</v>
      </c>
      <c r="L918">
        <v>10</v>
      </c>
      <c r="M918" s="161">
        <v>30</v>
      </c>
      <c r="O918">
        <v>30</v>
      </c>
      <c r="P918" s="30" t="s">
        <v>4298</v>
      </c>
      <c r="Q918" t="s">
        <v>3934</v>
      </c>
      <c r="R918">
        <v>10</v>
      </c>
      <c r="U918" t="s">
        <v>3943</v>
      </c>
      <c r="V918" t="s">
        <v>3943</v>
      </c>
      <c r="W918" t="s">
        <v>3934</v>
      </c>
      <c r="Y918">
        <v>10</v>
      </c>
      <c r="AB918">
        <v>89</v>
      </c>
      <c r="AD918" s="146">
        <v>45201</v>
      </c>
      <c r="AE918" s="152" t="s">
        <v>3935</v>
      </c>
      <c r="AF918" s="146">
        <v>45201</v>
      </c>
      <c r="AG918" s="152" t="s">
        <v>3935</v>
      </c>
      <c r="AI918">
        <v>20</v>
      </c>
      <c r="AK918" s="153" t="s">
        <v>4301</v>
      </c>
      <c r="AL918">
        <v>0</v>
      </c>
      <c r="AM918">
        <v>2</v>
      </c>
      <c r="AN918">
        <v>1</v>
      </c>
      <c r="AO918">
        <v>3</v>
      </c>
      <c r="AP918">
        <v>4</v>
      </c>
      <c r="AQ918">
        <v>6</v>
      </c>
      <c r="AS918">
        <v>7</v>
      </c>
      <c r="BD918">
        <v>21</v>
      </c>
      <c r="BF918">
        <v>16</v>
      </c>
      <c r="BG918">
        <v>19</v>
      </c>
      <c r="BM918">
        <v>27</v>
      </c>
      <c r="BQ918">
        <v>31</v>
      </c>
      <c r="BS918">
        <v>33</v>
      </c>
      <c r="BV918" s="161">
        <v>30</v>
      </c>
      <c r="BW918">
        <v>12</v>
      </c>
    </row>
    <row r="919" spans="1:75" ht="15" customHeight="1">
      <c r="A919" t="s">
        <v>1637</v>
      </c>
      <c r="B919">
        <v>2515</v>
      </c>
      <c r="C919" t="s">
        <v>5220</v>
      </c>
      <c r="D919" s="147">
        <v>10</v>
      </c>
      <c r="E919" s="147">
        <v>20</v>
      </c>
      <c r="F919" t="s">
        <v>1638</v>
      </c>
      <c r="G919" s="152">
        <v>202306</v>
      </c>
      <c r="H919" s="152" t="s">
        <v>4252</v>
      </c>
      <c r="I919" s="152" t="s">
        <v>4255</v>
      </c>
      <c r="J919" s="152" t="s">
        <v>4251</v>
      </c>
      <c r="K919" t="s">
        <v>3934</v>
      </c>
      <c r="L919">
        <v>10</v>
      </c>
      <c r="M919" s="161">
        <v>30</v>
      </c>
      <c r="O919">
        <v>30</v>
      </c>
      <c r="P919" s="30" t="s">
        <v>4298</v>
      </c>
      <c r="Q919" t="s">
        <v>3934</v>
      </c>
      <c r="R919">
        <v>10</v>
      </c>
      <c r="U919" t="s">
        <v>3943</v>
      </c>
      <c r="V919" t="s">
        <v>3943</v>
      </c>
      <c r="W919" t="s">
        <v>3934</v>
      </c>
      <c r="Y919">
        <v>10</v>
      </c>
      <c r="AB919">
        <v>89</v>
      </c>
      <c r="AD919" s="146">
        <v>45201</v>
      </c>
      <c r="AE919" s="152" t="s">
        <v>3935</v>
      </c>
      <c r="AF919" s="146">
        <v>45201</v>
      </c>
      <c r="AG919" s="152" t="s">
        <v>3935</v>
      </c>
      <c r="AI919">
        <v>20</v>
      </c>
      <c r="AK919" s="153" t="s">
        <v>4301</v>
      </c>
      <c r="AL919">
        <v>0</v>
      </c>
      <c r="AM919">
        <v>2</v>
      </c>
      <c r="AN919">
        <v>1</v>
      </c>
      <c r="AO919">
        <v>3</v>
      </c>
      <c r="AP919">
        <v>4</v>
      </c>
      <c r="AQ919">
        <v>6</v>
      </c>
      <c r="AS919">
        <v>7</v>
      </c>
      <c r="BD919">
        <v>21</v>
      </c>
      <c r="BF919">
        <v>16</v>
      </c>
      <c r="BG919">
        <v>19</v>
      </c>
      <c r="BM919">
        <v>27</v>
      </c>
      <c r="BQ919">
        <v>31</v>
      </c>
      <c r="BS919">
        <v>33</v>
      </c>
      <c r="BV919" s="161">
        <v>30</v>
      </c>
      <c r="BW919">
        <v>12</v>
      </c>
    </row>
    <row r="920" spans="1:75" ht="15" customHeight="1">
      <c r="A920" t="s">
        <v>2138</v>
      </c>
      <c r="B920">
        <v>2516</v>
      </c>
      <c r="C920" t="s">
        <v>5221</v>
      </c>
      <c r="D920" s="147">
        <v>10</v>
      </c>
      <c r="E920" s="147">
        <v>20</v>
      </c>
      <c r="F920" t="s">
        <v>2139</v>
      </c>
      <c r="G920" s="152">
        <v>202212</v>
      </c>
      <c r="H920" s="152" t="s">
        <v>4256</v>
      </c>
      <c r="I920" s="152" t="s">
        <v>4216</v>
      </c>
      <c r="J920" s="152" t="s">
        <v>4251</v>
      </c>
      <c r="K920" t="s">
        <v>3934</v>
      </c>
      <c r="L920">
        <v>10</v>
      </c>
      <c r="M920" s="161">
        <v>20</v>
      </c>
      <c r="O920">
        <v>20</v>
      </c>
      <c r="P920" s="30" t="s">
        <v>4298</v>
      </c>
      <c r="Q920" t="s">
        <v>3934</v>
      </c>
      <c r="R920">
        <v>10</v>
      </c>
      <c r="U920" t="s">
        <v>3943</v>
      </c>
      <c r="V920" t="s">
        <v>3943</v>
      </c>
      <c r="W920" t="s">
        <v>3934</v>
      </c>
      <c r="Y920">
        <v>10</v>
      </c>
      <c r="AB920">
        <v>103</v>
      </c>
      <c r="AD920" s="146">
        <v>45201</v>
      </c>
      <c r="AE920" s="152" t="s">
        <v>3935</v>
      </c>
      <c r="AF920" s="146">
        <v>45201</v>
      </c>
      <c r="AG920" s="152" t="s">
        <v>3935</v>
      </c>
      <c r="AI920">
        <v>30</v>
      </c>
      <c r="AK920" s="153" t="s">
        <v>4301</v>
      </c>
      <c r="AL920">
        <v>0</v>
      </c>
      <c r="AT920">
        <v>10</v>
      </c>
      <c r="AV920">
        <v>8</v>
      </c>
      <c r="AZ920">
        <v>15</v>
      </c>
      <c r="BV920" s="161">
        <v>20</v>
      </c>
      <c r="BW920">
        <v>3</v>
      </c>
    </row>
    <row r="921" spans="1:75" ht="15" customHeight="1">
      <c r="A921" t="s">
        <v>2140</v>
      </c>
      <c r="B921">
        <v>2517</v>
      </c>
      <c r="C921" t="s">
        <v>5222</v>
      </c>
      <c r="D921" s="147">
        <v>10</v>
      </c>
      <c r="E921" s="147">
        <v>20</v>
      </c>
      <c r="F921" t="s">
        <v>2141</v>
      </c>
      <c r="G921" s="152">
        <v>202204</v>
      </c>
      <c r="H921" s="152" t="s">
        <v>4256</v>
      </c>
      <c r="I921" s="152" t="s">
        <v>4261</v>
      </c>
      <c r="J921" s="152" t="s">
        <v>4251</v>
      </c>
      <c r="K921" t="s">
        <v>3934</v>
      </c>
      <c r="L921">
        <v>10</v>
      </c>
      <c r="M921" s="161">
        <v>20</v>
      </c>
      <c r="O921">
        <v>20</v>
      </c>
      <c r="P921" s="30" t="s">
        <v>4298</v>
      </c>
      <c r="Q921" t="s">
        <v>3934</v>
      </c>
      <c r="R921">
        <v>10</v>
      </c>
      <c r="U921" t="s">
        <v>3943</v>
      </c>
      <c r="V921" t="s">
        <v>3943</v>
      </c>
      <c r="W921" t="s">
        <v>3934</v>
      </c>
      <c r="Y921">
        <v>10</v>
      </c>
      <c r="AB921">
        <v>103</v>
      </c>
      <c r="AD921" s="146">
        <v>45201</v>
      </c>
      <c r="AE921" s="152" t="s">
        <v>3935</v>
      </c>
      <c r="AF921" s="146">
        <v>45201</v>
      </c>
      <c r="AG921" s="152" t="s">
        <v>3935</v>
      </c>
      <c r="AI921">
        <v>30</v>
      </c>
      <c r="AK921" s="153" t="s">
        <v>4301</v>
      </c>
      <c r="AL921">
        <v>0</v>
      </c>
      <c r="AT921">
        <v>10</v>
      </c>
      <c r="AU921">
        <v>9</v>
      </c>
      <c r="BV921" s="161">
        <v>20</v>
      </c>
      <c r="BW921">
        <v>2</v>
      </c>
    </row>
    <row r="922" spans="1:75" ht="15" customHeight="1">
      <c r="A922" t="s">
        <v>2142</v>
      </c>
      <c r="B922">
        <v>2518</v>
      </c>
      <c r="C922" t="s">
        <v>5223</v>
      </c>
      <c r="D922" s="147">
        <v>10</v>
      </c>
      <c r="E922" s="147">
        <v>20</v>
      </c>
      <c r="F922" t="s">
        <v>3098</v>
      </c>
      <c r="G922" s="152">
        <v>202303</v>
      </c>
      <c r="H922" s="152" t="s">
        <v>4252</v>
      </c>
      <c r="I922" s="152" t="s">
        <v>4257</v>
      </c>
      <c r="J922" s="152" t="s">
        <v>4251</v>
      </c>
      <c r="K922" t="s">
        <v>3934</v>
      </c>
      <c r="L922">
        <v>10</v>
      </c>
      <c r="M922" s="161">
        <v>30</v>
      </c>
      <c r="O922">
        <v>30</v>
      </c>
      <c r="P922" s="30" t="s">
        <v>4298</v>
      </c>
      <c r="Q922" t="s">
        <v>3943</v>
      </c>
      <c r="R922">
        <v>30</v>
      </c>
      <c r="U922" t="s">
        <v>3943</v>
      </c>
      <c r="V922" t="s">
        <v>3943</v>
      </c>
      <c r="W922" t="s">
        <v>3943</v>
      </c>
      <c r="Y922">
        <v>10</v>
      </c>
      <c r="AD922" s="146">
        <v>45201</v>
      </c>
      <c r="AE922" s="152" t="s">
        <v>3935</v>
      </c>
      <c r="AF922" s="146">
        <v>45201</v>
      </c>
      <c r="AG922" s="152" t="s">
        <v>3935</v>
      </c>
      <c r="AI922">
        <v>20</v>
      </c>
      <c r="AK922" s="153" t="s">
        <v>4301</v>
      </c>
      <c r="AL922">
        <v>0</v>
      </c>
      <c r="BV922" s="161">
        <v>30</v>
      </c>
      <c r="BW922">
        <v>0</v>
      </c>
    </row>
    <row r="923" spans="1:75" ht="15" customHeight="1">
      <c r="A923" t="s">
        <v>2143</v>
      </c>
      <c r="B923">
        <v>2519</v>
      </c>
      <c r="C923" t="s">
        <v>5224</v>
      </c>
      <c r="D923" s="147">
        <v>10</v>
      </c>
      <c r="E923" s="147">
        <v>20</v>
      </c>
      <c r="F923" t="s">
        <v>3098</v>
      </c>
      <c r="G923" s="152">
        <v>202306</v>
      </c>
      <c r="H923" s="152" t="s">
        <v>4252</v>
      </c>
      <c r="I923" s="152" t="s">
        <v>4255</v>
      </c>
      <c r="J923" s="152" t="s">
        <v>4251</v>
      </c>
      <c r="K923" t="s">
        <v>3934</v>
      </c>
      <c r="L923">
        <v>10</v>
      </c>
      <c r="M923" s="161">
        <v>30</v>
      </c>
      <c r="O923">
        <v>30</v>
      </c>
      <c r="P923" s="30" t="s">
        <v>4298</v>
      </c>
      <c r="Q923" t="s">
        <v>3943</v>
      </c>
      <c r="R923">
        <v>30</v>
      </c>
      <c r="U923" t="s">
        <v>3943</v>
      </c>
      <c r="V923" t="s">
        <v>3943</v>
      </c>
      <c r="W923" t="s">
        <v>3943</v>
      </c>
      <c r="Y923">
        <v>10</v>
      </c>
      <c r="AD923" s="146">
        <v>45201</v>
      </c>
      <c r="AE923" s="152" t="s">
        <v>3935</v>
      </c>
      <c r="AF923" s="146">
        <v>45201</v>
      </c>
      <c r="AG923" s="152" t="s">
        <v>3935</v>
      </c>
      <c r="AI923">
        <v>20</v>
      </c>
      <c r="AK923" s="153" t="s">
        <v>4301</v>
      </c>
      <c r="AL923">
        <v>0</v>
      </c>
      <c r="BV923" s="161">
        <v>30</v>
      </c>
      <c r="BW923">
        <v>0</v>
      </c>
    </row>
    <row r="924" spans="1:75" ht="15" customHeight="1">
      <c r="A924" t="s">
        <v>1596</v>
      </c>
      <c r="B924">
        <v>2520</v>
      </c>
      <c r="C924" t="s">
        <v>5225</v>
      </c>
      <c r="D924" s="147">
        <v>10</v>
      </c>
      <c r="E924" s="147">
        <v>20</v>
      </c>
      <c r="F924" t="s">
        <v>1597</v>
      </c>
      <c r="G924" s="152">
        <v>202304</v>
      </c>
      <c r="H924" s="152" t="s">
        <v>4252</v>
      </c>
      <c r="I924" s="152" t="s">
        <v>4261</v>
      </c>
      <c r="J924" s="152" t="s">
        <v>4251</v>
      </c>
      <c r="K924" t="s">
        <v>3934</v>
      </c>
      <c r="L924">
        <v>10</v>
      </c>
      <c r="M924" s="161">
        <v>30</v>
      </c>
      <c r="O924">
        <v>30</v>
      </c>
      <c r="P924" s="30" t="s">
        <v>4298</v>
      </c>
      <c r="Q924" t="s">
        <v>3934</v>
      </c>
      <c r="R924">
        <v>10</v>
      </c>
      <c r="U924" t="s">
        <v>3943</v>
      </c>
      <c r="V924" t="s">
        <v>3943</v>
      </c>
      <c r="W924" t="s">
        <v>3934</v>
      </c>
      <c r="Y924">
        <v>10</v>
      </c>
      <c r="AB924">
        <v>89</v>
      </c>
      <c r="AD924" s="146">
        <v>45201</v>
      </c>
      <c r="AE924" s="152" t="s">
        <v>3935</v>
      </c>
      <c r="AF924" s="146">
        <v>45201</v>
      </c>
      <c r="AG924" s="152" t="s">
        <v>3935</v>
      </c>
      <c r="AI924">
        <v>30</v>
      </c>
      <c r="AK924" s="153" t="s">
        <v>4301</v>
      </c>
      <c r="AL924">
        <v>0</v>
      </c>
      <c r="AM924">
        <v>2</v>
      </c>
      <c r="AN924">
        <v>1</v>
      </c>
      <c r="AP924">
        <v>4</v>
      </c>
      <c r="AQ924">
        <v>6</v>
      </c>
      <c r="AR924">
        <v>5</v>
      </c>
      <c r="AS924">
        <v>7</v>
      </c>
      <c r="BC924">
        <v>20</v>
      </c>
      <c r="BD924">
        <v>21</v>
      </c>
      <c r="BF924">
        <v>16</v>
      </c>
      <c r="BG924">
        <v>19</v>
      </c>
      <c r="BH924">
        <v>17</v>
      </c>
      <c r="BI924">
        <v>18</v>
      </c>
      <c r="BL924">
        <v>23</v>
      </c>
      <c r="BV924" s="161">
        <v>30</v>
      </c>
      <c r="BW924">
        <v>13</v>
      </c>
    </row>
    <row r="925" spans="1:75" ht="15" customHeight="1">
      <c r="A925" t="s">
        <v>973</v>
      </c>
      <c r="B925">
        <v>2521</v>
      </c>
      <c r="C925" t="s">
        <v>5226</v>
      </c>
      <c r="D925" s="147">
        <v>10</v>
      </c>
      <c r="E925" s="147">
        <v>20</v>
      </c>
      <c r="F925" t="s">
        <v>974</v>
      </c>
      <c r="G925" s="152">
        <v>202302</v>
      </c>
      <c r="H925" s="152" t="s">
        <v>4252</v>
      </c>
      <c r="I925" s="152" t="s">
        <v>4260</v>
      </c>
      <c r="J925" s="152" t="s">
        <v>4251</v>
      </c>
      <c r="K925" t="s">
        <v>3934</v>
      </c>
      <c r="L925">
        <v>10</v>
      </c>
      <c r="M925" s="161">
        <v>20</v>
      </c>
      <c r="O925">
        <v>20</v>
      </c>
      <c r="P925" s="30" t="s">
        <v>4298</v>
      </c>
      <c r="Q925" t="s">
        <v>3934</v>
      </c>
      <c r="R925">
        <v>10</v>
      </c>
      <c r="U925" t="s">
        <v>3943</v>
      </c>
      <c r="V925" t="s">
        <v>3943</v>
      </c>
      <c r="W925" t="s">
        <v>3934</v>
      </c>
      <c r="Y925">
        <v>10</v>
      </c>
      <c r="AB925">
        <v>89</v>
      </c>
      <c r="AC925">
        <f>VLOOKUP(A925, 'CM_ATAC_DTL_INFO(문서)'!$B$8:$E$57, 3,0)</f>
        <v>394</v>
      </c>
      <c r="AD925" s="146">
        <v>45201</v>
      </c>
      <c r="AE925" s="152" t="s">
        <v>3935</v>
      </c>
      <c r="AF925" s="146">
        <v>45201</v>
      </c>
      <c r="AG925" s="152" t="s">
        <v>3935</v>
      </c>
      <c r="AI925">
        <v>20</v>
      </c>
      <c r="AK925" s="153" t="s">
        <v>4301</v>
      </c>
      <c r="AL925">
        <v>0</v>
      </c>
      <c r="AP925">
        <v>4</v>
      </c>
      <c r="AQ925">
        <v>6</v>
      </c>
      <c r="BV925" s="161">
        <v>20</v>
      </c>
      <c r="BW925">
        <v>2</v>
      </c>
    </row>
    <row r="926" spans="1:75" ht="15" customHeight="1">
      <c r="A926" t="s">
        <v>1643</v>
      </c>
      <c r="B926">
        <v>2522</v>
      </c>
      <c r="C926" t="s">
        <v>5227</v>
      </c>
      <c r="D926" s="147">
        <v>10</v>
      </c>
      <c r="E926" s="147">
        <v>20</v>
      </c>
      <c r="F926" t="s">
        <v>1644</v>
      </c>
      <c r="G926" s="152">
        <v>202304</v>
      </c>
      <c r="H926" s="152" t="s">
        <v>4252</v>
      </c>
      <c r="I926" s="152" t="s">
        <v>4261</v>
      </c>
      <c r="J926" s="152" t="s">
        <v>4251</v>
      </c>
      <c r="K926" t="s">
        <v>3934</v>
      </c>
      <c r="L926">
        <v>10</v>
      </c>
      <c r="M926" s="161">
        <v>30</v>
      </c>
      <c r="O926">
        <v>20</v>
      </c>
      <c r="P926" s="30" t="s">
        <v>4298</v>
      </c>
      <c r="Q926" t="s">
        <v>3934</v>
      </c>
      <c r="R926">
        <v>10</v>
      </c>
      <c r="U926" t="s">
        <v>3943</v>
      </c>
      <c r="V926" t="s">
        <v>3943</v>
      </c>
      <c r="W926" t="s">
        <v>3934</v>
      </c>
      <c r="Y926">
        <v>10</v>
      </c>
      <c r="AB926">
        <v>89</v>
      </c>
      <c r="AD926" s="146">
        <v>45201</v>
      </c>
      <c r="AE926" s="152" t="s">
        <v>3935</v>
      </c>
      <c r="AF926" s="146">
        <v>45201</v>
      </c>
      <c r="AG926" s="152" t="s">
        <v>3935</v>
      </c>
      <c r="AI926">
        <v>20</v>
      </c>
      <c r="AK926" s="153" t="s">
        <v>4301</v>
      </c>
      <c r="AL926">
        <v>0</v>
      </c>
      <c r="AM926">
        <v>2</v>
      </c>
      <c r="AN926">
        <v>1</v>
      </c>
      <c r="AO926">
        <v>3</v>
      </c>
      <c r="AP926">
        <v>4</v>
      </c>
      <c r="AQ926">
        <v>6</v>
      </c>
      <c r="AR926">
        <v>5</v>
      </c>
      <c r="AS926">
        <v>7</v>
      </c>
      <c r="BV926" s="161">
        <v>30</v>
      </c>
      <c r="BW926">
        <v>7</v>
      </c>
    </row>
    <row r="927" spans="1:75" ht="15" customHeight="1">
      <c r="A927" t="s">
        <v>2151</v>
      </c>
      <c r="B927">
        <v>2523</v>
      </c>
      <c r="C927" t="s">
        <v>5228</v>
      </c>
      <c r="D927" s="147">
        <v>10</v>
      </c>
      <c r="E927" s="147">
        <v>10</v>
      </c>
      <c r="F927" t="s">
        <v>2152</v>
      </c>
      <c r="G927" s="152">
        <v>2016</v>
      </c>
      <c r="H927" s="152" t="s">
        <v>4264</v>
      </c>
      <c r="I927" s="152" t="s">
        <v>4251</v>
      </c>
      <c r="J927" s="152" t="s">
        <v>4251</v>
      </c>
      <c r="K927" t="s">
        <v>3943</v>
      </c>
      <c r="L927">
        <v>20</v>
      </c>
      <c r="M927" s="161">
        <v>20</v>
      </c>
      <c r="O927">
        <v>40</v>
      </c>
      <c r="P927" s="30" t="s">
        <v>4298</v>
      </c>
      <c r="Q927" t="s">
        <v>3934</v>
      </c>
      <c r="R927">
        <v>10</v>
      </c>
      <c r="U927" t="s">
        <v>3943</v>
      </c>
      <c r="V927" t="s">
        <v>3943</v>
      </c>
      <c r="W927" t="s">
        <v>3934</v>
      </c>
      <c r="Y927">
        <v>10</v>
      </c>
      <c r="AB927">
        <v>68</v>
      </c>
      <c r="AD927" s="146">
        <v>45201</v>
      </c>
      <c r="AE927" s="152" t="s">
        <v>3935</v>
      </c>
      <c r="AF927" s="146">
        <v>45201</v>
      </c>
      <c r="AG927" s="152" t="s">
        <v>3935</v>
      </c>
      <c r="AI927">
        <v>10</v>
      </c>
      <c r="AK927" s="153" t="s">
        <v>4213</v>
      </c>
      <c r="AL927">
        <v>0</v>
      </c>
      <c r="BA927">
        <v>14</v>
      </c>
      <c r="BB927">
        <v>13</v>
      </c>
      <c r="BP927">
        <v>30</v>
      </c>
      <c r="BV927" s="161">
        <v>20</v>
      </c>
      <c r="BW927">
        <v>3</v>
      </c>
    </row>
    <row r="928" spans="1:75" ht="15" customHeight="1">
      <c r="A928" t="s">
        <v>2153</v>
      </c>
      <c r="B928">
        <v>2524</v>
      </c>
      <c r="C928" t="s">
        <v>5229</v>
      </c>
      <c r="D928" s="147">
        <v>10</v>
      </c>
      <c r="E928" s="147">
        <v>10</v>
      </c>
      <c r="F928" t="s">
        <v>2154</v>
      </c>
      <c r="G928" s="152">
        <v>2016</v>
      </c>
      <c r="H928" s="152" t="s">
        <v>4264</v>
      </c>
      <c r="I928" s="152" t="s">
        <v>4251</v>
      </c>
      <c r="J928" s="152" t="s">
        <v>4251</v>
      </c>
      <c r="K928" t="s">
        <v>3943</v>
      </c>
      <c r="L928">
        <v>20</v>
      </c>
      <c r="M928" s="161">
        <v>20</v>
      </c>
      <c r="O928">
        <v>40</v>
      </c>
      <c r="P928" s="30" t="s">
        <v>4298</v>
      </c>
      <c r="Q928" t="s">
        <v>3934</v>
      </c>
      <c r="R928">
        <v>10</v>
      </c>
      <c r="U928" t="s">
        <v>3943</v>
      </c>
      <c r="V928" t="s">
        <v>3943</v>
      </c>
      <c r="W928" t="s">
        <v>3934</v>
      </c>
      <c r="Y928">
        <v>10</v>
      </c>
      <c r="AB928">
        <v>68</v>
      </c>
      <c r="AD928" s="146">
        <v>45201</v>
      </c>
      <c r="AE928" s="152" t="s">
        <v>3935</v>
      </c>
      <c r="AF928" s="146">
        <v>45201</v>
      </c>
      <c r="AG928" s="152" t="s">
        <v>3935</v>
      </c>
      <c r="AI928">
        <v>10</v>
      </c>
      <c r="AK928" s="153" t="s">
        <v>4213</v>
      </c>
      <c r="AL928">
        <v>0</v>
      </c>
      <c r="AT928">
        <v>10</v>
      </c>
      <c r="BA928">
        <v>14</v>
      </c>
      <c r="BB928">
        <v>13</v>
      </c>
      <c r="BP928">
        <v>30</v>
      </c>
      <c r="BV928" s="161">
        <v>20</v>
      </c>
      <c r="BW928">
        <v>4</v>
      </c>
    </row>
    <row r="929" spans="1:75" ht="15" customHeight="1">
      <c r="A929" t="s">
        <v>2155</v>
      </c>
      <c r="B929">
        <v>2525</v>
      </c>
      <c r="C929" t="s">
        <v>5230</v>
      </c>
      <c r="D929" s="147">
        <v>10</v>
      </c>
      <c r="E929" s="147">
        <v>10</v>
      </c>
      <c r="F929" t="s">
        <v>2156</v>
      </c>
      <c r="G929" s="152">
        <v>2016</v>
      </c>
      <c r="H929" s="152" t="s">
        <v>4264</v>
      </c>
      <c r="I929" s="152" t="s">
        <v>4251</v>
      </c>
      <c r="J929" s="152" t="s">
        <v>4251</v>
      </c>
      <c r="K929" t="s">
        <v>3943</v>
      </c>
      <c r="L929">
        <v>20</v>
      </c>
      <c r="M929" s="161">
        <v>20</v>
      </c>
      <c r="O929">
        <v>40</v>
      </c>
      <c r="P929" s="30" t="s">
        <v>4298</v>
      </c>
      <c r="Q929" t="s">
        <v>3934</v>
      </c>
      <c r="R929">
        <v>10</v>
      </c>
      <c r="U929" t="s">
        <v>3943</v>
      </c>
      <c r="V929" t="s">
        <v>3943</v>
      </c>
      <c r="W929" t="s">
        <v>3934</v>
      </c>
      <c r="Y929">
        <v>10</v>
      </c>
      <c r="AB929">
        <v>68</v>
      </c>
      <c r="AD929" s="146">
        <v>45201</v>
      </c>
      <c r="AE929" s="152" t="s">
        <v>3935</v>
      </c>
      <c r="AF929" s="146">
        <v>45201</v>
      </c>
      <c r="AG929" s="152" t="s">
        <v>3935</v>
      </c>
      <c r="AI929">
        <v>10</v>
      </c>
      <c r="AK929" s="153" t="s">
        <v>4213</v>
      </c>
      <c r="AL929">
        <v>0</v>
      </c>
      <c r="AM929">
        <v>2</v>
      </c>
      <c r="AT929">
        <v>10</v>
      </c>
      <c r="AV929">
        <v>8</v>
      </c>
      <c r="AW929">
        <v>26</v>
      </c>
      <c r="AX929">
        <v>11</v>
      </c>
      <c r="AZ929">
        <v>15</v>
      </c>
      <c r="BA929">
        <v>14</v>
      </c>
      <c r="BB929">
        <v>13</v>
      </c>
      <c r="BF929">
        <v>16</v>
      </c>
      <c r="BK929">
        <v>24</v>
      </c>
      <c r="BP929">
        <v>30</v>
      </c>
      <c r="BV929" s="161">
        <v>20</v>
      </c>
      <c r="BW929">
        <v>11</v>
      </c>
    </row>
    <row r="930" spans="1:75" ht="15" customHeight="1">
      <c r="A930" t="s">
        <v>2157</v>
      </c>
      <c r="B930">
        <v>2526</v>
      </c>
      <c r="C930" t="s">
        <v>5231</v>
      </c>
      <c r="D930" s="147">
        <v>10</v>
      </c>
      <c r="E930" s="147">
        <v>10</v>
      </c>
      <c r="F930" t="s">
        <v>2158</v>
      </c>
      <c r="G930" s="152">
        <v>2016</v>
      </c>
      <c r="H930" s="152" t="s">
        <v>4264</v>
      </c>
      <c r="I930" s="152" t="s">
        <v>4251</v>
      </c>
      <c r="J930" s="152" t="s">
        <v>4251</v>
      </c>
      <c r="K930" t="s">
        <v>3943</v>
      </c>
      <c r="L930">
        <v>20</v>
      </c>
      <c r="M930" s="161">
        <v>20</v>
      </c>
      <c r="O930">
        <v>40</v>
      </c>
      <c r="P930" s="30" t="s">
        <v>4298</v>
      </c>
      <c r="Q930" t="s">
        <v>3934</v>
      </c>
      <c r="R930">
        <v>10</v>
      </c>
      <c r="U930" t="s">
        <v>3943</v>
      </c>
      <c r="V930" t="s">
        <v>3943</v>
      </c>
      <c r="W930" t="s">
        <v>3934</v>
      </c>
      <c r="Y930">
        <v>10</v>
      </c>
      <c r="AB930">
        <v>68</v>
      </c>
      <c r="AD930" s="146">
        <v>45201</v>
      </c>
      <c r="AE930" s="152" t="s">
        <v>3935</v>
      </c>
      <c r="AF930" s="146">
        <v>45201</v>
      </c>
      <c r="AG930" s="152" t="s">
        <v>3935</v>
      </c>
      <c r="AI930">
        <v>10</v>
      </c>
      <c r="AK930" s="153" t="s">
        <v>4213</v>
      </c>
      <c r="AL930">
        <v>0</v>
      </c>
      <c r="AV930">
        <v>8</v>
      </c>
      <c r="AW930">
        <v>26</v>
      </c>
      <c r="BA930">
        <v>14</v>
      </c>
      <c r="BB930">
        <v>13</v>
      </c>
      <c r="BP930">
        <v>30</v>
      </c>
      <c r="BV930" s="161">
        <v>20</v>
      </c>
      <c r="BW930">
        <v>5</v>
      </c>
    </row>
    <row r="931" spans="1:75" ht="15" customHeight="1">
      <c r="A931" t="s">
        <v>2159</v>
      </c>
      <c r="B931">
        <v>2527</v>
      </c>
      <c r="C931" t="s">
        <v>5232</v>
      </c>
      <c r="D931" s="147">
        <v>10</v>
      </c>
      <c r="E931" s="147">
        <v>10</v>
      </c>
      <c r="F931" t="s">
        <v>2160</v>
      </c>
      <c r="G931" s="152">
        <v>2016</v>
      </c>
      <c r="H931" s="152" t="s">
        <v>4264</v>
      </c>
      <c r="I931" s="152" t="s">
        <v>4251</v>
      </c>
      <c r="J931" s="152" t="s">
        <v>4251</v>
      </c>
      <c r="K931" t="s">
        <v>3943</v>
      </c>
      <c r="L931">
        <v>20</v>
      </c>
      <c r="M931" s="161">
        <v>20</v>
      </c>
      <c r="O931">
        <v>40</v>
      </c>
      <c r="P931" s="30" t="s">
        <v>4298</v>
      </c>
      <c r="Q931" t="s">
        <v>3934</v>
      </c>
      <c r="R931">
        <v>10</v>
      </c>
      <c r="U931" t="s">
        <v>3943</v>
      </c>
      <c r="V931" t="s">
        <v>3943</v>
      </c>
      <c r="W931" t="s">
        <v>3934</v>
      </c>
      <c r="Y931">
        <v>10</v>
      </c>
      <c r="AB931">
        <v>68</v>
      </c>
      <c r="AD931" s="146">
        <v>45201</v>
      </c>
      <c r="AE931" s="152" t="s">
        <v>3935</v>
      </c>
      <c r="AF931" s="146">
        <v>45201</v>
      </c>
      <c r="AG931" s="152" t="s">
        <v>3935</v>
      </c>
      <c r="AI931">
        <v>10</v>
      </c>
      <c r="AK931" s="153" t="s">
        <v>4213</v>
      </c>
      <c r="AL931">
        <v>0</v>
      </c>
      <c r="AZ931">
        <v>15</v>
      </c>
      <c r="BA931">
        <v>14</v>
      </c>
      <c r="BB931">
        <v>13</v>
      </c>
      <c r="BP931">
        <v>30</v>
      </c>
      <c r="BV931" s="161">
        <v>20</v>
      </c>
      <c r="BW931">
        <v>4</v>
      </c>
    </row>
    <row r="932" spans="1:75" ht="15" customHeight="1">
      <c r="A932" t="s">
        <v>2161</v>
      </c>
      <c r="B932">
        <v>2528</v>
      </c>
      <c r="C932" t="s">
        <v>5233</v>
      </c>
      <c r="D932" s="147">
        <v>10</v>
      </c>
      <c r="E932" s="147">
        <v>10</v>
      </c>
      <c r="F932" t="s">
        <v>2162</v>
      </c>
      <c r="G932" s="152">
        <v>2016</v>
      </c>
      <c r="H932" s="152" t="s">
        <v>4264</v>
      </c>
      <c r="I932" s="152" t="s">
        <v>4251</v>
      </c>
      <c r="J932" s="152" t="s">
        <v>4251</v>
      </c>
      <c r="K932" t="s">
        <v>3943</v>
      </c>
      <c r="L932">
        <v>20</v>
      </c>
      <c r="M932" s="161">
        <v>20</v>
      </c>
      <c r="O932">
        <v>40</v>
      </c>
      <c r="P932" s="30" t="s">
        <v>4298</v>
      </c>
      <c r="Q932" t="s">
        <v>3934</v>
      </c>
      <c r="R932">
        <v>10</v>
      </c>
      <c r="U932" t="s">
        <v>3943</v>
      </c>
      <c r="V932" t="s">
        <v>3943</v>
      </c>
      <c r="W932" t="s">
        <v>3934</v>
      </c>
      <c r="Y932">
        <v>10</v>
      </c>
      <c r="AB932">
        <v>68</v>
      </c>
      <c r="AD932" s="146">
        <v>45201</v>
      </c>
      <c r="AE932" s="152" t="s">
        <v>3935</v>
      </c>
      <c r="AF932" s="146">
        <v>45201</v>
      </c>
      <c r="AG932" s="152" t="s">
        <v>3935</v>
      </c>
      <c r="AI932">
        <v>10</v>
      </c>
      <c r="AK932" s="153" t="s">
        <v>4213</v>
      </c>
      <c r="AL932">
        <v>0</v>
      </c>
      <c r="BA932">
        <v>14</v>
      </c>
      <c r="BB932">
        <v>13</v>
      </c>
      <c r="BP932">
        <v>30</v>
      </c>
      <c r="BV932" s="161">
        <v>20</v>
      </c>
      <c r="BW932">
        <v>3</v>
      </c>
    </row>
    <row r="933" spans="1:75" ht="15" customHeight="1">
      <c r="A933" t="s">
        <v>2163</v>
      </c>
      <c r="B933">
        <v>2529</v>
      </c>
      <c r="C933" t="s">
        <v>5234</v>
      </c>
      <c r="D933" s="147">
        <v>10</v>
      </c>
      <c r="E933" s="147">
        <v>10</v>
      </c>
      <c r="F933" t="s">
        <v>2164</v>
      </c>
      <c r="G933" s="152">
        <v>2019</v>
      </c>
      <c r="H933" s="152" t="s">
        <v>4259</v>
      </c>
      <c r="I933" s="152" t="s">
        <v>4251</v>
      </c>
      <c r="J933" s="152" t="s">
        <v>4251</v>
      </c>
      <c r="K933" t="s">
        <v>3943</v>
      </c>
      <c r="L933">
        <v>20</v>
      </c>
      <c r="M933" s="161">
        <v>20</v>
      </c>
      <c r="O933">
        <v>40</v>
      </c>
      <c r="P933" s="30" t="s">
        <v>4298</v>
      </c>
      <c r="Q933" t="s">
        <v>3934</v>
      </c>
      <c r="R933">
        <v>10</v>
      </c>
      <c r="U933" t="s">
        <v>3943</v>
      </c>
      <c r="V933" t="s">
        <v>3943</v>
      </c>
      <c r="W933" t="s">
        <v>3934</v>
      </c>
      <c r="Y933">
        <v>10</v>
      </c>
      <c r="AB933">
        <v>68</v>
      </c>
      <c r="AD933" s="146">
        <v>45201</v>
      </c>
      <c r="AE933" s="152" t="s">
        <v>3935</v>
      </c>
      <c r="AF933" s="146">
        <v>45201</v>
      </c>
      <c r="AG933" s="152" t="s">
        <v>3935</v>
      </c>
      <c r="AI933">
        <v>10</v>
      </c>
      <c r="AK933" s="153" t="s">
        <v>4213</v>
      </c>
      <c r="AL933">
        <v>0</v>
      </c>
      <c r="BA933">
        <v>14</v>
      </c>
      <c r="BB933">
        <v>13</v>
      </c>
      <c r="BE933">
        <v>22</v>
      </c>
      <c r="BP933">
        <v>30</v>
      </c>
      <c r="BV933" s="161">
        <v>20</v>
      </c>
      <c r="BW933">
        <v>4</v>
      </c>
    </row>
    <row r="934" spans="1:75" ht="15" customHeight="1">
      <c r="A934" t="s">
        <v>1140</v>
      </c>
      <c r="B934">
        <v>2530</v>
      </c>
      <c r="C934" t="s">
        <v>5235</v>
      </c>
      <c r="D934" s="147">
        <v>10</v>
      </c>
      <c r="E934" s="147">
        <v>10</v>
      </c>
      <c r="F934" t="s">
        <v>1141</v>
      </c>
      <c r="G934" s="152">
        <v>2016</v>
      </c>
      <c r="H934" s="152" t="s">
        <v>4264</v>
      </c>
      <c r="I934" s="152" t="s">
        <v>4251</v>
      </c>
      <c r="J934" s="152" t="s">
        <v>4251</v>
      </c>
      <c r="K934" t="s">
        <v>3943</v>
      </c>
      <c r="L934">
        <v>20</v>
      </c>
      <c r="M934" s="161">
        <v>20</v>
      </c>
      <c r="O934">
        <v>40</v>
      </c>
      <c r="P934" s="30" t="s">
        <v>4298</v>
      </c>
      <c r="Q934" t="s">
        <v>3934</v>
      </c>
      <c r="R934">
        <v>10</v>
      </c>
      <c r="U934" t="s">
        <v>3943</v>
      </c>
      <c r="V934" t="s">
        <v>3943</v>
      </c>
      <c r="W934" t="s">
        <v>3934</v>
      </c>
      <c r="Y934">
        <v>10</v>
      </c>
      <c r="AB934">
        <v>68</v>
      </c>
      <c r="AD934" s="146">
        <v>45201</v>
      </c>
      <c r="AE934" s="152" t="s">
        <v>3935</v>
      </c>
      <c r="AF934" s="146">
        <v>45201</v>
      </c>
      <c r="AG934" s="152" t="s">
        <v>3935</v>
      </c>
      <c r="AI934">
        <v>20</v>
      </c>
      <c r="AK934" s="153" t="s">
        <v>4213</v>
      </c>
      <c r="AL934">
        <v>0</v>
      </c>
      <c r="AP934">
        <v>4</v>
      </c>
      <c r="BP934">
        <v>30</v>
      </c>
      <c r="BV934" s="161">
        <v>20</v>
      </c>
      <c r="BW934">
        <v>2</v>
      </c>
    </row>
    <row r="935" spans="1:75" ht="15" customHeight="1">
      <c r="A935" t="s">
        <v>1125</v>
      </c>
      <c r="B935">
        <v>2531</v>
      </c>
      <c r="C935" t="s">
        <v>5236</v>
      </c>
      <c r="D935" s="147">
        <v>10</v>
      </c>
      <c r="E935" s="147">
        <v>10</v>
      </c>
      <c r="F935" t="s">
        <v>1126</v>
      </c>
      <c r="G935" s="152">
        <v>2016</v>
      </c>
      <c r="H935" s="152" t="s">
        <v>4264</v>
      </c>
      <c r="I935" s="152" t="s">
        <v>4251</v>
      </c>
      <c r="J935" s="152" t="s">
        <v>4251</v>
      </c>
      <c r="K935" t="s">
        <v>3943</v>
      </c>
      <c r="L935">
        <v>20</v>
      </c>
      <c r="M935" s="161">
        <v>20</v>
      </c>
      <c r="O935">
        <v>40</v>
      </c>
      <c r="P935" s="30" t="s">
        <v>4298</v>
      </c>
      <c r="Q935" t="s">
        <v>3934</v>
      </c>
      <c r="R935">
        <v>10</v>
      </c>
      <c r="U935" t="s">
        <v>3943</v>
      </c>
      <c r="V935" t="s">
        <v>3943</v>
      </c>
      <c r="W935" t="s">
        <v>3934</v>
      </c>
      <c r="Y935">
        <v>10</v>
      </c>
      <c r="AB935">
        <v>68</v>
      </c>
      <c r="AD935" s="146">
        <v>45201</v>
      </c>
      <c r="AE935" s="152" t="s">
        <v>3935</v>
      </c>
      <c r="AF935" s="146">
        <v>45201</v>
      </c>
      <c r="AG935" s="152" t="s">
        <v>3935</v>
      </c>
      <c r="AI935">
        <v>20</v>
      </c>
      <c r="AK935" s="153" t="s">
        <v>4213</v>
      </c>
      <c r="AL935">
        <v>0</v>
      </c>
      <c r="AO935">
        <v>3</v>
      </c>
      <c r="BP935">
        <v>30</v>
      </c>
      <c r="BV935" s="161">
        <v>20</v>
      </c>
      <c r="BW935">
        <v>2</v>
      </c>
    </row>
    <row r="936" spans="1:75" ht="15" customHeight="1">
      <c r="A936" t="s">
        <v>975</v>
      </c>
      <c r="B936">
        <v>2532</v>
      </c>
      <c r="C936" t="s">
        <v>5237</v>
      </c>
      <c r="D936" s="147">
        <v>10</v>
      </c>
      <c r="E936" s="147">
        <v>10</v>
      </c>
      <c r="F936" t="s">
        <v>976</v>
      </c>
      <c r="G936" s="152">
        <v>2018</v>
      </c>
      <c r="H936" s="152" t="s">
        <v>4210</v>
      </c>
      <c r="I936" s="152" t="s">
        <v>4251</v>
      </c>
      <c r="J936" s="152" t="s">
        <v>4251</v>
      </c>
      <c r="K936" t="s">
        <v>3943</v>
      </c>
      <c r="L936">
        <v>20</v>
      </c>
      <c r="M936" s="161">
        <v>20</v>
      </c>
      <c r="O936">
        <v>40</v>
      </c>
      <c r="P936" s="30" t="s">
        <v>4298</v>
      </c>
      <c r="Q936" t="s">
        <v>3934</v>
      </c>
      <c r="R936">
        <v>10</v>
      </c>
      <c r="U936" t="s">
        <v>3943</v>
      </c>
      <c r="V936" t="s">
        <v>3943</v>
      </c>
      <c r="W936" t="s">
        <v>3934</v>
      </c>
      <c r="Y936">
        <v>10</v>
      </c>
      <c r="AB936">
        <v>68</v>
      </c>
      <c r="AD936" s="146">
        <v>45201</v>
      </c>
      <c r="AE936" s="152" t="s">
        <v>3935</v>
      </c>
      <c r="AF936" s="146">
        <v>45201</v>
      </c>
      <c r="AG936" s="152" t="s">
        <v>3935</v>
      </c>
      <c r="AI936">
        <v>20</v>
      </c>
      <c r="AK936" s="153" t="s">
        <v>4213</v>
      </c>
      <c r="AL936">
        <v>0</v>
      </c>
      <c r="AP936">
        <v>4</v>
      </c>
      <c r="AQ936">
        <v>6</v>
      </c>
      <c r="BP936">
        <v>30</v>
      </c>
      <c r="BV936" s="161">
        <v>20</v>
      </c>
      <c r="BW936">
        <v>3</v>
      </c>
    </row>
    <row r="937" spans="1:75" ht="15" customHeight="1">
      <c r="A937" t="s">
        <v>1155</v>
      </c>
      <c r="B937">
        <v>2533</v>
      </c>
      <c r="C937" t="s">
        <v>5238</v>
      </c>
      <c r="D937" s="147">
        <v>10</v>
      </c>
      <c r="E937" s="147">
        <v>10</v>
      </c>
      <c r="F937" t="s">
        <v>1156</v>
      </c>
      <c r="G937" s="152">
        <v>2016</v>
      </c>
      <c r="H937" s="152" t="s">
        <v>4264</v>
      </c>
      <c r="I937" s="152" t="s">
        <v>4251</v>
      </c>
      <c r="J937" s="152" t="s">
        <v>4251</v>
      </c>
      <c r="K937" t="s">
        <v>3943</v>
      </c>
      <c r="L937">
        <v>20</v>
      </c>
      <c r="M937" s="161">
        <v>20</v>
      </c>
      <c r="O937">
        <v>40</v>
      </c>
      <c r="P937" s="30" t="s">
        <v>4298</v>
      </c>
      <c r="Q937" t="s">
        <v>3934</v>
      </c>
      <c r="R937">
        <v>10</v>
      </c>
      <c r="U937" t="s">
        <v>3943</v>
      </c>
      <c r="V937" t="s">
        <v>3943</v>
      </c>
      <c r="W937" t="s">
        <v>3934</v>
      </c>
      <c r="Y937">
        <v>10</v>
      </c>
      <c r="AB937">
        <v>68</v>
      </c>
      <c r="AD937" s="146">
        <v>45201</v>
      </c>
      <c r="AE937" s="152" t="s">
        <v>3935</v>
      </c>
      <c r="AF937" s="146">
        <v>45201</v>
      </c>
      <c r="AG937" s="152" t="s">
        <v>3935</v>
      </c>
      <c r="AI937">
        <v>20</v>
      </c>
      <c r="AK937" s="153" t="s">
        <v>4213</v>
      </c>
      <c r="AL937">
        <v>0</v>
      </c>
      <c r="AR937">
        <v>5</v>
      </c>
      <c r="BP937">
        <v>30</v>
      </c>
      <c r="BV937" s="161">
        <v>20</v>
      </c>
      <c r="BW937">
        <v>2</v>
      </c>
    </row>
    <row r="938" spans="1:75" ht="15" customHeight="1">
      <c r="A938" t="s">
        <v>1079</v>
      </c>
      <c r="B938">
        <v>2534</v>
      </c>
      <c r="C938" t="s">
        <v>5239</v>
      </c>
      <c r="D938" s="147">
        <v>10</v>
      </c>
      <c r="E938" s="147">
        <v>10</v>
      </c>
      <c r="F938" t="s">
        <v>1080</v>
      </c>
      <c r="G938" s="152">
        <v>2016</v>
      </c>
      <c r="H938" s="152" t="s">
        <v>4264</v>
      </c>
      <c r="I938" s="152" t="s">
        <v>4251</v>
      </c>
      <c r="J938" s="152" t="s">
        <v>4251</v>
      </c>
      <c r="K938" t="s">
        <v>3943</v>
      </c>
      <c r="L938">
        <v>20</v>
      </c>
      <c r="M938" s="161">
        <v>20</v>
      </c>
      <c r="O938">
        <v>40</v>
      </c>
      <c r="P938" s="30" t="s">
        <v>4298</v>
      </c>
      <c r="Q938" t="s">
        <v>3934</v>
      </c>
      <c r="R938">
        <v>10</v>
      </c>
      <c r="U938" t="s">
        <v>3943</v>
      </c>
      <c r="V938" t="s">
        <v>3943</v>
      </c>
      <c r="W938" t="s">
        <v>3934</v>
      </c>
      <c r="Y938">
        <v>10</v>
      </c>
      <c r="AB938">
        <v>68</v>
      </c>
      <c r="AD938" s="146">
        <v>45201</v>
      </c>
      <c r="AE938" s="152" t="s">
        <v>3935</v>
      </c>
      <c r="AF938" s="146">
        <v>45201</v>
      </c>
      <c r="AG938" s="152" t="s">
        <v>3935</v>
      </c>
      <c r="AI938">
        <v>20</v>
      </c>
      <c r="AK938" s="153" t="s">
        <v>4213</v>
      </c>
      <c r="AL938">
        <v>0</v>
      </c>
      <c r="AN938">
        <v>1</v>
      </c>
      <c r="BP938">
        <v>30</v>
      </c>
      <c r="BV938" s="161">
        <v>20</v>
      </c>
      <c r="BW938">
        <v>2</v>
      </c>
    </row>
    <row r="939" spans="1:75" ht="15" customHeight="1">
      <c r="A939" t="s">
        <v>1147</v>
      </c>
      <c r="B939">
        <v>2535</v>
      </c>
      <c r="C939" t="s">
        <v>5240</v>
      </c>
      <c r="D939" s="147">
        <v>10</v>
      </c>
      <c r="E939" s="147">
        <v>10</v>
      </c>
      <c r="F939" t="s">
        <v>1148</v>
      </c>
      <c r="G939" s="152">
        <v>2020</v>
      </c>
      <c r="H939" s="152" t="s">
        <v>4262</v>
      </c>
      <c r="I939" s="152" t="s">
        <v>4251</v>
      </c>
      <c r="J939" s="152" t="s">
        <v>4251</v>
      </c>
      <c r="K939" t="s">
        <v>3943</v>
      </c>
      <c r="L939">
        <v>20</v>
      </c>
      <c r="M939" s="161">
        <v>20</v>
      </c>
      <c r="O939">
        <v>40</v>
      </c>
      <c r="P939" s="30" t="s">
        <v>4298</v>
      </c>
      <c r="Q939" t="s">
        <v>3934</v>
      </c>
      <c r="R939">
        <v>10</v>
      </c>
      <c r="U939" t="s">
        <v>3943</v>
      </c>
      <c r="V939" t="s">
        <v>3943</v>
      </c>
      <c r="W939" t="s">
        <v>3934</v>
      </c>
      <c r="Y939">
        <v>10</v>
      </c>
      <c r="AB939">
        <v>68</v>
      </c>
      <c r="AD939" s="146">
        <v>45201</v>
      </c>
      <c r="AE939" s="152" t="s">
        <v>3935</v>
      </c>
      <c r="AF939" s="146">
        <v>45201</v>
      </c>
      <c r="AG939" s="152" t="s">
        <v>3935</v>
      </c>
      <c r="AI939">
        <v>20</v>
      </c>
      <c r="AK939" s="153" t="s">
        <v>4213</v>
      </c>
      <c r="AL939">
        <v>0</v>
      </c>
      <c r="AQ939">
        <v>6</v>
      </c>
      <c r="BP939">
        <v>30</v>
      </c>
      <c r="BV939" s="161">
        <v>20</v>
      </c>
      <c r="BW939">
        <v>2</v>
      </c>
    </row>
    <row r="940" spans="1:75" ht="15" customHeight="1">
      <c r="A940" t="s">
        <v>963</v>
      </c>
      <c r="B940">
        <v>2536</v>
      </c>
      <c r="C940" t="s">
        <v>5241</v>
      </c>
      <c r="D940" s="147">
        <v>10</v>
      </c>
      <c r="E940" s="147">
        <v>10</v>
      </c>
      <c r="F940" t="s">
        <v>964</v>
      </c>
      <c r="G940" s="152">
        <v>2016</v>
      </c>
      <c r="H940" s="152" t="s">
        <v>4264</v>
      </c>
      <c r="I940" s="152" t="s">
        <v>4251</v>
      </c>
      <c r="J940" s="152" t="s">
        <v>4251</v>
      </c>
      <c r="K940" t="s">
        <v>3943</v>
      </c>
      <c r="L940">
        <v>20</v>
      </c>
      <c r="M940" s="161">
        <v>20</v>
      </c>
      <c r="O940">
        <v>40</v>
      </c>
      <c r="P940" s="30" t="s">
        <v>4298</v>
      </c>
      <c r="Q940" t="s">
        <v>3934</v>
      </c>
      <c r="R940">
        <v>10</v>
      </c>
      <c r="U940" t="s">
        <v>3943</v>
      </c>
      <c r="V940" t="s">
        <v>3943</v>
      </c>
      <c r="W940" t="s">
        <v>3934</v>
      </c>
      <c r="Y940">
        <v>10</v>
      </c>
      <c r="AB940">
        <v>68</v>
      </c>
      <c r="AD940" s="146">
        <v>45201</v>
      </c>
      <c r="AE940" s="152" t="s">
        <v>3935</v>
      </c>
      <c r="AF940" s="146">
        <v>45201</v>
      </c>
      <c r="AG940" s="152" t="s">
        <v>3935</v>
      </c>
      <c r="AI940">
        <v>20</v>
      </c>
      <c r="AK940" s="153" t="s">
        <v>4213</v>
      </c>
      <c r="AL940">
        <v>0</v>
      </c>
      <c r="AN940">
        <v>1</v>
      </c>
      <c r="AP940">
        <v>4</v>
      </c>
      <c r="AQ940">
        <v>6</v>
      </c>
      <c r="AR940">
        <v>5</v>
      </c>
      <c r="AV940">
        <v>8</v>
      </c>
      <c r="BP940">
        <v>30</v>
      </c>
      <c r="BV940" s="161">
        <v>20</v>
      </c>
      <c r="BW940">
        <v>6</v>
      </c>
    </row>
    <row r="941" spans="1:75" ht="15" customHeight="1">
      <c r="A941" t="s">
        <v>2180</v>
      </c>
      <c r="B941">
        <v>2537</v>
      </c>
      <c r="C941" t="s">
        <v>5242</v>
      </c>
      <c r="D941" s="147">
        <v>10</v>
      </c>
      <c r="E941" s="147">
        <v>10</v>
      </c>
      <c r="F941" t="s">
        <v>2181</v>
      </c>
      <c r="G941" s="152">
        <v>2016</v>
      </c>
      <c r="H941" s="152" t="s">
        <v>4264</v>
      </c>
      <c r="I941" s="152" t="s">
        <v>4251</v>
      </c>
      <c r="J941" s="152" t="s">
        <v>4251</v>
      </c>
      <c r="K941" t="s">
        <v>3943</v>
      </c>
      <c r="L941">
        <v>20</v>
      </c>
      <c r="M941" s="161">
        <v>20</v>
      </c>
      <c r="O941">
        <v>40</v>
      </c>
      <c r="P941" s="30" t="s">
        <v>4298</v>
      </c>
      <c r="Q941" t="s">
        <v>3934</v>
      </c>
      <c r="R941">
        <v>10</v>
      </c>
      <c r="U941" t="s">
        <v>3943</v>
      </c>
      <c r="V941" t="s">
        <v>3943</v>
      </c>
      <c r="W941" t="s">
        <v>3934</v>
      </c>
      <c r="Y941">
        <v>10</v>
      </c>
      <c r="AB941">
        <v>68</v>
      </c>
      <c r="AD941" s="146">
        <v>45201</v>
      </c>
      <c r="AE941" s="152" t="s">
        <v>3935</v>
      </c>
      <c r="AF941" s="146">
        <v>45201</v>
      </c>
      <c r="AG941" s="152" t="s">
        <v>3935</v>
      </c>
      <c r="AI941">
        <v>30</v>
      </c>
      <c r="AK941" s="153" t="s">
        <v>4213</v>
      </c>
      <c r="AL941">
        <v>0</v>
      </c>
      <c r="AT941">
        <v>10</v>
      </c>
      <c r="BP941">
        <v>30</v>
      </c>
      <c r="BV941" s="161">
        <v>20</v>
      </c>
      <c r="BW941">
        <v>2</v>
      </c>
    </row>
    <row r="942" spans="1:75" ht="15" customHeight="1">
      <c r="A942" t="s">
        <v>2182</v>
      </c>
      <c r="B942">
        <v>2538</v>
      </c>
      <c r="C942" t="s">
        <v>5243</v>
      </c>
      <c r="D942" s="147">
        <v>10</v>
      </c>
      <c r="E942" s="147">
        <v>10</v>
      </c>
      <c r="F942" t="s">
        <v>2183</v>
      </c>
      <c r="G942" s="152">
        <v>2016</v>
      </c>
      <c r="H942" s="152" t="s">
        <v>4264</v>
      </c>
      <c r="I942" s="152" t="s">
        <v>4251</v>
      </c>
      <c r="J942" s="152" t="s">
        <v>4251</v>
      </c>
      <c r="K942" t="s">
        <v>3943</v>
      </c>
      <c r="L942">
        <v>20</v>
      </c>
      <c r="M942" s="161">
        <v>20</v>
      </c>
      <c r="O942">
        <v>40</v>
      </c>
      <c r="P942" s="30" t="s">
        <v>4298</v>
      </c>
      <c r="Q942" t="s">
        <v>3934</v>
      </c>
      <c r="R942">
        <v>10</v>
      </c>
      <c r="U942" t="s">
        <v>3943</v>
      </c>
      <c r="V942" t="s">
        <v>3943</v>
      </c>
      <c r="W942" t="s">
        <v>3934</v>
      </c>
      <c r="Y942">
        <v>10</v>
      </c>
      <c r="AB942">
        <v>68</v>
      </c>
      <c r="AD942" s="146">
        <v>45201</v>
      </c>
      <c r="AE942" s="152" t="s">
        <v>3935</v>
      </c>
      <c r="AF942" s="146">
        <v>45201</v>
      </c>
      <c r="AG942" s="152" t="s">
        <v>3935</v>
      </c>
      <c r="AI942">
        <v>30</v>
      </c>
      <c r="AK942" s="153" t="s">
        <v>4213</v>
      </c>
      <c r="AL942">
        <v>0</v>
      </c>
      <c r="AT942">
        <v>10</v>
      </c>
      <c r="AU942">
        <v>9</v>
      </c>
      <c r="BP942">
        <v>30</v>
      </c>
      <c r="BV942" s="161">
        <v>20</v>
      </c>
      <c r="BW942">
        <v>3</v>
      </c>
    </row>
    <row r="943" spans="1:75" ht="15" customHeight="1">
      <c r="A943" t="s">
        <v>2184</v>
      </c>
      <c r="B943">
        <v>2539</v>
      </c>
      <c r="C943" t="s">
        <v>5244</v>
      </c>
      <c r="D943" s="147">
        <v>10</v>
      </c>
      <c r="E943" s="147">
        <v>10</v>
      </c>
      <c r="F943" t="s">
        <v>2185</v>
      </c>
      <c r="G943" s="152">
        <v>2018</v>
      </c>
      <c r="H943" s="152" t="s">
        <v>4210</v>
      </c>
      <c r="I943" s="152" t="s">
        <v>4251</v>
      </c>
      <c r="J943" s="152" t="s">
        <v>4251</v>
      </c>
      <c r="K943" t="s">
        <v>3943</v>
      </c>
      <c r="L943">
        <v>20</v>
      </c>
      <c r="M943" s="161">
        <v>20</v>
      </c>
      <c r="O943">
        <v>40</v>
      </c>
      <c r="P943" s="30" t="s">
        <v>4298</v>
      </c>
      <c r="Q943" t="s">
        <v>3934</v>
      </c>
      <c r="R943">
        <v>10</v>
      </c>
      <c r="U943" t="s">
        <v>3943</v>
      </c>
      <c r="V943" t="s">
        <v>3943</v>
      </c>
      <c r="W943" t="s">
        <v>3934</v>
      </c>
      <c r="Y943">
        <v>10</v>
      </c>
      <c r="AB943">
        <v>68</v>
      </c>
      <c r="AD943" s="146">
        <v>45201</v>
      </c>
      <c r="AE943" s="152" t="s">
        <v>3935</v>
      </c>
      <c r="AF943" s="146">
        <v>45201</v>
      </c>
      <c r="AG943" s="152" t="s">
        <v>3935</v>
      </c>
      <c r="AI943">
        <v>30</v>
      </c>
      <c r="AK943" s="153" t="s">
        <v>4213</v>
      </c>
      <c r="AL943">
        <v>0</v>
      </c>
      <c r="AT943">
        <v>10</v>
      </c>
      <c r="BP943">
        <v>30</v>
      </c>
      <c r="BV943" s="161">
        <v>20</v>
      </c>
      <c r="BW943">
        <v>2</v>
      </c>
    </row>
    <row r="944" spans="1:75" ht="15" customHeight="1">
      <c r="A944" t="s">
        <v>2186</v>
      </c>
      <c r="B944">
        <v>2540</v>
      </c>
      <c r="C944" t="s">
        <v>5245</v>
      </c>
      <c r="D944" s="147">
        <v>10</v>
      </c>
      <c r="E944" s="147">
        <v>10</v>
      </c>
      <c r="F944" t="s">
        <v>2187</v>
      </c>
      <c r="G944" s="152">
        <v>2016</v>
      </c>
      <c r="H944" s="152" t="s">
        <v>4264</v>
      </c>
      <c r="I944" s="152" t="s">
        <v>4251</v>
      </c>
      <c r="J944" s="152" t="s">
        <v>4251</v>
      </c>
      <c r="K944" t="s">
        <v>3943</v>
      </c>
      <c r="L944">
        <v>20</v>
      </c>
      <c r="M944" s="161">
        <v>20</v>
      </c>
      <c r="O944">
        <v>40</v>
      </c>
      <c r="P944" s="30" t="s">
        <v>4298</v>
      </c>
      <c r="Q944" t="s">
        <v>3934</v>
      </c>
      <c r="R944">
        <v>10</v>
      </c>
      <c r="U944" t="s">
        <v>3943</v>
      </c>
      <c r="V944" t="s">
        <v>3943</v>
      </c>
      <c r="W944" t="s">
        <v>3934</v>
      </c>
      <c r="Y944">
        <v>10</v>
      </c>
      <c r="AB944">
        <v>68</v>
      </c>
      <c r="AD944" s="146">
        <v>45201</v>
      </c>
      <c r="AE944" s="152" t="s">
        <v>3935</v>
      </c>
      <c r="AF944" s="146">
        <v>45201</v>
      </c>
      <c r="AG944" s="152" t="s">
        <v>3935</v>
      </c>
      <c r="AI944">
        <v>30</v>
      </c>
      <c r="AK944" s="153" t="s">
        <v>4213</v>
      </c>
      <c r="AL944">
        <v>0</v>
      </c>
      <c r="AT944">
        <v>10</v>
      </c>
      <c r="BP944">
        <v>30</v>
      </c>
      <c r="BV944" s="161">
        <v>20</v>
      </c>
      <c r="BW944">
        <v>2</v>
      </c>
    </row>
    <row r="945" spans="1:75" ht="15" customHeight="1">
      <c r="A945" t="s">
        <v>2188</v>
      </c>
      <c r="B945">
        <v>2541</v>
      </c>
      <c r="C945" t="s">
        <v>5246</v>
      </c>
      <c r="D945" s="147">
        <v>10</v>
      </c>
      <c r="E945" s="147">
        <v>10</v>
      </c>
      <c r="F945" t="s">
        <v>2189</v>
      </c>
      <c r="G945" s="152">
        <v>2016</v>
      </c>
      <c r="H945" s="152" t="s">
        <v>4264</v>
      </c>
      <c r="I945" s="152" t="s">
        <v>4251</v>
      </c>
      <c r="J945" s="152" t="s">
        <v>4251</v>
      </c>
      <c r="K945" t="s">
        <v>3943</v>
      </c>
      <c r="L945">
        <v>20</v>
      </c>
      <c r="M945" s="161">
        <v>20</v>
      </c>
      <c r="O945">
        <v>40</v>
      </c>
      <c r="P945" s="30" t="s">
        <v>4298</v>
      </c>
      <c r="Q945" t="s">
        <v>3934</v>
      </c>
      <c r="R945">
        <v>10</v>
      </c>
      <c r="U945" t="s">
        <v>3943</v>
      </c>
      <c r="V945" t="s">
        <v>3943</v>
      </c>
      <c r="W945" t="s">
        <v>3934</v>
      </c>
      <c r="Y945">
        <v>10</v>
      </c>
      <c r="AB945">
        <v>68</v>
      </c>
      <c r="AD945" s="146">
        <v>45201</v>
      </c>
      <c r="AE945" s="152" t="s">
        <v>3935</v>
      </c>
      <c r="AF945" s="146">
        <v>45201</v>
      </c>
      <c r="AG945" s="152" t="s">
        <v>3935</v>
      </c>
      <c r="AI945">
        <v>30</v>
      </c>
      <c r="AK945" s="153" t="s">
        <v>4213</v>
      </c>
      <c r="AL945">
        <v>0</v>
      </c>
      <c r="AT945">
        <v>10</v>
      </c>
      <c r="BP945">
        <v>30</v>
      </c>
      <c r="BV945" s="161">
        <v>20</v>
      </c>
      <c r="BW945">
        <v>2</v>
      </c>
    </row>
    <row r="946" spans="1:75" ht="15" customHeight="1">
      <c r="A946" t="s">
        <v>2190</v>
      </c>
      <c r="B946">
        <v>2542</v>
      </c>
      <c r="C946" t="s">
        <v>5247</v>
      </c>
      <c r="D946" s="147">
        <v>10</v>
      </c>
      <c r="E946" s="147">
        <v>10</v>
      </c>
      <c r="F946" t="s">
        <v>2191</v>
      </c>
      <c r="G946" s="152">
        <v>2016</v>
      </c>
      <c r="H946" s="152" t="s">
        <v>4264</v>
      </c>
      <c r="I946" s="152" t="s">
        <v>4251</v>
      </c>
      <c r="J946" s="152" t="s">
        <v>4251</v>
      </c>
      <c r="K946" t="s">
        <v>3943</v>
      </c>
      <c r="L946">
        <v>20</v>
      </c>
      <c r="M946" s="161">
        <v>20</v>
      </c>
      <c r="O946">
        <v>40</v>
      </c>
      <c r="P946" s="30" t="s">
        <v>4298</v>
      </c>
      <c r="Q946" t="s">
        <v>3934</v>
      </c>
      <c r="R946">
        <v>10</v>
      </c>
      <c r="U946" t="s">
        <v>3943</v>
      </c>
      <c r="V946" t="s">
        <v>3943</v>
      </c>
      <c r="W946" t="s">
        <v>3934</v>
      </c>
      <c r="Y946">
        <v>10</v>
      </c>
      <c r="AB946">
        <v>68</v>
      </c>
      <c r="AD946" s="146">
        <v>45201</v>
      </c>
      <c r="AE946" s="152" t="s">
        <v>3935</v>
      </c>
      <c r="AF946" s="146">
        <v>45201</v>
      </c>
      <c r="AG946" s="152" t="s">
        <v>3935</v>
      </c>
      <c r="AI946">
        <v>30</v>
      </c>
      <c r="AK946" s="153" t="s">
        <v>4213</v>
      </c>
      <c r="AL946">
        <v>0</v>
      </c>
      <c r="AT946">
        <v>10</v>
      </c>
      <c r="AU946">
        <v>9</v>
      </c>
      <c r="BP946">
        <v>30</v>
      </c>
      <c r="BV946" s="161">
        <v>20</v>
      </c>
      <c r="BW946">
        <v>3</v>
      </c>
    </row>
    <row r="947" spans="1:75" ht="15" customHeight="1">
      <c r="A947" t="s">
        <v>2192</v>
      </c>
      <c r="B947">
        <v>2543</v>
      </c>
      <c r="C947" t="s">
        <v>5248</v>
      </c>
      <c r="D947" s="147">
        <v>10</v>
      </c>
      <c r="E947" s="147">
        <v>10</v>
      </c>
      <c r="F947" t="s">
        <v>2193</v>
      </c>
      <c r="G947" s="152">
        <v>2016</v>
      </c>
      <c r="H947" s="152" t="s">
        <v>4264</v>
      </c>
      <c r="I947" s="152" t="s">
        <v>4251</v>
      </c>
      <c r="J947" s="152" t="s">
        <v>4251</v>
      </c>
      <c r="K947" t="s">
        <v>3943</v>
      </c>
      <c r="L947">
        <v>20</v>
      </c>
      <c r="M947" s="161">
        <v>20</v>
      </c>
      <c r="O947">
        <v>40</v>
      </c>
      <c r="P947" s="30" t="s">
        <v>4298</v>
      </c>
      <c r="Q947" t="s">
        <v>3934</v>
      </c>
      <c r="R947">
        <v>10</v>
      </c>
      <c r="U947" t="s">
        <v>3943</v>
      </c>
      <c r="V947" t="s">
        <v>3943</v>
      </c>
      <c r="W947" t="s">
        <v>3934</v>
      </c>
      <c r="Y947">
        <v>10</v>
      </c>
      <c r="AB947">
        <v>68</v>
      </c>
      <c r="AD947" s="146">
        <v>45201</v>
      </c>
      <c r="AE947" s="152" t="s">
        <v>3935</v>
      </c>
      <c r="AF947" s="146">
        <v>45201</v>
      </c>
      <c r="AG947" s="152" t="s">
        <v>3935</v>
      </c>
      <c r="AI947">
        <v>30</v>
      </c>
      <c r="AK947" s="153" t="s">
        <v>4213</v>
      </c>
      <c r="AL947">
        <v>0</v>
      </c>
      <c r="AT947">
        <v>10</v>
      </c>
      <c r="AU947">
        <v>9</v>
      </c>
      <c r="BP947">
        <v>30</v>
      </c>
      <c r="BV947" s="161">
        <v>20</v>
      </c>
      <c r="BW947">
        <v>3</v>
      </c>
    </row>
    <row r="948" spans="1:75" ht="15" customHeight="1">
      <c r="A948" t="s">
        <v>2194</v>
      </c>
      <c r="B948">
        <v>2544</v>
      </c>
      <c r="C948" t="s">
        <v>5249</v>
      </c>
      <c r="D948" s="147">
        <v>10</v>
      </c>
      <c r="E948" s="147">
        <v>10</v>
      </c>
      <c r="F948" t="s">
        <v>2195</v>
      </c>
      <c r="G948" s="152">
        <v>2016</v>
      </c>
      <c r="H948" s="152" t="s">
        <v>4264</v>
      </c>
      <c r="I948" s="152" t="s">
        <v>4251</v>
      </c>
      <c r="J948" s="152" t="s">
        <v>4251</v>
      </c>
      <c r="K948" t="s">
        <v>3943</v>
      </c>
      <c r="L948">
        <v>20</v>
      </c>
      <c r="M948" s="161">
        <v>20</v>
      </c>
      <c r="O948">
        <v>40</v>
      </c>
      <c r="P948" s="30" t="s">
        <v>4298</v>
      </c>
      <c r="Q948" t="s">
        <v>3934</v>
      </c>
      <c r="R948">
        <v>10</v>
      </c>
      <c r="U948" t="s">
        <v>3943</v>
      </c>
      <c r="V948" t="s">
        <v>3943</v>
      </c>
      <c r="W948" t="s">
        <v>3934</v>
      </c>
      <c r="Y948">
        <v>10</v>
      </c>
      <c r="AB948">
        <v>68</v>
      </c>
      <c r="AD948" s="146">
        <v>45201</v>
      </c>
      <c r="AE948" s="152" t="s">
        <v>3935</v>
      </c>
      <c r="AF948" s="146">
        <v>45201</v>
      </c>
      <c r="AG948" s="152" t="s">
        <v>3935</v>
      </c>
      <c r="AI948">
        <v>30</v>
      </c>
      <c r="AK948" s="153" t="s">
        <v>4213</v>
      </c>
      <c r="AL948">
        <v>0</v>
      </c>
      <c r="AT948">
        <v>10</v>
      </c>
      <c r="AU948">
        <v>9</v>
      </c>
      <c r="BP948">
        <v>30</v>
      </c>
      <c r="BV948" s="161">
        <v>20</v>
      </c>
      <c r="BW948">
        <v>3</v>
      </c>
    </row>
    <row r="949" spans="1:75" ht="15" customHeight="1">
      <c r="A949" t="s">
        <v>2196</v>
      </c>
      <c r="B949">
        <v>2545</v>
      </c>
      <c r="C949" t="s">
        <v>5250</v>
      </c>
      <c r="D949" s="147">
        <v>10</v>
      </c>
      <c r="E949" s="147">
        <v>10</v>
      </c>
      <c r="F949" t="s">
        <v>2197</v>
      </c>
      <c r="G949" s="152">
        <v>2016</v>
      </c>
      <c r="H949" s="152" t="s">
        <v>4264</v>
      </c>
      <c r="I949" s="152" t="s">
        <v>4251</v>
      </c>
      <c r="J949" s="152" t="s">
        <v>4251</v>
      </c>
      <c r="K949" t="s">
        <v>3943</v>
      </c>
      <c r="L949">
        <v>20</v>
      </c>
      <c r="M949" s="161">
        <v>20</v>
      </c>
      <c r="O949">
        <v>40</v>
      </c>
      <c r="P949" s="30" t="s">
        <v>4298</v>
      </c>
      <c r="Q949" t="s">
        <v>3934</v>
      </c>
      <c r="R949">
        <v>10</v>
      </c>
      <c r="U949" t="s">
        <v>3943</v>
      </c>
      <c r="V949" t="s">
        <v>3943</v>
      </c>
      <c r="W949" t="s">
        <v>3934</v>
      </c>
      <c r="Y949">
        <v>10</v>
      </c>
      <c r="AB949">
        <v>68</v>
      </c>
      <c r="AD949" s="146">
        <v>45201</v>
      </c>
      <c r="AE949" s="152" t="s">
        <v>3935</v>
      </c>
      <c r="AF949" s="146">
        <v>45201</v>
      </c>
      <c r="AG949" s="152" t="s">
        <v>3935</v>
      </c>
      <c r="AI949">
        <v>30</v>
      </c>
      <c r="AK949" s="153" t="s">
        <v>4213</v>
      </c>
      <c r="AL949">
        <v>0</v>
      </c>
      <c r="AT949">
        <v>10</v>
      </c>
      <c r="AU949">
        <v>9</v>
      </c>
      <c r="BP949">
        <v>30</v>
      </c>
      <c r="BV949" s="161">
        <v>20</v>
      </c>
      <c r="BW949">
        <v>3</v>
      </c>
    </row>
    <row r="950" spans="1:75" ht="15" customHeight="1">
      <c r="A950" t="s">
        <v>2198</v>
      </c>
      <c r="B950">
        <v>2546</v>
      </c>
      <c r="C950" t="s">
        <v>5251</v>
      </c>
      <c r="D950" s="147">
        <v>10</v>
      </c>
      <c r="E950" s="147">
        <v>10</v>
      </c>
      <c r="F950" t="s">
        <v>2199</v>
      </c>
      <c r="G950" s="152">
        <v>2016</v>
      </c>
      <c r="H950" s="152" t="s">
        <v>4264</v>
      </c>
      <c r="I950" s="152" t="s">
        <v>4251</v>
      </c>
      <c r="J950" s="152" t="s">
        <v>4251</v>
      </c>
      <c r="K950" t="s">
        <v>3943</v>
      </c>
      <c r="L950">
        <v>20</v>
      </c>
      <c r="M950" s="161">
        <v>20</v>
      </c>
      <c r="O950">
        <v>40</v>
      </c>
      <c r="P950" s="30" t="s">
        <v>4298</v>
      </c>
      <c r="Q950" t="s">
        <v>3934</v>
      </c>
      <c r="R950">
        <v>10</v>
      </c>
      <c r="U950" t="s">
        <v>3943</v>
      </c>
      <c r="V950" t="s">
        <v>3943</v>
      </c>
      <c r="W950" t="s">
        <v>3934</v>
      </c>
      <c r="Y950">
        <v>10</v>
      </c>
      <c r="AB950">
        <v>68</v>
      </c>
      <c r="AD950" s="146">
        <v>45201</v>
      </c>
      <c r="AE950" s="152" t="s">
        <v>3935</v>
      </c>
      <c r="AF950" s="146">
        <v>45201</v>
      </c>
      <c r="AG950" s="152" t="s">
        <v>3935</v>
      </c>
      <c r="AI950">
        <v>30</v>
      </c>
      <c r="AK950" s="153" t="s">
        <v>4213</v>
      </c>
      <c r="AL950">
        <v>0</v>
      </c>
      <c r="AX950">
        <v>11</v>
      </c>
      <c r="AZ950">
        <v>15</v>
      </c>
      <c r="BP950">
        <v>30</v>
      </c>
      <c r="BV950" s="161">
        <v>20</v>
      </c>
      <c r="BW950">
        <v>3</v>
      </c>
    </row>
    <row r="951" spans="1:75" ht="15" customHeight="1">
      <c r="A951" t="s">
        <v>2200</v>
      </c>
      <c r="B951">
        <v>2547</v>
      </c>
      <c r="C951" t="s">
        <v>5252</v>
      </c>
      <c r="D951" s="147">
        <v>10</v>
      </c>
      <c r="E951" s="147">
        <v>10</v>
      </c>
      <c r="F951" t="s">
        <v>2201</v>
      </c>
      <c r="G951" s="152">
        <v>2016</v>
      </c>
      <c r="H951" s="152" t="s">
        <v>4264</v>
      </c>
      <c r="I951" s="152" t="s">
        <v>4251</v>
      </c>
      <c r="J951" s="152" t="s">
        <v>4251</v>
      </c>
      <c r="K951" t="s">
        <v>3943</v>
      </c>
      <c r="L951">
        <v>20</v>
      </c>
      <c r="M951" s="161">
        <v>20</v>
      </c>
      <c r="O951">
        <v>40</v>
      </c>
      <c r="P951" s="30" t="s">
        <v>4298</v>
      </c>
      <c r="Q951" t="s">
        <v>3934</v>
      </c>
      <c r="R951">
        <v>10</v>
      </c>
      <c r="U951" t="s">
        <v>3943</v>
      </c>
      <c r="V951" t="s">
        <v>3943</v>
      </c>
      <c r="W951" t="s">
        <v>3934</v>
      </c>
      <c r="Y951">
        <v>10</v>
      </c>
      <c r="AB951">
        <v>68</v>
      </c>
      <c r="AD951" s="146">
        <v>45201</v>
      </c>
      <c r="AE951" s="152" t="s">
        <v>3935</v>
      </c>
      <c r="AF951" s="146">
        <v>45201</v>
      </c>
      <c r="AG951" s="152" t="s">
        <v>3935</v>
      </c>
      <c r="AI951">
        <v>30</v>
      </c>
      <c r="AK951" s="153" t="s">
        <v>4213</v>
      </c>
      <c r="AL951">
        <v>0</v>
      </c>
      <c r="AU951">
        <v>9</v>
      </c>
      <c r="AW951">
        <v>26</v>
      </c>
      <c r="BP951">
        <v>30</v>
      </c>
      <c r="BV951" s="161">
        <v>20</v>
      </c>
      <c r="BW951">
        <v>3</v>
      </c>
    </row>
    <row r="952" spans="1:75" ht="15" customHeight="1">
      <c r="A952" t="s">
        <v>2202</v>
      </c>
      <c r="B952">
        <v>2548</v>
      </c>
      <c r="C952" t="s">
        <v>5253</v>
      </c>
      <c r="D952" s="147">
        <v>10</v>
      </c>
      <c r="E952" s="147">
        <v>10</v>
      </c>
      <c r="F952" t="s">
        <v>2203</v>
      </c>
      <c r="G952" s="152">
        <v>2016</v>
      </c>
      <c r="H952" s="152" t="s">
        <v>4264</v>
      </c>
      <c r="I952" s="152" t="s">
        <v>4251</v>
      </c>
      <c r="J952" s="152" t="s">
        <v>4251</v>
      </c>
      <c r="K952" t="s">
        <v>3943</v>
      </c>
      <c r="L952">
        <v>20</v>
      </c>
      <c r="M952" s="161">
        <v>20</v>
      </c>
      <c r="O952">
        <v>40</v>
      </c>
      <c r="P952" s="30" t="s">
        <v>4298</v>
      </c>
      <c r="Q952" t="s">
        <v>3934</v>
      </c>
      <c r="R952">
        <v>10</v>
      </c>
      <c r="U952" t="s">
        <v>3943</v>
      </c>
      <c r="V952" t="s">
        <v>3943</v>
      </c>
      <c r="W952" t="s">
        <v>3934</v>
      </c>
      <c r="Y952">
        <v>10</v>
      </c>
      <c r="AB952">
        <v>68</v>
      </c>
      <c r="AD952" s="146">
        <v>45201</v>
      </c>
      <c r="AE952" s="152" t="s">
        <v>3935</v>
      </c>
      <c r="AF952" s="146">
        <v>45201</v>
      </c>
      <c r="AG952" s="152" t="s">
        <v>3935</v>
      </c>
      <c r="AI952">
        <v>30</v>
      </c>
      <c r="AK952" s="153" t="s">
        <v>4213</v>
      </c>
      <c r="AL952">
        <v>0</v>
      </c>
      <c r="AW952">
        <v>26</v>
      </c>
      <c r="BP952">
        <v>30</v>
      </c>
      <c r="BV952" s="161">
        <v>20</v>
      </c>
      <c r="BW952">
        <v>2</v>
      </c>
    </row>
    <row r="953" spans="1:75" ht="15" customHeight="1">
      <c r="A953" t="s">
        <v>2204</v>
      </c>
      <c r="B953">
        <v>2549</v>
      </c>
      <c r="C953" t="s">
        <v>5254</v>
      </c>
      <c r="D953" s="147">
        <v>10</v>
      </c>
      <c r="E953" s="147">
        <v>10</v>
      </c>
      <c r="F953" t="s">
        <v>2205</v>
      </c>
      <c r="G953" s="152">
        <v>2016</v>
      </c>
      <c r="H953" s="152" t="s">
        <v>4264</v>
      </c>
      <c r="I953" s="152" t="s">
        <v>4251</v>
      </c>
      <c r="J953" s="152" t="s">
        <v>4251</v>
      </c>
      <c r="K953" t="s">
        <v>3943</v>
      </c>
      <c r="L953">
        <v>20</v>
      </c>
      <c r="M953" s="161">
        <v>20</v>
      </c>
      <c r="O953">
        <v>40</v>
      </c>
      <c r="P953" s="30" t="s">
        <v>4298</v>
      </c>
      <c r="Q953" t="s">
        <v>3934</v>
      </c>
      <c r="R953">
        <v>10</v>
      </c>
      <c r="U953" t="s">
        <v>3943</v>
      </c>
      <c r="V953" t="s">
        <v>3943</v>
      </c>
      <c r="W953" t="s">
        <v>3934</v>
      </c>
      <c r="Y953">
        <v>10</v>
      </c>
      <c r="AB953">
        <v>68</v>
      </c>
      <c r="AD953" s="146">
        <v>45201</v>
      </c>
      <c r="AE953" s="152" t="s">
        <v>3935</v>
      </c>
      <c r="AF953" s="146">
        <v>45201</v>
      </c>
      <c r="AG953" s="152" t="s">
        <v>3935</v>
      </c>
      <c r="AI953">
        <v>30</v>
      </c>
      <c r="AK953" s="153" t="s">
        <v>4213</v>
      </c>
      <c r="AL953">
        <v>0</v>
      </c>
      <c r="AT953">
        <v>10</v>
      </c>
      <c r="AU953">
        <v>9</v>
      </c>
      <c r="AV953">
        <v>8</v>
      </c>
      <c r="BP953">
        <v>30</v>
      </c>
      <c r="BV953" s="161">
        <v>20</v>
      </c>
      <c r="BW953">
        <v>4</v>
      </c>
    </row>
    <row r="954" spans="1:75" ht="15" customHeight="1">
      <c r="A954" t="s">
        <v>2206</v>
      </c>
      <c r="B954">
        <v>2550</v>
      </c>
      <c r="C954" t="s">
        <v>5255</v>
      </c>
      <c r="D954" s="147">
        <v>10</v>
      </c>
      <c r="E954" s="147">
        <v>10</v>
      </c>
      <c r="F954" t="s">
        <v>2207</v>
      </c>
      <c r="G954" s="152">
        <v>2016</v>
      </c>
      <c r="H954" s="152" t="s">
        <v>4264</v>
      </c>
      <c r="I954" s="152" t="s">
        <v>4251</v>
      </c>
      <c r="J954" s="152" t="s">
        <v>4251</v>
      </c>
      <c r="K954" t="s">
        <v>3943</v>
      </c>
      <c r="L954">
        <v>20</v>
      </c>
      <c r="M954" s="161">
        <v>20</v>
      </c>
      <c r="O954">
        <v>40</v>
      </c>
      <c r="P954" s="30" t="s">
        <v>4298</v>
      </c>
      <c r="Q954" t="s">
        <v>3934</v>
      </c>
      <c r="R954">
        <v>10</v>
      </c>
      <c r="U954" t="s">
        <v>3943</v>
      </c>
      <c r="V954" t="s">
        <v>3943</v>
      </c>
      <c r="W954" t="s">
        <v>3934</v>
      </c>
      <c r="Y954">
        <v>10</v>
      </c>
      <c r="AB954">
        <v>68</v>
      </c>
      <c r="AD954" s="146">
        <v>45201</v>
      </c>
      <c r="AE954" s="152" t="s">
        <v>3935</v>
      </c>
      <c r="AF954" s="146">
        <v>45201</v>
      </c>
      <c r="AG954" s="152" t="s">
        <v>3935</v>
      </c>
      <c r="AI954">
        <v>30</v>
      </c>
      <c r="AK954" s="153" t="s">
        <v>4213</v>
      </c>
      <c r="AL954">
        <v>0</v>
      </c>
      <c r="BA954">
        <v>14</v>
      </c>
      <c r="BB954">
        <v>13</v>
      </c>
      <c r="BP954">
        <v>30</v>
      </c>
      <c r="BV954" s="161">
        <v>20</v>
      </c>
      <c r="BW954">
        <v>3</v>
      </c>
    </row>
    <row r="955" spans="1:75" ht="15" customHeight="1">
      <c r="A955" t="s">
        <v>2208</v>
      </c>
      <c r="B955">
        <v>2551</v>
      </c>
      <c r="C955" t="s">
        <v>5256</v>
      </c>
      <c r="D955" s="147">
        <v>10</v>
      </c>
      <c r="E955" s="147">
        <v>10</v>
      </c>
      <c r="F955" t="s">
        <v>2209</v>
      </c>
      <c r="G955" s="152">
        <v>2016</v>
      </c>
      <c r="H955" s="152" t="s">
        <v>4264</v>
      </c>
      <c r="I955" s="152" t="s">
        <v>4251</v>
      </c>
      <c r="J955" s="152" t="s">
        <v>4251</v>
      </c>
      <c r="K955" t="s">
        <v>3943</v>
      </c>
      <c r="L955">
        <v>20</v>
      </c>
      <c r="M955" s="161">
        <v>20</v>
      </c>
      <c r="O955">
        <v>40</v>
      </c>
      <c r="P955" s="30" t="s">
        <v>4298</v>
      </c>
      <c r="Q955" t="s">
        <v>3934</v>
      </c>
      <c r="R955">
        <v>10</v>
      </c>
      <c r="U955" t="s">
        <v>3943</v>
      </c>
      <c r="V955" t="s">
        <v>3943</v>
      </c>
      <c r="W955" t="s">
        <v>3934</v>
      </c>
      <c r="Y955">
        <v>10</v>
      </c>
      <c r="AB955">
        <v>68</v>
      </c>
      <c r="AD955" s="146">
        <v>45201</v>
      </c>
      <c r="AE955" s="152" t="s">
        <v>3935</v>
      </c>
      <c r="AF955" s="146">
        <v>45201</v>
      </c>
      <c r="AG955" s="152" t="s">
        <v>3935</v>
      </c>
      <c r="AI955">
        <v>30</v>
      </c>
      <c r="AK955" s="153" t="s">
        <v>4213</v>
      </c>
      <c r="AL955">
        <v>0</v>
      </c>
      <c r="AX955">
        <v>11</v>
      </c>
      <c r="BB955">
        <v>13</v>
      </c>
      <c r="BP955">
        <v>30</v>
      </c>
      <c r="BV955" s="161">
        <v>20</v>
      </c>
      <c r="BW955">
        <v>3</v>
      </c>
    </row>
    <row r="956" spans="1:75" ht="15" customHeight="1">
      <c r="A956" t="s">
        <v>2210</v>
      </c>
      <c r="B956">
        <v>2552</v>
      </c>
      <c r="C956" t="s">
        <v>5257</v>
      </c>
      <c r="D956" s="147">
        <v>10</v>
      </c>
      <c r="E956" s="147">
        <v>10</v>
      </c>
      <c r="F956" t="s">
        <v>2211</v>
      </c>
      <c r="G956" s="152">
        <v>2016</v>
      </c>
      <c r="H956" s="152" t="s">
        <v>4264</v>
      </c>
      <c r="I956" s="152" t="s">
        <v>4251</v>
      </c>
      <c r="J956" s="152" t="s">
        <v>4251</v>
      </c>
      <c r="K956" t="s">
        <v>3943</v>
      </c>
      <c r="L956">
        <v>20</v>
      </c>
      <c r="M956" s="161">
        <v>20</v>
      </c>
      <c r="O956">
        <v>40</v>
      </c>
      <c r="P956" s="30" t="s">
        <v>4298</v>
      </c>
      <c r="Q956" t="s">
        <v>3934</v>
      </c>
      <c r="R956">
        <v>10</v>
      </c>
      <c r="U956" t="s">
        <v>3943</v>
      </c>
      <c r="V956" t="s">
        <v>3943</v>
      </c>
      <c r="W956" t="s">
        <v>3934</v>
      </c>
      <c r="Y956">
        <v>10</v>
      </c>
      <c r="AB956">
        <v>68</v>
      </c>
      <c r="AD956" s="146">
        <v>45201</v>
      </c>
      <c r="AE956" s="152" t="s">
        <v>3935</v>
      </c>
      <c r="AF956" s="146">
        <v>45201</v>
      </c>
      <c r="AG956" s="152" t="s">
        <v>3935</v>
      </c>
      <c r="AI956">
        <v>30</v>
      </c>
      <c r="AK956" s="153" t="s">
        <v>4213</v>
      </c>
      <c r="AL956">
        <v>0</v>
      </c>
      <c r="AS956">
        <v>7</v>
      </c>
      <c r="AX956">
        <v>11</v>
      </c>
      <c r="BP956">
        <v>30</v>
      </c>
      <c r="BV956" s="161">
        <v>20</v>
      </c>
      <c r="BW956">
        <v>3</v>
      </c>
    </row>
    <row r="957" spans="1:75" ht="15" customHeight="1">
      <c r="A957" t="s">
        <v>2212</v>
      </c>
      <c r="B957">
        <v>2553</v>
      </c>
      <c r="C957" t="s">
        <v>5258</v>
      </c>
      <c r="D957" s="147">
        <v>10</v>
      </c>
      <c r="E957" s="147">
        <v>10</v>
      </c>
      <c r="F957" t="s">
        <v>2213</v>
      </c>
      <c r="G957" s="152">
        <v>2016</v>
      </c>
      <c r="H957" s="152" t="s">
        <v>4264</v>
      </c>
      <c r="I957" s="152" t="s">
        <v>4251</v>
      </c>
      <c r="J957" s="152" t="s">
        <v>4251</v>
      </c>
      <c r="K957" t="s">
        <v>3943</v>
      </c>
      <c r="L957">
        <v>20</v>
      </c>
      <c r="M957" s="161">
        <v>20</v>
      </c>
      <c r="O957">
        <v>40</v>
      </c>
      <c r="P957" s="30" t="s">
        <v>4298</v>
      </c>
      <c r="Q957" t="s">
        <v>3934</v>
      </c>
      <c r="R957">
        <v>10</v>
      </c>
      <c r="U957" t="s">
        <v>3943</v>
      </c>
      <c r="V957" t="s">
        <v>3943</v>
      </c>
      <c r="W957" t="s">
        <v>3934</v>
      </c>
      <c r="Y957">
        <v>10</v>
      </c>
      <c r="AB957">
        <v>68</v>
      </c>
      <c r="AD957" s="146">
        <v>45201</v>
      </c>
      <c r="AE957" s="152" t="s">
        <v>3935</v>
      </c>
      <c r="AF957" s="146">
        <v>45201</v>
      </c>
      <c r="AG957" s="152" t="s">
        <v>3935</v>
      </c>
      <c r="AI957">
        <v>30</v>
      </c>
      <c r="AK957" s="153" t="s">
        <v>4213</v>
      </c>
      <c r="AL957">
        <v>0</v>
      </c>
      <c r="AX957">
        <v>11</v>
      </c>
      <c r="BP957">
        <v>30</v>
      </c>
      <c r="BV957" s="161">
        <v>20</v>
      </c>
      <c r="BW957">
        <v>2</v>
      </c>
    </row>
    <row r="958" spans="1:75" ht="15" customHeight="1">
      <c r="A958" t="s">
        <v>1978</v>
      </c>
      <c r="B958">
        <v>2554</v>
      </c>
      <c r="C958" t="s">
        <v>5259</v>
      </c>
      <c r="D958" s="147">
        <v>10</v>
      </c>
      <c r="E958" s="147">
        <v>10</v>
      </c>
      <c r="F958" t="s">
        <v>1979</v>
      </c>
      <c r="G958" s="153" t="s">
        <v>4230</v>
      </c>
      <c r="H958" s="152" t="s">
        <v>4252</v>
      </c>
      <c r="I958" s="152" t="s">
        <v>4265</v>
      </c>
      <c r="J958" s="152" t="s">
        <v>4251</v>
      </c>
      <c r="K958" t="s">
        <v>3934</v>
      </c>
      <c r="L958">
        <v>10</v>
      </c>
      <c r="M958" s="161">
        <v>10</v>
      </c>
      <c r="N958">
        <v>20</v>
      </c>
      <c r="O958">
        <v>30</v>
      </c>
      <c r="P958" s="30" t="s">
        <v>4298</v>
      </c>
      <c r="Q958" t="s">
        <v>3934</v>
      </c>
      <c r="R958">
        <v>10</v>
      </c>
      <c r="U958" t="s">
        <v>3943</v>
      </c>
      <c r="V958" t="s">
        <v>3934</v>
      </c>
      <c r="W958" t="s">
        <v>3934</v>
      </c>
      <c r="Y958">
        <v>10</v>
      </c>
      <c r="AB958">
        <v>82</v>
      </c>
      <c r="AC958">
        <f>VLOOKUP(A958, 'CM_ATAC_DTL_INFO(문서)'!$B$8:$E$57, 3,0)</f>
        <v>395</v>
      </c>
      <c r="AD958" s="146">
        <v>45201</v>
      </c>
      <c r="AE958" s="152" t="s">
        <v>3935</v>
      </c>
      <c r="AF958" s="146">
        <v>45201</v>
      </c>
      <c r="AG958" s="152" t="s">
        <v>3935</v>
      </c>
      <c r="AI958">
        <v>30</v>
      </c>
      <c r="AK958" s="153" t="s">
        <v>4301</v>
      </c>
      <c r="AL958">
        <v>0</v>
      </c>
      <c r="AN958">
        <v>1</v>
      </c>
      <c r="AP958">
        <v>4</v>
      </c>
      <c r="AQ958">
        <v>6</v>
      </c>
      <c r="AT958">
        <v>10</v>
      </c>
      <c r="AU958">
        <v>9</v>
      </c>
      <c r="AV958">
        <v>8</v>
      </c>
      <c r="AZ958">
        <v>15</v>
      </c>
      <c r="BT958">
        <v>34</v>
      </c>
      <c r="BV958" s="161">
        <v>10</v>
      </c>
      <c r="BW958">
        <v>8</v>
      </c>
    </row>
    <row r="959" spans="1:75" ht="15" customHeight="1">
      <c r="A959" t="s">
        <v>2216</v>
      </c>
      <c r="B959">
        <v>2555</v>
      </c>
      <c r="C959" t="s">
        <v>5260</v>
      </c>
      <c r="D959" s="147">
        <v>10</v>
      </c>
      <c r="E959" s="147">
        <v>10</v>
      </c>
      <c r="F959" t="s">
        <v>2217</v>
      </c>
      <c r="G959" s="153" t="s">
        <v>4240</v>
      </c>
      <c r="H959" s="152" t="s">
        <v>4210</v>
      </c>
      <c r="I959" s="152" t="s">
        <v>4212</v>
      </c>
      <c r="J959" s="152" t="s">
        <v>4251</v>
      </c>
      <c r="K959" t="s">
        <v>3934</v>
      </c>
      <c r="L959">
        <v>10</v>
      </c>
      <c r="M959" s="161">
        <v>20</v>
      </c>
      <c r="N959">
        <v>20</v>
      </c>
      <c r="O959">
        <v>10</v>
      </c>
      <c r="P959" s="30" t="s">
        <v>4298</v>
      </c>
      <c r="Q959" t="s">
        <v>3934</v>
      </c>
      <c r="R959">
        <v>10</v>
      </c>
      <c r="U959" t="s">
        <v>3943</v>
      </c>
      <c r="V959" t="s">
        <v>3943</v>
      </c>
      <c r="W959" t="s">
        <v>3934</v>
      </c>
      <c r="Y959">
        <v>10</v>
      </c>
      <c r="AB959">
        <v>147</v>
      </c>
      <c r="AD959" s="146">
        <v>45201</v>
      </c>
      <c r="AE959" s="152" t="s">
        <v>3935</v>
      </c>
      <c r="AF959" s="146">
        <v>45201</v>
      </c>
      <c r="AG959" s="152" t="s">
        <v>3935</v>
      </c>
      <c r="AI959">
        <v>10</v>
      </c>
      <c r="AK959" s="153" t="s">
        <v>4301</v>
      </c>
      <c r="AL959">
        <v>0</v>
      </c>
      <c r="AV959">
        <v>8</v>
      </c>
      <c r="AZ959">
        <v>15</v>
      </c>
      <c r="BE959">
        <v>22</v>
      </c>
      <c r="BV959" s="161">
        <v>20</v>
      </c>
      <c r="BW959">
        <v>3</v>
      </c>
    </row>
    <row r="960" spans="1:75" ht="15" customHeight="1">
      <c r="A960" t="s">
        <v>2219</v>
      </c>
      <c r="B960">
        <v>2556</v>
      </c>
      <c r="C960" t="s">
        <v>5261</v>
      </c>
      <c r="D960" s="147">
        <v>10</v>
      </c>
      <c r="E960" s="147">
        <v>10</v>
      </c>
      <c r="F960" t="s">
        <v>2220</v>
      </c>
      <c r="G960" s="153" t="s">
        <v>4239</v>
      </c>
      <c r="H960" s="152" t="s">
        <v>4259</v>
      </c>
      <c r="I960" s="152" t="s">
        <v>4250</v>
      </c>
      <c r="J960" s="152" t="s">
        <v>4251</v>
      </c>
      <c r="K960" t="s">
        <v>3934</v>
      </c>
      <c r="L960">
        <v>10</v>
      </c>
      <c r="M960" s="161">
        <v>20</v>
      </c>
      <c r="N960">
        <v>20</v>
      </c>
      <c r="O960">
        <v>40</v>
      </c>
      <c r="P960" s="30" t="s">
        <v>4298</v>
      </c>
      <c r="Q960" t="s">
        <v>3934</v>
      </c>
      <c r="R960">
        <v>10</v>
      </c>
      <c r="U960" t="s">
        <v>3943</v>
      </c>
      <c r="V960" t="s">
        <v>3943</v>
      </c>
      <c r="W960" t="s">
        <v>3934</v>
      </c>
      <c r="Y960">
        <v>10</v>
      </c>
      <c r="AB960">
        <v>148</v>
      </c>
      <c r="AD960" s="146">
        <v>45201</v>
      </c>
      <c r="AE960" s="152" t="s">
        <v>3935</v>
      </c>
      <c r="AF960" s="146">
        <v>45201</v>
      </c>
      <c r="AG960" s="152" t="s">
        <v>3935</v>
      </c>
      <c r="AI960">
        <v>10</v>
      </c>
      <c r="AK960" s="153" t="s">
        <v>4301</v>
      </c>
      <c r="AL960">
        <v>0</v>
      </c>
      <c r="AM960">
        <v>2</v>
      </c>
      <c r="AV960">
        <v>8</v>
      </c>
      <c r="BU960">
        <v>35</v>
      </c>
      <c r="BV960" s="161">
        <v>20</v>
      </c>
      <c r="BW960">
        <v>3</v>
      </c>
    </row>
    <row r="961" spans="1:75" ht="15" customHeight="1">
      <c r="A961" t="s">
        <v>1835</v>
      </c>
      <c r="B961">
        <v>2557</v>
      </c>
      <c r="C961" t="s">
        <v>5262</v>
      </c>
      <c r="D961" s="147">
        <v>10</v>
      </c>
      <c r="E961" s="147">
        <v>10</v>
      </c>
      <c r="F961" t="s">
        <v>1836</v>
      </c>
      <c r="G961" s="153" t="s">
        <v>4243</v>
      </c>
      <c r="H961" s="152" t="s">
        <v>4214</v>
      </c>
      <c r="I961" s="152" t="s">
        <v>4265</v>
      </c>
      <c r="J961" s="152" t="s">
        <v>4251</v>
      </c>
      <c r="K961" t="s">
        <v>3934</v>
      </c>
      <c r="L961">
        <v>10</v>
      </c>
      <c r="M961" s="161">
        <v>10</v>
      </c>
      <c r="N961">
        <v>20</v>
      </c>
      <c r="O961">
        <v>20</v>
      </c>
      <c r="P961" s="30" t="s">
        <v>4298</v>
      </c>
      <c r="Q961" t="s">
        <v>3934</v>
      </c>
      <c r="R961">
        <v>10</v>
      </c>
      <c r="U961" t="s">
        <v>3943</v>
      </c>
      <c r="V961" t="s">
        <v>3934</v>
      </c>
      <c r="W961" t="s">
        <v>3934</v>
      </c>
      <c r="Y961">
        <v>10</v>
      </c>
      <c r="AB961">
        <v>82</v>
      </c>
      <c r="AC961">
        <f>VLOOKUP(A961, 'CM_ATAC_DTL_INFO(문서)'!$B$8:$E$57, 3,0)</f>
        <v>396</v>
      </c>
      <c r="AD961" s="146">
        <v>45201</v>
      </c>
      <c r="AE961" s="152" t="s">
        <v>3935</v>
      </c>
      <c r="AF961" s="146">
        <v>45201</v>
      </c>
      <c r="AG961" s="152" t="s">
        <v>3935</v>
      </c>
      <c r="AI961">
        <v>20</v>
      </c>
      <c r="AK961" s="153" t="s">
        <v>4301</v>
      </c>
      <c r="AL961">
        <v>0</v>
      </c>
      <c r="AO961">
        <v>3</v>
      </c>
      <c r="BH961">
        <v>17</v>
      </c>
      <c r="BI961">
        <v>18</v>
      </c>
      <c r="BK961">
        <v>24</v>
      </c>
      <c r="BV961" s="161">
        <v>10</v>
      </c>
      <c r="BW961">
        <v>4</v>
      </c>
    </row>
    <row r="962" spans="1:75" ht="15" customHeight="1">
      <c r="A962" t="s">
        <v>1207</v>
      </c>
      <c r="B962">
        <v>2558</v>
      </c>
      <c r="C962" t="s">
        <v>5263</v>
      </c>
      <c r="D962" s="147">
        <v>10</v>
      </c>
      <c r="E962" s="147">
        <v>10</v>
      </c>
      <c r="F962" t="s">
        <v>1208</v>
      </c>
      <c r="G962" s="153" t="s">
        <v>4220</v>
      </c>
      <c r="H962" s="152" t="s">
        <v>4252</v>
      </c>
      <c r="I962" s="152" t="s">
        <v>4265</v>
      </c>
      <c r="J962" s="152" t="s">
        <v>4251</v>
      </c>
      <c r="K962" t="s">
        <v>3934</v>
      </c>
      <c r="L962">
        <v>10</v>
      </c>
      <c r="M962" s="161">
        <v>10</v>
      </c>
      <c r="N962">
        <v>20</v>
      </c>
      <c r="O962">
        <v>20</v>
      </c>
      <c r="P962" s="30" t="s">
        <v>4298</v>
      </c>
      <c r="Q962" t="s">
        <v>3934</v>
      </c>
      <c r="R962">
        <v>10</v>
      </c>
      <c r="U962" t="s">
        <v>3943</v>
      </c>
      <c r="V962" t="s">
        <v>3934</v>
      </c>
      <c r="W962" t="s">
        <v>3934</v>
      </c>
      <c r="Y962">
        <v>10</v>
      </c>
      <c r="AB962">
        <v>82</v>
      </c>
      <c r="AC962">
        <f>VLOOKUP(A962, 'CM_ATAC_DTL_INFO(문서)'!$B$8:$E$57, 3,0)</f>
        <v>397</v>
      </c>
      <c r="AD962" s="146">
        <v>45201</v>
      </c>
      <c r="AE962" s="152" t="s">
        <v>3935</v>
      </c>
      <c r="AF962" s="146">
        <v>45201</v>
      </c>
      <c r="AG962" s="152" t="s">
        <v>3935</v>
      </c>
      <c r="AI962">
        <v>50</v>
      </c>
      <c r="AK962" s="153" t="s">
        <v>4301</v>
      </c>
      <c r="AL962">
        <v>0</v>
      </c>
      <c r="AN962">
        <v>1</v>
      </c>
      <c r="AS962">
        <v>7</v>
      </c>
      <c r="BI962">
        <v>18</v>
      </c>
      <c r="BJ962">
        <v>25</v>
      </c>
      <c r="BL962">
        <v>23</v>
      </c>
      <c r="BV962" s="161">
        <v>10</v>
      </c>
      <c r="BW962">
        <v>5</v>
      </c>
    </row>
    <row r="963" spans="1:75" ht="15" customHeight="1">
      <c r="A963" t="s">
        <v>1844</v>
      </c>
      <c r="B963">
        <v>2559</v>
      </c>
      <c r="C963" t="s">
        <v>5264</v>
      </c>
      <c r="D963" s="147">
        <v>10</v>
      </c>
      <c r="E963" s="147">
        <v>10</v>
      </c>
      <c r="F963" t="s">
        <v>1845</v>
      </c>
      <c r="G963" s="153" t="s">
        <v>4228</v>
      </c>
      <c r="H963" s="152" t="s">
        <v>4252</v>
      </c>
      <c r="I963" s="152" t="s">
        <v>4257</v>
      </c>
      <c r="J963" s="152" t="s">
        <v>4251</v>
      </c>
      <c r="K963" t="s">
        <v>3934</v>
      </c>
      <c r="L963">
        <v>10</v>
      </c>
      <c r="M963" s="161">
        <v>10</v>
      </c>
      <c r="N963">
        <v>20</v>
      </c>
      <c r="O963">
        <v>10</v>
      </c>
      <c r="P963" s="30" t="s">
        <v>4298</v>
      </c>
      <c r="Q963" t="s">
        <v>3934</v>
      </c>
      <c r="R963">
        <v>10</v>
      </c>
      <c r="U963" t="s">
        <v>3943</v>
      </c>
      <c r="V963" t="s">
        <v>3934</v>
      </c>
      <c r="W963" t="s">
        <v>3934</v>
      </c>
      <c r="Y963">
        <v>10</v>
      </c>
      <c r="AB963">
        <v>82</v>
      </c>
      <c r="AC963">
        <f>VLOOKUP(A963, 'CM_ATAC_DTL_INFO(문서)'!$B$8:$E$57, 3,0)</f>
        <v>398</v>
      </c>
      <c r="AD963" s="146">
        <v>45201</v>
      </c>
      <c r="AE963" s="152" t="s">
        <v>3935</v>
      </c>
      <c r="AF963" s="146">
        <v>45201</v>
      </c>
      <c r="AG963" s="152" t="s">
        <v>3935</v>
      </c>
      <c r="AI963">
        <v>20</v>
      </c>
      <c r="AK963" s="153" t="s">
        <v>4301</v>
      </c>
      <c r="AL963">
        <v>0</v>
      </c>
      <c r="AM963">
        <v>2</v>
      </c>
      <c r="AO963">
        <v>3</v>
      </c>
      <c r="BV963" s="161">
        <v>10</v>
      </c>
      <c r="BW963">
        <v>2</v>
      </c>
    </row>
    <row r="964" spans="1:75" ht="15" customHeight="1">
      <c r="A964" t="s">
        <v>2227</v>
      </c>
      <c r="B964">
        <v>2560</v>
      </c>
      <c r="C964" t="s">
        <v>5265</v>
      </c>
      <c r="D964" s="147">
        <v>10</v>
      </c>
      <c r="E964" s="147">
        <v>10</v>
      </c>
      <c r="F964" t="s">
        <v>2228</v>
      </c>
      <c r="G964" s="153" t="s">
        <v>4238</v>
      </c>
      <c r="H964" s="152" t="s">
        <v>4256</v>
      </c>
      <c r="I964" s="152" t="s">
        <v>4255</v>
      </c>
      <c r="J964" s="152" t="s">
        <v>4251</v>
      </c>
      <c r="K964" t="s">
        <v>3934</v>
      </c>
      <c r="L964">
        <v>10</v>
      </c>
      <c r="M964" s="161">
        <v>10</v>
      </c>
      <c r="N964">
        <v>20</v>
      </c>
      <c r="O964">
        <v>30</v>
      </c>
      <c r="P964" s="30" t="s">
        <v>4298</v>
      </c>
      <c r="Q964" t="s">
        <v>3934</v>
      </c>
      <c r="R964">
        <v>10</v>
      </c>
      <c r="U964" t="s">
        <v>3943</v>
      </c>
      <c r="V964" t="s">
        <v>3934</v>
      </c>
      <c r="W964" t="s">
        <v>3934</v>
      </c>
      <c r="Y964">
        <v>10</v>
      </c>
      <c r="AB964">
        <v>82</v>
      </c>
      <c r="AC964">
        <f>VLOOKUP(A964, 'CM_ATAC_DTL_INFO(문서)'!$B$8:$E$57, 3,0)</f>
        <v>399</v>
      </c>
      <c r="AD964" s="146">
        <v>45201</v>
      </c>
      <c r="AE964" s="152" t="s">
        <v>3935</v>
      </c>
      <c r="AF964" s="146">
        <v>45201</v>
      </c>
      <c r="AG964" s="152" t="s">
        <v>3935</v>
      </c>
      <c r="AI964">
        <v>50</v>
      </c>
      <c r="AK964" s="153" t="s">
        <v>4301</v>
      </c>
      <c r="AL964">
        <v>0</v>
      </c>
      <c r="AW964">
        <v>26</v>
      </c>
      <c r="BI964">
        <v>18</v>
      </c>
      <c r="BL964">
        <v>23</v>
      </c>
      <c r="BV964" s="161">
        <v>10</v>
      </c>
      <c r="BW964">
        <v>3</v>
      </c>
    </row>
    <row r="965" spans="1:75" ht="15" customHeight="1">
      <c r="A965" t="s">
        <v>2229</v>
      </c>
      <c r="B965">
        <v>2561</v>
      </c>
      <c r="C965" t="s">
        <v>5266</v>
      </c>
      <c r="D965" s="147">
        <v>10</v>
      </c>
      <c r="E965" s="147">
        <v>10</v>
      </c>
      <c r="F965" t="s">
        <v>2230</v>
      </c>
      <c r="G965" s="153" t="s">
        <v>4222</v>
      </c>
      <c r="H965" s="152" t="s">
        <v>4252</v>
      </c>
      <c r="I965" s="152" t="s">
        <v>4253</v>
      </c>
      <c r="J965" s="152" t="s">
        <v>4251</v>
      </c>
      <c r="K965" t="s">
        <v>3934</v>
      </c>
      <c r="L965">
        <v>10</v>
      </c>
      <c r="M965" s="161">
        <v>10</v>
      </c>
      <c r="N965">
        <v>20</v>
      </c>
      <c r="O965">
        <v>30</v>
      </c>
      <c r="P965" s="30" t="s">
        <v>4298</v>
      </c>
      <c r="Q965" t="s">
        <v>3934</v>
      </c>
      <c r="R965">
        <v>10</v>
      </c>
      <c r="U965" t="s">
        <v>3943</v>
      </c>
      <c r="V965" t="s">
        <v>3934</v>
      </c>
      <c r="W965" t="s">
        <v>3934</v>
      </c>
      <c r="Y965">
        <v>10</v>
      </c>
      <c r="AB965">
        <v>82</v>
      </c>
      <c r="AC965">
        <f>VLOOKUP(A965, 'CM_ATAC_DTL_INFO(문서)'!$B$8:$E$57, 3,0)</f>
        <v>400</v>
      </c>
      <c r="AD965" s="146">
        <v>45201</v>
      </c>
      <c r="AE965" s="152" t="s">
        <v>3935</v>
      </c>
      <c r="AF965" s="146">
        <v>45201</v>
      </c>
      <c r="AG965" s="152" t="s">
        <v>3935</v>
      </c>
      <c r="AI965">
        <v>10</v>
      </c>
      <c r="AK965" s="153" t="s">
        <v>4301</v>
      </c>
      <c r="AL965">
        <v>0</v>
      </c>
      <c r="AT965">
        <v>10</v>
      </c>
      <c r="BJ965">
        <v>25</v>
      </c>
      <c r="BK965">
        <v>24</v>
      </c>
      <c r="BL965">
        <v>23</v>
      </c>
      <c r="BV965" s="161">
        <v>10</v>
      </c>
      <c r="BW965">
        <v>4</v>
      </c>
    </row>
    <row r="966" spans="1:75" ht="15" customHeight="1">
      <c r="A966" t="s">
        <v>2231</v>
      </c>
      <c r="B966">
        <v>2562</v>
      </c>
      <c r="C966" t="s">
        <v>5267</v>
      </c>
      <c r="D966" s="147">
        <v>10</v>
      </c>
      <c r="E966" s="147">
        <v>10</v>
      </c>
      <c r="F966" t="s">
        <v>2232</v>
      </c>
      <c r="G966" s="153" t="s">
        <v>4207</v>
      </c>
      <c r="H966" s="152" t="s">
        <v>4256</v>
      </c>
      <c r="I966" s="152" t="s">
        <v>4208</v>
      </c>
      <c r="J966" s="152" t="s">
        <v>4251</v>
      </c>
      <c r="K966" t="s">
        <v>3934</v>
      </c>
      <c r="L966">
        <v>10</v>
      </c>
      <c r="M966" s="161">
        <v>10</v>
      </c>
      <c r="N966">
        <v>20</v>
      </c>
      <c r="O966">
        <v>10</v>
      </c>
      <c r="P966" s="30" t="s">
        <v>4298</v>
      </c>
      <c r="Q966" t="s">
        <v>3934</v>
      </c>
      <c r="R966">
        <v>10</v>
      </c>
      <c r="U966" t="s">
        <v>3943</v>
      </c>
      <c r="V966" t="s">
        <v>3934</v>
      </c>
      <c r="W966" t="s">
        <v>3934</v>
      </c>
      <c r="Y966">
        <v>10</v>
      </c>
      <c r="AB966">
        <v>82</v>
      </c>
      <c r="AC966">
        <f>VLOOKUP(A966, 'CM_ATAC_DTL_INFO(문서)'!$B$8:$E$57, 3,0)</f>
        <v>401</v>
      </c>
      <c r="AD966" s="146">
        <v>45201</v>
      </c>
      <c r="AE966" s="152" t="s">
        <v>3935</v>
      </c>
      <c r="AF966" s="146">
        <v>45201</v>
      </c>
      <c r="AG966" s="152" t="s">
        <v>3935</v>
      </c>
      <c r="AI966">
        <v>30</v>
      </c>
      <c r="AK966" s="153" t="s">
        <v>4301</v>
      </c>
      <c r="AL966">
        <v>0</v>
      </c>
      <c r="AT966">
        <v>10</v>
      </c>
      <c r="BV966" s="161">
        <v>10</v>
      </c>
      <c r="BW966">
        <v>1</v>
      </c>
    </row>
    <row r="967" spans="1:75" ht="15" customHeight="1">
      <c r="A967" t="s">
        <v>2233</v>
      </c>
      <c r="B967">
        <v>2563</v>
      </c>
      <c r="C967" t="s">
        <v>5268</v>
      </c>
      <c r="D967" s="147">
        <v>10</v>
      </c>
      <c r="E967" s="147">
        <v>10</v>
      </c>
      <c r="F967" t="s">
        <v>2234</v>
      </c>
      <c r="G967" s="152">
        <v>202305</v>
      </c>
      <c r="H967" s="152" t="s">
        <v>4252</v>
      </c>
      <c r="I967" s="152" t="s">
        <v>4208</v>
      </c>
      <c r="J967" s="152" t="s">
        <v>4251</v>
      </c>
      <c r="K967" t="s">
        <v>3934</v>
      </c>
      <c r="L967">
        <v>10</v>
      </c>
      <c r="M967" s="161">
        <v>10</v>
      </c>
      <c r="N967">
        <v>20</v>
      </c>
      <c r="O967">
        <v>30</v>
      </c>
      <c r="P967" s="30" t="s">
        <v>4298</v>
      </c>
      <c r="Q967" t="s">
        <v>3934</v>
      </c>
      <c r="R967">
        <v>10</v>
      </c>
      <c r="U967" t="s">
        <v>3943</v>
      </c>
      <c r="V967" t="s">
        <v>3934</v>
      </c>
      <c r="W967" t="s">
        <v>3934</v>
      </c>
      <c r="Y967">
        <v>10</v>
      </c>
      <c r="AB967">
        <v>82</v>
      </c>
      <c r="AC967">
        <f>VLOOKUP(A967, 'CM_ATAC_DTL_INFO(문서)'!$B$8:$E$57, 3,0)</f>
        <v>402</v>
      </c>
      <c r="AD967" s="146">
        <v>45201</v>
      </c>
      <c r="AE967" s="152" t="s">
        <v>3935</v>
      </c>
      <c r="AF967" s="146">
        <v>45201</v>
      </c>
      <c r="AG967" s="152" t="s">
        <v>3935</v>
      </c>
      <c r="AI967">
        <v>10</v>
      </c>
      <c r="AK967" s="153" t="s">
        <v>4301</v>
      </c>
      <c r="AL967">
        <v>0</v>
      </c>
      <c r="AM967">
        <v>2</v>
      </c>
      <c r="AS967">
        <v>7</v>
      </c>
      <c r="AT967">
        <v>10</v>
      </c>
      <c r="AV967">
        <v>8</v>
      </c>
      <c r="BV967" s="161">
        <v>10</v>
      </c>
      <c r="BW967">
        <v>4</v>
      </c>
    </row>
    <row r="968" spans="1:75" ht="15" customHeight="1">
      <c r="A968" t="s">
        <v>2235</v>
      </c>
      <c r="B968">
        <v>2564</v>
      </c>
      <c r="C968" t="s">
        <v>5269</v>
      </c>
      <c r="D968" s="147">
        <v>10</v>
      </c>
      <c r="E968" s="147">
        <v>10</v>
      </c>
      <c r="F968" t="s">
        <v>2236</v>
      </c>
      <c r="G968" s="153" t="s">
        <v>4225</v>
      </c>
      <c r="H968" s="152" t="s">
        <v>4252</v>
      </c>
      <c r="I968" s="152" t="s">
        <v>4282</v>
      </c>
      <c r="J968" s="152" t="s">
        <v>4251</v>
      </c>
      <c r="K968" t="s">
        <v>3934</v>
      </c>
      <c r="L968">
        <v>10</v>
      </c>
      <c r="M968" s="161">
        <v>10</v>
      </c>
      <c r="N968">
        <v>20</v>
      </c>
      <c r="O968">
        <v>20</v>
      </c>
      <c r="P968" s="30" t="s">
        <v>4298</v>
      </c>
      <c r="Q968" t="s">
        <v>3934</v>
      </c>
      <c r="R968">
        <v>10</v>
      </c>
      <c r="U968" t="s">
        <v>3943</v>
      </c>
      <c r="V968" t="s">
        <v>3934</v>
      </c>
      <c r="W968" t="s">
        <v>3934</v>
      </c>
      <c r="Y968">
        <v>10</v>
      </c>
      <c r="AB968">
        <v>82</v>
      </c>
      <c r="AC968">
        <f>VLOOKUP(A968, 'CM_ATAC_DTL_INFO(문서)'!$B$8:$E$57, 3,0)</f>
        <v>403</v>
      </c>
      <c r="AD968" s="146">
        <v>45201</v>
      </c>
      <c r="AE968" s="152" t="s">
        <v>3935</v>
      </c>
      <c r="AF968" s="146">
        <v>45201</v>
      </c>
      <c r="AG968" s="152" t="s">
        <v>3935</v>
      </c>
      <c r="AI968">
        <v>30</v>
      </c>
      <c r="AK968" s="153" t="s">
        <v>4301</v>
      </c>
      <c r="AL968">
        <v>0</v>
      </c>
      <c r="AX968">
        <v>11</v>
      </c>
      <c r="BV968" s="161">
        <v>10</v>
      </c>
    </row>
    <row r="969" spans="1:75" ht="15" customHeight="1">
      <c r="A969" t="s">
        <v>2237</v>
      </c>
      <c r="B969">
        <v>2565</v>
      </c>
      <c r="C969" t="s">
        <v>5270</v>
      </c>
      <c r="D969" s="147">
        <v>10</v>
      </c>
      <c r="E969" s="147">
        <v>10</v>
      </c>
      <c r="F969" t="s">
        <v>2238</v>
      </c>
      <c r="G969" s="153" t="s">
        <v>4230</v>
      </c>
      <c r="H969" s="152" t="s">
        <v>4252</v>
      </c>
      <c r="I969" s="152" t="s">
        <v>4265</v>
      </c>
      <c r="J969" s="152" t="s">
        <v>4251</v>
      </c>
      <c r="K969" t="s">
        <v>3934</v>
      </c>
      <c r="L969">
        <v>10</v>
      </c>
      <c r="M969" s="161">
        <v>10</v>
      </c>
      <c r="N969">
        <v>20</v>
      </c>
      <c r="O969">
        <v>10</v>
      </c>
      <c r="P969" s="30" t="s">
        <v>4298</v>
      </c>
      <c r="Q969" t="s">
        <v>3934</v>
      </c>
      <c r="R969">
        <v>10</v>
      </c>
      <c r="U969" t="s">
        <v>3943</v>
      </c>
      <c r="V969" t="s">
        <v>3934</v>
      </c>
      <c r="W969" t="s">
        <v>3934</v>
      </c>
      <c r="Y969">
        <v>10</v>
      </c>
      <c r="AB969">
        <v>82</v>
      </c>
      <c r="AC969">
        <f>VLOOKUP(A969, 'CM_ATAC_DTL_INFO(문서)'!$B$8:$E$57, 3,0)</f>
        <v>404</v>
      </c>
      <c r="AD969" s="146">
        <v>45201</v>
      </c>
      <c r="AE969" s="152" t="s">
        <v>3935</v>
      </c>
      <c r="AF969" s="146">
        <v>45201</v>
      </c>
      <c r="AG969" s="152" t="s">
        <v>3935</v>
      </c>
      <c r="AI969">
        <v>30</v>
      </c>
      <c r="AK969" s="153" t="s">
        <v>4301</v>
      </c>
      <c r="AL969">
        <v>0</v>
      </c>
      <c r="AT969">
        <v>10</v>
      </c>
      <c r="BV969" s="161">
        <v>10</v>
      </c>
    </row>
    <row r="970" spans="1:75" ht="15" customHeight="1">
      <c r="A970" t="s">
        <v>2239</v>
      </c>
      <c r="B970">
        <v>2566</v>
      </c>
      <c r="C970" t="s">
        <v>5271</v>
      </c>
      <c r="D970" s="147">
        <v>10</v>
      </c>
      <c r="E970" s="147">
        <v>10</v>
      </c>
      <c r="F970" t="s">
        <v>2240</v>
      </c>
      <c r="G970" s="153" t="s">
        <v>4231</v>
      </c>
      <c r="H970" s="152" t="s">
        <v>4252</v>
      </c>
      <c r="I970" s="152" t="s">
        <v>4255</v>
      </c>
      <c r="J970" s="152" t="s">
        <v>4251</v>
      </c>
      <c r="K970" t="s">
        <v>3934</v>
      </c>
      <c r="L970">
        <v>10</v>
      </c>
      <c r="M970" s="161">
        <v>10</v>
      </c>
      <c r="N970">
        <v>20</v>
      </c>
      <c r="O970">
        <v>20</v>
      </c>
      <c r="P970" s="30" t="s">
        <v>4298</v>
      </c>
      <c r="Q970" t="s">
        <v>3934</v>
      </c>
      <c r="R970">
        <v>10</v>
      </c>
      <c r="U970" t="s">
        <v>3943</v>
      </c>
      <c r="V970" t="s">
        <v>3934</v>
      </c>
      <c r="W970" t="s">
        <v>3934</v>
      </c>
      <c r="Y970">
        <v>10</v>
      </c>
      <c r="AB970">
        <v>82</v>
      </c>
      <c r="AC970">
        <f>VLOOKUP(A970, 'CM_ATAC_DTL_INFO(문서)'!$B$8:$E$57, 3,0)</f>
        <v>405</v>
      </c>
      <c r="AD970" s="146">
        <v>45201</v>
      </c>
      <c r="AE970" s="152" t="s">
        <v>3935</v>
      </c>
      <c r="AF970" s="146">
        <v>45201</v>
      </c>
      <c r="AG970" s="152" t="s">
        <v>3935</v>
      </c>
      <c r="AI970">
        <v>40</v>
      </c>
      <c r="AK970" s="153" t="s">
        <v>4301</v>
      </c>
      <c r="AL970">
        <v>0</v>
      </c>
      <c r="AZ970">
        <v>15</v>
      </c>
      <c r="BV970" s="161">
        <v>10</v>
      </c>
    </row>
    <row r="971" spans="1:75" ht="15" customHeight="1">
      <c r="A971" t="s">
        <v>1209</v>
      </c>
      <c r="B971">
        <v>2567</v>
      </c>
      <c r="C971" t="s">
        <v>5272</v>
      </c>
      <c r="D971" s="147">
        <v>10</v>
      </c>
      <c r="E971" s="147">
        <v>10</v>
      </c>
      <c r="F971" t="s">
        <v>1210</v>
      </c>
      <c r="G971" s="153" t="s">
        <v>4221</v>
      </c>
      <c r="H971" s="152" t="s">
        <v>4256</v>
      </c>
      <c r="I971" s="152" t="s">
        <v>4282</v>
      </c>
      <c r="J971" s="152" t="s">
        <v>4251</v>
      </c>
      <c r="K971" t="s">
        <v>3934</v>
      </c>
      <c r="L971">
        <v>10</v>
      </c>
      <c r="M971" s="161">
        <v>10</v>
      </c>
      <c r="N971">
        <v>20</v>
      </c>
      <c r="O971">
        <v>10</v>
      </c>
      <c r="P971" s="30" t="s">
        <v>4298</v>
      </c>
      <c r="Q971" t="s">
        <v>3934</v>
      </c>
      <c r="R971">
        <v>10</v>
      </c>
      <c r="U971" t="s">
        <v>3943</v>
      </c>
      <c r="V971" t="s">
        <v>3934</v>
      </c>
      <c r="W971" t="s">
        <v>3934</v>
      </c>
      <c r="Y971">
        <v>10</v>
      </c>
      <c r="AB971">
        <v>82</v>
      </c>
      <c r="AC971">
        <f>VLOOKUP(A971, 'CM_ATAC_DTL_INFO(문서)'!$B$8:$E$57, 3,0)</f>
        <v>406</v>
      </c>
      <c r="AD971" s="146">
        <v>45201</v>
      </c>
      <c r="AE971" s="152" t="s">
        <v>3935</v>
      </c>
      <c r="AF971" s="146">
        <v>45201</v>
      </c>
      <c r="AG971" s="152" t="s">
        <v>3935</v>
      </c>
      <c r="AI971">
        <v>20</v>
      </c>
      <c r="AK971" s="153" t="s">
        <v>4301</v>
      </c>
      <c r="AL971">
        <v>0</v>
      </c>
      <c r="AN971">
        <v>1</v>
      </c>
      <c r="BV971" s="161">
        <v>10</v>
      </c>
    </row>
    <row r="972" spans="1:75" ht="15" customHeight="1">
      <c r="A972" t="s">
        <v>2243</v>
      </c>
      <c r="B972">
        <v>2568</v>
      </c>
      <c r="C972" t="s">
        <v>5273</v>
      </c>
      <c r="D972" s="147">
        <v>10</v>
      </c>
      <c r="E972" s="147">
        <v>10</v>
      </c>
      <c r="F972" t="s">
        <v>2244</v>
      </c>
      <c r="G972" s="153" t="s">
        <v>4237</v>
      </c>
      <c r="H972" s="152" t="s">
        <v>4256</v>
      </c>
      <c r="I972" s="152" t="s">
        <v>4265</v>
      </c>
      <c r="J972" s="152" t="s">
        <v>4251</v>
      </c>
      <c r="K972" t="s">
        <v>3934</v>
      </c>
      <c r="L972">
        <v>10</v>
      </c>
      <c r="M972" s="161">
        <v>10</v>
      </c>
      <c r="N972">
        <v>20</v>
      </c>
      <c r="O972">
        <v>10</v>
      </c>
      <c r="P972" s="30" t="s">
        <v>4298</v>
      </c>
      <c r="Q972" t="s">
        <v>3934</v>
      </c>
      <c r="R972">
        <v>10</v>
      </c>
      <c r="U972" t="s">
        <v>3943</v>
      </c>
      <c r="V972" t="s">
        <v>3934</v>
      </c>
      <c r="W972" t="s">
        <v>3934</v>
      </c>
      <c r="Y972">
        <v>10</v>
      </c>
      <c r="AB972">
        <v>82</v>
      </c>
      <c r="AC972">
        <f>VLOOKUP(A972, 'CM_ATAC_DTL_INFO(문서)'!$B$8:$E$57, 3,0)</f>
        <v>407</v>
      </c>
      <c r="AD972" s="146">
        <v>45201</v>
      </c>
      <c r="AE972" s="152" t="s">
        <v>3935</v>
      </c>
      <c r="AF972" s="146">
        <v>45201</v>
      </c>
      <c r="AG972" s="152" t="s">
        <v>3935</v>
      </c>
      <c r="AI972">
        <v>30</v>
      </c>
      <c r="AK972" s="153" t="s">
        <v>4301</v>
      </c>
      <c r="AL972">
        <v>0</v>
      </c>
      <c r="AX972">
        <v>11</v>
      </c>
      <c r="BV972" s="161">
        <v>10</v>
      </c>
    </row>
    <row r="973" spans="1:75" ht="15" customHeight="1">
      <c r="A973" t="s">
        <v>2245</v>
      </c>
      <c r="B973">
        <v>2569</v>
      </c>
      <c r="C973" t="s">
        <v>5274</v>
      </c>
      <c r="D973" s="147">
        <v>10</v>
      </c>
      <c r="E973" s="147">
        <v>10</v>
      </c>
      <c r="F973" t="s">
        <v>2246</v>
      </c>
      <c r="G973" s="153" t="s">
        <v>4235</v>
      </c>
      <c r="H973" s="152" t="s">
        <v>4256</v>
      </c>
      <c r="I973" s="152" t="s">
        <v>4216</v>
      </c>
      <c r="J973" s="152" t="s">
        <v>4251</v>
      </c>
      <c r="K973" t="s">
        <v>3934</v>
      </c>
      <c r="L973">
        <v>10</v>
      </c>
      <c r="M973" s="161">
        <v>10</v>
      </c>
      <c r="N973">
        <v>20</v>
      </c>
      <c r="O973">
        <v>20</v>
      </c>
      <c r="P973" s="30" t="s">
        <v>4298</v>
      </c>
      <c r="Q973" t="s">
        <v>3934</v>
      </c>
      <c r="R973">
        <v>10</v>
      </c>
      <c r="U973" t="s">
        <v>3943</v>
      </c>
      <c r="V973" t="s">
        <v>3934</v>
      </c>
      <c r="W973" t="s">
        <v>3934</v>
      </c>
      <c r="Y973">
        <v>10</v>
      </c>
      <c r="AB973">
        <v>82</v>
      </c>
      <c r="AC973">
        <f>VLOOKUP(A973, 'CM_ATAC_DTL_INFO(문서)'!$B$8:$E$57, 3,0)</f>
        <v>408</v>
      </c>
      <c r="AD973" s="146">
        <v>45201</v>
      </c>
      <c r="AE973" s="152" t="s">
        <v>3935</v>
      </c>
      <c r="AF973" s="146">
        <v>45201</v>
      </c>
      <c r="AG973" s="152" t="s">
        <v>3935</v>
      </c>
      <c r="AI973">
        <v>40</v>
      </c>
      <c r="AK973" s="153" t="s">
        <v>4301</v>
      </c>
      <c r="AL973">
        <v>0</v>
      </c>
      <c r="AV973">
        <v>8</v>
      </c>
      <c r="BV973" s="161">
        <v>10</v>
      </c>
    </row>
    <row r="974" spans="1:75" ht="15" customHeight="1">
      <c r="A974" t="s">
        <v>2247</v>
      </c>
      <c r="B974">
        <v>2570</v>
      </c>
      <c r="C974" t="s">
        <v>5275</v>
      </c>
      <c r="D974" s="147">
        <v>10</v>
      </c>
      <c r="E974" s="147">
        <v>10</v>
      </c>
      <c r="F974" t="s">
        <v>2248</v>
      </c>
      <c r="G974" s="153" t="s">
        <v>4230</v>
      </c>
      <c r="H974" s="152" t="s">
        <v>4252</v>
      </c>
      <c r="I974" s="152" t="s">
        <v>4265</v>
      </c>
      <c r="J974" s="152" t="s">
        <v>4251</v>
      </c>
      <c r="K974" t="s">
        <v>3934</v>
      </c>
      <c r="L974">
        <v>10</v>
      </c>
      <c r="M974" s="161">
        <v>10</v>
      </c>
      <c r="N974">
        <v>20</v>
      </c>
      <c r="O974">
        <v>20</v>
      </c>
      <c r="P974" s="30" t="s">
        <v>4298</v>
      </c>
      <c r="Q974" t="s">
        <v>3934</v>
      </c>
      <c r="R974">
        <v>10</v>
      </c>
      <c r="U974" t="s">
        <v>3943</v>
      </c>
      <c r="V974" t="s">
        <v>3934</v>
      </c>
      <c r="W974" t="s">
        <v>3934</v>
      </c>
      <c r="Y974">
        <v>10</v>
      </c>
      <c r="AB974">
        <v>82</v>
      </c>
      <c r="AC974">
        <f>VLOOKUP(A974, 'CM_ATAC_DTL_INFO(문서)'!$B$8:$E$57, 3,0)</f>
        <v>409</v>
      </c>
      <c r="AD974" s="146">
        <v>45201</v>
      </c>
      <c r="AE974" s="152" t="s">
        <v>3935</v>
      </c>
      <c r="AF974" s="146">
        <v>45201</v>
      </c>
      <c r="AG974" s="152" t="s">
        <v>3935</v>
      </c>
      <c r="AI974">
        <v>40</v>
      </c>
      <c r="AK974" s="153" t="s">
        <v>4301</v>
      </c>
      <c r="AL974">
        <v>0</v>
      </c>
      <c r="AY974">
        <v>12</v>
      </c>
      <c r="AZ974">
        <v>15</v>
      </c>
      <c r="BV974" s="161">
        <v>10</v>
      </c>
    </row>
    <row r="975" spans="1:75" ht="15" customHeight="1">
      <c r="A975" t="s">
        <v>2249</v>
      </c>
      <c r="B975">
        <v>2571</v>
      </c>
      <c r="C975" t="s">
        <v>5276</v>
      </c>
      <c r="D975" s="147">
        <v>10</v>
      </c>
      <c r="E975" s="147">
        <v>10</v>
      </c>
      <c r="F975" t="s">
        <v>2250</v>
      </c>
      <c r="G975" s="153" t="s">
        <v>4232</v>
      </c>
      <c r="H975" s="152" t="s">
        <v>4252</v>
      </c>
      <c r="I975" s="152" t="s">
        <v>4208</v>
      </c>
      <c r="J975" s="152" t="s">
        <v>4251</v>
      </c>
      <c r="K975" t="s">
        <v>3934</v>
      </c>
      <c r="L975">
        <v>10</v>
      </c>
      <c r="M975" s="161">
        <v>10</v>
      </c>
      <c r="N975">
        <v>20</v>
      </c>
      <c r="O975">
        <v>20</v>
      </c>
      <c r="P975" s="30" t="s">
        <v>4298</v>
      </c>
      <c r="Q975" t="s">
        <v>3934</v>
      </c>
      <c r="R975">
        <v>10</v>
      </c>
      <c r="U975" t="s">
        <v>3943</v>
      </c>
      <c r="V975" t="s">
        <v>3934</v>
      </c>
      <c r="W975" t="s">
        <v>3934</v>
      </c>
      <c r="Y975">
        <v>10</v>
      </c>
      <c r="AB975">
        <v>82</v>
      </c>
      <c r="AC975">
        <f>VLOOKUP(A975, 'CM_ATAC_DTL_INFO(문서)'!$B$8:$E$57, 3,0)</f>
        <v>410</v>
      </c>
      <c r="AD975" s="146">
        <v>45201</v>
      </c>
      <c r="AE975" s="152" t="s">
        <v>3935</v>
      </c>
      <c r="AF975" s="146">
        <v>45201</v>
      </c>
      <c r="AG975" s="152" t="s">
        <v>3935</v>
      </c>
      <c r="AI975">
        <v>40</v>
      </c>
      <c r="AK975" s="153" t="s">
        <v>4301</v>
      </c>
      <c r="AL975">
        <v>0</v>
      </c>
      <c r="AY975">
        <v>12</v>
      </c>
      <c r="AZ975">
        <v>15</v>
      </c>
      <c r="BV975" s="161">
        <v>10</v>
      </c>
    </row>
    <row r="976" spans="1:75" ht="15" customHeight="1">
      <c r="A976" t="s">
        <v>2251</v>
      </c>
      <c r="B976">
        <v>2572</v>
      </c>
      <c r="C976" t="s">
        <v>5277</v>
      </c>
      <c r="D976" s="147">
        <v>10</v>
      </c>
      <c r="E976" s="147">
        <v>10</v>
      </c>
      <c r="F976" t="s">
        <v>2252</v>
      </c>
      <c r="G976" s="153" t="s">
        <v>4230</v>
      </c>
      <c r="H976" s="152" t="s">
        <v>4252</v>
      </c>
      <c r="I976" s="152" t="s">
        <v>4265</v>
      </c>
      <c r="J976" s="152" t="s">
        <v>4251</v>
      </c>
      <c r="K976" t="s">
        <v>3934</v>
      </c>
      <c r="L976">
        <v>10</v>
      </c>
      <c r="M976" s="161">
        <v>10</v>
      </c>
      <c r="N976">
        <v>20</v>
      </c>
      <c r="O976">
        <v>40</v>
      </c>
      <c r="P976" s="30" t="s">
        <v>4298</v>
      </c>
      <c r="Q976" t="s">
        <v>3934</v>
      </c>
      <c r="R976">
        <v>10</v>
      </c>
      <c r="U976" t="s">
        <v>3943</v>
      </c>
      <c r="V976" t="s">
        <v>3934</v>
      </c>
      <c r="W976" t="s">
        <v>3934</v>
      </c>
      <c r="Y976">
        <v>10</v>
      </c>
      <c r="AB976">
        <v>82</v>
      </c>
      <c r="AC976">
        <f>VLOOKUP(A976, 'CM_ATAC_DTL_INFO(문서)'!$B$8:$E$57, 3,0)</f>
        <v>411</v>
      </c>
      <c r="AD976" s="146">
        <v>45201</v>
      </c>
      <c r="AE976" s="152" t="s">
        <v>3935</v>
      </c>
      <c r="AF976" s="146">
        <v>45201</v>
      </c>
      <c r="AG976" s="152" t="s">
        <v>3935</v>
      </c>
      <c r="AI976">
        <v>10</v>
      </c>
      <c r="AK976" s="153" t="s">
        <v>4301</v>
      </c>
      <c r="AL976">
        <v>0</v>
      </c>
      <c r="BN976">
        <v>28</v>
      </c>
      <c r="BV976" s="161">
        <v>10</v>
      </c>
    </row>
    <row r="977" spans="1:74" ht="15" customHeight="1">
      <c r="A977" t="s">
        <v>2253</v>
      </c>
      <c r="B977">
        <v>2573</v>
      </c>
      <c r="C977" t="s">
        <v>5278</v>
      </c>
      <c r="D977" s="147">
        <v>10</v>
      </c>
      <c r="E977" s="147">
        <v>20</v>
      </c>
      <c r="F977" t="s">
        <v>2254</v>
      </c>
      <c r="G977" s="153" t="s">
        <v>4236</v>
      </c>
      <c r="H977" s="152" t="s">
        <v>4256</v>
      </c>
      <c r="I977" s="152" t="s">
        <v>4266</v>
      </c>
      <c r="J977" s="152" t="s">
        <v>4251</v>
      </c>
      <c r="K977" t="s">
        <v>3934</v>
      </c>
      <c r="L977">
        <v>10</v>
      </c>
      <c r="M977" s="161">
        <v>20</v>
      </c>
      <c r="O977">
        <v>20</v>
      </c>
      <c r="P977" s="30" t="s">
        <v>4298</v>
      </c>
      <c r="Q977" t="s">
        <v>3934</v>
      </c>
      <c r="R977">
        <v>10</v>
      </c>
      <c r="U977" t="s">
        <v>3943</v>
      </c>
      <c r="V977" t="s">
        <v>3943</v>
      </c>
      <c r="W977" t="s">
        <v>3934</v>
      </c>
      <c r="Y977">
        <v>10</v>
      </c>
      <c r="AB977">
        <v>149</v>
      </c>
      <c r="AC977">
        <f>VLOOKUP(A977, 'CM_ATAC_DTL_INFO(문서)'!$B$8:$E$57, 3,0)</f>
        <v>412</v>
      </c>
      <c r="AD977" s="146">
        <v>45201</v>
      </c>
      <c r="AE977" s="152" t="s">
        <v>3935</v>
      </c>
      <c r="AF977" s="146">
        <v>45201</v>
      </c>
      <c r="AG977" s="152" t="s">
        <v>3935</v>
      </c>
      <c r="AI977">
        <v>50</v>
      </c>
      <c r="AK977" s="153" t="s">
        <v>4301</v>
      </c>
      <c r="AL977">
        <v>0</v>
      </c>
      <c r="BG977">
        <v>19</v>
      </c>
      <c r="BV977" s="161">
        <v>20</v>
      </c>
    </row>
    <row r="978" spans="1:74" ht="15" customHeight="1">
      <c r="A978" t="s">
        <v>2256</v>
      </c>
      <c r="B978">
        <v>2574</v>
      </c>
      <c r="C978" t="s">
        <v>5279</v>
      </c>
      <c r="D978" s="147">
        <v>10</v>
      </c>
      <c r="E978" s="147">
        <v>20</v>
      </c>
      <c r="F978" t="s">
        <v>2257</v>
      </c>
      <c r="G978" s="153" t="s">
        <v>4219</v>
      </c>
      <c r="H978" s="152" t="s">
        <v>4256</v>
      </c>
      <c r="I978" s="152" t="s">
        <v>4257</v>
      </c>
      <c r="J978" s="152" t="s">
        <v>4251</v>
      </c>
      <c r="K978" t="s">
        <v>3934</v>
      </c>
      <c r="L978">
        <v>10</v>
      </c>
      <c r="M978" s="161">
        <v>20</v>
      </c>
      <c r="O978">
        <v>20</v>
      </c>
      <c r="P978" s="30" t="s">
        <v>4298</v>
      </c>
      <c r="Q978" t="s">
        <v>3934</v>
      </c>
      <c r="R978">
        <v>10</v>
      </c>
      <c r="U978" t="s">
        <v>3943</v>
      </c>
      <c r="V978" t="s">
        <v>3943</v>
      </c>
      <c r="W978" t="s">
        <v>3934</v>
      </c>
      <c r="Y978">
        <v>10</v>
      </c>
      <c r="AB978">
        <v>149</v>
      </c>
      <c r="AD978" s="146">
        <v>45201</v>
      </c>
      <c r="AE978" s="152" t="s">
        <v>3935</v>
      </c>
      <c r="AF978" s="146">
        <v>45201</v>
      </c>
      <c r="AG978" s="152" t="s">
        <v>3935</v>
      </c>
      <c r="AI978">
        <v>50</v>
      </c>
      <c r="AK978" s="153" t="s">
        <v>4301</v>
      </c>
      <c r="AL978">
        <v>0</v>
      </c>
      <c r="BG978">
        <v>19</v>
      </c>
      <c r="BI978">
        <v>18</v>
      </c>
      <c r="BV978" s="161">
        <v>20</v>
      </c>
    </row>
    <row r="979" spans="1:74" ht="15" customHeight="1">
      <c r="A979" t="s">
        <v>2258</v>
      </c>
      <c r="B979">
        <v>2575</v>
      </c>
      <c r="C979" t="s">
        <v>5280</v>
      </c>
      <c r="D979" s="147">
        <v>10</v>
      </c>
      <c r="E979" s="147">
        <v>10</v>
      </c>
      <c r="F979" t="s">
        <v>2259</v>
      </c>
      <c r="G979" s="153" t="s">
        <v>4226</v>
      </c>
      <c r="H979" s="152" t="s">
        <v>4214</v>
      </c>
      <c r="I979" s="152" t="s">
        <v>4216</v>
      </c>
      <c r="J979" s="152" t="s">
        <v>4251</v>
      </c>
      <c r="K979" t="s">
        <v>3934</v>
      </c>
      <c r="L979">
        <v>10</v>
      </c>
      <c r="M979" s="161">
        <v>20</v>
      </c>
      <c r="O979">
        <v>20</v>
      </c>
      <c r="P979" s="30" t="s">
        <v>4298</v>
      </c>
      <c r="Q979" t="s">
        <v>3934</v>
      </c>
      <c r="R979">
        <v>10</v>
      </c>
      <c r="U979" t="s">
        <v>3943</v>
      </c>
      <c r="V979" t="s">
        <v>3943</v>
      </c>
      <c r="W979" t="s">
        <v>3934</v>
      </c>
      <c r="Y979">
        <v>10</v>
      </c>
      <c r="AB979">
        <v>150</v>
      </c>
      <c r="AD979" s="146">
        <v>45201</v>
      </c>
      <c r="AE979" s="152" t="s">
        <v>3935</v>
      </c>
      <c r="AF979" s="146">
        <v>45201</v>
      </c>
      <c r="AG979" s="152" t="s">
        <v>3935</v>
      </c>
      <c r="AI979">
        <v>50</v>
      </c>
      <c r="AK979" s="153" t="s">
        <v>4301</v>
      </c>
      <c r="AL979">
        <v>0</v>
      </c>
      <c r="BF979">
        <v>16</v>
      </c>
      <c r="BV979" s="161">
        <v>20</v>
      </c>
    </row>
    <row r="980" spans="1:74" ht="15" customHeight="1">
      <c r="A980" t="s">
        <v>2261</v>
      </c>
      <c r="B980">
        <v>2576</v>
      </c>
      <c r="C980" t="s">
        <v>5281</v>
      </c>
      <c r="D980" s="147">
        <v>10</v>
      </c>
      <c r="E980" s="147">
        <v>10</v>
      </c>
      <c r="F980" t="s">
        <v>2262</v>
      </c>
      <c r="G980" s="153" t="s">
        <v>4235</v>
      </c>
      <c r="H980" s="152" t="s">
        <v>4256</v>
      </c>
      <c r="I980" s="152" t="s">
        <v>4216</v>
      </c>
      <c r="J980" s="152" t="s">
        <v>4251</v>
      </c>
      <c r="K980" t="s">
        <v>3934</v>
      </c>
      <c r="L980">
        <v>10</v>
      </c>
      <c r="M980" s="161">
        <v>20</v>
      </c>
      <c r="O980">
        <v>20</v>
      </c>
      <c r="P980" s="30" t="s">
        <v>4298</v>
      </c>
      <c r="Q980" t="s">
        <v>3934</v>
      </c>
      <c r="R980">
        <v>10</v>
      </c>
      <c r="U980" t="s">
        <v>3943</v>
      </c>
      <c r="V980" t="s">
        <v>3943</v>
      </c>
      <c r="W980" t="s">
        <v>3934</v>
      </c>
      <c r="Y980">
        <v>10</v>
      </c>
      <c r="AB980">
        <v>150</v>
      </c>
      <c r="AC980">
        <f>VLOOKUP(A980, 'CM_ATAC_DTL_INFO(문서)'!$B$8:$E$57, 3,0)</f>
        <v>413</v>
      </c>
      <c r="AD980" s="146">
        <v>45201</v>
      </c>
      <c r="AE980" s="152" t="s">
        <v>3935</v>
      </c>
      <c r="AF980" s="146">
        <v>45201</v>
      </c>
      <c r="AG980" s="152" t="s">
        <v>3935</v>
      </c>
      <c r="AI980">
        <v>50</v>
      </c>
      <c r="AK980" s="153" t="s">
        <v>4301</v>
      </c>
      <c r="AL980">
        <v>0</v>
      </c>
      <c r="BF980">
        <v>16</v>
      </c>
      <c r="BV980" s="161">
        <v>20</v>
      </c>
    </row>
    <row r="981" spans="1:74" ht="15" customHeight="1">
      <c r="A981" t="s">
        <v>2263</v>
      </c>
      <c r="B981">
        <v>2577</v>
      </c>
      <c r="C981" t="s">
        <v>5282</v>
      </c>
      <c r="D981" s="147">
        <v>10</v>
      </c>
      <c r="E981" s="147">
        <v>20</v>
      </c>
      <c r="F981" t="s">
        <v>2264</v>
      </c>
      <c r="G981" s="153" t="s">
        <v>4234</v>
      </c>
      <c r="H981" s="152" t="s">
        <v>4256</v>
      </c>
      <c r="I981" s="152" t="s">
        <v>4261</v>
      </c>
      <c r="J981" s="152" t="s">
        <v>4251</v>
      </c>
      <c r="K981" t="s">
        <v>3943</v>
      </c>
      <c r="L981">
        <v>20</v>
      </c>
      <c r="M981" s="161">
        <v>20</v>
      </c>
      <c r="O981">
        <v>20</v>
      </c>
      <c r="P981" s="30" t="s">
        <v>4298</v>
      </c>
      <c r="Q981" t="s">
        <v>3934</v>
      </c>
      <c r="R981">
        <v>10</v>
      </c>
      <c r="U981" t="s">
        <v>3943</v>
      </c>
      <c r="V981" t="s">
        <v>3943</v>
      </c>
      <c r="W981" t="s">
        <v>3934</v>
      </c>
      <c r="Y981">
        <v>10</v>
      </c>
      <c r="AB981">
        <v>99</v>
      </c>
      <c r="AD981" s="146">
        <v>45201</v>
      </c>
      <c r="AE981" s="152" t="s">
        <v>3935</v>
      </c>
      <c r="AF981" s="146">
        <v>45201</v>
      </c>
      <c r="AG981" s="152" t="s">
        <v>3935</v>
      </c>
      <c r="AI981">
        <v>20</v>
      </c>
      <c r="AK981" s="153" t="s">
        <v>4301</v>
      </c>
      <c r="AL981">
        <v>0</v>
      </c>
      <c r="BG981">
        <v>19</v>
      </c>
      <c r="BV981" s="161">
        <v>20</v>
      </c>
    </row>
    <row r="982" spans="1:74" ht="15" customHeight="1">
      <c r="A982" t="s">
        <v>2265</v>
      </c>
      <c r="B982">
        <v>2578</v>
      </c>
      <c r="C982" t="s">
        <v>5283</v>
      </c>
      <c r="D982" s="147">
        <v>10</v>
      </c>
      <c r="E982" s="147">
        <v>20</v>
      </c>
      <c r="F982" t="s">
        <v>2266</v>
      </c>
      <c r="G982" s="152">
        <v>202212</v>
      </c>
      <c r="H982" s="152" t="s">
        <v>4256</v>
      </c>
      <c r="I982" s="152" t="s">
        <v>4216</v>
      </c>
      <c r="J982" s="152" t="s">
        <v>4251</v>
      </c>
      <c r="M982" s="161">
        <v>20</v>
      </c>
      <c r="O982">
        <v>20</v>
      </c>
      <c r="P982" s="30" t="s">
        <v>4298</v>
      </c>
      <c r="Q982" t="s">
        <v>3934</v>
      </c>
      <c r="R982">
        <v>10</v>
      </c>
      <c r="U982" t="s">
        <v>3943</v>
      </c>
      <c r="V982" t="s">
        <v>3943</v>
      </c>
      <c r="W982" t="s">
        <v>3934</v>
      </c>
      <c r="Y982">
        <v>10</v>
      </c>
      <c r="AB982">
        <v>92</v>
      </c>
      <c r="AD982" s="146">
        <v>45201</v>
      </c>
      <c r="AE982" s="152" t="s">
        <v>3935</v>
      </c>
      <c r="AF982" s="146">
        <v>45201</v>
      </c>
      <c r="AG982" s="152" t="s">
        <v>3935</v>
      </c>
      <c r="AI982">
        <v>50</v>
      </c>
      <c r="AK982" s="153" t="s">
        <v>4301</v>
      </c>
      <c r="AL982">
        <v>0</v>
      </c>
      <c r="BG982">
        <v>19</v>
      </c>
      <c r="BV982" s="161">
        <v>20</v>
      </c>
    </row>
    <row r="983" spans="1:74" ht="15" customHeight="1">
      <c r="A983" t="s">
        <v>2267</v>
      </c>
      <c r="B983">
        <v>2579</v>
      </c>
      <c r="C983" t="s">
        <v>5284</v>
      </c>
      <c r="D983" s="147">
        <v>10</v>
      </c>
      <c r="E983" s="147">
        <v>20</v>
      </c>
      <c r="F983" t="s">
        <v>2268</v>
      </c>
      <c r="G983" s="152">
        <v>2022</v>
      </c>
      <c r="H983" s="152" t="s">
        <v>4256</v>
      </c>
      <c r="I983" s="152" t="s">
        <v>4251</v>
      </c>
      <c r="J983" s="152" t="s">
        <v>4251</v>
      </c>
      <c r="M983" s="161">
        <v>20</v>
      </c>
      <c r="O983">
        <v>20</v>
      </c>
      <c r="P983" s="30" t="s">
        <v>4298</v>
      </c>
      <c r="Q983" t="s">
        <v>3934</v>
      </c>
      <c r="R983">
        <v>10</v>
      </c>
      <c r="U983" t="s">
        <v>3943</v>
      </c>
      <c r="V983" t="s">
        <v>3943</v>
      </c>
      <c r="W983" t="s">
        <v>3934</v>
      </c>
      <c r="Y983">
        <v>10</v>
      </c>
      <c r="AB983">
        <v>92</v>
      </c>
      <c r="AD983" s="146">
        <v>45201</v>
      </c>
      <c r="AE983" s="152" t="s">
        <v>3935</v>
      </c>
      <c r="AF983" s="146">
        <v>45201</v>
      </c>
      <c r="AG983" s="152" t="s">
        <v>3935</v>
      </c>
      <c r="AI983">
        <v>50</v>
      </c>
      <c r="AK983" s="153" t="s">
        <v>4213</v>
      </c>
      <c r="AL983">
        <v>0</v>
      </c>
      <c r="BG983">
        <v>19</v>
      </c>
      <c r="BV983" s="161">
        <v>20</v>
      </c>
    </row>
    <row r="984" spans="1:74" ht="15" customHeight="1">
      <c r="A984" t="s">
        <v>2269</v>
      </c>
      <c r="B984">
        <v>2580</v>
      </c>
      <c r="C984" t="s">
        <v>5285</v>
      </c>
      <c r="D984" s="147">
        <v>10</v>
      </c>
      <c r="E984" s="147">
        <v>10</v>
      </c>
      <c r="F984" t="s">
        <v>2270</v>
      </c>
      <c r="G984" s="153" t="s">
        <v>4225</v>
      </c>
      <c r="H984" s="152" t="s">
        <v>4252</v>
      </c>
      <c r="I984" s="152" t="s">
        <v>4282</v>
      </c>
      <c r="J984" s="152" t="s">
        <v>4251</v>
      </c>
      <c r="K984" t="s">
        <v>3934</v>
      </c>
      <c r="L984">
        <v>10</v>
      </c>
      <c r="M984" s="161">
        <v>10</v>
      </c>
      <c r="N984">
        <v>10</v>
      </c>
      <c r="O984">
        <v>10</v>
      </c>
      <c r="P984" s="30" t="s">
        <v>4298</v>
      </c>
      <c r="Q984" t="s">
        <v>3934</v>
      </c>
      <c r="R984">
        <v>30</v>
      </c>
      <c r="U984" t="s">
        <v>3943</v>
      </c>
      <c r="V984" t="s">
        <v>3934</v>
      </c>
      <c r="W984" t="s">
        <v>3934</v>
      </c>
      <c r="Y984">
        <v>10</v>
      </c>
      <c r="AB984">
        <v>82</v>
      </c>
      <c r="AD984" s="146">
        <v>45201</v>
      </c>
      <c r="AE984" s="152" t="s">
        <v>3935</v>
      </c>
      <c r="AF984" s="146">
        <v>45201</v>
      </c>
      <c r="AG984" s="152" t="s">
        <v>3935</v>
      </c>
      <c r="AI984">
        <v>10</v>
      </c>
      <c r="AK984" s="153" t="s">
        <v>4301</v>
      </c>
      <c r="AL984">
        <v>0</v>
      </c>
      <c r="BV984" s="161">
        <v>10</v>
      </c>
    </row>
    <row r="985" spans="1:74" ht="15" customHeight="1">
      <c r="A985" t="s">
        <v>2271</v>
      </c>
      <c r="B985">
        <v>2581</v>
      </c>
      <c r="C985" t="s">
        <v>5286</v>
      </c>
      <c r="D985" s="147">
        <v>10</v>
      </c>
      <c r="E985" s="147">
        <v>10</v>
      </c>
      <c r="F985" t="s">
        <v>2272</v>
      </c>
      <c r="G985" s="153" t="s">
        <v>4229</v>
      </c>
      <c r="H985" s="152" t="s">
        <v>4252</v>
      </c>
      <c r="I985" s="152" t="s">
        <v>4266</v>
      </c>
      <c r="J985" s="152" t="s">
        <v>4251</v>
      </c>
      <c r="K985" t="s">
        <v>3934</v>
      </c>
      <c r="L985">
        <v>10</v>
      </c>
      <c r="M985" s="161">
        <v>10</v>
      </c>
      <c r="N985">
        <v>10</v>
      </c>
      <c r="O985">
        <v>10</v>
      </c>
      <c r="P985" s="30" t="s">
        <v>4298</v>
      </c>
      <c r="Q985" t="s">
        <v>3934</v>
      </c>
      <c r="R985">
        <v>30</v>
      </c>
      <c r="U985" t="s">
        <v>3943</v>
      </c>
      <c r="V985" t="s">
        <v>3934</v>
      </c>
      <c r="W985" t="s">
        <v>3934</v>
      </c>
      <c r="Y985">
        <v>10</v>
      </c>
      <c r="AB985">
        <v>82</v>
      </c>
      <c r="AD985" s="146">
        <v>45201</v>
      </c>
      <c r="AE985" s="152" t="s">
        <v>3935</v>
      </c>
      <c r="AF985" s="146">
        <v>45201</v>
      </c>
      <c r="AG985" s="152" t="s">
        <v>3935</v>
      </c>
      <c r="AI985">
        <v>10</v>
      </c>
      <c r="AK985" s="153" t="s">
        <v>4301</v>
      </c>
      <c r="AL985">
        <v>0</v>
      </c>
      <c r="BV985" s="161">
        <v>10</v>
      </c>
    </row>
    <row r="986" spans="1:74" ht="15" customHeight="1">
      <c r="A986" t="s">
        <v>2273</v>
      </c>
      <c r="B986">
        <v>2582</v>
      </c>
      <c r="C986" t="s">
        <v>5287</v>
      </c>
      <c r="D986" s="147">
        <v>10</v>
      </c>
      <c r="E986" s="147">
        <v>10</v>
      </c>
      <c r="F986" t="s">
        <v>2274</v>
      </c>
      <c r="G986" s="153" t="s">
        <v>4229</v>
      </c>
      <c r="H986" s="152" t="s">
        <v>4252</v>
      </c>
      <c r="I986" s="152" t="s">
        <v>4266</v>
      </c>
      <c r="J986" s="152" t="s">
        <v>4251</v>
      </c>
      <c r="K986" t="s">
        <v>3934</v>
      </c>
      <c r="L986">
        <v>10</v>
      </c>
      <c r="M986" s="161">
        <v>10</v>
      </c>
      <c r="N986">
        <v>10</v>
      </c>
      <c r="O986">
        <v>10</v>
      </c>
      <c r="P986" s="30" t="s">
        <v>4298</v>
      </c>
      <c r="Q986" t="s">
        <v>3934</v>
      </c>
      <c r="R986">
        <v>30</v>
      </c>
      <c r="U986" t="s">
        <v>3943</v>
      </c>
      <c r="V986" t="s">
        <v>3934</v>
      </c>
      <c r="W986" t="s">
        <v>3934</v>
      </c>
      <c r="Y986">
        <v>10</v>
      </c>
      <c r="AB986">
        <v>82</v>
      </c>
      <c r="AD986" s="146">
        <v>45201</v>
      </c>
      <c r="AE986" s="152" t="s">
        <v>3935</v>
      </c>
      <c r="AF986" s="146">
        <v>45201</v>
      </c>
      <c r="AG986" s="152" t="s">
        <v>3935</v>
      </c>
      <c r="AI986">
        <v>10</v>
      </c>
      <c r="AK986" s="153" t="s">
        <v>4301</v>
      </c>
      <c r="AL986">
        <v>0</v>
      </c>
      <c r="BV986" s="161">
        <v>10</v>
      </c>
    </row>
    <row r="987" spans="1:74" ht="15" customHeight="1">
      <c r="A987" t="s">
        <v>2275</v>
      </c>
      <c r="B987">
        <v>2583</v>
      </c>
      <c r="C987" t="s">
        <v>5288</v>
      </c>
      <c r="D987" s="147">
        <v>10</v>
      </c>
      <c r="E987" s="147">
        <v>10</v>
      </c>
      <c r="F987" t="s">
        <v>2276</v>
      </c>
      <c r="G987" s="153" t="s">
        <v>4229</v>
      </c>
      <c r="H987" s="152" t="s">
        <v>4252</v>
      </c>
      <c r="I987" s="152" t="s">
        <v>4266</v>
      </c>
      <c r="J987" s="152" t="s">
        <v>4251</v>
      </c>
      <c r="K987" t="s">
        <v>3934</v>
      </c>
      <c r="L987">
        <v>10</v>
      </c>
      <c r="M987" s="161">
        <v>10</v>
      </c>
      <c r="N987">
        <v>10</v>
      </c>
      <c r="O987">
        <v>10</v>
      </c>
      <c r="P987" s="30" t="s">
        <v>4298</v>
      </c>
      <c r="Q987" t="s">
        <v>3934</v>
      </c>
      <c r="R987">
        <v>30</v>
      </c>
      <c r="U987" t="s">
        <v>3943</v>
      </c>
      <c r="V987" t="s">
        <v>3934</v>
      </c>
      <c r="W987" t="s">
        <v>3934</v>
      </c>
      <c r="Y987">
        <v>10</v>
      </c>
      <c r="AB987">
        <v>82</v>
      </c>
      <c r="AD987" s="146">
        <v>45201</v>
      </c>
      <c r="AE987" s="152" t="s">
        <v>3935</v>
      </c>
      <c r="AF987" s="146">
        <v>45201</v>
      </c>
      <c r="AG987" s="152" t="s">
        <v>3935</v>
      </c>
      <c r="AI987">
        <v>10</v>
      </c>
      <c r="AK987" s="153" t="s">
        <v>4301</v>
      </c>
      <c r="AL987">
        <v>0</v>
      </c>
      <c r="BV987" s="161">
        <v>10</v>
      </c>
    </row>
    <row r="988" spans="1:74" ht="15" customHeight="1">
      <c r="A988" t="s">
        <v>2277</v>
      </c>
      <c r="B988">
        <v>2584</v>
      </c>
      <c r="C988" t="s">
        <v>5289</v>
      </c>
      <c r="D988" s="147">
        <v>10</v>
      </c>
      <c r="E988" s="147">
        <v>10</v>
      </c>
      <c r="F988" t="s">
        <v>2278</v>
      </c>
      <c r="G988" s="153" t="s">
        <v>4230</v>
      </c>
      <c r="H988" s="152" t="s">
        <v>4252</v>
      </c>
      <c r="I988" s="152" t="s">
        <v>4265</v>
      </c>
      <c r="J988" s="152" t="s">
        <v>4251</v>
      </c>
      <c r="K988" t="s">
        <v>3934</v>
      </c>
      <c r="L988">
        <v>10</v>
      </c>
      <c r="M988" s="161">
        <v>10</v>
      </c>
      <c r="N988">
        <v>10</v>
      </c>
      <c r="O988">
        <v>10</v>
      </c>
      <c r="P988" s="30" t="s">
        <v>4298</v>
      </c>
      <c r="Q988" t="s">
        <v>3934</v>
      </c>
      <c r="R988">
        <v>30</v>
      </c>
      <c r="U988" t="s">
        <v>3943</v>
      </c>
      <c r="V988" t="s">
        <v>3934</v>
      </c>
      <c r="W988" t="s">
        <v>3934</v>
      </c>
      <c r="Y988">
        <v>10</v>
      </c>
      <c r="AB988">
        <v>82</v>
      </c>
      <c r="AD988" s="146">
        <v>45201</v>
      </c>
      <c r="AE988" s="152" t="s">
        <v>3935</v>
      </c>
      <c r="AF988" s="146">
        <v>45201</v>
      </c>
      <c r="AG988" s="152" t="s">
        <v>3935</v>
      </c>
      <c r="AI988">
        <v>10</v>
      </c>
      <c r="AK988" s="153" t="s">
        <v>4301</v>
      </c>
      <c r="AL988">
        <v>0</v>
      </c>
      <c r="BV988" s="161">
        <v>10</v>
      </c>
    </row>
    <row r="989" spans="1:74" ht="15" customHeight="1">
      <c r="A989" t="s">
        <v>2279</v>
      </c>
      <c r="B989">
        <v>2585</v>
      </c>
      <c r="C989" t="s">
        <v>5290</v>
      </c>
      <c r="D989" s="147">
        <v>10</v>
      </c>
      <c r="E989" s="147">
        <v>10</v>
      </c>
      <c r="F989" t="s">
        <v>2280</v>
      </c>
      <c r="G989" s="153" t="s">
        <v>4230</v>
      </c>
      <c r="H989" s="152" t="s">
        <v>4252</v>
      </c>
      <c r="I989" s="152" t="s">
        <v>4265</v>
      </c>
      <c r="J989" s="152" t="s">
        <v>4251</v>
      </c>
      <c r="K989" t="s">
        <v>3934</v>
      </c>
      <c r="L989">
        <v>10</v>
      </c>
      <c r="M989" s="161">
        <v>10</v>
      </c>
      <c r="N989">
        <v>10</v>
      </c>
      <c r="O989">
        <v>10</v>
      </c>
      <c r="P989" s="30" t="s">
        <v>4298</v>
      </c>
      <c r="Q989" t="s">
        <v>3934</v>
      </c>
      <c r="R989">
        <v>30</v>
      </c>
      <c r="U989" t="s">
        <v>3943</v>
      </c>
      <c r="V989" t="s">
        <v>3934</v>
      </c>
      <c r="W989" t="s">
        <v>3934</v>
      </c>
      <c r="Y989">
        <v>10</v>
      </c>
      <c r="AB989">
        <v>82</v>
      </c>
      <c r="AD989" s="146">
        <v>45201</v>
      </c>
      <c r="AE989" s="152" t="s">
        <v>3935</v>
      </c>
      <c r="AF989" s="146">
        <v>45201</v>
      </c>
      <c r="AG989" s="152" t="s">
        <v>3935</v>
      </c>
      <c r="AI989">
        <v>10</v>
      </c>
      <c r="AK989" s="153" t="s">
        <v>4301</v>
      </c>
      <c r="AL989">
        <v>0</v>
      </c>
      <c r="BV989" s="161">
        <v>10</v>
      </c>
    </row>
    <row r="990" spans="1:74" ht="15" customHeight="1">
      <c r="A990" t="s">
        <v>2281</v>
      </c>
      <c r="B990">
        <v>2586</v>
      </c>
      <c r="C990" t="s">
        <v>5291</v>
      </c>
      <c r="D990" s="147">
        <v>10</v>
      </c>
      <c r="E990" s="147">
        <v>10</v>
      </c>
      <c r="F990" t="s">
        <v>2282</v>
      </c>
      <c r="G990" s="153" t="s">
        <v>4230</v>
      </c>
      <c r="H990" s="152" t="s">
        <v>4252</v>
      </c>
      <c r="I990" s="152" t="s">
        <v>4265</v>
      </c>
      <c r="J990" s="152" t="s">
        <v>4251</v>
      </c>
      <c r="K990" t="s">
        <v>3934</v>
      </c>
      <c r="L990">
        <v>10</v>
      </c>
      <c r="M990" s="161">
        <v>10</v>
      </c>
      <c r="N990">
        <v>10</v>
      </c>
      <c r="O990">
        <v>10</v>
      </c>
      <c r="P990" s="30" t="s">
        <v>4298</v>
      </c>
      <c r="Q990" t="s">
        <v>3934</v>
      </c>
      <c r="R990">
        <v>30</v>
      </c>
      <c r="U990" t="s">
        <v>3943</v>
      </c>
      <c r="V990" t="s">
        <v>3934</v>
      </c>
      <c r="W990" t="s">
        <v>3934</v>
      </c>
      <c r="Y990">
        <v>10</v>
      </c>
      <c r="AB990">
        <v>82</v>
      </c>
      <c r="AD990" s="146">
        <v>45201</v>
      </c>
      <c r="AE990" s="152" t="s">
        <v>3935</v>
      </c>
      <c r="AF990" s="146">
        <v>45201</v>
      </c>
      <c r="AG990" s="152" t="s">
        <v>3935</v>
      </c>
      <c r="AI990">
        <v>10</v>
      </c>
      <c r="AK990" s="153" t="s">
        <v>4301</v>
      </c>
      <c r="AL990">
        <v>0</v>
      </c>
      <c r="BV990" s="161">
        <v>10</v>
      </c>
    </row>
    <row r="991" spans="1:74" ht="15" customHeight="1">
      <c r="A991" t="s">
        <v>2283</v>
      </c>
      <c r="B991">
        <v>2587</v>
      </c>
      <c r="C991" t="s">
        <v>5292</v>
      </c>
      <c r="D991" s="147">
        <v>10</v>
      </c>
      <c r="E991" s="147">
        <v>10</v>
      </c>
      <c r="F991" t="s">
        <v>2284</v>
      </c>
      <c r="G991" s="153" t="s">
        <v>4231</v>
      </c>
      <c r="H991" s="152" t="s">
        <v>4252</v>
      </c>
      <c r="I991" s="152" t="s">
        <v>4255</v>
      </c>
      <c r="J991" s="152" t="s">
        <v>4251</v>
      </c>
      <c r="K991" t="s">
        <v>3934</v>
      </c>
      <c r="L991">
        <v>10</v>
      </c>
      <c r="M991" s="161">
        <v>10</v>
      </c>
      <c r="N991">
        <v>10</v>
      </c>
      <c r="O991">
        <v>10</v>
      </c>
      <c r="P991" s="30" t="s">
        <v>4298</v>
      </c>
      <c r="Q991" t="s">
        <v>3934</v>
      </c>
      <c r="R991">
        <v>30</v>
      </c>
      <c r="U991" t="s">
        <v>3943</v>
      </c>
      <c r="V991" t="s">
        <v>3934</v>
      </c>
      <c r="W991" t="s">
        <v>3934</v>
      </c>
      <c r="Y991">
        <v>10</v>
      </c>
      <c r="AB991">
        <v>82</v>
      </c>
      <c r="AD991" s="146">
        <v>45201</v>
      </c>
      <c r="AE991" s="152" t="s">
        <v>3935</v>
      </c>
      <c r="AF991" s="146">
        <v>45201</v>
      </c>
      <c r="AG991" s="152" t="s">
        <v>3935</v>
      </c>
      <c r="AI991">
        <v>10</v>
      </c>
      <c r="AK991" s="153" t="s">
        <v>4301</v>
      </c>
      <c r="AL991">
        <v>0</v>
      </c>
      <c r="BV991" s="161">
        <v>10</v>
      </c>
    </row>
    <row r="992" spans="1:74" ht="15" customHeight="1">
      <c r="A992" t="s">
        <v>2285</v>
      </c>
      <c r="B992">
        <v>2588</v>
      </c>
      <c r="C992" t="s">
        <v>5293</v>
      </c>
      <c r="D992" s="147">
        <v>10</v>
      </c>
      <c r="E992" s="147">
        <v>10</v>
      </c>
      <c r="F992" t="s">
        <v>2286</v>
      </c>
      <c r="G992" s="153" t="s">
        <v>4231</v>
      </c>
      <c r="H992" s="152" t="s">
        <v>4252</v>
      </c>
      <c r="I992" s="152" t="s">
        <v>4255</v>
      </c>
      <c r="J992" s="152" t="s">
        <v>4251</v>
      </c>
      <c r="K992" t="s">
        <v>3934</v>
      </c>
      <c r="L992">
        <v>10</v>
      </c>
      <c r="M992" s="161">
        <v>10</v>
      </c>
      <c r="N992">
        <v>10</v>
      </c>
      <c r="O992">
        <v>10</v>
      </c>
      <c r="P992" s="30" t="s">
        <v>4298</v>
      </c>
      <c r="Q992" t="s">
        <v>3934</v>
      </c>
      <c r="R992">
        <v>30</v>
      </c>
      <c r="U992" t="s">
        <v>3943</v>
      </c>
      <c r="V992" t="s">
        <v>3934</v>
      </c>
      <c r="W992" t="s">
        <v>3934</v>
      </c>
      <c r="Y992">
        <v>10</v>
      </c>
      <c r="AB992">
        <v>82</v>
      </c>
      <c r="AD992" s="146">
        <v>45201</v>
      </c>
      <c r="AE992" s="152" t="s">
        <v>3935</v>
      </c>
      <c r="AF992" s="146">
        <v>45201</v>
      </c>
      <c r="AG992" s="152" t="s">
        <v>3935</v>
      </c>
      <c r="AI992">
        <v>10</v>
      </c>
      <c r="AK992" s="153" t="s">
        <v>4301</v>
      </c>
      <c r="AL992">
        <v>0</v>
      </c>
      <c r="BV992" s="161">
        <v>10</v>
      </c>
    </row>
    <row r="993" spans="1:74" ht="15" customHeight="1">
      <c r="A993" t="s">
        <v>2287</v>
      </c>
      <c r="B993">
        <v>2589</v>
      </c>
      <c r="C993" t="s">
        <v>5294</v>
      </c>
      <c r="D993" s="147">
        <v>10</v>
      </c>
      <c r="E993" s="147">
        <v>10</v>
      </c>
      <c r="F993" t="s">
        <v>2288</v>
      </c>
      <c r="G993" s="153" t="s">
        <v>4231</v>
      </c>
      <c r="H993" s="152" t="s">
        <v>4252</v>
      </c>
      <c r="I993" s="152" t="s">
        <v>4255</v>
      </c>
      <c r="J993" s="152" t="s">
        <v>4251</v>
      </c>
      <c r="K993" t="s">
        <v>3934</v>
      </c>
      <c r="L993">
        <v>10</v>
      </c>
      <c r="M993" s="161">
        <v>10</v>
      </c>
      <c r="N993">
        <v>10</v>
      </c>
      <c r="O993">
        <v>10</v>
      </c>
      <c r="P993" s="30" t="s">
        <v>4298</v>
      </c>
      <c r="Q993" t="s">
        <v>3934</v>
      </c>
      <c r="R993">
        <v>30</v>
      </c>
      <c r="U993" t="s">
        <v>3943</v>
      </c>
      <c r="V993" t="s">
        <v>3934</v>
      </c>
      <c r="W993" t="s">
        <v>3934</v>
      </c>
      <c r="Y993">
        <v>10</v>
      </c>
      <c r="AB993">
        <v>82</v>
      </c>
      <c r="AD993" s="146">
        <v>45201</v>
      </c>
      <c r="AE993" s="152" t="s">
        <v>3935</v>
      </c>
      <c r="AF993" s="146">
        <v>45201</v>
      </c>
      <c r="AG993" s="152" t="s">
        <v>3935</v>
      </c>
      <c r="AI993">
        <v>10</v>
      </c>
      <c r="AK993" s="153" t="s">
        <v>4301</v>
      </c>
      <c r="AL993">
        <v>0</v>
      </c>
      <c r="BV993" s="161">
        <v>10</v>
      </c>
    </row>
    <row r="994" spans="1:74" ht="15" customHeight="1">
      <c r="A994" t="s">
        <v>2289</v>
      </c>
      <c r="B994">
        <v>2590</v>
      </c>
      <c r="C994" t="s">
        <v>5295</v>
      </c>
      <c r="D994" s="147">
        <v>10</v>
      </c>
      <c r="E994" s="147">
        <v>10</v>
      </c>
      <c r="F994" t="s">
        <v>2290</v>
      </c>
      <c r="G994" s="153" t="s">
        <v>4231</v>
      </c>
      <c r="H994" s="152" t="s">
        <v>4252</v>
      </c>
      <c r="I994" s="152" t="s">
        <v>4255</v>
      </c>
      <c r="J994" s="152" t="s">
        <v>4251</v>
      </c>
      <c r="K994" t="s">
        <v>3934</v>
      </c>
      <c r="L994">
        <v>10</v>
      </c>
      <c r="M994" s="161">
        <v>10</v>
      </c>
      <c r="N994">
        <v>10</v>
      </c>
      <c r="O994">
        <v>10</v>
      </c>
      <c r="P994" s="30" t="s">
        <v>4298</v>
      </c>
      <c r="Q994" t="s">
        <v>3934</v>
      </c>
      <c r="R994">
        <v>30</v>
      </c>
      <c r="U994" t="s">
        <v>3943</v>
      </c>
      <c r="V994" t="s">
        <v>3934</v>
      </c>
      <c r="W994" t="s">
        <v>3934</v>
      </c>
      <c r="Y994">
        <v>10</v>
      </c>
      <c r="AB994">
        <v>82</v>
      </c>
      <c r="AD994" s="146">
        <v>45201</v>
      </c>
      <c r="AE994" s="152" t="s">
        <v>3935</v>
      </c>
      <c r="AF994" s="146">
        <v>45201</v>
      </c>
      <c r="AG994" s="152" t="s">
        <v>3935</v>
      </c>
      <c r="AI994">
        <v>10</v>
      </c>
      <c r="AK994" s="153" t="s">
        <v>4301</v>
      </c>
      <c r="AL994">
        <v>0</v>
      </c>
      <c r="BV994" s="161">
        <v>10</v>
      </c>
    </row>
    <row r="995" spans="1:74" ht="15" customHeight="1">
      <c r="A995" t="s">
        <v>2291</v>
      </c>
      <c r="B995">
        <v>2591</v>
      </c>
      <c r="C995" t="s">
        <v>5296</v>
      </c>
      <c r="D995" s="147">
        <v>10</v>
      </c>
      <c r="E995" s="147">
        <v>10</v>
      </c>
      <c r="F995" t="s">
        <v>2292</v>
      </c>
      <c r="G995" s="153" t="s">
        <v>4232</v>
      </c>
      <c r="H995" s="152" t="s">
        <v>4252</v>
      </c>
      <c r="I995" s="152" t="s">
        <v>4208</v>
      </c>
      <c r="J995" s="152" t="s">
        <v>4251</v>
      </c>
      <c r="K995" t="s">
        <v>3934</v>
      </c>
      <c r="L995">
        <v>10</v>
      </c>
      <c r="M995" s="161">
        <v>10</v>
      </c>
      <c r="N995">
        <v>10</v>
      </c>
      <c r="O995">
        <v>10</v>
      </c>
      <c r="P995" s="30" t="s">
        <v>4298</v>
      </c>
      <c r="Q995" t="s">
        <v>3934</v>
      </c>
      <c r="R995">
        <v>30</v>
      </c>
      <c r="U995" t="s">
        <v>3943</v>
      </c>
      <c r="V995" t="s">
        <v>3934</v>
      </c>
      <c r="W995" t="s">
        <v>3934</v>
      </c>
      <c r="Y995">
        <v>10</v>
      </c>
      <c r="AB995">
        <v>82</v>
      </c>
      <c r="AD995" s="146">
        <v>45201</v>
      </c>
      <c r="AE995" s="152" t="s">
        <v>3935</v>
      </c>
      <c r="AF995" s="146">
        <v>45201</v>
      </c>
      <c r="AG995" s="152" t="s">
        <v>3935</v>
      </c>
      <c r="AI995">
        <v>10</v>
      </c>
      <c r="AK995" s="153" t="s">
        <v>4301</v>
      </c>
      <c r="AL995">
        <v>0</v>
      </c>
      <c r="BV995" s="161">
        <v>10</v>
      </c>
    </row>
    <row r="996" spans="1:74" ht="15" customHeight="1">
      <c r="A996" t="s">
        <v>2293</v>
      </c>
      <c r="B996">
        <v>2592</v>
      </c>
      <c r="C996" t="s">
        <v>5297</v>
      </c>
      <c r="D996" s="147">
        <v>10</v>
      </c>
      <c r="E996" s="147">
        <v>10</v>
      </c>
      <c r="F996" t="s">
        <v>2294</v>
      </c>
      <c r="G996" s="153" t="s">
        <v>4232</v>
      </c>
      <c r="H996" s="152" t="s">
        <v>4252</v>
      </c>
      <c r="I996" s="152" t="s">
        <v>4208</v>
      </c>
      <c r="J996" s="152" t="s">
        <v>4251</v>
      </c>
      <c r="K996" t="s">
        <v>3934</v>
      </c>
      <c r="L996">
        <v>10</v>
      </c>
      <c r="M996" s="161">
        <v>10</v>
      </c>
      <c r="N996">
        <v>10</v>
      </c>
      <c r="O996">
        <v>10</v>
      </c>
      <c r="P996" s="30" t="s">
        <v>4298</v>
      </c>
      <c r="Q996" t="s">
        <v>3934</v>
      </c>
      <c r="R996">
        <v>30</v>
      </c>
      <c r="U996" t="s">
        <v>3943</v>
      </c>
      <c r="V996" t="s">
        <v>3934</v>
      </c>
      <c r="W996" t="s">
        <v>3934</v>
      </c>
      <c r="Y996">
        <v>10</v>
      </c>
      <c r="AB996">
        <v>82</v>
      </c>
      <c r="AD996" s="146">
        <v>45201</v>
      </c>
      <c r="AE996" s="152" t="s">
        <v>3935</v>
      </c>
      <c r="AF996" s="146">
        <v>45201</v>
      </c>
      <c r="AG996" s="152" t="s">
        <v>3935</v>
      </c>
      <c r="AI996">
        <v>10</v>
      </c>
      <c r="AK996" s="153" t="s">
        <v>4301</v>
      </c>
      <c r="AL996">
        <v>0</v>
      </c>
      <c r="BV996" s="161">
        <v>10</v>
      </c>
    </row>
    <row r="997" spans="1:74" ht="15" customHeight="1">
      <c r="A997" t="s">
        <v>2295</v>
      </c>
      <c r="B997">
        <v>2593</v>
      </c>
      <c r="C997" t="s">
        <v>5298</v>
      </c>
      <c r="D997" s="147">
        <v>10</v>
      </c>
      <c r="E997" s="147">
        <v>10</v>
      </c>
      <c r="F997" t="s">
        <v>2296</v>
      </c>
      <c r="G997" s="153" t="s">
        <v>4232</v>
      </c>
      <c r="H997" s="152" t="s">
        <v>4252</v>
      </c>
      <c r="I997" s="152" t="s">
        <v>4208</v>
      </c>
      <c r="J997" s="152" t="s">
        <v>4251</v>
      </c>
      <c r="K997" t="s">
        <v>3934</v>
      </c>
      <c r="L997">
        <v>10</v>
      </c>
      <c r="M997" s="161">
        <v>10</v>
      </c>
      <c r="N997">
        <v>10</v>
      </c>
      <c r="O997">
        <v>10</v>
      </c>
      <c r="P997" s="30" t="s">
        <v>4298</v>
      </c>
      <c r="Q997" t="s">
        <v>3934</v>
      </c>
      <c r="R997">
        <v>30</v>
      </c>
      <c r="U997" t="s">
        <v>3943</v>
      </c>
      <c r="V997" t="s">
        <v>3934</v>
      </c>
      <c r="W997" t="s">
        <v>3934</v>
      </c>
      <c r="Y997">
        <v>10</v>
      </c>
      <c r="AB997">
        <v>82</v>
      </c>
      <c r="AD997" s="146">
        <v>45201</v>
      </c>
      <c r="AE997" s="152" t="s">
        <v>3935</v>
      </c>
      <c r="AF997" s="146">
        <v>45201</v>
      </c>
      <c r="AG997" s="152" t="s">
        <v>3935</v>
      </c>
      <c r="AI997">
        <v>10</v>
      </c>
      <c r="AK997" s="153" t="s">
        <v>4301</v>
      </c>
      <c r="AL997">
        <v>0</v>
      </c>
      <c r="BV997" s="161">
        <v>10</v>
      </c>
    </row>
    <row r="998" spans="1:74" ht="15" customHeight="1">
      <c r="A998" t="s">
        <v>2297</v>
      </c>
      <c r="B998">
        <v>2594</v>
      </c>
      <c r="C998" t="s">
        <v>5299</v>
      </c>
      <c r="D998" s="147">
        <v>10</v>
      </c>
      <c r="E998" s="147">
        <v>10</v>
      </c>
      <c r="F998" t="s">
        <v>2298</v>
      </c>
      <c r="G998" s="153" t="s">
        <v>4232</v>
      </c>
      <c r="H998" s="152" t="s">
        <v>4252</v>
      </c>
      <c r="I998" s="152" t="s">
        <v>4208</v>
      </c>
      <c r="J998" s="152" t="s">
        <v>4251</v>
      </c>
      <c r="K998" t="s">
        <v>3934</v>
      </c>
      <c r="L998">
        <v>10</v>
      </c>
      <c r="M998" s="161">
        <v>10</v>
      </c>
      <c r="N998">
        <v>10</v>
      </c>
      <c r="O998">
        <v>10</v>
      </c>
      <c r="P998" s="30" t="s">
        <v>4298</v>
      </c>
      <c r="Q998" t="s">
        <v>3934</v>
      </c>
      <c r="R998">
        <v>30</v>
      </c>
      <c r="U998" t="s">
        <v>3943</v>
      </c>
      <c r="V998" t="s">
        <v>3934</v>
      </c>
      <c r="W998" t="s">
        <v>3934</v>
      </c>
      <c r="Y998">
        <v>10</v>
      </c>
      <c r="AB998">
        <v>82</v>
      </c>
      <c r="AD998" s="146">
        <v>45201</v>
      </c>
      <c r="AE998" s="152" t="s">
        <v>3935</v>
      </c>
      <c r="AF998" s="146">
        <v>45201</v>
      </c>
      <c r="AG998" s="152" t="s">
        <v>3935</v>
      </c>
      <c r="AI998">
        <v>10</v>
      </c>
      <c r="AK998" s="153" t="s">
        <v>4301</v>
      </c>
      <c r="AL998">
        <v>0</v>
      </c>
      <c r="BV998" s="161">
        <v>10</v>
      </c>
    </row>
    <row r="999" spans="1:74" ht="15" customHeight="1">
      <c r="A999" t="s">
        <v>2299</v>
      </c>
      <c r="B999">
        <v>2595</v>
      </c>
      <c r="C999" t="s">
        <v>5300</v>
      </c>
      <c r="D999" s="147">
        <v>10</v>
      </c>
      <c r="E999" s="147">
        <v>10</v>
      </c>
      <c r="F999" t="s">
        <v>2300</v>
      </c>
      <c r="G999" s="153" t="s">
        <v>4233</v>
      </c>
      <c r="H999" s="152" t="s">
        <v>4252</v>
      </c>
      <c r="I999" s="152" t="s">
        <v>4261</v>
      </c>
      <c r="J999" s="152" t="s">
        <v>4251</v>
      </c>
      <c r="K999" t="s">
        <v>3934</v>
      </c>
      <c r="L999">
        <v>10</v>
      </c>
      <c r="M999" s="161">
        <v>10</v>
      </c>
      <c r="N999">
        <v>10</v>
      </c>
      <c r="O999">
        <v>10</v>
      </c>
      <c r="P999" s="30" t="s">
        <v>4298</v>
      </c>
      <c r="Q999" t="s">
        <v>3934</v>
      </c>
      <c r="R999">
        <v>30</v>
      </c>
      <c r="U999" t="s">
        <v>3943</v>
      </c>
      <c r="V999" t="s">
        <v>3934</v>
      </c>
      <c r="W999" t="s">
        <v>3934</v>
      </c>
      <c r="Y999">
        <v>10</v>
      </c>
      <c r="AB999">
        <v>82</v>
      </c>
      <c r="AD999" s="146">
        <v>45201</v>
      </c>
      <c r="AE999" s="152" t="s">
        <v>3935</v>
      </c>
      <c r="AF999" s="146">
        <v>45201</v>
      </c>
      <c r="AG999" s="152" t="s">
        <v>3935</v>
      </c>
      <c r="AI999">
        <v>10</v>
      </c>
      <c r="AK999" s="153" t="s">
        <v>4301</v>
      </c>
      <c r="AL999">
        <v>0</v>
      </c>
      <c r="BV999" s="161">
        <v>10</v>
      </c>
    </row>
    <row r="1000" spans="1:74" ht="15" customHeight="1">
      <c r="A1000" t="s">
        <v>2301</v>
      </c>
      <c r="B1000">
        <v>2596</v>
      </c>
      <c r="C1000" t="s">
        <v>5301</v>
      </c>
      <c r="D1000" s="147">
        <v>10</v>
      </c>
      <c r="E1000" s="147">
        <v>10</v>
      </c>
      <c r="F1000" t="s">
        <v>2302</v>
      </c>
      <c r="G1000" s="153" t="s">
        <v>4233</v>
      </c>
      <c r="H1000" s="152" t="s">
        <v>4252</v>
      </c>
      <c r="I1000" s="152" t="s">
        <v>4261</v>
      </c>
      <c r="J1000" s="152" t="s">
        <v>4251</v>
      </c>
      <c r="K1000" t="s">
        <v>3934</v>
      </c>
      <c r="L1000">
        <v>10</v>
      </c>
      <c r="M1000" s="161">
        <v>10</v>
      </c>
      <c r="N1000">
        <v>10</v>
      </c>
      <c r="O1000">
        <v>10</v>
      </c>
      <c r="P1000" s="30" t="s">
        <v>4298</v>
      </c>
      <c r="Q1000" t="s">
        <v>3934</v>
      </c>
      <c r="R1000">
        <v>30</v>
      </c>
      <c r="U1000" t="s">
        <v>3943</v>
      </c>
      <c r="V1000" t="s">
        <v>3934</v>
      </c>
      <c r="W1000" t="s">
        <v>3934</v>
      </c>
      <c r="Y1000">
        <v>10</v>
      </c>
      <c r="AB1000">
        <v>82</v>
      </c>
      <c r="AD1000" s="146">
        <v>45201</v>
      </c>
      <c r="AE1000" s="152" t="s">
        <v>3935</v>
      </c>
      <c r="AF1000" s="146">
        <v>45201</v>
      </c>
      <c r="AG1000" s="152" t="s">
        <v>3935</v>
      </c>
      <c r="AI1000">
        <v>10</v>
      </c>
      <c r="AK1000" s="153" t="s">
        <v>4301</v>
      </c>
      <c r="AL1000">
        <v>0</v>
      </c>
      <c r="BV1000" s="161">
        <v>10</v>
      </c>
    </row>
    <row r="1001" spans="1:74" ht="15" customHeight="1">
      <c r="A1001" t="s">
        <v>2303</v>
      </c>
      <c r="B1001">
        <v>2597</v>
      </c>
      <c r="C1001" t="s">
        <v>5302</v>
      </c>
      <c r="D1001" s="147">
        <v>10</v>
      </c>
      <c r="E1001" s="147">
        <v>10</v>
      </c>
      <c r="F1001" t="s">
        <v>2304</v>
      </c>
      <c r="G1001" s="153" t="s">
        <v>4233</v>
      </c>
      <c r="H1001" s="152" t="s">
        <v>4252</v>
      </c>
      <c r="I1001" s="152" t="s">
        <v>4261</v>
      </c>
      <c r="J1001" s="152" t="s">
        <v>4251</v>
      </c>
      <c r="K1001" t="s">
        <v>3934</v>
      </c>
      <c r="L1001">
        <v>10</v>
      </c>
      <c r="M1001" s="161">
        <v>10</v>
      </c>
      <c r="N1001">
        <v>10</v>
      </c>
      <c r="O1001">
        <v>10</v>
      </c>
      <c r="P1001" s="30" t="s">
        <v>4298</v>
      </c>
      <c r="Q1001" t="s">
        <v>3934</v>
      </c>
      <c r="R1001">
        <v>30</v>
      </c>
      <c r="U1001" t="s">
        <v>3943</v>
      </c>
      <c r="V1001" t="s">
        <v>3934</v>
      </c>
      <c r="W1001" t="s">
        <v>3934</v>
      </c>
      <c r="Y1001">
        <v>10</v>
      </c>
      <c r="AB1001">
        <v>82</v>
      </c>
      <c r="AD1001" s="146">
        <v>45201</v>
      </c>
      <c r="AE1001" s="152" t="s">
        <v>3935</v>
      </c>
      <c r="AF1001" s="146">
        <v>45201</v>
      </c>
      <c r="AG1001" s="152" t="s">
        <v>3935</v>
      </c>
      <c r="AI1001">
        <v>10</v>
      </c>
      <c r="AK1001" s="153" t="s">
        <v>4301</v>
      </c>
      <c r="AL1001">
        <v>0</v>
      </c>
      <c r="BV1001" s="161">
        <v>10</v>
      </c>
    </row>
    <row r="1002" spans="1:74" ht="15" customHeight="1">
      <c r="A1002" t="s">
        <v>2305</v>
      </c>
      <c r="B1002">
        <v>2598</v>
      </c>
      <c r="C1002" t="s">
        <v>5303</v>
      </c>
      <c r="D1002" s="147">
        <v>10</v>
      </c>
      <c r="E1002" s="147">
        <v>10</v>
      </c>
      <c r="F1002" t="s">
        <v>2306</v>
      </c>
      <c r="G1002" s="153" t="s">
        <v>4233</v>
      </c>
      <c r="H1002" s="152" t="s">
        <v>4252</v>
      </c>
      <c r="I1002" s="152" t="s">
        <v>4261</v>
      </c>
      <c r="J1002" s="152" t="s">
        <v>4251</v>
      </c>
      <c r="K1002" t="s">
        <v>3934</v>
      </c>
      <c r="L1002">
        <v>10</v>
      </c>
      <c r="M1002" s="161">
        <v>10</v>
      </c>
      <c r="N1002">
        <v>10</v>
      </c>
      <c r="O1002">
        <v>10</v>
      </c>
      <c r="P1002" s="30" t="s">
        <v>4298</v>
      </c>
      <c r="Q1002" t="s">
        <v>3934</v>
      </c>
      <c r="R1002">
        <v>30</v>
      </c>
      <c r="U1002" t="s">
        <v>3943</v>
      </c>
      <c r="V1002" t="s">
        <v>3934</v>
      </c>
      <c r="W1002" t="s">
        <v>3934</v>
      </c>
      <c r="Y1002">
        <v>10</v>
      </c>
      <c r="AB1002">
        <v>82</v>
      </c>
      <c r="AD1002" s="146">
        <v>45201</v>
      </c>
      <c r="AE1002" s="152" t="s">
        <v>3935</v>
      </c>
      <c r="AF1002" s="146">
        <v>45201</v>
      </c>
      <c r="AG1002" s="152" t="s">
        <v>3935</v>
      </c>
      <c r="AI1002">
        <v>10</v>
      </c>
      <c r="AK1002" s="153" t="s">
        <v>4301</v>
      </c>
      <c r="AL1002">
        <v>0</v>
      </c>
      <c r="BV1002" s="161">
        <v>10</v>
      </c>
    </row>
    <row r="1003" spans="1:74" ht="15" customHeight="1">
      <c r="A1003" t="s">
        <v>2307</v>
      </c>
      <c r="B1003">
        <v>2599</v>
      </c>
      <c r="C1003" t="s">
        <v>5304</v>
      </c>
      <c r="D1003" s="147">
        <v>10</v>
      </c>
      <c r="E1003" s="147">
        <v>10</v>
      </c>
      <c r="F1003" t="s">
        <v>2308</v>
      </c>
      <c r="G1003" s="153" t="s">
        <v>4228</v>
      </c>
      <c r="H1003" s="152" t="s">
        <v>4252</v>
      </c>
      <c r="I1003" s="152" t="s">
        <v>4257</v>
      </c>
      <c r="J1003" s="152" t="s">
        <v>4251</v>
      </c>
      <c r="K1003" t="s">
        <v>3934</v>
      </c>
      <c r="L1003">
        <v>10</v>
      </c>
      <c r="M1003" s="161">
        <v>10</v>
      </c>
      <c r="N1003">
        <v>10</v>
      </c>
      <c r="O1003">
        <v>10</v>
      </c>
      <c r="P1003" s="30" t="s">
        <v>4298</v>
      </c>
      <c r="Q1003" t="s">
        <v>3934</v>
      </c>
      <c r="R1003">
        <v>30</v>
      </c>
      <c r="U1003" t="s">
        <v>3943</v>
      </c>
      <c r="V1003" t="s">
        <v>3934</v>
      </c>
      <c r="W1003" t="s">
        <v>3934</v>
      </c>
      <c r="Y1003">
        <v>10</v>
      </c>
      <c r="AB1003">
        <v>82</v>
      </c>
      <c r="AD1003" s="146">
        <v>45201</v>
      </c>
      <c r="AE1003" s="152" t="s">
        <v>3935</v>
      </c>
      <c r="AF1003" s="146">
        <v>45201</v>
      </c>
      <c r="AG1003" s="152" t="s">
        <v>3935</v>
      </c>
      <c r="AI1003">
        <v>10</v>
      </c>
      <c r="AK1003" s="153" t="s">
        <v>4301</v>
      </c>
      <c r="AL1003">
        <v>0</v>
      </c>
      <c r="BV1003" s="161">
        <v>10</v>
      </c>
    </row>
    <row r="1004" spans="1:74" ht="15" customHeight="1">
      <c r="A1004" t="s">
        <v>2309</v>
      </c>
      <c r="B1004">
        <v>2600</v>
      </c>
      <c r="C1004" t="s">
        <v>5305</v>
      </c>
      <c r="D1004" s="147">
        <v>10</v>
      </c>
      <c r="E1004" s="147">
        <v>10</v>
      </c>
      <c r="F1004" t="s">
        <v>2310</v>
      </c>
      <c r="G1004" s="153" t="s">
        <v>4228</v>
      </c>
      <c r="H1004" s="152" t="s">
        <v>4252</v>
      </c>
      <c r="I1004" s="152" t="s">
        <v>4257</v>
      </c>
      <c r="J1004" s="152" t="s">
        <v>4251</v>
      </c>
      <c r="K1004" t="s">
        <v>3934</v>
      </c>
      <c r="L1004">
        <v>10</v>
      </c>
      <c r="M1004" s="161">
        <v>10</v>
      </c>
      <c r="N1004">
        <v>10</v>
      </c>
      <c r="O1004">
        <v>10</v>
      </c>
      <c r="P1004" s="30" t="s">
        <v>4298</v>
      </c>
      <c r="Q1004" t="s">
        <v>3934</v>
      </c>
      <c r="R1004">
        <v>30</v>
      </c>
      <c r="U1004" t="s">
        <v>3943</v>
      </c>
      <c r="V1004" t="s">
        <v>3934</v>
      </c>
      <c r="W1004" t="s">
        <v>3934</v>
      </c>
      <c r="Y1004">
        <v>10</v>
      </c>
      <c r="AB1004">
        <v>82</v>
      </c>
      <c r="AD1004" s="146">
        <v>45201</v>
      </c>
      <c r="AE1004" s="152" t="s">
        <v>3935</v>
      </c>
      <c r="AF1004" s="146">
        <v>45201</v>
      </c>
      <c r="AG1004" s="152" t="s">
        <v>3935</v>
      </c>
      <c r="AI1004">
        <v>10</v>
      </c>
      <c r="AK1004" s="153" t="s">
        <v>4301</v>
      </c>
      <c r="AL1004">
        <v>0</v>
      </c>
      <c r="BV1004" s="161">
        <v>10</v>
      </c>
    </row>
    <row r="1005" spans="1:74" ht="15" customHeight="1">
      <c r="A1005" t="s">
        <v>2311</v>
      </c>
      <c r="B1005">
        <v>2601</v>
      </c>
      <c r="C1005" t="s">
        <v>5306</v>
      </c>
      <c r="D1005" s="147">
        <v>10</v>
      </c>
      <c r="E1005" s="147">
        <v>10</v>
      </c>
      <c r="F1005" t="s">
        <v>2312</v>
      </c>
      <c r="G1005" s="153" t="s">
        <v>4228</v>
      </c>
      <c r="H1005" s="152" t="s">
        <v>4252</v>
      </c>
      <c r="I1005" s="152" t="s">
        <v>4257</v>
      </c>
      <c r="J1005" s="152" t="s">
        <v>4251</v>
      </c>
      <c r="K1005" t="s">
        <v>3934</v>
      </c>
      <c r="L1005">
        <v>10</v>
      </c>
      <c r="M1005" s="161">
        <v>10</v>
      </c>
      <c r="N1005">
        <v>10</v>
      </c>
      <c r="O1005">
        <v>10</v>
      </c>
      <c r="P1005" s="30" t="s">
        <v>4298</v>
      </c>
      <c r="Q1005" t="s">
        <v>3934</v>
      </c>
      <c r="R1005">
        <v>30</v>
      </c>
      <c r="U1005" t="s">
        <v>3943</v>
      </c>
      <c r="V1005" t="s">
        <v>3934</v>
      </c>
      <c r="W1005" t="s">
        <v>3934</v>
      </c>
      <c r="Y1005">
        <v>10</v>
      </c>
      <c r="AB1005">
        <v>82</v>
      </c>
      <c r="AD1005" s="146">
        <v>45201</v>
      </c>
      <c r="AE1005" s="152" t="s">
        <v>3935</v>
      </c>
      <c r="AF1005" s="146">
        <v>45201</v>
      </c>
      <c r="AG1005" s="152" t="s">
        <v>3935</v>
      </c>
      <c r="AI1005">
        <v>10</v>
      </c>
      <c r="AK1005" s="153" t="s">
        <v>4301</v>
      </c>
      <c r="AL1005">
        <v>0</v>
      </c>
      <c r="BV1005" s="161">
        <v>10</v>
      </c>
    </row>
    <row r="1006" spans="1:74" ht="15" customHeight="1">
      <c r="A1006" t="s">
        <v>2313</v>
      </c>
      <c r="B1006">
        <v>2602</v>
      </c>
      <c r="C1006" t="s">
        <v>5307</v>
      </c>
      <c r="D1006" s="147">
        <v>10</v>
      </c>
      <c r="E1006" s="147">
        <v>10</v>
      </c>
      <c r="F1006" t="s">
        <v>2314</v>
      </c>
      <c r="G1006" s="153" t="s">
        <v>4228</v>
      </c>
      <c r="H1006" s="152" t="s">
        <v>4252</v>
      </c>
      <c r="I1006" s="152" t="s">
        <v>4257</v>
      </c>
      <c r="J1006" s="152" t="s">
        <v>4251</v>
      </c>
      <c r="K1006" t="s">
        <v>3934</v>
      </c>
      <c r="L1006">
        <v>10</v>
      </c>
      <c r="M1006" s="161">
        <v>10</v>
      </c>
      <c r="N1006">
        <v>10</v>
      </c>
      <c r="O1006">
        <v>10</v>
      </c>
      <c r="P1006" s="30" t="s">
        <v>4298</v>
      </c>
      <c r="Q1006" t="s">
        <v>3934</v>
      </c>
      <c r="R1006">
        <v>30</v>
      </c>
      <c r="U1006" t="s">
        <v>3943</v>
      </c>
      <c r="V1006" t="s">
        <v>3934</v>
      </c>
      <c r="W1006" t="s">
        <v>3934</v>
      </c>
      <c r="Y1006">
        <v>10</v>
      </c>
      <c r="AB1006">
        <v>82</v>
      </c>
      <c r="AD1006" s="146">
        <v>45201</v>
      </c>
      <c r="AE1006" s="152" t="s">
        <v>3935</v>
      </c>
      <c r="AF1006" s="146">
        <v>45201</v>
      </c>
      <c r="AG1006" s="152" t="s">
        <v>3935</v>
      </c>
      <c r="AI1006">
        <v>10</v>
      </c>
      <c r="AK1006" s="153" t="s">
        <v>4301</v>
      </c>
      <c r="AL1006">
        <v>0</v>
      </c>
      <c r="BV1006" s="161">
        <v>10</v>
      </c>
    </row>
    <row r="1007" spans="1:74" ht="15" customHeight="1">
      <c r="A1007" t="s">
        <v>2315</v>
      </c>
      <c r="B1007">
        <v>2603</v>
      </c>
      <c r="C1007" t="s">
        <v>5308</v>
      </c>
      <c r="D1007" s="147">
        <v>10</v>
      </c>
      <c r="E1007" s="147">
        <v>20</v>
      </c>
      <c r="F1007" t="s">
        <v>2316</v>
      </c>
      <c r="G1007" s="153" t="s">
        <v>4227</v>
      </c>
      <c r="H1007" s="152" t="s">
        <v>4256</v>
      </c>
      <c r="I1007" s="152" t="s">
        <v>4212</v>
      </c>
      <c r="J1007" s="152" t="s">
        <v>4251</v>
      </c>
      <c r="K1007" t="s">
        <v>3934</v>
      </c>
      <c r="L1007">
        <v>10</v>
      </c>
      <c r="M1007" s="161">
        <v>20</v>
      </c>
      <c r="O1007">
        <v>20</v>
      </c>
      <c r="P1007" s="30" t="s">
        <v>4298</v>
      </c>
      <c r="Q1007" t="s">
        <v>3934</v>
      </c>
      <c r="R1007">
        <v>30</v>
      </c>
      <c r="U1007" t="s">
        <v>3943</v>
      </c>
      <c r="V1007" t="s">
        <v>3943</v>
      </c>
      <c r="W1007" t="s">
        <v>3934</v>
      </c>
      <c r="Y1007">
        <v>10</v>
      </c>
      <c r="AB1007">
        <v>151</v>
      </c>
      <c r="AD1007" s="146">
        <v>45201</v>
      </c>
      <c r="AE1007" s="152" t="s">
        <v>3935</v>
      </c>
      <c r="AF1007" s="146">
        <v>45201</v>
      </c>
      <c r="AG1007" s="152" t="s">
        <v>3935</v>
      </c>
      <c r="AI1007">
        <v>20</v>
      </c>
      <c r="AK1007" s="153" t="s">
        <v>4301</v>
      </c>
      <c r="AL1007">
        <v>0</v>
      </c>
      <c r="AM1007">
        <v>2</v>
      </c>
      <c r="AN1007">
        <v>1</v>
      </c>
      <c r="AO1007">
        <v>3</v>
      </c>
      <c r="BV1007" s="161">
        <v>20</v>
      </c>
    </row>
    <row r="1008" spans="1:74" ht="15" customHeight="1">
      <c r="A1008" t="s">
        <v>2318</v>
      </c>
      <c r="B1008">
        <v>2604</v>
      </c>
      <c r="C1008" t="s">
        <v>5309</v>
      </c>
      <c r="D1008" s="147">
        <v>10</v>
      </c>
      <c r="E1008" s="147">
        <v>20</v>
      </c>
      <c r="F1008" t="s">
        <v>2319</v>
      </c>
      <c r="G1008" s="153" t="s">
        <v>4226</v>
      </c>
      <c r="H1008" s="152" t="s">
        <v>4214</v>
      </c>
      <c r="I1008" s="152" t="s">
        <v>4216</v>
      </c>
      <c r="J1008" s="152" t="s">
        <v>4251</v>
      </c>
      <c r="K1008" t="s">
        <v>3934</v>
      </c>
      <c r="L1008">
        <v>10</v>
      </c>
      <c r="M1008" s="161">
        <v>40</v>
      </c>
      <c r="O1008">
        <v>20</v>
      </c>
      <c r="P1008" s="30" t="s">
        <v>4298</v>
      </c>
      <c r="Q1008" t="s">
        <v>3934</v>
      </c>
      <c r="R1008">
        <v>30</v>
      </c>
      <c r="U1008" t="s">
        <v>3943</v>
      </c>
      <c r="V1008" t="s">
        <v>3943</v>
      </c>
      <c r="W1008" t="s">
        <v>3934</v>
      </c>
      <c r="Y1008">
        <v>10</v>
      </c>
      <c r="AB1008">
        <v>152</v>
      </c>
      <c r="AD1008" s="146">
        <v>45201</v>
      </c>
      <c r="AE1008" s="152" t="s">
        <v>3935</v>
      </c>
      <c r="AF1008" s="146">
        <v>45201</v>
      </c>
      <c r="AG1008" s="152" t="s">
        <v>3935</v>
      </c>
      <c r="AI1008">
        <v>20</v>
      </c>
      <c r="AK1008" s="153" t="s">
        <v>4301</v>
      </c>
      <c r="AL1008">
        <v>0</v>
      </c>
      <c r="AM1008">
        <v>2</v>
      </c>
      <c r="AN1008">
        <v>1</v>
      </c>
      <c r="AO1008">
        <v>3</v>
      </c>
      <c r="BV1008" s="161">
        <v>40</v>
      </c>
    </row>
    <row r="1009" spans="1:74" ht="15" customHeight="1">
      <c r="A1009" t="s">
        <v>2321</v>
      </c>
      <c r="B1009">
        <v>2605</v>
      </c>
      <c r="C1009" t="s">
        <v>5310</v>
      </c>
      <c r="D1009" s="147">
        <v>10</v>
      </c>
      <c r="E1009" s="147">
        <v>20</v>
      </c>
      <c r="F1009" t="s">
        <v>2322</v>
      </c>
      <c r="G1009" s="152">
        <v>2023</v>
      </c>
      <c r="H1009" s="152" t="s">
        <v>4252</v>
      </c>
      <c r="I1009" s="152" t="s">
        <v>4251</v>
      </c>
      <c r="J1009" s="152" t="s">
        <v>4251</v>
      </c>
      <c r="K1009" t="s">
        <v>3934</v>
      </c>
      <c r="L1009">
        <v>10</v>
      </c>
      <c r="M1009" s="161">
        <v>20</v>
      </c>
      <c r="O1009">
        <v>20</v>
      </c>
      <c r="P1009" s="30" t="s">
        <v>4298</v>
      </c>
      <c r="Q1009" t="s">
        <v>3934</v>
      </c>
      <c r="R1009">
        <v>30</v>
      </c>
      <c r="U1009" t="s">
        <v>3943</v>
      </c>
      <c r="V1009" t="s">
        <v>3943</v>
      </c>
      <c r="W1009" t="s">
        <v>3934</v>
      </c>
      <c r="Y1009">
        <v>10</v>
      </c>
      <c r="AB1009">
        <v>153</v>
      </c>
      <c r="AD1009" s="146">
        <v>45201</v>
      </c>
      <c r="AE1009" s="152" t="s">
        <v>3935</v>
      </c>
      <c r="AF1009" s="146">
        <v>45201</v>
      </c>
      <c r="AG1009" s="152" t="s">
        <v>3935</v>
      </c>
      <c r="AI1009">
        <v>20</v>
      </c>
      <c r="AK1009" s="153" t="s">
        <v>4213</v>
      </c>
      <c r="AL1009">
        <v>0</v>
      </c>
      <c r="AM1009">
        <v>2</v>
      </c>
      <c r="AN1009">
        <v>1</v>
      </c>
      <c r="AO1009">
        <v>3</v>
      </c>
      <c r="BV1009" s="161">
        <v>20</v>
      </c>
    </row>
    <row r="1010" spans="1:74" ht="15" customHeight="1">
      <c r="A1010" t="s">
        <v>2324</v>
      </c>
      <c r="B1010">
        <v>2606</v>
      </c>
      <c r="C1010" t="s">
        <v>5311</v>
      </c>
      <c r="D1010" s="147">
        <v>10</v>
      </c>
      <c r="E1010" s="147">
        <v>20</v>
      </c>
      <c r="F1010" t="s">
        <v>2325</v>
      </c>
      <c r="G1010" s="152">
        <v>201804</v>
      </c>
      <c r="H1010" s="152" t="s">
        <v>4210</v>
      </c>
      <c r="I1010" s="152" t="s">
        <v>4261</v>
      </c>
      <c r="J1010" s="152" t="s">
        <v>4251</v>
      </c>
      <c r="K1010" t="s">
        <v>3934</v>
      </c>
      <c r="L1010">
        <v>10</v>
      </c>
      <c r="M1010" s="161">
        <v>20</v>
      </c>
      <c r="O1010">
        <v>20</v>
      </c>
      <c r="P1010" s="30" t="s">
        <v>4298</v>
      </c>
      <c r="Q1010" t="s">
        <v>3934</v>
      </c>
      <c r="R1010">
        <v>30</v>
      </c>
      <c r="U1010" t="s">
        <v>3943</v>
      </c>
      <c r="V1010" t="s">
        <v>3943</v>
      </c>
      <c r="W1010" t="s">
        <v>3934</v>
      </c>
      <c r="Y1010">
        <v>10</v>
      </c>
      <c r="AB1010">
        <v>89</v>
      </c>
      <c r="AD1010" s="146">
        <v>45201</v>
      </c>
      <c r="AE1010" s="152" t="s">
        <v>3935</v>
      </c>
      <c r="AF1010" s="146">
        <v>45201</v>
      </c>
      <c r="AG1010" s="152" t="s">
        <v>3935</v>
      </c>
      <c r="AI1010">
        <v>20</v>
      </c>
      <c r="AK1010" s="153" t="s">
        <v>4301</v>
      </c>
      <c r="AL1010">
        <v>0</v>
      </c>
      <c r="AQ1010">
        <v>6</v>
      </c>
      <c r="BV1010" s="161">
        <v>20</v>
      </c>
    </row>
    <row r="1011" spans="1:74" ht="15" customHeight="1">
      <c r="A1011" t="s">
        <v>2326</v>
      </c>
      <c r="B1011">
        <v>2607</v>
      </c>
      <c r="C1011" t="s">
        <v>5312</v>
      </c>
      <c r="D1011" s="147">
        <v>10</v>
      </c>
      <c r="E1011" s="147">
        <v>20</v>
      </c>
      <c r="F1011" t="s">
        <v>2327</v>
      </c>
      <c r="G1011" s="153" t="s">
        <v>4225</v>
      </c>
      <c r="H1011" s="152" t="s">
        <v>4252</v>
      </c>
      <c r="I1011" s="152" t="s">
        <v>4282</v>
      </c>
      <c r="J1011" s="152" t="s">
        <v>4251</v>
      </c>
      <c r="K1011" t="s">
        <v>3943</v>
      </c>
      <c r="L1011">
        <v>20</v>
      </c>
      <c r="M1011" s="161">
        <v>20</v>
      </c>
      <c r="O1011">
        <v>20</v>
      </c>
      <c r="P1011" s="30" t="s">
        <v>4298</v>
      </c>
      <c r="Q1011" t="s">
        <v>3934</v>
      </c>
      <c r="R1011">
        <v>30</v>
      </c>
      <c r="U1011" t="s">
        <v>3943</v>
      </c>
      <c r="V1011" t="s">
        <v>3943</v>
      </c>
      <c r="W1011" t="s">
        <v>3934</v>
      </c>
      <c r="Y1011">
        <v>10</v>
      </c>
      <c r="AB1011">
        <v>72</v>
      </c>
      <c r="AD1011" s="146">
        <v>45201</v>
      </c>
      <c r="AE1011" s="152" t="s">
        <v>3935</v>
      </c>
      <c r="AF1011" s="146">
        <v>45201</v>
      </c>
      <c r="AG1011" s="152" t="s">
        <v>3935</v>
      </c>
      <c r="AI1011">
        <v>20</v>
      </c>
      <c r="AK1011" s="153" t="s">
        <v>4301</v>
      </c>
      <c r="AL1011">
        <v>0</v>
      </c>
      <c r="AM1011">
        <v>2</v>
      </c>
      <c r="AR1011">
        <v>5</v>
      </c>
      <c r="BR1011">
        <v>32</v>
      </c>
      <c r="BV1011" s="161">
        <v>20</v>
      </c>
    </row>
    <row r="1012" spans="1:74" ht="15" customHeight="1">
      <c r="A1012" t="s">
        <v>2328</v>
      </c>
      <c r="B1012">
        <v>2608</v>
      </c>
      <c r="C1012" t="s">
        <v>5313</v>
      </c>
      <c r="D1012" s="147">
        <v>10</v>
      </c>
      <c r="E1012" s="147">
        <v>20</v>
      </c>
      <c r="F1012" t="s">
        <v>2329</v>
      </c>
      <c r="G1012" s="153" t="s">
        <v>4225</v>
      </c>
      <c r="H1012" s="152" t="s">
        <v>4252</v>
      </c>
      <c r="I1012" s="152" t="s">
        <v>4282</v>
      </c>
      <c r="J1012" s="152" t="s">
        <v>4251</v>
      </c>
      <c r="K1012" t="s">
        <v>3943</v>
      </c>
      <c r="L1012">
        <v>20</v>
      </c>
      <c r="M1012" s="161">
        <v>20</v>
      </c>
      <c r="O1012">
        <v>20</v>
      </c>
      <c r="P1012" s="30" t="s">
        <v>4298</v>
      </c>
      <c r="Q1012" t="s">
        <v>3934</v>
      </c>
      <c r="R1012">
        <v>30</v>
      </c>
      <c r="U1012" t="s">
        <v>3943</v>
      </c>
      <c r="V1012" t="s">
        <v>3943</v>
      </c>
      <c r="W1012" t="s">
        <v>3934</v>
      </c>
      <c r="Y1012">
        <v>10</v>
      </c>
      <c r="AB1012">
        <v>72</v>
      </c>
      <c r="AD1012" s="146">
        <v>45201</v>
      </c>
      <c r="AE1012" s="152" t="s">
        <v>3935</v>
      </c>
      <c r="AF1012" s="146">
        <v>45201</v>
      </c>
      <c r="AG1012" s="152" t="s">
        <v>3935</v>
      </c>
      <c r="AI1012">
        <v>20</v>
      </c>
      <c r="AK1012" s="153" t="s">
        <v>4301</v>
      </c>
      <c r="AL1012">
        <v>0</v>
      </c>
      <c r="AM1012">
        <v>2</v>
      </c>
      <c r="AR1012">
        <v>5</v>
      </c>
      <c r="BR1012">
        <v>32</v>
      </c>
      <c r="BV1012" s="161">
        <v>20</v>
      </c>
    </row>
    <row r="1013" spans="1:74" ht="15" customHeight="1">
      <c r="A1013" t="s">
        <v>2330</v>
      </c>
      <c r="B1013">
        <v>2609</v>
      </c>
      <c r="C1013" t="s">
        <v>5314</v>
      </c>
      <c r="D1013" s="147">
        <v>10</v>
      </c>
      <c r="E1013" s="147">
        <v>20</v>
      </c>
      <c r="F1013" t="s">
        <v>2331</v>
      </c>
      <c r="G1013" s="153" t="s">
        <v>4225</v>
      </c>
      <c r="H1013" s="152" t="s">
        <v>4252</v>
      </c>
      <c r="I1013" s="152" t="s">
        <v>4282</v>
      </c>
      <c r="J1013" s="152" t="s">
        <v>4251</v>
      </c>
      <c r="K1013" t="s">
        <v>3943</v>
      </c>
      <c r="L1013">
        <v>20</v>
      </c>
      <c r="M1013" s="161">
        <v>20</v>
      </c>
      <c r="O1013">
        <v>20</v>
      </c>
      <c r="P1013" s="30" t="s">
        <v>4298</v>
      </c>
      <c r="Q1013" t="s">
        <v>3934</v>
      </c>
      <c r="R1013">
        <v>30</v>
      </c>
      <c r="U1013" t="s">
        <v>3943</v>
      </c>
      <c r="V1013" t="s">
        <v>3943</v>
      </c>
      <c r="W1013" t="s">
        <v>3934</v>
      </c>
      <c r="Y1013">
        <v>10</v>
      </c>
      <c r="AB1013">
        <v>72</v>
      </c>
      <c r="AD1013" s="146">
        <v>45201</v>
      </c>
      <c r="AE1013" s="152" t="s">
        <v>3935</v>
      </c>
      <c r="AF1013" s="146">
        <v>45201</v>
      </c>
      <c r="AG1013" s="152" t="s">
        <v>3935</v>
      </c>
      <c r="AI1013">
        <v>20</v>
      </c>
      <c r="AK1013" s="153" t="s">
        <v>4301</v>
      </c>
      <c r="AL1013">
        <v>0</v>
      </c>
      <c r="AM1013">
        <v>2</v>
      </c>
      <c r="AR1013">
        <v>5</v>
      </c>
      <c r="BR1013">
        <v>32</v>
      </c>
      <c r="BV1013" s="161">
        <v>20</v>
      </c>
    </row>
    <row r="1014" spans="1:74" ht="15" customHeight="1">
      <c r="A1014" t="s">
        <v>2332</v>
      </c>
      <c r="B1014">
        <v>2610</v>
      </c>
      <c r="C1014" t="s">
        <v>5315</v>
      </c>
      <c r="D1014" s="147">
        <v>10</v>
      </c>
      <c r="E1014" s="147">
        <v>20</v>
      </c>
      <c r="F1014" t="s">
        <v>2333</v>
      </c>
      <c r="G1014" s="152">
        <v>20201031</v>
      </c>
      <c r="H1014" s="152" t="s">
        <v>4262</v>
      </c>
      <c r="I1014" s="152" t="s">
        <v>4212</v>
      </c>
      <c r="J1014" s="152" t="s">
        <v>4277</v>
      </c>
      <c r="K1014" t="s">
        <v>3934</v>
      </c>
      <c r="L1014">
        <v>10</v>
      </c>
      <c r="M1014" s="161">
        <v>40</v>
      </c>
      <c r="O1014">
        <v>20</v>
      </c>
      <c r="P1014" s="30" t="s">
        <v>4298</v>
      </c>
      <c r="Q1014" t="s">
        <v>3934</v>
      </c>
      <c r="R1014">
        <v>30</v>
      </c>
      <c r="U1014" t="s">
        <v>3943</v>
      </c>
      <c r="V1014" t="s">
        <v>3943</v>
      </c>
      <c r="W1014" t="s">
        <v>3934</v>
      </c>
      <c r="Y1014">
        <v>10</v>
      </c>
      <c r="AB1014">
        <v>90</v>
      </c>
      <c r="AD1014" s="146">
        <v>45201</v>
      </c>
      <c r="AE1014" s="152" t="s">
        <v>3935</v>
      </c>
      <c r="AF1014" s="146">
        <v>45201</v>
      </c>
      <c r="AG1014" s="152" t="s">
        <v>3935</v>
      </c>
      <c r="AI1014">
        <v>20</v>
      </c>
      <c r="AK1014" s="153" t="s">
        <v>4302</v>
      </c>
      <c r="AL1014">
        <v>0</v>
      </c>
      <c r="AR1014">
        <v>5</v>
      </c>
      <c r="BV1014" s="161">
        <v>40</v>
      </c>
    </row>
    <row r="1015" spans="1:74" ht="15" customHeight="1">
      <c r="A1015" t="s">
        <v>2334</v>
      </c>
      <c r="B1015">
        <v>2611</v>
      </c>
      <c r="C1015" t="s">
        <v>5316</v>
      </c>
      <c r="D1015" s="147">
        <v>10</v>
      </c>
      <c r="E1015" s="147">
        <v>20</v>
      </c>
      <c r="F1015" t="s">
        <v>2335</v>
      </c>
      <c r="H1015" s="152" t="s">
        <v>4251</v>
      </c>
      <c r="I1015" s="152" t="s">
        <v>4251</v>
      </c>
      <c r="J1015" s="152" t="s">
        <v>4251</v>
      </c>
      <c r="K1015" t="s">
        <v>3943</v>
      </c>
      <c r="L1015">
        <v>20</v>
      </c>
      <c r="M1015" s="161">
        <v>20</v>
      </c>
      <c r="O1015">
        <v>20</v>
      </c>
      <c r="P1015" s="30" t="s">
        <v>4298</v>
      </c>
      <c r="Q1015" t="s">
        <v>3934</v>
      </c>
      <c r="R1015">
        <v>30</v>
      </c>
      <c r="U1015" t="s">
        <v>3943</v>
      </c>
      <c r="V1015" t="s">
        <v>3943</v>
      </c>
      <c r="W1015" t="s">
        <v>3934</v>
      </c>
      <c r="Y1015">
        <v>10</v>
      </c>
      <c r="AB1015">
        <v>130</v>
      </c>
      <c r="AD1015" s="146">
        <v>45201</v>
      </c>
      <c r="AE1015" s="152" t="s">
        <v>3935</v>
      </c>
      <c r="AF1015" s="146">
        <v>45201</v>
      </c>
      <c r="AG1015" s="152" t="s">
        <v>3935</v>
      </c>
      <c r="AI1015">
        <v>20</v>
      </c>
      <c r="AK1015" s="152"/>
      <c r="AL1015">
        <v>0</v>
      </c>
      <c r="AP1015">
        <v>4</v>
      </c>
      <c r="AQ1015">
        <v>6</v>
      </c>
      <c r="BV1015" s="161">
        <v>20</v>
      </c>
    </row>
    <row r="1016" spans="1:74" ht="15" customHeight="1">
      <c r="A1016" t="s">
        <v>2336</v>
      </c>
      <c r="B1016">
        <v>2612</v>
      </c>
      <c r="C1016" t="s">
        <v>5317</v>
      </c>
      <c r="D1016" s="147">
        <v>10</v>
      </c>
      <c r="E1016" s="147">
        <v>20</v>
      </c>
      <c r="F1016" t="s">
        <v>2337</v>
      </c>
      <c r="H1016" s="152" t="s">
        <v>4251</v>
      </c>
      <c r="I1016" s="152" t="s">
        <v>4251</v>
      </c>
      <c r="J1016" s="152" t="s">
        <v>4251</v>
      </c>
      <c r="K1016" t="s">
        <v>3943</v>
      </c>
      <c r="L1016">
        <v>20</v>
      </c>
      <c r="M1016" s="161">
        <v>20</v>
      </c>
      <c r="O1016">
        <v>20</v>
      </c>
      <c r="P1016" s="30" t="s">
        <v>4298</v>
      </c>
      <c r="Q1016" t="s">
        <v>3934</v>
      </c>
      <c r="R1016">
        <v>30</v>
      </c>
      <c r="U1016" t="s">
        <v>3943</v>
      </c>
      <c r="V1016" t="s">
        <v>3943</v>
      </c>
      <c r="W1016" t="s">
        <v>3934</v>
      </c>
      <c r="Y1016">
        <v>10</v>
      </c>
      <c r="AB1016">
        <v>130</v>
      </c>
      <c r="AD1016" s="146">
        <v>45201</v>
      </c>
      <c r="AE1016" s="152" t="s">
        <v>3935</v>
      </c>
      <c r="AF1016" s="146">
        <v>45201</v>
      </c>
      <c r="AG1016" s="152" t="s">
        <v>3935</v>
      </c>
      <c r="AI1016">
        <v>20</v>
      </c>
      <c r="AK1016" s="152"/>
      <c r="AL1016">
        <v>0</v>
      </c>
      <c r="AP1016">
        <v>4</v>
      </c>
      <c r="AQ1016">
        <v>6</v>
      </c>
      <c r="BV1016" s="161">
        <v>20</v>
      </c>
    </row>
    <row r="1017" spans="1:74" ht="15" customHeight="1">
      <c r="A1017" t="s">
        <v>2338</v>
      </c>
      <c r="B1017">
        <v>2613</v>
      </c>
      <c r="C1017" t="s">
        <v>5318</v>
      </c>
      <c r="D1017" s="147">
        <v>10</v>
      </c>
      <c r="E1017" s="147">
        <v>20</v>
      </c>
      <c r="F1017" t="s">
        <v>2339</v>
      </c>
      <c r="H1017" s="152" t="s">
        <v>4251</v>
      </c>
      <c r="I1017" s="152" t="s">
        <v>4251</v>
      </c>
      <c r="J1017" s="152" t="s">
        <v>4251</v>
      </c>
      <c r="K1017" t="s">
        <v>3934</v>
      </c>
      <c r="L1017">
        <v>10</v>
      </c>
      <c r="M1017" s="161">
        <v>40</v>
      </c>
      <c r="O1017">
        <v>20</v>
      </c>
      <c r="P1017" s="30" t="s">
        <v>4298</v>
      </c>
      <c r="Q1017" t="s">
        <v>3934</v>
      </c>
      <c r="R1017">
        <v>30</v>
      </c>
      <c r="U1017" t="s">
        <v>3943</v>
      </c>
      <c r="V1017" t="s">
        <v>3943</v>
      </c>
      <c r="W1017" t="s">
        <v>3934</v>
      </c>
      <c r="Y1017">
        <v>10</v>
      </c>
      <c r="AB1017">
        <v>154</v>
      </c>
      <c r="AD1017" s="146">
        <v>45201</v>
      </c>
      <c r="AE1017" s="152" t="s">
        <v>3935</v>
      </c>
      <c r="AF1017" s="146">
        <v>45201</v>
      </c>
      <c r="AG1017" s="152" t="s">
        <v>3935</v>
      </c>
      <c r="AI1017">
        <v>20</v>
      </c>
      <c r="AK1017" s="152"/>
      <c r="AL1017">
        <v>0</v>
      </c>
      <c r="AP1017">
        <v>4</v>
      </c>
      <c r="AQ1017">
        <v>6</v>
      </c>
      <c r="BV1017" s="161">
        <v>40</v>
      </c>
    </row>
    <row r="1018" spans="1:74" ht="15" customHeight="1">
      <c r="A1018" t="s">
        <v>2341</v>
      </c>
      <c r="B1018">
        <v>2614</v>
      </c>
      <c r="C1018" t="s">
        <v>5319</v>
      </c>
      <c r="D1018" s="147">
        <v>10</v>
      </c>
      <c r="E1018" s="147">
        <v>20</v>
      </c>
      <c r="F1018" t="s">
        <v>2342</v>
      </c>
      <c r="H1018" s="152" t="s">
        <v>4251</v>
      </c>
      <c r="I1018" s="152" t="s">
        <v>4251</v>
      </c>
      <c r="J1018" s="152" t="s">
        <v>4251</v>
      </c>
      <c r="K1018" t="s">
        <v>3934</v>
      </c>
      <c r="L1018">
        <v>10</v>
      </c>
      <c r="M1018" s="161">
        <v>40</v>
      </c>
      <c r="O1018">
        <v>20</v>
      </c>
      <c r="P1018" s="30" t="s">
        <v>4298</v>
      </c>
      <c r="Q1018" t="s">
        <v>3934</v>
      </c>
      <c r="R1018">
        <v>30</v>
      </c>
      <c r="U1018" t="s">
        <v>3943</v>
      </c>
      <c r="V1018" t="s">
        <v>3943</v>
      </c>
      <c r="W1018" t="s">
        <v>3934</v>
      </c>
      <c r="Y1018">
        <v>10</v>
      </c>
      <c r="AB1018">
        <v>155</v>
      </c>
      <c r="AD1018" s="146">
        <v>45201</v>
      </c>
      <c r="AE1018" s="152" t="s">
        <v>3935</v>
      </c>
      <c r="AF1018" s="146">
        <v>45201</v>
      </c>
      <c r="AG1018" s="152" t="s">
        <v>3935</v>
      </c>
      <c r="AI1018">
        <v>20</v>
      </c>
      <c r="AK1018" s="152"/>
      <c r="AL1018">
        <v>0</v>
      </c>
      <c r="AP1018">
        <v>4</v>
      </c>
      <c r="AQ1018">
        <v>6</v>
      </c>
      <c r="BV1018" s="161">
        <v>40</v>
      </c>
    </row>
    <row r="1019" spans="1:74" ht="15" customHeight="1">
      <c r="A1019" t="s">
        <v>2344</v>
      </c>
      <c r="B1019">
        <v>2615</v>
      </c>
      <c r="C1019" t="s">
        <v>5320</v>
      </c>
      <c r="D1019" s="147">
        <v>10</v>
      </c>
      <c r="E1019" s="147">
        <v>20</v>
      </c>
      <c r="F1019" t="s">
        <v>2345</v>
      </c>
      <c r="H1019" s="152" t="s">
        <v>4251</v>
      </c>
      <c r="I1019" s="152" t="s">
        <v>4251</v>
      </c>
      <c r="J1019" s="152" t="s">
        <v>4251</v>
      </c>
      <c r="K1019" t="s">
        <v>3934</v>
      </c>
      <c r="L1019">
        <v>10</v>
      </c>
      <c r="M1019" s="161">
        <v>30</v>
      </c>
      <c r="O1019">
        <v>20</v>
      </c>
      <c r="P1019" s="30" t="s">
        <v>4298</v>
      </c>
      <c r="Q1019" t="s">
        <v>3934</v>
      </c>
      <c r="R1019">
        <v>30</v>
      </c>
      <c r="U1019" t="s">
        <v>3943</v>
      </c>
      <c r="V1019" t="s">
        <v>3943</v>
      </c>
      <c r="W1019" t="s">
        <v>3934</v>
      </c>
      <c r="Y1019">
        <v>10</v>
      </c>
      <c r="AB1019">
        <v>89</v>
      </c>
      <c r="AD1019" s="146">
        <v>45201</v>
      </c>
      <c r="AE1019" s="152" t="s">
        <v>3935</v>
      </c>
      <c r="AF1019" s="146">
        <v>45201</v>
      </c>
      <c r="AG1019" s="152" t="s">
        <v>3935</v>
      </c>
      <c r="AI1019">
        <v>20</v>
      </c>
      <c r="AK1019" s="152"/>
      <c r="AL1019">
        <v>0</v>
      </c>
      <c r="AP1019">
        <v>4</v>
      </c>
      <c r="AQ1019">
        <v>6</v>
      </c>
      <c r="BV1019" s="161">
        <v>30</v>
      </c>
    </row>
    <row r="1020" spans="1:74" ht="15" customHeight="1">
      <c r="A1020" t="s">
        <v>2346</v>
      </c>
      <c r="B1020">
        <v>2616</v>
      </c>
      <c r="C1020" t="s">
        <v>5321</v>
      </c>
      <c r="D1020" s="147">
        <v>10</v>
      </c>
      <c r="E1020" s="147">
        <v>20</v>
      </c>
      <c r="F1020" t="s">
        <v>2347</v>
      </c>
      <c r="H1020" s="152" t="s">
        <v>4251</v>
      </c>
      <c r="I1020" s="152" t="s">
        <v>4251</v>
      </c>
      <c r="J1020" s="152" t="s">
        <v>4251</v>
      </c>
      <c r="K1020" t="s">
        <v>3934</v>
      </c>
      <c r="L1020">
        <v>10</v>
      </c>
      <c r="M1020" s="161">
        <v>30</v>
      </c>
      <c r="O1020">
        <v>20</v>
      </c>
      <c r="P1020" s="30" t="s">
        <v>4298</v>
      </c>
      <c r="Q1020" t="s">
        <v>3934</v>
      </c>
      <c r="R1020">
        <v>30</v>
      </c>
      <c r="U1020" t="s">
        <v>3943</v>
      </c>
      <c r="V1020" t="s">
        <v>3943</v>
      </c>
      <c r="W1020" t="s">
        <v>3934</v>
      </c>
      <c r="Y1020">
        <v>10</v>
      </c>
      <c r="AB1020">
        <v>84</v>
      </c>
      <c r="AD1020" s="146">
        <v>45201</v>
      </c>
      <c r="AE1020" s="152" t="s">
        <v>3935</v>
      </c>
      <c r="AF1020" s="146">
        <v>45201</v>
      </c>
      <c r="AG1020" s="152" t="s">
        <v>3935</v>
      </c>
      <c r="AI1020">
        <v>20</v>
      </c>
      <c r="AK1020" s="152"/>
      <c r="AL1020">
        <v>0</v>
      </c>
      <c r="AP1020">
        <v>4</v>
      </c>
      <c r="AQ1020">
        <v>6</v>
      </c>
      <c r="BV1020" s="161">
        <v>30</v>
      </c>
    </row>
    <row r="1021" spans="1:74" ht="15" customHeight="1">
      <c r="A1021" t="s">
        <v>2348</v>
      </c>
      <c r="B1021">
        <v>2617</v>
      </c>
      <c r="C1021" t="s">
        <v>5322</v>
      </c>
      <c r="D1021" s="147">
        <v>10</v>
      </c>
      <c r="E1021" s="147">
        <v>20</v>
      </c>
      <c r="F1021" t="s">
        <v>2349</v>
      </c>
      <c r="H1021" s="152" t="s">
        <v>4251</v>
      </c>
      <c r="I1021" s="152" t="s">
        <v>4251</v>
      </c>
      <c r="J1021" s="152" t="s">
        <v>4251</v>
      </c>
      <c r="K1021" t="s">
        <v>3934</v>
      </c>
      <c r="L1021">
        <v>10</v>
      </c>
      <c r="M1021" s="161">
        <v>20</v>
      </c>
      <c r="O1021">
        <v>20</v>
      </c>
      <c r="P1021" s="30" t="s">
        <v>4298</v>
      </c>
      <c r="Q1021" t="s">
        <v>3934</v>
      </c>
      <c r="R1021">
        <v>30</v>
      </c>
      <c r="U1021" t="s">
        <v>3943</v>
      </c>
      <c r="V1021" t="s">
        <v>3943</v>
      </c>
      <c r="W1021" t="s">
        <v>3934</v>
      </c>
      <c r="Y1021">
        <v>10</v>
      </c>
      <c r="AB1021">
        <v>155</v>
      </c>
      <c r="AD1021" s="146">
        <v>45201</v>
      </c>
      <c r="AE1021" s="152" t="s">
        <v>3935</v>
      </c>
      <c r="AF1021" s="146">
        <v>45201</v>
      </c>
      <c r="AG1021" s="152" t="s">
        <v>3935</v>
      </c>
      <c r="AI1021">
        <v>30</v>
      </c>
      <c r="AK1021" s="152"/>
      <c r="AL1021">
        <v>0</v>
      </c>
      <c r="AW1021">
        <v>26</v>
      </c>
      <c r="BV1021" s="161">
        <v>20</v>
      </c>
    </row>
    <row r="1022" spans="1:74" ht="15" customHeight="1">
      <c r="A1022" t="s">
        <v>2350</v>
      </c>
      <c r="B1022">
        <v>2618</v>
      </c>
      <c r="C1022" t="s">
        <v>5323</v>
      </c>
      <c r="D1022" s="147">
        <v>10</v>
      </c>
      <c r="E1022" s="147">
        <v>20</v>
      </c>
      <c r="F1022" t="s">
        <v>2351</v>
      </c>
      <c r="H1022" s="152" t="s">
        <v>4251</v>
      </c>
      <c r="I1022" s="152" t="s">
        <v>4251</v>
      </c>
      <c r="J1022" s="152" t="s">
        <v>4251</v>
      </c>
      <c r="K1022" t="s">
        <v>3934</v>
      </c>
      <c r="L1022">
        <v>10</v>
      </c>
      <c r="M1022" s="161">
        <v>20</v>
      </c>
      <c r="O1022">
        <v>20</v>
      </c>
      <c r="P1022" s="30" t="s">
        <v>4298</v>
      </c>
      <c r="Q1022" t="s">
        <v>3934</v>
      </c>
      <c r="R1022">
        <v>30</v>
      </c>
      <c r="U1022" t="s">
        <v>3943</v>
      </c>
      <c r="V1022" t="s">
        <v>3943</v>
      </c>
      <c r="W1022" t="s">
        <v>3934</v>
      </c>
      <c r="Y1022">
        <v>10</v>
      </c>
      <c r="AB1022">
        <v>130</v>
      </c>
      <c r="AD1022" s="146">
        <v>45201</v>
      </c>
      <c r="AE1022" s="152" t="s">
        <v>3935</v>
      </c>
      <c r="AF1022" s="146">
        <v>45201</v>
      </c>
      <c r="AG1022" s="152" t="s">
        <v>3935</v>
      </c>
      <c r="AI1022">
        <v>30</v>
      </c>
      <c r="AK1022" s="152"/>
      <c r="AL1022">
        <v>0</v>
      </c>
      <c r="AW1022">
        <v>26</v>
      </c>
      <c r="BV1022" s="161">
        <v>20</v>
      </c>
    </row>
    <row r="1023" spans="1:74" ht="15" customHeight="1">
      <c r="A1023" t="s">
        <v>2352</v>
      </c>
      <c r="B1023">
        <v>2619</v>
      </c>
      <c r="C1023" t="s">
        <v>5324</v>
      </c>
      <c r="D1023" s="147">
        <v>10</v>
      </c>
      <c r="E1023" s="147">
        <v>20</v>
      </c>
      <c r="F1023" t="s">
        <v>2353</v>
      </c>
      <c r="H1023" s="152" t="s">
        <v>4251</v>
      </c>
      <c r="I1023" s="152" t="s">
        <v>4251</v>
      </c>
      <c r="J1023" s="152" t="s">
        <v>4251</v>
      </c>
      <c r="K1023" t="s">
        <v>3934</v>
      </c>
      <c r="L1023">
        <v>10</v>
      </c>
      <c r="M1023" s="161">
        <v>40</v>
      </c>
      <c r="O1023">
        <v>20</v>
      </c>
      <c r="P1023" s="30" t="s">
        <v>4298</v>
      </c>
      <c r="Q1023" t="s">
        <v>3934</v>
      </c>
      <c r="R1023">
        <v>30</v>
      </c>
      <c r="U1023" t="s">
        <v>3943</v>
      </c>
      <c r="V1023" t="s">
        <v>3943</v>
      </c>
      <c r="W1023" t="s">
        <v>3934</v>
      </c>
      <c r="Y1023">
        <v>10</v>
      </c>
      <c r="AB1023">
        <v>156</v>
      </c>
      <c r="AD1023" s="146">
        <v>45201</v>
      </c>
      <c r="AE1023" s="152" t="s">
        <v>3935</v>
      </c>
      <c r="AF1023" s="146">
        <v>45201</v>
      </c>
      <c r="AG1023" s="152" t="s">
        <v>3935</v>
      </c>
      <c r="AI1023">
        <v>30</v>
      </c>
      <c r="AK1023" s="152"/>
      <c r="AL1023">
        <v>0</v>
      </c>
      <c r="AW1023">
        <v>26</v>
      </c>
      <c r="BV1023" s="161">
        <v>40</v>
      </c>
    </row>
    <row r="1024" spans="1:74" ht="15" customHeight="1">
      <c r="A1024" t="s">
        <v>2355</v>
      </c>
      <c r="B1024">
        <v>2620</v>
      </c>
      <c r="C1024" t="s">
        <v>5325</v>
      </c>
      <c r="D1024" s="147">
        <v>10</v>
      </c>
      <c r="E1024" s="147">
        <v>20</v>
      </c>
      <c r="F1024" t="s">
        <v>2356</v>
      </c>
      <c r="H1024" s="152" t="s">
        <v>4251</v>
      </c>
      <c r="I1024" s="152" t="s">
        <v>4251</v>
      </c>
      <c r="J1024" s="152" t="s">
        <v>4251</v>
      </c>
      <c r="K1024" t="s">
        <v>3934</v>
      </c>
      <c r="L1024">
        <v>10</v>
      </c>
      <c r="M1024" s="161">
        <v>40</v>
      </c>
      <c r="O1024">
        <v>20</v>
      </c>
      <c r="P1024" s="30" t="s">
        <v>4298</v>
      </c>
      <c r="Q1024" t="s">
        <v>3934</v>
      </c>
      <c r="R1024">
        <v>30</v>
      </c>
      <c r="U1024" t="s">
        <v>3943</v>
      </c>
      <c r="V1024" t="s">
        <v>3943</v>
      </c>
      <c r="W1024" t="s">
        <v>3934</v>
      </c>
      <c r="Y1024">
        <v>10</v>
      </c>
      <c r="AB1024">
        <v>155</v>
      </c>
      <c r="AD1024" s="146">
        <v>45201</v>
      </c>
      <c r="AE1024" s="152" t="s">
        <v>3935</v>
      </c>
      <c r="AF1024" s="146">
        <v>45201</v>
      </c>
      <c r="AG1024" s="152" t="s">
        <v>3935</v>
      </c>
      <c r="AI1024">
        <v>30</v>
      </c>
      <c r="AK1024" s="152"/>
      <c r="AL1024">
        <v>0</v>
      </c>
      <c r="AW1024">
        <v>26</v>
      </c>
      <c r="BV1024" s="161">
        <v>40</v>
      </c>
    </row>
    <row r="1025" spans="1:74" ht="15" customHeight="1">
      <c r="A1025" t="s">
        <v>2357</v>
      </c>
      <c r="B1025">
        <v>2621</v>
      </c>
      <c r="C1025" t="s">
        <v>5326</v>
      </c>
      <c r="D1025" s="147">
        <v>10</v>
      </c>
      <c r="E1025" s="147">
        <v>20</v>
      </c>
      <c r="F1025" t="s">
        <v>2358</v>
      </c>
      <c r="H1025" s="152" t="s">
        <v>4251</v>
      </c>
      <c r="I1025" s="152" t="s">
        <v>4251</v>
      </c>
      <c r="J1025" s="152" t="s">
        <v>4251</v>
      </c>
      <c r="K1025" t="s">
        <v>3934</v>
      </c>
      <c r="L1025">
        <v>10</v>
      </c>
      <c r="M1025" s="161">
        <v>40</v>
      </c>
      <c r="O1025">
        <v>20</v>
      </c>
      <c r="P1025" s="30" t="s">
        <v>4298</v>
      </c>
      <c r="Q1025" t="s">
        <v>3934</v>
      </c>
      <c r="R1025">
        <v>30</v>
      </c>
      <c r="U1025" t="s">
        <v>3943</v>
      </c>
      <c r="V1025" t="s">
        <v>3943</v>
      </c>
      <c r="W1025" t="s">
        <v>3934</v>
      </c>
      <c r="Y1025">
        <v>10</v>
      </c>
      <c r="AB1025">
        <v>156</v>
      </c>
      <c r="AD1025" s="146">
        <v>45201</v>
      </c>
      <c r="AE1025" s="152" t="s">
        <v>3935</v>
      </c>
      <c r="AF1025" s="146">
        <v>45201</v>
      </c>
      <c r="AG1025" s="152" t="s">
        <v>3935</v>
      </c>
      <c r="AI1025">
        <v>30</v>
      </c>
      <c r="AK1025" s="152"/>
      <c r="AL1025">
        <v>0</v>
      </c>
      <c r="AW1025">
        <v>26</v>
      </c>
      <c r="BV1025" s="161">
        <v>40</v>
      </c>
    </row>
    <row r="1026" spans="1:74" ht="15" customHeight="1">
      <c r="A1026" t="s">
        <v>2359</v>
      </c>
      <c r="B1026">
        <v>2622</v>
      </c>
      <c r="C1026" t="s">
        <v>5327</v>
      </c>
      <c r="D1026" s="147">
        <v>10</v>
      </c>
      <c r="E1026" s="147">
        <v>20</v>
      </c>
      <c r="F1026" t="s">
        <v>2360</v>
      </c>
      <c r="H1026" s="152" t="s">
        <v>4251</v>
      </c>
      <c r="I1026" s="152" t="s">
        <v>4251</v>
      </c>
      <c r="J1026" s="152" t="s">
        <v>4251</v>
      </c>
      <c r="K1026" t="s">
        <v>3934</v>
      </c>
      <c r="L1026">
        <v>10</v>
      </c>
      <c r="M1026" s="161">
        <v>40</v>
      </c>
      <c r="O1026">
        <v>20</v>
      </c>
      <c r="P1026" s="30" t="s">
        <v>4298</v>
      </c>
      <c r="Q1026" t="s">
        <v>3934</v>
      </c>
      <c r="R1026">
        <v>30</v>
      </c>
      <c r="U1026" t="s">
        <v>3943</v>
      </c>
      <c r="V1026" t="s">
        <v>3943</v>
      </c>
      <c r="W1026" t="s">
        <v>3934</v>
      </c>
      <c r="Y1026">
        <v>10</v>
      </c>
      <c r="AB1026">
        <v>130</v>
      </c>
      <c r="AD1026" s="146">
        <v>45201</v>
      </c>
      <c r="AE1026" s="152" t="s">
        <v>3935</v>
      </c>
      <c r="AF1026" s="146">
        <v>45201</v>
      </c>
      <c r="AG1026" s="152" t="s">
        <v>3935</v>
      </c>
      <c r="AI1026">
        <v>30</v>
      </c>
      <c r="AK1026" s="152"/>
      <c r="AL1026">
        <v>0</v>
      </c>
      <c r="AW1026">
        <v>26</v>
      </c>
      <c r="BV1026" s="161">
        <v>40</v>
      </c>
    </row>
    <row r="1027" spans="1:74" ht="15" customHeight="1">
      <c r="A1027" t="s">
        <v>2361</v>
      </c>
      <c r="B1027">
        <v>2623</v>
      </c>
      <c r="C1027" t="s">
        <v>5328</v>
      </c>
      <c r="D1027" s="147">
        <v>10</v>
      </c>
      <c r="E1027" s="147">
        <v>20</v>
      </c>
      <c r="F1027" t="s">
        <v>2362</v>
      </c>
      <c r="H1027" s="152" t="s">
        <v>4251</v>
      </c>
      <c r="I1027" s="152" t="s">
        <v>4251</v>
      </c>
      <c r="J1027" s="152" t="s">
        <v>4251</v>
      </c>
      <c r="K1027" t="s">
        <v>3934</v>
      </c>
      <c r="L1027">
        <v>10</v>
      </c>
      <c r="M1027" s="161">
        <v>30</v>
      </c>
      <c r="O1027">
        <v>20</v>
      </c>
      <c r="P1027" s="30" t="s">
        <v>4298</v>
      </c>
      <c r="Q1027" t="s">
        <v>3934</v>
      </c>
      <c r="R1027">
        <v>30</v>
      </c>
      <c r="U1027" t="s">
        <v>3943</v>
      </c>
      <c r="V1027" t="s">
        <v>3943</v>
      </c>
      <c r="W1027" t="s">
        <v>3934</v>
      </c>
      <c r="Y1027">
        <v>10</v>
      </c>
      <c r="AB1027">
        <v>156</v>
      </c>
      <c r="AD1027" s="146">
        <v>45201</v>
      </c>
      <c r="AE1027" s="152" t="s">
        <v>3935</v>
      </c>
      <c r="AF1027" s="146">
        <v>45201</v>
      </c>
      <c r="AG1027" s="152" t="s">
        <v>3935</v>
      </c>
      <c r="AI1027">
        <v>30</v>
      </c>
      <c r="AK1027" s="152"/>
      <c r="AL1027">
        <v>0</v>
      </c>
      <c r="AW1027">
        <v>26</v>
      </c>
      <c r="BV1027" s="161">
        <v>30</v>
      </c>
    </row>
    <row r="1028" spans="1:74" ht="15" customHeight="1">
      <c r="A1028" t="s">
        <v>2363</v>
      </c>
      <c r="B1028">
        <v>2624</v>
      </c>
      <c r="C1028" t="s">
        <v>5329</v>
      </c>
      <c r="D1028" s="147">
        <v>10</v>
      </c>
      <c r="E1028" s="147">
        <v>20</v>
      </c>
      <c r="F1028" t="s">
        <v>2364</v>
      </c>
      <c r="H1028" s="152" t="s">
        <v>4251</v>
      </c>
      <c r="I1028" s="152" t="s">
        <v>4251</v>
      </c>
      <c r="J1028" s="152" t="s">
        <v>4251</v>
      </c>
      <c r="K1028" t="s">
        <v>3934</v>
      </c>
      <c r="L1028">
        <v>10</v>
      </c>
      <c r="M1028" s="161">
        <v>30</v>
      </c>
      <c r="O1028">
        <v>20</v>
      </c>
      <c r="P1028" s="30" t="s">
        <v>4298</v>
      </c>
      <c r="Q1028" t="s">
        <v>3934</v>
      </c>
      <c r="R1028">
        <v>30</v>
      </c>
      <c r="U1028" t="s">
        <v>3943</v>
      </c>
      <c r="V1028" t="s">
        <v>3943</v>
      </c>
      <c r="W1028" t="s">
        <v>3934</v>
      </c>
      <c r="Y1028">
        <v>10</v>
      </c>
      <c r="AB1028">
        <v>156</v>
      </c>
      <c r="AD1028" s="146">
        <v>45201</v>
      </c>
      <c r="AE1028" s="152" t="s">
        <v>3935</v>
      </c>
      <c r="AF1028" s="146">
        <v>45201</v>
      </c>
      <c r="AG1028" s="152" t="s">
        <v>3935</v>
      </c>
      <c r="AI1028">
        <v>30</v>
      </c>
      <c r="AK1028" s="152"/>
      <c r="AL1028">
        <v>0</v>
      </c>
      <c r="AW1028">
        <v>26</v>
      </c>
      <c r="BV1028" s="161">
        <v>30</v>
      </c>
    </row>
    <row r="1029" spans="1:74" ht="15" customHeight="1">
      <c r="A1029" t="s">
        <v>2365</v>
      </c>
      <c r="B1029">
        <v>2625</v>
      </c>
      <c r="C1029" t="s">
        <v>5330</v>
      </c>
      <c r="D1029" s="147">
        <v>10</v>
      </c>
      <c r="E1029" s="147">
        <v>20</v>
      </c>
      <c r="F1029" t="s">
        <v>2366</v>
      </c>
      <c r="H1029" s="152" t="s">
        <v>4251</v>
      </c>
      <c r="I1029" s="152" t="s">
        <v>4251</v>
      </c>
      <c r="J1029" s="152" t="s">
        <v>4251</v>
      </c>
      <c r="K1029" t="s">
        <v>3934</v>
      </c>
      <c r="L1029">
        <v>10</v>
      </c>
      <c r="M1029" s="161">
        <v>30</v>
      </c>
      <c r="O1029">
        <v>20</v>
      </c>
      <c r="P1029" s="30" t="s">
        <v>4298</v>
      </c>
      <c r="Q1029" t="s">
        <v>3934</v>
      </c>
      <c r="R1029">
        <v>30</v>
      </c>
      <c r="U1029" t="s">
        <v>3943</v>
      </c>
      <c r="V1029" t="s">
        <v>3943</v>
      </c>
      <c r="W1029" t="s">
        <v>3934</v>
      </c>
      <c r="Y1029">
        <v>10</v>
      </c>
      <c r="AB1029">
        <v>156</v>
      </c>
      <c r="AD1029" s="146">
        <v>45201</v>
      </c>
      <c r="AE1029" s="152" t="s">
        <v>3935</v>
      </c>
      <c r="AF1029" s="146">
        <v>45201</v>
      </c>
      <c r="AG1029" s="152" t="s">
        <v>3935</v>
      </c>
      <c r="AI1029">
        <v>30</v>
      </c>
      <c r="AK1029" s="152"/>
      <c r="AL1029">
        <v>0</v>
      </c>
      <c r="AW1029">
        <v>26</v>
      </c>
      <c r="BV1029" s="161">
        <v>30</v>
      </c>
    </row>
    <row r="1030" spans="1:74" ht="15" customHeight="1">
      <c r="A1030" t="s">
        <v>2367</v>
      </c>
      <c r="B1030">
        <v>2626</v>
      </c>
      <c r="C1030" t="s">
        <v>5331</v>
      </c>
      <c r="D1030" s="147">
        <v>10</v>
      </c>
      <c r="E1030" s="147">
        <v>20</v>
      </c>
      <c r="F1030" t="s">
        <v>2368</v>
      </c>
      <c r="H1030" s="152" t="s">
        <v>4251</v>
      </c>
      <c r="I1030" s="152" t="s">
        <v>4251</v>
      </c>
      <c r="J1030" s="152" t="s">
        <v>4251</v>
      </c>
      <c r="K1030" t="s">
        <v>3934</v>
      </c>
      <c r="L1030">
        <v>10</v>
      </c>
      <c r="M1030" s="161">
        <v>30</v>
      </c>
      <c r="O1030">
        <v>20</v>
      </c>
      <c r="P1030" s="30" t="s">
        <v>4298</v>
      </c>
      <c r="Q1030" t="s">
        <v>3934</v>
      </c>
      <c r="R1030">
        <v>30</v>
      </c>
      <c r="U1030" t="s">
        <v>3943</v>
      </c>
      <c r="V1030" t="s">
        <v>3943</v>
      </c>
      <c r="W1030" t="s">
        <v>3934</v>
      </c>
      <c r="Y1030">
        <v>10</v>
      </c>
      <c r="AB1030">
        <v>93</v>
      </c>
      <c r="AD1030" s="146">
        <v>45201</v>
      </c>
      <c r="AE1030" s="152" t="s">
        <v>3935</v>
      </c>
      <c r="AF1030" s="146">
        <v>45201</v>
      </c>
      <c r="AG1030" s="152" t="s">
        <v>3935</v>
      </c>
      <c r="AI1030">
        <v>30</v>
      </c>
      <c r="AK1030" s="152"/>
      <c r="AL1030">
        <v>0</v>
      </c>
      <c r="AW1030">
        <v>26</v>
      </c>
      <c r="BV1030" s="161">
        <v>30</v>
      </c>
    </row>
    <row r="1031" spans="1:74" ht="15" customHeight="1">
      <c r="A1031" t="s">
        <v>2369</v>
      </c>
      <c r="B1031">
        <v>2627</v>
      </c>
      <c r="C1031" t="s">
        <v>5332</v>
      </c>
      <c r="D1031" s="147">
        <v>10</v>
      </c>
      <c r="E1031" s="147">
        <v>20</v>
      </c>
      <c r="F1031" t="s">
        <v>2370</v>
      </c>
      <c r="G1031" s="152">
        <v>202306</v>
      </c>
      <c r="H1031" s="152" t="s">
        <v>4252</v>
      </c>
      <c r="I1031" s="152" t="s">
        <v>4255</v>
      </c>
      <c r="J1031" s="152" t="s">
        <v>4251</v>
      </c>
      <c r="K1031" t="s">
        <v>3934</v>
      </c>
      <c r="L1031">
        <v>10</v>
      </c>
      <c r="M1031" s="161">
        <v>40</v>
      </c>
      <c r="O1031">
        <v>20</v>
      </c>
      <c r="P1031" s="30" t="s">
        <v>4298</v>
      </c>
      <c r="Q1031" t="s">
        <v>3934</v>
      </c>
      <c r="R1031">
        <v>30</v>
      </c>
      <c r="U1031" t="s">
        <v>3943</v>
      </c>
      <c r="V1031" t="s">
        <v>3943</v>
      </c>
      <c r="W1031" t="s">
        <v>3934</v>
      </c>
      <c r="Y1031">
        <v>10</v>
      </c>
      <c r="AB1031">
        <v>157</v>
      </c>
      <c r="AD1031" s="146">
        <v>45201</v>
      </c>
      <c r="AE1031" s="152" t="s">
        <v>3935</v>
      </c>
      <c r="AF1031" s="146">
        <v>45201</v>
      </c>
      <c r="AG1031" s="152" t="s">
        <v>3935</v>
      </c>
      <c r="AI1031">
        <v>30</v>
      </c>
      <c r="AK1031" s="153" t="s">
        <v>4301</v>
      </c>
      <c r="AL1031">
        <v>0</v>
      </c>
      <c r="AP1031">
        <v>4</v>
      </c>
      <c r="AV1031">
        <v>8</v>
      </c>
      <c r="BT1031">
        <v>34</v>
      </c>
      <c r="BV1031" s="161">
        <v>40</v>
      </c>
    </row>
    <row r="1032" spans="1:74" ht="15" customHeight="1">
      <c r="A1032" t="s">
        <v>2372</v>
      </c>
      <c r="B1032">
        <v>2628</v>
      </c>
      <c r="C1032" t="s">
        <v>5333</v>
      </c>
      <c r="D1032" s="147">
        <v>10</v>
      </c>
      <c r="E1032" s="147">
        <v>20</v>
      </c>
      <c r="F1032" t="s">
        <v>2373</v>
      </c>
      <c r="G1032" s="152">
        <v>20230817</v>
      </c>
      <c r="H1032" s="152" t="s">
        <v>4252</v>
      </c>
      <c r="I1032" s="152" t="s">
        <v>4266</v>
      </c>
      <c r="J1032" s="152" t="s">
        <v>4267</v>
      </c>
      <c r="K1032" t="s">
        <v>3943</v>
      </c>
      <c r="L1032">
        <v>20</v>
      </c>
      <c r="M1032" s="161">
        <v>30</v>
      </c>
      <c r="O1032">
        <v>40</v>
      </c>
      <c r="P1032" s="30" t="s">
        <v>4298</v>
      </c>
      <c r="Q1032" t="s">
        <v>3934</v>
      </c>
      <c r="R1032">
        <v>30</v>
      </c>
      <c r="U1032" t="s">
        <v>3943</v>
      </c>
      <c r="V1032" t="s">
        <v>3943</v>
      </c>
      <c r="W1032" t="s">
        <v>3934</v>
      </c>
      <c r="Y1032">
        <v>10</v>
      </c>
      <c r="AB1032">
        <v>158</v>
      </c>
      <c r="AD1032" s="146">
        <v>45201</v>
      </c>
      <c r="AE1032" s="152" t="s">
        <v>3935</v>
      </c>
      <c r="AF1032" s="146">
        <v>45201</v>
      </c>
      <c r="AG1032" s="152" t="s">
        <v>3935</v>
      </c>
      <c r="AI1032">
        <v>20</v>
      </c>
      <c r="AK1032" s="153" t="s">
        <v>4302</v>
      </c>
      <c r="AL1032">
        <v>0</v>
      </c>
      <c r="BC1032">
        <v>20</v>
      </c>
      <c r="BD1032">
        <v>21</v>
      </c>
      <c r="BV1032" s="161">
        <v>30</v>
      </c>
    </row>
    <row r="1033" spans="1:74" ht="15" customHeight="1">
      <c r="A1033" t="s">
        <v>2375</v>
      </c>
      <c r="B1033">
        <v>2629</v>
      </c>
      <c r="C1033" t="s">
        <v>5334</v>
      </c>
      <c r="D1033" s="147">
        <v>10</v>
      </c>
      <c r="E1033" s="147">
        <v>20</v>
      </c>
      <c r="F1033" t="s">
        <v>2376</v>
      </c>
      <c r="G1033" s="152">
        <v>20230817</v>
      </c>
      <c r="H1033" s="152" t="s">
        <v>4252</v>
      </c>
      <c r="I1033" s="152" t="s">
        <v>4266</v>
      </c>
      <c r="J1033" s="152" t="s">
        <v>4267</v>
      </c>
      <c r="K1033" t="s">
        <v>3943</v>
      </c>
      <c r="L1033">
        <v>20</v>
      </c>
      <c r="M1033" s="161">
        <v>20</v>
      </c>
      <c r="O1033">
        <v>40</v>
      </c>
      <c r="P1033" s="30" t="s">
        <v>4298</v>
      </c>
      <c r="Q1033" t="s">
        <v>3934</v>
      </c>
      <c r="R1033">
        <v>30</v>
      </c>
      <c r="U1033" t="s">
        <v>3943</v>
      </c>
      <c r="V1033" t="s">
        <v>3943</v>
      </c>
      <c r="W1033" t="s">
        <v>3934</v>
      </c>
      <c r="Y1033">
        <v>10</v>
      </c>
      <c r="AB1033">
        <v>158</v>
      </c>
      <c r="AD1033" s="146">
        <v>45201</v>
      </c>
      <c r="AE1033" s="152" t="s">
        <v>3935</v>
      </c>
      <c r="AF1033" s="146">
        <v>45201</v>
      </c>
      <c r="AG1033" s="152" t="s">
        <v>3935</v>
      </c>
      <c r="AI1033">
        <v>20</v>
      </c>
      <c r="AK1033" s="153" t="s">
        <v>4302</v>
      </c>
      <c r="AL1033">
        <v>0</v>
      </c>
      <c r="BC1033">
        <v>20</v>
      </c>
      <c r="BD1033">
        <v>21</v>
      </c>
      <c r="BV1033" s="161">
        <v>20</v>
      </c>
    </row>
    <row r="1034" spans="1:74" ht="15" customHeight="1">
      <c r="A1034" t="s">
        <v>2377</v>
      </c>
      <c r="B1034">
        <v>2630</v>
      </c>
      <c r="C1034" t="s">
        <v>5335</v>
      </c>
      <c r="D1034" s="147">
        <v>10</v>
      </c>
      <c r="E1034" s="147">
        <v>20</v>
      </c>
      <c r="F1034" t="s">
        <v>2378</v>
      </c>
      <c r="G1034" s="152">
        <v>20230817</v>
      </c>
      <c r="H1034" s="152" t="s">
        <v>4252</v>
      </c>
      <c r="I1034" s="152" t="s">
        <v>4266</v>
      </c>
      <c r="J1034" s="152" t="s">
        <v>4267</v>
      </c>
      <c r="K1034" t="s">
        <v>3943</v>
      </c>
      <c r="L1034">
        <v>20</v>
      </c>
      <c r="M1034" s="161">
        <v>20</v>
      </c>
      <c r="O1034">
        <v>40</v>
      </c>
      <c r="P1034" s="30" t="s">
        <v>4298</v>
      </c>
      <c r="Q1034" t="s">
        <v>3934</v>
      </c>
      <c r="R1034">
        <v>30</v>
      </c>
      <c r="U1034" t="s">
        <v>3943</v>
      </c>
      <c r="V1034" t="s">
        <v>3943</v>
      </c>
      <c r="W1034" t="s">
        <v>3934</v>
      </c>
      <c r="Y1034">
        <v>10</v>
      </c>
      <c r="AB1034">
        <v>158</v>
      </c>
      <c r="AD1034" s="146">
        <v>45201</v>
      </c>
      <c r="AE1034" s="152" t="s">
        <v>3935</v>
      </c>
      <c r="AF1034" s="146">
        <v>45201</v>
      </c>
      <c r="AG1034" s="152" t="s">
        <v>3935</v>
      </c>
      <c r="AI1034">
        <v>20</v>
      </c>
      <c r="AK1034" s="153" t="s">
        <v>4302</v>
      </c>
      <c r="AL1034">
        <v>0</v>
      </c>
      <c r="BC1034">
        <v>20</v>
      </c>
      <c r="BD1034">
        <v>21</v>
      </c>
      <c r="BV1034" s="161">
        <v>20</v>
      </c>
    </row>
    <row r="1035" spans="1:74" ht="15" customHeight="1">
      <c r="A1035" t="s">
        <v>2379</v>
      </c>
      <c r="B1035">
        <v>2631</v>
      </c>
      <c r="C1035" t="s">
        <v>5336</v>
      </c>
      <c r="D1035" s="147">
        <v>10</v>
      </c>
      <c r="E1035" s="147">
        <v>20</v>
      </c>
      <c r="F1035" t="s">
        <v>2380</v>
      </c>
      <c r="G1035" s="152">
        <v>2023</v>
      </c>
      <c r="H1035" s="152" t="s">
        <v>4252</v>
      </c>
      <c r="I1035" s="152" t="s">
        <v>4251</v>
      </c>
      <c r="J1035" s="152" t="s">
        <v>4251</v>
      </c>
      <c r="K1035" t="s">
        <v>3943</v>
      </c>
      <c r="L1035">
        <v>20</v>
      </c>
      <c r="M1035" s="161">
        <v>20</v>
      </c>
      <c r="O1035">
        <v>40</v>
      </c>
      <c r="P1035" s="30" t="s">
        <v>4298</v>
      </c>
      <c r="Q1035" t="s">
        <v>3934</v>
      </c>
      <c r="R1035">
        <v>30</v>
      </c>
      <c r="U1035" t="s">
        <v>3943</v>
      </c>
      <c r="V1035" t="s">
        <v>3943</v>
      </c>
      <c r="W1035" t="s">
        <v>3934</v>
      </c>
      <c r="Y1035">
        <v>10</v>
      </c>
      <c r="AB1035">
        <v>158</v>
      </c>
      <c r="AD1035" s="146">
        <v>45201</v>
      </c>
      <c r="AE1035" s="152" t="s">
        <v>3935</v>
      </c>
      <c r="AF1035" s="146">
        <v>45201</v>
      </c>
      <c r="AG1035" s="152" t="s">
        <v>3935</v>
      </c>
      <c r="AI1035">
        <v>20</v>
      </c>
      <c r="AK1035" s="153" t="s">
        <v>4213</v>
      </c>
      <c r="AL1035">
        <v>0</v>
      </c>
      <c r="BC1035">
        <v>20</v>
      </c>
      <c r="BD1035">
        <v>21</v>
      </c>
      <c r="BV1035" s="161">
        <v>20</v>
      </c>
    </row>
    <row r="1036" spans="1:74" ht="15" customHeight="1">
      <c r="A1036" t="s">
        <v>2381</v>
      </c>
      <c r="B1036">
        <v>2632</v>
      </c>
      <c r="C1036" t="s">
        <v>5337</v>
      </c>
      <c r="D1036" s="147">
        <v>10</v>
      </c>
      <c r="E1036" s="147">
        <v>20</v>
      </c>
      <c r="F1036" t="s">
        <v>2382</v>
      </c>
      <c r="G1036" s="152">
        <v>202305</v>
      </c>
      <c r="H1036" s="152" t="s">
        <v>4252</v>
      </c>
      <c r="I1036" s="152" t="s">
        <v>4208</v>
      </c>
      <c r="J1036" s="152" t="s">
        <v>4251</v>
      </c>
      <c r="K1036" t="s">
        <v>3943</v>
      </c>
      <c r="L1036">
        <v>20</v>
      </c>
      <c r="M1036" s="161">
        <v>30</v>
      </c>
      <c r="O1036">
        <v>40</v>
      </c>
      <c r="P1036" s="30" t="s">
        <v>4298</v>
      </c>
      <c r="Q1036" t="s">
        <v>3934</v>
      </c>
      <c r="R1036">
        <v>30</v>
      </c>
      <c r="U1036" t="s">
        <v>3943</v>
      </c>
      <c r="V1036" t="s">
        <v>3943</v>
      </c>
      <c r="W1036" t="s">
        <v>3934</v>
      </c>
      <c r="Y1036">
        <v>10</v>
      </c>
      <c r="AB1036">
        <v>158</v>
      </c>
      <c r="AD1036" s="146">
        <v>45201</v>
      </c>
      <c r="AE1036" s="152" t="s">
        <v>3935</v>
      </c>
      <c r="AF1036" s="146">
        <v>45201</v>
      </c>
      <c r="AG1036" s="152" t="s">
        <v>3935</v>
      </c>
      <c r="AI1036">
        <v>20</v>
      </c>
      <c r="AK1036" s="153" t="s">
        <v>4301</v>
      </c>
      <c r="AL1036">
        <v>0</v>
      </c>
      <c r="BC1036">
        <v>20</v>
      </c>
      <c r="BD1036">
        <v>21</v>
      </c>
      <c r="BV1036" s="161">
        <v>30</v>
      </c>
    </row>
    <row r="1037" spans="1:74" ht="15" customHeight="1">
      <c r="A1037" t="s">
        <v>2383</v>
      </c>
      <c r="B1037">
        <v>2633</v>
      </c>
      <c r="C1037" t="s">
        <v>5338</v>
      </c>
      <c r="D1037" s="147">
        <v>10</v>
      </c>
      <c r="E1037" s="147">
        <v>20</v>
      </c>
      <c r="F1037" t="s">
        <v>2384</v>
      </c>
      <c r="G1037" s="153" t="s">
        <v>4224</v>
      </c>
      <c r="H1037" s="152" t="s">
        <v>4210</v>
      </c>
      <c r="I1037" s="152" t="s">
        <v>4260</v>
      </c>
      <c r="J1037" s="152" t="s">
        <v>4251</v>
      </c>
      <c r="K1037" t="s">
        <v>3934</v>
      </c>
      <c r="L1037">
        <v>10</v>
      </c>
      <c r="M1037" s="161">
        <v>20</v>
      </c>
      <c r="O1037">
        <v>40</v>
      </c>
      <c r="P1037" s="30" t="s">
        <v>4298</v>
      </c>
      <c r="Q1037" t="s">
        <v>3934</v>
      </c>
      <c r="R1037">
        <v>30</v>
      </c>
      <c r="U1037" t="s">
        <v>3943</v>
      </c>
      <c r="V1037" t="s">
        <v>3943</v>
      </c>
      <c r="W1037" t="s">
        <v>3934</v>
      </c>
      <c r="Y1037">
        <v>10</v>
      </c>
      <c r="AB1037">
        <v>159</v>
      </c>
      <c r="AD1037" s="146">
        <v>45201</v>
      </c>
      <c r="AE1037" s="152" t="s">
        <v>3935</v>
      </c>
      <c r="AF1037" s="146">
        <v>45201</v>
      </c>
      <c r="AG1037" s="152" t="s">
        <v>3935</v>
      </c>
      <c r="AI1037">
        <v>10</v>
      </c>
      <c r="AK1037" s="153" t="s">
        <v>4301</v>
      </c>
      <c r="AL1037">
        <v>0</v>
      </c>
      <c r="BA1037">
        <v>14</v>
      </c>
      <c r="BE1037">
        <v>22</v>
      </c>
      <c r="BV1037" s="161">
        <v>20</v>
      </c>
    </row>
    <row r="1038" spans="1:74" ht="15" customHeight="1">
      <c r="A1038" t="s">
        <v>2386</v>
      </c>
      <c r="B1038">
        <v>2634</v>
      </c>
      <c r="C1038" t="s">
        <v>5339</v>
      </c>
      <c r="D1038" s="147">
        <v>10</v>
      </c>
      <c r="E1038" s="147">
        <v>20</v>
      </c>
      <c r="F1038" t="s">
        <v>2387</v>
      </c>
      <c r="G1038" s="152">
        <v>2023</v>
      </c>
      <c r="H1038" s="152" t="s">
        <v>4252</v>
      </c>
      <c r="I1038" s="152" t="s">
        <v>4251</v>
      </c>
      <c r="J1038" s="152" t="s">
        <v>4251</v>
      </c>
      <c r="K1038" t="s">
        <v>4296</v>
      </c>
      <c r="L1038">
        <v>20</v>
      </c>
      <c r="M1038" s="161">
        <v>20</v>
      </c>
      <c r="O1038">
        <v>40</v>
      </c>
      <c r="P1038" s="30" t="s">
        <v>4298</v>
      </c>
      <c r="Q1038" t="s">
        <v>3934</v>
      </c>
      <c r="R1038">
        <v>30</v>
      </c>
      <c r="U1038" t="s">
        <v>3943</v>
      </c>
      <c r="V1038" t="s">
        <v>3943</v>
      </c>
      <c r="W1038" t="s">
        <v>3934</v>
      </c>
      <c r="Y1038">
        <v>10</v>
      </c>
      <c r="AB1038">
        <v>94</v>
      </c>
      <c r="AD1038" s="146">
        <v>45201</v>
      </c>
      <c r="AE1038" s="152" t="s">
        <v>3935</v>
      </c>
      <c r="AF1038" s="146">
        <v>45201</v>
      </c>
      <c r="AG1038" s="152" t="s">
        <v>3935</v>
      </c>
      <c r="AI1038">
        <v>10</v>
      </c>
      <c r="AK1038" s="153" t="s">
        <v>4213</v>
      </c>
      <c r="AL1038">
        <v>0</v>
      </c>
      <c r="AY1038">
        <v>12</v>
      </c>
      <c r="AZ1038">
        <v>15</v>
      </c>
      <c r="BA1038">
        <v>14</v>
      </c>
      <c r="BB1038">
        <v>13</v>
      </c>
      <c r="BE1038">
        <v>22</v>
      </c>
      <c r="BV1038" s="161">
        <v>20</v>
      </c>
    </row>
    <row r="1039" spans="1:74" ht="15" customHeight="1">
      <c r="A1039" t="s">
        <v>2388</v>
      </c>
      <c r="B1039">
        <v>2635</v>
      </c>
      <c r="C1039" t="s">
        <v>5340</v>
      </c>
      <c r="D1039" s="147">
        <v>10</v>
      </c>
      <c r="E1039" s="147">
        <v>20</v>
      </c>
      <c r="F1039" t="s">
        <v>2389</v>
      </c>
      <c r="G1039" s="152">
        <v>20220713</v>
      </c>
      <c r="H1039" s="152" t="s">
        <v>4256</v>
      </c>
      <c r="I1039" s="152" t="s">
        <v>4265</v>
      </c>
      <c r="J1039" s="152" t="s">
        <v>4284</v>
      </c>
      <c r="K1039" t="s">
        <v>3934</v>
      </c>
      <c r="L1039">
        <v>10</v>
      </c>
      <c r="M1039" s="161">
        <v>20</v>
      </c>
      <c r="O1039">
        <v>30</v>
      </c>
      <c r="P1039" s="30" t="s">
        <v>4298</v>
      </c>
      <c r="Q1039" t="s">
        <v>3934</v>
      </c>
      <c r="R1039">
        <v>30</v>
      </c>
      <c r="U1039" t="s">
        <v>3943</v>
      </c>
      <c r="V1039" t="s">
        <v>3943</v>
      </c>
      <c r="W1039" t="s">
        <v>3934</v>
      </c>
      <c r="Y1039">
        <v>10</v>
      </c>
      <c r="AB1039">
        <v>142</v>
      </c>
      <c r="AD1039" s="146">
        <v>45201</v>
      </c>
      <c r="AE1039" s="152" t="s">
        <v>3935</v>
      </c>
      <c r="AF1039" s="146">
        <v>45201</v>
      </c>
      <c r="AG1039" s="152" t="s">
        <v>3935</v>
      </c>
      <c r="AI1039">
        <v>10</v>
      </c>
      <c r="AK1039" s="153" t="s">
        <v>4302</v>
      </c>
      <c r="AL1039">
        <v>0</v>
      </c>
      <c r="BI1039">
        <v>18</v>
      </c>
      <c r="BJ1039">
        <v>25</v>
      </c>
      <c r="BL1039">
        <v>23</v>
      </c>
      <c r="BV1039" s="161">
        <v>20</v>
      </c>
    </row>
    <row r="1040" spans="1:74" ht="15" customHeight="1">
      <c r="A1040" t="s">
        <v>2390</v>
      </c>
      <c r="B1040">
        <v>2636</v>
      </c>
      <c r="C1040" t="s">
        <v>5341</v>
      </c>
      <c r="D1040" s="147">
        <v>10</v>
      </c>
      <c r="E1040" s="147">
        <v>20</v>
      </c>
      <c r="F1040" t="s">
        <v>2391</v>
      </c>
      <c r="G1040" s="153" t="s">
        <v>4223</v>
      </c>
      <c r="H1040" s="152" t="s">
        <v>4256</v>
      </c>
      <c r="I1040" s="152" t="s">
        <v>4253</v>
      </c>
      <c r="J1040" s="152" t="s">
        <v>4251</v>
      </c>
      <c r="K1040" t="s">
        <v>3934</v>
      </c>
      <c r="L1040">
        <v>10</v>
      </c>
      <c r="M1040" s="161">
        <v>20</v>
      </c>
      <c r="O1040">
        <v>30</v>
      </c>
      <c r="P1040" s="30" t="s">
        <v>4298</v>
      </c>
      <c r="Q1040" t="s">
        <v>3934</v>
      </c>
      <c r="R1040">
        <v>30</v>
      </c>
      <c r="U1040" t="s">
        <v>3943</v>
      </c>
      <c r="V1040" t="s">
        <v>3943</v>
      </c>
      <c r="W1040" t="s">
        <v>3934</v>
      </c>
      <c r="Y1040">
        <v>10</v>
      </c>
      <c r="AB1040">
        <v>160</v>
      </c>
      <c r="AC1040">
        <v>445</v>
      </c>
      <c r="AD1040" s="146">
        <v>45201</v>
      </c>
      <c r="AE1040" s="152" t="s">
        <v>3935</v>
      </c>
      <c r="AF1040" s="146">
        <v>45201</v>
      </c>
      <c r="AG1040" s="152" t="s">
        <v>3935</v>
      </c>
      <c r="AI1040">
        <v>10</v>
      </c>
      <c r="AK1040" s="153" t="s">
        <v>4301</v>
      </c>
      <c r="AL1040">
        <v>0</v>
      </c>
      <c r="BI1040">
        <v>18</v>
      </c>
      <c r="BJ1040">
        <v>25</v>
      </c>
      <c r="BL1040">
        <v>23</v>
      </c>
      <c r="BV1040" s="161">
        <v>20</v>
      </c>
    </row>
    <row r="1041" spans="1:75" ht="15" customHeight="1">
      <c r="A1041" t="s">
        <v>2393</v>
      </c>
      <c r="B1041">
        <v>2637</v>
      </c>
      <c r="C1041" t="s">
        <v>5342</v>
      </c>
      <c r="D1041" s="147">
        <v>10</v>
      </c>
      <c r="E1041" s="147">
        <v>20</v>
      </c>
      <c r="F1041" t="s">
        <v>2394</v>
      </c>
      <c r="G1041" s="153" t="s">
        <v>4222</v>
      </c>
      <c r="H1041" s="152" t="s">
        <v>4252</v>
      </c>
      <c r="I1041" s="152" t="s">
        <v>4253</v>
      </c>
      <c r="J1041" s="152" t="s">
        <v>4251</v>
      </c>
      <c r="K1041" t="s">
        <v>3934</v>
      </c>
      <c r="L1041">
        <v>10</v>
      </c>
      <c r="M1041" s="161">
        <v>20</v>
      </c>
      <c r="O1041">
        <v>30</v>
      </c>
      <c r="P1041" s="30" t="s">
        <v>4298</v>
      </c>
      <c r="Q1041" t="s">
        <v>3934</v>
      </c>
      <c r="R1041">
        <v>30</v>
      </c>
      <c r="U1041" t="s">
        <v>3943</v>
      </c>
      <c r="V1041" t="s">
        <v>3943</v>
      </c>
      <c r="W1041" t="s">
        <v>3934</v>
      </c>
      <c r="Y1041">
        <v>10</v>
      </c>
      <c r="AB1041">
        <v>161</v>
      </c>
      <c r="AD1041" s="146">
        <v>45201</v>
      </c>
      <c r="AE1041" s="152" t="s">
        <v>3935</v>
      </c>
      <c r="AF1041" s="146">
        <v>45201</v>
      </c>
      <c r="AG1041" s="152" t="s">
        <v>3935</v>
      </c>
      <c r="AI1041">
        <v>10</v>
      </c>
      <c r="AK1041" s="153" t="s">
        <v>4301</v>
      </c>
      <c r="AL1041">
        <v>0</v>
      </c>
      <c r="BH1041">
        <v>17</v>
      </c>
      <c r="BI1041">
        <v>18</v>
      </c>
      <c r="BJ1041">
        <v>25</v>
      </c>
      <c r="BK1041">
        <v>24</v>
      </c>
      <c r="BL1041">
        <v>23</v>
      </c>
      <c r="BV1041" s="161">
        <v>20</v>
      </c>
    </row>
    <row r="1042" spans="1:75" ht="15" customHeight="1">
      <c r="A1042" t="s">
        <v>2396</v>
      </c>
      <c r="B1042">
        <v>2638</v>
      </c>
      <c r="C1042" t="s">
        <v>5343</v>
      </c>
      <c r="D1042" s="147">
        <v>10</v>
      </c>
      <c r="E1042" s="147">
        <v>20</v>
      </c>
      <c r="F1042" t="s">
        <v>2397</v>
      </c>
      <c r="G1042" s="152">
        <v>2023</v>
      </c>
      <c r="H1042" s="152" t="s">
        <v>4252</v>
      </c>
      <c r="I1042" s="152" t="s">
        <v>4251</v>
      </c>
      <c r="J1042" s="152" t="s">
        <v>4251</v>
      </c>
      <c r="K1042" t="s">
        <v>3934</v>
      </c>
      <c r="L1042">
        <v>10</v>
      </c>
      <c r="M1042" s="161">
        <v>30</v>
      </c>
      <c r="O1042">
        <v>40</v>
      </c>
      <c r="P1042" s="30" t="s">
        <v>4298</v>
      </c>
      <c r="Q1042" t="s">
        <v>3934</v>
      </c>
      <c r="R1042">
        <v>30</v>
      </c>
      <c r="U1042" t="s">
        <v>3943</v>
      </c>
      <c r="V1042" t="s">
        <v>3943</v>
      </c>
      <c r="W1042" t="s">
        <v>3934</v>
      </c>
      <c r="Y1042">
        <v>10</v>
      </c>
      <c r="AB1042">
        <v>86</v>
      </c>
      <c r="AD1042" s="146">
        <v>45201</v>
      </c>
      <c r="AE1042" s="152" t="s">
        <v>3935</v>
      </c>
      <c r="AF1042" s="146">
        <v>45201</v>
      </c>
      <c r="AG1042" s="152" t="s">
        <v>3935</v>
      </c>
      <c r="AI1042">
        <v>10</v>
      </c>
      <c r="AK1042" s="153" t="s">
        <v>4213</v>
      </c>
      <c r="AL1042">
        <v>0</v>
      </c>
      <c r="BM1042">
        <v>27</v>
      </c>
      <c r="BV1042" s="161">
        <v>30</v>
      </c>
    </row>
    <row r="1043" spans="1:75" ht="15" customHeight="1">
      <c r="A1043" t="s">
        <v>2398</v>
      </c>
      <c r="B1043">
        <v>2639</v>
      </c>
      <c r="C1043" t="s">
        <v>5344</v>
      </c>
      <c r="D1043" s="147">
        <v>10</v>
      </c>
      <c r="E1043" s="147">
        <v>20</v>
      </c>
      <c r="F1043" t="s">
        <v>2399</v>
      </c>
      <c r="G1043" s="152">
        <v>20230831</v>
      </c>
      <c r="H1043" s="152" t="s">
        <v>4252</v>
      </c>
      <c r="I1043" s="152" t="s">
        <v>4266</v>
      </c>
      <c r="J1043" s="152" t="s">
        <v>4277</v>
      </c>
      <c r="K1043" t="s">
        <v>3943</v>
      </c>
      <c r="L1043">
        <v>20</v>
      </c>
      <c r="M1043" s="161">
        <v>30</v>
      </c>
      <c r="O1043">
        <v>40</v>
      </c>
      <c r="P1043" s="30" t="s">
        <v>4298</v>
      </c>
      <c r="Q1043" t="s">
        <v>3934</v>
      </c>
      <c r="R1043">
        <v>30</v>
      </c>
      <c r="U1043" t="s">
        <v>3943</v>
      </c>
      <c r="V1043" t="s">
        <v>3943</v>
      </c>
      <c r="W1043" t="s">
        <v>3934</v>
      </c>
      <c r="Y1043">
        <v>10</v>
      </c>
      <c r="AB1043">
        <v>162</v>
      </c>
      <c r="AD1043" s="146">
        <v>45201</v>
      </c>
      <c r="AE1043" s="152" t="s">
        <v>3935</v>
      </c>
      <c r="AF1043" s="146">
        <v>45201</v>
      </c>
      <c r="AG1043" s="152" t="s">
        <v>3935</v>
      </c>
      <c r="AI1043">
        <v>10</v>
      </c>
      <c r="AK1043" s="153" t="s">
        <v>4302</v>
      </c>
      <c r="AL1043">
        <v>0</v>
      </c>
      <c r="BN1043">
        <v>28</v>
      </c>
      <c r="BP1043">
        <v>30</v>
      </c>
      <c r="BV1043" s="161">
        <v>30</v>
      </c>
    </row>
    <row r="1044" spans="1:75" ht="15" customHeight="1">
      <c r="A1044" t="s">
        <v>2401</v>
      </c>
      <c r="B1044">
        <v>2640</v>
      </c>
      <c r="C1044" t="s">
        <v>5345</v>
      </c>
      <c r="D1044" s="147">
        <v>10</v>
      </c>
      <c r="E1044" s="147">
        <v>20</v>
      </c>
      <c r="F1044" t="s">
        <v>2402</v>
      </c>
      <c r="G1044" s="152">
        <v>20230615</v>
      </c>
      <c r="H1044" s="152" t="s">
        <v>4252</v>
      </c>
      <c r="I1044" s="152" t="s">
        <v>4255</v>
      </c>
      <c r="J1044" s="152" t="s">
        <v>4293</v>
      </c>
      <c r="K1044" t="s">
        <v>3943</v>
      </c>
      <c r="L1044">
        <v>20</v>
      </c>
      <c r="M1044" s="161">
        <v>30</v>
      </c>
      <c r="O1044">
        <v>40</v>
      </c>
      <c r="P1044" s="30" t="s">
        <v>4298</v>
      </c>
      <c r="Q1044" t="s">
        <v>3934</v>
      </c>
      <c r="R1044">
        <v>30</v>
      </c>
      <c r="U1044" t="s">
        <v>3943</v>
      </c>
      <c r="V1044" t="s">
        <v>3943</v>
      </c>
      <c r="W1044" t="s">
        <v>3934</v>
      </c>
      <c r="Y1044">
        <v>10</v>
      </c>
      <c r="AB1044">
        <v>163</v>
      </c>
      <c r="AD1044" s="146">
        <v>45201</v>
      </c>
      <c r="AE1044" s="152" t="s">
        <v>3935</v>
      </c>
      <c r="AF1044" s="146">
        <v>45201</v>
      </c>
      <c r="AG1044" s="152" t="s">
        <v>3935</v>
      </c>
      <c r="AI1044">
        <v>10</v>
      </c>
      <c r="AK1044" s="153" t="s">
        <v>4302</v>
      </c>
      <c r="AL1044">
        <v>0</v>
      </c>
      <c r="BM1044">
        <v>27</v>
      </c>
      <c r="BP1044">
        <v>30</v>
      </c>
      <c r="BV1044" s="161">
        <v>30</v>
      </c>
    </row>
    <row r="1045" spans="1:75" ht="15" customHeight="1">
      <c r="A1045" t="s">
        <v>2404</v>
      </c>
      <c r="B1045">
        <v>2641</v>
      </c>
      <c r="C1045" t="s">
        <v>5346</v>
      </c>
      <c r="D1045" s="147">
        <v>10</v>
      </c>
      <c r="E1045" s="147">
        <v>20</v>
      </c>
      <c r="F1045" t="s">
        <v>2405</v>
      </c>
      <c r="G1045" s="152">
        <v>20210408</v>
      </c>
      <c r="H1045" s="152" t="s">
        <v>4214</v>
      </c>
      <c r="I1045" s="152" t="s">
        <v>4261</v>
      </c>
      <c r="J1045" s="152" t="s">
        <v>4266</v>
      </c>
      <c r="K1045" t="s">
        <v>3943</v>
      </c>
      <c r="L1045">
        <v>20</v>
      </c>
      <c r="M1045" s="161">
        <v>20</v>
      </c>
      <c r="O1045">
        <v>40</v>
      </c>
      <c r="P1045" s="30" t="s">
        <v>4298</v>
      </c>
      <c r="Q1045" t="s">
        <v>3934</v>
      </c>
      <c r="R1045">
        <v>30</v>
      </c>
      <c r="U1045" t="s">
        <v>3943</v>
      </c>
      <c r="V1045" t="s">
        <v>3943</v>
      </c>
      <c r="W1045" t="s">
        <v>3934</v>
      </c>
      <c r="Y1045">
        <v>10</v>
      </c>
      <c r="AB1045">
        <v>68</v>
      </c>
      <c r="AD1045" s="146">
        <v>45201</v>
      </c>
      <c r="AE1045" s="152" t="s">
        <v>3935</v>
      </c>
      <c r="AF1045" s="146">
        <v>45201</v>
      </c>
      <c r="AG1045" s="152" t="s">
        <v>3935</v>
      </c>
      <c r="AI1045">
        <v>10</v>
      </c>
      <c r="AK1045" s="153" t="s">
        <v>4302</v>
      </c>
      <c r="AL1045">
        <v>0</v>
      </c>
      <c r="BM1045">
        <v>27</v>
      </c>
      <c r="BP1045">
        <v>30</v>
      </c>
      <c r="BV1045" s="161">
        <v>20</v>
      </c>
    </row>
    <row r="1046" spans="1:75" ht="15" customHeight="1">
      <c r="A1046" t="s">
        <v>2406</v>
      </c>
      <c r="B1046">
        <v>2642</v>
      </c>
      <c r="C1046" t="s">
        <v>5347</v>
      </c>
      <c r="D1046" s="147">
        <v>10</v>
      </c>
      <c r="E1046" s="147">
        <v>20</v>
      </c>
      <c r="F1046" t="s">
        <v>2407</v>
      </c>
      <c r="G1046" s="152">
        <v>20191010</v>
      </c>
      <c r="H1046" s="152" t="s">
        <v>4259</v>
      </c>
      <c r="I1046" s="152" t="s">
        <v>4212</v>
      </c>
      <c r="J1046" s="152" t="s">
        <v>4212</v>
      </c>
      <c r="K1046" t="s">
        <v>3943</v>
      </c>
      <c r="L1046">
        <v>20</v>
      </c>
      <c r="M1046" s="161">
        <v>30</v>
      </c>
      <c r="O1046">
        <v>40</v>
      </c>
      <c r="P1046" s="30" t="s">
        <v>4298</v>
      </c>
      <c r="Q1046" t="s">
        <v>3934</v>
      </c>
      <c r="R1046">
        <v>30</v>
      </c>
      <c r="U1046" t="s">
        <v>3943</v>
      </c>
      <c r="V1046" t="s">
        <v>3943</v>
      </c>
      <c r="W1046" t="s">
        <v>3934</v>
      </c>
      <c r="Y1046">
        <v>10</v>
      </c>
      <c r="AB1046">
        <v>68</v>
      </c>
      <c r="AD1046" s="146">
        <v>45201</v>
      </c>
      <c r="AE1046" s="152" t="s">
        <v>3935</v>
      </c>
      <c r="AF1046" s="146">
        <v>45201</v>
      </c>
      <c r="AG1046" s="152" t="s">
        <v>3935</v>
      </c>
      <c r="AI1046">
        <v>10</v>
      </c>
      <c r="AK1046" s="153" t="s">
        <v>4302</v>
      </c>
      <c r="AL1046">
        <v>0</v>
      </c>
      <c r="BP1046">
        <v>30</v>
      </c>
      <c r="BQ1046">
        <v>31</v>
      </c>
      <c r="BV1046" s="161">
        <v>30</v>
      </c>
    </row>
    <row r="1047" spans="1:75" ht="15" customHeight="1">
      <c r="A1047" t="s">
        <v>2408</v>
      </c>
      <c r="B1047">
        <v>2643</v>
      </c>
      <c r="C1047" t="s">
        <v>5348</v>
      </c>
      <c r="D1047" s="147">
        <v>10</v>
      </c>
      <c r="E1047" s="147">
        <v>20</v>
      </c>
      <c r="F1047" t="s">
        <v>2409</v>
      </c>
      <c r="G1047" s="152">
        <v>2022</v>
      </c>
      <c r="H1047" s="152" t="s">
        <v>4256</v>
      </c>
      <c r="I1047" s="152" t="s">
        <v>4251</v>
      </c>
      <c r="J1047" s="152" t="s">
        <v>4251</v>
      </c>
      <c r="K1047" t="s">
        <v>3943</v>
      </c>
      <c r="L1047">
        <v>20</v>
      </c>
      <c r="M1047" s="161">
        <v>20</v>
      </c>
      <c r="O1047">
        <v>40</v>
      </c>
      <c r="P1047" s="30" t="s">
        <v>4298</v>
      </c>
      <c r="Q1047" t="s">
        <v>3934</v>
      </c>
      <c r="R1047">
        <v>30</v>
      </c>
      <c r="U1047" t="s">
        <v>3943</v>
      </c>
      <c r="V1047" t="s">
        <v>3943</v>
      </c>
      <c r="W1047" t="s">
        <v>3934</v>
      </c>
      <c r="Y1047">
        <v>10</v>
      </c>
      <c r="AB1047">
        <v>106</v>
      </c>
      <c r="AD1047" s="146">
        <v>45201</v>
      </c>
      <c r="AE1047" s="152" t="s">
        <v>3935</v>
      </c>
      <c r="AF1047" s="146">
        <v>45201</v>
      </c>
      <c r="AG1047" s="152" t="s">
        <v>3935</v>
      </c>
      <c r="AI1047">
        <v>10</v>
      </c>
      <c r="AK1047" s="153" t="s">
        <v>4213</v>
      </c>
      <c r="AL1047">
        <v>0</v>
      </c>
      <c r="BS1047">
        <v>33</v>
      </c>
      <c r="BV1047" s="161">
        <v>20</v>
      </c>
    </row>
    <row r="1048" spans="1:75" ht="15" customHeight="1">
      <c r="A1048" t="s">
        <v>2410</v>
      </c>
      <c r="B1048">
        <v>2644</v>
      </c>
      <c r="C1048" t="s">
        <v>5349</v>
      </c>
      <c r="D1048" s="147">
        <v>10</v>
      </c>
      <c r="E1048" s="147">
        <v>20</v>
      </c>
      <c r="F1048" t="s">
        <v>2411</v>
      </c>
      <c r="G1048" s="152">
        <v>2023</v>
      </c>
      <c r="H1048" s="152" t="s">
        <v>4252</v>
      </c>
      <c r="I1048" s="152" t="s">
        <v>4251</v>
      </c>
      <c r="J1048" s="152" t="s">
        <v>4251</v>
      </c>
      <c r="K1048" t="s">
        <v>3934</v>
      </c>
      <c r="L1048">
        <v>10</v>
      </c>
      <c r="M1048" s="161">
        <v>20</v>
      </c>
      <c r="O1048">
        <v>20</v>
      </c>
      <c r="P1048" s="30" t="s">
        <v>4298</v>
      </c>
      <c r="Q1048" t="s">
        <v>3934</v>
      </c>
      <c r="R1048">
        <v>30</v>
      </c>
      <c r="U1048" t="s">
        <v>3943</v>
      </c>
      <c r="V1048" t="s">
        <v>3943</v>
      </c>
      <c r="W1048" t="s">
        <v>3934</v>
      </c>
      <c r="Y1048">
        <v>10</v>
      </c>
      <c r="AB1048">
        <v>164</v>
      </c>
      <c r="AD1048" s="146">
        <v>45201</v>
      </c>
      <c r="AE1048" s="152" t="s">
        <v>3935</v>
      </c>
      <c r="AF1048" s="146">
        <v>45201</v>
      </c>
      <c r="AG1048" s="152" t="s">
        <v>3935</v>
      </c>
      <c r="AI1048">
        <v>30</v>
      </c>
      <c r="AK1048" s="153" t="s">
        <v>4213</v>
      </c>
      <c r="AL1048">
        <v>0</v>
      </c>
      <c r="AU1048">
        <v>9</v>
      </c>
      <c r="AV1048">
        <v>8</v>
      </c>
      <c r="BA1048">
        <v>14</v>
      </c>
      <c r="BV1048" s="161">
        <v>20</v>
      </c>
    </row>
    <row r="1049" spans="1:75" ht="15" customHeight="1">
      <c r="A1049" t="s">
        <v>2413</v>
      </c>
      <c r="B1049">
        <v>2645</v>
      </c>
      <c r="C1049" t="s">
        <v>5350</v>
      </c>
      <c r="D1049" s="147">
        <v>10</v>
      </c>
      <c r="E1049" s="147">
        <v>20</v>
      </c>
      <c r="F1049" t="s">
        <v>2414</v>
      </c>
      <c r="G1049" s="152">
        <v>2023</v>
      </c>
      <c r="H1049" s="152" t="s">
        <v>4252</v>
      </c>
      <c r="I1049" s="152" t="s">
        <v>4251</v>
      </c>
      <c r="J1049" s="152" t="s">
        <v>4251</v>
      </c>
      <c r="K1049" t="s">
        <v>3934</v>
      </c>
      <c r="L1049">
        <v>10</v>
      </c>
      <c r="M1049" s="161">
        <v>20</v>
      </c>
      <c r="O1049">
        <v>20</v>
      </c>
      <c r="P1049" s="30" t="s">
        <v>4298</v>
      </c>
      <c r="Q1049" t="s">
        <v>3934</v>
      </c>
      <c r="R1049">
        <v>30</v>
      </c>
      <c r="U1049" t="s">
        <v>3943</v>
      </c>
      <c r="V1049" t="s">
        <v>3943</v>
      </c>
      <c r="W1049" t="s">
        <v>3934</v>
      </c>
      <c r="Y1049">
        <v>10</v>
      </c>
      <c r="AB1049">
        <v>165</v>
      </c>
      <c r="AD1049" s="146">
        <v>45201</v>
      </c>
      <c r="AE1049" s="152" t="s">
        <v>3935</v>
      </c>
      <c r="AF1049" s="146">
        <v>45201</v>
      </c>
      <c r="AG1049" s="152" t="s">
        <v>3935</v>
      </c>
      <c r="AI1049">
        <v>30</v>
      </c>
      <c r="AK1049" s="153" t="s">
        <v>4213</v>
      </c>
      <c r="AL1049">
        <v>0</v>
      </c>
      <c r="AU1049">
        <v>9</v>
      </c>
      <c r="AV1049">
        <v>8</v>
      </c>
      <c r="BA1049">
        <v>14</v>
      </c>
      <c r="BV1049" s="161">
        <v>20</v>
      </c>
    </row>
    <row r="1050" spans="1:75" s="179" customFormat="1" ht="15" customHeight="1">
      <c r="A1050" s="179" t="s">
        <v>7740</v>
      </c>
      <c r="B1050" s="179">
        <v>3030</v>
      </c>
      <c r="C1050" s="179" t="s">
        <v>8046</v>
      </c>
      <c r="D1050" s="147">
        <v>10</v>
      </c>
      <c r="E1050" s="147">
        <v>10</v>
      </c>
      <c r="F1050" s="179" t="s">
        <v>7840</v>
      </c>
      <c r="G1050" s="182">
        <v>20230731</v>
      </c>
      <c r="H1050" s="180" t="s">
        <v>4252</v>
      </c>
      <c r="I1050" s="179" t="s">
        <v>4265</v>
      </c>
      <c r="J1050" s="179" t="s">
        <v>4277</v>
      </c>
      <c r="K1050" s="180" t="s">
        <v>5366</v>
      </c>
      <c r="L1050" s="179">
        <v>20</v>
      </c>
      <c r="M1050" s="147">
        <v>20</v>
      </c>
      <c r="O1050" s="179">
        <v>40</v>
      </c>
      <c r="P1050" s="180" t="s">
        <v>4298</v>
      </c>
      <c r="Q1050" s="179" t="s">
        <v>3934</v>
      </c>
      <c r="R1050" s="179">
        <v>10</v>
      </c>
      <c r="U1050" s="179" t="s">
        <v>3943</v>
      </c>
      <c r="V1050" s="180" t="s">
        <v>4298</v>
      </c>
      <c r="W1050" s="186" t="s">
        <v>4298</v>
      </c>
      <c r="Y1050" s="179">
        <v>10</v>
      </c>
      <c r="AD1050" s="181">
        <v>45208</v>
      </c>
      <c r="AE1050" s="182" t="s">
        <v>3935</v>
      </c>
      <c r="AF1050" s="181">
        <v>45208</v>
      </c>
      <c r="AG1050" s="182" t="s">
        <v>3935</v>
      </c>
      <c r="AI1050" s="179">
        <v>10</v>
      </c>
      <c r="AK1050" s="179">
        <v>30</v>
      </c>
      <c r="AL1050" s="179">
        <v>0</v>
      </c>
      <c r="BN1050" s="179">
        <v>28</v>
      </c>
      <c r="BV1050" s="179">
        <v>20</v>
      </c>
      <c r="BW1050" s="179">
        <v>1</v>
      </c>
    </row>
    <row r="1051" spans="1:75" s="179" customFormat="1" ht="15" customHeight="1">
      <c r="A1051" s="179" t="s">
        <v>7741</v>
      </c>
      <c r="B1051" s="179">
        <v>3031</v>
      </c>
      <c r="C1051" s="179" t="s">
        <v>8047</v>
      </c>
      <c r="D1051" s="147">
        <v>10</v>
      </c>
      <c r="E1051" s="147">
        <v>10</v>
      </c>
      <c r="F1051" s="179" t="s">
        <v>7841</v>
      </c>
      <c r="G1051" s="182">
        <v>20230731</v>
      </c>
      <c r="H1051" s="180" t="s">
        <v>4252</v>
      </c>
      <c r="I1051" s="179" t="s">
        <v>4265</v>
      </c>
      <c r="J1051" s="179" t="s">
        <v>4277</v>
      </c>
      <c r="K1051" s="180" t="s">
        <v>5366</v>
      </c>
      <c r="L1051" s="179">
        <v>20</v>
      </c>
      <c r="M1051" s="147">
        <v>20</v>
      </c>
      <c r="O1051" s="179">
        <v>40</v>
      </c>
      <c r="P1051" s="180" t="s">
        <v>4298</v>
      </c>
      <c r="Q1051" s="179" t="s">
        <v>3934</v>
      </c>
      <c r="R1051" s="179">
        <v>10</v>
      </c>
      <c r="U1051" s="179" t="s">
        <v>3943</v>
      </c>
      <c r="V1051" s="179" t="s">
        <v>3934</v>
      </c>
      <c r="W1051" s="179" t="s">
        <v>3934</v>
      </c>
      <c r="Y1051" s="179">
        <v>10</v>
      </c>
      <c r="AD1051" s="181">
        <v>45208</v>
      </c>
      <c r="AE1051" s="182" t="s">
        <v>3935</v>
      </c>
      <c r="AF1051" s="181">
        <v>45208</v>
      </c>
      <c r="AG1051" s="182" t="s">
        <v>3935</v>
      </c>
      <c r="AI1051" s="179">
        <v>10</v>
      </c>
      <c r="AK1051" s="179">
        <v>30</v>
      </c>
      <c r="AL1051" s="179">
        <v>0</v>
      </c>
      <c r="BN1051" s="179">
        <v>28</v>
      </c>
      <c r="BV1051" s="179">
        <v>20</v>
      </c>
      <c r="BW1051" s="179">
        <v>1</v>
      </c>
    </row>
    <row r="1052" spans="1:75" s="179" customFormat="1" ht="15" customHeight="1">
      <c r="A1052" s="179" t="s">
        <v>7742</v>
      </c>
      <c r="B1052" s="179">
        <v>3032</v>
      </c>
      <c r="C1052" s="179" t="s">
        <v>8048</v>
      </c>
      <c r="D1052" s="147">
        <v>10</v>
      </c>
      <c r="E1052" s="147">
        <v>10</v>
      </c>
      <c r="F1052" s="179" t="s">
        <v>7842</v>
      </c>
      <c r="G1052" s="182">
        <v>20230731</v>
      </c>
      <c r="H1052" s="180" t="s">
        <v>4252</v>
      </c>
      <c r="I1052" s="179" t="s">
        <v>4265</v>
      </c>
      <c r="J1052" s="179" t="s">
        <v>4277</v>
      </c>
      <c r="K1052" s="180" t="s">
        <v>5366</v>
      </c>
      <c r="L1052" s="179">
        <v>20</v>
      </c>
      <c r="M1052" s="147">
        <v>20</v>
      </c>
      <c r="O1052" s="179">
        <v>40</v>
      </c>
      <c r="P1052" s="180" t="s">
        <v>4298</v>
      </c>
      <c r="Q1052" s="179" t="s">
        <v>3934</v>
      </c>
      <c r="R1052" s="179">
        <v>10</v>
      </c>
      <c r="U1052" s="179" t="s">
        <v>3943</v>
      </c>
      <c r="V1052" s="179" t="s">
        <v>3934</v>
      </c>
      <c r="W1052" s="179" t="s">
        <v>3934</v>
      </c>
      <c r="Y1052" s="179">
        <v>10</v>
      </c>
      <c r="AD1052" s="181">
        <v>45208</v>
      </c>
      <c r="AE1052" s="182" t="s">
        <v>3935</v>
      </c>
      <c r="AF1052" s="181">
        <v>45208</v>
      </c>
      <c r="AG1052" s="182" t="s">
        <v>3935</v>
      </c>
      <c r="AI1052" s="179">
        <v>10</v>
      </c>
      <c r="AK1052" s="179">
        <v>30</v>
      </c>
      <c r="AL1052" s="179">
        <v>0</v>
      </c>
      <c r="BN1052" s="179">
        <v>28</v>
      </c>
      <c r="BV1052" s="179">
        <v>20</v>
      </c>
      <c r="BW1052" s="179">
        <v>1</v>
      </c>
    </row>
    <row r="1053" spans="1:75" s="179" customFormat="1" ht="15" customHeight="1">
      <c r="A1053" s="179" t="s">
        <v>7743</v>
      </c>
      <c r="B1053" s="179">
        <v>3033</v>
      </c>
      <c r="C1053" s="179" t="s">
        <v>8049</v>
      </c>
      <c r="D1053" s="147">
        <v>10</v>
      </c>
      <c r="E1053" s="147">
        <v>20</v>
      </c>
      <c r="F1053" s="179" t="s">
        <v>7843</v>
      </c>
      <c r="G1053" s="182">
        <v>20210927</v>
      </c>
      <c r="H1053" s="180" t="s">
        <v>4214</v>
      </c>
      <c r="I1053" s="179" t="s">
        <v>4282</v>
      </c>
      <c r="J1053" s="179" t="s">
        <v>4258</v>
      </c>
      <c r="K1053" s="180" t="s">
        <v>4298</v>
      </c>
      <c r="L1053" s="179">
        <v>10</v>
      </c>
      <c r="M1053" s="147">
        <v>40</v>
      </c>
      <c r="O1053" s="179">
        <v>20</v>
      </c>
      <c r="P1053" s="180" t="s">
        <v>4298</v>
      </c>
      <c r="Q1053" s="179" t="s">
        <v>3934</v>
      </c>
      <c r="R1053" s="179">
        <v>10</v>
      </c>
      <c r="U1053" s="179" t="s">
        <v>3943</v>
      </c>
      <c r="V1053" s="179" t="s">
        <v>3934</v>
      </c>
      <c r="W1053" s="179" t="s">
        <v>3934</v>
      </c>
      <c r="Y1053" s="179">
        <v>10</v>
      </c>
      <c r="AB1053" s="179">
        <v>98</v>
      </c>
      <c r="AD1053" s="181">
        <v>45208</v>
      </c>
      <c r="AE1053" s="182" t="s">
        <v>3935</v>
      </c>
      <c r="AF1053" s="181">
        <v>45208</v>
      </c>
      <c r="AG1053" s="182" t="s">
        <v>3935</v>
      </c>
      <c r="AI1053" s="179">
        <v>40</v>
      </c>
      <c r="AK1053" s="179">
        <v>30</v>
      </c>
      <c r="AL1053" s="179">
        <v>0</v>
      </c>
      <c r="AY1053" s="179">
        <v>12</v>
      </c>
      <c r="BA1053" s="179">
        <v>14</v>
      </c>
      <c r="BV1053" s="179">
        <v>40</v>
      </c>
      <c r="BW1053" s="179">
        <v>2</v>
      </c>
    </row>
    <row r="1054" spans="1:75" s="179" customFormat="1" ht="15" customHeight="1">
      <c r="A1054" s="179" t="s">
        <v>7744</v>
      </c>
      <c r="B1054" s="179">
        <v>3034</v>
      </c>
      <c r="C1054" s="179" t="s">
        <v>8050</v>
      </c>
      <c r="D1054" s="147">
        <v>10</v>
      </c>
      <c r="E1054" s="147">
        <v>20</v>
      </c>
      <c r="F1054" s="179" t="s">
        <v>7844</v>
      </c>
      <c r="G1054" s="182">
        <v>20200121</v>
      </c>
      <c r="H1054" s="180" t="s">
        <v>4262</v>
      </c>
      <c r="I1054" s="179" t="s">
        <v>4253</v>
      </c>
      <c r="J1054" s="179" t="s">
        <v>4289</v>
      </c>
      <c r="K1054" s="180" t="s">
        <v>4298</v>
      </c>
      <c r="L1054" s="179">
        <v>10</v>
      </c>
      <c r="M1054" s="147">
        <v>40</v>
      </c>
      <c r="O1054" s="179">
        <v>20</v>
      </c>
      <c r="P1054" s="180" t="s">
        <v>4298</v>
      </c>
      <c r="Q1054" s="179" t="s">
        <v>3934</v>
      </c>
      <c r="R1054" s="179">
        <v>10</v>
      </c>
      <c r="U1054" s="179" t="s">
        <v>3943</v>
      </c>
      <c r="V1054" s="179" t="s">
        <v>3934</v>
      </c>
      <c r="W1054" s="179" t="s">
        <v>3934</v>
      </c>
      <c r="Y1054" s="179">
        <v>10</v>
      </c>
      <c r="AB1054" s="179">
        <v>98</v>
      </c>
      <c r="AD1054" s="181">
        <v>45208</v>
      </c>
      <c r="AE1054" s="182" t="s">
        <v>3935</v>
      </c>
      <c r="AF1054" s="181">
        <v>45208</v>
      </c>
      <c r="AG1054" s="182" t="s">
        <v>3935</v>
      </c>
      <c r="AI1054" s="179">
        <v>40</v>
      </c>
      <c r="AK1054" s="179">
        <v>30</v>
      </c>
      <c r="AL1054" s="179">
        <v>0</v>
      </c>
      <c r="AY1054" s="179">
        <v>12</v>
      </c>
      <c r="BV1054" s="179">
        <v>40</v>
      </c>
      <c r="BW1054" s="179">
        <v>1</v>
      </c>
    </row>
    <row r="1055" spans="1:75" s="179" customFormat="1" ht="15" customHeight="1">
      <c r="A1055" s="179" t="s">
        <v>7745</v>
      </c>
      <c r="B1055" s="179">
        <v>3035</v>
      </c>
      <c r="C1055" s="179" t="s">
        <v>8051</v>
      </c>
      <c r="D1055" s="147">
        <v>10</v>
      </c>
      <c r="E1055" s="147">
        <v>20</v>
      </c>
      <c r="F1055" s="179" t="s">
        <v>7845</v>
      </c>
      <c r="G1055" s="182">
        <v>20211206</v>
      </c>
      <c r="H1055" s="180" t="s">
        <v>4214</v>
      </c>
      <c r="I1055" s="179" t="s">
        <v>4216</v>
      </c>
      <c r="J1055" s="179" t="s">
        <v>4255</v>
      </c>
      <c r="K1055" s="180" t="s">
        <v>4298</v>
      </c>
      <c r="L1055" s="179">
        <v>10</v>
      </c>
      <c r="M1055" s="147">
        <v>40</v>
      </c>
      <c r="O1055" s="179">
        <v>20</v>
      </c>
      <c r="P1055" s="180" t="s">
        <v>4298</v>
      </c>
      <c r="Q1055" s="179" t="s">
        <v>3934</v>
      </c>
      <c r="R1055" s="179">
        <v>10</v>
      </c>
      <c r="U1055" s="179" t="s">
        <v>3943</v>
      </c>
      <c r="V1055" s="179" t="s">
        <v>3934</v>
      </c>
      <c r="W1055" s="179" t="s">
        <v>3934</v>
      </c>
      <c r="Y1055" s="179">
        <v>10</v>
      </c>
      <c r="AB1055" s="179">
        <v>98</v>
      </c>
      <c r="AD1055" s="181">
        <v>45208</v>
      </c>
      <c r="AE1055" s="182" t="s">
        <v>3935</v>
      </c>
      <c r="AF1055" s="181">
        <v>45208</v>
      </c>
      <c r="AG1055" s="182" t="s">
        <v>3935</v>
      </c>
      <c r="AI1055" s="179">
        <v>40</v>
      </c>
      <c r="AK1055" s="179">
        <v>30</v>
      </c>
      <c r="AL1055" s="179">
        <v>0</v>
      </c>
      <c r="AY1055" s="179">
        <v>12</v>
      </c>
      <c r="BA1055" s="179">
        <v>14</v>
      </c>
      <c r="BV1055" s="179">
        <v>40</v>
      </c>
      <c r="BW1055" s="179">
        <v>2</v>
      </c>
    </row>
    <row r="1056" spans="1:75" s="179" customFormat="1" ht="15" customHeight="1">
      <c r="A1056" s="179" t="s">
        <v>7746</v>
      </c>
      <c r="B1056" s="179">
        <v>3036</v>
      </c>
      <c r="C1056" s="179" t="s">
        <v>8052</v>
      </c>
      <c r="D1056" s="147">
        <v>10</v>
      </c>
      <c r="E1056" s="147">
        <v>20</v>
      </c>
      <c r="F1056" s="179" t="s">
        <v>7846</v>
      </c>
      <c r="G1056" s="182">
        <v>20230403</v>
      </c>
      <c r="H1056" s="180" t="s">
        <v>4252</v>
      </c>
      <c r="I1056" s="179" t="s">
        <v>4261</v>
      </c>
      <c r="J1056" s="179" t="s">
        <v>4257</v>
      </c>
      <c r="K1056" s="180" t="s">
        <v>4298</v>
      </c>
      <c r="L1056" s="179">
        <v>10</v>
      </c>
      <c r="M1056" s="147">
        <v>40</v>
      </c>
      <c r="O1056" s="179">
        <v>20</v>
      </c>
      <c r="P1056" s="180" t="s">
        <v>4298</v>
      </c>
      <c r="Q1056" s="179" t="s">
        <v>3934</v>
      </c>
      <c r="R1056" s="179">
        <v>10</v>
      </c>
      <c r="U1056" s="179" t="s">
        <v>3943</v>
      </c>
      <c r="V1056" s="179" t="s">
        <v>3934</v>
      </c>
      <c r="W1056" s="179" t="s">
        <v>3934</v>
      </c>
      <c r="Y1056" s="179">
        <v>10</v>
      </c>
      <c r="AB1056" s="179">
        <v>98</v>
      </c>
      <c r="AD1056" s="181">
        <v>45208</v>
      </c>
      <c r="AE1056" s="182" t="s">
        <v>3935</v>
      </c>
      <c r="AF1056" s="181">
        <v>45208</v>
      </c>
      <c r="AG1056" s="182" t="s">
        <v>3935</v>
      </c>
      <c r="AI1056" s="179">
        <v>40</v>
      </c>
      <c r="AK1056" s="179">
        <v>30</v>
      </c>
      <c r="AL1056" s="179">
        <v>0</v>
      </c>
      <c r="AY1056" s="179">
        <v>12</v>
      </c>
      <c r="BA1056" s="179">
        <v>14</v>
      </c>
      <c r="BV1056" s="179">
        <v>40</v>
      </c>
      <c r="BW1056" s="179">
        <v>2</v>
      </c>
    </row>
    <row r="1057" spans="1:75" s="179" customFormat="1" ht="15" customHeight="1">
      <c r="A1057" s="179" t="s">
        <v>7747</v>
      </c>
      <c r="B1057" s="179">
        <v>3037</v>
      </c>
      <c r="C1057" s="179" t="s">
        <v>8053</v>
      </c>
      <c r="D1057" s="147">
        <v>10</v>
      </c>
      <c r="E1057" s="147">
        <v>20</v>
      </c>
      <c r="F1057" s="179" t="s">
        <v>7847</v>
      </c>
      <c r="G1057" s="182">
        <v>20230228</v>
      </c>
      <c r="H1057" s="180" t="s">
        <v>4252</v>
      </c>
      <c r="I1057" s="179" t="s">
        <v>4260</v>
      </c>
      <c r="J1057" s="179" t="s">
        <v>4294</v>
      </c>
      <c r="K1057" s="180" t="s">
        <v>4298</v>
      </c>
      <c r="L1057" s="179">
        <v>10</v>
      </c>
      <c r="M1057" s="147">
        <v>20</v>
      </c>
      <c r="O1057" s="179">
        <v>20</v>
      </c>
      <c r="P1057" s="180" t="s">
        <v>4298</v>
      </c>
      <c r="Q1057" s="179" t="s">
        <v>3934</v>
      </c>
      <c r="R1057" s="179">
        <v>10</v>
      </c>
      <c r="U1057" s="179" t="s">
        <v>3943</v>
      </c>
      <c r="V1057" s="179" t="s">
        <v>3934</v>
      </c>
      <c r="W1057" s="179" t="s">
        <v>3934</v>
      </c>
      <c r="Y1057" s="179">
        <v>10</v>
      </c>
      <c r="AB1057" s="179">
        <v>77</v>
      </c>
      <c r="AD1057" s="181">
        <v>45208</v>
      </c>
      <c r="AE1057" s="182" t="s">
        <v>3935</v>
      </c>
      <c r="AF1057" s="181">
        <v>45208</v>
      </c>
      <c r="AG1057" s="182" t="s">
        <v>3935</v>
      </c>
      <c r="AI1057" s="179">
        <v>40</v>
      </c>
      <c r="AK1057" s="179">
        <v>30</v>
      </c>
      <c r="AL1057" s="179">
        <v>0</v>
      </c>
      <c r="AY1057" s="179">
        <v>12</v>
      </c>
      <c r="AZ1057" s="179">
        <v>15</v>
      </c>
      <c r="BA1057" s="179">
        <v>14</v>
      </c>
      <c r="BB1057" s="179">
        <v>13</v>
      </c>
      <c r="BV1057" s="179">
        <v>20</v>
      </c>
      <c r="BW1057" s="179">
        <v>4</v>
      </c>
    </row>
    <row r="1058" spans="1:75" s="179" customFormat="1" ht="15" customHeight="1">
      <c r="A1058" s="179" t="s">
        <v>7748</v>
      </c>
      <c r="B1058" s="179">
        <v>3038</v>
      </c>
      <c r="C1058" s="179" t="s">
        <v>8054</v>
      </c>
      <c r="D1058" s="147">
        <v>10</v>
      </c>
      <c r="E1058" s="147">
        <v>20</v>
      </c>
      <c r="F1058" s="179" t="s">
        <v>7848</v>
      </c>
      <c r="G1058" s="182">
        <v>20230228</v>
      </c>
      <c r="H1058" s="180" t="s">
        <v>4252</v>
      </c>
      <c r="I1058" s="179" t="s">
        <v>4260</v>
      </c>
      <c r="J1058" s="179" t="s">
        <v>4294</v>
      </c>
      <c r="K1058" s="180" t="s">
        <v>4298</v>
      </c>
      <c r="L1058" s="179">
        <v>10</v>
      </c>
      <c r="M1058" s="147">
        <v>20</v>
      </c>
      <c r="O1058" s="179">
        <v>20</v>
      </c>
      <c r="P1058" s="180" t="s">
        <v>4298</v>
      </c>
      <c r="Q1058" s="179" t="s">
        <v>3934</v>
      </c>
      <c r="R1058" s="179">
        <v>10</v>
      </c>
      <c r="U1058" s="179" t="s">
        <v>3943</v>
      </c>
      <c r="V1058" s="179" t="s">
        <v>3934</v>
      </c>
      <c r="W1058" s="179" t="s">
        <v>3934</v>
      </c>
      <c r="Y1058" s="179">
        <v>10</v>
      </c>
      <c r="AB1058" s="179">
        <v>77</v>
      </c>
      <c r="AD1058" s="181">
        <v>45208</v>
      </c>
      <c r="AE1058" s="182" t="s">
        <v>3935</v>
      </c>
      <c r="AF1058" s="181">
        <v>45208</v>
      </c>
      <c r="AG1058" s="182" t="s">
        <v>3935</v>
      </c>
      <c r="AI1058" s="179">
        <v>40</v>
      </c>
      <c r="AK1058" s="179">
        <v>30</v>
      </c>
      <c r="AL1058" s="179">
        <v>0</v>
      </c>
      <c r="AY1058" s="179">
        <v>12</v>
      </c>
      <c r="AZ1058" s="179">
        <v>15</v>
      </c>
      <c r="BA1058" s="179">
        <v>14</v>
      </c>
      <c r="BB1058" s="179">
        <v>13</v>
      </c>
      <c r="BV1058" s="179">
        <v>20</v>
      </c>
      <c r="BW1058" s="179">
        <v>4</v>
      </c>
    </row>
    <row r="1059" spans="1:75" s="179" customFormat="1" ht="15" customHeight="1">
      <c r="A1059" s="179" t="s">
        <v>7749</v>
      </c>
      <c r="B1059" s="179">
        <v>3039</v>
      </c>
      <c r="C1059" s="179" t="s">
        <v>8055</v>
      </c>
      <c r="D1059" s="147">
        <v>10</v>
      </c>
      <c r="E1059" s="147">
        <v>20</v>
      </c>
      <c r="F1059" s="179" t="s">
        <v>7849</v>
      </c>
      <c r="G1059" s="182">
        <v>20230919</v>
      </c>
      <c r="H1059" s="180" t="s">
        <v>4252</v>
      </c>
      <c r="I1059" s="179" t="s">
        <v>4282</v>
      </c>
      <c r="J1059" s="179" t="s">
        <v>4278</v>
      </c>
      <c r="K1059" s="180" t="s">
        <v>4298</v>
      </c>
      <c r="L1059" s="179">
        <v>10</v>
      </c>
      <c r="M1059" s="147">
        <v>30</v>
      </c>
      <c r="O1059" s="179">
        <v>20</v>
      </c>
      <c r="P1059" s="180" t="s">
        <v>4298</v>
      </c>
      <c r="Q1059" s="179" t="s">
        <v>3934</v>
      </c>
      <c r="R1059" s="179">
        <v>10</v>
      </c>
      <c r="U1059" s="179" t="s">
        <v>3943</v>
      </c>
      <c r="V1059" s="179" t="s">
        <v>3934</v>
      </c>
      <c r="W1059" s="179" t="s">
        <v>3934</v>
      </c>
      <c r="Y1059" s="179">
        <v>10</v>
      </c>
      <c r="AD1059" s="181">
        <v>45208</v>
      </c>
      <c r="AE1059" s="182" t="s">
        <v>3935</v>
      </c>
      <c r="AF1059" s="181">
        <v>45208</v>
      </c>
      <c r="AG1059" s="182" t="s">
        <v>3935</v>
      </c>
      <c r="AI1059" s="179">
        <v>40</v>
      </c>
      <c r="AK1059" s="179">
        <v>30</v>
      </c>
      <c r="AL1059" s="179">
        <v>0</v>
      </c>
      <c r="AY1059" s="179">
        <v>12</v>
      </c>
      <c r="AZ1059" s="179">
        <v>15</v>
      </c>
      <c r="BA1059" s="179">
        <v>14</v>
      </c>
      <c r="BB1059" s="179">
        <v>13</v>
      </c>
      <c r="BI1059" s="179">
        <v>18</v>
      </c>
      <c r="BL1059" s="179">
        <v>23</v>
      </c>
      <c r="BV1059" s="179">
        <v>30</v>
      </c>
      <c r="BW1059" s="179">
        <v>6</v>
      </c>
    </row>
    <row r="1060" spans="1:75" s="179" customFormat="1" ht="15" customHeight="1">
      <c r="A1060" s="179" t="s">
        <v>7750</v>
      </c>
      <c r="B1060" s="179">
        <v>3040</v>
      </c>
      <c r="C1060" s="179" t="s">
        <v>8056</v>
      </c>
      <c r="D1060" s="147">
        <v>10</v>
      </c>
      <c r="E1060" s="147">
        <v>20</v>
      </c>
      <c r="F1060" s="179" t="s">
        <v>7850</v>
      </c>
      <c r="G1060" s="182">
        <v>20230921</v>
      </c>
      <c r="H1060" s="180" t="s">
        <v>4252</v>
      </c>
      <c r="I1060" s="179" t="s">
        <v>4282</v>
      </c>
      <c r="J1060" s="179" t="s">
        <v>4289</v>
      </c>
      <c r="K1060" s="180" t="s">
        <v>4298</v>
      </c>
      <c r="L1060" s="179">
        <v>10</v>
      </c>
      <c r="M1060" s="147">
        <v>40</v>
      </c>
      <c r="O1060" s="179">
        <v>20</v>
      </c>
      <c r="P1060" s="180" t="s">
        <v>4298</v>
      </c>
      <c r="Q1060" s="179" t="s">
        <v>3934</v>
      </c>
      <c r="R1060" s="179">
        <v>10</v>
      </c>
      <c r="U1060" s="179" t="s">
        <v>3943</v>
      </c>
      <c r="V1060" s="179" t="s">
        <v>3934</v>
      </c>
      <c r="W1060" s="179" t="s">
        <v>3934</v>
      </c>
      <c r="Y1060" s="179">
        <v>10</v>
      </c>
      <c r="AB1060" s="179">
        <v>98</v>
      </c>
      <c r="AD1060" s="181">
        <v>45208</v>
      </c>
      <c r="AE1060" s="182" t="s">
        <v>3935</v>
      </c>
      <c r="AF1060" s="181">
        <v>45208</v>
      </c>
      <c r="AG1060" s="182" t="s">
        <v>3935</v>
      </c>
      <c r="AI1060" s="179">
        <v>40</v>
      </c>
      <c r="AK1060" s="179">
        <v>30</v>
      </c>
      <c r="AL1060" s="179">
        <v>0</v>
      </c>
      <c r="BA1060" s="179">
        <v>14</v>
      </c>
      <c r="BB1060" s="179">
        <v>13</v>
      </c>
      <c r="BI1060" s="179">
        <v>18</v>
      </c>
      <c r="BJ1060" s="179">
        <v>25</v>
      </c>
      <c r="BL1060" s="179">
        <v>23</v>
      </c>
      <c r="BV1060" s="179">
        <v>40</v>
      </c>
      <c r="BW1060" s="179">
        <v>5</v>
      </c>
    </row>
    <row r="1061" spans="1:75" s="179" customFormat="1" ht="15" customHeight="1">
      <c r="A1061" s="179" t="s">
        <v>7751</v>
      </c>
      <c r="B1061" s="179">
        <v>3041</v>
      </c>
      <c r="C1061" s="179" t="s">
        <v>8057</v>
      </c>
      <c r="D1061" s="147">
        <v>10</v>
      </c>
      <c r="E1061" s="147">
        <v>20</v>
      </c>
      <c r="F1061" s="179" t="s">
        <v>7851</v>
      </c>
      <c r="G1061" s="182">
        <v>20230417</v>
      </c>
      <c r="H1061" s="180" t="s">
        <v>4252</v>
      </c>
      <c r="I1061" s="179" t="s">
        <v>4261</v>
      </c>
      <c r="J1061" s="179" t="s">
        <v>4267</v>
      </c>
      <c r="K1061" s="180" t="s">
        <v>4298</v>
      </c>
      <c r="L1061" s="179">
        <v>10</v>
      </c>
      <c r="M1061" s="147">
        <v>40</v>
      </c>
      <c r="O1061" s="179">
        <v>20</v>
      </c>
      <c r="P1061" s="180" t="s">
        <v>4298</v>
      </c>
      <c r="Q1061" s="179" t="s">
        <v>3934</v>
      </c>
      <c r="R1061" s="179">
        <v>10</v>
      </c>
      <c r="U1061" s="179" t="s">
        <v>3943</v>
      </c>
      <c r="V1061" s="179" t="s">
        <v>3934</v>
      </c>
      <c r="W1061" s="179" t="s">
        <v>3934</v>
      </c>
      <c r="Y1061" s="179">
        <v>10</v>
      </c>
      <c r="AB1061" s="179">
        <v>98</v>
      </c>
      <c r="AD1061" s="181">
        <v>45208</v>
      </c>
      <c r="AE1061" s="182" t="s">
        <v>3935</v>
      </c>
      <c r="AF1061" s="181">
        <v>45208</v>
      </c>
      <c r="AG1061" s="182" t="s">
        <v>3935</v>
      </c>
      <c r="AI1061" s="179">
        <v>40</v>
      </c>
      <c r="AK1061" s="179">
        <v>30</v>
      </c>
      <c r="AL1061" s="179">
        <v>0</v>
      </c>
      <c r="BA1061" s="179">
        <v>14</v>
      </c>
      <c r="BB1061" s="179">
        <v>13</v>
      </c>
      <c r="BI1061" s="179">
        <v>18</v>
      </c>
      <c r="BJ1061" s="179">
        <v>25</v>
      </c>
      <c r="BL1061" s="179">
        <v>23</v>
      </c>
      <c r="BV1061" s="179">
        <v>40</v>
      </c>
      <c r="BW1061" s="179">
        <v>5</v>
      </c>
    </row>
    <row r="1062" spans="1:75" s="179" customFormat="1" ht="15" customHeight="1">
      <c r="A1062" s="179" t="s">
        <v>7752</v>
      </c>
      <c r="B1062" s="179">
        <v>3042</v>
      </c>
      <c r="C1062" s="179" t="s">
        <v>8058</v>
      </c>
      <c r="D1062" s="147">
        <v>10</v>
      </c>
      <c r="E1062" s="147">
        <v>20</v>
      </c>
      <c r="F1062" s="179" t="s">
        <v>7852</v>
      </c>
      <c r="G1062" s="182">
        <v>20200331</v>
      </c>
      <c r="H1062" s="180" t="s">
        <v>4262</v>
      </c>
      <c r="I1062" s="179" t="s">
        <v>4257</v>
      </c>
      <c r="J1062" s="179" t="s">
        <v>4277</v>
      </c>
      <c r="K1062" s="180" t="s">
        <v>4298</v>
      </c>
      <c r="L1062" s="179">
        <v>10</v>
      </c>
      <c r="M1062" s="147">
        <v>40</v>
      </c>
      <c r="O1062" s="179">
        <v>20</v>
      </c>
      <c r="P1062" s="180" t="s">
        <v>4298</v>
      </c>
      <c r="Q1062" s="179" t="s">
        <v>3934</v>
      </c>
      <c r="R1062" s="179">
        <v>10</v>
      </c>
      <c r="U1062" s="179" t="s">
        <v>3943</v>
      </c>
      <c r="V1062" s="179" t="s">
        <v>3934</v>
      </c>
      <c r="W1062" s="179" t="s">
        <v>3934</v>
      </c>
      <c r="Y1062" s="179">
        <v>10</v>
      </c>
      <c r="AB1062" s="179">
        <v>98</v>
      </c>
      <c r="AD1062" s="181">
        <v>45208</v>
      </c>
      <c r="AE1062" s="182" t="s">
        <v>3935</v>
      </c>
      <c r="AF1062" s="181">
        <v>45208</v>
      </c>
      <c r="AG1062" s="182" t="s">
        <v>3935</v>
      </c>
      <c r="AI1062" s="179">
        <v>40</v>
      </c>
      <c r="AK1062" s="179">
        <v>30</v>
      </c>
      <c r="AL1062" s="179">
        <v>0</v>
      </c>
      <c r="BA1062" s="179">
        <v>14</v>
      </c>
      <c r="BB1062" s="179">
        <v>13</v>
      </c>
      <c r="BI1062" s="179">
        <v>18</v>
      </c>
      <c r="BJ1062" s="179">
        <v>25</v>
      </c>
      <c r="BL1062" s="179">
        <v>23</v>
      </c>
      <c r="BR1062" s="179">
        <v>32</v>
      </c>
      <c r="BV1062" s="179">
        <v>40</v>
      </c>
      <c r="BW1062" s="179">
        <v>6</v>
      </c>
    </row>
    <row r="1063" spans="1:75" s="179" customFormat="1" ht="15" customHeight="1">
      <c r="A1063" s="179" t="s">
        <v>7753</v>
      </c>
      <c r="B1063" s="179">
        <v>3043</v>
      </c>
      <c r="C1063" s="179" t="s">
        <v>8059</v>
      </c>
      <c r="D1063" s="147">
        <v>10</v>
      </c>
      <c r="E1063" s="147">
        <v>20</v>
      </c>
      <c r="F1063" s="179" t="s">
        <v>7853</v>
      </c>
      <c r="G1063" s="182">
        <v>20200901</v>
      </c>
      <c r="H1063" s="180" t="s">
        <v>4262</v>
      </c>
      <c r="I1063" s="179" t="s">
        <v>4282</v>
      </c>
      <c r="J1063" s="179" t="s">
        <v>4253</v>
      </c>
      <c r="K1063" s="180" t="s">
        <v>4298</v>
      </c>
      <c r="L1063" s="179">
        <v>10</v>
      </c>
      <c r="M1063" s="147">
        <v>40</v>
      </c>
      <c r="O1063" s="179">
        <v>20</v>
      </c>
      <c r="P1063" s="180" t="s">
        <v>4298</v>
      </c>
      <c r="Q1063" s="179" t="s">
        <v>3934</v>
      </c>
      <c r="R1063" s="179">
        <v>10</v>
      </c>
      <c r="U1063" s="179" t="s">
        <v>3943</v>
      </c>
      <c r="V1063" s="179" t="s">
        <v>3934</v>
      </c>
      <c r="W1063" s="179" t="s">
        <v>3934</v>
      </c>
      <c r="Y1063" s="179">
        <v>10</v>
      </c>
      <c r="AB1063" s="179">
        <v>98</v>
      </c>
      <c r="AD1063" s="181">
        <v>45208</v>
      </c>
      <c r="AE1063" s="182" t="s">
        <v>3935</v>
      </c>
      <c r="AF1063" s="181">
        <v>45208</v>
      </c>
      <c r="AG1063" s="182" t="s">
        <v>3935</v>
      </c>
      <c r="AI1063" s="179">
        <v>40</v>
      </c>
      <c r="AK1063" s="179">
        <v>30</v>
      </c>
      <c r="AL1063" s="179">
        <v>0</v>
      </c>
      <c r="BB1063" s="179">
        <v>13</v>
      </c>
      <c r="BI1063" s="179">
        <v>18</v>
      </c>
      <c r="BJ1063" s="179">
        <v>25</v>
      </c>
      <c r="BL1063" s="179">
        <v>23</v>
      </c>
      <c r="BV1063" s="179">
        <v>40</v>
      </c>
      <c r="BW1063" s="179">
        <v>4</v>
      </c>
    </row>
    <row r="1064" spans="1:75" s="179" customFormat="1" ht="15" customHeight="1">
      <c r="A1064" s="179" t="s">
        <v>7754</v>
      </c>
      <c r="B1064" s="179">
        <v>3044</v>
      </c>
      <c r="C1064" s="179" t="s">
        <v>8060</v>
      </c>
      <c r="D1064" s="147">
        <v>10</v>
      </c>
      <c r="E1064" s="147">
        <v>10</v>
      </c>
      <c r="F1064" s="179" t="s">
        <v>7854</v>
      </c>
      <c r="G1064" s="182">
        <v>2021</v>
      </c>
      <c r="H1064" s="180" t="s">
        <v>4214</v>
      </c>
      <c r="I1064" s="179" t="s">
        <v>4251</v>
      </c>
      <c r="J1064" s="179" t="s">
        <v>4251</v>
      </c>
      <c r="K1064" s="180" t="s">
        <v>4298</v>
      </c>
      <c r="L1064" s="179">
        <v>10</v>
      </c>
      <c r="M1064" s="147">
        <v>10</v>
      </c>
      <c r="O1064" s="179">
        <v>20</v>
      </c>
      <c r="P1064" s="180" t="s">
        <v>4298</v>
      </c>
      <c r="Q1064" s="179" t="s">
        <v>3934</v>
      </c>
      <c r="R1064" s="179">
        <v>10</v>
      </c>
      <c r="U1064" s="179" t="s">
        <v>3943</v>
      </c>
      <c r="V1064" s="179" t="s">
        <v>3934</v>
      </c>
      <c r="W1064" s="179" t="s">
        <v>3934</v>
      </c>
      <c r="Y1064" s="179">
        <v>10</v>
      </c>
      <c r="AB1064" s="179">
        <v>82</v>
      </c>
      <c r="AD1064" s="181">
        <v>45208</v>
      </c>
      <c r="AE1064" s="182" t="s">
        <v>3935</v>
      </c>
      <c r="AF1064" s="181">
        <v>45208</v>
      </c>
      <c r="AG1064" s="182" t="s">
        <v>3935</v>
      </c>
      <c r="AI1064" s="179">
        <v>40</v>
      </c>
      <c r="AK1064" s="179">
        <v>10</v>
      </c>
      <c r="AL1064" s="179">
        <v>0</v>
      </c>
      <c r="AY1064" s="179">
        <v>12</v>
      </c>
      <c r="BB1064" s="179">
        <v>13</v>
      </c>
      <c r="BV1064" s="179">
        <v>10</v>
      </c>
      <c r="BW1064" s="179">
        <v>2</v>
      </c>
    </row>
    <row r="1065" spans="1:75" s="179" customFormat="1" ht="15" customHeight="1">
      <c r="A1065" s="179" t="s">
        <v>7755</v>
      </c>
      <c r="B1065" s="179">
        <v>3045</v>
      </c>
      <c r="C1065" s="179" t="s">
        <v>8061</v>
      </c>
      <c r="D1065" s="147">
        <v>10</v>
      </c>
      <c r="E1065" s="147">
        <v>20</v>
      </c>
      <c r="F1065" s="179" t="s">
        <v>7855</v>
      </c>
      <c r="G1065" s="182">
        <v>20230927</v>
      </c>
      <c r="H1065" s="180" t="s">
        <v>4252</v>
      </c>
      <c r="I1065" s="179" t="s">
        <v>4282</v>
      </c>
      <c r="J1065" s="179" t="s">
        <v>4258</v>
      </c>
      <c r="K1065" s="180" t="s">
        <v>4298</v>
      </c>
      <c r="L1065" s="179">
        <v>10</v>
      </c>
      <c r="M1065" s="147">
        <v>20</v>
      </c>
      <c r="O1065" s="179">
        <v>40</v>
      </c>
      <c r="P1065" s="180" t="s">
        <v>4298</v>
      </c>
      <c r="Q1065" s="179" t="s">
        <v>3934</v>
      </c>
      <c r="R1065" s="179">
        <v>10</v>
      </c>
      <c r="U1065" s="179" t="s">
        <v>3943</v>
      </c>
      <c r="V1065" s="179" t="s">
        <v>3934</v>
      </c>
      <c r="W1065" s="179" t="s">
        <v>3934</v>
      </c>
      <c r="Y1065" s="179">
        <v>10</v>
      </c>
      <c r="AB1065" s="179">
        <v>84</v>
      </c>
      <c r="AD1065" s="181">
        <v>45208</v>
      </c>
      <c r="AE1065" s="182" t="s">
        <v>3935</v>
      </c>
      <c r="AF1065" s="181">
        <v>45208</v>
      </c>
      <c r="AG1065" s="182" t="s">
        <v>3935</v>
      </c>
      <c r="AI1065" s="179">
        <v>10</v>
      </c>
      <c r="AK1065" s="179">
        <v>30</v>
      </c>
      <c r="AL1065" s="179">
        <v>0</v>
      </c>
      <c r="BC1065" s="179">
        <v>20</v>
      </c>
      <c r="BV1065" s="179">
        <v>20</v>
      </c>
      <c r="BW1065" s="179">
        <v>1</v>
      </c>
    </row>
    <row r="1066" spans="1:75" s="179" customFormat="1" ht="15" customHeight="1">
      <c r="A1066" s="179" t="s">
        <v>7756</v>
      </c>
      <c r="B1066" s="179">
        <v>3046</v>
      </c>
      <c r="C1066" s="179" t="s">
        <v>8062</v>
      </c>
      <c r="D1066" s="147">
        <v>10</v>
      </c>
      <c r="E1066" s="147">
        <v>20</v>
      </c>
      <c r="F1066" s="179" t="s">
        <v>7856</v>
      </c>
      <c r="G1066" s="182">
        <v>2021</v>
      </c>
      <c r="H1066" s="180" t="s">
        <v>4214</v>
      </c>
      <c r="I1066" s="179" t="s">
        <v>4251</v>
      </c>
      <c r="J1066" s="179" t="s">
        <v>4251</v>
      </c>
      <c r="K1066" s="180" t="s">
        <v>4298</v>
      </c>
      <c r="L1066" s="179">
        <v>10</v>
      </c>
      <c r="M1066" s="147">
        <v>20</v>
      </c>
      <c r="O1066" s="179">
        <v>20</v>
      </c>
      <c r="P1066" s="180" t="s">
        <v>4298</v>
      </c>
      <c r="Q1066" s="179" t="s">
        <v>3934</v>
      </c>
      <c r="R1066" s="179">
        <v>10</v>
      </c>
      <c r="U1066" s="179" t="s">
        <v>3943</v>
      </c>
      <c r="V1066" s="179" t="s">
        <v>3934</v>
      </c>
      <c r="W1066" s="179" t="s">
        <v>3934</v>
      </c>
      <c r="Y1066" s="179">
        <v>10</v>
      </c>
      <c r="AB1066" s="179">
        <v>157</v>
      </c>
      <c r="AD1066" s="181">
        <v>45208</v>
      </c>
      <c r="AE1066" s="182" t="s">
        <v>3935</v>
      </c>
      <c r="AF1066" s="181">
        <v>45208</v>
      </c>
      <c r="AG1066" s="182" t="s">
        <v>3935</v>
      </c>
      <c r="AI1066" s="179">
        <v>10</v>
      </c>
      <c r="AK1066" s="179">
        <v>10</v>
      </c>
      <c r="AL1066" s="179">
        <v>0</v>
      </c>
      <c r="BC1066" s="179">
        <v>20</v>
      </c>
      <c r="BV1066" s="179">
        <v>20</v>
      </c>
      <c r="BW1066" s="179">
        <v>1</v>
      </c>
    </row>
    <row r="1067" spans="1:75" s="179" customFormat="1" ht="15" customHeight="1">
      <c r="A1067" s="179" t="s">
        <v>7757</v>
      </c>
      <c r="B1067" s="179">
        <v>3047</v>
      </c>
      <c r="C1067" s="179" t="s">
        <v>8063</v>
      </c>
      <c r="D1067" s="147">
        <v>10</v>
      </c>
      <c r="E1067" s="147">
        <v>20</v>
      </c>
      <c r="F1067" s="179" t="s">
        <v>7857</v>
      </c>
      <c r="G1067" s="182">
        <v>20220526</v>
      </c>
      <c r="H1067" s="180" t="s">
        <v>4256</v>
      </c>
      <c r="I1067" s="179" t="s">
        <v>4208</v>
      </c>
      <c r="J1067" s="179" t="s">
        <v>4280</v>
      </c>
      <c r="K1067" s="180" t="s">
        <v>4298</v>
      </c>
      <c r="L1067" s="179">
        <v>10</v>
      </c>
      <c r="M1067" s="147">
        <v>20</v>
      </c>
      <c r="O1067" s="179">
        <v>40</v>
      </c>
      <c r="P1067" s="180" t="s">
        <v>4298</v>
      </c>
      <c r="Q1067" s="179" t="s">
        <v>3934</v>
      </c>
      <c r="R1067" s="179">
        <v>10</v>
      </c>
      <c r="U1067" s="179" t="s">
        <v>3943</v>
      </c>
      <c r="V1067" s="179" t="s">
        <v>3934</v>
      </c>
      <c r="W1067" s="179" t="s">
        <v>3934</v>
      </c>
      <c r="Y1067" s="179">
        <v>10</v>
      </c>
      <c r="AD1067" s="181">
        <v>45208</v>
      </c>
      <c r="AE1067" s="182" t="s">
        <v>3935</v>
      </c>
      <c r="AF1067" s="181">
        <v>45208</v>
      </c>
      <c r="AG1067" s="182" t="s">
        <v>3935</v>
      </c>
      <c r="AI1067" s="179">
        <v>20</v>
      </c>
      <c r="AK1067" s="179">
        <v>30</v>
      </c>
      <c r="AL1067" s="179">
        <v>0</v>
      </c>
      <c r="BE1067" s="179">
        <v>22</v>
      </c>
      <c r="BV1067" s="179">
        <v>20</v>
      </c>
      <c r="BW1067" s="179">
        <v>1</v>
      </c>
    </row>
    <row r="1068" spans="1:75" s="179" customFormat="1" ht="15" customHeight="1">
      <c r="A1068" s="179" t="s">
        <v>7758</v>
      </c>
      <c r="B1068" s="179">
        <v>3048</v>
      </c>
      <c r="C1068" s="179" t="s">
        <v>8064</v>
      </c>
      <c r="D1068" s="147">
        <v>10</v>
      </c>
      <c r="E1068" s="147">
        <v>20</v>
      </c>
      <c r="F1068" s="179" t="s">
        <v>7858</v>
      </c>
      <c r="G1068" s="182">
        <v>20220531</v>
      </c>
      <c r="H1068" s="180" t="s">
        <v>4256</v>
      </c>
      <c r="I1068" s="179" t="s">
        <v>4208</v>
      </c>
      <c r="J1068" s="179" t="s">
        <v>4277</v>
      </c>
      <c r="K1068" s="180" t="s">
        <v>4298</v>
      </c>
      <c r="L1068" s="179">
        <v>10</v>
      </c>
      <c r="M1068" s="147">
        <v>20</v>
      </c>
      <c r="O1068" s="179">
        <v>40</v>
      </c>
      <c r="P1068" s="180" t="s">
        <v>4298</v>
      </c>
      <c r="Q1068" s="179" t="s">
        <v>3934</v>
      </c>
      <c r="R1068" s="179">
        <v>10</v>
      </c>
      <c r="U1068" s="179" t="s">
        <v>3943</v>
      </c>
      <c r="V1068" s="179" t="s">
        <v>3934</v>
      </c>
      <c r="W1068" s="179" t="s">
        <v>3934</v>
      </c>
      <c r="Y1068" s="179">
        <v>10</v>
      </c>
      <c r="AD1068" s="181">
        <v>45208</v>
      </c>
      <c r="AE1068" s="182" t="s">
        <v>3935</v>
      </c>
      <c r="AF1068" s="181">
        <v>45208</v>
      </c>
      <c r="AG1068" s="182" t="s">
        <v>3935</v>
      </c>
      <c r="AI1068" s="179">
        <v>20</v>
      </c>
      <c r="AK1068" s="179">
        <v>30</v>
      </c>
      <c r="AL1068" s="179">
        <v>0</v>
      </c>
      <c r="BE1068" s="179">
        <v>22</v>
      </c>
      <c r="BV1068" s="179">
        <v>20</v>
      </c>
      <c r="BW1068" s="179">
        <v>1</v>
      </c>
    </row>
    <row r="1069" spans="1:75" s="179" customFormat="1" ht="15" customHeight="1">
      <c r="A1069" s="179" t="s">
        <v>7759</v>
      </c>
      <c r="B1069" s="179">
        <v>3049</v>
      </c>
      <c r="C1069" s="179" t="s">
        <v>8065</v>
      </c>
      <c r="D1069" s="147">
        <v>10</v>
      </c>
      <c r="E1069" s="147">
        <v>20</v>
      </c>
      <c r="F1069" s="179" t="s">
        <v>7859</v>
      </c>
      <c r="G1069" s="182">
        <v>20220531</v>
      </c>
      <c r="H1069" s="180" t="s">
        <v>4256</v>
      </c>
      <c r="I1069" s="179" t="s">
        <v>4208</v>
      </c>
      <c r="J1069" s="179" t="s">
        <v>4277</v>
      </c>
      <c r="K1069" s="180" t="s">
        <v>4298</v>
      </c>
      <c r="L1069" s="179">
        <v>10</v>
      </c>
      <c r="M1069" s="147">
        <v>20</v>
      </c>
      <c r="O1069" s="179">
        <v>40</v>
      </c>
      <c r="P1069" s="180" t="s">
        <v>4298</v>
      </c>
      <c r="Q1069" s="179" t="s">
        <v>3934</v>
      </c>
      <c r="R1069" s="179">
        <v>10</v>
      </c>
      <c r="U1069" s="179" t="s">
        <v>3943</v>
      </c>
      <c r="V1069" s="179" t="s">
        <v>3934</v>
      </c>
      <c r="W1069" s="179" t="s">
        <v>3934</v>
      </c>
      <c r="Y1069" s="179">
        <v>10</v>
      </c>
      <c r="AD1069" s="181">
        <v>45208</v>
      </c>
      <c r="AE1069" s="182" t="s">
        <v>3935</v>
      </c>
      <c r="AF1069" s="181">
        <v>45208</v>
      </c>
      <c r="AG1069" s="182" t="s">
        <v>3935</v>
      </c>
      <c r="AI1069" s="179">
        <v>20</v>
      </c>
      <c r="AK1069" s="179">
        <v>30</v>
      </c>
      <c r="AL1069" s="179">
        <v>0</v>
      </c>
      <c r="BE1069" s="179">
        <v>22</v>
      </c>
      <c r="BV1069" s="179">
        <v>20</v>
      </c>
      <c r="BW1069" s="179">
        <v>1</v>
      </c>
    </row>
    <row r="1070" spans="1:75" s="179" customFormat="1" ht="15" customHeight="1">
      <c r="A1070" s="179" t="s">
        <v>7760</v>
      </c>
      <c r="B1070" s="179">
        <v>3050</v>
      </c>
      <c r="C1070" s="179" t="s">
        <v>8066</v>
      </c>
      <c r="D1070" s="147">
        <v>10</v>
      </c>
      <c r="E1070" s="147">
        <v>20</v>
      </c>
      <c r="F1070" s="179" t="s">
        <v>7860</v>
      </c>
      <c r="G1070" s="182">
        <v>2011</v>
      </c>
      <c r="H1070" s="180" t="s">
        <v>4269</v>
      </c>
      <c r="I1070" s="179" t="s">
        <v>4251</v>
      </c>
      <c r="J1070" s="179" t="s">
        <v>4251</v>
      </c>
      <c r="K1070" s="180" t="s">
        <v>5366</v>
      </c>
      <c r="L1070" s="179">
        <v>20</v>
      </c>
      <c r="M1070" s="147">
        <v>40</v>
      </c>
      <c r="O1070" s="179">
        <v>40</v>
      </c>
      <c r="P1070" s="180" t="s">
        <v>4298</v>
      </c>
      <c r="Q1070" s="179" t="s">
        <v>3934</v>
      </c>
      <c r="R1070" s="179">
        <v>10</v>
      </c>
      <c r="U1070" s="179" t="s">
        <v>3943</v>
      </c>
      <c r="V1070" s="179" t="s">
        <v>3934</v>
      </c>
      <c r="W1070" s="179" t="s">
        <v>3934</v>
      </c>
      <c r="Y1070" s="179">
        <v>10</v>
      </c>
      <c r="AB1070" s="179">
        <v>94</v>
      </c>
      <c r="AD1070" s="181">
        <v>45208</v>
      </c>
      <c r="AE1070" s="182" t="s">
        <v>3935</v>
      </c>
      <c r="AF1070" s="181">
        <v>45208</v>
      </c>
      <c r="AG1070" s="182" t="s">
        <v>3935</v>
      </c>
      <c r="AI1070" s="179">
        <v>20</v>
      </c>
      <c r="AK1070" s="179">
        <v>10</v>
      </c>
      <c r="AL1070" s="179">
        <v>0</v>
      </c>
      <c r="BE1070" s="179">
        <v>22</v>
      </c>
      <c r="BV1070" s="179">
        <v>40</v>
      </c>
      <c r="BW1070" s="179">
        <v>1</v>
      </c>
    </row>
    <row r="1071" spans="1:75" s="179" customFormat="1" ht="15" customHeight="1">
      <c r="A1071" s="179" t="s">
        <v>7761</v>
      </c>
      <c r="B1071" s="179">
        <v>3051</v>
      </c>
      <c r="C1071" s="179" t="s">
        <v>8067</v>
      </c>
      <c r="D1071" s="147">
        <v>10</v>
      </c>
      <c r="E1071" s="147">
        <v>20</v>
      </c>
      <c r="F1071" s="179" t="s">
        <v>7861</v>
      </c>
      <c r="G1071" s="182">
        <v>2008</v>
      </c>
      <c r="H1071" s="180" t="s">
        <v>7938</v>
      </c>
      <c r="I1071" s="179" t="s">
        <v>4251</v>
      </c>
      <c r="J1071" s="179" t="s">
        <v>4251</v>
      </c>
      <c r="K1071" s="180" t="s">
        <v>4298</v>
      </c>
      <c r="L1071" s="179">
        <v>10</v>
      </c>
      <c r="M1071" s="147">
        <v>40</v>
      </c>
      <c r="O1071" s="179">
        <v>40</v>
      </c>
      <c r="P1071" s="180" t="s">
        <v>4298</v>
      </c>
      <c r="Q1071" s="179" t="s">
        <v>3934</v>
      </c>
      <c r="R1071" s="179">
        <v>10</v>
      </c>
      <c r="U1071" s="179" t="s">
        <v>3943</v>
      </c>
      <c r="V1071" s="179" t="s">
        <v>3934</v>
      </c>
      <c r="W1071" s="179" t="s">
        <v>3934</v>
      </c>
      <c r="Y1071" s="179">
        <v>10</v>
      </c>
      <c r="AD1071" s="181">
        <v>45208</v>
      </c>
      <c r="AE1071" s="182" t="s">
        <v>3935</v>
      </c>
      <c r="AF1071" s="181">
        <v>45208</v>
      </c>
      <c r="AG1071" s="182" t="s">
        <v>3935</v>
      </c>
      <c r="AI1071" s="179">
        <v>20</v>
      </c>
      <c r="AK1071" s="179">
        <v>10</v>
      </c>
      <c r="AL1071" s="179">
        <v>0</v>
      </c>
      <c r="BE1071" s="179">
        <v>22</v>
      </c>
      <c r="BV1071" s="179">
        <v>40</v>
      </c>
      <c r="BW1071" s="179">
        <v>1</v>
      </c>
    </row>
    <row r="1072" spans="1:75" s="179" customFormat="1" ht="15" customHeight="1">
      <c r="A1072" s="179" t="s">
        <v>7762</v>
      </c>
      <c r="B1072" s="179">
        <v>3052</v>
      </c>
      <c r="C1072" s="179" t="s">
        <v>8068</v>
      </c>
      <c r="D1072" s="147">
        <v>10</v>
      </c>
      <c r="E1072" s="147">
        <v>20</v>
      </c>
      <c r="F1072" s="179" t="s">
        <v>7862</v>
      </c>
      <c r="G1072" s="182">
        <v>20221231</v>
      </c>
      <c r="H1072" s="180" t="s">
        <v>4256</v>
      </c>
      <c r="I1072" s="179" t="s">
        <v>4216</v>
      </c>
      <c r="J1072" s="179" t="s">
        <v>4277</v>
      </c>
      <c r="K1072" s="180" t="s">
        <v>4298</v>
      </c>
      <c r="L1072" s="179">
        <v>10</v>
      </c>
      <c r="M1072" s="147">
        <v>30</v>
      </c>
      <c r="O1072" s="179">
        <v>20</v>
      </c>
      <c r="P1072" s="180" t="s">
        <v>4298</v>
      </c>
      <c r="Q1072" s="179" t="s">
        <v>3934</v>
      </c>
      <c r="R1072" s="179">
        <v>10</v>
      </c>
      <c r="U1072" s="179" t="s">
        <v>3943</v>
      </c>
      <c r="V1072" s="179" t="s">
        <v>3934</v>
      </c>
      <c r="W1072" s="179" t="s">
        <v>3934</v>
      </c>
      <c r="Y1072" s="179">
        <v>10</v>
      </c>
      <c r="AB1072" s="179">
        <v>93</v>
      </c>
      <c r="AD1072" s="181">
        <v>45208</v>
      </c>
      <c r="AE1072" s="182" t="s">
        <v>3935</v>
      </c>
      <c r="AF1072" s="181">
        <v>45208</v>
      </c>
      <c r="AG1072" s="182" t="s">
        <v>3935</v>
      </c>
      <c r="AI1072" s="179">
        <v>20</v>
      </c>
      <c r="AK1072" s="179">
        <v>30</v>
      </c>
      <c r="AL1072" s="179">
        <v>0</v>
      </c>
      <c r="BE1072" s="179">
        <v>22</v>
      </c>
      <c r="BV1072" s="179">
        <v>30</v>
      </c>
      <c r="BW1072" s="179">
        <v>1</v>
      </c>
    </row>
    <row r="1073" spans="1:75" s="179" customFormat="1" ht="15" customHeight="1">
      <c r="A1073" s="179" t="s">
        <v>7763</v>
      </c>
      <c r="B1073" s="179">
        <v>3053</v>
      </c>
      <c r="C1073" s="179" t="s">
        <v>8069</v>
      </c>
      <c r="D1073" s="147">
        <v>10</v>
      </c>
      <c r="E1073" s="147">
        <v>20</v>
      </c>
      <c r="F1073" s="179" t="s">
        <v>7863</v>
      </c>
      <c r="G1073" s="182">
        <v>202309</v>
      </c>
      <c r="H1073" s="180" t="s">
        <v>4252</v>
      </c>
      <c r="I1073" s="179" t="s">
        <v>4282</v>
      </c>
      <c r="J1073" s="179" t="s">
        <v>4251</v>
      </c>
      <c r="K1073" s="180" t="s">
        <v>4298</v>
      </c>
      <c r="L1073" s="179">
        <v>10</v>
      </c>
      <c r="M1073" s="147">
        <v>40</v>
      </c>
      <c r="O1073" s="179">
        <v>20</v>
      </c>
      <c r="P1073" s="180" t="s">
        <v>4298</v>
      </c>
      <c r="Q1073" s="179" t="s">
        <v>3934</v>
      </c>
      <c r="R1073" s="179">
        <v>10</v>
      </c>
      <c r="U1073" s="179" t="s">
        <v>3943</v>
      </c>
      <c r="V1073" s="179" t="s">
        <v>3934</v>
      </c>
      <c r="W1073" s="179" t="s">
        <v>3934</v>
      </c>
      <c r="Y1073" s="179">
        <v>10</v>
      </c>
      <c r="AD1073" s="181">
        <v>45208</v>
      </c>
      <c r="AE1073" s="182" t="s">
        <v>3935</v>
      </c>
      <c r="AF1073" s="181">
        <v>45208</v>
      </c>
      <c r="AG1073" s="182" t="s">
        <v>3935</v>
      </c>
      <c r="AI1073" s="179">
        <v>20</v>
      </c>
      <c r="AK1073" s="179">
        <v>20</v>
      </c>
      <c r="AL1073" s="179">
        <v>0</v>
      </c>
      <c r="BD1073" s="179">
        <v>21</v>
      </c>
      <c r="BE1073" s="179">
        <v>22</v>
      </c>
      <c r="BV1073" s="179">
        <v>40</v>
      </c>
      <c r="BW1073" s="179">
        <v>2</v>
      </c>
    </row>
    <row r="1074" spans="1:75" s="179" customFormat="1" ht="15" customHeight="1">
      <c r="A1074" s="179" t="s">
        <v>7764</v>
      </c>
      <c r="B1074" s="179">
        <v>3054</v>
      </c>
      <c r="C1074" s="179" t="s">
        <v>8070</v>
      </c>
      <c r="D1074" s="147">
        <v>10</v>
      </c>
      <c r="E1074" s="147">
        <v>20</v>
      </c>
      <c r="F1074" s="179" t="s">
        <v>7864</v>
      </c>
      <c r="G1074" s="182">
        <v>202303</v>
      </c>
      <c r="H1074" s="180" t="s">
        <v>4252</v>
      </c>
      <c r="I1074" s="179" t="s">
        <v>4257</v>
      </c>
      <c r="J1074" s="179" t="s">
        <v>4251</v>
      </c>
      <c r="K1074" s="180" t="s">
        <v>4298</v>
      </c>
      <c r="L1074" s="179">
        <v>10</v>
      </c>
      <c r="M1074" s="147">
        <v>40</v>
      </c>
      <c r="O1074" s="179">
        <v>40</v>
      </c>
      <c r="P1074" s="180" t="s">
        <v>4298</v>
      </c>
      <c r="Q1074" s="179" t="s">
        <v>3934</v>
      </c>
      <c r="R1074" s="179">
        <v>10</v>
      </c>
      <c r="U1074" s="179" t="s">
        <v>3943</v>
      </c>
      <c r="V1074" s="179" t="s">
        <v>3934</v>
      </c>
      <c r="W1074" s="179" t="s">
        <v>3934</v>
      </c>
      <c r="Y1074" s="179">
        <v>10</v>
      </c>
      <c r="AD1074" s="181">
        <v>45208</v>
      </c>
      <c r="AE1074" s="182" t="s">
        <v>3935</v>
      </c>
      <c r="AF1074" s="181">
        <v>45208</v>
      </c>
      <c r="AG1074" s="182" t="s">
        <v>3935</v>
      </c>
      <c r="AI1074" s="179">
        <v>10</v>
      </c>
      <c r="AK1074" s="179">
        <v>20</v>
      </c>
      <c r="AL1074" s="179">
        <v>0</v>
      </c>
      <c r="BM1074" s="179">
        <v>27</v>
      </c>
      <c r="BV1074" s="179">
        <v>40</v>
      </c>
      <c r="BW1074" s="179">
        <v>1</v>
      </c>
    </row>
    <row r="1075" spans="1:75" s="179" customFormat="1" ht="15" customHeight="1">
      <c r="A1075" s="179" t="s">
        <v>7765</v>
      </c>
      <c r="B1075" s="179">
        <v>3055</v>
      </c>
      <c r="C1075" s="179" t="s">
        <v>8071</v>
      </c>
      <c r="D1075" s="147">
        <v>10</v>
      </c>
      <c r="E1075" s="147">
        <v>20</v>
      </c>
      <c r="F1075" s="179" t="s">
        <v>7865</v>
      </c>
      <c r="G1075" s="182">
        <v>2022</v>
      </c>
      <c r="H1075" s="180" t="s">
        <v>4256</v>
      </c>
      <c r="I1075" s="179" t="s">
        <v>4251</v>
      </c>
      <c r="J1075" s="179" t="s">
        <v>4251</v>
      </c>
      <c r="K1075" s="180" t="s">
        <v>5366</v>
      </c>
      <c r="L1075" s="179">
        <v>20</v>
      </c>
      <c r="M1075" s="147">
        <v>40</v>
      </c>
      <c r="O1075" s="179">
        <v>40</v>
      </c>
      <c r="P1075" s="180" t="s">
        <v>4298</v>
      </c>
      <c r="Q1075" s="179" t="s">
        <v>3934</v>
      </c>
      <c r="R1075" s="179">
        <v>10</v>
      </c>
      <c r="U1075" s="179" t="s">
        <v>3943</v>
      </c>
      <c r="V1075" s="179" t="s">
        <v>3934</v>
      </c>
      <c r="W1075" s="179" t="s">
        <v>3934</v>
      </c>
      <c r="Y1075" s="179">
        <v>10</v>
      </c>
      <c r="AB1075" s="179">
        <v>94</v>
      </c>
      <c r="AD1075" s="181">
        <v>45208</v>
      </c>
      <c r="AE1075" s="182" t="s">
        <v>3935</v>
      </c>
      <c r="AF1075" s="181">
        <v>45208</v>
      </c>
      <c r="AG1075" s="182" t="s">
        <v>3935</v>
      </c>
      <c r="AI1075" s="179">
        <v>20</v>
      </c>
      <c r="AK1075" s="179">
        <v>10</v>
      </c>
      <c r="AL1075" s="179">
        <v>0</v>
      </c>
      <c r="BE1075" s="179">
        <v>22</v>
      </c>
      <c r="BV1075" s="179">
        <v>40</v>
      </c>
      <c r="BW1075" s="179">
        <v>1</v>
      </c>
    </row>
    <row r="1076" spans="1:75" s="179" customFormat="1" ht="15" customHeight="1">
      <c r="A1076" s="179" t="s">
        <v>7766</v>
      </c>
      <c r="B1076" s="179">
        <v>3056</v>
      </c>
      <c r="C1076" s="179" t="s">
        <v>8072</v>
      </c>
      <c r="D1076" s="147">
        <v>10</v>
      </c>
      <c r="E1076" s="147">
        <v>20</v>
      </c>
      <c r="F1076" s="179" t="s">
        <v>7866</v>
      </c>
      <c r="G1076" s="182">
        <v>2022</v>
      </c>
      <c r="H1076" s="180" t="s">
        <v>4256</v>
      </c>
      <c r="I1076" s="179" t="s">
        <v>4251</v>
      </c>
      <c r="J1076" s="179" t="s">
        <v>4251</v>
      </c>
      <c r="K1076" s="180" t="s">
        <v>5366</v>
      </c>
      <c r="L1076" s="179">
        <v>20</v>
      </c>
      <c r="M1076" s="147">
        <v>40</v>
      </c>
      <c r="O1076" s="179">
        <v>40</v>
      </c>
      <c r="P1076" s="180" t="s">
        <v>4298</v>
      </c>
      <c r="Q1076" s="179" t="s">
        <v>3934</v>
      </c>
      <c r="R1076" s="179">
        <v>10</v>
      </c>
      <c r="U1076" s="179" t="s">
        <v>3943</v>
      </c>
      <c r="V1076" s="179" t="s">
        <v>3934</v>
      </c>
      <c r="W1076" s="179" t="s">
        <v>3934</v>
      </c>
      <c r="Y1076" s="179">
        <v>10</v>
      </c>
      <c r="AB1076" s="179">
        <v>94</v>
      </c>
      <c r="AD1076" s="181">
        <v>45208</v>
      </c>
      <c r="AE1076" s="182" t="s">
        <v>3935</v>
      </c>
      <c r="AF1076" s="181">
        <v>45208</v>
      </c>
      <c r="AG1076" s="182" t="s">
        <v>3935</v>
      </c>
      <c r="AI1076" s="179">
        <v>20</v>
      </c>
      <c r="AK1076" s="179">
        <v>10</v>
      </c>
      <c r="AL1076" s="179">
        <v>0</v>
      </c>
      <c r="BE1076" s="179">
        <v>22</v>
      </c>
      <c r="BV1076" s="179">
        <v>40</v>
      </c>
      <c r="BW1076" s="179">
        <v>1</v>
      </c>
    </row>
    <row r="1077" spans="1:75" s="179" customFormat="1" ht="15" customHeight="1">
      <c r="A1077" s="179" t="s">
        <v>7767</v>
      </c>
      <c r="B1077" s="179">
        <v>3057</v>
      </c>
      <c r="C1077" s="179" t="s">
        <v>8073</v>
      </c>
      <c r="D1077" s="147">
        <v>10</v>
      </c>
      <c r="E1077" s="147">
        <v>20</v>
      </c>
      <c r="F1077" s="179" t="s">
        <v>7867</v>
      </c>
      <c r="G1077" s="182">
        <v>20170317</v>
      </c>
      <c r="H1077" s="180" t="s">
        <v>4254</v>
      </c>
      <c r="I1077" s="179" t="s">
        <v>4257</v>
      </c>
      <c r="J1077" s="179" t="s">
        <v>4267</v>
      </c>
      <c r="K1077" s="180" t="s">
        <v>5366</v>
      </c>
      <c r="L1077" s="179">
        <v>20</v>
      </c>
      <c r="M1077" s="147">
        <v>20</v>
      </c>
      <c r="O1077" s="179">
        <v>40</v>
      </c>
      <c r="P1077" s="180" t="s">
        <v>4298</v>
      </c>
      <c r="Q1077" s="179" t="s">
        <v>3934</v>
      </c>
      <c r="R1077" s="179">
        <v>10</v>
      </c>
      <c r="U1077" s="179" t="s">
        <v>3943</v>
      </c>
      <c r="V1077" s="179" t="s">
        <v>3934</v>
      </c>
      <c r="W1077" s="179" t="s">
        <v>3934</v>
      </c>
      <c r="Y1077" s="179">
        <v>10</v>
      </c>
      <c r="AB1077" s="179">
        <v>94</v>
      </c>
      <c r="AD1077" s="181">
        <v>45208</v>
      </c>
      <c r="AE1077" s="182" t="s">
        <v>3935</v>
      </c>
      <c r="AF1077" s="181">
        <v>45208</v>
      </c>
      <c r="AG1077" s="182" t="s">
        <v>3935</v>
      </c>
      <c r="AI1077" s="179">
        <v>20</v>
      </c>
      <c r="AK1077" s="179">
        <v>30</v>
      </c>
      <c r="AL1077" s="179">
        <v>0</v>
      </c>
      <c r="BE1077" s="179">
        <v>22</v>
      </c>
      <c r="BV1077" s="179">
        <v>20</v>
      </c>
      <c r="BW1077" s="179">
        <v>1</v>
      </c>
    </row>
    <row r="1078" spans="1:75" s="179" customFormat="1" ht="15" customHeight="1">
      <c r="A1078" s="179" t="s">
        <v>7768</v>
      </c>
      <c r="B1078" s="179">
        <v>3058</v>
      </c>
      <c r="C1078" s="179" t="s">
        <v>8074</v>
      </c>
      <c r="D1078" s="147">
        <v>10</v>
      </c>
      <c r="E1078" s="147">
        <v>10</v>
      </c>
      <c r="F1078" s="179" t="s">
        <v>7868</v>
      </c>
      <c r="G1078" s="182">
        <v>202110</v>
      </c>
      <c r="H1078" s="180" t="s">
        <v>4214</v>
      </c>
      <c r="I1078" s="179" t="s">
        <v>4212</v>
      </c>
      <c r="J1078" s="179" t="s">
        <v>4251</v>
      </c>
      <c r="K1078" s="180" t="s">
        <v>4298</v>
      </c>
      <c r="L1078" s="179">
        <v>10</v>
      </c>
      <c r="M1078" s="147">
        <v>20</v>
      </c>
      <c r="O1078" s="179">
        <v>20</v>
      </c>
      <c r="P1078" s="180" t="s">
        <v>4298</v>
      </c>
      <c r="Q1078" s="179" t="s">
        <v>3934</v>
      </c>
      <c r="R1078" s="179">
        <v>10</v>
      </c>
      <c r="U1078" s="179" t="s">
        <v>3943</v>
      </c>
      <c r="V1078" s="179" t="s">
        <v>3934</v>
      </c>
      <c r="W1078" s="179" t="s">
        <v>3934</v>
      </c>
      <c r="Y1078" s="179">
        <v>10</v>
      </c>
      <c r="AB1078" s="179">
        <v>71</v>
      </c>
      <c r="AD1078" s="181">
        <v>45208</v>
      </c>
      <c r="AE1078" s="182" t="s">
        <v>3935</v>
      </c>
      <c r="AF1078" s="181">
        <v>45208</v>
      </c>
      <c r="AG1078" s="182" t="s">
        <v>3935</v>
      </c>
      <c r="AI1078" s="179">
        <v>20</v>
      </c>
      <c r="AK1078" s="179">
        <v>20</v>
      </c>
      <c r="AL1078" s="179">
        <v>0</v>
      </c>
      <c r="AM1078" s="179">
        <v>2</v>
      </c>
      <c r="BF1078" s="179">
        <v>16</v>
      </c>
      <c r="BQ1078" s="179">
        <v>31</v>
      </c>
      <c r="BV1078" s="179">
        <v>20</v>
      </c>
      <c r="BW1078" s="179">
        <v>3</v>
      </c>
    </row>
    <row r="1079" spans="1:75" s="179" customFormat="1" ht="15" customHeight="1">
      <c r="A1079" s="179" t="s">
        <v>7769</v>
      </c>
      <c r="B1079" s="179">
        <v>3059</v>
      </c>
      <c r="C1079" s="179" t="s">
        <v>8075</v>
      </c>
      <c r="D1079" s="147">
        <v>10</v>
      </c>
      <c r="E1079" s="147">
        <v>10</v>
      </c>
      <c r="F1079" s="179" t="s">
        <v>7869</v>
      </c>
      <c r="G1079" s="182">
        <v>202110</v>
      </c>
      <c r="H1079" s="180" t="s">
        <v>4214</v>
      </c>
      <c r="I1079" s="179" t="s">
        <v>4212</v>
      </c>
      <c r="J1079" s="179" t="s">
        <v>4251</v>
      </c>
      <c r="K1079" s="180" t="s">
        <v>5366</v>
      </c>
      <c r="L1079" s="179">
        <v>20</v>
      </c>
      <c r="M1079" s="147">
        <v>20</v>
      </c>
      <c r="O1079" s="179">
        <v>30</v>
      </c>
      <c r="P1079" s="180" t="s">
        <v>4298</v>
      </c>
      <c r="Q1079" s="179" t="s">
        <v>3934</v>
      </c>
      <c r="R1079" s="179">
        <v>10</v>
      </c>
      <c r="U1079" s="179" t="s">
        <v>3943</v>
      </c>
      <c r="V1079" s="179" t="s">
        <v>3934</v>
      </c>
      <c r="W1079" s="179" t="s">
        <v>3934</v>
      </c>
      <c r="Y1079" s="179">
        <v>10</v>
      </c>
      <c r="AB1079" s="179">
        <v>71</v>
      </c>
      <c r="AD1079" s="181">
        <v>45208</v>
      </c>
      <c r="AE1079" s="182" t="s">
        <v>3935</v>
      </c>
      <c r="AF1079" s="181">
        <v>45208</v>
      </c>
      <c r="AG1079" s="182" t="s">
        <v>3935</v>
      </c>
      <c r="AI1079" s="179">
        <v>20</v>
      </c>
      <c r="AK1079" s="179">
        <v>20</v>
      </c>
      <c r="AL1079" s="179">
        <v>0</v>
      </c>
      <c r="AM1079" s="179">
        <v>2</v>
      </c>
      <c r="BF1079" s="179">
        <v>16</v>
      </c>
      <c r="BQ1079" s="179">
        <v>31</v>
      </c>
      <c r="BV1079" s="179">
        <v>20</v>
      </c>
      <c r="BW1079" s="179">
        <v>3</v>
      </c>
    </row>
    <row r="1080" spans="1:75" s="179" customFormat="1" ht="15" customHeight="1">
      <c r="A1080" s="179" t="s">
        <v>7770</v>
      </c>
      <c r="B1080" s="179">
        <v>3060</v>
      </c>
      <c r="C1080" s="179" t="s">
        <v>8076</v>
      </c>
      <c r="D1080" s="147">
        <v>10</v>
      </c>
      <c r="E1080" s="147">
        <v>20</v>
      </c>
      <c r="F1080" s="179" t="s">
        <v>7870</v>
      </c>
      <c r="G1080" s="187">
        <v>202006</v>
      </c>
      <c r="H1080" s="180" t="s">
        <v>4262</v>
      </c>
      <c r="I1080" s="188" t="s">
        <v>7939</v>
      </c>
      <c r="J1080" s="179" t="s">
        <v>4251</v>
      </c>
      <c r="K1080" s="180" t="s">
        <v>4298</v>
      </c>
      <c r="L1080" s="179">
        <v>10</v>
      </c>
      <c r="M1080" s="147">
        <v>20</v>
      </c>
      <c r="O1080" s="179">
        <v>20</v>
      </c>
      <c r="P1080" s="180" t="s">
        <v>4298</v>
      </c>
      <c r="Q1080" s="179" t="s">
        <v>3934</v>
      </c>
      <c r="R1080" s="179">
        <v>10</v>
      </c>
      <c r="U1080" s="179" t="s">
        <v>3943</v>
      </c>
      <c r="V1080" s="179" t="s">
        <v>3934</v>
      </c>
      <c r="W1080" s="179" t="s">
        <v>3934</v>
      </c>
      <c r="Y1080" s="179">
        <v>10</v>
      </c>
      <c r="AB1080" s="179">
        <v>108</v>
      </c>
      <c r="AD1080" s="181">
        <v>45208</v>
      </c>
      <c r="AE1080" s="182" t="s">
        <v>3935</v>
      </c>
      <c r="AF1080" s="181">
        <v>45208</v>
      </c>
      <c r="AG1080" s="182" t="s">
        <v>3935</v>
      </c>
      <c r="AI1080" s="179">
        <v>50</v>
      </c>
      <c r="AK1080" s="179">
        <v>20</v>
      </c>
      <c r="AL1080" s="179">
        <v>0</v>
      </c>
      <c r="BH1080" s="179">
        <v>17</v>
      </c>
      <c r="BI1080" s="179">
        <v>18</v>
      </c>
      <c r="BK1080" s="179">
        <v>24</v>
      </c>
      <c r="BL1080" s="179">
        <v>23</v>
      </c>
      <c r="BV1080" s="179">
        <v>20</v>
      </c>
      <c r="BW1080" s="179">
        <v>4</v>
      </c>
    </row>
    <row r="1081" spans="1:75" s="179" customFormat="1" ht="15" customHeight="1">
      <c r="A1081" s="179" t="s">
        <v>7771</v>
      </c>
      <c r="B1081" s="179">
        <v>3061</v>
      </c>
      <c r="C1081" s="179" t="s">
        <v>8077</v>
      </c>
      <c r="D1081" s="147">
        <v>10</v>
      </c>
      <c r="E1081" s="147">
        <v>20</v>
      </c>
      <c r="F1081" s="179" t="s">
        <v>7871</v>
      </c>
      <c r="G1081" s="187">
        <v>20230112</v>
      </c>
      <c r="H1081" s="180" t="s">
        <v>4252</v>
      </c>
      <c r="I1081" s="188" t="s">
        <v>7940</v>
      </c>
      <c r="J1081" s="188">
        <v>12</v>
      </c>
      <c r="K1081" s="180" t="s">
        <v>4298</v>
      </c>
      <c r="L1081" s="179">
        <v>10</v>
      </c>
      <c r="M1081" s="147">
        <v>40</v>
      </c>
      <c r="O1081" s="179">
        <v>20</v>
      </c>
      <c r="P1081" s="180" t="s">
        <v>4298</v>
      </c>
      <c r="Q1081" s="179" t="s">
        <v>3934</v>
      </c>
      <c r="R1081" s="179">
        <v>10</v>
      </c>
      <c r="U1081" s="179" t="s">
        <v>3943</v>
      </c>
      <c r="V1081" s="179" t="s">
        <v>3934</v>
      </c>
      <c r="W1081" s="179" t="s">
        <v>3934</v>
      </c>
      <c r="Y1081" s="179">
        <v>10</v>
      </c>
      <c r="AB1081" s="179">
        <v>98</v>
      </c>
      <c r="AD1081" s="181">
        <v>45208</v>
      </c>
      <c r="AE1081" s="182" t="s">
        <v>3935</v>
      </c>
      <c r="AF1081" s="181">
        <v>45208</v>
      </c>
      <c r="AG1081" s="182" t="s">
        <v>3935</v>
      </c>
      <c r="AI1081" s="179">
        <v>50</v>
      </c>
      <c r="AK1081" s="179">
        <v>30</v>
      </c>
      <c r="AL1081" s="179">
        <v>0</v>
      </c>
      <c r="BH1081" s="179">
        <v>17</v>
      </c>
      <c r="BI1081" s="179">
        <v>18</v>
      </c>
      <c r="BK1081" s="179">
        <v>24</v>
      </c>
      <c r="BL1081" s="179">
        <v>23</v>
      </c>
      <c r="BV1081" s="179">
        <v>40</v>
      </c>
      <c r="BW1081" s="179">
        <v>4</v>
      </c>
    </row>
    <row r="1082" spans="1:75" s="179" customFormat="1" ht="15" customHeight="1">
      <c r="A1082" s="179" t="s">
        <v>7772</v>
      </c>
      <c r="B1082" s="179">
        <v>3062</v>
      </c>
      <c r="C1082" s="179" t="s">
        <v>8078</v>
      </c>
      <c r="D1082" s="147">
        <v>10</v>
      </c>
      <c r="E1082" s="147">
        <v>20</v>
      </c>
      <c r="F1082" s="179" t="s">
        <v>7872</v>
      </c>
      <c r="G1082" s="182">
        <v>20220926</v>
      </c>
      <c r="H1082" s="180" t="s">
        <v>4256</v>
      </c>
      <c r="I1082" s="179" t="s">
        <v>4282</v>
      </c>
      <c r="J1082" s="179" t="s">
        <v>4280</v>
      </c>
      <c r="K1082" s="180" t="s">
        <v>4298</v>
      </c>
      <c r="L1082" s="179">
        <v>10</v>
      </c>
      <c r="M1082" s="147">
        <v>40</v>
      </c>
      <c r="O1082" s="179">
        <v>20</v>
      </c>
      <c r="P1082" s="180" t="s">
        <v>4298</v>
      </c>
      <c r="Q1082" s="179" t="s">
        <v>3934</v>
      </c>
      <c r="R1082" s="179">
        <v>10</v>
      </c>
      <c r="U1082" s="179" t="s">
        <v>3943</v>
      </c>
      <c r="V1082" s="179" t="s">
        <v>3934</v>
      </c>
      <c r="W1082" s="179" t="s">
        <v>3934</v>
      </c>
      <c r="Y1082" s="179">
        <v>10</v>
      </c>
      <c r="AB1082" s="179">
        <v>98</v>
      </c>
      <c r="AD1082" s="181">
        <v>45208</v>
      </c>
      <c r="AE1082" s="182" t="s">
        <v>3935</v>
      </c>
      <c r="AF1082" s="181">
        <v>45208</v>
      </c>
      <c r="AG1082" s="182" t="s">
        <v>3935</v>
      </c>
      <c r="AI1082" s="179">
        <v>50</v>
      </c>
      <c r="AK1082" s="179">
        <v>30</v>
      </c>
      <c r="AL1082" s="179">
        <v>0</v>
      </c>
      <c r="BH1082" s="179">
        <v>17</v>
      </c>
      <c r="BI1082" s="179">
        <v>18</v>
      </c>
      <c r="BK1082" s="179">
        <v>24</v>
      </c>
      <c r="BL1082" s="179">
        <v>23</v>
      </c>
      <c r="BV1082" s="179">
        <v>40</v>
      </c>
      <c r="BW1082" s="179">
        <v>4</v>
      </c>
    </row>
    <row r="1083" spans="1:75" s="179" customFormat="1" ht="15" customHeight="1">
      <c r="A1083" s="179" t="s">
        <v>7773</v>
      </c>
      <c r="B1083" s="179">
        <v>3063</v>
      </c>
      <c r="C1083" s="179" t="s">
        <v>8079</v>
      </c>
      <c r="D1083" s="147">
        <v>10</v>
      </c>
      <c r="E1083" s="147">
        <v>20</v>
      </c>
      <c r="F1083" s="179" t="s">
        <v>7873</v>
      </c>
      <c r="G1083" s="182">
        <v>20220921</v>
      </c>
      <c r="H1083" s="180" t="s">
        <v>4256</v>
      </c>
      <c r="I1083" s="179" t="s">
        <v>4282</v>
      </c>
      <c r="J1083" s="179" t="s">
        <v>4289</v>
      </c>
      <c r="K1083" s="180" t="s">
        <v>4298</v>
      </c>
      <c r="L1083" s="179">
        <v>10</v>
      </c>
      <c r="M1083" s="147">
        <v>20</v>
      </c>
      <c r="O1083" s="179">
        <v>20</v>
      </c>
      <c r="P1083" s="180" t="s">
        <v>4298</v>
      </c>
      <c r="Q1083" s="179" t="s">
        <v>3934</v>
      </c>
      <c r="R1083" s="179">
        <v>10</v>
      </c>
      <c r="U1083" s="179" t="s">
        <v>3943</v>
      </c>
      <c r="V1083" s="179" t="s">
        <v>3934</v>
      </c>
      <c r="W1083" s="179" t="s">
        <v>3934</v>
      </c>
      <c r="Y1083" s="179">
        <v>10</v>
      </c>
      <c r="AD1083" s="181">
        <v>45208</v>
      </c>
      <c r="AE1083" s="182" t="s">
        <v>3935</v>
      </c>
      <c r="AF1083" s="181">
        <v>45208</v>
      </c>
      <c r="AG1083" s="182" t="s">
        <v>3935</v>
      </c>
      <c r="AI1083" s="179">
        <v>50</v>
      </c>
      <c r="AK1083" s="179">
        <v>30</v>
      </c>
      <c r="AL1083" s="179">
        <v>0</v>
      </c>
      <c r="BH1083" s="179">
        <v>17</v>
      </c>
      <c r="BI1083" s="179">
        <v>18</v>
      </c>
      <c r="BK1083" s="179">
        <v>24</v>
      </c>
      <c r="BL1083" s="179">
        <v>23</v>
      </c>
      <c r="BV1083" s="179">
        <v>20</v>
      </c>
      <c r="BW1083" s="179">
        <v>4</v>
      </c>
    </row>
    <row r="1084" spans="1:75" s="179" customFormat="1" ht="15" customHeight="1">
      <c r="A1084" s="179" t="s">
        <v>7774</v>
      </c>
      <c r="B1084" s="179">
        <v>3064</v>
      </c>
      <c r="C1084" s="179" t="s">
        <v>8080</v>
      </c>
      <c r="D1084" s="147">
        <v>10</v>
      </c>
      <c r="E1084" s="147">
        <v>20</v>
      </c>
      <c r="F1084" s="179" t="s">
        <v>7874</v>
      </c>
      <c r="G1084" s="182">
        <v>20220630</v>
      </c>
      <c r="H1084" s="180" t="s">
        <v>4256</v>
      </c>
      <c r="I1084" s="179" t="s">
        <v>4255</v>
      </c>
      <c r="J1084" s="179" t="s">
        <v>4276</v>
      </c>
      <c r="K1084" s="180" t="s">
        <v>4298</v>
      </c>
      <c r="L1084" s="179">
        <v>10</v>
      </c>
      <c r="M1084" s="147">
        <v>40</v>
      </c>
      <c r="O1084" s="179">
        <v>20</v>
      </c>
      <c r="P1084" s="180" t="s">
        <v>4298</v>
      </c>
      <c r="Q1084" s="179" t="s">
        <v>3934</v>
      </c>
      <c r="R1084" s="179">
        <v>10</v>
      </c>
      <c r="U1084" s="179" t="s">
        <v>3943</v>
      </c>
      <c r="V1084" s="179" t="s">
        <v>3934</v>
      </c>
      <c r="W1084" s="179" t="s">
        <v>3934</v>
      </c>
      <c r="Y1084" s="179">
        <v>10</v>
      </c>
      <c r="AD1084" s="181">
        <v>45208</v>
      </c>
      <c r="AE1084" s="182" t="s">
        <v>3935</v>
      </c>
      <c r="AF1084" s="181">
        <v>45208</v>
      </c>
      <c r="AG1084" s="182" t="s">
        <v>3935</v>
      </c>
      <c r="AI1084" s="179">
        <v>50</v>
      </c>
      <c r="AK1084" s="179">
        <v>30</v>
      </c>
      <c r="AL1084" s="179">
        <v>0</v>
      </c>
      <c r="BH1084" s="179">
        <v>17</v>
      </c>
      <c r="BI1084" s="179">
        <v>18</v>
      </c>
      <c r="BK1084" s="179">
        <v>24</v>
      </c>
      <c r="BL1084" s="179">
        <v>23</v>
      </c>
      <c r="BV1084" s="179">
        <v>40</v>
      </c>
      <c r="BW1084" s="179">
        <v>4</v>
      </c>
    </row>
    <row r="1085" spans="1:75" s="179" customFormat="1" ht="15" customHeight="1">
      <c r="A1085" s="179" t="s">
        <v>7775</v>
      </c>
      <c r="B1085" s="179">
        <v>3065</v>
      </c>
      <c r="C1085" s="179" t="s">
        <v>8081</v>
      </c>
      <c r="D1085" s="147">
        <v>10</v>
      </c>
      <c r="E1085" s="147">
        <v>20</v>
      </c>
      <c r="F1085" s="179" t="s">
        <v>7875</v>
      </c>
      <c r="G1085" s="182">
        <v>20230914</v>
      </c>
      <c r="H1085" s="180" t="s">
        <v>4252</v>
      </c>
      <c r="I1085" s="179" t="s">
        <v>4282</v>
      </c>
      <c r="J1085" s="179" t="s">
        <v>4288</v>
      </c>
      <c r="K1085" s="180" t="s">
        <v>5366</v>
      </c>
      <c r="L1085" s="179">
        <v>20</v>
      </c>
      <c r="M1085" s="147">
        <v>40</v>
      </c>
      <c r="O1085" s="179">
        <v>20</v>
      </c>
      <c r="P1085" s="180" t="s">
        <v>4298</v>
      </c>
      <c r="Q1085" s="179" t="s">
        <v>3934</v>
      </c>
      <c r="R1085" s="179">
        <v>10</v>
      </c>
      <c r="U1085" s="179" t="s">
        <v>3943</v>
      </c>
      <c r="V1085" s="179" t="s">
        <v>3934</v>
      </c>
      <c r="W1085" s="179" t="s">
        <v>3934</v>
      </c>
      <c r="Y1085" s="179">
        <v>10</v>
      </c>
      <c r="AD1085" s="181">
        <v>45208</v>
      </c>
      <c r="AE1085" s="182" t="s">
        <v>3935</v>
      </c>
      <c r="AF1085" s="181">
        <v>45208</v>
      </c>
      <c r="AG1085" s="182" t="s">
        <v>3935</v>
      </c>
      <c r="AI1085" s="179">
        <v>50</v>
      </c>
      <c r="AK1085" s="179">
        <v>30</v>
      </c>
      <c r="AL1085" s="179">
        <v>0</v>
      </c>
      <c r="BH1085" s="179">
        <v>17</v>
      </c>
      <c r="BI1085" s="179">
        <v>18</v>
      </c>
      <c r="BK1085" s="179">
        <v>24</v>
      </c>
      <c r="BL1085" s="179">
        <v>23</v>
      </c>
      <c r="BV1085" s="179">
        <v>40</v>
      </c>
      <c r="BW1085" s="179">
        <v>4</v>
      </c>
    </row>
    <row r="1086" spans="1:75" s="179" customFormat="1" ht="15" customHeight="1">
      <c r="A1086" s="179" t="s">
        <v>7776</v>
      </c>
      <c r="B1086" s="179">
        <v>3066</v>
      </c>
      <c r="C1086" s="179" t="s">
        <v>8082</v>
      </c>
      <c r="D1086" s="147">
        <v>10</v>
      </c>
      <c r="E1086" s="147">
        <v>20</v>
      </c>
      <c r="F1086" s="179" t="s">
        <v>7876</v>
      </c>
      <c r="G1086" s="182">
        <v>202304</v>
      </c>
      <c r="H1086" s="180" t="s">
        <v>4252</v>
      </c>
      <c r="I1086" s="179" t="s">
        <v>4261</v>
      </c>
      <c r="J1086" s="179" t="s">
        <v>4251</v>
      </c>
      <c r="K1086" s="180" t="s">
        <v>5366</v>
      </c>
      <c r="L1086" s="179">
        <v>20</v>
      </c>
      <c r="M1086" s="147">
        <v>20</v>
      </c>
      <c r="O1086" s="179">
        <v>20</v>
      </c>
      <c r="P1086" s="180" t="s">
        <v>4298</v>
      </c>
      <c r="Q1086" s="179" t="s">
        <v>3934</v>
      </c>
      <c r="R1086" s="179">
        <v>10</v>
      </c>
      <c r="U1086" s="179" t="s">
        <v>3943</v>
      </c>
      <c r="V1086" s="179" t="s">
        <v>3934</v>
      </c>
      <c r="W1086" s="179" t="s">
        <v>3934</v>
      </c>
      <c r="Y1086" s="179">
        <v>10</v>
      </c>
      <c r="AD1086" s="181">
        <v>45208</v>
      </c>
      <c r="AE1086" s="182" t="s">
        <v>3935</v>
      </c>
      <c r="AF1086" s="181">
        <v>45208</v>
      </c>
      <c r="AG1086" s="182" t="s">
        <v>3935</v>
      </c>
      <c r="AI1086" s="179">
        <v>50</v>
      </c>
      <c r="AK1086" s="179">
        <v>20</v>
      </c>
      <c r="AL1086" s="179">
        <v>0</v>
      </c>
      <c r="BH1086" s="179">
        <v>17</v>
      </c>
      <c r="BI1086" s="179">
        <v>18</v>
      </c>
      <c r="BK1086" s="179">
        <v>24</v>
      </c>
      <c r="BL1086" s="179">
        <v>23</v>
      </c>
      <c r="BV1086" s="179">
        <v>20</v>
      </c>
      <c r="BW1086" s="179">
        <v>4</v>
      </c>
    </row>
    <row r="1087" spans="1:75" s="179" customFormat="1" ht="15" customHeight="1">
      <c r="A1087" s="179" t="s">
        <v>7777</v>
      </c>
      <c r="B1087" s="179">
        <v>3067</v>
      </c>
      <c r="C1087" s="179" t="s">
        <v>8083</v>
      </c>
      <c r="D1087" s="147">
        <v>10</v>
      </c>
      <c r="E1087" s="147">
        <v>20</v>
      </c>
      <c r="F1087" s="179" t="s">
        <v>7877</v>
      </c>
      <c r="G1087" s="182">
        <v>2021</v>
      </c>
      <c r="H1087" s="180" t="s">
        <v>4214</v>
      </c>
      <c r="I1087" s="179" t="s">
        <v>4251</v>
      </c>
      <c r="J1087" s="179" t="s">
        <v>4251</v>
      </c>
      <c r="K1087" s="180" t="s">
        <v>5366</v>
      </c>
      <c r="L1087" s="179">
        <v>20</v>
      </c>
      <c r="M1087" s="147">
        <v>20</v>
      </c>
      <c r="O1087" s="179">
        <v>20</v>
      </c>
      <c r="P1087" s="180" t="s">
        <v>4298</v>
      </c>
      <c r="Q1087" s="179" t="s">
        <v>3934</v>
      </c>
      <c r="R1087" s="179">
        <v>10</v>
      </c>
      <c r="U1087" s="179" t="s">
        <v>3943</v>
      </c>
      <c r="V1087" s="179" t="s">
        <v>3934</v>
      </c>
      <c r="W1087" s="179" t="s">
        <v>3934</v>
      </c>
      <c r="Y1087" s="179">
        <v>10</v>
      </c>
      <c r="AD1087" s="181">
        <v>45208</v>
      </c>
      <c r="AE1087" s="182" t="s">
        <v>3935</v>
      </c>
      <c r="AF1087" s="181">
        <v>45208</v>
      </c>
      <c r="AG1087" s="182" t="s">
        <v>3935</v>
      </c>
      <c r="AI1087" s="179">
        <v>50</v>
      </c>
      <c r="AK1087" s="179">
        <v>10</v>
      </c>
      <c r="AL1087" s="179">
        <v>0</v>
      </c>
      <c r="BH1087" s="179">
        <v>17</v>
      </c>
      <c r="BI1087" s="179">
        <v>18</v>
      </c>
      <c r="BK1087" s="179">
        <v>24</v>
      </c>
      <c r="BL1087" s="179">
        <v>23</v>
      </c>
      <c r="BV1087" s="179">
        <v>20</v>
      </c>
      <c r="BW1087" s="179">
        <v>4</v>
      </c>
    </row>
    <row r="1088" spans="1:75" s="179" customFormat="1" ht="15" customHeight="1">
      <c r="A1088" s="179" t="s">
        <v>7778</v>
      </c>
      <c r="B1088" s="179">
        <v>3068</v>
      </c>
      <c r="C1088" s="179" t="s">
        <v>8084</v>
      </c>
      <c r="D1088" s="147">
        <v>10</v>
      </c>
      <c r="E1088" s="147">
        <v>20</v>
      </c>
      <c r="F1088" s="179" t="s">
        <v>7878</v>
      </c>
      <c r="G1088" s="182">
        <v>2021</v>
      </c>
      <c r="H1088" s="180" t="s">
        <v>4214</v>
      </c>
      <c r="I1088" s="179" t="s">
        <v>4251</v>
      </c>
      <c r="J1088" s="179" t="s">
        <v>4251</v>
      </c>
      <c r="K1088" s="180" t="s">
        <v>5366</v>
      </c>
      <c r="L1088" s="179">
        <v>20</v>
      </c>
      <c r="M1088" s="147">
        <v>20</v>
      </c>
      <c r="O1088" s="179">
        <v>30</v>
      </c>
      <c r="P1088" s="180" t="s">
        <v>4298</v>
      </c>
      <c r="Q1088" s="179" t="s">
        <v>3934</v>
      </c>
      <c r="R1088" s="179">
        <v>10</v>
      </c>
      <c r="U1088" s="179" t="s">
        <v>3943</v>
      </c>
      <c r="V1088" s="179" t="s">
        <v>3934</v>
      </c>
      <c r="W1088" s="179" t="s">
        <v>3934</v>
      </c>
      <c r="Y1088" s="179">
        <v>10</v>
      </c>
      <c r="AD1088" s="181">
        <v>45208</v>
      </c>
      <c r="AE1088" s="182" t="s">
        <v>3935</v>
      </c>
      <c r="AF1088" s="181">
        <v>45208</v>
      </c>
      <c r="AG1088" s="182" t="s">
        <v>3935</v>
      </c>
      <c r="AI1088" s="179">
        <v>50</v>
      </c>
      <c r="AK1088" s="179">
        <v>10</v>
      </c>
      <c r="AL1088" s="179">
        <v>0</v>
      </c>
      <c r="BH1088" s="179">
        <v>17</v>
      </c>
      <c r="BI1088" s="179">
        <v>18</v>
      </c>
      <c r="BL1088" s="179">
        <v>23</v>
      </c>
      <c r="BV1088" s="179">
        <v>20</v>
      </c>
      <c r="BW1088" s="179">
        <v>3</v>
      </c>
    </row>
    <row r="1089" spans="1:75" s="179" customFormat="1" ht="15" customHeight="1">
      <c r="A1089" s="179" t="s">
        <v>7779</v>
      </c>
      <c r="B1089" s="179">
        <v>3069</v>
      </c>
      <c r="C1089" s="179" t="s">
        <v>8085</v>
      </c>
      <c r="D1089" s="147">
        <v>10</v>
      </c>
      <c r="E1089" s="147">
        <v>20</v>
      </c>
      <c r="F1089" s="179" t="s">
        <v>7879</v>
      </c>
      <c r="G1089" s="182">
        <v>2017</v>
      </c>
      <c r="H1089" s="180" t="s">
        <v>4254</v>
      </c>
      <c r="I1089" s="179" t="s">
        <v>4251</v>
      </c>
      <c r="J1089" s="179" t="s">
        <v>4251</v>
      </c>
      <c r="K1089" s="180" t="s">
        <v>4298</v>
      </c>
      <c r="L1089" s="179">
        <v>10</v>
      </c>
      <c r="M1089" s="147">
        <v>20</v>
      </c>
      <c r="O1089" s="179">
        <v>30</v>
      </c>
      <c r="P1089" s="180" t="s">
        <v>4298</v>
      </c>
      <c r="Q1089" s="179" t="s">
        <v>3934</v>
      </c>
      <c r="R1089" s="179">
        <v>10</v>
      </c>
      <c r="U1089" s="179" t="s">
        <v>3943</v>
      </c>
      <c r="V1089" s="179" t="s">
        <v>3934</v>
      </c>
      <c r="W1089" s="179" t="s">
        <v>3934</v>
      </c>
      <c r="Y1089" s="179">
        <v>10</v>
      </c>
      <c r="AB1089" s="179">
        <v>77</v>
      </c>
      <c r="AD1089" s="181">
        <v>45208</v>
      </c>
      <c r="AE1089" s="182" t="s">
        <v>3935</v>
      </c>
      <c r="AF1089" s="181">
        <v>45208</v>
      </c>
      <c r="AG1089" s="182" t="s">
        <v>3935</v>
      </c>
      <c r="AI1089" s="179">
        <v>50</v>
      </c>
      <c r="AK1089" s="179">
        <v>10</v>
      </c>
      <c r="AL1089" s="179">
        <v>0</v>
      </c>
      <c r="BH1089" s="179">
        <v>17</v>
      </c>
      <c r="BI1089" s="179">
        <v>18</v>
      </c>
      <c r="BL1089" s="179">
        <v>23</v>
      </c>
      <c r="BV1089" s="179">
        <v>20</v>
      </c>
      <c r="BW1089" s="179">
        <v>3</v>
      </c>
    </row>
    <row r="1090" spans="1:75" s="179" customFormat="1" ht="15" customHeight="1">
      <c r="A1090" s="179" t="s">
        <v>7780</v>
      </c>
      <c r="B1090" s="179">
        <v>3070</v>
      </c>
      <c r="C1090" s="179" t="s">
        <v>8086</v>
      </c>
      <c r="D1090" s="147">
        <v>10</v>
      </c>
      <c r="E1090" s="147">
        <v>20</v>
      </c>
      <c r="F1090" s="179" t="s">
        <v>7880</v>
      </c>
      <c r="G1090" s="182">
        <v>20230807</v>
      </c>
      <c r="H1090" s="180" t="s">
        <v>4252</v>
      </c>
      <c r="I1090" s="179" t="s">
        <v>4266</v>
      </c>
      <c r="J1090" s="179" t="s">
        <v>4265</v>
      </c>
      <c r="K1090" s="180" t="s">
        <v>4298</v>
      </c>
      <c r="L1090" s="179">
        <v>10</v>
      </c>
      <c r="M1090" s="147">
        <v>40</v>
      </c>
      <c r="O1090" s="179">
        <v>30</v>
      </c>
      <c r="P1090" s="180" t="s">
        <v>4298</v>
      </c>
      <c r="Q1090" s="179" t="s">
        <v>3934</v>
      </c>
      <c r="R1090" s="179">
        <v>10</v>
      </c>
      <c r="U1090" s="179" t="s">
        <v>3943</v>
      </c>
      <c r="V1090" s="179" t="s">
        <v>3934</v>
      </c>
      <c r="W1090" s="179" t="s">
        <v>3934</v>
      </c>
      <c r="Y1090" s="179">
        <v>10</v>
      </c>
      <c r="AD1090" s="181">
        <v>45208</v>
      </c>
      <c r="AE1090" s="182" t="s">
        <v>3935</v>
      </c>
      <c r="AF1090" s="181">
        <v>45208</v>
      </c>
      <c r="AG1090" s="182" t="s">
        <v>3935</v>
      </c>
      <c r="AI1090" s="179">
        <v>50</v>
      </c>
      <c r="AK1090" s="179">
        <v>30</v>
      </c>
      <c r="AL1090" s="179">
        <v>0</v>
      </c>
      <c r="BH1090" s="179">
        <v>17</v>
      </c>
      <c r="BI1090" s="179">
        <v>18</v>
      </c>
      <c r="BL1090" s="179">
        <v>23</v>
      </c>
      <c r="BV1090" s="179">
        <v>40</v>
      </c>
      <c r="BW1090" s="179">
        <v>3</v>
      </c>
    </row>
    <row r="1091" spans="1:75" s="179" customFormat="1" ht="15" customHeight="1">
      <c r="A1091" s="179" t="s">
        <v>7781</v>
      </c>
      <c r="B1091" s="179">
        <v>3071</v>
      </c>
      <c r="C1091" s="179" t="s">
        <v>8087</v>
      </c>
      <c r="D1091" s="147">
        <v>10</v>
      </c>
      <c r="E1091" s="147">
        <v>20</v>
      </c>
      <c r="F1091" s="179" t="s">
        <v>7881</v>
      </c>
      <c r="G1091" s="182">
        <v>20210415</v>
      </c>
      <c r="H1091" s="180" t="s">
        <v>4214</v>
      </c>
      <c r="I1091" s="179" t="s">
        <v>4261</v>
      </c>
      <c r="J1091" s="179" t="s">
        <v>4293</v>
      </c>
      <c r="K1091" s="180" t="s">
        <v>4298</v>
      </c>
      <c r="L1091" s="179">
        <v>10</v>
      </c>
      <c r="M1091" s="147">
        <v>40</v>
      </c>
      <c r="O1091" s="179">
        <v>30</v>
      </c>
      <c r="P1091" s="180" t="s">
        <v>4298</v>
      </c>
      <c r="Q1091" s="179" t="s">
        <v>3934</v>
      </c>
      <c r="R1091" s="179">
        <v>10</v>
      </c>
      <c r="U1091" s="179" t="s">
        <v>3943</v>
      </c>
      <c r="V1091" s="179" t="s">
        <v>3934</v>
      </c>
      <c r="W1091" s="179" t="s">
        <v>3934</v>
      </c>
      <c r="Y1091" s="179">
        <v>10</v>
      </c>
      <c r="AD1091" s="181">
        <v>45208</v>
      </c>
      <c r="AE1091" s="182" t="s">
        <v>3935</v>
      </c>
      <c r="AF1091" s="181">
        <v>45208</v>
      </c>
      <c r="AG1091" s="182" t="s">
        <v>3935</v>
      </c>
      <c r="AI1091" s="179">
        <v>50</v>
      </c>
      <c r="AK1091" s="179">
        <v>30</v>
      </c>
      <c r="AL1091" s="179">
        <v>0</v>
      </c>
      <c r="BH1091" s="179">
        <v>17</v>
      </c>
      <c r="BI1091" s="179">
        <v>18</v>
      </c>
      <c r="BL1091" s="179">
        <v>23</v>
      </c>
      <c r="BV1091" s="179">
        <v>40</v>
      </c>
      <c r="BW1091" s="179">
        <v>3</v>
      </c>
    </row>
    <row r="1092" spans="1:75" s="179" customFormat="1" ht="15" customHeight="1">
      <c r="A1092" s="179" t="s">
        <v>7782</v>
      </c>
      <c r="B1092" s="179">
        <v>3072</v>
      </c>
      <c r="C1092" s="179" t="s">
        <v>8088</v>
      </c>
      <c r="D1092" s="147">
        <v>10</v>
      </c>
      <c r="E1092" s="147">
        <v>20</v>
      </c>
      <c r="F1092" s="179" t="s">
        <v>7882</v>
      </c>
      <c r="G1092" s="182">
        <v>20221230</v>
      </c>
      <c r="H1092" s="180" t="s">
        <v>4256</v>
      </c>
      <c r="I1092" s="179" t="s">
        <v>4216</v>
      </c>
      <c r="J1092" s="179" t="s">
        <v>4276</v>
      </c>
      <c r="K1092" s="180" t="s">
        <v>4298</v>
      </c>
      <c r="L1092" s="179">
        <v>10</v>
      </c>
      <c r="M1092" s="147">
        <v>40</v>
      </c>
      <c r="O1092" s="179">
        <v>30</v>
      </c>
      <c r="P1092" s="180" t="s">
        <v>4298</v>
      </c>
      <c r="Q1092" s="179" t="s">
        <v>3934</v>
      </c>
      <c r="R1092" s="179">
        <v>10</v>
      </c>
      <c r="U1092" s="179" t="s">
        <v>3943</v>
      </c>
      <c r="V1092" s="179" t="s">
        <v>3934</v>
      </c>
      <c r="W1092" s="179" t="s">
        <v>3934</v>
      </c>
      <c r="Y1092" s="179">
        <v>10</v>
      </c>
      <c r="AD1092" s="181">
        <v>45208</v>
      </c>
      <c r="AE1092" s="182" t="s">
        <v>3935</v>
      </c>
      <c r="AF1092" s="181">
        <v>45208</v>
      </c>
      <c r="AG1092" s="182" t="s">
        <v>3935</v>
      </c>
      <c r="AI1092" s="179">
        <v>50</v>
      </c>
      <c r="AK1092" s="179">
        <v>30</v>
      </c>
      <c r="AL1092" s="179">
        <v>0</v>
      </c>
      <c r="AV1092" s="179">
        <v>8</v>
      </c>
      <c r="BA1092" s="179">
        <v>14</v>
      </c>
      <c r="BH1092" s="179">
        <v>17</v>
      </c>
      <c r="BI1092" s="179">
        <v>18</v>
      </c>
      <c r="BL1092" s="179">
        <v>23</v>
      </c>
      <c r="BM1092" s="179">
        <v>27</v>
      </c>
      <c r="BN1092" s="179">
        <v>28</v>
      </c>
      <c r="BO1092" s="179">
        <v>29</v>
      </c>
      <c r="BT1092" s="179">
        <v>34</v>
      </c>
      <c r="BV1092" s="179">
        <v>40</v>
      </c>
      <c r="BW1092" s="179">
        <v>9</v>
      </c>
    </row>
    <row r="1093" spans="1:75" s="179" customFormat="1" ht="15" customHeight="1">
      <c r="A1093" s="179" t="s">
        <v>7783</v>
      </c>
      <c r="B1093" s="179">
        <v>3073</v>
      </c>
      <c r="C1093" s="179" t="s">
        <v>8089</v>
      </c>
      <c r="D1093" s="147">
        <v>10</v>
      </c>
      <c r="E1093" s="147">
        <v>10</v>
      </c>
      <c r="F1093" s="179" t="s">
        <v>7883</v>
      </c>
      <c r="G1093" s="182">
        <v>202309</v>
      </c>
      <c r="H1093" s="180" t="s">
        <v>4252</v>
      </c>
      <c r="I1093" s="179" t="s">
        <v>4282</v>
      </c>
      <c r="J1093" s="179" t="s">
        <v>4251</v>
      </c>
      <c r="K1093" s="180" t="s">
        <v>4298</v>
      </c>
      <c r="L1093" s="179">
        <v>10</v>
      </c>
      <c r="M1093" s="147">
        <v>20</v>
      </c>
      <c r="O1093" s="179">
        <v>40</v>
      </c>
      <c r="P1093" s="180" t="s">
        <v>4298</v>
      </c>
      <c r="Q1093" s="179" t="s">
        <v>3934</v>
      </c>
      <c r="R1093" s="179">
        <v>10</v>
      </c>
      <c r="U1093" s="179" t="s">
        <v>3943</v>
      </c>
      <c r="V1093" s="179" t="s">
        <v>3934</v>
      </c>
      <c r="W1093" s="179" t="s">
        <v>3934</v>
      </c>
      <c r="Y1093" s="179">
        <v>10</v>
      </c>
      <c r="AB1093" s="179">
        <v>86</v>
      </c>
      <c r="AD1093" s="181">
        <v>45208</v>
      </c>
      <c r="AE1093" s="182" t="s">
        <v>3935</v>
      </c>
      <c r="AF1093" s="181">
        <v>45208</v>
      </c>
      <c r="AG1093" s="182" t="s">
        <v>3935</v>
      </c>
      <c r="AI1093" s="179">
        <v>10</v>
      </c>
      <c r="AK1093" s="179">
        <v>20</v>
      </c>
      <c r="AL1093" s="179">
        <v>0</v>
      </c>
      <c r="BA1093" s="179">
        <v>14</v>
      </c>
      <c r="BB1093" s="179">
        <v>13</v>
      </c>
      <c r="BE1093" s="179">
        <v>22</v>
      </c>
      <c r="BI1093" s="179">
        <v>18</v>
      </c>
      <c r="BJ1093" s="179">
        <v>25</v>
      </c>
      <c r="BK1093" s="179">
        <v>24</v>
      </c>
      <c r="BL1093" s="179">
        <v>23</v>
      </c>
      <c r="BV1093" s="179">
        <v>20</v>
      </c>
      <c r="BW1093" s="179">
        <v>7</v>
      </c>
    </row>
    <row r="1094" spans="1:75" s="179" customFormat="1" ht="15" customHeight="1">
      <c r="A1094" s="179" t="s">
        <v>7784</v>
      </c>
      <c r="B1094" s="179">
        <v>3074</v>
      </c>
      <c r="C1094" s="179" t="s">
        <v>8090</v>
      </c>
      <c r="D1094" s="147">
        <v>10</v>
      </c>
      <c r="E1094" s="147">
        <v>20</v>
      </c>
      <c r="F1094" s="179" t="s">
        <v>7884</v>
      </c>
      <c r="G1094" s="182">
        <v>20210817</v>
      </c>
      <c r="H1094" s="180" t="s">
        <v>4214</v>
      </c>
      <c r="I1094" s="179" t="s">
        <v>4266</v>
      </c>
      <c r="J1094" s="179" t="s">
        <v>4267</v>
      </c>
      <c r="K1094" s="180" t="s">
        <v>4298</v>
      </c>
      <c r="L1094" s="179">
        <v>10</v>
      </c>
      <c r="M1094" s="147">
        <v>40</v>
      </c>
      <c r="O1094" s="179">
        <v>20</v>
      </c>
      <c r="P1094" s="180" t="s">
        <v>4298</v>
      </c>
      <c r="Q1094" s="179" t="s">
        <v>3934</v>
      </c>
      <c r="R1094" s="179">
        <v>10</v>
      </c>
      <c r="U1094" s="179" t="s">
        <v>3943</v>
      </c>
      <c r="V1094" s="179" t="s">
        <v>3934</v>
      </c>
      <c r="W1094" s="179" t="s">
        <v>3934</v>
      </c>
      <c r="Y1094" s="179">
        <v>10</v>
      </c>
      <c r="AB1094" s="179">
        <v>98</v>
      </c>
      <c r="AD1094" s="181">
        <v>45208</v>
      </c>
      <c r="AE1094" s="182" t="s">
        <v>3935</v>
      </c>
      <c r="AF1094" s="181">
        <v>45208</v>
      </c>
      <c r="AG1094" s="182" t="s">
        <v>3935</v>
      </c>
      <c r="AI1094" s="179">
        <v>50</v>
      </c>
      <c r="AK1094" s="179">
        <v>30</v>
      </c>
      <c r="AL1094" s="179">
        <v>0</v>
      </c>
      <c r="BH1094" s="179">
        <v>17</v>
      </c>
      <c r="BI1094" s="179">
        <v>18</v>
      </c>
      <c r="BJ1094" s="179">
        <v>25</v>
      </c>
      <c r="BK1094" s="179">
        <v>24</v>
      </c>
      <c r="BL1094" s="179">
        <v>23</v>
      </c>
      <c r="BV1094" s="179">
        <v>40</v>
      </c>
      <c r="BW1094" s="179">
        <v>5</v>
      </c>
    </row>
    <row r="1095" spans="1:75" s="179" customFormat="1" ht="15" customHeight="1">
      <c r="A1095" s="179" t="s">
        <v>7785</v>
      </c>
      <c r="B1095" s="179">
        <v>3075</v>
      </c>
      <c r="C1095" s="179" t="s">
        <v>8091</v>
      </c>
      <c r="D1095" s="147">
        <v>10</v>
      </c>
      <c r="E1095" s="147">
        <v>20</v>
      </c>
      <c r="F1095" s="179" t="s">
        <v>7885</v>
      </c>
      <c r="G1095" s="182">
        <v>2020</v>
      </c>
      <c r="H1095" s="180" t="s">
        <v>4262</v>
      </c>
      <c r="I1095" s="179" t="s">
        <v>4251</v>
      </c>
      <c r="J1095" s="179" t="s">
        <v>4251</v>
      </c>
      <c r="K1095" s="180" t="s">
        <v>4298</v>
      </c>
      <c r="L1095" s="179">
        <v>10</v>
      </c>
      <c r="M1095" s="147">
        <v>40</v>
      </c>
      <c r="O1095" s="179">
        <v>30</v>
      </c>
      <c r="P1095" s="180" t="s">
        <v>4298</v>
      </c>
      <c r="Q1095" s="179" t="s">
        <v>3934</v>
      </c>
      <c r="R1095" s="179">
        <v>10</v>
      </c>
      <c r="U1095" s="179" t="s">
        <v>3943</v>
      </c>
      <c r="V1095" s="179" t="s">
        <v>3934</v>
      </c>
      <c r="W1095" s="179" t="s">
        <v>3934</v>
      </c>
      <c r="Y1095" s="179">
        <v>10</v>
      </c>
      <c r="AB1095" s="179">
        <v>77</v>
      </c>
      <c r="AD1095" s="181">
        <v>45208</v>
      </c>
      <c r="AE1095" s="182" t="s">
        <v>3935</v>
      </c>
      <c r="AF1095" s="181">
        <v>45208</v>
      </c>
      <c r="AG1095" s="182" t="s">
        <v>3935</v>
      </c>
      <c r="AI1095" s="179">
        <v>50</v>
      </c>
      <c r="AK1095" s="179">
        <v>10</v>
      </c>
      <c r="AL1095" s="179">
        <v>0</v>
      </c>
      <c r="BH1095" s="179">
        <v>17</v>
      </c>
      <c r="BI1095" s="179">
        <v>18</v>
      </c>
      <c r="BJ1095" s="179">
        <v>25</v>
      </c>
      <c r="BK1095" s="179">
        <v>24</v>
      </c>
      <c r="BL1095" s="179">
        <v>23</v>
      </c>
      <c r="BV1095" s="179">
        <v>40</v>
      </c>
      <c r="BW1095" s="179">
        <v>5</v>
      </c>
    </row>
    <row r="1096" spans="1:75" s="179" customFormat="1" ht="15" customHeight="1">
      <c r="A1096" s="179" t="s">
        <v>7786</v>
      </c>
      <c r="B1096" s="179">
        <v>3076</v>
      </c>
      <c r="C1096" s="179" t="s">
        <v>8092</v>
      </c>
      <c r="D1096" s="147">
        <v>10</v>
      </c>
      <c r="E1096" s="147">
        <v>20</v>
      </c>
      <c r="F1096" s="179" t="s">
        <v>7886</v>
      </c>
      <c r="G1096" s="182">
        <v>202203</v>
      </c>
      <c r="H1096" s="180" t="s">
        <v>4256</v>
      </c>
      <c r="I1096" s="179" t="s">
        <v>4257</v>
      </c>
      <c r="J1096" s="179" t="s">
        <v>4251</v>
      </c>
      <c r="K1096" s="180" t="s">
        <v>4298</v>
      </c>
      <c r="L1096" s="179">
        <v>10</v>
      </c>
      <c r="M1096" s="147">
        <v>40</v>
      </c>
      <c r="O1096" s="179">
        <v>30</v>
      </c>
      <c r="P1096" s="180" t="s">
        <v>4298</v>
      </c>
      <c r="Q1096" s="179" t="s">
        <v>3934</v>
      </c>
      <c r="R1096" s="179">
        <v>10</v>
      </c>
      <c r="U1096" s="179" t="s">
        <v>3943</v>
      </c>
      <c r="V1096" s="179" t="s">
        <v>3934</v>
      </c>
      <c r="W1096" s="179" t="s">
        <v>3934</v>
      </c>
      <c r="Y1096" s="179">
        <v>10</v>
      </c>
      <c r="AB1096" s="179">
        <v>77</v>
      </c>
      <c r="AD1096" s="181">
        <v>45208</v>
      </c>
      <c r="AE1096" s="182" t="s">
        <v>3935</v>
      </c>
      <c r="AF1096" s="181">
        <v>45208</v>
      </c>
      <c r="AG1096" s="182" t="s">
        <v>3935</v>
      </c>
      <c r="AI1096" s="179">
        <v>50</v>
      </c>
      <c r="AK1096" s="179">
        <v>20</v>
      </c>
      <c r="AL1096" s="179">
        <v>0</v>
      </c>
      <c r="BH1096" s="179">
        <v>17</v>
      </c>
      <c r="BI1096" s="179">
        <v>18</v>
      </c>
      <c r="BJ1096" s="179">
        <v>25</v>
      </c>
      <c r="BK1096" s="179">
        <v>24</v>
      </c>
      <c r="BL1096" s="179">
        <v>23</v>
      </c>
      <c r="BV1096" s="179">
        <v>40</v>
      </c>
      <c r="BW1096" s="179">
        <v>5</v>
      </c>
    </row>
    <row r="1097" spans="1:75" s="179" customFormat="1" ht="15" customHeight="1">
      <c r="A1097" s="179" t="s">
        <v>7787</v>
      </c>
      <c r="B1097" s="179">
        <v>3077</v>
      </c>
      <c r="C1097" s="179" t="s">
        <v>8093</v>
      </c>
      <c r="D1097" s="147">
        <v>10</v>
      </c>
      <c r="E1097" s="147">
        <v>20</v>
      </c>
      <c r="F1097" s="179" t="s">
        <v>7887</v>
      </c>
      <c r="G1097" s="182">
        <v>20220929</v>
      </c>
      <c r="H1097" s="180" t="s">
        <v>4256</v>
      </c>
      <c r="I1097" s="179" t="s">
        <v>4282</v>
      </c>
      <c r="J1097" s="179" t="s">
        <v>4268</v>
      </c>
      <c r="K1097" s="180" t="s">
        <v>4298</v>
      </c>
      <c r="L1097" s="179">
        <v>10</v>
      </c>
      <c r="M1097" s="147">
        <v>40</v>
      </c>
      <c r="O1097" s="179">
        <v>30</v>
      </c>
      <c r="P1097" s="180" t="s">
        <v>4298</v>
      </c>
      <c r="Q1097" s="179" t="s">
        <v>3934</v>
      </c>
      <c r="R1097" s="179">
        <v>10</v>
      </c>
      <c r="U1097" s="179" t="s">
        <v>3943</v>
      </c>
      <c r="V1097" s="179" t="s">
        <v>3934</v>
      </c>
      <c r="W1097" s="179" t="s">
        <v>3934</v>
      </c>
      <c r="Y1097" s="179">
        <v>10</v>
      </c>
      <c r="AB1097" s="179">
        <v>77</v>
      </c>
      <c r="AD1097" s="181">
        <v>45208</v>
      </c>
      <c r="AE1097" s="182" t="s">
        <v>3935</v>
      </c>
      <c r="AF1097" s="181">
        <v>45208</v>
      </c>
      <c r="AG1097" s="182" t="s">
        <v>3935</v>
      </c>
      <c r="AI1097" s="179">
        <v>50</v>
      </c>
      <c r="AK1097" s="179">
        <v>30</v>
      </c>
      <c r="AL1097" s="179">
        <v>0</v>
      </c>
      <c r="BH1097" s="179">
        <v>17</v>
      </c>
      <c r="BI1097" s="179">
        <v>18</v>
      </c>
      <c r="BJ1097" s="179">
        <v>25</v>
      </c>
      <c r="BK1097" s="179">
        <v>24</v>
      </c>
      <c r="BL1097" s="179">
        <v>23</v>
      </c>
      <c r="BV1097" s="179">
        <v>40</v>
      </c>
      <c r="BW1097" s="179">
        <v>5</v>
      </c>
    </row>
    <row r="1098" spans="1:75" s="179" customFormat="1" ht="15" customHeight="1">
      <c r="A1098" s="179" t="s">
        <v>7788</v>
      </c>
      <c r="B1098" s="179">
        <v>3078</v>
      </c>
      <c r="C1098" s="179" t="s">
        <v>8094</v>
      </c>
      <c r="D1098" s="147">
        <v>10</v>
      </c>
      <c r="E1098" s="147">
        <v>20</v>
      </c>
      <c r="F1098" s="179" t="s">
        <v>7888</v>
      </c>
      <c r="G1098" s="182">
        <v>20221118</v>
      </c>
      <c r="H1098" s="180" t="s">
        <v>4256</v>
      </c>
      <c r="I1098" s="179" t="s">
        <v>4250</v>
      </c>
      <c r="J1098" s="179" t="s">
        <v>4263</v>
      </c>
      <c r="K1098" s="180" t="s">
        <v>4298</v>
      </c>
      <c r="L1098" s="179">
        <v>10</v>
      </c>
      <c r="M1098" s="147">
        <v>40</v>
      </c>
      <c r="O1098" s="179">
        <v>30</v>
      </c>
      <c r="P1098" s="180" t="s">
        <v>4298</v>
      </c>
      <c r="Q1098" s="179" t="s">
        <v>3934</v>
      </c>
      <c r="R1098" s="179">
        <v>10</v>
      </c>
      <c r="U1098" s="179" t="s">
        <v>3943</v>
      </c>
      <c r="V1098" s="179" t="s">
        <v>3934</v>
      </c>
      <c r="W1098" s="179" t="s">
        <v>3934</v>
      </c>
      <c r="Y1098" s="179">
        <v>10</v>
      </c>
      <c r="AB1098" s="179">
        <v>77</v>
      </c>
      <c r="AD1098" s="181">
        <v>45208</v>
      </c>
      <c r="AE1098" s="182" t="s">
        <v>3935</v>
      </c>
      <c r="AF1098" s="181">
        <v>45208</v>
      </c>
      <c r="AG1098" s="182" t="s">
        <v>3935</v>
      </c>
      <c r="AI1098" s="179">
        <v>50</v>
      </c>
      <c r="AK1098" s="179">
        <v>30</v>
      </c>
      <c r="AL1098" s="179">
        <v>0</v>
      </c>
      <c r="BH1098" s="179">
        <v>17</v>
      </c>
      <c r="BI1098" s="179">
        <v>18</v>
      </c>
      <c r="BJ1098" s="179">
        <v>25</v>
      </c>
      <c r="BK1098" s="179">
        <v>24</v>
      </c>
      <c r="BL1098" s="179">
        <v>23</v>
      </c>
      <c r="BV1098" s="179">
        <v>40</v>
      </c>
      <c r="BW1098" s="179">
        <v>5</v>
      </c>
    </row>
    <row r="1099" spans="1:75" s="179" customFormat="1" ht="15" customHeight="1">
      <c r="A1099" s="179" t="s">
        <v>7789</v>
      </c>
      <c r="B1099" s="179">
        <v>3079</v>
      </c>
      <c r="C1099" s="179" t="s">
        <v>8095</v>
      </c>
      <c r="D1099" s="147">
        <v>10</v>
      </c>
      <c r="E1099" s="147">
        <v>10</v>
      </c>
      <c r="F1099" s="179" t="s">
        <v>7889</v>
      </c>
      <c r="G1099" s="182">
        <v>202309</v>
      </c>
      <c r="H1099" s="180" t="s">
        <v>4252</v>
      </c>
      <c r="I1099" s="179" t="s">
        <v>4282</v>
      </c>
      <c r="J1099" s="179" t="s">
        <v>4251</v>
      </c>
      <c r="K1099" s="180" t="s">
        <v>4298</v>
      </c>
      <c r="L1099" s="179">
        <v>10</v>
      </c>
      <c r="M1099" s="147">
        <v>10</v>
      </c>
      <c r="O1099" s="179">
        <v>40</v>
      </c>
      <c r="P1099" s="180" t="s">
        <v>4298</v>
      </c>
      <c r="Q1099" s="179" t="s">
        <v>3934</v>
      </c>
      <c r="R1099" s="179">
        <v>10</v>
      </c>
      <c r="U1099" s="179" t="s">
        <v>3943</v>
      </c>
      <c r="V1099" s="179" t="s">
        <v>3934</v>
      </c>
      <c r="W1099" s="179" t="s">
        <v>3934</v>
      </c>
      <c r="Y1099" s="179">
        <v>10</v>
      </c>
      <c r="AB1099" s="179">
        <v>82</v>
      </c>
      <c r="AD1099" s="181">
        <v>45208</v>
      </c>
      <c r="AE1099" s="182" t="s">
        <v>3935</v>
      </c>
      <c r="AF1099" s="181">
        <v>45208</v>
      </c>
      <c r="AG1099" s="182" t="s">
        <v>3935</v>
      </c>
      <c r="AI1099" s="179">
        <v>20</v>
      </c>
      <c r="AK1099" s="179">
        <v>20</v>
      </c>
      <c r="AL1099" s="179">
        <v>0</v>
      </c>
      <c r="AR1099" s="179">
        <v>5</v>
      </c>
      <c r="BR1099" s="179">
        <v>32</v>
      </c>
      <c r="BV1099" s="179">
        <v>10</v>
      </c>
      <c r="BW1099" s="179">
        <v>2</v>
      </c>
    </row>
    <row r="1100" spans="1:75" s="179" customFormat="1" ht="15" customHeight="1">
      <c r="A1100" s="179" t="s">
        <v>7790</v>
      </c>
      <c r="B1100" s="179">
        <v>3080</v>
      </c>
      <c r="C1100" s="179" t="s">
        <v>8096</v>
      </c>
      <c r="D1100" s="147">
        <v>10</v>
      </c>
      <c r="E1100" s="147">
        <v>20</v>
      </c>
      <c r="F1100" s="179" t="s">
        <v>7890</v>
      </c>
      <c r="G1100" s="182">
        <v>20230724</v>
      </c>
      <c r="H1100" s="180" t="s">
        <v>4252</v>
      </c>
      <c r="I1100" s="179" t="s">
        <v>4265</v>
      </c>
      <c r="J1100" s="179" t="s">
        <v>4292</v>
      </c>
      <c r="K1100" s="180" t="s">
        <v>4298</v>
      </c>
      <c r="L1100" s="179">
        <v>10</v>
      </c>
      <c r="M1100" s="147">
        <v>20</v>
      </c>
      <c r="O1100" s="179">
        <v>40</v>
      </c>
      <c r="P1100" s="180" t="s">
        <v>4298</v>
      </c>
      <c r="Q1100" s="179" t="s">
        <v>3934</v>
      </c>
      <c r="R1100" s="179">
        <v>10</v>
      </c>
      <c r="U1100" s="179" t="s">
        <v>3943</v>
      </c>
      <c r="V1100" s="179" t="s">
        <v>3934</v>
      </c>
      <c r="W1100" s="179" t="s">
        <v>3934</v>
      </c>
      <c r="Y1100" s="179">
        <v>10</v>
      </c>
      <c r="AB1100" s="179">
        <v>70</v>
      </c>
      <c r="AD1100" s="181">
        <v>45208</v>
      </c>
      <c r="AE1100" s="182" t="s">
        <v>3935</v>
      </c>
      <c r="AF1100" s="181">
        <v>45208</v>
      </c>
      <c r="AG1100" s="182" t="s">
        <v>3935</v>
      </c>
      <c r="AI1100" s="179">
        <v>10</v>
      </c>
      <c r="AK1100" s="179">
        <v>30</v>
      </c>
      <c r="AL1100" s="179">
        <v>0</v>
      </c>
      <c r="BM1100" s="179">
        <v>27</v>
      </c>
      <c r="BV1100" s="179">
        <v>20</v>
      </c>
      <c r="BW1100" s="179">
        <v>1</v>
      </c>
    </row>
    <row r="1101" spans="1:75" s="179" customFormat="1" ht="15" customHeight="1">
      <c r="A1101" s="179" t="s">
        <v>7791</v>
      </c>
      <c r="B1101" s="179">
        <v>3081</v>
      </c>
      <c r="C1101" s="179" t="s">
        <v>8097</v>
      </c>
      <c r="D1101" s="147">
        <v>10</v>
      </c>
      <c r="E1101" s="147">
        <v>20</v>
      </c>
      <c r="F1101" s="179" t="s">
        <v>7891</v>
      </c>
      <c r="G1101" s="182">
        <v>202307</v>
      </c>
      <c r="H1101" s="180" t="s">
        <v>4252</v>
      </c>
      <c r="I1101" s="179" t="s">
        <v>4265</v>
      </c>
      <c r="J1101" s="179" t="s">
        <v>4251</v>
      </c>
      <c r="K1101" s="180" t="s">
        <v>4298</v>
      </c>
      <c r="L1101" s="179">
        <v>10</v>
      </c>
      <c r="M1101" s="147">
        <v>40</v>
      </c>
      <c r="O1101" s="179">
        <v>40</v>
      </c>
      <c r="P1101" s="180" t="s">
        <v>4298</v>
      </c>
      <c r="Q1101" s="179" t="s">
        <v>3934</v>
      </c>
      <c r="R1101" s="179">
        <v>10</v>
      </c>
      <c r="U1101" s="179" t="s">
        <v>3943</v>
      </c>
      <c r="V1101" s="179" t="s">
        <v>3934</v>
      </c>
      <c r="W1101" s="179" t="s">
        <v>3934</v>
      </c>
      <c r="Y1101" s="179">
        <v>10</v>
      </c>
      <c r="AB1101" s="179">
        <v>70</v>
      </c>
      <c r="AD1101" s="181">
        <v>45208</v>
      </c>
      <c r="AE1101" s="182" t="s">
        <v>3935</v>
      </c>
      <c r="AF1101" s="181">
        <v>45208</v>
      </c>
      <c r="AG1101" s="182" t="s">
        <v>3935</v>
      </c>
      <c r="AI1101" s="179">
        <v>10</v>
      </c>
      <c r="AK1101" s="179">
        <v>20</v>
      </c>
      <c r="AL1101" s="179">
        <v>0</v>
      </c>
      <c r="BM1101" s="179">
        <v>27</v>
      </c>
      <c r="BV1101" s="179">
        <v>40</v>
      </c>
      <c r="BW1101" s="179">
        <v>1</v>
      </c>
    </row>
    <row r="1102" spans="1:75" s="179" customFormat="1" ht="15" customHeight="1">
      <c r="A1102" s="179" t="s">
        <v>7792</v>
      </c>
      <c r="B1102" s="179">
        <v>3082</v>
      </c>
      <c r="C1102" s="179" t="s">
        <v>8098</v>
      </c>
      <c r="D1102" s="147">
        <v>10</v>
      </c>
      <c r="E1102" s="147">
        <v>20</v>
      </c>
      <c r="F1102" s="179" t="s">
        <v>7892</v>
      </c>
      <c r="G1102" s="182">
        <v>202301</v>
      </c>
      <c r="H1102" s="180" t="s">
        <v>4252</v>
      </c>
      <c r="I1102" s="179" t="s">
        <v>4253</v>
      </c>
      <c r="J1102" s="179" t="s">
        <v>4251</v>
      </c>
      <c r="K1102" s="180" t="s">
        <v>4298</v>
      </c>
      <c r="L1102" s="179">
        <v>10</v>
      </c>
      <c r="M1102" s="147">
        <v>40</v>
      </c>
      <c r="O1102" s="179">
        <v>40</v>
      </c>
      <c r="P1102" s="180" t="s">
        <v>4298</v>
      </c>
      <c r="Q1102" s="179" t="s">
        <v>3934</v>
      </c>
      <c r="R1102" s="179">
        <v>10</v>
      </c>
      <c r="U1102" s="179" t="s">
        <v>3943</v>
      </c>
      <c r="V1102" s="179" t="s">
        <v>3934</v>
      </c>
      <c r="W1102" s="179" t="s">
        <v>3934</v>
      </c>
      <c r="Y1102" s="179">
        <v>10</v>
      </c>
      <c r="AB1102" s="179">
        <v>70</v>
      </c>
      <c r="AD1102" s="181">
        <v>45208</v>
      </c>
      <c r="AE1102" s="182" t="s">
        <v>3935</v>
      </c>
      <c r="AF1102" s="181">
        <v>45208</v>
      </c>
      <c r="AG1102" s="182" t="s">
        <v>3935</v>
      </c>
      <c r="AI1102" s="179">
        <v>10</v>
      </c>
      <c r="AK1102" s="179">
        <v>20</v>
      </c>
      <c r="AL1102" s="179">
        <v>0</v>
      </c>
      <c r="BM1102" s="179">
        <v>27</v>
      </c>
      <c r="BV1102" s="179">
        <v>40</v>
      </c>
      <c r="BW1102" s="179">
        <v>1</v>
      </c>
    </row>
    <row r="1103" spans="1:75" s="179" customFormat="1" ht="15" customHeight="1">
      <c r="A1103" s="179" t="s">
        <v>7793</v>
      </c>
      <c r="B1103" s="179">
        <v>3083</v>
      </c>
      <c r="C1103" s="179" t="s">
        <v>8099</v>
      </c>
      <c r="D1103" s="147">
        <v>10</v>
      </c>
      <c r="E1103" s="147">
        <v>10</v>
      </c>
      <c r="F1103" s="179" t="s">
        <v>7893</v>
      </c>
      <c r="G1103" s="182">
        <v>20230424</v>
      </c>
      <c r="H1103" s="180" t="s">
        <v>4252</v>
      </c>
      <c r="I1103" s="179" t="s">
        <v>4261</v>
      </c>
      <c r="J1103" s="179" t="s">
        <v>4292</v>
      </c>
      <c r="K1103" s="180" t="s">
        <v>4298</v>
      </c>
      <c r="L1103" s="179">
        <v>10</v>
      </c>
      <c r="M1103" s="147">
        <v>30</v>
      </c>
      <c r="O1103" s="179">
        <v>40</v>
      </c>
      <c r="P1103" s="180" t="s">
        <v>4298</v>
      </c>
      <c r="Q1103" s="179" t="s">
        <v>3934</v>
      </c>
      <c r="R1103" s="179">
        <v>10</v>
      </c>
      <c r="U1103" s="179" t="s">
        <v>3943</v>
      </c>
      <c r="V1103" s="179" t="s">
        <v>3934</v>
      </c>
      <c r="W1103" s="179" t="s">
        <v>3934</v>
      </c>
      <c r="Y1103" s="179">
        <v>10</v>
      </c>
      <c r="AB1103" s="179">
        <v>86</v>
      </c>
      <c r="AD1103" s="181">
        <v>45208</v>
      </c>
      <c r="AE1103" s="182" t="s">
        <v>3935</v>
      </c>
      <c r="AF1103" s="181">
        <v>45208</v>
      </c>
      <c r="AG1103" s="182" t="s">
        <v>3935</v>
      </c>
      <c r="AI1103" s="179">
        <v>10</v>
      </c>
      <c r="AK1103" s="179">
        <v>30</v>
      </c>
      <c r="AL1103" s="179">
        <v>0</v>
      </c>
      <c r="BM1103" s="179">
        <v>27</v>
      </c>
      <c r="BV1103" s="179">
        <v>30</v>
      </c>
      <c r="BW1103" s="179">
        <v>1</v>
      </c>
    </row>
    <row r="1104" spans="1:75" s="179" customFormat="1" ht="15" customHeight="1">
      <c r="A1104" s="179" t="s">
        <v>7794</v>
      </c>
      <c r="B1104" s="179">
        <v>3084</v>
      </c>
      <c r="C1104" s="179" t="s">
        <v>8100</v>
      </c>
      <c r="D1104" s="147">
        <v>10</v>
      </c>
      <c r="E1104" s="147">
        <v>10</v>
      </c>
      <c r="F1104" s="179" t="s">
        <v>7894</v>
      </c>
      <c r="G1104" s="182">
        <v>202308</v>
      </c>
      <c r="H1104" s="180" t="s">
        <v>4252</v>
      </c>
      <c r="I1104" s="179" t="s">
        <v>4266</v>
      </c>
      <c r="J1104" s="179" t="s">
        <v>4251</v>
      </c>
      <c r="K1104" s="180" t="s">
        <v>4298</v>
      </c>
      <c r="L1104" s="179">
        <v>10</v>
      </c>
      <c r="M1104" s="147">
        <v>40</v>
      </c>
      <c r="O1104" s="179">
        <v>40</v>
      </c>
      <c r="P1104" s="180" t="s">
        <v>4298</v>
      </c>
      <c r="Q1104" s="179" t="s">
        <v>3934</v>
      </c>
      <c r="R1104" s="179">
        <v>10</v>
      </c>
      <c r="U1104" s="179" t="s">
        <v>3943</v>
      </c>
      <c r="V1104" s="179" t="s">
        <v>3934</v>
      </c>
      <c r="W1104" s="179" t="s">
        <v>3934</v>
      </c>
      <c r="Y1104" s="179">
        <v>10</v>
      </c>
      <c r="AD1104" s="181">
        <v>45208</v>
      </c>
      <c r="AE1104" s="182" t="s">
        <v>3935</v>
      </c>
      <c r="AF1104" s="181">
        <v>45208</v>
      </c>
      <c r="AG1104" s="182" t="s">
        <v>3935</v>
      </c>
      <c r="AI1104" s="179">
        <v>10</v>
      </c>
      <c r="AK1104" s="179">
        <v>20</v>
      </c>
      <c r="AL1104" s="179">
        <v>0</v>
      </c>
      <c r="BN1104" s="179">
        <v>28</v>
      </c>
      <c r="BO1104" s="179">
        <v>29</v>
      </c>
      <c r="BT1104" s="179">
        <v>34</v>
      </c>
      <c r="BV1104" s="179">
        <v>40</v>
      </c>
      <c r="BW1104" s="179">
        <v>3</v>
      </c>
    </row>
    <row r="1105" spans="1:75" s="179" customFormat="1" ht="15" customHeight="1">
      <c r="A1105" s="179" t="s">
        <v>7795</v>
      </c>
      <c r="B1105" s="179">
        <v>3085</v>
      </c>
      <c r="C1105" s="179" t="s">
        <v>8101</v>
      </c>
      <c r="D1105" s="147">
        <v>10</v>
      </c>
      <c r="E1105" s="147">
        <v>10</v>
      </c>
      <c r="F1105" s="179" t="s">
        <v>7895</v>
      </c>
      <c r="G1105" s="182">
        <v>20230801</v>
      </c>
      <c r="H1105" s="180" t="s">
        <v>4252</v>
      </c>
      <c r="I1105" s="179" t="s">
        <v>4266</v>
      </c>
      <c r="J1105" s="179" t="s">
        <v>4253</v>
      </c>
      <c r="K1105" s="180" t="s">
        <v>4298</v>
      </c>
      <c r="L1105" s="179">
        <v>10</v>
      </c>
      <c r="M1105" s="147">
        <v>30</v>
      </c>
      <c r="O1105" s="179">
        <v>40</v>
      </c>
      <c r="P1105" s="180" t="s">
        <v>4298</v>
      </c>
      <c r="Q1105" s="179" t="s">
        <v>3934</v>
      </c>
      <c r="R1105" s="179">
        <v>10</v>
      </c>
      <c r="U1105" s="179" t="s">
        <v>3943</v>
      </c>
      <c r="V1105" s="179" t="s">
        <v>3934</v>
      </c>
      <c r="W1105" s="179" t="s">
        <v>3934</v>
      </c>
      <c r="Y1105" s="179">
        <v>10</v>
      </c>
      <c r="AB1105" s="179">
        <v>86</v>
      </c>
      <c r="AD1105" s="181">
        <v>45208</v>
      </c>
      <c r="AE1105" s="182" t="s">
        <v>3935</v>
      </c>
      <c r="AF1105" s="181">
        <v>45208</v>
      </c>
      <c r="AG1105" s="182" t="s">
        <v>3935</v>
      </c>
      <c r="AI1105" s="179">
        <v>10</v>
      </c>
      <c r="AK1105" s="179">
        <v>30</v>
      </c>
      <c r="AL1105" s="179">
        <v>0</v>
      </c>
      <c r="BM1105" s="179">
        <v>27</v>
      </c>
      <c r="BV1105" s="179">
        <v>30</v>
      </c>
      <c r="BW1105" s="179">
        <v>1</v>
      </c>
    </row>
    <row r="1106" spans="1:75" s="179" customFormat="1" ht="15" customHeight="1">
      <c r="A1106" s="179" t="s">
        <v>7796</v>
      </c>
      <c r="B1106" s="179">
        <v>3086</v>
      </c>
      <c r="C1106" s="179" t="s">
        <v>8102</v>
      </c>
      <c r="D1106" s="147">
        <v>10</v>
      </c>
      <c r="E1106" s="147">
        <v>20</v>
      </c>
      <c r="F1106" s="179" t="s">
        <v>7896</v>
      </c>
      <c r="G1106" s="182">
        <v>20220516</v>
      </c>
      <c r="H1106" s="180" t="s">
        <v>4256</v>
      </c>
      <c r="I1106" s="179" t="s">
        <v>4208</v>
      </c>
      <c r="J1106" s="179" t="s">
        <v>4285</v>
      </c>
      <c r="K1106" s="180" t="s">
        <v>4298</v>
      </c>
      <c r="L1106" s="179">
        <v>10</v>
      </c>
      <c r="M1106" s="147">
        <v>40</v>
      </c>
      <c r="O1106" s="179">
        <v>40</v>
      </c>
      <c r="P1106" s="180" t="s">
        <v>4298</v>
      </c>
      <c r="Q1106" s="179" t="s">
        <v>3934</v>
      </c>
      <c r="R1106" s="179">
        <v>10</v>
      </c>
      <c r="U1106" s="179" t="s">
        <v>3943</v>
      </c>
      <c r="V1106" s="179" t="s">
        <v>3934</v>
      </c>
      <c r="W1106" s="179" t="s">
        <v>3934</v>
      </c>
      <c r="Y1106" s="179">
        <v>10</v>
      </c>
      <c r="AB1106" s="179">
        <v>98</v>
      </c>
      <c r="AD1106" s="181">
        <v>45208</v>
      </c>
      <c r="AE1106" s="182" t="s">
        <v>3935</v>
      </c>
      <c r="AF1106" s="181">
        <v>45208</v>
      </c>
      <c r="AG1106" s="182" t="s">
        <v>3935</v>
      </c>
      <c r="AI1106" s="179">
        <v>10</v>
      </c>
      <c r="AK1106" s="179">
        <v>30</v>
      </c>
      <c r="AL1106" s="179">
        <v>0</v>
      </c>
      <c r="BM1106" s="179">
        <v>27</v>
      </c>
      <c r="BN1106" s="179">
        <v>28</v>
      </c>
      <c r="BO1106" s="179">
        <v>29</v>
      </c>
      <c r="BP1106" s="179">
        <v>30</v>
      </c>
      <c r="BQ1106" s="179">
        <v>31</v>
      </c>
      <c r="BR1106" s="179">
        <v>32</v>
      </c>
      <c r="BS1106" s="179">
        <v>33</v>
      </c>
      <c r="BT1106" s="179">
        <v>34</v>
      </c>
      <c r="BV1106" s="179">
        <v>40</v>
      </c>
      <c r="BW1106" s="179">
        <v>8</v>
      </c>
    </row>
    <row r="1107" spans="1:75" s="179" customFormat="1" ht="15" customHeight="1">
      <c r="A1107" s="179" t="s">
        <v>7797</v>
      </c>
      <c r="B1107" s="179">
        <v>3087</v>
      </c>
      <c r="C1107" s="179" t="s">
        <v>8103</v>
      </c>
      <c r="D1107" s="147">
        <v>10</v>
      </c>
      <c r="E1107" s="147">
        <v>20</v>
      </c>
      <c r="F1107" s="179" t="s">
        <v>7897</v>
      </c>
      <c r="G1107" s="182">
        <v>20230206</v>
      </c>
      <c r="H1107" s="180" t="s">
        <v>4252</v>
      </c>
      <c r="I1107" s="179" t="s">
        <v>4260</v>
      </c>
      <c r="J1107" s="179" t="s">
        <v>4255</v>
      </c>
      <c r="K1107" s="180" t="s">
        <v>4298</v>
      </c>
      <c r="L1107" s="179">
        <v>10</v>
      </c>
      <c r="M1107" s="147">
        <v>40</v>
      </c>
      <c r="O1107" s="179">
        <v>40</v>
      </c>
      <c r="P1107" s="180" t="s">
        <v>4298</v>
      </c>
      <c r="Q1107" s="179" t="s">
        <v>3934</v>
      </c>
      <c r="R1107" s="179">
        <v>10</v>
      </c>
      <c r="U1107" s="179" t="s">
        <v>3943</v>
      </c>
      <c r="V1107" s="179" t="s">
        <v>3934</v>
      </c>
      <c r="W1107" s="179" t="s">
        <v>3934</v>
      </c>
      <c r="Y1107" s="179">
        <v>10</v>
      </c>
      <c r="AB1107" s="179">
        <v>98</v>
      </c>
      <c r="AD1107" s="181">
        <v>45208</v>
      </c>
      <c r="AE1107" s="182" t="s">
        <v>3935</v>
      </c>
      <c r="AF1107" s="181">
        <v>45208</v>
      </c>
      <c r="AG1107" s="182" t="s">
        <v>3935</v>
      </c>
      <c r="AI1107" s="179">
        <v>10</v>
      </c>
      <c r="AK1107" s="179">
        <v>30</v>
      </c>
      <c r="AL1107" s="179">
        <v>0</v>
      </c>
      <c r="BM1107" s="179">
        <v>27</v>
      </c>
      <c r="BN1107" s="179">
        <v>28</v>
      </c>
      <c r="BO1107" s="179">
        <v>29</v>
      </c>
      <c r="BP1107" s="179">
        <v>30</v>
      </c>
      <c r="BQ1107" s="179">
        <v>31</v>
      </c>
      <c r="BR1107" s="179">
        <v>32</v>
      </c>
      <c r="BS1107" s="179">
        <v>33</v>
      </c>
      <c r="BT1107" s="179">
        <v>34</v>
      </c>
      <c r="BV1107" s="179">
        <v>40</v>
      </c>
      <c r="BW1107" s="179">
        <v>8</v>
      </c>
    </row>
    <row r="1108" spans="1:75" s="179" customFormat="1" ht="15" customHeight="1">
      <c r="A1108" s="179" t="s">
        <v>7798</v>
      </c>
      <c r="B1108" s="179">
        <v>3088</v>
      </c>
      <c r="C1108" s="179" t="s">
        <v>8104</v>
      </c>
      <c r="D1108" s="147">
        <v>10</v>
      </c>
      <c r="E1108" s="147">
        <v>10</v>
      </c>
      <c r="F1108" s="179" t="s">
        <v>7898</v>
      </c>
      <c r="G1108" s="182">
        <v>20230809</v>
      </c>
      <c r="H1108" s="180" t="s">
        <v>4252</v>
      </c>
      <c r="I1108" s="179" t="s">
        <v>4266</v>
      </c>
      <c r="J1108" s="179" t="s">
        <v>4282</v>
      </c>
      <c r="K1108" s="180" t="s">
        <v>4298</v>
      </c>
      <c r="L1108" s="179">
        <v>10</v>
      </c>
      <c r="M1108" s="147">
        <v>30</v>
      </c>
      <c r="O1108" s="179">
        <v>40</v>
      </c>
      <c r="P1108" s="180" t="s">
        <v>4298</v>
      </c>
      <c r="Q1108" s="179" t="s">
        <v>3934</v>
      </c>
      <c r="R1108" s="179">
        <v>10</v>
      </c>
      <c r="U1108" s="179" t="s">
        <v>3943</v>
      </c>
      <c r="V1108" s="179" t="s">
        <v>3934</v>
      </c>
      <c r="W1108" s="179" t="s">
        <v>3934</v>
      </c>
      <c r="Y1108" s="179">
        <v>10</v>
      </c>
      <c r="AB1108" s="179">
        <v>89</v>
      </c>
      <c r="AD1108" s="181">
        <v>45208</v>
      </c>
      <c r="AE1108" s="182" t="s">
        <v>3935</v>
      </c>
      <c r="AF1108" s="181">
        <v>45208</v>
      </c>
      <c r="AG1108" s="182" t="s">
        <v>3935</v>
      </c>
      <c r="AI1108" s="179">
        <v>20</v>
      </c>
      <c r="AK1108" s="179">
        <v>30</v>
      </c>
      <c r="AL1108" s="179">
        <v>0</v>
      </c>
      <c r="AM1108" s="179">
        <v>2</v>
      </c>
      <c r="AN1108" s="179">
        <v>1</v>
      </c>
      <c r="AR1108" s="179">
        <v>5</v>
      </c>
      <c r="BM1108" s="179">
        <v>27</v>
      </c>
      <c r="BN1108" s="179">
        <v>28</v>
      </c>
      <c r="BO1108" s="179">
        <v>29</v>
      </c>
      <c r="BP1108" s="179">
        <v>30</v>
      </c>
      <c r="BQ1108" s="179">
        <v>31</v>
      </c>
      <c r="BR1108" s="179">
        <v>32</v>
      </c>
      <c r="BS1108" s="179">
        <v>33</v>
      </c>
      <c r="BT1108" s="179">
        <v>34</v>
      </c>
      <c r="BV1108" s="179">
        <v>30</v>
      </c>
      <c r="BW1108" s="179">
        <v>11</v>
      </c>
    </row>
    <row r="1109" spans="1:75" s="179" customFormat="1" ht="15" customHeight="1">
      <c r="A1109" s="179" t="s">
        <v>7799</v>
      </c>
      <c r="B1109" s="179">
        <v>3089</v>
      </c>
      <c r="C1109" s="179" t="s">
        <v>8105</v>
      </c>
      <c r="D1109" s="147">
        <v>10</v>
      </c>
      <c r="E1109" s="147">
        <v>20</v>
      </c>
      <c r="F1109" s="179" t="s">
        <v>7899</v>
      </c>
      <c r="G1109" s="182">
        <v>20230804</v>
      </c>
      <c r="H1109" s="180" t="s">
        <v>4252</v>
      </c>
      <c r="I1109" s="179" t="s">
        <v>4266</v>
      </c>
      <c r="J1109" s="179" t="s">
        <v>4261</v>
      </c>
      <c r="K1109" s="180" t="s">
        <v>4298</v>
      </c>
      <c r="L1109" s="179">
        <v>10</v>
      </c>
      <c r="M1109" s="147">
        <v>30</v>
      </c>
      <c r="O1109" s="179">
        <v>40</v>
      </c>
      <c r="P1109" s="180" t="s">
        <v>4298</v>
      </c>
      <c r="Q1109" s="179" t="s">
        <v>3934</v>
      </c>
      <c r="R1109" s="179">
        <v>10</v>
      </c>
      <c r="U1109" s="179" t="s">
        <v>3943</v>
      </c>
      <c r="V1109" s="179" t="s">
        <v>3934</v>
      </c>
      <c r="W1109" s="179" t="s">
        <v>3934</v>
      </c>
      <c r="Y1109" s="179">
        <v>10</v>
      </c>
      <c r="AB1109" s="179">
        <v>123</v>
      </c>
      <c r="AD1109" s="181">
        <v>45208</v>
      </c>
      <c r="AE1109" s="182" t="s">
        <v>3935</v>
      </c>
      <c r="AF1109" s="181">
        <v>45208</v>
      </c>
      <c r="AG1109" s="182" t="s">
        <v>3935</v>
      </c>
      <c r="AI1109" s="179">
        <v>10</v>
      </c>
      <c r="AK1109" s="179">
        <v>30</v>
      </c>
      <c r="AL1109" s="179">
        <v>0</v>
      </c>
      <c r="BN1109" s="179">
        <v>28</v>
      </c>
      <c r="BO1109" s="179">
        <v>29</v>
      </c>
      <c r="BP1109" s="179">
        <v>30</v>
      </c>
      <c r="BQ1109" s="179">
        <v>31</v>
      </c>
      <c r="BR1109" s="179">
        <v>32</v>
      </c>
      <c r="BT1109" s="179">
        <v>34</v>
      </c>
      <c r="BV1109" s="179">
        <v>30</v>
      </c>
      <c r="BW1109" s="179">
        <v>6</v>
      </c>
    </row>
    <row r="1110" spans="1:75" s="179" customFormat="1" ht="15" customHeight="1">
      <c r="A1110" s="179" t="s">
        <v>7800</v>
      </c>
      <c r="B1110" s="179">
        <v>3090</v>
      </c>
      <c r="C1110" s="179" t="s">
        <v>8106</v>
      </c>
      <c r="D1110" s="147">
        <v>10</v>
      </c>
      <c r="E1110" s="147">
        <v>20</v>
      </c>
      <c r="F1110" s="179" t="s">
        <v>7900</v>
      </c>
      <c r="G1110" s="182">
        <v>20230828</v>
      </c>
      <c r="H1110" s="180" t="s">
        <v>4252</v>
      </c>
      <c r="I1110" s="179" t="s">
        <v>4266</v>
      </c>
      <c r="J1110" s="179" t="s">
        <v>4294</v>
      </c>
      <c r="K1110" s="180" t="s">
        <v>4298</v>
      </c>
      <c r="L1110" s="179">
        <v>10</v>
      </c>
      <c r="M1110" s="147">
        <v>40</v>
      </c>
      <c r="O1110" s="179">
        <v>40</v>
      </c>
      <c r="P1110" s="180" t="s">
        <v>4298</v>
      </c>
      <c r="Q1110" s="179" t="s">
        <v>3934</v>
      </c>
      <c r="R1110" s="179">
        <v>10</v>
      </c>
      <c r="U1110" s="179" t="s">
        <v>3943</v>
      </c>
      <c r="V1110" s="179" t="s">
        <v>3934</v>
      </c>
      <c r="W1110" s="179" t="s">
        <v>3934</v>
      </c>
      <c r="Y1110" s="179">
        <v>10</v>
      </c>
      <c r="AD1110" s="181">
        <v>45208</v>
      </c>
      <c r="AE1110" s="182" t="s">
        <v>3935</v>
      </c>
      <c r="AF1110" s="181">
        <v>45208</v>
      </c>
      <c r="AG1110" s="182" t="s">
        <v>3935</v>
      </c>
      <c r="AI1110" s="179">
        <v>10</v>
      </c>
      <c r="AK1110" s="179">
        <v>30</v>
      </c>
      <c r="AL1110" s="179">
        <v>0</v>
      </c>
      <c r="BM1110" s="179">
        <v>27</v>
      </c>
      <c r="BN1110" s="179">
        <v>28</v>
      </c>
      <c r="BO1110" s="179">
        <v>29</v>
      </c>
      <c r="BP1110" s="179">
        <v>30</v>
      </c>
      <c r="BQ1110" s="179">
        <v>31</v>
      </c>
      <c r="BR1110" s="179">
        <v>32</v>
      </c>
      <c r="BS1110" s="179">
        <v>33</v>
      </c>
      <c r="BU1110" s="179">
        <v>35</v>
      </c>
      <c r="BV1110" s="179">
        <v>40</v>
      </c>
      <c r="BW1110" s="179">
        <v>8</v>
      </c>
    </row>
    <row r="1111" spans="1:75" s="179" customFormat="1" ht="15" customHeight="1">
      <c r="A1111" s="179" t="s">
        <v>7801</v>
      </c>
      <c r="B1111" s="179">
        <v>3091</v>
      </c>
      <c r="C1111" s="179" t="s">
        <v>8107</v>
      </c>
      <c r="D1111" s="147">
        <v>10</v>
      </c>
      <c r="E1111" s="147">
        <v>20</v>
      </c>
      <c r="F1111" s="179" t="s">
        <v>7901</v>
      </c>
      <c r="G1111" s="182">
        <v>20221024</v>
      </c>
      <c r="H1111" s="180" t="s">
        <v>4256</v>
      </c>
      <c r="I1111" s="179" t="s">
        <v>4212</v>
      </c>
      <c r="J1111" s="179" t="s">
        <v>4292</v>
      </c>
      <c r="K1111" s="180" t="s">
        <v>4298</v>
      </c>
      <c r="L1111" s="179">
        <v>10</v>
      </c>
      <c r="M1111" s="147">
        <v>40</v>
      </c>
      <c r="O1111" s="179">
        <v>40</v>
      </c>
      <c r="P1111" s="180" t="s">
        <v>4298</v>
      </c>
      <c r="Q1111" s="179" t="s">
        <v>3934</v>
      </c>
      <c r="R1111" s="179">
        <v>10</v>
      </c>
      <c r="U1111" s="179" t="s">
        <v>3943</v>
      </c>
      <c r="V1111" s="179" t="s">
        <v>3934</v>
      </c>
      <c r="W1111" s="179" t="s">
        <v>3934</v>
      </c>
      <c r="Y1111" s="179">
        <v>10</v>
      </c>
      <c r="AB1111" s="179">
        <v>98</v>
      </c>
      <c r="AD1111" s="181">
        <v>45208</v>
      </c>
      <c r="AE1111" s="182" t="s">
        <v>3935</v>
      </c>
      <c r="AF1111" s="181">
        <v>45208</v>
      </c>
      <c r="AG1111" s="182" t="s">
        <v>3935</v>
      </c>
      <c r="AI1111" s="179">
        <v>50</v>
      </c>
      <c r="AK1111" s="179">
        <v>30</v>
      </c>
      <c r="AL1111" s="179">
        <v>0</v>
      </c>
      <c r="BH1111" s="179">
        <v>17</v>
      </c>
      <c r="BI1111" s="179">
        <v>18</v>
      </c>
      <c r="BL1111" s="179">
        <v>23</v>
      </c>
      <c r="BV1111" s="179">
        <v>40</v>
      </c>
      <c r="BW1111" s="179">
        <v>3</v>
      </c>
    </row>
    <row r="1112" spans="1:75" s="179" customFormat="1" ht="15" customHeight="1">
      <c r="A1112" s="179" t="s">
        <v>7802</v>
      </c>
      <c r="B1112" s="179">
        <v>3092</v>
      </c>
      <c r="C1112" s="179" t="s">
        <v>8108</v>
      </c>
      <c r="D1112" s="147">
        <v>10</v>
      </c>
      <c r="E1112" s="147">
        <v>20</v>
      </c>
      <c r="F1112" s="179" t="s">
        <v>7902</v>
      </c>
      <c r="G1112" s="182">
        <v>20230918</v>
      </c>
      <c r="H1112" s="180" t="s">
        <v>4252</v>
      </c>
      <c r="I1112" s="179" t="s">
        <v>4282</v>
      </c>
      <c r="J1112" s="179" t="s">
        <v>4263</v>
      </c>
      <c r="K1112" s="180" t="s">
        <v>4298</v>
      </c>
      <c r="L1112" s="179">
        <v>10</v>
      </c>
      <c r="M1112" s="147">
        <v>40</v>
      </c>
      <c r="O1112" s="179">
        <v>20</v>
      </c>
      <c r="P1112" s="180" t="s">
        <v>4298</v>
      </c>
      <c r="Q1112" s="179" t="s">
        <v>3934</v>
      </c>
      <c r="R1112" s="179">
        <v>10</v>
      </c>
      <c r="U1112" s="179" t="s">
        <v>3943</v>
      </c>
      <c r="V1112" s="179" t="s">
        <v>3934</v>
      </c>
      <c r="W1112" s="179" t="s">
        <v>3934</v>
      </c>
      <c r="Y1112" s="179">
        <v>10</v>
      </c>
      <c r="AB1112" s="179">
        <v>98</v>
      </c>
      <c r="AD1112" s="181">
        <v>45208</v>
      </c>
      <c r="AE1112" s="182" t="s">
        <v>3935</v>
      </c>
      <c r="AF1112" s="181">
        <v>45208</v>
      </c>
      <c r="AG1112" s="182" t="s">
        <v>3935</v>
      </c>
      <c r="AI1112" s="179">
        <v>50</v>
      </c>
      <c r="AK1112" s="179">
        <v>30</v>
      </c>
      <c r="AL1112" s="179">
        <v>0</v>
      </c>
      <c r="AS1112" s="179">
        <v>7</v>
      </c>
      <c r="BH1112" s="179">
        <v>17</v>
      </c>
      <c r="BI1112" s="179">
        <v>18</v>
      </c>
      <c r="BL1112" s="179">
        <v>23</v>
      </c>
      <c r="BO1112" s="179">
        <v>29</v>
      </c>
      <c r="BV1112" s="179">
        <v>40</v>
      </c>
      <c r="BW1112" s="179">
        <v>5</v>
      </c>
    </row>
    <row r="1113" spans="1:75" s="179" customFormat="1" ht="15" customHeight="1">
      <c r="A1113" s="179" t="s">
        <v>7803</v>
      </c>
      <c r="B1113" s="179">
        <v>3093</v>
      </c>
      <c r="C1113" s="179" t="s">
        <v>8109</v>
      </c>
      <c r="D1113" s="147">
        <v>10</v>
      </c>
      <c r="E1113" s="147">
        <v>20</v>
      </c>
      <c r="F1113" s="179" t="s">
        <v>7903</v>
      </c>
      <c r="G1113" s="182">
        <v>20230628</v>
      </c>
      <c r="H1113" s="180" t="s">
        <v>4252</v>
      </c>
      <c r="I1113" s="179" t="s">
        <v>4255</v>
      </c>
      <c r="J1113" s="179" t="s">
        <v>4294</v>
      </c>
      <c r="K1113" s="180" t="s">
        <v>4298</v>
      </c>
      <c r="L1113" s="179">
        <v>10</v>
      </c>
      <c r="M1113" s="147">
        <v>30</v>
      </c>
      <c r="O1113" s="179">
        <v>20</v>
      </c>
      <c r="P1113" s="180" t="s">
        <v>4298</v>
      </c>
      <c r="Q1113" s="179" t="s">
        <v>3934</v>
      </c>
      <c r="R1113" s="179">
        <v>10</v>
      </c>
      <c r="U1113" s="179" t="s">
        <v>3943</v>
      </c>
      <c r="V1113" s="179" t="s">
        <v>3934</v>
      </c>
      <c r="W1113" s="179" t="s">
        <v>3934</v>
      </c>
      <c r="Y1113" s="179">
        <v>10</v>
      </c>
      <c r="AB1113" s="179">
        <v>123</v>
      </c>
      <c r="AD1113" s="181">
        <v>45208</v>
      </c>
      <c r="AE1113" s="182" t="s">
        <v>3935</v>
      </c>
      <c r="AF1113" s="181">
        <v>45208</v>
      </c>
      <c r="AG1113" s="182" t="s">
        <v>3935</v>
      </c>
      <c r="AI1113" s="179">
        <v>10</v>
      </c>
      <c r="AK1113" s="179">
        <v>30</v>
      </c>
      <c r="AL1113" s="179">
        <v>0</v>
      </c>
      <c r="AP1113" s="179">
        <v>4</v>
      </c>
      <c r="AQ1113" s="179">
        <v>6</v>
      </c>
      <c r="AR1113" s="179">
        <v>5</v>
      </c>
      <c r="AS1113" s="179">
        <v>7</v>
      </c>
      <c r="AV1113" s="179">
        <v>8</v>
      </c>
      <c r="BD1113" s="179">
        <v>21</v>
      </c>
      <c r="BI1113" s="179">
        <v>18</v>
      </c>
      <c r="BL1113" s="179">
        <v>23</v>
      </c>
      <c r="BN1113" s="179">
        <v>28</v>
      </c>
      <c r="BO1113" s="179">
        <v>29</v>
      </c>
      <c r="BT1113" s="179">
        <v>34</v>
      </c>
      <c r="BV1113" s="179">
        <v>30</v>
      </c>
      <c r="BW1113" s="179">
        <v>11</v>
      </c>
    </row>
    <row r="1114" spans="1:75" s="179" customFormat="1" ht="15" customHeight="1">
      <c r="A1114" s="179" t="s">
        <v>7804</v>
      </c>
      <c r="B1114" s="179">
        <v>3094</v>
      </c>
      <c r="C1114" s="179" t="s">
        <v>8110</v>
      </c>
      <c r="D1114" s="147">
        <v>10</v>
      </c>
      <c r="E1114" s="147">
        <v>20</v>
      </c>
      <c r="F1114" s="179" t="s">
        <v>7904</v>
      </c>
      <c r="G1114" s="182">
        <v>20220613</v>
      </c>
      <c r="H1114" s="180" t="s">
        <v>4256</v>
      </c>
      <c r="I1114" s="179" t="s">
        <v>4255</v>
      </c>
      <c r="J1114" s="179" t="s">
        <v>4284</v>
      </c>
      <c r="K1114" s="180" t="s">
        <v>4298</v>
      </c>
      <c r="L1114" s="179">
        <v>10</v>
      </c>
      <c r="M1114" s="147">
        <v>40</v>
      </c>
      <c r="O1114" s="179">
        <v>40</v>
      </c>
      <c r="P1114" s="180" t="s">
        <v>4298</v>
      </c>
      <c r="Q1114" s="179" t="s">
        <v>3934</v>
      </c>
      <c r="R1114" s="179">
        <v>10</v>
      </c>
      <c r="U1114" s="179" t="s">
        <v>3943</v>
      </c>
      <c r="V1114" s="179" t="s">
        <v>3934</v>
      </c>
      <c r="W1114" s="179" t="s">
        <v>3934</v>
      </c>
      <c r="Y1114" s="179">
        <v>10</v>
      </c>
      <c r="AB1114" s="179">
        <v>98</v>
      </c>
      <c r="AD1114" s="181">
        <v>45208</v>
      </c>
      <c r="AE1114" s="182" t="s">
        <v>3935</v>
      </c>
      <c r="AF1114" s="181">
        <v>45208</v>
      </c>
      <c r="AG1114" s="182" t="s">
        <v>3935</v>
      </c>
      <c r="AI1114" s="179">
        <v>50</v>
      </c>
      <c r="AK1114" s="179">
        <v>30</v>
      </c>
      <c r="AL1114" s="179">
        <v>0</v>
      </c>
      <c r="BB1114" s="179">
        <v>13</v>
      </c>
      <c r="BH1114" s="179">
        <v>17</v>
      </c>
      <c r="BI1114" s="179">
        <v>18</v>
      </c>
      <c r="BL1114" s="179">
        <v>23</v>
      </c>
      <c r="BO1114" s="179">
        <v>29</v>
      </c>
      <c r="BV1114" s="179">
        <v>40</v>
      </c>
      <c r="BW1114" s="179">
        <v>5</v>
      </c>
    </row>
    <row r="1115" spans="1:75" s="179" customFormat="1" ht="15" customHeight="1">
      <c r="A1115" s="179" t="s">
        <v>7805</v>
      </c>
      <c r="B1115" s="179">
        <v>3095</v>
      </c>
      <c r="C1115" s="179" t="s">
        <v>8111</v>
      </c>
      <c r="D1115" s="147">
        <v>10</v>
      </c>
      <c r="E1115" s="147">
        <v>20</v>
      </c>
      <c r="F1115" s="179" t="s">
        <v>7905</v>
      </c>
      <c r="G1115" s="182">
        <v>20230314</v>
      </c>
      <c r="H1115" s="180" t="s">
        <v>4252</v>
      </c>
      <c r="I1115" s="179" t="s">
        <v>4257</v>
      </c>
      <c r="J1115" s="179" t="s">
        <v>4288</v>
      </c>
      <c r="K1115" s="180" t="s">
        <v>4298</v>
      </c>
      <c r="L1115" s="179">
        <v>10</v>
      </c>
      <c r="M1115" s="147">
        <v>40</v>
      </c>
      <c r="O1115" s="179">
        <v>40</v>
      </c>
      <c r="P1115" s="180" t="s">
        <v>4298</v>
      </c>
      <c r="Q1115" s="179" t="s">
        <v>3934</v>
      </c>
      <c r="R1115" s="179">
        <v>10</v>
      </c>
      <c r="U1115" s="179" t="s">
        <v>3943</v>
      </c>
      <c r="V1115" s="179" t="s">
        <v>3934</v>
      </c>
      <c r="W1115" s="179" t="s">
        <v>3934</v>
      </c>
      <c r="Y1115" s="179">
        <v>10</v>
      </c>
      <c r="AB1115" s="179">
        <v>123</v>
      </c>
      <c r="AD1115" s="181">
        <v>45208</v>
      </c>
      <c r="AE1115" s="182" t="s">
        <v>3935</v>
      </c>
      <c r="AF1115" s="181">
        <v>45208</v>
      </c>
      <c r="AG1115" s="182" t="s">
        <v>3935</v>
      </c>
      <c r="AI1115" s="179">
        <v>10</v>
      </c>
      <c r="AK1115" s="179">
        <v>30</v>
      </c>
      <c r="AL1115" s="179">
        <v>0</v>
      </c>
      <c r="BN1115" s="179">
        <v>28</v>
      </c>
      <c r="BO1115" s="179">
        <v>29</v>
      </c>
      <c r="BR1115" s="179">
        <v>32</v>
      </c>
      <c r="BT1115" s="179">
        <v>34</v>
      </c>
      <c r="BV1115" s="179">
        <v>40</v>
      </c>
      <c r="BW1115" s="179">
        <v>4</v>
      </c>
    </row>
    <row r="1116" spans="1:75" s="179" customFormat="1" ht="15" customHeight="1">
      <c r="A1116" s="179" t="s">
        <v>7806</v>
      </c>
      <c r="B1116" s="179">
        <v>3096</v>
      </c>
      <c r="C1116" s="179" t="s">
        <v>8112</v>
      </c>
      <c r="D1116" s="147">
        <v>10</v>
      </c>
      <c r="E1116" s="147">
        <v>20</v>
      </c>
      <c r="F1116" s="179" t="s">
        <v>7906</v>
      </c>
      <c r="G1116" s="182">
        <v>20230725</v>
      </c>
      <c r="H1116" s="180" t="s">
        <v>4252</v>
      </c>
      <c r="I1116" s="179" t="s">
        <v>4265</v>
      </c>
      <c r="J1116" s="179" t="s">
        <v>4281</v>
      </c>
      <c r="K1116" s="180" t="s">
        <v>4298</v>
      </c>
      <c r="L1116" s="179">
        <v>10</v>
      </c>
      <c r="M1116" s="147">
        <v>40</v>
      </c>
      <c r="O1116" s="179">
        <v>40</v>
      </c>
      <c r="P1116" s="180" t="s">
        <v>4298</v>
      </c>
      <c r="Q1116" s="179" t="s">
        <v>3934</v>
      </c>
      <c r="R1116" s="179">
        <v>10</v>
      </c>
      <c r="U1116" s="179" t="s">
        <v>3943</v>
      </c>
      <c r="V1116" s="179" t="s">
        <v>3934</v>
      </c>
      <c r="W1116" s="179" t="s">
        <v>3934</v>
      </c>
      <c r="Y1116" s="179">
        <v>10</v>
      </c>
      <c r="AB1116" s="179">
        <v>123</v>
      </c>
      <c r="AD1116" s="181">
        <v>45208</v>
      </c>
      <c r="AE1116" s="182" t="s">
        <v>3935</v>
      </c>
      <c r="AF1116" s="181">
        <v>45208</v>
      </c>
      <c r="AG1116" s="182" t="s">
        <v>3935</v>
      </c>
      <c r="AI1116" s="179">
        <v>10</v>
      </c>
      <c r="AK1116" s="179">
        <v>30</v>
      </c>
      <c r="AL1116" s="179">
        <v>0</v>
      </c>
      <c r="BN1116" s="179">
        <v>28</v>
      </c>
      <c r="BO1116" s="179">
        <v>29</v>
      </c>
      <c r="BR1116" s="179">
        <v>32</v>
      </c>
      <c r="BT1116" s="179">
        <v>34</v>
      </c>
      <c r="BV1116" s="179">
        <v>40</v>
      </c>
      <c r="BW1116" s="179">
        <v>4</v>
      </c>
    </row>
    <row r="1117" spans="1:75" s="179" customFormat="1" ht="15" customHeight="1">
      <c r="A1117" s="179" t="s">
        <v>7807</v>
      </c>
      <c r="B1117" s="179">
        <v>3097</v>
      </c>
      <c r="C1117" s="179" t="s">
        <v>8113</v>
      </c>
      <c r="D1117" s="147">
        <v>10</v>
      </c>
      <c r="E1117" s="147">
        <v>20</v>
      </c>
      <c r="F1117" s="179" t="s">
        <v>7907</v>
      </c>
      <c r="G1117" s="182">
        <v>20230717</v>
      </c>
      <c r="H1117" s="180" t="s">
        <v>4252</v>
      </c>
      <c r="I1117" s="179" t="s">
        <v>4265</v>
      </c>
      <c r="J1117" s="179" t="s">
        <v>4267</v>
      </c>
      <c r="K1117" s="180" t="s">
        <v>4298</v>
      </c>
      <c r="L1117" s="179">
        <v>10</v>
      </c>
      <c r="M1117" s="147">
        <v>40</v>
      </c>
      <c r="O1117" s="179">
        <v>40</v>
      </c>
      <c r="P1117" s="180" t="s">
        <v>4298</v>
      </c>
      <c r="Q1117" s="179" t="s">
        <v>3934</v>
      </c>
      <c r="R1117" s="179">
        <v>10</v>
      </c>
      <c r="U1117" s="179" t="s">
        <v>3943</v>
      </c>
      <c r="V1117" s="179" t="s">
        <v>3934</v>
      </c>
      <c r="W1117" s="179" t="s">
        <v>3934</v>
      </c>
      <c r="Y1117" s="179">
        <v>10</v>
      </c>
      <c r="AB1117" s="179">
        <v>123</v>
      </c>
      <c r="AD1117" s="181">
        <v>45208</v>
      </c>
      <c r="AE1117" s="182" t="s">
        <v>3935</v>
      </c>
      <c r="AF1117" s="181">
        <v>45208</v>
      </c>
      <c r="AG1117" s="182" t="s">
        <v>3935</v>
      </c>
      <c r="AI1117" s="179">
        <v>10</v>
      </c>
      <c r="AK1117" s="179">
        <v>30</v>
      </c>
      <c r="AL1117" s="179">
        <v>0</v>
      </c>
      <c r="AV1117" s="179">
        <v>8</v>
      </c>
      <c r="AZ1117" s="179">
        <v>15</v>
      </c>
      <c r="BN1117" s="179">
        <v>28</v>
      </c>
      <c r="BO1117" s="179">
        <v>29</v>
      </c>
      <c r="BR1117" s="179">
        <v>32</v>
      </c>
      <c r="BT1117" s="179">
        <v>34</v>
      </c>
      <c r="BV1117" s="179">
        <v>40</v>
      </c>
      <c r="BW1117" s="179">
        <v>6</v>
      </c>
    </row>
    <row r="1118" spans="1:75" s="179" customFormat="1" ht="15" customHeight="1">
      <c r="A1118" s="179" t="s">
        <v>7808</v>
      </c>
      <c r="B1118" s="179">
        <v>3098</v>
      </c>
      <c r="C1118" s="179" t="s">
        <v>8114</v>
      </c>
      <c r="D1118" s="147">
        <v>10</v>
      </c>
      <c r="E1118" s="147">
        <v>20</v>
      </c>
      <c r="F1118" s="179" t="s">
        <v>7908</v>
      </c>
      <c r="G1118" s="182">
        <v>20230315</v>
      </c>
      <c r="H1118" s="180" t="s">
        <v>4252</v>
      </c>
      <c r="I1118" s="179" t="s">
        <v>4257</v>
      </c>
      <c r="J1118" s="179" t="s">
        <v>4293</v>
      </c>
      <c r="K1118" s="180" t="s">
        <v>4298</v>
      </c>
      <c r="L1118" s="179">
        <v>10</v>
      </c>
      <c r="M1118" s="147">
        <v>40</v>
      </c>
      <c r="O1118" s="179">
        <v>40</v>
      </c>
      <c r="P1118" s="180" t="s">
        <v>4298</v>
      </c>
      <c r="Q1118" s="179" t="s">
        <v>3934</v>
      </c>
      <c r="R1118" s="179">
        <v>10</v>
      </c>
      <c r="U1118" s="179" t="s">
        <v>3943</v>
      </c>
      <c r="V1118" s="179" t="s">
        <v>3934</v>
      </c>
      <c r="W1118" s="179" t="s">
        <v>3934</v>
      </c>
      <c r="Y1118" s="179">
        <v>10</v>
      </c>
      <c r="AB1118" s="179">
        <v>123</v>
      </c>
      <c r="AD1118" s="181">
        <v>45208</v>
      </c>
      <c r="AE1118" s="182" t="s">
        <v>3935</v>
      </c>
      <c r="AF1118" s="181">
        <v>45208</v>
      </c>
      <c r="AG1118" s="182" t="s">
        <v>3935</v>
      </c>
      <c r="AI1118" s="179">
        <v>10</v>
      </c>
      <c r="AK1118" s="179">
        <v>30</v>
      </c>
      <c r="AL1118" s="179">
        <v>0</v>
      </c>
      <c r="AM1118" s="179">
        <v>2</v>
      </c>
      <c r="AO1118" s="179">
        <v>3</v>
      </c>
      <c r="AP1118" s="179">
        <v>4</v>
      </c>
      <c r="AV1118" s="179">
        <v>8</v>
      </c>
      <c r="BD1118" s="179">
        <v>21</v>
      </c>
      <c r="BJ1118" s="179">
        <v>25</v>
      </c>
      <c r="BK1118" s="179">
        <v>24</v>
      </c>
      <c r="BV1118" s="179">
        <v>40</v>
      </c>
      <c r="BW1118" s="179">
        <v>7</v>
      </c>
    </row>
    <row r="1119" spans="1:75" s="179" customFormat="1" ht="15" customHeight="1">
      <c r="A1119" s="179" t="s">
        <v>7809</v>
      </c>
      <c r="B1119" s="179">
        <v>3099</v>
      </c>
      <c r="C1119" s="179" t="s">
        <v>8115</v>
      </c>
      <c r="D1119" s="147">
        <v>10</v>
      </c>
      <c r="E1119" s="147">
        <v>20</v>
      </c>
      <c r="F1119" s="179" t="s">
        <v>7909</v>
      </c>
      <c r="G1119" s="182">
        <v>20230913</v>
      </c>
      <c r="H1119" s="180" t="s">
        <v>4252</v>
      </c>
      <c r="I1119" s="179" t="s">
        <v>4282</v>
      </c>
      <c r="J1119" s="179" t="s">
        <v>4284</v>
      </c>
      <c r="K1119" s="180" t="s">
        <v>4298</v>
      </c>
      <c r="L1119" s="179">
        <v>10</v>
      </c>
      <c r="M1119" s="147">
        <v>40</v>
      </c>
      <c r="O1119" s="179">
        <v>20</v>
      </c>
      <c r="P1119" s="180" t="s">
        <v>4298</v>
      </c>
      <c r="Q1119" s="179" t="s">
        <v>3934</v>
      </c>
      <c r="R1119" s="179">
        <v>10</v>
      </c>
      <c r="U1119" s="179" t="s">
        <v>3943</v>
      </c>
      <c r="V1119" s="179" t="s">
        <v>3934</v>
      </c>
      <c r="W1119" s="179" t="s">
        <v>3934</v>
      </c>
      <c r="Y1119" s="179">
        <v>10</v>
      </c>
      <c r="AD1119" s="181">
        <v>45208</v>
      </c>
      <c r="AE1119" s="182" t="s">
        <v>3935</v>
      </c>
      <c r="AF1119" s="181">
        <v>45208</v>
      </c>
      <c r="AG1119" s="182" t="s">
        <v>3935</v>
      </c>
      <c r="AI1119" s="179">
        <v>20</v>
      </c>
      <c r="AK1119" s="179">
        <v>30</v>
      </c>
      <c r="AL1119" s="179">
        <v>0</v>
      </c>
      <c r="AN1119" s="179">
        <v>1</v>
      </c>
      <c r="BD1119" s="179">
        <v>21</v>
      </c>
      <c r="BV1119" s="179">
        <v>40</v>
      </c>
      <c r="BW1119" s="179">
        <v>2</v>
      </c>
    </row>
    <row r="1120" spans="1:75" s="179" customFormat="1" ht="15" customHeight="1">
      <c r="A1120" s="179" t="s">
        <v>7810</v>
      </c>
      <c r="B1120" s="179">
        <v>3100</v>
      </c>
      <c r="C1120" s="179" t="s">
        <v>8116</v>
      </c>
      <c r="D1120" s="147">
        <v>10</v>
      </c>
      <c r="E1120" s="147">
        <v>20</v>
      </c>
      <c r="F1120" s="179" t="s">
        <v>7910</v>
      </c>
      <c r="G1120" s="182">
        <v>20230912</v>
      </c>
      <c r="H1120" s="180" t="s">
        <v>4252</v>
      </c>
      <c r="I1120" s="179" t="s">
        <v>4282</v>
      </c>
      <c r="J1120" s="179" t="s">
        <v>4216</v>
      </c>
      <c r="K1120" s="180" t="s">
        <v>4298</v>
      </c>
      <c r="L1120" s="179">
        <v>10</v>
      </c>
      <c r="M1120" s="147">
        <v>30</v>
      </c>
      <c r="O1120" s="179">
        <v>20</v>
      </c>
      <c r="P1120" s="180" t="s">
        <v>4298</v>
      </c>
      <c r="Q1120" s="179" t="s">
        <v>3934</v>
      </c>
      <c r="R1120" s="179">
        <v>10</v>
      </c>
      <c r="U1120" s="179" t="s">
        <v>3943</v>
      </c>
      <c r="V1120" s="179" t="s">
        <v>3934</v>
      </c>
      <c r="W1120" s="179" t="s">
        <v>3934</v>
      </c>
      <c r="Y1120" s="179">
        <v>10</v>
      </c>
      <c r="AD1120" s="181">
        <v>45208</v>
      </c>
      <c r="AE1120" s="182" t="s">
        <v>3935</v>
      </c>
      <c r="AF1120" s="181">
        <v>45208</v>
      </c>
      <c r="AG1120" s="182" t="s">
        <v>3935</v>
      </c>
      <c r="AI1120" s="179">
        <v>20</v>
      </c>
      <c r="AK1120" s="179">
        <v>30</v>
      </c>
      <c r="AL1120" s="179">
        <v>0</v>
      </c>
      <c r="AS1120" s="179">
        <v>7</v>
      </c>
      <c r="BU1120" s="179">
        <v>35</v>
      </c>
      <c r="BV1120" s="179">
        <v>30</v>
      </c>
      <c r="BW1120" s="179">
        <v>2</v>
      </c>
    </row>
    <row r="1121" spans="1:75" s="179" customFormat="1" ht="15" customHeight="1">
      <c r="A1121" s="179" t="s">
        <v>7811</v>
      </c>
      <c r="B1121" s="179">
        <v>3101</v>
      </c>
      <c r="C1121" s="179" t="s">
        <v>8117</v>
      </c>
      <c r="D1121" s="147">
        <v>10</v>
      </c>
      <c r="E1121" s="147">
        <v>20</v>
      </c>
      <c r="F1121" s="179" t="s">
        <v>7911</v>
      </c>
      <c r="G1121" s="182">
        <v>20230306</v>
      </c>
      <c r="H1121" s="180" t="s">
        <v>4252</v>
      </c>
      <c r="I1121" s="179" t="s">
        <v>4257</v>
      </c>
      <c r="J1121" s="179" t="s">
        <v>4255</v>
      </c>
      <c r="K1121" s="180" t="s">
        <v>4298</v>
      </c>
      <c r="L1121" s="179">
        <v>10</v>
      </c>
      <c r="M1121" s="147">
        <v>40</v>
      </c>
      <c r="O1121" s="179">
        <v>40</v>
      </c>
      <c r="P1121" s="180" t="s">
        <v>4298</v>
      </c>
      <c r="Q1121" s="179" t="s">
        <v>3934</v>
      </c>
      <c r="R1121" s="179">
        <v>10</v>
      </c>
      <c r="U1121" s="179" t="s">
        <v>3943</v>
      </c>
      <c r="V1121" s="179" t="s">
        <v>3934</v>
      </c>
      <c r="W1121" s="179" t="s">
        <v>3934</v>
      </c>
      <c r="Y1121" s="179">
        <v>10</v>
      </c>
      <c r="AB1121" s="179">
        <v>98</v>
      </c>
      <c r="AD1121" s="181">
        <v>45208</v>
      </c>
      <c r="AE1121" s="182" t="s">
        <v>3935</v>
      </c>
      <c r="AF1121" s="181">
        <v>45208</v>
      </c>
      <c r="AG1121" s="182" t="s">
        <v>3935</v>
      </c>
      <c r="AI1121" s="179">
        <v>20</v>
      </c>
      <c r="AK1121" s="179">
        <v>30</v>
      </c>
      <c r="AL1121" s="179">
        <v>0</v>
      </c>
      <c r="AR1121" s="179">
        <v>5</v>
      </c>
      <c r="BR1121" s="179">
        <v>32</v>
      </c>
      <c r="BV1121" s="179">
        <v>40</v>
      </c>
      <c r="BW1121" s="179">
        <v>2</v>
      </c>
    </row>
    <row r="1122" spans="1:75" s="179" customFormat="1" ht="15" customHeight="1">
      <c r="A1122" s="179" t="s">
        <v>7812</v>
      </c>
      <c r="B1122" s="179">
        <v>3102</v>
      </c>
      <c r="C1122" s="179" t="s">
        <v>8118</v>
      </c>
      <c r="D1122" s="147">
        <v>10</v>
      </c>
      <c r="E1122" s="147">
        <v>20</v>
      </c>
      <c r="F1122" s="179" t="s">
        <v>7912</v>
      </c>
      <c r="G1122" s="182">
        <v>202309</v>
      </c>
      <c r="H1122" s="180" t="s">
        <v>4252</v>
      </c>
      <c r="I1122" s="179" t="s">
        <v>4282</v>
      </c>
      <c r="J1122" s="179" t="s">
        <v>4251</v>
      </c>
      <c r="K1122" s="180" t="s">
        <v>5366</v>
      </c>
      <c r="L1122" s="179">
        <v>20</v>
      </c>
      <c r="M1122" s="147">
        <v>20</v>
      </c>
      <c r="O1122" s="179">
        <v>40</v>
      </c>
      <c r="P1122" s="180" t="s">
        <v>4298</v>
      </c>
      <c r="Q1122" s="179" t="s">
        <v>3934</v>
      </c>
      <c r="R1122" s="179">
        <v>10</v>
      </c>
      <c r="U1122" s="179" t="s">
        <v>3943</v>
      </c>
      <c r="V1122" s="179" t="s">
        <v>3934</v>
      </c>
      <c r="W1122" s="179" t="s">
        <v>3934</v>
      </c>
      <c r="Y1122" s="179">
        <v>10</v>
      </c>
      <c r="AD1122" s="181">
        <v>45208</v>
      </c>
      <c r="AE1122" s="182" t="s">
        <v>3935</v>
      </c>
      <c r="AF1122" s="181">
        <v>45208</v>
      </c>
      <c r="AG1122" s="182" t="s">
        <v>3935</v>
      </c>
      <c r="AI1122" s="179">
        <v>20</v>
      </c>
      <c r="AK1122" s="179">
        <v>20</v>
      </c>
      <c r="AL1122" s="179">
        <v>0</v>
      </c>
      <c r="AR1122" s="179">
        <v>5</v>
      </c>
      <c r="BR1122" s="179">
        <v>32</v>
      </c>
      <c r="BV1122" s="179">
        <v>20</v>
      </c>
      <c r="BW1122" s="179">
        <v>2</v>
      </c>
    </row>
    <row r="1123" spans="1:75" s="179" customFormat="1" ht="15" customHeight="1">
      <c r="A1123" s="179" t="s">
        <v>7813</v>
      </c>
      <c r="B1123" s="179">
        <v>3103</v>
      </c>
      <c r="C1123" s="179" t="s">
        <v>8119</v>
      </c>
      <c r="D1123" s="147">
        <v>10</v>
      </c>
      <c r="E1123" s="147">
        <v>20</v>
      </c>
      <c r="F1123" s="179" t="s">
        <v>7913</v>
      </c>
      <c r="G1123" s="182">
        <v>202009</v>
      </c>
      <c r="H1123" s="180" t="s">
        <v>4262</v>
      </c>
      <c r="I1123" s="179" t="s">
        <v>4282</v>
      </c>
      <c r="J1123" s="179" t="s">
        <v>4251</v>
      </c>
      <c r="K1123" s="180" t="s">
        <v>5366</v>
      </c>
      <c r="L1123" s="179">
        <v>20</v>
      </c>
      <c r="M1123" s="147">
        <v>20</v>
      </c>
      <c r="O1123" s="179">
        <v>40</v>
      </c>
      <c r="P1123" s="180" t="s">
        <v>4298</v>
      </c>
      <c r="Q1123" s="179" t="s">
        <v>3934</v>
      </c>
      <c r="R1123" s="179">
        <v>10</v>
      </c>
      <c r="U1123" s="179" t="s">
        <v>3943</v>
      </c>
      <c r="V1123" s="179" t="s">
        <v>3934</v>
      </c>
      <c r="W1123" s="179" t="s">
        <v>3934</v>
      </c>
      <c r="Y1123" s="179">
        <v>10</v>
      </c>
      <c r="AD1123" s="181">
        <v>45208</v>
      </c>
      <c r="AE1123" s="182" t="s">
        <v>3935</v>
      </c>
      <c r="AF1123" s="181">
        <v>45208</v>
      </c>
      <c r="AG1123" s="182" t="s">
        <v>3935</v>
      </c>
      <c r="AI1123" s="179">
        <v>20</v>
      </c>
      <c r="AK1123" s="179">
        <v>20</v>
      </c>
      <c r="AL1123" s="179">
        <v>0</v>
      </c>
      <c r="AR1123" s="179">
        <v>5</v>
      </c>
      <c r="BR1123" s="179">
        <v>32</v>
      </c>
      <c r="BV1123" s="179">
        <v>20</v>
      </c>
      <c r="BW1123" s="179">
        <v>2</v>
      </c>
    </row>
    <row r="1124" spans="1:75" s="179" customFormat="1" ht="15" customHeight="1">
      <c r="A1124" s="179" t="s">
        <v>7814</v>
      </c>
      <c r="B1124" s="179">
        <v>3104</v>
      </c>
      <c r="C1124" s="179" t="s">
        <v>8120</v>
      </c>
      <c r="D1124" s="147">
        <v>10</v>
      </c>
      <c r="E1124" s="147">
        <v>10</v>
      </c>
      <c r="F1124" s="179" t="s">
        <v>7914</v>
      </c>
      <c r="G1124" s="182">
        <v>2020</v>
      </c>
      <c r="H1124" s="180" t="s">
        <v>4262</v>
      </c>
      <c r="I1124" s="179" t="s">
        <v>4251</v>
      </c>
      <c r="J1124" s="179" t="s">
        <v>4251</v>
      </c>
      <c r="K1124" s="180" t="s">
        <v>5366</v>
      </c>
      <c r="L1124" s="179">
        <v>20</v>
      </c>
      <c r="M1124" s="147">
        <v>30</v>
      </c>
      <c r="O1124" s="179">
        <v>20</v>
      </c>
      <c r="P1124" s="180" t="s">
        <v>4298</v>
      </c>
      <c r="Q1124" s="179" t="s">
        <v>3934</v>
      </c>
      <c r="R1124" s="179">
        <v>10</v>
      </c>
      <c r="U1124" s="179" t="s">
        <v>3943</v>
      </c>
      <c r="V1124" s="179" t="s">
        <v>3934</v>
      </c>
      <c r="W1124" s="179" t="s">
        <v>3934</v>
      </c>
      <c r="Y1124" s="179">
        <v>10</v>
      </c>
      <c r="AD1124" s="181">
        <v>45208</v>
      </c>
      <c r="AE1124" s="182" t="s">
        <v>3935</v>
      </c>
      <c r="AF1124" s="181">
        <v>45208</v>
      </c>
      <c r="AG1124" s="182" t="s">
        <v>3935</v>
      </c>
      <c r="AI1124" s="179">
        <v>20</v>
      </c>
      <c r="AK1124" s="179">
        <v>10</v>
      </c>
      <c r="AL1124" s="179">
        <v>0</v>
      </c>
      <c r="AR1124" s="179">
        <v>5</v>
      </c>
      <c r="BR1124" s="179">
        <v>32</v>
      </c>
      <c r="BV1124" s="179">
        <v>30</v>
      </c>
      <c r="BW1124" s="179">
        <v>2</v>
      </c>
    </row>
    <row r="1125" spans="1:75" s="179" customFormat="1" ht="15" customHeight="1">
      <c r="A1125" s="179" t="s">
        <v>7815</v>
      </c>
      <c r="B1125" s="179">
        <v>3105</v>
      </c>
      <c r="C1125" s="179" t="s">
        <v>8121</v>
      </c>
      <c r="D1125" s="147">
        <v>10</v>
      </c>
      <c r="E1125" s="147">
        <v>10</v>
      </c>
      <c r="F1125" s="179" t="s">
        <v>7915</v>
      </c>
      <c r="G1125" s="182">
        <v>202212</v>
      </c>
      <c r="H1125" s="180" t="s">
        <v>4256</v>
      </c>
      <c r="I1125" s="179" t="s">
        <v>4216</v>
      </c>
      <c r="J1125" s="179" t="s">
        <v>4251</v>
      </c>
      <c r="K1125" s="180" t="s">
        <v>4298</v>
      </c>
      <c r="L1125" s="179">
        <v>10</v>
      </c>
      <c r="M1125" s="147">
        <v>30</v>
      </c>
      <c r="O1125" s="179">
        <v>20</v>
      </c>
      <c r="P1125" s="180" t="s">
        <v>4298</v>
      </c>
      <c r="Q1125" s="179" t="s">
        <v>3934</v>
      </c>
      <c r="R1125" s="179">
        <v>10</v>
      </c>
      <c r="U1125" s="179" t="s">
        <v>3943</v>
      </c>
      <c r="V1125" s="179" t="s">
        <v>3934</v>
      </c>
      <c r="W1125" s="179" t="s">
        <v>3934</v>
      </c>
      <c r="Y1125" s="179">
        <v>10</v>
      </c>
      <c r="AB1125" s="179">
        <v>89</v>
      </c>
      <c r="AD1125" s="181">
        <v>45208</v>
      </c>
      <c r="AE1125" s="182" t="s">
        <v>3935</v>
      </c>
      <c r="AF1125" s="181">
        <v>45208</v>
      </c>
      <c r="AG1125" s="182" t="s">
        <v>3935</v>
      </c>
      <c r="AI1125" s="179">
        <v>20</v>
      </c>
      <c r="AK1125" s="179">
        <v>20</v>
      </c>
      <c r="AL1125" s="179">
        <v>0</v>
      </c>
      <c r="AR1125" s="179">
        <v>5</v>
      </c>
      <c r="BR1125" s="179">
        <v>32</v>
      </c>
      <c r="BV1125" s="179">
        <v>30</v>
      </c>
      <c r="BW1125" s="179">
        <v>2</v>
      </c>
    </row>
    <row r="1126" spans="1:75" s="179" customFormat="1" ht="15" customHeight="1">
      <c r="A1126" s="179" t="s">
        <v>7816</v>
      </c>
      <c r="B1126" s="179">
        <v>3106</v>
      </c>
      <c r="C1126" s="179" t="s">
        <v>8122</v>
      </c>
      <c r="D1126" s="147">
        <v>10</v>
      </c>
      <c r="E1126" s="147">
        <v>10</v>
      </c>
      <c r="F1126" s="179" t="s">
        <v>7916</v>
      </c>
      <c r="G1126" s="182">
        <v>2018</v>
      </c>
      <c r="H1126" s="180" t="s">
        <v>4210</v>
      </c>
      <c r="I1126" s="179" t="s">
        <v>4251</v>
      </c>
      <c r="J1126" s="179" t="s">
        <v>4251</v>
      </c>
      <c r="K1126" s="180" t="s">
        <v>4298</v>
      </c>
      <c r="L1126" s="179">
        <v>10</v>
      </c>
      <c r="M1126" s="147">
        <v>30</v>
      </c>
      <c r="O1126" s="179">
        <v>20</v>
      </c>
      <c r="P1126" s="180" t="s">
        <v>4298</v>
      </c>
      <c r="Q1126" s="179" t="s">
        <v>3934</v>
      </c>
      <c r="R1126" s="179">
        <v>10</v>
      </c>
      <c r="U1126" s="179" t="s">
        <v>3943</v>
      </c>
      <c r="V1126" s="179" t="s">
        <v>3934</v>
      </c>
      <c r="W1126" s="179" t="s">
        <v>3934</v>
      </c>
      <c r="Y1126" s="179">
        <v>10</v>
      </c>
      <c r="AB1126" s="179">
        <v>89</v>
      </c>
      <c r="AD1126" s="181">
        <v>45208</v>
      </c>
      <c r="AE1126" s="182" t="s">
        <v>3935</v>
      </c>
      <c r="AF1126" s="181">
        <v>45208</v>
      </c>
      <c r="AG1126" s="182" t="s">
        <v>3935</v>
      </c>
      <c r="AI1126" s="179">
        <v>20</v>
      </c>
      <c r="AK1126" s="179">
        <v>10</v>
      </c>
      <c r="AL1126" s="179">
        <v>0</v>
      </c>
      <c r="AR1126" s="179">
        <v>5</v>
      </c>
      <c r="BR1126" s="179">
        <v>32</v>
      </c>
      <c r="BV1126" s="179">
        <v>30</v>
      </c>
      <c r="BW1126" s="179">
        <v>2</v>
      </c>
    </row>
    <row r="1127" spans="1:75" s="179" customFormat="1" ht="15" customHeight="1">
      <c r="A1127" s="179" t="s">
        <v>7817</v>
      </c>
      <c r="B1127" s="179">
        <v>3107</v>
      </c>
      <c r="C1127" s="179" t="s">
        <v>8123</v>
      </c>
      <c r="D1127" s="147">
        <v>10</v>
      </c>
      <c r="E1127" s="147">
        <v>20</v>
      </c>
      <c r="F1127" s="179" t="s">
        <v>7917</v>
      </c>
      <c r="G1127" s="182">
        <v>20221011</v>
      </c>
      <c r="H1127" s="180" t="s">
        <v>4256</v>
      </c>
      <c r="I1127" s="179" t="s">
        <v>4212</v>
      </c>
      <c r="J1127" s="179" t="s">
        <v>4250</v>
      </c>
      <c r="K1127" s="180" t="s">
        <v>4298</v>
      </c>
      <c r="L1127" s="179">
        <v>10</v>
      </c>
      <c r="M1127" s="147">
        <v>40</v>
      </c>
      <c r="O1127" s="179">
        <v>20</v>
      </c>
      <c r="P1127" s="180" t="s">
        <v>4298</v>
      </c>
      <c r="Q1127" s="179" t="s">
        <v>3934</v>
      </c>
      <c r="R1127" s="179">
        <v>10</v>
      </c>
      <c r="U1127" s="179" t="s">
        <v>3943</v>
      </c>
      <c r="V1127" s="179" t="s">
        <v>3934</v>
      </c>
      <c r="W1127" s="179" t="s">
        <v>3934</v>
      </c>
      <c r="Y1127" s="179">
        <v>10</v>
      </c>
      <c r="AD1127" s="181">
        <v>45208</v>
      </c>
      <c r="AE1127" s="182" t="s">
        <v>3935</v>
      </c>
      <c r="AF1127" s="181">
        <v>45208</v>
      </c>
      <c r="AG1127" s="182" t="s">
        <v>3935</v>
      </c>
      <c r="AI1127" s="179">
        <v>20</v>
      </c>
      <c r="AK1127" s="179">
        <v>30</v>
      </c>
      <c r="AL1127" s="179">
        <v>0</v>
      </c>
      <c r="AR1127" s="179">
        <v>5</v>
      </c>
      <c r="BR1127" s="179">
        <v>32</v>
      </c>
      <c r="BV1127" s="179">
        <v>40</v>
      </c>
      <c r="BW1127" s="179">
        <v>2</v>
      </c>
    </row>
    <row r="1128" spans="1:75" s="179" customFormat="1" ht="15" customHeight="1">
      <c r="A1128" s="179" t="s">
        <v>7818</v>
      </c>
      <c r="B1128" s="179">
        <v>3108</v>
      </c>
      <c r="C1128" s="179" t="s">
        <v>8124</v>
      </c>
      <c r="D1128" s="147">
        <v>10</v>
      </c>
      <c r="E1128" s="147">
        <v>20</v>
      </c>
      <c r="F1128" s="179" t="s">
        <v>7918</v>
      </c>
      <c r="G1128" s="182">
        <v>20191224</v>
      </c>
      <c r="H1128" s="180" t="s">
        <v>4259</v>
      </c>
      <c r="I1128" s="179" t="s">
        <v>4216</v>
      </c>
      <c r="J1128" s="179" t="s">
        <v>4292</v>
      </c>
      <c r="K1128" s="180" t="s">
        <v>4298</v>
      </c>
      <c r="L1128" s="179">
        <v>10</v>
      </c>
      <c r="M1128" s="147">
        <v>20</v>
      </c>
      <c r="O1128" s="179">
        <v>20</v>
      </c>
      <c r="P1128" s="180" t="s">
        <v>4298</v>
      </c>
      <c r="Q1128" s="179" t="s">
        <v>3934</v>
      </c>
      <c r="R1128" s="179">
        <v>10</v>
      </c>
      <c r="U1128" s="179" t="s">
        <v>3943</v>
      </c>
      <c r="V1128" s="179" t="s">
        <v>3934</v>
      </c>
      <c r="W1128" s="179" t="s">
        <v>3934</v>
      </c>
      <c r="Y1128" s="179">
        <v>10</v>
      </c>
      <c r="AD1128" s="181">
        <v>45208</v>
      </c>
      <c r="AE1128" s="182" t="s">
        <v>3935</v>
      </c>
      <c r="AF1128" s="181">
        <v>45208</v>
      </c>
      <c r="AG1128" s="182" t="s">
        <v>3935</v>
      </c>
      <c r="AI1128" s="179">
        <v>20</v>
      </c>
      <c r="AK1128" s="179">
        <v>30</v>
      </c>
      <c r="AL1128" s="179">
        <v>0</v>
      </c>
      <c r="AR1128" s="179">
        <v>5</v>
      </c>
      <c r="BR1128" s="179">
        <v>32</v>
      </c>
      <c r="BV1128" s="179">
        <v>20</v>
      </c>
      <c r="BW1128" s="179">
        <v>2</v>
      </c>
    </row>
    <row r="1129" spans="1:75" s="179" customFormat="1" ht="15" customHeight="1">
      <c r="A1129" s="179" t="s">
        <v>7819</v>
      </c>
      <c r="B1129" s="179">
        <v>3109</v>
      </c>
      <c r="C1129" s="179" t="s">
        <v>8125</v>
      </c>
      <c r="D1129" s="147">
        <v>10</v>
      </c>
      <c r="E1129" s="147">
        <v>20</v>
      </c>
      <c r="F1129" s="179" t="s">
        <v>7919</v>
      </c>
      <c r="G1129" s="182">
        <v>20230116</v>
      </c>
      <c r="H1129" s="180" t="s">
        <v>4252</v>
      </c>
      <c r="I1129" s="179" t="s">
        <v>4253</v>
      </c>
      <c r="J1129" s="179" t="s">
        <v>4285</v>
      </c>
      <c r="K1129" s="180" t="s">
        <v>4298</v>
      </c>
      <c r="L1129" s="179">
        <v>10</v>
      </c>
      <c r="M1129" s="147">
        <v>40</v>
      </c>
      <c r="O1129" s="179">
        <v>40</v>
      </c>
      <c r="P1129" s="180" t="s">
        <v>4298</v>
      </c>
      <c r="Q1129" s="179" t="s">
        <v>3934</v>
      </c>
      <c r="R1129" s="179">
        <v>10</v>
      </c>
      <c r="U1129" s="179" t="s">
        <v>3943</v>
      </c>
      <c r="V1129" s="179" t="s">
        <v>3934</v>
      </c>
      <c r="W1129" s="179" t="s">
        <v>3934</v>
      </c>
      <c r="Y1129" s="179">
        <v>10</v>
      </c>
      <c r="AB1129" s="179">
        <v>98</v>
      </c>
      <c r="AD1129" s="181">
        <v>45208</v>
      </c>
      <c r="AE1129" s="182" t="s">
        <v>3935</v>
      </c>
      <c r="AF1129" s="181">
        <v>45208</v>
      </c>
      <c r="AG1129" s="182" t="s">
        <v>3935</v>
      </c>
      <c r="AI1129" s="179">
        <v>20</v>
      </c>
      <c r="AK1129" s="179">
        <v>30</v>
      </c>
      <c r="AL1129" s="179">
        <v>0</v>
      </c>
      <c r="AM1129" s="179">
        <v>2</v>
      </c>
      <c r="AN1129" s="179">
        <v>1</v>
      </c>
      <c r="AV1129" s="179">
        <v>8</v>
      </c>
      <c r="AZ1129" s="179">
        <v>15</v>
      </c>
      <c r="BF1129" s="179">
        <v>16</v>
      </c>
      <c r="BQ1129" s="179">
        <v>31</v>
      </c>
      <c r="BV1129" s="179">
        <v>40</v>
      </c>
      <c r="BW1129" s="179">
        <v>6</v>
      </c>
    </row>
    <row r="1130" spans="1:75" s="179" customFormat="1" ht="15" customHeight="1">
      <c r="A1130" s="179" t="s">
        <v>7820</v>
      </c>
      <c r="B1130" s="179">
        <v>3110</v>
      </c>
      <c r="C1130" s="179" t="s">
        <v>8126</v>
      </c>
      <c r="D1130" s="147">
        <v>10</v>
      </c>
      <c r="E1130" s="147">
        <v>20</v>
      </c>
      <c r="F1130" s="179" t="s">
        <v>7920</v>
      </c>
      <c r="G1130" s="182">
        <v>20210521</v>
      </c>
      <c r="H1130" s="180" t="s">
        <v>4214</v>
      </c>
      <c r="I1130" s="179" t="s">
        <v>4208</v>
      </c>
      <c r="J1130" s="179" t="s">
        <v>4289</v>
      </c>
      <c r="K1130" s="180" t="s">
        <v>4298</v>
      </c>
      <c r="L1130" s="179">
        <v>10</v>
      </c>
      <c r="M1130" s="147">
        <v>30</v>
      </c>
      <c r="O1130" s="179">
        <v>40</v>
      </c>
      <c r="P1130" s="180" t="s">
        <v>4298</v>
      </c>
      <c r="Q1130" s="179" t="s">
        <v>3934</v>
      </c>
      <c r="R1130" s="179">
        <v>10</v>
      </c>
      <c r="U1130" s="179" t="s">
        <v>3943</v>
      </c>
      <c r="V1130" s="179" t="s">
        <v>3934</v>
      </c>
      <c r="W1130" s="179" t="s">
        <v>3934</v>
      </c>
      <c r="Y1130" s="179">
        <v>10</v>
      </c>
      <c r="AB1130" s="179">
        <v>86</v>
      </c>
      <c r="AD1130" s="181">
        <v>45208</v>
      </c>
      <c r="AE1130" s="182" t="s">
        <v>3935</v>
      </c>
      <c r="AF1130" s="181">
        <v>45208</v>
      </c>
      <c r="AG1130" s="182" t="s">
        <v>3935</v>
      </c>
      <c r="AI1130" s="179">
        <v>20</v>
      </c>
      <c r="AK1130" s="179">
        <v>30</v>
      </c>
      <c r="AL1130" s="179">
        <v>0</v>
      </c>
      <c r="AM1130" s="179">
        <v>2</v>
      </c>
      <c r="AN1130" s="179">
        <v>1</v>
      </c>
      <c r="AV1130" s="179">
        <v>8</v>
      </c>
      <c r="AZ1130" s="179">
        <v>15</v>
      </c>
      <c r="BF1130" s="179">
        <v>16</v>
      </c>
      <c r="BQ1130" s="179">
        <v>31</v>
      </c>
      <c r="BV1130" s="179">
        <v>30</v>
      </c>
      <c r="BW1130" s="179">
        <v>6</v>
      </c>
    </row>
    <row r="1131" spans="1:75" s="179" customFormat="1" ht="15" customHeight="1">
      <c r="A1131" s="179" t="s">
        <v>7821</v>
      </c>
      <c r="B1131" s="179">
        <v>3111</v>
      </c>
      <c r="C1131" s="179" t="s">
        <v>8127</v>
      </c>
      <c r="D1131" s="147">
        <v>10</v>
      </c>
      <c r="E1131" s="147">
        <v>10</v>
      </c>
      <c r="F1131" s="179" t="s">
        <v>7921</v>
      </c>
      <c r="G1131" s="182">
        <v>20230717</v>
      </c>
      <c r="H1131" s="180" t="s">
        <v>4252</v>
      </c>
      <c r="I1131" s="179" t="s">
        <v>4265</v>
      </c>
      <c r="J1131" s="179" t="s">
        <v>4267</v>
      </c>
      <c r="K1131" s="180" t="s">
        <v>4298</v>
      </c>
      <c r="L1131" s="179">
        <v>10</v>
      </c>
      <c r="M1131" s="147">
        <v>20</v>
      </c>
      <c r="O1131" s="179">
        <v>40</v>
      </c>
      <c r="P1131" s="180" t="s">
        <v>4298</v>
      </c>
      <c r="Q1131" s="179" t="s">
        <v>3934</v>
      </c>
      <c r="R1131" s="179">
        <v>10</v>
      </c>
      <c r="U1131" s="179" t="s">
        <v>3943</v>
      </c>
      <c r="V1131" s="179" t="s">
        <v>3934</v>
      </c>
      <c r="W1131" s="179" t="s">
        <v>3934</v>
      </c>
      <c r="Y1131" s="179">
        <v>10</v>
      </c>
      <c r="AD1131" s="181">
        <v>45208</v>
      </c>
      <c r="AE1131" s="182" t="s">
        <v>3935</v>
      </c>
      <c r="AF1131" s="181">
        <v>45208</v>
      </c>
      <c r="AG1131" s="182" t="s">
        <v>3935</v>
      </c>
      <c r="AI1131" s="179">
        <v>20</v>
      </c>
      <c r="AK1131" s="179">
        <v>30</v>
      </c>
      <c r="AL1131" s="179">
        <v>0</v>
      </c>
      <c r="AM1131" s="179">
        <v>2</v>
      </c>
      <c r="BQ1131" s="179">
        <v>31</v>
      </c>
      <c r="BV1131" s="179">
        <v>20</v>
      </c>
      <c r="BW1131" s="179">
        <v>2</v>
      </c>
    </row>
    <row r="1132" spans="1:75" s="179" customFormat="1" ht="15" customHeight="1">
      <c r="A1132" s="179" t="s">
        <v>7822</v>
      </c>
      <c r="B1132" s="179">
        <v>3112</v>
      </c>
      <c r="C1132" s="179" t="s">
        <v>8128</v>
      </c>
      <c r="D1132" s="147">
        <v>10</v>
      </c>
      <c r="E1132" s="147">
        <v>10</v>
      </c>
      <c r="F1132" s="179" t="s">
        <v>7922</v>
      </c>
      <c r="G1132" s="182">
        <v>202307</v>
      </c>
      <c r="H1132" s="180" t="s">
        <v>4252</v>
      </c>
      <c r="I1132" s="179" t="s">
        <v>4265</v>
      </c>
      <c r="J1132" s="179" t="s">
        <v>4251</v>
      </c>
      <c r="K1132" s="180" t="s">
        <v>5366</v>
      </c>
      <c r="L1132" s="179">
        <v>20</v>
      </c>
      <c r="M1132" s="147">
        <v>20</v>
      </c>
      <c r="O1132" s="179">
        <v>40</v>
      </c>
      <c r="P1132" s="180" t="s">
        <v>4298</v>
      </c>
      <c r="Q1132" s="179" t="s">
        <v>3934</v>
      </c>
      <c r="R1132" s="179">
        <v>10</v>
      </c>
      <c r="U1132" s="179" t="s">
        <v>3943</v>
      </c>
      <c r="V1132" s="179" t="s">
        <v>3934</v>
      </c>
      <c r="W1132" s="179" t="s">
        <v>3934</v>
      </c>
      <c r="Y1132" s="179">
        <v>10</v>
      </c>
      <c r="AD1132" s="181">
        <v>45208</v>
      </c>
      <c r="AE1132" s="182" t="s">
        <v>3935</v>
      </c>
      <c r="AF1132" s="181">
        <v>45208</v>
      </c>
      <c r="AG1132" s="182" t="s">
        <v>3935</v>
      </c>
      <c r="AI1132" s="179">
        <v>20</v>
      </c>
      <c r="AK1132" s="179">
        <v>20</v>
      </c>
      <c r="AL1132" s="179">
        <v>0</v>
      </c>
      <c r="AM1132" s="179">
        <v>2</v>
      </c>
      <c r="BM1132" s="179">
        <v>27</v>
      </c>
      <c r="BQ1132" s="179">
        <v>31</v>
      </c>
      <c r="BV1132" s="179">
        <v>20</v>
      </c>
      <c r="BW1132" s="179">
        <v>3</v>
      </c>
    </row>
    <row r="1133" spans="1:75" s="179" customFormat="1" ht="15" customHeight="1">
      <c r="A1133" s="179" t="s">
        <v>7823</v>
      </c>
      <c r="B1133" s="179">
        <v>3113</v>
      </c>
      <c r="C1133" s="179" t="s">
        <v>8129</v>
      </c>
      <c r="D1133" s="147">
        <v>10</v>
      </c>
      <c r="E1133" s="147">
        <v>10</v>
      </c>
      <c r="F1133" s="179" t="s">
        <v>7923</v>
      </c>
      <c r="G1133" s="182">
        <v>2020</v>
      </c>
      <c r="H1133" s="180" t="s">
        <v>4262</v>
      </c>
      <c r="I1133" s="179" t="s">
        <v>4251</v>
      </c>
      <c r="J1133" s="179" t="s">
        <v>4251</v>
      </c>
      <c r="K1133" s="180" t="s">
        <v>5366</v>
      </c>
      <c r="L1133" s="179">
        <v>20</v>
      </c>
      <c r="M1133" s="147">
        <v>20</v>
      </c>
      <c r="O1133" s="179">
        <v>40</v>
      </c>
      <c r="P1133" s="180" t="s">
        <v>4298</v>
      </c>
      <c r="Q1133" s="179" t="s">
        <v>3934</v>
      </c>
      <c r="R1133" s="179">
        <v>10</v>
      </c>
      <c r="U1133" s="179" t="s">
        <v>3943</v>
      </c>
      <c r="V1133" s="179" t="s">
        <v>3934</v>
      </c>
      <c r="W1133" s="179" t="s">
        <v>3934</v>
      </c>
      <c r="Y1133" s="179">
        <v>10</v>
      </c>
      <c r="AB1133" s="179">
        <v>71</v>
      </c>
      <c r="AD1133" s="181">
        <v>45208</v>
      </c>
      <c r="AE1133" s="182" t="s">
        <v>3935</v>
      </c>
      <c r="AF1133" s="181">
        <v>45208</v>
      </c>
      <c r="AG1133" s="182" t="s">
        <v>3935</v>
      </c>
      <c r="AI1133" s="179">
        <v>20</v>
      </c>
      <c r="AK1133" s="179">
        <v>10</v>
      </c>
      <c r="AL1133" s="179">
        <v>0</v>
      </c>
      <c r="AM1133" s="179">
        <v>2</v>
      </c>
      <c r="AZ1133" s="179">
        <v>15</v>
      </c>
      <c r="BF1133" s="179">
        <v>16</v>
      </c>
      <c r="BQ1133" s="179">
        <v>31</v>
      </c>
      <c r="BV1133" s="179">
        <v>20</v>
      </c>
      <c r="BW1133" s="179">
        <v>4</v>
      </c>
    </row>
    <row r="1134" spans="1:75" s="179" customFormat="1" ht="15" customHeight="1">
      <c r="A1134" s="179" t="s">
        <v>7824</v>
      </c>
      <c r="B1134" s="179">
        <v>3114</v>
      </c>
      <c r="C1134" s="179" t="s">
        <v>8130</v>
      </c>
      <c r="D1134" s="147">
        <v>10</v>
      </c>
      <c r="E1134" s="147">
        <v>10</v>
      </c>
      <c r="F1134" s="179" t="s">
        <v>7924</v>
      </c>
      <c r="G1134" s="182">
        <v>2017</v>
      </c>
      <c r="H1134" s="180" t="s">
        <v>4254</v>
      </c>
      <c r="I1134" s="179" t="s">
        <v>4251</v>
      </c>
      <c r="J1134" s="179" t="s">
        <v>4251</v>
      </c>
      <c r="K1134" s="180" t="s">
        <v>5366</v>
      </c>
      <c r="L1134" s="179">
        <v>20</v>
      </c>
      <c r="M1134" s="147">
        <v>20</v>
      </c>
      <c r="O1134" s="179">
        <v>40</v>
      </c>
      <c r="P1134" s="180" t="s">
        <v>4298</v>
      </c>
      <c r="Q1134" s="179" t="s">
        <v>3934</v>
      </c>
      <c r="R1134" s="179">
        <v>10</v>
      </c>
      <c r="U1134" s="179" t="s">
        <v>3943</v>
      </c>
      <c r="V1134" s="179" t="s">
        <v>3934</v>
      </c>
      <c r="W1134" s="179" t="s">
        <v>3934</v>
      </c>
      <c r="Y1134" s="179">
        <v>10</v>
      </c>
      <c r="AB1134" s="179">
        <v>71</v>
      </c>
      <c r="AD1134" s="181">
        <v>45208</v>
      </c>
      <c r="AE1134" s="182" t="s">
        <v>3935</v>
      </c>
      <c r="AF1134" s="181">
        <v>45208</v>
      </c>
      <c r="AG1134" s="182" t="s">
        <v>3935</v>
      </c>
      <c r="AI1134" s="179">
        <v>20</v>
      </c>
      <c r="AK1134" s="179">
        <v>10</v>
      </c>
      <c r="AL1134" s="179">
        <v>0</v>
      </c>
      <c r="AM1134" s="179">
        <v>2</v>
      </c>
      <c r="AZ1134" s="179">
        <v>15</v>
      </c>
      <c r="BF1134" s="179">
        <v>16</v>
      </c>
      <c r="BQ1134" s="179">
        <v>31</v>
      </c>
      <c r="BV1134" s="179">
        <v>20</v>
      </c>
      <c r="BW1134" s="179">
        <v>4</v>
      </c>
    </row>
    <row r="1135" spans="1:75" s="179" customFormat="1" ht="15" customHeight="1">
      <c r="A1135" s="179" t="s">
        <v>7825</v>
      </c>
      <c r="B1135" s="179">
        <v>3115</v>
      </c>
      <c r="C1135" s="179" t="s">
        <v>8131</v>
      </c>
      <c r="D1135" s="147">
        <v>10</v>
      </c>
      <c r="E1135" s="147">
        <v>20</v>
      </c>
      <c r="F1135" s="179" t="s">
        <v>7925</v>
      </c>
      <c r="G1135" s="182">
        <v>202212</v>
      </c>
      <c r="H1135" s="180" t="s">
        <v>4256</v>
      </c>
      <c r="I1135" s="179" t="s">
        <v>4216</v>
      </c>
      <c r="J1135" s="179" t="s">
        <v>4251</v>
      </c>
      <c r="K1135" s="180" t="s">
        <v>4298</v>
      </c>
      <c r="L1135" s="179">
        <v>10</v>
      </c>
      <c r="M1135" s="147">
        <v>40</v>
      </c>
      <c r="O1135" s="179">
        <v>40</v>
      </c>
      <c r="P1135" s="180" t="s">
        <v>4298</v>
      </c>
      <c r="Q1135" s="179" t="s">
        <v>3934</v>
      </c>
      <c r="R1135" s="179">
        <v>10</v>
      </c>
      <c r="U1135" s="179" t="s">
        <v>3943</v>
      </c>
      <c r="V1135" s="179" t="s">
        <v>3934</v>
      </c>
      <c r="W1135" s="179" t="s">
        <v>3934</v>
      </c>
      <c r="Y1135" s="179">
        <v>10</v>
      </c>
      <c r="AD1135" s="181">
        <v>45208</v>
      </c>
      <c r="AE1135" s="182" t="s">
        <v>3935</v>
      </c>
      <c r="AF1135" s="181">
        <v>45208</v>
      </c>
      <c r="AG1135" s="182" t="s">
        <v>3935</v>
      </c>
      <c r="AI1135" s="179">
        <v>20</v>
      </c>
      <c r="AK1135" s="179">
        <v>20</v>
      </c>
      <c r="AL1135" s="179">
        <v>0</v>
      </c>
      <c r="AM1135" s="179">
        <v>2</v>
      </c>
      <c r="AZ1135" s="179">
        <v>15</v>
      </c>
      <c r="BF1135" s="179">
        <v>16</v>
      </c>
      <c r="BQ1135" s="179">
        <v>31</v>
      </c>
      <c r="BV1135" s="179">
        <v>40</v>
      </c>
      <c r="BW1135" s="179">
        <v>4</v>
      </c>
    </row>
    <row r="1136" spans="1:75" s="179" customFormat="1" ht="15" customHeight="1">
      <c r="A1136" s="179" t="s">
        <v>7826</v>
      </c>
      <c r="B1136" s="179">
        <v>3116</v>
      </c>
      <c r="C1136" s="179" t="s">
        <v>8132</v>
      </c>
      <c r="D1136" s="147">
        <v>10</v>
      </c>
      <c r="E1136" s="147">
        <v>20</v>
      </c>
      <c r="F1136" s="179" t="s">
        <v>7926</v>
      </c>
      <c r="G1136" s="182">
        <v>20220530</v>
      </c>
      <c r="H1136" s="180" t="s">
        <v>4256</v>
      </c>
      <c r="I1136" s="179" t="s">
        <v>4208</v>
      </c>
      <c r="J1136" s="179" t="s">
        <v>4276</v>
      </c>
      <c r="K1136" s="180" t="s">
        <v>4298</v>
      </c>
      <c r="L1136" s="179">
        <v>10</v>
      </c>
      <c r="M1136" s="147">
        <v>40</v>
      </c>
      <c r="O1136" s="179">
        <v>40</v>
      </c>
      <c r="P1136" s="180" t="s">
        <v>4298</v>
      </c>
      <c r="Q1136" s="179" t="s">
        <v>3934</v>
      </c>
      <c r="R1136" s="179">
        <v>10</v>
      </c>
      <c r="U1136" s="179" t="s">
        <v>3943</v>
      </c>
      <c r="V1136" s="179" t="s">
        <v>3934</v>
      </c>
      <c r="W1136" s="179" t="s">
        <v>3934</v>
      </c>
      <c r="Y1136" s="179">
        <v>10</v>
      </c>
      <c r="AB1136" s="179">
        <v>98</v>
      </c>
      <c r="AD1136" s="181">
        <v>45208</v>
      </c>
      <c r="AE1136" s="182" t="s">
        <v>3935</v>
      </c>
      <c r="AF1136" s="181">
        <v>45208</v>
      </c>
      <c r="AG1136" s="182" t="s">
        <v>3935</v>
      </c>
      <c r="AI1136" s="179">
        <v>20</v>
      </c>
      <c r="AK1136" s="179">
        <v>30</v>
      </c>
      <c r="AL1136" s="179">
        <v>0</v>
      </c>
      <c r="AM1136" s="179">
        <v>2</v>
      </c>
      <c r="BM1136" s="179">
        <v>27</v>
      </c>
      <c r="BN1136" s="179">
        <v>28</v>
      </c>
      <c r="BQ1136" s="179">
        <v>31</v>
      </c>
      <c r="BS1136" s="179">
        <v>33</v>
      </c>
      <c r="BV1136" s="179">
        <v>40</v>
      </c>
      <c r="BW1136" s="179">
        <v>5</v>
      </c>
    </row>
    <row r="1137" spans="1:75" s="179" customFormat="1" ht="15" customHeight="1">
      <c r="A1137" s="179" t="s">
        <v>7827</v>
      </c>
      <c r="B1137" s="179">
        <v>3117</v>
      </c>
      <c r="C1137" s="179" t="s">
        <v>8133</v>
      </c>
      <c r="D1137" s="147">
        <v>10</v>
      </c>
      <c r="E1137" s="147">
        <v>10</v>
      </c>
      <c r="F1137" s="179" t="s">
        <v>7927</v>
      </c>
      <c r="G1137" s="182">
        <v>20210114</v>
      </c>
      <c r="H1137" s="180" t="s">
        <v>4214</v>
      </c>
      <c r="I1137" s="179" t="s">
        <v>4253</v>
      </c>
      <c r="J1137" s="179" t="s">
        <v>4288</v>
      </c>
      <c r="K1137" s="180" t="s">
        <v>4298</v>
      </c>
      <c r="L1137" s="179">
        <v>10</v>
      </c>
      <c r="M1137" s="147">
        <v>30</v>
      </c>
      <c r="O1137" s="179">
        <v>40</v>
      </c>
      <c r="P1137" s="180" t="s">
        <v>4298</v>
      </c>
      <c r="Q1137" s="179" t="s">
        <v>3934</v>
      </c>
      <c r="R1137" s="179">
        <v>10</v>
      </c>
      <c r="U1137" s="179" t="s">
        <v>3943</v>
      </c>
      <c r="V1137" s="179" t="s">
        <v>3934</v>
      </c>
      <c r="W1137" s="179" t="s">
        <v>3934</v>
      </c>
      <c r="Y1137" s="179">
        <v>10</v>
      </c>
      <c r="AD1137" s="181">
        <v>45208</v>
      </c>
      <c r="AE1137" s="182" t="s">
        <v>3935</v>
      </c>
      <c r="AF1137" s="181">
        <v>45208</v>
      </c>
      <c r="AG1137" s="182" t="s">
        <v>3935</v>
      </c>
      <c r="AI1137" s="179">
        <v>10</v>
      </c>
      <c r="AK1137" s="179">
        <v>30</v>
      </c>
      <c r="AL1137" s="179">
        <v>0</v>
      </c>
      <c r="AX1137" s="179">
        <v>11</v>
      </c>
      <c r="BA1137" s="179">
        <v>14</v>
      </c>
      <c r="BB1137" s="179">
        <v>13</v>
      </c>
      <c r="BE1137" s="179">
        <v>22</v>
      </c>
      <c r="BH1137" s="179">
        <v>17</v>
      </c>
      <c r="BI1137" s="179">
        <v>18</v>
      </c>
      <c r="BL1137" s="179">
        <v>23</v>
      </c>
      <c r="BM1137" s="179">
        <v>27</v>
      </c>
      <c r="BN1137" s="179">
        <v>28</v>
      </c>
      <c r="BV1137" s="179">
        <v>30</v>
      </c>
      <c r="BW1137" s="179">
        <v>9</v>
      </c>
    </row>
    <row r="1138" spans="1:75" s="179" customFormat="1" ht="15" customHeight="1">
      <c r="A1138" s="179" t="s">
        <v>7828</v>
      </c>
      <c r="B1138" s="179">
        <v>3118</v>
      </c>
      <c r="C1138" s="179" t="s">
        <v>8134</v>
      </c>
      <c r="D1138" s="147">
        <v>10</v>
      </c>
      <c r="E1138" s="147">
        <v>20</v>
      </c>
      <c r="F1138" s="179" t="s">
        <v>7928</v>
      </c>
      <c r="G1138" s="182">
        <v>202106</v>
      </c>
      <c r="H1138" s="180" t="s">
        <v>4214</v>
      </c>
      <c r="I1138" s="179" t="s">
        <v>4255</v>
      </c>
      <c r="J1138" s="179" t="s">
        <v>4251</v>
      </c>
      <c r="K1138" s="180" t="s">
        <v>5366</v>
      </c>
      <c r="L1138" s="179">
        <v>20</v>
      </c>
      <c r="M1138" s="147">
        <v>30</v>
      </c>
      <c r="O1138" s="179">
        <v>40</v>
      </c>
      <c r="P1138" s="180" t="s">
        <v>4298</v>
      </c>
      <c r="Q1138" s="179" t="s">
        <v>3934</v>
      </c>
      <c r="R1138" s="179">
        <v>10</v>
      </c>
      <c r="U1138" s="179" t="s">
        <v>3943</v>
      </c>
      <c r="V1138" s="179" t="s">
        <v>3934</v>
      </c>
      <c r="W1138" s="179" t="s">
        <v>3934</v>
      </c>
      <c r="Y1138" s="179">
        <v>10</v>
      </c>
      <c r="AD1138" s="181">
        <v>45208</v>
      </c>
      <c r="AE1138" s="182" t="s">
        <v>3935</v>
      </c>
      <c r="AF1138" s="181">
        <v>45208</v>
      </c>
      <c r="AG1138" s="182" t="s">
        <v>3935</v>
      </c>
      <c r="AI1138" s="179">
        <v>10</v>
      </c>
      <c r="AK1138" s="179">
        <v>20</v>
      </c>
      <c r="AL1138" s="179">
        <v>0</v>
      </c>
      <c r="AX1138" s="179">
        <v>11</v>
      </c>
      <c r="BA1138" s="179">
        <v>14</v>
      </c>
      <c r="BB1138" s="179">
        <v>13</v>
      </c>
      <c r="BE1138" s="179">
        <v>22</v>
      </c>
      <c r="BH1138" s="179">
        <v>17</v>
      </c>
      <c r="BI1138" s="179">
        <v>18</v>
      </c>
      <c r="BL1138" s="179">
        <v>23</v>
      </c>
      <c r="BM1138" s="179">
        <v>27</v>
      </c>
      <c r="BN1138" s="179">
        <v>28</v>
      </c>
      <c r="BS1138" s="179">
        <v>33</v>
      </c>
      <c r="BV1138" s="179">
        <v>30</v>
      </c>
      <c r="BW1138" s="179">
        <v>10</v>
      </c>
    </row>
    <row r="1139" spans="1:75" s="179" customFormat="1" ht="15" customHeight="1">
      <c r="A1139" s="179" t="s">
        <v>7829</v>
      </c>
      <c r="B1139" s="179">
        <v>3119</v>
      </c>
      <c r="C1139" s="179" t="s">
        <v>8135</v>
      </c>
      <c r="D1139" s="147">
        <v>10</v>
      </c>
      <c r="E1139" s="147">
        <v>20</v>
      </c>
      <c r="F1139" s="179" t="s">
        <v>7929</v>
      </c>
      <c r="G1139" s="182">
        <v>20220630</v>
      </c>
      <c r="H1139" s="180" t="s">
        <v>4256</v>
      </c>
      <c r="I1139" s="179" t="s">
        <v>4255</v>
      </c>
      <c r="J1139" s="179" t="s">
        <v>4276</v>
      </c>
      <c r="K1139" s="180" t="s">
        <v>4298</v>
      </c>
      <c r="L1139" s="179">
        <v>10</v>
      </c>
      <c r="M1139" s="147">
        <v>40</v>
      </c>
      <c r="O1139" s="179">
        <v>40</v>
      </c>
      <c r="P1139" s="180" t="s">
        <v>4298</v>
      </c>
      <c r="Q1139" s="179" t="s">
        <v>3934</v>
      </c>
      <c r="R1139" s="179">
        <v>10</v>
      </c>
      <c r="U1139" s="179" t="s">
        <v>3943</v>
      </c>
      <c r="V1139" s="179" t="s">
        <v>3934</v>
      </c>
      <c r="W1139" s="179" t="s">
        <v>3934</v>
      </c>
      <c r="Y1139" s="179">
        <v>10</v>
      </c>
      <c r="AB1139" s="179">
        <v>101</v>
      </c>
      <c r="AD1139" s="181">
        <v>45208</v>
      </c>
      <c r="AE1139" s="182" t="s">
        <v>3935</v>
      </c>
      <c r="AF1139" s="181">
        <v>45208</v>
      </c>
      <c r="AG1139" s="182" t="s">
        <v>3935</v>
      </c>
      <c r="AI1139" s="179">
        <v>10</v>
      </c>
      <c r="AK1139" s="179">
        <v>30</v>
      </c>
      <c r="AL1139" s="179">
        <v>0</v>
      </c>
      <c r="AX1139" s="179">
        <v>11</v>
      </c>
      <c r="BA1139" s="179">
        <v>14</v>
      </c>
      <c r="BB1139" s="179">
        <v>13</v>
      </c>
      <c r="BE1139" s="179">
        <v>22</v>
      </c>
      <c r="BH1139" s="179">
        <v>17</v>
      </c>
      <c r="BI1139" s="179">
        <v>18</v>
      </c>
      <c r="BL1139" s="179">
        <v>23</v>
      </c>
      <c r="BM1139" s="179">
        <v>27</v>
      </c>
      <c r="BN1139" s="179">
        <v>28</v>
      </c>
      <c r="BS1139" s="179">
        <v>33</v>
      </c>
      <c r="BV1139" s="179">
        <v>40</v>
      </c>
      <c r="BW1139" s="179">
        <v>10</v>
      </c>
    </row>
    <row r="1140" spans="1:75" s="179" customFormat="1" ht="15" customHeight="1">
      <c r="A1140" s="179" t="s">
        <v>7830</v>
      </c>
      <c r="B1140" s="179">
        <v>3120</v>
      </c>
      <c r="C1140" s="179" t="s">
        <v>8136</v>
      </c>
      <c r="D1140" s="147">
        <v>10</v>
      </c>
      <c r="E1140" s="147">
        <v>10</v>
      </c>
      <c r="F1140" s="179" t="s">
        <v>7930</v>
      </c>
      <c r="G1140" s="182">
        <v>20230427</v>
      </c>
      <c r="H1140" s="180" t="s">
        <v>4252</v>
      </c>
      <c r="I1140" s="179" t="s">
        <v>4261</v>
      </c>
      <c r="J1140" s="179" t="s">
        <v>4258</v>
      </c>
      <c r="K1140" s="180" t="s">
        <v>4298</v>
      </c>
      <c r="L1140" s="179">
        <v>10</v>
      </c>
      <c r="M1140" s="147">
        <v>30</v>
      </c>
      <c r="O1140" s="179">
        <v>40</v>
      </c>
      <c r="P1140" s="180" t="s">
        <v>4298</v>
      </c>
      <c r="Q1140" s="179" t="s">
        <v>3934</v>
      </c>
      <c r="R1140" s="179">
        <v>10</v>
      </c>
      <c r="U1140" s="179" t="s">
        <v>3943</v>
      </c>
      <c r="V1140" s="179" t="s">
        <v>3934</v>
      </c>
      <c r="W1140" s="179" t="s">
        <v>3934</v>
      </c>
      <c r="Y1140" s="179">
        <v>10</v>
      </c>
      <c r="AD1140" s="181">
        <v>45208</v>
      </c>
      <c r="AE1140" s="182" t="s">
        <v>3935</v>
      </c>
      <c r="AF1140" s="181">
        <v>45208</v>
      </c>
      <c r="AG1140" s="182" t="s">
        <v>3935</v>
      </c>
      <c r="AI1140" s="179">
        <v>10</v>
      </c>
      <c r="AK1140" s="179">
        <v>30</v>
      </c>
      <c r="AL1140" s="179">
        <v>0</v>
      </c>
      <c r="AX1140" s="179">
        <v>11</v>
      </c>
      <c r="BA1140" s="179">
        <v>14</v>
      </c>
      <c r="BB1140" s="179">
        <v>13</v>
      </c>
      <c r="BE1140" s="179">
        <v>22</v>
      </c>
      <c r="BH1140" s="179">
        <v>17</v>
      </c>
      <c r="BI1140" s="179">
        <v>18</v>
      </c>
      <c r="BL1140" s="179">
        <v>23</v>
      </c>
      <c r="BM1140" s="179">
        <v>27</v>
      </c>
      <c r="BN1140" s="179">
        <v>28</v>
      </c>
      <c r="BS1140" s="179">
        <v>33</v>
      </c>
      <c r="BV1140" s="179">
        <v>30</v>
      </c>
      <c r="BW1140" s="179">
        <v>10</v>
      </c>
    </row>
    <row r="1141" spans="1:75" s="179" customFormat="1" ht="15" customHeight="1">
      <c r="A1141" s="179" t="s">
        <v>7831</v>
      </c>
      <c r="B1141" s="179">
        <v>3121</v>
      </c>
      <c r="C1141" s="179" t="s">
        <v>8137</v>
      </c>
      <c r="D1141" s="147">
        <v>10</v>
      </c>
      <c r="E1141" s="147">
        <v>20</v>
      </c>
      <c r="F1141" s="179" t="s">
        <v>7931</v>
      </c>
      <c r="G1141" s="182">
        <v>20221208</v>
      </c>
      <c r="H1141" s="180" t="s">
        <v>4256</v>
      </c>
      <c r="I1141" s="179" t="s">
        <v>4216</v>
      </c>
      <c r="J1141" s="179" t="s">
        <v>4266</v>
      </c>
      <c r="K1141" s="180" t="s">
        <v>4298</v>
      </c>
      <c r="L1141" s="179">
        <v>10</v>
      </c>
      <c r="M1141" s="147">
        <v>40</v>
      </c>
      <c r="O1141" s="179">
        <v>40</v>
      </c>
      <c r="P1141" s="180" t="s">
        <v>4298</v>
      </c>
      <c r="Q1141" s="179" t="s">
        <v>3934</v>
      </c>
      <c r="R1141" s="179">
        <v>10</v>
      </c>
      <c r="U1141" s="179" t="s">
        <v>3943</v>
      </c>
      <c r="V1141" s="179" t="s">
        <v>3934</v>
      </c>
      <c r="W1141" s="179" t="s">
        <v>3934</v>
      </c>
      <c r="Y1141" s="179">
        <v>10</v>
      </c>
      <c r="AD1141" s="181">
        <v>45208</v>
      </c>
      <c r="AE1141" s="182" t="s">
        <v>3935</v>
      </c>
      <c r="AF1141" s="181">
        <v>45208</v>
      </c>
      <c r="AG1141" s="182" t="s">
        <v>3935</v>
      </c>
      <c r="AI1141" s="179">
        <v>10</v>
      </c>
      <c r="AK1141" s="179">
        <v>30</v>
      </c>
      <c r="AL1141" s="179">
        <v>0</v>
      </c>
      <c r="BM1141" s="179">
        <v>27</v>
      </c>
      <c r="BN1141" s="179">
        <v>28</v>
      </c>
      <c r="BP1141" s="179">
        <v>30</v>
      </c>
      <c r="BQ1141" s="179">
        <v>31</v>
      </c>
      <c r="BR1141" s="179">
        <v>32</v>
      </c>
      <c r="BS1141" s="179">
        <v>33</v>
      </c>
      <c r="BV1141" s="179">
        <v>40</v>
      </c>
      <c r="BW1141" s="179">
        <v>6</v>
      </c>
    </row>
    <row r="1142" spans="1:75" s="179" customFormat="1" ht="15" customHeight="1">
      <c r="A1142" s="179" t="s">
        <v>7832</v>
      </c>
      <c r="B1142" s="179">
        <v>3122</v>
      </c>
      <c r="C1142" s="179" t="s">
        <v>8138</v>
      </c>
      <c r="D1142" s="147">
        <v>10</v>
      </c>
      <c r="E1142" s="147">
        <v>20</v>
      </c>
      <c r="F1142" s="179" t="s">
        <v>7932</v>
      </c>
      <c r="G1142" s="182">
        <v>20211222</v>
      </c>
      <c r="H1142" s="180" t="s">
        <v>4214</v>
      </c>
      <c r="I1142" s="179" t="s">
        <v>4216</v>
      </c>
      <c r="J1142" s="179" t="s">
        <v>4290</v>
      </c>
      <c r="K1142" s="180" t="s">
        <v>4298</v>
      </c>
      <c r="L1142" s="179">
        <v>10</v>
      </c>
      <c r="M1142" s="147">
        <v>40</v>
      </c>
      <c r="O1142" s="179">
        <v>40</v>
      </c>
      <c r="P1142" s="180" t="s">
        <v>4298</v>
      </c>
      <c r="Q1142" s="179" t="s">
        <v>3934</v>
      </c>
      <c r="R1142" s="179">
        <v>10</v>
      </c>
      <c r="U1142" s="179" t="s">
        <v>3943</v>
      </c>
      <c r="V1142" s="179" t="s">
        <v>3934</v>
      </c>
      <c r="W1142" s="179" t="s">
        <v>3934</v>
      </c>
      <c r="Y1142" s="179">
        <v>10</v>
      </c>
      <c r="AB1142" s="179">
        <v>98</v>
      </c>
      <c r="AD1142" s="181">
        <v>45208</v>
      </c>
      <c r="AE1142" s="182" t="s">
        <v>3935</v>
      </c>
      <c r="AF1142" s="181">
        <v>45208</v>
      </c>
      <c r="AG1142" s="182" t="s">
        <v>3935</v>
      </c>
      <c r="AI1142" s="179">
        <v>10</v>
      </c>
      <c r="AK1142" s="179">
        <v>30</v>
      </c>
      <c r="AL1142" s="179">
        <v>0</v>
      </c>
      <c r="BM1142" s="179">
        <v>27</v>
      </c>
      <c r="BN1142" s="179">
        <v>28</v>
      </c>
      <c r="BP1142" s="179">
        <v>30</v>
      </c>
      <c r="BQ1142" s="179">
        <v>31</v>
      </c>
      <c r="BR1142" s="179">
        <v>32</v>
      </c>
      <c r="BS1142" s="179">
        <v>33</v>
      </c>
      <c r="BV1142" s="179">
        <v>40</v>
      </c>
      <c r="BW1142" s="179">
        <v>6</v>
      </c>
    </row>
    <row r="1143" spans="1:75" s="179" customFormat="1" ht="15" customHeight="1">
      <c r="A1143" s="179" t="s">
        <v>7833</v>
      </c>
      <c r="B1143" s="179">
        <v>3123</v>
      </c>
      <c r="C1143" s="179" t="s">
        <v>8139</v>
      </c>
      <c r="D1143" s="147">
        <v>10</v>
      </c>
      <c r="E1143" s="147">
        <v>10</v>
      </c>
      <c r="F1143" s="179" t="s">
        <v>7933</v>
      </c>
      <c r="G1143" s="182">
        <v>20221214</v>
      </c>
      <c r="H1143" s="180" t="s">
        <v>4256</v>
      </c>
      <c r="I1143" s="179" t="s">
        <v>4216</v>
      </c>
      <c r="J1143" s="179" t="s">
        <v>4288</v>
      </c>
      <c r="K1143" s="180" t="s">
        <v>5366</v>
      </c>
      <c r="L1143" s="179">
        <v>20</v>
      </c>
      <c r="M1143" s="147">
        <v>30</v>
      </c>
      <c r="O1143" s="179">
        <v>40</v>
      </c>
      <c r="P1143" s="180" t="s">
        <v>4298</v>
      </c>
      <c r="Q1143" s="179" t="s">
        <v>3934</v>
      </c>
      <c r="R1143" s="179">
        <v>10</v>
      </c>
      <c r="U1143" s="179" t="s">
        <v>3943</v>
      </c>
      <c r="V1143" s="179" t="s">
        <v>3934</v>
      </c>
      <c r="W1143" s="179" t="s">
        <v>3934</v>
      </c>
      <c r="Y1143" s="179">
        <v>10</v>
      </c>
      <c r="AB1143" s="179">
        <v>117</v>
      </c>
      <c r="AD1143" s="181">
        <v>45208</v>
      </c>
      <c r="AE1143" s="182" t="s">
        <v>3935</v>
      </c>
      <c r="AF1143" s="181">
        <v>45208</v>
      </c>
      <c r="AG1143" s="182" t="s">
        <v>3935</v>
      </c>
      <c r="AI1143" s="179">
        <v>10</v>
      </c>
      <c r="AK1143" s="179">
        <v>30</v>
      </c>
      <c r="AL1143" s="179">
        <v>0</v>
      </c>
      <c r="BN1143" s="179">
        <v>28</v>
      </c>
      <c r="BV1143" s="179">
        <v>30</v>
      </c>
      <c r="BW1143" s="179">
        <v>1</v>
      </c>
    </row>
    <row r="1144" spans="1:75" s="179" customFormat="1" ht="15" customHeight="1">
      <c r="A1144" s="179" t="s">
        <v>7834</v>
      </c>
      <c r="B1144" s="179">
        <v>3124</v>
      </c>
      <c r="C1144" s="179" t="s">
        <v>8140</v>
      </c>
      <c r="D1144" s="147">
        <v>10</v>
      </c>
      <c r="E1144" s="147">
        <v>20</v>
      </c>
      <c r="F1144" s="179" t="s">
        <v>7934</v>
      </c>
      <c r="G1144" s="182">
        <v>20230925</v>
      </c>
      <c r="H1144" s="180" t="s">
        <v>4252</v>
      </c>
      <c r="I1144" s="179" t="s">
        <v>4282</v>
      </c>
      <c r="J1144" s="179" t="s">
        <v>4281</v>
      </c>
      <c r="K1144" s="180" t="s">
        <v>4298</v>
      </c>
      <c r="L1144" s="179">
        <v>10</v>
      </c>
      <c r="M1144" s="147">
        <v>20</v>
      </c>
      <c r="O1144" s="179">
        <v>40</v>
      </c>
      <c r="P1144" s="180" t="s">
        <v>4298</v>
      </c>
      <c r="Q1144" s="179" t="s">
        <v>3934</v>
      </c>
      <c r="R1144" s="179">
        <v>10</v>
      </c>
      <c r="U1144" s="179" t="s">
        <v>3943</v>
      </c>
      <c r="V1144" s="179" t="s">
        <v>3934</v>
      </c>
      <c r="W1144" s="179" t="s">
        <v>3934</v>
      </c>
      <c r="Y1144" s="179">
        <v>10</v>
      </c>
      <c r="AB1144" s="179">
        <v>70</v>
      </c>
      <c r="AD1144" s="181">
        <v>45208</v>
      </c>
      <c r="AE1144" s="182" t="s">
        <v>3935</v>
      </c>
      <c r="AF1144" s="181">
        <v>45208</v>
      </c>
      <c r="AG1144" s="182" t="s">
        <v>3935</v>
      </c>
      <c r="AI1144" s="179">
        <v>10</v>
      </c>
      <c r="AK1144" s="179">
        <v>30</v>
      </c>
      <c r="AL1144" s="179">
        <v>0</v>
      </c>
      <c r="BM1144" s="179">
        <v>27</v>
      </c>
      <c r="BV1144" s="179">
        <v>20</v>
      </c>
    </row>
    <row r="1145" spans="1:75" ht="15" customHeight="1">
      <c r="A1145" t="s">
        <v>6975</v>
      </c>
      <c r="B1145">
        <v>3125</v>
      </c>
      <c r="C1145" t="s">
        <v>8141</v>
      </c>
      <c r="D1145" s="147">
        <v>20</v>
      </c>
      <c r="E1145" s="147">
        <v>30</v>
      </c>
      <c r="F1145" t="s">
        <v>7944</v>
      </c>
      <c r="G1145" s="152" t="s">
        <v>7998</v>
      </c>
      <c r="H1145" s="30" t="s">
        <v>4256</v>
      </c>
      <c r="I1145" t="s">
        <v>4250</v>
      </c>
      <c r="J1145" t="s">
        <v>4276</v>
      </c>
      <c r="K1145" s="192" t="s">
        <v>4298</v>
      </c>
      <c r="L1145">
        <v>10</v>
      </c>
      <c r="M1145" s="147">
        <v>50</v>
      </c>
      <c r="O1145">
        <v>20</v>
      </c>
      <c r="P1145" s="30" t="s">
        <v>4298</v>
      </c>
      <c r="Q1145" s="30" t="s">
        <v>4298</v>
      </c>
      <c r="R1145">
        <v>10</v>
      </c>
      <c r="U1145" s="30" t="s">
        <v>5366</v>
      </c>
      <c r="V1145" s="30" t="s">
        <v>5366</v>
      </c>
      <c r="W1145" s="30" t="s">
        <v>4298</v>
      </c>
      <c r="Y1145">
        <v>10</v>
      </c>
      <c r="AB1145">
        <v>230</v>
      </c>
      <c r="AD1145" s="146">
        <v>45208</v>
      </c>
      <c r="AE1145" s="152" t="s">
        <v>3935</v>
      </c>
      <c r="AF1145" s="146">
        <v>45208</v>
      </c>
      <c r="AG1145" s="152" t="s">
        <v>3935</v>
      </c>
      <c r="AI1145">
        <v>40</v>
      </c>
      <c r="AK1145">
        <v>30</v>
      </c>
      <c r="AL1145">
        <v>0</v>
      </c>
      <c r="AM1145" s="4"/>
      <c r="AN1145" s="4"/>
      <c r="AO1145" s="4"/>
      <c r="AP1145" s="4"/>
      <c r="AQ1145" s="4"/>
      <c r="AR1145" s="4"/>
      <c r="AS1145" s="4"/>
      <c r="AT1145" s="4"/>
      <c r="AU1145" s="4"/>
      <c r="AV1145" s="4"/>
      <c r="AW1145" s="4"/>
      <c r="AX1145" s="4"/>
      <c r="AY1145" s="4"/>
      <c r="AZ1145" s="4"/>
      <c r="BA1145" s="4">
        <v>14</v>
      </c>
      <c r="BB1145" s="4">
        <v>13</v>
      </c>
      <c r="BC1145" s="4"/>
      <c r="BD1145" s="4"/>
      <c r="BE1145" s="4"/>
      <c r="BF1145" s="4"/>
      <c r="BG1145" s="4"/>
      <c r="BH1145" s="4"/>
      <c r="BI1145" s="4"/>
      <c r="BJ1145" s="4"/>
      <c r="BK1145" s="4"/>
      <c r="BL1145" s="4"/>
      <c r="BM1145" s="4"/>
      <c r="BN1145" s="4"/>
      <c r="BO1145" s="4"/>
      <c r="BP1145" s="4"/>
      <c r="BQ1145" s="4"/>
      <c r="BR1145" s="4"/>
      <c r="BS1145" s="4"/>
      <c r="BT1145" s="4"/>
      <c r="BU1145" s="4"/>
      <c r="BV1145" s="147">
        <v>50</v>
      </c>
      <c r="BW1145" s="4"/>
    </row>
    <row r="1146" spans="1:75" ht="15" customHeight="1">
      <c r="A1146" t="s">
        <v>6974</v>
      </c>
      <c r="B1146">
        <v>3126</v>
      </c>
      <c r="C1146" t="s">
        <v>8142</v>
      </c>
      <c r="D1146" s="147">
        <v>20</v>
      </c>
      <c r="E1146" s="147">
        <v>30</v>
      </c>
      <c r="F1146" t="s">
        <v>7945</v>
      </c>
      <c r="G1146" s="152" t="s">
        <v>7999</v>
      </c>
      <c r="H1146" s="30" t="s">
        <v>4252</v>
      </c>
      <c r="I1146" t="s">
        <v>4253</v>
      </c>
      <c r="J1146" t="s">
        <v>4261</v>
      </c>
      <c r="K1146" s="192" t="s">
        <v>4298</v>
      </c>
      <c r="L1146">
        <v>10</v>
      </c>
      <c r="M1146" s="147">
        <v>50</v>
      </c>
      <c r="O1146">
        <v>20</v>
      </c>
      <c r="P1146" s="30" t="s">
        <v>4298</v>
      </c>
      <c r="Q1146" s="30" t="s">
        <v>4298</v>
      </c>
      <c r="R1146">
        <v>10</v>
      </c>
      <c r="U1146" s="30" t="s">
        <v>5366</v>
      </c>
      <c r="V1146" s="30" t="s">
        <v>5366</v>
      </c>
      <c r="W1146" s="30" t="s">
        <v>4298</v>
      </c>
      <c r="Y1146">
        <v>10</v>
      </c>
      <c r="AD1146" s="146">
        <v>45208</v>
      </c>
      <c r="AE1146" s="152" t="s">
        <v>3935</v>
      </c>
      <c r="AF1146" s="146">
        <v>45208</v>
      </c>
      <c r="AG1146" s="152" t="s">
        <v>3935</v>
      </c>
      <c r="AI1146">
        <v>40</v>
      </c>
      <c r="AK1146">
        <v>30</v>
      </c>
      <c r="AL1146">
        <v>0</v>
      </c>
      <c r="AM1146" s="4"/>
      <c r="AN1146" s="4"/>
      <c r="AO1146" s="4"/>
      <c r="AP1146" s="4"/>
      <c r="AQ1146" s="4"/>
      <c r="AR1146" s="4"/>
      <c r="AS1146" s="4"/>
      <c r="AT1146" s="4"/>
      <c r="AU1146" s="4"/>
      <c r="AV1146" s="4"/>
      <c r="AW1146" s="4"/>
      <c r="AX1146" s="4"/>
      <c r="AY1146" s="4"/>
      <c r="AZ1146" s="4"/>
      <c r="BA1146" s="4">
        <v>14</v>
      </c>
      <c r="BB1146" s="4"/>
      <c r="BC1146" s="4"/>
      <c r="BD1146" s="4"/>
      <c r="BE1146" s="4"/>
      <c r="BF1146" s="4"/>
      <c r="BG1146" s="4"/>
      <c r="BH1146" s="4"/>
      <c r="BI1146" s="4"/>
      <c r="BJ1146" s="4"/>
      <c r="BK1146" s="4"/>
      <c r="BL1146" s="4"/>
      <c r="BM1146" s="4"/>
      <c r="BN1146" s="4"/>
      <c r="BO1146" s="4"/>
      <c r="BP1146" s="4"/>
      <c r="BQ1146" s="4"/>
      <c r="BR1146" s="4"/>
      <c r="BS1146" s="4"/>
      <c r="BT1146" s="4"/>
      <c r="BU1146" s="4"/>
      <c r="BV1146" s="147">
        <v>50</v>
      </c>
      <c r="BW1146" s="4"/>
    </row>
    <row r="1147" spans="1:75" ht="15" customHeight="1">
      <c r="A1147" t="s">
        <v>6973</v>
      </c>
      <c r="B1147">
        <v>3127</v>
      </c>
      <c r="C1147" t="s">
        <v>8143</v>
      </c>
      <c r="D1147" s="147">
        <v>20</v>
      </c>
      <c r="E1147" s="147">
        <v>30</v>
      </c>
      <c r="F1147" t="s">
        <v>7946</v>
      </c>
      <c r="G1147" s="152" t="s">
        <v>8000</v>
      </c>
      <c r="H1147" s="30" t="s">
        <v>4252</v>
      </c>
      <c r="I1147" t="s">
        <v>4265</v>
      </c>
      <c r="J1147" t="s">
        <v>4250</v>
      </c>
      <c r="K1147" s="192" t="s">
        <v>4298</v>
      </c>
      <c r="L1147">
        <v>10</v>
      </c>
      <c r="M1147" s="147">
        <v>50</v>
      </c>
      <c r="O1147">
        <v>20</v>
      </c>
      <c r="P1147" s="30" t="s">
        <v>4298</v>
      </c>
      <c r="Q1147" s="30" t="s">
        <v>4298</v>
      </c>
      <c r="R1147">
        <v>10</v>
      </c>
      <c r="U1147" s="30" t="s">
        <v>5366</v>
      </c>
      <c r="V1147" s="30" t="s">
        <v>5366</v>
      </c>
      <c r="W1147" s="30" t="s">
        <v>4298</v>
      </c>
      <c r="Y1147">
        <v>10</v>
      </c>
      <c r="AD1147" s="146">
        <v>45208</v>
      </c>
      <c r="AE1147" s="152" t="s">
        <v>3935</v>
      </c>
      <c r="AF1147" s="146">
        <v>45208</v>
      </c>
      <c r="AG1147" s="152" t="s">
        <v>3935</v>
      </c>
      <c r="AI1147">
        <v>40</v>
      </c>
      <c r="AK1147">
        <v>30</v>
      </c>
      <c r="AL1147">
        <v>0</v>
      </c>
      <c r="AM1147" s="4"/>
      <c r="AN1147" s="4"/>
      <c r="AO1147" s="4"/>
      <c r="AP1147" s="4"/>
      <c r="AQ1147" s="4"/>
      <c r="AR1147" s="4"/>
      <c r="AS1147" s="4"/>
      <c r="AT1147" s="4"/>
      <c r="AU1147" s="4"/>
      <c r="AV1147" s="4"/>
      <c r="AW1147" s="4"/>
      <c r="AX1147" s="4"/>
      <c r="AY1147" s="4"/>
      <c r="AZ1147" s="4"/>
      <c r="BA1147" s="4">
        <v>14</v>
      </c>
      <c r="BB1147" s="4"/>
      <c r="BC1147" s="4"/>
      <c r="BD1147" s="4"/>
      <c r="BE1147" s="4"/>
      <c r="BF1147" s="4"/>
      <c r="BG1147" s="4"/>
      <c r="BH1147" s="4"/>
      <c r="BI1147" s="4"/>
      <c r="BJ1147" s="4"/>
      <c r="BK1147" s="4"/>
      <c r="BL1147" s="4"/>
      <c r="BM1147" s="4"/>
      <c r="BN1147" s="4"/>
      <c r="BO1147" s="4"/>
      <c r="BP1147" s="4"/>
      <c r="BQ1147" s="4"/>
      <c r="BR1147" s="4"/>
      <c r="BS1147" s="4"/>
      <c r="BT1147" s="4"/>
      <c r="BU1147" s="4"/>
      <c r="BV1147" s="147">
        <v>50</v>
      </c>
      <c r="BW1147" s="4"/>
    </row>
    <row r="1148" spans="1:75" ht="15" customHeight="1">
      <c r="A1148" t="s">
        <v>6972</v>
      </c>
      <c r="B1148">
        <v>3128</v>
      </c>
      <c r="C1148" t="s">
        <v>8144</v>
      </c>
      <c r="D1148" s="147">
        <v>20</v>
      </c>
      <c r="E1148" s="147">
        <v>30</v>
      </c>
      <c r="F1148" t="s">
        <v>7947</v>
      </c>
      <c r="G1148" s="152" t="s">
        <v>8001</v>
      </c>
      <c r="H1148" s="30" t="s">
        <v>4252</v>
      </c>
      <c r="I1148" t="s">
        <v>4257</v>
      </c>
      <c r="J1148" t="s">
        <v>4283</v>
      </c>
      <c r="K1148" s="192" t="s">
        <v>4298</v>
      </c>
      <c r="L1148">
        <v>10</v>
      </c>
      <c r="M1148" s="147">
        <v>50</v>
      </c>
      <c r="O1148">
        <v>30</v>
      </c>
      <c r="P1148" s="30" t="s">
        <v>4298</v>
      </c>
      <c r="Q1148" s="30" t="s">
        <v>4298</v>
      </c>
      <c r="R1148">
        <v>10</v>
      </c>
      <c r="U1148" s="30" t="s">
        <v>5366</v>
      </c>
      <c r="V1148" s="30" t="s">
        <v>5366</v>
      </c>
      <c r="W1148" s="30" t="s">
        <v>4298</v>
      </c>
      <c r="Y1148">
        <v>10</v>
      </c>
      <c r="AD1148" s="146">
        <v>45208</v>
      </c>
      <c r="AE1148" s="152" t="s">
        <v>3935</v>
      </c>
      <c r="AF1148" s="146">
        <v>45208</v>
      </c>
      <c r="AG1148" s="152" t="s">
        <v>3935</v>
      </c>
      <c r="AI1148">
        <v>40</v>
      </c>
      <c r="AK1148">
        <v>30</v>
      </c>
      <c r="AL1148">
        <v>0</v>
      </c>
      <c r="AM1148" s="4"/>
      <c r="AN1148" s="4"/>
      <c r="AO1148" s="4"/>
      <c r="AP1148" s="4"/>
      <c r="AQ1148" s="4"/>
      <c r="AR1148" s="4"/>
      <c r="AS1148" s="4"/>
      <c r="AT1148" s="4"/>
      <c r="AU1148" s="4"/>
      <c r="AV1148" s="4"/>
      <c r="AW1148" s="4"/>
      <c r="AX1148" s="4"/>
      <c r="AY1148" s="4"/>
      <c r="AZ1148" s="4"/>
      <c r="BA1148" s="4">
        <v>14</v>
      </c>
      <c r="BB1148" s="4"/>
      <c r="BC1148" s="4"/>
      <c r="BD1148" s="4"/>
      <c r="BE1148" s="4"/>
      <c r="BF1148" s="4"/>
      <c r="BG1148" s="4"/>
      <c r="BH1148" s="4"/>
      <c r="BI1148" s="4"/>
      <c r="BJ1148" s="4"/>
      <c r="BK1148" s="4"/>
      <c r="BL1148" s="4"/>
      <c r="BM1148" s="4"/>
      <c r="BN1148" s="4"/>
      <c r="BO1148" s="4"/>
      <c r="BP1148" s="4"/>
      <c r="BQ1148" s="4"/>
      <c r="BR1148" s="4"/>
      <c r="BS1148" s="4"/>
      <c r="BT1148" s="4"/>
      <c r="BU1148" s="4"/>
      <c r="BV1148" s="147">
        <v>50</v>
      </c>
      <c r="BW1148" s="4"/>
    </row>
    <row r="1149" spans="1:75" ht="15" customHeight="1">
      <c r="A1149" t="s">
        <v>6971</v>
      </c>
      <c r="B1149">
        <v>3129</v>
      </c>
      <c r="C1149" t="s">
        <v>8145</v>
      </c>
      <c r="D1149" s="147">
        <v>20</v>
      </c>
      <c r="E1149" s="147">
        <v>30</v>
      </c>
      <c r="F1149" t="s">
        <v>7948</v>
      </c>
      <c r="G1149" s="152" t="s">
        <v>8002</v>
      </c>
      <c r="H1149" s="30" t="s">
        <v>4252</v>
      </c>
      <c r="I1149" t="s">
        <v>4265</v>
      </c>
      <c r="J1149" t="s">
        <v>4278</v>
      </c>
      <c r="K1149" s="192" t="s">
        <v>4298</v>
      </c>
      <c r="L1149">
        <v>10</v>
      </c>
      <c r="M1149" s="147">
        <v>50</v>
      </c>
      <c r="O1149">
        <v>30</v>
      </c>
      <c r="P1149" s="30" t="s">
        <v>4298</v>
      </c>
      <c r="Q1149" s="30" t="s">
        <v>4298</v>
      </c>
      <c r="R1149">
        <v>10</v>
      </c>
      <c r="U1149" s="30" t="s">
        <v>5366</v>
      </c>
      <c r="V1149" s="30" t="s">
        <v>5366</v>
      </c>
      <c r="W1149" s="30" t="s">
        <v>4298</v>
      </c>
      <c r="Y1149">
        <v>10</v>
      </c>
      <c r="AB1149">
        <v>228</v>
      </c>
      <c r="AD1149" s="146">
        <v>45208</v>
      </c>
      <c r="AE1149" s="152" t="s">
        <v>3935</v>
      </c>
      <c r="AF1149" s="146">
        <v>45208</v>
      </c>
      <c r="AG1149" s="152" t="s">
        <v>3935</v>
      </c>
      <c r="AI1149">
        <v>40</v>
      </c>
      <c r="AK1149">
        <v>30</v>
      </c>
      <c r="AL1149">
        <v>0</v>
      </c>
      <c r="AM1149" s="4"/>
      <c r="AN1149" s="4"/>
      <c r="AO1149" s="4"/>
      <c r="AP1149" s="4"/>
      <c r="AQ1149" s="4"/>
      <c r="AR1149" s="4"/>
      <c r="AS1149" s="4"/>
      <c r="AT1149" s="4"/>
      <c r="AU1149" s="4"/>
      <c r="AV1149" s="4">
        <v>8</v>
      </c>
      <c r="AW1149" s="4"/>
      <c r="AX1149" s="4"/>
      <c r="AY1149" s="4"/>
      <c r="AZ1149" s="4">
        <v>15</v>
      </c>
      <c r="BA1149" s="4">
        <v>14</v>
      </c>
      <c r="BB1149" s="4"/>
      <c r="BC1149" s="4"/>
      <c r="BD1149" s="4"/>
      <c r="BE1149" s="4"/>
      <c r="BF1149" s="4"/>
      <c r="BG1149" s="4"/>
      <c r="BH1149" s="4"/>
      <c r="BI1149" s="4"/>
      <c r="BJ1149" s="4"/>
      <c r="BK1149" s="4"/>
      <c r="BL1149" s="4"/>
      <c r="BM1149" s="4"/>
      <c r="BN1149" s="4"/>
      <c r="BO1149" s="4"/>
      <c r="BP1149" s="4"/>
      <c r="BQ1149" s="4"/>
      <c r="BR1149" s="4"/>
      <c r="BS1149" s="4"/>
      <c r="BT1149" s="4"/>
      <c r="BU1149" s="4"/>
      <c r="BV1149" s="147">
        <v>50</v>
      </c>
      <c r="BW1149" s="4"/>
    </row>
    <row r="1150" spans="1:75" ht="15" customHeight="1">
      <c r="A1150" t="s">
        <v>6970</v>
      </c>
      <c r="B1150">
        <v>3130</v>
      </c>
      <c r="C1150" t="s">
        <v>8146</v>
      </c>
      <c r="D1150" s="147">
        <v>20</v>
      </c>
      <c r="E1150" s="147">
        <v>30</v>
      </c>
      <c r="F1150" t="s">
        <v>7949</v>
      </c>
      <c r="G1150" s="152" t="s">
        <v>7999</v>
      </c>
      <c r="H1150" s="30" t="s">
        <v>4252</v>
      </c>
      <c r="I1150" t="s">
        <v>4253</v>
      </c>
      <c r="J1150" t="s">
        <v>4261</v>
      </c>
      <c r="K1150" s="192" t="s">
        <v>4298</v>
      </c>
      <c r="L1150">
        <v>10</v>
      </c>
      <c r="M1150" s="147">
        <v>30</v>
      </c>
      <c r="O1150">
        <v>40</v>
      </c>
      <c r="P1150" s="30" t="s">
        <v>4298</v>
      </c>
      <c r="Q1150" s="30" t="s">
        <v>4298</v>
      </c>
      <c r="R1150">
        <v>10</v>
      </c>
      <c r="U1150" s="30" t="s">
        <v>5366</v>
      </c>
      <c r="V1150" s="30" t="s">
        <v>5366</v>
      </c>
      <c r="W1150" s="30" t="s">
        <v>4298</v>
      </c>
      <c r="Y1150">
        <v>10</v>
      </c>
      <c r="AB1150">
        <v>157</v>
      </c>
      <c r="AD1150" s="146">
        <v>45208</v>
      </c>
      <c r="AE1150" s="152" t="s">
        <v>3935</v>
      </c>
      <c r="AF1150" s="146">
        <v>45208</v>
      </c>
      <c r="AG1150" s="152" t="s">
        <v>3935</v>
      </c>
      <c r="AI1150">
        <v>20</v>
      </c>
      <c r="AK1150">
        <v>30</v>
      </c>
      <c r="AL1150">
        <v>0</v>
      </c>
      <c r="AM1150" s="4"/>
      <c r="AN1150" s="4"/>
      <c r="AO1150" s="4"/>
      <c r="AP1150" s="4"/>
      <c r="AQ1150" s="4"/>
      <c r="AR1150" s="4"/>
      <c r="AS1150" s="4"/>
      <c r="AT1150" s="4"/>
      <c r="AU1150" s="4"/>
      <c r="AV1150" s="4"/>
      <c r="AW1150" s="4"/>
      <c r="AX1150" s="4"/>
      <c r="AY1150" s="4"/>
      <c r="AZ1150" s="4"/>
      <c r="BA1150" s="4"/>
      <c r="BB1150" s="4"/>
      <c r="BC1150" s="4">
        <v>20</v>
      </c>
      <c r="BD1150" s="4"/>
      <c r="BE1150" s="4"/>
      <c r="BF1150" s="4"/>
      <c r="BG1150" s="4"/>
      <c r="BH1150" s="4"/>
      <c r="BI1150" s="4"/>
      <c r="BJ1150" s="4"/>
      <c r="BK1150" s="4"/>
      <c r="BL1150" s="4"/>
      <c r="BM1150" s="4"/>
      <c r="BN1150" s="4"/>
      <c r="BO1150" s="4"/>
      <c r="BP1150" s="4"/>
      <c r="BQ1150" s="4"/>
      <c r="BR1150" s="4"/>
      <c r="BS1150" s="4"/>
      <c r="BT1150" s="4"/>
      <c r="BU1150" s="4"/>
      <c r="BV1150" s="147">
        <v>30</v>
      </c>
      <c r="BW1150" s="4"/>
    </row>
    <row r="1151" spans="1:75" ht="15" customHeight="1">
      <c r="A1151" t="s">
        <v>6969</v>
      </c>
      <c r="B1151">
        <v>3131</v>
      </c>
      <c r="C1151" t="s">
        <v>8147</v>
      </c>
      <c r="D1151" s="147">
        <v>20</v>
      </c>
      <c r="E1151" s="147">
        <v>30</v>
      </c>
      <c r="F1151" t="s">
        <v>7950</v>
      </c>
      <c r="G1151" s="152" t="s">
        <v>8003</v>
      </c>
      <c r="H1151" s="30" t="s">
        <v>4252</v>
      </c>
      <c r="I1151" t="s">
        <v>4282</v>
      </c>
      <c r="J1151" t="s">
        <v>4290</v>
      </c>
      <c r="K1151" s="192" t="s">
        <v>4298</v>
      </c>
      <c r="L1151">
        <v>10</v>
      </c>
      <c r="M1151" s="147">
        <v>30</v>
      </c>
      <c r="O1151">
        <v>40</v>
      </c>
      <c r="P1151" s="30" t="s">
        <v>4298</v>
      </c>
      <c r="Q1151" s="30" t="s">
        <v>4298</v>
      </c>
      <c r="R1151">
        <v>10</v>
      </c>
      <c r="U1151" s="30" t="s">
        <v>5366</v>
      </c>
      <c r="V1151" s="30" t="s">
        <v>5366</v>
      </c>
      <c r="W1151" s="30" t="s">
        <v>4298</v>
      </c>
      <c r="Y1151">
        <v>10</v>
      </c>
      <c r="AD1151" s="146">
        <v>45208</v>
      </c>
      <c r="AE1151" s="152" t="s">
        <v>3935</v>
      </c>
      <c r="AF1151" s="146">
        <v>45208</v>
      </c>
      <c r="AG1151" s="152" t="s">
        <v>3935</v>
      </c>
      <c r="AI1151">
        <v>20</v>
      </c>
      <c r="AK1151">
        <v>30</v>
      </c>
      <c r="AL1151">
        <v>0</v>
      </c>
      <c r="AM1151" s="4"/>
      <c r="AN1151" s="4"/>
      <c r="AO1151" s="4"/>
      <c r="AP1151" s="4"/>
      <c r="AQ1151" s="4"/>
      <c r="AR1151" s="4"/>
      <c r="AS1151" s="4"/>
      <c r="AT1151" s="4"/>
      <c r="AU1151" s="4"/>
      <c r="AV1151" s="4"/>
      <c r="AW1151" s="4"/>
      <c r="AX1151" s="4"/>
      <c r="AY1151" s="4"/>
      <c r="AZ1151" s="4"/>
      <c r="BA1151" s="4"/>
      <c r="BB1151" s="4"/>
      <c r="BC1151" s="4">
        <v>20</v>
      </c>
      <c r="BD1151" s="4"/>
      <c r="BE1151" s="4"/>
      <c r="BF1151" s="4"/>
      <c r="BG1151" s="4"/>
      <c r="BH1151" s="4"/>
      <c r="BI1151" s="4"/>
      <c r="BJ1151" s="4"/>
      <c r="BK1151" s="4"/>
      <c r="BL1151" s="4"/>
      <c r="BM1151" s="4"/>
      <c r="BN1151" s="4"/>
      <c r="BO1151" s="4"/>
      <c r="BP1151" s="4"/>
      <c r="BQ1151" s="4"/>
      <c r="BR1151" s="4"/>
      <c r="BS1151" s="4"/>
      <c r="BT1151" s="4"/>
      <c r="BU1151" s="4"/>
      <c r="BV1151" s="147">
        <v>30</v>
      </c>
      <c r="BW1151" s="4"/>
    </row>
    <row r="1152" spans="1:75" ht="15" customHeight="1">
      <c r="A1152" t="s">
        <v>6968</v>
      </c>
      <c r="B1152">
        <v>3132</v>
      </c>
      <c r="C1152" t="s">
        <v>8148</v>
      </c>
      <c r="D1152" s="147">
        <v>20</v>
      </c>
      <c r="E1152" s="147">
        <v>30</v>
      </c>
      <c r="F1152" t="s">
        <v>7951</v>
      </c>
      <c r="G1152" s="152" t="s">
        <v>8004</v>
      </c>
      <c r="H1152" s="30" t="s">
        <v>4252</v>
      </c>
      <c r="I1152" t="s">
        <v>4257</v>
      </c>
      <c r="J1152" t="s">
        <v>4282</v>
      </c>
      <c r="K1152" s="192" t="s">
        <v>4298</v>
      </c>
      <c r="L1152">
        <v>10</v>
      </c>
      <c r="M1152" s="147">
        <v>50</v>
      </c>
      <c r="O1152">
        <v>40</v>
      </c>
      <c r="P1152" s="30" t="s">
        <v>4298</v>
      </c>
      <c r="Q1152" s="30" t="s">
        <v>4298</v>
      </c>
      <c r="R1152">
        <v>10</v>
      </c>
      <c r="U1152" s="30" t="s">
        <v>5366</v>
      </c>
      <c r="V1152" s="30" t="s">
        <v>5366</v>
      </c>
      <c r="W1152" s="30" t="s">
        <v>4298</v>
      </c>
      <c r="Y1152">
        <v>10</v>
      </c>
      <c r="AD1152" s="146">
        <v>45208</v>
      </c>
      <c r="AE1152" s="152" t="s">
        <v>3935</v>
      </c>
      <c r="AF1152" s="146">
        <v>45208</v>
      </c>
      <c r="AG1152" s="152" t="s">
        <v>3935</v>
      </c>
      <c r="AI1152">
        <v>20</v>
      </c>
      <c r="AK1152">
        <v>30</v>
      </c>
      <c r="AL1152">
        <v>0</v>
      </c>
      <c r="AM1152" s="4"/>
      <c r="AN1152" s="4"/>
      <c r="AO1152" s="4"/>
      <c r="AP1152" s="4"/>
      <c r="AQ1152" s="4"/>
      <c r="AR1152" s="4"/>
      <c r="AS1152" s="4"/>
      <c r="AT1152" s="4"/>
      <c r="AU1152" s="4"/>
      <c r="AV1152" s="4"/>
      <c r="AW1152" s="4"/>
      <c r="AX1152" s="4"/>
      <c r="AY1152" s="4"/>
      <c r="AZ1152" s="4"/>
      <c r="BA1152" s="4"/>
      <c r="BB1152" s="4"/>
      <c r="BC1152" s="4">
        <v>20</v>
      </c>
      <c r="BD1152" s="4"/>
      <c r="BE1152" s="4"/>
      <c r="BF1152" s="4"/>
      <c r="BG1152" s="4"/>
      <c r="BH1152" s="4"/>
      <c r="BI1152" s="4"/>
      <c r="BJ1152" s="4"/>
      <c r="BK1152" s="4"/>
      <c r="BL1152" s="4"/>
      <c r="BM1152" s="4"/>
      <c r="BN1152" s="4"/>
      <c r="BO1152" s="4"/>
      <c r="BP1152" s="4"/>
      <c r="BQ1152" s="4"/>
      <c r="BR1152" s="4"/>
      <c r="BS1152" s="4"/>
      <c r="BT1152" s="4"/>
      <c r="BU1152" s="4"/>
      <c r="BV1152" s="147">
        <v>50</v>
      </c>
      <c r="BW1152" s="4"/>
    </row>
    <row r="1153" spans="1:75" ht="15" customHeight="1">
      <c r="A1153" t="s">
        <v>6967</v>
      </c>
      <c r="B1153">
        <v>3133</v>
      </c>
      <c r="C1153" t="s">
        <v>8149</v>
      </c>
      <c r="D1153" s="147">
        <v>20</v>
      </c>
      <c r="E1153" s="147">
        <v>30</v>
      </c>
      <c r="F1153" t="s">
        <v>7952</v>
      </c>
      <c r="G1153" s="152" t="s">
        <v>8005</v>
      </c>
      <c r="H1153" s="30" t="s">
        <v>4262</v>
      </c>
      <c r="I1153" t="s">
        <v>4250</v>
      </c>
      <c r="J1153" t="s">
        <v>4255</v>
      </c>
      <c r="K1153" s="192" t="s">
        <v>4298</v>
      </c>
      <c r="L1153">
        <v>10</v>
      </c>
      <c r="M1153" s="147">
        <v>30</v>
      </c>
      <c r="O1153">
        <v>40</v>
      </c>
      <c r="P1153" s="30" t="s">
        <v>4298</v>
      </c>
      <c r="Q1153" s="30" t="s">
        <v>4298</v>
      </c>
      <c r="R1153">
        <v>10</v>
      </c>
      <c r="U1153" s="30" t="s">
        <v>5366</v>
      </c>
      <c r="V1153" s="30" t="s">
        <v>5366</v>
      </c>
      <c r="W1153" s="30" t="s">
        <v>4298</v>
      </c>
      <c r="Y1153">
        <v>10</v>
      </c>
      <c r="AB1153">
        <v>230</v>
      </c>
      <c r="AD1153" s="146">
        <v>45208</v>
      </c>
      <c r="AE1153" s="152" t="s">
        <v>3935</v>
      </c>
      <c r="AF1153" s="146">
        <v>45208</v>
      </c>
      <c r="AG1153" s="152" t="s">
        <v>3935</v>
      </c>
      <c r="AI1153">
        <v>20</v>
      </c>
      <c r="AK1153">
        <v>30</v>
      </c>
      <c r="AL1153">
        <v>0</v>
      </c>
      <c r="AM1153" s="4"/>
      <c r="AN1153" s="4"/>
      <c r="AO1153" s="4"/>
      <c r="AP1153" s="4"/>
      <c r="AQ1153" s="4"/>
      <c r="AR1153" s="4"/>
      <c r="AS1153" s="4"/>
      <c r="AT1153" s="4"/>
      <c r="AU1153" s="4"/>
      <c r="AV1153" s="4"/>
      <c r="AW1153" s="4"/>
      <c r="AX1153" s="4"/>
      <c r="AY1153" s="4"/>
      <c r="AZ1153" s="4"/>
      <c r="BA1153" s="4"/>
      <c r="BB1153" s="4"/>
      <c r="BC1153" s="4"/>
      <c r="BD1153" s="4"/>
      <c r="BE1153" s="4">
        <v>22</v>
      </c>
      <c r="BF1153" s="4"/>
      <c r="BG1153" s="4"/>
      <c r="BH1153" s="4"/>
      <c r="BI1153" s="4"/>
      <c r="BJ1153" s="4"/>
      <c r="BK1153" s="4"/>
      <c r="BL1153" s="4"/>
      <c r="BM1153" s="4"/>
      <c r="BN1153" s="4"/>
      <c r="BO1153" s="4"/>
      <c r="BP1153" s="4"/>
      <c r="BQ1153" s="4"/>
      <c r="BR1153" s="4"/>
      <c r="BS1153" s="4"/>
      <c r="BT1153" s="4"/>
      <c r="BU1153" s="4"/>
      <c r="BV1153" s="147">
        <v>30</v>
      </c>
      <c r="BW1153" s="4"/>
    </row>
    <row r="1154" spans="1:75" ht="15" customHeight="1">
      <c r="A1154" t="s">
        <v>6966</v>
      </c>
      <c r="B1154">
        <v>3134</v>
      </c>
      <c r="C1154" t="s">
        <v>8150</v>
      </c>
      <c r="D1154" s="147">
        <v>20</v>
      </c>
      <c r="E1154" s="147">
        <v>30</v>
      </c>
      <c r="F1154" t="s">
        <v>7953</v>
      </c>
      <c r="G1154" s="152" t="s">
        <v>8005</v>
      </c>
      <c r="H1154" s="30" t="s">
        <v>4262</v>
      </c>
      <c r="I1154" t="s">
        <v>4250</v>
      </c>
      <c r="J1154" t="s">
        <v>4255</v>
      </c>
      <c r="K1154" s="192" t="s">
        <v>4298</v>
      </c>
      <c r="L1154">
        <v>10</v>
      </c>
      <c r="M1154" s="147">
        <v>30</v>
      </c>
      <c r="O1154">
        <v>40</v>
      </c>
      <c r="P1154" s="30" t="s">
        <v>4298</v>
      </c>
      <c r="Q1154" s="30" t="s">
        <v>4298</v>
      </c>
      <c r="R1154">
        <v>10</v>
      </c>
      <c r="U1154" s="30" t="s">
        <v>5366</v>
      </c>
      <c r="V1154" s="30" t="s">
        <v>5366</v>
      </c>
      <c r="W1154" s="30" t="s">
        <v>4298</v>
      </c>
      <c r="Y1154">
        <v>10</v>
      </c>
      <c r="AB1154">
        <v>230</v>
      </c>
      <c r="AD1154" s="146">
        <v>45208</v>
      </c>
      <c r="AE1154" s="152" t="s">
        <v>3935</v>
      </c>
      <c r="AF1154" s="146">
        <v>45208</v>
      </c>
      <c r="AG1154" s="152" t="s">
        <v>3935</v>
      </c>
      <c r="AI1154">
        <v>20</v>
      </c>
      <c r="AK1154">
        <v>30</v>
      </c>
      <c r="AL1154">
        <v>0</v>
      </c>
      <c r="AM1154" s="4"/>
      <c r="AN1154" s="4"/>
      <c r="AO1154" s="4"/>
      <c r="AP1154" s="4"/>
      <c r="AQ1154" s="4"/>
      <c r="AR1154" s="4"/>
      <c r="AS1154" s="4"/>
      <c r="AT1154" s="4"/>
      <c r="AU1154" s="4"/>
      <c r="AV1154" s="4"/>
      <c r="AW1154" s="4"/>
      <c r="AX1154" s="4"/>
      <c r="AY1154" s="4"/>
      <c r="AZ1154" s="4"/>
      <c r="BA1154" s="4"/>
      <c r="BB1154" s="4"/>
      <c r="BC1154" s="4"/>
      <c r="BD1154" s="4"/>
      <c r="BE1154" s="4">
        <v>22</v>
      </c>
      <c r="BF1154" s="4"/>
      <c r="BG1154" s="4"/>
      <c r="BH1154" s="4"/>
      <c r="BI1154" s="4"/>
      <c r="BJ1154" s="4"/>
      <c r="BK1154" s="4"/>
      <c r="BL1154" s="4"/>
      <c r="BM1154" s="4"/>
      <c r="BN1154" s="4"/>
      <c r="BO1154" s="4"/>
      <c r="BP1154" s="4"/>
      <c r="BQ1154" s="4"/>
      <c r="BR1154" s="4"/>
      <c r="BS1154" s="4"/>
      <c r="BT1154" s="4"/>
      <c r="BU1154" s="4"/>
      <c r="BV1154" s="147">
        <v>30</v>
      </c>
      <c r="BW1154" s="4"/>
    </row>
    <row r="1155" spans="1:75" ht="15" customHeight="1">
      <c r="A1155" t="s">
        <v>6965</v>
      </c>
      <c r="B1155">
        <v>3135</v>
      </c>
      <c r="C1155" t="s">
        <v>8151</v>
      </c>
      <c r="D1155" s="147">
        <v>20</v>
      </c>
      <c r="E1155" s="147">
        <v>30</v>
      </c>
      <c r="F1155" t="s">
        <v>7954</v>
      </c>
      <c r="G1155" s="152" t="s">
        <v>8006</v>
      </c>
      <c r="H1155" s="30" t="s">
        <v>4262</v>
      </c>
      <c r="I1155" t="s">
        <v>4250</v>
      </c>
      <c r="J1155" t="s">
        <v>4282</v>
      </c>
      <c r="K1155" s="192" t="s">
        <v>4298</v>
      </c>
      <c r="L1155">
        <v>10</v>
      </c>
      <c r="M1155" s="147">
        <v>30</v>
      </c>
      <c r="O1155">
        <v>20</v>
      </c>
      <c r="P1155" s="30" t="s">
        <v>4298</v>
      </c>
      <c r="Q1155" s="30" t="s">
        <v>4298</v>
      </c>
      <c r="R1155">
        <v>10</v>
      </c>
      <c r="U1155" s="30" t="s">
        <v>5366</v>
      </c>
      <c r="V1155" s="30" t="s">
        <v>5366</v>
      </c>
      <c r="W1155" s="30" t="s">
        <v>4298</v>
      </c>
      <c r="Y1155">
        <v>10</v>
      </c>
      <c r="AB1155">
        <v>230</v>
      </c>
      <c r="AD1155" s="146">
        <v>45208</v>
      </c>
      <c r="AE1155" s="152" t="s">
        <v>3935</v>
      </c>
      <c r="AF1155" s="146">
        <v>45208</v>
      </c>
      <c r="AG1155" s="152" t="s">
        <v>3935</v>
      </c>
      <c r="AI1155">
        <v>20</v>
      </c>
      <c r="AK1155">
        <v>30</v>
      </c>
      <c r="AL1155">
        <v>0</v>
      </c>
      <c r="AM1155" s="4"/>
      <c r="AN1155" s="4"/>
      <c r="AO1155" s="4"/>
      <c r="AP1155" s="4"/>
      <c r="AQ1155" s="4"/>
      <c r="AR1155" s="4"/>
      <c r="AS1155" s="4"/>
      <c r="AT1155" s="4"/>
      <c r="AU1155" s="4"/>
      <c r="AV1155" s="4"/>
      <c r="AW1155" s="4"/>
      <c r="AX1155" s="4"/>
      <c r="AY1155" s="4"/>
      <c r="AZ1155" s="4"/>
      <c r="BA1155" s="4"/>
      <c r="BB1155" s="4"/>
      <c r="BC1155" s="4"/>
      <c r="BD1155" s="4"/>
      <c r="BE1155" s="4"/>
      <c r="BF1155" s="4"/>
      <c r="BG1155" s="4"/>
      <c r="BH1155" s="4"/>
      <c r="BI1155" s="4"/>
      <c r="BJ1155" s="4"/>
      <c r="BK1155" s="4"/>
      <c r="BL1155" s="4"/>
      <c r="BM1155" s="4"/>
      <c r="BN1155" s="4"/>
      <c r="BO1155" s="4"/>
      <c r="BP1155" s="4"/>
      <c r="BQ1155" s="4"/>
      <c r="BR1155" s="4"/>
      <c r="BS1155" s="4"/>
      <c r="BT1155" s="4"/>
      <c r="BU1155" s="4"/>
      <c r="BV1155" s="147">
        <v>30</v>
      </c>
      <c r="BW1155" s="4"/>
    </row>
    <row r="1156" spans="1:75" ht="15" customHeight="1">
      <c r="A1156" t="s">
        <v>6964</v>
      </c>
      <c r="B1156">
        <v>3136</v>
      </c>
      <c r="C1156" t="s">
        <v>8152</v>
      </c>
      <c r="D1156" s="147">
        <v>20</v>
      </c>
      <c r="E1156" s="147">
        <v>30</v>
      </c>
      <c r="F1156" t="s">
        <v>7955</v>
      </c>
      <c r="G1156" s="152" t="s">
        <v>8007</v>
      </c>
      <c r="H1156" s="30" t="s">
        <v>4262</v>
      </c>
      <c r="I1156" t="s">
        <v>4212</v>
      </c>
      <c r="J1156" t="s">
        <v>4258</v>
      </c>
      <c r="K1156" s="192" t="s">
        <v>4298</v>
      </c>
      <c r="L1156">
        <v>10</v>
      </c>
      <c r="M1156" s="147">
        <v>10</v>
      </c>
      <c r="O1156">
        <v>40</v>
      </c>
      <c r="P1156" s="30" t="s">
        <v>4298</v>
      </c>
      <c r="Q1156" s="30" t="s">
        <v>4298</v>
      </c>
      <c r="R1156">
        <v>10</v>
      </c>
      <c r="U1156" s="30" t="s">
        <v>5366</v>
      </c>
      <c r="V1156" s="30" t="s">
        <v>5366</v>
      </c>
      <c r="W1156" s="30" t="s">
        <v>4298</v>
      </c>
      <c r="Y1156">
        <v>10</v>
      </c>
      <c r="AB1156">
        <v>82</v>
      </c>
      <c r="AD1156" s="146">
        <v>45208</v>
      </c>
      <c r="AE1156" s="152" t="s">
        <v>3935</v>
      </c>
      <c r="AF1156" s="146">
        <v>45208</v>
      </c>
      <c r="AG1156" s="152" t="s">
        <v>3935</v>
      </c>
      <c r="AI1156">
        <v>20</v>
      </c>
      <c r="AK1156">
        <v>30</v>
      </c>
      <c r="AL1156">
        <v>0</v>
      </c>
      <c r="AM1156" s="4"/>
      <c r="AN1156" s="4"/>
      <c r="AO1156" s="4"/>
      <c r="AP1156" s="4"/>
      <c r="AQ1156" s="4"/>
      <c r="AR1156" s="4"/>
      <c r="AS1156" s="4"/>
      <c r="AT1156" s="4"/>
      <c r="AU1156" s="4"/>
      <c r="AV1156" s="4"/>
      <c r="AW1156" s="4"/>
      <c r="AX1156" s="4"/>
      <c r="AY1156" s="4"/>
      <c r="AZ1156" s="4"/>
      <c r="BA1156" s="4"/>
      <c r="BB1156" s="4"/>
      <c r="BC1156" s="4"/>
      <c r="BD1156" s="4">
        <v>21</v>
      </c>
      <c r="BE1156" s="4">
        <v>22</v>
      </c>
      <c r="BF1156" s="4"/>
      <c r="BG1156" s="4"/>
      <c r="BH1156" s="4"/>
      <c r="BI1156" s="4"/>
      <c r="BJ1156" s="4"/>
      <c r="BK1156" s="4"/>
      <c r="BL1156" s="4"/>
      <c r="BM1156" s="4"/>
      <c r="BN1156" s="4"/>
      <c r="BO1156" s="4"/>
      <c r="BP1156" s="4"/>
      <c r="BQ1156" s="4"/>
      <c r="BR1156" s="4"/>
      <c r="BS1156" s="4"/>
      <c r="BT1156" s="4"/>
      <c r="BU1156" s="4"/>
      <c r="BV1156" s="147">
        <v>10</v>
      </c>
      <c r="BW1156" s="4"/>
    </row>
    <row r="1157" spans="1:75" ht="15" customHeight="1">
      <c r="A1157" t="s">
        <v>6963</v>
      </c>
      <c r="B1157">
        <v>3137</v>
      </c>
      <c r="C1157" t="s">
        <v>8153</v>
      </c>
      <c r="D1157" s="147">
        <v>20</v>
      </c>
      <c r="E1157" s="147">
        <v>30</v>
      </c>
      <c r="F1157" t="s">
        <v>7956</v>
      </c>
      <c r="G1157" s="152" t="s">
        <v>8008</v>
      </c>
      <c r="H1157" s="30" t="s">
        <v>4214</v>
      </c>
      <c r="I1157" t="s">
        <v>4255</v>
      </c>
      <c r="J1157" t="s">
        <v>4266</v>
      </c>
      <c r="K1157" s="192" t="s">
        <v>4298</v>
      </c>
      <c r="L1157">
        <v>10</v>
      </c>
      <c r="M1157" s="147">
        <v>10</v>
      </c>
      <c r="O1157">
        <v>20</v>
      </c>
      <c r="P1157" s="30" t="s">
        <v>4298</v>
      </c>
      <c r="Q1157" s="30" t="s">
        <v>4298</v>
      </c>
      <c r="R1157">
        <v>10</v>
      </c>
      <c r="U1157" s="30" t="s">
        <v>5366</v>
      </c>
      <c r="V1157" s="30" t="s">
        <v>5366</v>
      </c>
      <c r="W1157" s="30" t="s">
        <v>4298</v>
      </c>
      <c r="Y1157">
        <v>10</v>
      </c>
      <c r="AB1157">
        <v>82</v>
      </c>
      <c r="AD1157" s="146">
        <v>45208</v>
      </c>
      <c r="AE1157" s="152" t="s">
        <v>3935</v>
      </c>
      <c r="AF1157" s="146">
        <v>45208</v>
      </c>
      <c r="AG1157" s="152" t="s">
        <v>3935</v>
      </c>
      <c r="AI1157">
        <v>30</v>
      </c>
      <c r="AK1157">
        <v>30</v>
      </c>
      <c r="AL1157">
        <v>0</v>
      </c>
      <c r="AM1157" s="193"/>
      <c r="AN1157" s="193"/>
      <c r="AO1157" s="193"/>
      <c r="AP1157" s="193"/>
      <c r="AQ1157" s="193"/>
      <c r="AR1157" s="193"/>
      <c r="AS1157" s="193"/>
      <c r="AT1157" s="193"/>
      <c r="AU1157" s="193"/>
      <c r="AV1157" s="193">
        <v>8</v>
      </c>
      <c r="AW1157" s="193"/>
      <c r="AX1157" s="193">
        <v>11</v>
      </c>
      <c r="AY1157" s="193"/>
      <c r="AZ1157" s="193">
        <v>15</v>
      </c>
      <c r="BA1157" s="193">
        <v>14</v>
      </c>
      <c r="BB1157" s="193"/>
      <c r="BC1157" s="193"/>
      <c r="BD1157" s="193"/>
      <c r="BE1157" s="193"/>
      <c r="BF1157" s="193"/>
      <c r="BG1157" s="193"/>
      <c r="BH1157" s="193"/>
      <c r="BI1157" s="193"/>
      <c r="BJ1157" s="193"/>
      <c r="BK1157" s="193"/>
      <c r="BL1157" s="193"/>
      <c r="BM1157" s="193"/>
      <c r="BN1157" s="193"/>
      <c r="BO1157" s="193"/>
      <c r="BP1157" s="193"/>
      <c r="BQ1157" s="193"/>
      <c r="BR1157" s="193"/>
      <c r="BS1157" s="193"/>
      <c r="BT1157" s="193"/>
      <c r="BU1157" s="193"/>
      <c r="BV1157" s="147">
        <v>10</v>
      </c>
      <c r="BW1157" s="193"/>
    </row>
    <row r="1158" spans="1:75" ht="15" customHeight="1">
      <c r="A1158" t="s">
        <v>6962</v>
      </c>
      <c r="B1158">
        <v>3138</v>
      </c>
      <c r="C1158" t="s">
        <v>8154</v>
      </c>
      <c r="D1158" s="147">
        <v>20</v>
      </c>
      <c r="E1158" s="147">
        <v>30</v>
      </c>
      <c r="F1158" t="s">
        <v>7957</v>
      </c>
      <c r="G1158" s="152" t="s">
        <v>8009</v>
      </c>
      <c r="H1158" s="30" t="s">
        <v>4252</v>
      </c>
      <c r="I1158" t="s">
        <v>4260</v>
      </c>
      <c r="J1158" t="s">
        <v>4265</v>
      </c>
      <c r="K1158" s="192" t="s">
        <v>4298</v>
      </c>
      <c r="L1158">
        <v>10</v>
      </c>
      <c r="M1158" s="147">
        <v>50</v>
      </c>
      <c r="O1158">
        <v>30</v>
      </c>
      <c r="P1158" s="30" t="s">
        <v>4298</v>
      </c>
      <c r="Q1158" s="30" t="s">
        <v>4298</v>
      </c>
      <c r="R1158">
        <v>10</v>
      </c>
      <c r="U1158" s="30" t="s">
        <v>5366</v>
      </c>
      <c r="V1158" s="30" t="s">
        <v>5366</v>
      </c>
      <c r="W1158" s="30" t="s">
        <v>4298</v>
      </c>
      <c r="Y1158">
        <v>10</v>
      </c>
      <c r="AB1158">
        <v>157</v>
      </c>
      <c r="AD1158" s="146">
        <v>45208</v>
      </c>
      <c r="AE1158" s="152" t="s">
        <v>3935</v>
      </c>
      <c r="AF1158" s="146">
        <v>45208</v>
      </c>
      <c r="AG1158" s="152" t="s">
        <v>3935</v>
      </c>
      <c r="AI1158">
        <v>10</v>
      </c>
      <c r="AK1158">
        <v>30</v>
      </c>
      <c r="AL1158">
        <v>0</v>
      </c>
      <c r="AM1158" s="193"/>
      <c r="AN1158" s="193"/>
      <c r="AO1158" s="193"/>
      <c r="AP1158" s="193"/>
      <c r="AQ1158" s="193"/>
      <c r="AR1158" s="193"/>
      <c r="AS1158" s="193"/>
      <c r="AT1158" s="193"/>
      <c r="AU1158" s="193"/>
      <c r="AV1158" s="193">
        <v>8</v>
      </c>
      <c r="AW1158" s="193"/>
      <c r="AX1158" s="193"/>
      <c r="AY1158" s="193"/>
      <c r="AZ1158" s="193"/>
      <c r="BA1158" s="193"/>
      <c r="BB1158" s="193"/>
      <c r="BC1158" s="193"/>
      <c r="BD1158" s="193">
        <v>21</v>
      </c>
      <c r="BE1158" s="193"/>
      <c r="BF1158" s="193"/>
      <c r="BG1158" s="193"/>
      <c r="BH1158" s="193"/>
      <c r="BI1158" s="193"/>
      <c r="BJ1158" s="193"/>
      <c r="BK1158" s="193"/>
      <c r="BL1158" s="193"/>
      <c r="BM1158" s="193"/>
      <c r="BN1158" s="193"/>
      <c r="BO1158" s="193"/>
      <c r="BP1158" s="193"/>
      <c r="BQ1158" s="193"/>
      <c r="BR1158" s="193"/>
      <c r="BS1158" s="193"/>
      <c r="BT1158" s="193"/>
      <c r="BU1158" s="193"/>
      <c r="BV1158" s="147">
        <v>50</v>
      </c>
      <c r="BW1158" s="193"/>
    </row>
    <row r="1159" spans="1:75" ht="15" customHeight="1">
      <c r="A1159" t="s">
        <v>6961</v>
      </c>
      <c r="B1159">
        <v>3139</v>
      </c>
      <c r="C1159" t="s">
        <v>8155</v>
      </c>
      <c r="D1159" s="147">
        <v>20</v>
      </c>
      <c r="E1159" s="147">
        <v>30</v>
      </c>
      <c r="F1159" t="s">
        <v>7958</v>
      </c>
      <c r="G1159" s="152" t="s">
        <v>8010</v>
      </c>
      <c r="H1159" s="30" t="s">
        <v>4252</v>
      </c>
      <c r="I1159" t="s">
        <v>4255</v>
      </c>
      <c r="J1159" t="s">
        <v>4280</v>
      </c>
      <c r="K1159" s="192" t="s">
        <v>4298</v>
      </c>
      <c r="L1159">
        <v>10</v>
      </c>
      <c r="M1159" s="147">
        <v>50</v>
      </c>
      <c r="O1159">
        <v>20</v>
      </c>
      <c r="P1159" s="30" t="s">
        <v>4298</v>
      </c>
      <c r="Q1159" s="30" t="s">
        <v>4298</v>
      </c>
      <c r="R1159">
        <v>10</v>
      </c>
      <c r="U1159" s="30" t="s">
        <v>5366</v>
      </c>
      <c r="V1159" s="30" t="s">
        <v>5366</v>
      </c>
      <c r="W1159" s="30" t="s">
        <v>4298</v>
      </c>
      <c r="Y1159">
        <v>10</v>
      </c>
      <c r="AD1159" s="146">
        <v>45208</v>
      </c>
      <c r="AE1159" s="152" t="s">
        <v>3935</v>
      </c>
      <c r="AF1159" s="146">
        <v>45208</v>
      </c>
      <c r="AG1159" s="152" t="s">
        <v>3935</v>
      </c>
      <c r="AI1159">
        <v>30</v>
      </c>
      <c r="AK1159">
        <v>30</v>
      </c>
      <c r="AL1159">
        <v>0</v>
      </c>
      <c r="AM1159" s="193"/>
      <c r="AN1159" s="193"/>
      <c r="AO1159" s="193"/>
      <c r="AP1159" s="193"/>
      <c r="AQ1159" s="193"/>
      <c r="AR1159" s="193"/>
      <c r="AS1159" s="193"/>
      <c r="AT1159" s="193"/>
      <c r="AU1159" s="193"/>
      <c r="AV1159" s="193"/>
      <c r="AW1159" s="193">
        <v>26</v>
      </c>
      <c r="AX1159" s="193"/>
      <c r="AY1159" s="193"/>
      <c r="AZ1159" s="193"/>
      <c r="BA1159" s="193"/>
      <c r="BB1159" s="193"/>
      <c r="BC1159" s="193"/>
      <c r="BD1159" s="193"/>
      <c r="BE1159" s="193"/>
      <c r="BF1159" s="193"/>
      <c r="BG1159" s="193"/>
      <c r="BH1159" s="193"/>
      <c r="BI1159" s="193"/>
      <c r="BJ1159" s="193"/>
      <c r="BK1159" s="193"/>
      <c r="BL1159" s="193"/>
      <c r="BM1159" s="193"/>
      <c r="BN1159" s="193"/>
      <c r="BO1159" s="193"/>
      <c r="BP1159" s="193"/>
      <c r="BQ1159" s="193"/>
      <c r="BR1159" s="193"/>
      <c r="BS1159" s="193"/>
      <c r="BT1159" s="193"/>
      <c r="BU1159" s="193"/>
      <c r="BV1159" s="147">
        <v>50</v>
      </c>
      <c r="BW1159" s="193"/>
    </row>
    <row r="1160" spans="1:75" ht="15" customHeight="1">
      <c r="A1160" t="s">
        <v>6960</v>
      </c>
      <c r="B1160">
        <v>3140</v>
      </c>
      <c r="C1160" t="s">
        <v>8156</v>
      </c>
      <c r="D1160" s="147">
        <v>20</v>
      </c>
      <c r="E1160" s="147">
        <v>30</v>
      </c>
      <c r="F1160" t="s">
        <v>7959</v>
      </c>
      <c r="G1160" s="152" t="s">
        <v>8011</v>
      </c>
      <c r="H1160" s="30" t="s">
        <v>4252</v>
      </c>
      <c r="I1160" t="s">
        <v>4261</v>
      </c>
      <c r="J1160" t="s">
        <v>4265</v>
      </c>
      <c r="K1160" s="192" t="s">
        <v>4298</v>
      </c>
      <c r="L1160">
        <v>10</v>
      </c>
      <c r="M1160" s="147">
        <v>50</v>
      </c>
      <c r="O1160">
        <v>20</v>
      </c>
      <c r="P1160" s="30" t="s">
        <v>4298</v>
      </c>
      <c r="Q1160" s="30" t="s">
        <v>4298</v>
      </c>
      <c r="R1160">
        <v>10</v>
      </c>
      <c r="U1160" s="30" t="s">
        <v>5366</v>
      </c>
      <c r="V1160" s="30" t="s">
        <v>5366</v>
      </c>
      <c r="W1160" s="30" t="s">
        <v>4298</v>
      </c>
      <c r="Y1160">
        <v>10</v>
      </c>
      <c r="AB1160">
        <v>216</v>
      </c>
      <c r="AD1160" s="146">
        <v>45208</v>
      </c>
      <c r="AE1160" s="152" t="s">
        <v>3935</v>
      </c>
      <c r="AF1160" s="146">
        <v>45208</v>
      </c>
      <c r="AG1160" s="152" t="s">
        <v>3935</v>
      </c>
      <c r="AI1160">
        <v>30</v>
      </c>
      <c r="AK1160">
        <v>30</v>
      </c>
      <c r="AL1160">
        <v>0</v>
      </c>
      <c r="AM1160" s="193"/>
      <c r="AN1160" s="193"/>
      <c r="AO1160" s="193"/>
      <c r="AP1160" s="193"/>
      <c r="AQ1160" s="193"/>
      <c r="AR1160" s="193"/>
      <c r="AS1160" s="193"/>
      <c r="AT1160" s="193"/>
      <c r="AU1160" s="193"/>
      <c r="AV1160" s="193"/>
      <c r="AW1160" s="193">
        <v>26</v>
      </c>
      <c r="AX1160" s="193"/>
      <c r="AY1160" s="193"/>
      <c r="AZ1160" s="193"/>
      <c r="BA1160" s="193"/>
      <c r="BB1160" s="193"/>
      <c r="BC1160" s="193"/>
      <c r="BD1160" s="193"/>
      <c r="BE1160" s="193"/>
      <c r="BF1160" s="193"/>
      <c r="BG1160" s="193"/>
      <c r="BH1160" s="193"/>
      <c r="BI1160" s="193"/>
      <c r="BJ1160" s="193"/>
      <c r="BK1160" s="193"/>
      <c r="BL1160" s="193"/>
      <c r="BM1160" s="193"/>
      <c r="BN1160" s="193"/>
      <c r="BO1160" s="193"/>
      <c r="BP1160" s="193"/>
      <c r="BQ1160" s="193"/>
      <c r="BR1160" s="193"/>
      <c r="BS1160" s="193"/>
      <c r="BT1160" s="193"/>
      <c r="BU1160" s="193"/>
      <c r="BV1160" s="147">
        <v>50</v>
      </c>
      <c r="BW1160" s="193"/>
    </row>
    <row r="1161" spans="1:75" ht="15" customHeight="1">
      <c r="A1161" t="s">
        <v>6959</v>
      </c>
      <c r="B1161">
        <v>3141</v>
      </c>
      <c r="C1161" t="s">
        <v>8157</v>
      </c>
      <c r="D1161" s="147">
        <v>20</v>
      </c>
      <c r="E1161" s="147">
        <v>30</v>
      </c>
      <c r="F1161" t="s">
        <v>7960</v>
      </c>
      <c r="G1161" s="152" t="s">
        <v>8012</v>
      </c>
      <c r="H1161" s="30" t="s">
        <v>4252</v>
      </c>
      <c r="I1161" t="s">
        <v>4261</v>
      </c>
      <c r="J1161" t="s">
        <v>4288</v>
      </c>
      <c r="K1161" s="192" t="s">
        <v>4298</v>
      </c>
      <c r="L1161">
        <v>10</v>
      </c>
      <c r="M1161" s="147">
        <v>50</v>
      </c>
      <c r="O1161">
        <v>20</v>
      </c>
      <c r="P1161" s="30" t="s">
        <v>4298</v>
      </c>
      <c r="Q1161" s="30" t="s">
        <v>4298</v>
      </c>
      <c r="R1161">
        <v>10</v>
      </c>
      <c r="U1161" s="30" t="s">
        <v>5366</v>
      </c>
      <c r="V1161" s="30" t="s">
        <v>5366</v>
      </c>
      <c r="W1161" s="30" t="s">
        <v>4298</v>
      </c>
      <c r="Y1161">
        <v>10</v>
      </c>
      <c r="AD1161" s="146">
        <v>45208</v>
      </c>
      <c r="AE1161" s="152" t="s">
        <v>3935</v>
      </c>
      <c r="AF1161" s="146">
        <v>45208</v>
      </c>
      <c r="AG1161" s="152" t="s">
        <v>3935</v>
      </c>
      <c r="AI1161">
        <v>30</v>
      </c>
      <c r="AK1161">
        <v>30</v>
      </c>
      <c r="AL1161">
        <v>0</v>
      </c>
      <c r="AM1161" s="193"/>
      <c r="AN1161" s="193"/>
      <c r="AO1161" s="193"/>
      <c r="AP1161" s="193"/>
      <c r="AQ1161" s="193"/>
      <c r="AR1161" s="193"/>
      <c r="AS1161" s="193"/>
      <c r="AT1161" s="193"/>
      <c r="AU1161" s="193"/>
      <c r="AV1161" s="193"/>
      <c r="AW1161" s="193">
        <v>26</v>
      </c>
      <c r="AX1161" s="193"/>
      <c r="AY1161" s="193"/>
      <c r="AZ1161" s="193"/>
      <c r="BA1161" s="193"/>
      <c r="BB1161" s="193"/>
      <c r="BC1161" s="193"/>
      <c r="BD1161" s="193"/>
      <c r="BE1161" s="193"/>
      <c r="BF1161" s="193"/>
      <c r="BG1161" s="193"/>
      <c r="BH1161" s="193"/>
      <c r="BI1161" s="193"/>
      <c r="BJ1161" s="193"/>
      <c r="BK1161" s="193"/>
      <c r="BL1161" s="193"/>
      <c r="BM1161" s="193"/>
      <c r="BN1161" s="193"/>
      <c r="BO1161" s="193"/>
      <c r="BP1161" s="193"/>
      <c r="BQ1161" s="193"/>
      <c r="BR1161" s="193"/>
      <c r="BS1161" s="193"/>
      <c r="BT1161" s="193"/>
      <c r="BU1161" s="193"/>
      <c r="BV1161" s="147">
        <v>50</v>
      </c>
      <c r="BW1161" s="193"/>
    </row>
    <row r="1162" spans="1:75" ht="15" customHeight="1">
      <c r="A1162" t="s">
        <v>6958</v>
      </c>
      <c r="B1162">
        <v>3142</v>
      </c>
      <c r="C1162" t="s">
        <v>8158</v>
      </c>
      <c r="D1162" s="147">
        <v>20</v>
      </c>
      <c r="E1162" s="147">
        <v>30</v>
      </c>
      <c r="F1162" t="s">
        <v>7961</v>
      </c>
      <c r="G1162" s="152" t="s">
        <v>8013</v>
      </c>
      <c r="H1162" s="30" t="s">
        <v>4256</v>
      </c>
      <c r="I1162" t="s">
        <v>4255</v>
      </c>
      <c r="J1162" t="s">
        <v>4257</v>
      </c>
      <c r="K1162" s="154" t="s">
        <v>5366</v>
      </c>
      <c r="L1162">
        <v>20</v>
      </c>
      <c r="M1162" s="147">
        <v>50</v>
      </c>
      <c r="O1162">
        <v>20</v>
      </c>
      <c r="P1162" s="30" t="s">
        <v>4298</v>
      </c>
      <c r="Q1162" s="30" t="s">
        <v>4298</v>
      </c>
      <c r="R1162">
        <v>10</v>
      </c>
      <c r="U1162" s="30" t="s">
        <v>5366</v>
      </c>
      <c r="V1162" s="30" t="s">
        <v>5366</v>
      </c>
      <c r="W1162" s="30" t="s">
        <v>4298</v>
      </c>
      <c r="Y1162">
        <v>10</v>
      </c>
      <c r="AD1162" s="146">
        <v>45208</v>
      </c>
      <c r="AE1162" s="152" t="s">
        <v>3935</v>
      </c>
      <c r="AF1162" s="146">
        <v>45208</v>
      </c>
      <c r="AG1162" s="152" t="s">
        <v>3935</v>
      </c>
      <c r="AI1162">
        <v>20</v>
      </c>
      <c r="AK1162">
        <v>30</v>
      </c>
      <c r="AL1162">
        <v>0</v>
      </c>
      <c r="AM1162" s="193">
        <v>2</v>
      </c>
      <c r="AN1162" s="193"/>
      <c r="AO1162" s="193"/>
      <c r="AP1162" s="193">
        <v>4</v>
      </c>
      <c r="AQ1162" s="193"/>
      <c r="AR1162" s="193"/>
      <c r="AS1162" s="193">
        <v>7</v>
      </c>
      <c r="AT1162" s="193"/>
      <c r="AU1162" s="193"/>
      <c r="AV1162" s="193"/>
      <c r="AW1162" s="193"/>
      <c r="AX1162" s="193"/>
      <c r="AY1162" s="193"/>
      <c r="AZ1162" s="193"/>
      <c r="BA1162" s="193"/>
      <c r="BB1162" s="193"/>
      <c r="BC1162" s="193"/>
      <c r="BD1162" s="193"/>
      <c r="BE1162" s="193"/>
      <c r="BF1162" s="193">
        <v>16</v>
      </c>
      <c r="BG1162" s="193"/>
      <c r="BH1162" s="193"/>
      <c r="BI1162" s="193"/>
      <c r="BJ1162" s="193"/>
      <c r="BK1162" s="193"/>
      <c r="BL1162" s="193"/>
      <c r="BM1162" s="193"/>
      <c r="BN1162" s="193"/>
      <c r="BO1162" s="193"/>
      <c r="BP1162" s="193"/>
      <c r="BQ1162" s="193"/>
      <c r="BR1162" s="193"/>
      <c r="BS1162" s="193"/>
      <c r="BT1162" s="193"/>
      <c r="BU1162" s="193"/>
      <c r="BV1162" s="147">
        <v>50</v>
      </c>
      <c r="BW1162" s="193"/>
    </row>
    <row r="1163" spans="1:75" ht="15" customHeight="1">
      <c r="A1163" t="s">
        <v>6957</v>
      </c>
      <c r="B1163">
        <v>3143</v>
      </c>
      <c r="C1163" t="s">
        <v>8159</v>
      </c>
      <c r="D1163" s="147">
        <v>20</v>
      </c>
      <c r="E1163" s="147">
        <v>30</v>
      </c>
      <c r="F1163" t="s">
        <v>7962</v>
      </c>
      <c r="G1163" s="152" t="s">
        <v>8014</v>
      </c>
      <c r="H1163" s="30" t="s">
        <v>4256</v>
      </c>
      <c r="I1163" t="s">
        <v>4260</v>
      </c>
      <c r="J1163" t="s">
        <v>4250</v>
      </c>
      <c r="K1163" s="192" t="s">
        <v>4298</v>
      </c>
      <c r="L1163">
        <v>10</v>
      </c>
      <c r="M1163" s="147">
        <v>50</v>
      </c>
      <c r="O1163">
        <v>20</v>
      </c>
      <c r="P1163" s="30" t="s">
        <v>4298</v>
      </c>
      <c r="Q1163" s="30" t="s">
        <v>4298</v>
      </c>
      <c r="R1163">
        <v>10</v>
      </c>
      <c r="U1163" s="30" t="s">
        <v>5366</v>
      </c>
      <c r="V1163" s="30" t="s">
        <v>5366</v>
      </c>
      <c r="W1163" s="30" t="s">
        <v>4298</v>
      </c>
      <c r="Y1163">
        <v>10</v>
      </c>
      <c r="AD1163" s="146">
        <v>45208</v>
      </c>
      <c r="AE1163" s="152" t="s">
        <v>3935</v>
      </c>
      <c r="AF1163" s="146">
        <v>45208</v>
      </c>
      <c r="AG1163" s="152" t="s">
        <v>3935</v>
      </c>
      <c r="AI1163">
        <v>20</v>
      </c>
      <c r="AK1163">
        <v>30</v>
      </c>
      <c r="AL1163">
        <v>0</v>
      </c>
      <c r="AM1163" s="193">
        <v>2</v>
      </c>
      <c r="AN1163" s="193"/>
      <c r="AO1163" s="193"/>
      <c r="AP1163" s="193">
        <v>4</v>
      </c>
      <c r="AQ1163" s="193"/>
      <c r="AR1163" s="193"/>
      <c r="AS1163" s="193">
        <v>7</v>
      </c>
      <c r="AT1163" s="193"/>
      <c r="AU1163" s="193"/>
      <c r="AV1163" s="193"/>
      <c r="AW1163" s="193"/>
      <c r="AX1163" s="193"/>
      <c r="AY1163" s="193"/>
      <c r="AZ1163" s="193"/>
      <c r="BA1163" s="193"/>
      <c r="BB1163" s="193"/>
      <c r="BC1163" s="193"/>
      <c r="BD1163" s="193"/>
      <c r="BE1163" s="193"/>
      <c r="BF1163" s="193">
        <v>16</v>
      </c>
      <c r="BG1163" s="193"/>
      <c r="BH1163" s="193"/>
      <c r="BI1163" s="193"/>
      <c r="BJ1163" s="193"/>
      <c r="BK1163" s="193"/>
      <c r="BL1163" s="193"/>
      <c r="BM1163" s="193"/>
      <c r="BN1163" s="193"/>
      <c r="BO1163" s="193"/>
      <c r="BP1163" s="193"/>
      <c r="BQ1163" s="193"/>
      <c r="BR1163" s="193"/>
      <c r="BS1163" s="193"/>
      <c r="BT1163" s="193"/>
      <c r="BU1163" s="193"/>
      <c r="BV1163" s="147">
        <v>50</v>
      </c>
      <c r="BW1163" s="193"/>
    </row>
    <row r="1164" spans="1:75" ht="15" customHeight="1">
      <c r="A1164" t="s">
        <v>6956</v>
      </c>
      <c r="B1164">
        <v>3144</v>
      </c>
      <c r="C1164" t="s">
        <v>8160</v>
      </c>
      <c r="D1164" s="147">
        <v>20</v>
      </c>
      <c r="E1164" s="147">
        <v>30</v>
      </c>
      <c r="F1164" t="s">
        <v>7963</v>
      </c>
      <c r="G1164" s="152" t="s">
        <v>8015</v>
      </c>
      <c r="H1164" s="30" t="s">
        <v>4252</v>
      </c>
      <c r="I1164" t="s">
        <v>4255</v>
      </c>
      <c r="J1164" t="s">
        <v>4266</v>
      </c>
      <c r="K1164" s="192" t="s">
        <v>4298</v>
      </c>
      <c r="L1164">
        <v>10</v>
      </c>
      <c r="M1164" s="147">
        <v>50</v>
      </c>
      <c r="O1164">
        <v>20</v>
      </c>
      <c r="P1164" s="30" t="s">
        <v>4298</v>
      </c>
      <c r="Q1164" s="30" t="s">
        <v>4298</v>
      </c>
      <c r="R1164">
        <v>10</v>
      </c>
      <c r="U1164" s="30" t="s">
        <v>5366</v>
      </c>
      <c r="V1164" s="30" t="s">
        <v>5366</v>
      </c>
      <c r="W1164" s="30" t="s">
        <v>4298</v>
      </c>
      <c r="Y1164">
        <v>10</v>
      </c>
      <c r="AD1164" s="146">
        <v>45208</v>
      </c>
      <c r="AE1164" s="152" t="s">
        <v>3935</v>
      </c>
      <c r="AF1164" s="146">
        <v>45208</v>
      </c>
      <c r="AG1164" s="152" t="s">
        <v>3935</v>
      </c>
      <c r="AI1164">
        <v>20</v>
      </c>
      <c r="AK1164">
        <v>30</v>
      </c>
      <c r="AL1164">
        <v>0</v>
      </c>
      <c r="AM1164" s="193">
        <v>2</v>
      </c>
      <c r="AN1164" s="193"/>
      <c r="AO1164" s="193"/>
      <c r="AP1164" s="193">
        <v>4</v>
      </c>
      <c r="AQ1164" s="193"/>
      <c r="AR1164" s="193"/>
      <c r="AS1164" s="193">
        <v>7</v>
      </c>
      <c r="AT1164" s="193"/>
      <c r="AU1164" s="193"/>
      <c r="AV1164" s="193"/>
      <c r="AW1164" s="193"/>
      <c r="AX1164" s="193"/>
      <c r="AY1164" s="193"/>
      <c r="AZ1164" s="193"/>
      <c r="BA1164" s="193"/>
      <c r="BB1164" s="193"/>
      <c r="BC1164" s="193"/>
      <c r="BD1164" s="193"/>
      <c r="BE1164" s="193"/>
      <c r="BF1164" s="193">
        <v>16</v>
      </c>
      <c r="BG1164" s="193"/>
      <c r="BH1164" s="193"/>
      <c r="BI1164" s="193"/>
      <c r="BJ1164" s="193"/>
      <c r="BK1164" s="193"/>
      <c r="BL1164" s="193"/>
      <c r="BM1164" s="193"/>
      <c r="BN1164" s="193"/>
      <c r="BO1164" s="193"/>
      <c r="BP1164" s="193"/>
      <c r="BQ1164" s="193"/>
      <c r="BR1164" s="193"/>
      <c r="BS1164" s="193"/>
      <c r="BT1164" s="193"/>
      <c r="BU1164" s="193"/>
      <c r="BV1164" s="147">
        <v>50</v>
      </c>
      <c r="BW1164" s="193"/>
    </row>
    <row r="1165" spans="1:75" ht="15" customHeight="1">
      <c r="A1165" t="s">
        <v>6955</v>
      </c>
      <c r="B1165">
        <v>3145</v>
      </c>
      <c r="C1165" t="s">
        <v>8161</v>
      </c>
      <c r="D1165" s="147">
        <v>20</v>
      </c>
      <c r="E1165" s="147">
        <v>30</v>
      </c>
      <c r="F1165" t="s">
        <v>7964</v>
      </c>
      <c r="G1165" s="152" t="s">
        <v>8016</v>
      </c>
      <c r="H1165" s="30" t="s">
        <v>4214</v>
      </c>
      <c r="I1165" t="s">
        <v>4216</v>
      </c>
      <c r="J1165" t="s">
        <v>4282</v>
      </c>
      <c r="K1165" s="192" t="s">
        <v>4298</v>
      </c>
      <c r="L1165">
        <v>10</v>
      </c>
      <c r="M1165" s="147">
        <v>50</v>
      </c>
      <c r="O1165">
        <v>20</v>
      </c>
      <c r="P1165" s="30" t="s">
        <v>4298</v>
      </c>
      <c r="Q1165" s="30" t="s">
        <v>4298</v>
      </c>
      <c r="R1165">
        <v>10</v>
      </c>
      <c r="U1165" s="30" t="s">
        <v>5366</v>
      </c>
      <c r="V1165" s="30" t="s">
        <v>5366</v>
      </c>
      <c r="W1165" s="30" t="s">
        <v>4298</v>
      </c>
      <c r="Y1165">
        <v>10</v>
      </c>
      <c r="AB1165">
        <v>86</v>
      </c>
      <c r="AD1165" s="146">
        <v>45208</v>
      </c>
      <c r="AE1165" s="152" t="s">
        <v>3935</v>
      </c>
      <c r="AF1165" s="146">
        <v>45208</v>
      </c>
      <c r="AG1165" s="152" t="s">
        <v>3935</v>
      </c>
      <c r="AI1165">
        <v>50</v>
      </c>
      <c r="AK1165">
        <v>30</v>
      </c>
      <c r="AL1165">
        <v>0</v>
      </c>
      <c r="AM1165" s="193">
        <v>2</v>
      </c>
      <c r="AN1165" s="193">
        <v>1</v>
      </c>
      <c r="AO1165" s="193"/>
      <c r="AP1165" s="193"/>
      <c r="AQ1165" s="193"/>
      <c r="AR1165" s="193"/>
      <c r="AS1165" s="193"/>
      <c r="AT1165" s="193"/>
      <c r="AU1165" s="193"/>
      <c r="AV1165" s="193"/>
      <c r="AW1165" s="193"/>
      <c r="AX1165" s="193"/>
      <c r="AY1165" s="193"/>
      <c r="AZ1165" s="193"/>
      <c r="BA1165" s="193"/>
      <c r="BB1165" s="193"/>
      <c r="BC1165" s="193"/>
      <c r="BD1165" s="193"/>
      <c r="BE1165" s="193"/>
      <c r="BF1165" s="193"/>
      <c r="BG1165" s="193">
        <v>19</v>
      </c>
      <c r="BH1165" s="193"/>
      <c r="BI1165" s="193">
        <v>18</v>
      </c>
      <c r="BJ1165" s="193"/>
      <c r="BK1165" s="193"/>
      <c r="BL1165" s="193">
        <v>23</v>
      </c>
      <c r="BM1165" s="193"/>
      <c r="BN1165" s="193"/>
      <c r="BO1165" s="193"/>
      <c r="BP1165" s="193"/>
      <c r="BQ1165" s="193"/>
      <c r="BR1165" s="193"/>
      <c r="BS1165" s="193"/>
      <c r="BT1165" s="193"/>
      <c r="BU1165" s="193"/>
      <c r="BV1165" s="147">
        <v>50</v>
      </c>
      <c r="BW1165" s="193"/>
    </row>
    <row r="1166" spans="1:75" ht="15" customHeight="1">
      <c r="A1166" t="s">
        <v>6954</v>
      </c>
      <c r="B1166">
        <v>3146</v>
      </c>
      <c r="C1166" t="s">
        <v>8162</v>
      </c>
      <c r="D1166" s="147">
        <v>20</v>
      </c>
      <c r="E1166" s="147">
        <v>30</v>
      </c>
      <c r="F1166" t="s">
        <v>7965</v>
      </c>
      <c r="G1166" s="152" t="s">
        <v>8017</v>
      </c>
      <c r="H1166" s="30" t="s">
        <v>4214</v>
      </c>
      <c r="I1166" t="s">
        <v>4261</v>
      </c>
      <c r="J1166" t="s">
        <v>4294</v>
      </c>
      <c r="K1166" s="192" t="s">
        <v>4298</v>
      </c>
      <c r="L1166">
        <v>10</v>
      </c>
      <c r="M1166" s="147">
        <v>50</v>
      </c>
      <c r="O1166">
        <v>20</v>
      </c>
      <c r="P1166" s="30" t="s">
        <v>4298</v>
      </c>
      <c r="Q1166" s="30" t="s">
        <v>4298</v>
      </c>
      <c r="R1166">
        <v>10</v>
      </c>
      <c r="U1166" s="30" t="s">
        <v>5366</v>
      </c>
      <c r="V1166" s="30" t="s">
        <v>5366</v>
      </c>
      <c r="W1166" s="30" t="s">
        <v>4298</v>
      </c>
      <c r="Y1166">
        <v>10</v>
      </c>
      <c r="AD1166" s="146">
        <v>45208</v>
      </c>
      <c r="AE1166" s="152" t="s">
        <v>3935</v>
      </c>
      <c r="AF1166" s="146">
        <v>45208</v>
      </c>
      <c r="AG1166" s="152" t="s">
        <v>3935</v>
      </c>
      <c r="AI1166">
        <v>50</v>
      </c>
      <c r="AK1166">
        <v>30</v>
      </c>
      <c r="AL1166">
        <v>0</v>
      </c>
      <c r="AM1166" s="193">
        <v>2</v>
      </c>
      <c r="AN1166" s="193">
        <v>1</v>
      </c>
      <c r="AO1166" s="193"/>
      <c r="AP1166" s="193"/>
      <c r="AQ1166" s="193"/>
      <c r="AR1166" s="193"/>
      <c r="AS1166" s="193"/>
      <c r="AT1166" s="193"/>
      <c r="AU1166" s="193"/>
      <c r="AV1166" s="193"/>
      <c r="AW1166" s="193"/>
      <c r="AX1166" s="193"/>
      <c r="AY1166" s="193"/>
      <c r="AZ1166" s="193"/>
      <c r="BA1166" s="193"/>
      <c r="BB1166" s="193"/>
      <c r="BC1166" s="193"/>
      <c r="BD1166" s="193"/>
      <c r="BE1166" s="193"/>
      <c r="BF1166" s="193"/>
      <c r="BG1166" s="193">
        <v>19</v>
      </c>
      <c r="BH1166" s="193">
        <v>17</v>
      </c>
      <c r="BI1166" s="193">
        <v>18</v>
      </c>
      <c r="BJ1166" s="193"/>
      <c r="BK1166" s="193"/>
      <c r="BL1166" s="193">
        <v>23</v>
      </c>
      <c r="BM1166" s="193"/>
      <c r="BN1166" s="193"/>
      <c r="BO1166" s="193"/>
      <c r="BP1166" s="193"/>
      <c r="BQ1166" s="193"/>
      <c r="BR1166" s="193"/>
      <c r="BS1166" s="193"/>
      <c r="BT1166" s="193"/>
      <c r="BU1166" s="193"/>
      <c r="BV1166" s="147">
        <v>50</v>
      </c>
      <c r="BW1166" s="193"/>
    </row>
    <row r="1167" spans="1:75" ht="15" customHeight="1">
      <c r="A1167" t="s">
        <v>6953</v>
      </c>
      <c r="B1167">
        <v>3147</v>
      </c>
      <c r="C1167" t="s">
        <v>8163</v>
      </c>
      <c r="D1167" s="147">
        <v>20</v>
      </c>
      <c r="E1167" s="147">
        <v>30</v>
      </c>
      <c r="F1167" t="s">
        <v>7966</v>
      </c>
      <c r="G1167" s="152" t="s">
        <v>8018</v>
      </c>
      <c r="H1167" s="30" t="s">
        <v>4214</v>
      </c>
      <c r="I1167" t="s">
        <v>4257</v>
      </c>
      <c r="J1167" t="s">
        <v>4277</v>
      </c>
      <c r="K1167" s="192" t="s">
        <v>4298</v>
      </c>
      <c r="L1167">
        <v>10</v>
      </c>
      <c r="M1167" s="147">
        <v>50</v>
      </c>
      <c r="O1167">
        <v>20</v>
      </c>
      <c r="P1167" s="30" t="s">
        <v>4298</v>
      </c>
      <c r="Q1167" s="30" t="s">
        <v>4298</v>
      </c>
      <c r="R1167">
        <v>10</v>
      </c>
      <c r="U1167" s="30" t="s">
        <v>5366</v>
      </c>
      <c r="V1167" s="30" t="s">
        <v>5366</v>
      </c>
      <c r="W1167" s="30" t="s">
        <v>4298</v>
      </c>
      <c r="Y1167">
        <v>10</v>
      </c>
      <c r="AB1167">
        <v>174</v>
      </c>
      <c r="AD1167" s="146">
        <v>45208</v>
      </c>
      <c r="AE1167" s="152" t="s">
        <v>3935</v>
      </c>
      <c r="AF1167" s="146">
        <v>45208</v>
      </c>
      <c r="AG1167" s="152" t="s">
        <v>3935</v>
      </c>
      <c r="AI1167">
        <v>50</v>
      </c>
      <c r="AK1167">
        <v>30</v>
      </c>
      <c r="AL1167">
        <v>0</v>
      </c>
      <c r="AM1167" s="193"/>
      <c r="AN1167" s="193"/>
      <c r="AO1167" s="193"/>
      <c r="AP1167" s="193"/>
      <c r="AQ1167" s="193"/>
      <c r="AR1167" s="193"/>
      <c r="AS1167" s="193"/>
      <c r="AT1167" s="193"/>
      <c r="AU1167" s="193"/>
      <c r="AV1167" s="193"/>
      <c r="AW1167" s="193"/>
      <c r="AX1167" s="193"/>
      <c r="AY1167" s="193"/>
      <c r="AZ1167" s="193"/>
      <c r="BA1167" s="193"/>
      <c r="BB1167" s="193"/>
      <c r="BC1167" s="193"/>
      <c r="BD1167" s="193"/>
      <c r="BE1167" s="193"/>
      <c r="BF1167" s="193"/>
      <c r="BG1167" s="193"/>
      <c r="BH1167" s="193">
        <v>17</v>
      </c>
      <c r="BI1167" s="193">
        <v>18</v>
      </c>
      <c r="BJ1167" s="193"/>
      <c r="BK1167" s="193"/>
      <c r="BL1167" s="193">
        <v>23</v>
      </c>
      <c r="BM1167" s="193"/>
      <c r="BN1167" s="193"/>
      <c r="BO1167" s="193"/>
      <c r="BP1167" s="193"/>
      <c r="BQ1167" s="193"/>
      <c r="BR1167" s="193"/>
      <c r="BS1167" s="193"/>
      <c r="BT1167" s="193"/>
      <c r="BU1167" s="193"/>
      <c r="BV1167" s="147">
        <v>50</v>
      </c>
      <c r="BW1167" s="193"/>
    </row>
    <row r="1168" spans="1:75" ht="15" customHeight="1">
      <c r="A1168" t="s">
        <v>6952</v>
      </c>
      <c r="B1168">
        <v>3148</v>
      </c>
      <c r="C1168" t="s">
        <v>8164</v>
      </c>
      <c r="D1168" s="147">
        <v>20</v>
      </c>
      <c r="E1168" s="147">
        <v>30</v>
      </c>
      <c r="F1168" t="s">
        <v>7967</v>
      </c>
      <c r="G1168" s="152" t="s">
        <v>8019</v>
      </c>
      <c r="H1168" s="30" t="s">
        <v>4256</v>
      </c>
      <c r="I1168" t="s">
        <v>4265</v>
      </c>
      <c r="J1168" t="s">
        <v>4261</v>
      </c>
      <c r="K1168" s="192" t="s">
        <v>4298</v>
      </c>
      <c r="L1168">
        <v>10</v>
      </c>
      <c r="M1168" s="147">
        <v>50</v>
      </c>
      <c r="O1168">
        <v>20</v>
      </c>
      <c r="P1168" s="30" t="s">
        <v>4298</v>
      </c>
      <c r="Q1168" s="30" t="s">
        <v>4298</v>
      </c>
      <c r="R1168">
        <v>10</v>
      </c>
      <c r="U1168" s="30" t="s">
        <v>5366</v>
      </c>
      <c r="V1168" s="30" t="s">
        <v>5366</v>
      </c>
      <c r="W1168" s="30" t="s">
        <v>4298</v>
      </c>
      <c r="Y1168">
        <v>10</v>
      </c>
      <c r="AD1168" s="146">
        <v>45208</v>
      </c>
      <c r="AE1168" s="152" t="s">
        <v>3935</v>
      </c>
      <c r="AF1168" s="146">
        <v>45208</v>
      </c>
      <c r="AG1168" s="152" t="s">
        <v>3935</v>
      </c>
      <c r="AI1168">
        <v>50</v>
      </c>
      <c r="AK1168">
        <v>30</v>
      </c>
      <c r="AL1168">
        <v>0</v>
      </c>
      <c r="AM1168" s="193"/>
      <c r="AN1168" s="193"/>
      <c r="AO1168" s="193"/>
      <c r="AP1168" s="193"/>
      <c r="AQ1168" s="193"/>
      <c r="AR1168" s="193"/>
      <c r="AS1168" s="193"/>
      <c r="AT1168" s="193"/>
      <c r="AU1168" s="193"/>
      <c r="AV1168" s="193"/>
      <c r="AW1168" s="193"/>
      <c r="AX1168" s="193"/>
      <c r="AY1168" s="193"/>
      <c r="AZ1168" s="193"/>
      <c r="BA1168" s="193"/>
      <c r="BB1168" s="193"/>
      <c r="BC1168" s="193"/>
      <c r="BD1168" s="193"/>
      <c r="BE1168" s="193"/>
      <c r="BF1168" s="193"/>
      <c r="BG1168" s="193"/>
      <c r="BH1168" s="193">
        <v>17</v>
      </c>
      <c r="BI1168" s="193">
        <v>18</v>
      </c>
      <c r="BJ1168" s="193"/>
      <c r="BK1168" s="193"/>
      <c r="BL1168" s="193">
        <v>23</v>
      </c>
      <c r="BM1168" s="193"/>
      <c r="BN1168" s="193"/>
      <c r="BO1168" s="193"/>
      <c r="BP1168" s="193"/>
      <c r="BQ1168" s="193"/>
      <c r="BR1168" s="193"/>
      <c r="BS1168" s="193"/>
      <c r="BT1168" s="193"/>
      <c r="BU1168" s="193"/>
      <c r="BV1168" s="147">
        <v>50</v>
      </c>
      <c r="BW1168" s="193"/>
    </row>
    <row r="1169" spans="1:75" ht="15" customHeight="1">
      <c r="A1169" t="s">
        <v>6951</v>
      </c>
      <c r="B1169">
        <v>3149</v>
      </c>
      <c r="C1169" t="s">
        <v>8165</v>
      </c>
      <c r="D1169" s="147">
        <v>20</v>
      </c>
      <c r="E1169" s="147">
        <v>30</v>
      </c>
      <c r="F1169" t="s">
        <v>7968</v>
      </c>
      <c r="G1169" s="152" t="s">
        <v>8020</v>
      </c>
      <c r="H1169" s="30" t="s">
        <v>4214</v>
      </c>
      <c r="I1169" t="s">
        <v>4253</v>
      </c>
      <c r="J1169" t="s">
        <v>4294</v>
      </c>
      <c r="K1169" s="192" t="s">
        <v>4298</v>
      </c>
      <c r="L1169">
        <v>10</v>
      </c>
      <c r="M1169" s="147">
        <v>50</v>
      </c>
      <c r="O1169">
        <v>20</v>
      </c>
      <c r="P1169" s="30" t="s">
        <v>4298</v>
      </c>
      <c r="Q1169" s="30" t="s">
        <v>4298</v>
      </c>
      <c r="R1169">
        <v>10</v>
      </c>
      <c r="U1169" s="30" t="s">
        <v>5366</v>
      </c>
      <c r="V1169" s="30" t="s">
        <v>5366</v>
      </c>
      <c r="W1169" s="30" t="s">
        <v>4298</v>
      </c>
      <c r="Y1169">
        <v>10</v>
      </c>
      <c r="AD1169" s="146">
        <v>45208</v>
      </c>
      <c r="AE1169" s="152" t="s">
        <v>3935</v>
      </c>
      <c r="AF1169" s="146">
        <v>45208</v>
      </c>
      <c r="AG1169" s="152" t="s">
        <v>3935</v>
      </c>
      <c r="AI1169">
        <v>50</v>
      </c>
      <c r="AK1169">
        <v>30</v>
      </c>
      <c r="AL1169">
        <v>0</v>
      </c>
      <c r="AM1169" s="193"/>
      <c r="AN1169" s="193"/>
      <c r="AO1169" s="193"/>
      <c r="AP1169" s="193"/>
      <c r="AQ1169" s="193"/>
      <c r="AR1169" s="193"/>
      <c r="AS1169" s="193"/>
      <c r="AT1169" s="193"/>
      <c r="AU1169" s="193"/>
      <c r="AV1169" s="193"/>
      <c r="AW1169" s="193"/>
      <c r="AX1169" s="193"/>
      <c r="AY1169" s="193"/>
      <c r="AZ1169" s="193"/>
      <c r="BA1169" s="193"/>
      <c r="BB1169" s="193"/>
      <c r="BC1169" s="193"/>
      <c r="BD1169" s="193"/>
      <c r="BE1169" s="193"/>
      <c r="BF1169" s="193"/>
      <c r="BG1169" s="193"/>
      <c r="BH1169" s="193">
        <v>17</v>
      </c>
      <c r="BI1169" s="193">
        <v>18</v>
      </c>
      <c r="BJ1169" s="193"/>
      <c r="BK1169" s="193"/>
      <c r="BL1169" s="193">
        <v>23</v>
      </c>
      <c r="BM1169" s="193"/>
      <c r="BN1169" s="193"/>
      <c r="BO1169" s="193"/>
      <c r="BP1169" s="193"/>
      <c r="BQ1169" s="193"/>
      <c r="BR1169" s="193"/>
      <c r="BS1169" s="193"/>
      <c r="BT1169" s="193"/>
      <c r="BU1169" s="193"/>
      <c r="BV1169" s="147">
        <v>50</v>
      </c>
      <c r="BW1169" s="193"/>
    </row>
    <row r="1170" spans="1:75" ht="15" customHeight="1">
      <c r="A1170" t="s">
        <v>6950</v>
      </c>
      <c r="B1170">
        <v>3150</v>
      </c>
      <c r="C1170" t="s">
        <v>8166</v>
      </c>
      <c r="D1170" s="147">
        <v>20</v>
      </c>
      <c r="E1170" s="147">
        <v>30</v>
      </c>
      <c r="F1170" t="s">
        <v>7969</v>
      </c>
      <c r="G1170" s="152" t="s">
        <v>8021</v>
      </c>
      <c r="H1170" s="30" t="s">
        <v>4214</v>
      </c>
      <c r="I1170" t="s">
        <v>4212</v>
      </c>
      <c r="J1170" t="s">
        <v>4255</v>
      </c>
      <c r="K1170" s="192" t="s">
        <v>4298</v>
      </c>
      <c r="L1170">
        <v>10</v>
      </c>
      <c r="M1170" s="147">
        <v>50</v>
      </c>
      <c r="O1170">
        <v>20</v>
      </c>
      <c r="P1170" s="30" t="s">
        <v>4298</v>
      </c>
      <c r="Q1170" s="30" t="s">
        <v>4298</v>
      </c>
      <c r="R1170">
        <v>10</v>
      </c>
      <c r="U1170" s="30" t="s">
        <v>5366</v>
      </c>
      <c r="V1170" s="30" t="s">
        <v>5366</v>
      </c>
      <c r="W1170" s="30" t="s">
        <v>4298</v>
      </c>
      <c r="Y1170">
        <v>10</v>
      </c>
      <c r="AD1170" s="146">
        <v>45208</v>
      </c>
      <c r="AE1170" s="152" t="s">
        <v>3935</v>
      </c>
      <c r="AF1170" s="146">
        <v>45208</v>
      </c>
      <c r="AG1170" s="152" t="s">
        <v>3935</v>
      </c>
      <c r="AI1170">
        <v>50</v>
      </c>
      <c r="AK1170">
        <v>30</v>
      </c>
      <c r="AL1170">
        <v>0</v>
      </c>
      <c r="AM1170" s="193"/>
      <c r="AN1170" s="193"/>
      <c r="AO1170" s="193"/>
      <c r="AP1170" s="193"/>
      <c r="AQ1170" s="193"/>
      <c r="AR1170" s="193"/>
      <c r="AS1170" s="193"/>
      <c r="AT1170" s="193"/>
      <c r="AU1170" s="193"/>
      <c r="AV1170" s="193"/>
      <c r="AW1170" s="193"/>
      <c r="AX1170" s="193"/>
      <c r="AY1170" s="193"/>
      <c r="AZ1170" s="193"/>
      <c r="BA1170" s="193"/>
      <c r="BB1170" s="193"/>
      <c r="BC1170" s="193"/>
      <c r="BD1170" s="193"/>
      <c r="BE1170" s="193"/>
      <c r="BF1170" s="193"/>
      <c r="BG1170" s="193"/>
      <c r="BH1170" s="193">
        <v>17</v>
      </c>
      <c r="BI1170" s="193">
        <v>18</v>
      </c>
      <c r="BJ1170" s="193"/>
      <c r="BK1170" s="193"/>
      <c r="BL1170" s="193">
        <v>23</v>
      </c>
      <c r="BM1170" s="193"/>
      <c r="BN1170" s="193"/>
      <c r="BO1170" s="193"/>
      <c r="BP1170" s="193"/>
      <c r="BQ1170" s="193"/>
      <c r="BR1170" s="193"/>
      <c r="BS1170" s="193"/>
      <c r="BT1170" s="193"/>
      <c r="BU1170" s="193"/>
      <c r="BV1170" s="147">
        <v>50</v>
      </c>
      <c r="BW1170" s="193"/>
    </row>
    <row r="1171" spans="1:75" ht="15" customHeight="1">
      <c r="A1171" t="s">
        <v>6949</v>
      </c>
      <c r="B1171">
        <v>3151</v>
      </c>
      <c r="C1171" t="s">
        <v>8167</v>
      </c>
      <c r="D1171" s="147">
        <v>20</v>
      </c>
      <c r="E1171" s="147">
        <v>30</v>
      </c>
      <c r="F1171" t="s">
        <v>7970</v>
      </c>
      <c r="G1171" s="152" t="s">
        <v>8020</v>
      </c>
      <c r="H1171" s="30" t="s">
        <v>4214</v>
      </c>
      <c r="I1171" t="s">
        <v>4253</v>
      </c>
      <c r="J1171" t="s">
        <v>4294</v>
      </c>
      <c r="K1171" s="192" t="s">
        <v>4298</v>
      </c>
      <c r="L1171">
        <v>10</v>
      </c>
      <c r="M1171" s="147">
        <v>50</v>
      </c>
      <c r="O1171">
        <v>20</v>
      </c>
      <c r="P1171" s="30" t="s">
        <v>4298</v>
      </c>
      <c r="Q1171" s="30" t="s">
        <v>4298</v>
      </c>
      <c r="R1171">
        <v>10</v>
      </c>
      <c r="U1171" s="30" t="s">
        <v>5366</v>
      </c>
      <c r="V1171" s="30" t="s">
        <v>5366</v>
      </c>
      <c r="W1171" s="30" t="s">
        <v>4298</v>
      </c>
      <c r="Y1171">
        <v>10</v>
      </c>
      <c r="AB1171">
        <v>76</v>
      </c>
      <c r="AD1171" s="146">
        <v>45208</v>
      </c>
      <c r="AE1171" s="152" t="s">
        <v>3935</v>
      </c>
      <c r="AF1171" s="146">
        <v>45208</v>
      </c>
      <c r="AG1171" s="152" t="s">
        <v>3935</v>
      </c>
      <c r="AI1171">
        <v>50</v>
      </c>
      <c r="AK1171">
        <v>30</v>
      </c>
      <c r="AL1171">
        <v>0</v>
      </c>
      <c r="AM1171" s="193"/>
      <c r="AN1171" s="193"/>
      <c r="AO1171" s="193"/>
      <c r="AP1171" s="193"/>
      <c r="AQ1171" s="193"/>
      <c r="AR1171" s="193"/>
      <c r="AS1171" s="193"/>
      <c r="AT1171" s="193"/>
      <c r="AU1171" s="193"/>
      <c r="AV1171" s="193"/>
      <c r="AW1171" s="193"/>
      <c r="AX1171" s="193"/>
      <c r="AY1171" s="193"/>
      <c r="AZ1171" s="193"/>
      <c r="BA1171" s="193"/>
      <c r="BB1171" s="193"/>
      <c r="BC1171" s="193"/>
      <c r="BD1171" s="193"/>
      <c r="BE1171" s="193"/>
      <c r="BF1171" s="193"/>
      <c r="BG1171" s="193"/>
      <c r="BH1171" s="193">
        <v>17</v>
      </c>
      <c r="BI1171" s="193">
        <v>18</v>
      </c>
      <c r="BJ1171" s="193"/>
      <c r="BK1171" s="193"/>
      <c r="BL1171" s="193">
        <v>23</v>
      </c>
      <c r="BM1171" s="193"/>
      <c r="BN1171" s="193"/>
      <c r="BO1171" s="193"/>
      <c r="BP1171" s="193"/>
      <c r="BQ1171" s="193"/>
      <c r="BR1171" s="193"/>
      <c r="BS1171" s="193"/>
      <c r="BT1171" s="193"/>
      <c r="BU1171" s="193"/>
      <c r="BV1171" s="147">
        <v>50</v>
      </c>
      <c r="BW1171" s="193"/>
    </row>
    <row r="1172" spans="1:75" ht="15" customHeight="1">
      <c r="A1172" t="s">
        <v>6948</v>
      </c>
      <c r="B1172">
        <v>3152</v>
      </c>
      <c r="C1172" t="s">
        <v>8168</v>
      </c>
      <c r="D1172" s="147">
        <v>20</v>
      </c>
      <c r="E1172" s="147">
        <v>30</v>
      </c>
      <c r="F1172" t="s">
        <v>7971</v>
      </c>
      <c r="G1172" s="152" t="s">
        <v>8022</v>
      </c>
      <c r="H1172" s="30" t="s">
        <v>4214</v>
      </c>
      <c r="I1172" t="s">
        <v>4212</v>
      </c>
      <c r="J1172" t="s">
        <v>4265</v>
      </c>
      <c r="K1172" s="192" t="s">
        <v>4298</v>
      </c>
      <c r="L1172">
        <v>10</v>
      </c>
      <c r="M1172" s="147">
        <v>50</v>
      </c>
      <c r="O1172">
        <v>20</v>
      </c>
      <c r="P1172" s="30" t="s">
        <v>4298</v>
      </c>
      <c r="Q1172" s="30" t="s">
        <v>4298</v>
      </c>
      <c r="R1172">
        <v>10</v>
      </c>
      <c r="U1172" s="30" t="s">
        <v>5366</v>
      </c>
      <c r="V1172" s="30" t="s">
        <v>5366</v>
      </c>
      <c r="W1172" s="30" t="s">
        <v>4298</v>
      </c>
      <c r="Y1172">
        <v>10</v>
      </c>
      <c r="AD1172" s="146">
        <v>45208</v>
      </c>
      <c r="AE1172" s="152" t="s">
        <v>3935</v>
      </c>
      <c r="AF1172" s="146">
        <v>45208</v>
      </c>
      <c r="AG1172" s="152" t="s">
        <v>3935</v>
      </c>
      <c r="AI1172">
        <v>50</v>
      </c>
      <c r="AK1172">
        <v>30</v>
      </c>
      <c r="AL1172">
        <v>0</v>
      </c>
      <c r="AM1172" s="193"/>
      <c r="AN1172" s="193"/>
      <c r="AO1172" s="193"/>
      <c r="AP1172" s="193"/>
      <c r="AQ1172" s="193"/>
      <c r="AR1172" s="193"/>
      <c r="AS1172" s="193"/>
      <c r="AT1172" s="193"/>
      <c r="AU1172" s="193"/>
      <c r="AV1172" s="193"/>
      <c r="AW1172" s="193"/>
      <c r="AX1172" s="193"/>
      <c r="AY1172" s="193"/>
      <c r="AZ1172" s="193"/>
      <c r="BA1172" s="193"/>
      <c r="BB1172" s="193"/>
      <c r="BC1172" s="193"/>
      <c r="BD1172" s="193"/>
      <c r="BE1172" s="193"/>
      <c r="BF1172" s="193"/>
      <c r="BG1172" s="193"/>
      <c r="BH1172" s="193">
        <v>17</v>
      </c>
      <c r="BI1172" s="193">
        <v>18</v>
      </c>
      <c r="BJ1172" s="193">
        <v>25</v>
      </c>
      <c r="BK1172" s="193">
        <v>24</v>
      </c>
      <c r="BL1172" s="193">
        <v>23</v>
      </c>
      <c r="BM1172" s="193"/>
      <c r="BN1172" s="193"/>
      <c r="BO1172" s="193"/>
      <c r="BP1172" s="193"/>
      <c r="BQ1172" s="193"/>
      <c r="BR1172" s="193"/>
      <c r="BS1172" s="193"/>
      <c r="BT1172" s="193"/>
      <c r="BU1172" s="193"/>
      <c r="BV1172" s="147">
        <v>50</v>
      </c>
      <c r="BW1172" s="193"/>
    </row>
    <row r="1173" spans="1:75" ht="15" customHeight="1">
      <c r="A1173" t="s">
        <v>6947</v>
      </c>
      <c r="B1173">
        <v>3153</v>
      </c>
      <c r="C1173" t="s">
        <v>8169</v>
      </c>
      <c r="D1173" s="147">
        <v>20</v>
      </c>
      <c r="E1173" s="147">
        <v>30</v>
      </c>
      <c r="F1173" t="s">
        <v>7972</v>
      </c>
      <c r="G1173" s="152" t="s">
        <v>8023</v>
      </c>
      <c r="H1173" s="30" t="s">
        <v>4252</v>
      </c>
      <c r="I1173" t="s">
        <v>4257</v>
      </c>
      <c r="J1173" t="s">
        <v>4277</v>
      </c>
      <c r="K1173" s="192" t="s">
        <v>4298</v>
      </c>
      <c r="L1173">
        <v>10</v>
      </c>
      <c r="M1173" s="147">
        <v>50</v>
      </c>
      <c r="O1173">
        <v>20</v>
      </c>
      <c r="P1173" s="30" t="s">
        <v>4298</v>
      </c>
      <c r="Q1173" s="30" t="s">
        <v>4298</v>
      </c>
      <c r="R1173">
        <v>10</v>
      </c>
      <c r="U1173" s="30" t="s">
        <v>5366</v>
      </c>
      <c r="V1173" s="30" t="s">
        <v>5366</v>
      </c>
      <c r="W1173" s="30" t="s">
        <v>4298</v>
      </c>
      <c r="Y1173">
        <v>10</v>
      </c>
      <c r="AD1173" s="146">
        <v>45208</v>
      </c>
      <c r="AE1173" s="152" t="s">
        <v>3935</v>
      </c>
      <c r="AF1173" s="146">
        <v>45208</v>
      </c>
      <c r="AG1173" s="152" t="s">
        <v>3935</v>
      </c>
      <c r="AI1173">
        <v>20</v>
      </c>
      <c r="AK1173">
        <v>30</v>
      </c>
      <c r="AL1173">
        <v>0</v>
      </c>
      <c r="AM1173" s="193"/>
      <c r="AN1173" s="193"/>
      <c r="AO1173" s="193"/>
      <c r="AP1173" s="193"/>
      <c r="AQ1173" s="193"/>
      <c r="AR1173" s="193"/>
      <c r="AS1173" s="193"/>
      <c r="AT1173" s="193"/>
      <c r="AU1173" s="193"/>
      <c r="AV1173" s="193"/>
      <c r="AW1173" s="193"/>
      <c r="AX1173" s="193"/>
      <c r="AY1173" s="193"/>
      <c r="AZ1173" s="193"/>
      <c r="BA1173" s="193"/>
      <c r="BB1173" s="193"/>
      <c r="BC1173" s="193"/>
      <c r="BD1173" s="193"/>
      <c r="BE1173" s="193"/>
      <c r="BF1173" s="193"/>
      <c r="BG1173" s="193"/>
      <c r="BH1173" s="193">
        <v>17</v>
      </c>
      <c r="BI1173" s="193">
        <v>18</v>
      </c>
      <c r="BJ1173" s="193">
        <v>25</v>
      </c>
      <c r="BK1173" s="193">
        <v>24</v>
      </c>
      <c r="BL1173" s="193">
        <v>23</v>
      </c>
      <c r="BM1173" s="193"/>
      <c r="BN1173" s="193"/>
      <c r="BO1173" s="193"/>
      <c r="BP1173" s="193"/>
      <c r="BQ1173" s="193"/>
      <c r="BR1173" s="193"/>
      <c r="BS1173" s="193"/>
      <c r="BT1173" s="193"/>
      <c r="BU1173" s="193"/>
      <c r="BV1173" s="147">
        <v>50</v>
      </c>
      <c r="BW1173" s="193"/>
    </row>
    <row r="1174" spans="1:75" ht="15" customHeight="1">
      <c r="A1174" t="s">
        <v>6946</v>
      </c>
      <c r="B1174">
        <v>3154</v>
      </c>
      <c r="C1174" t="s">
        <v>8170</v>
      </c>
      <c r="D1174" s="147">
        <v>20</v>
      </c>
      <c r="E1174" s="147">
        <v>30</v>
      </c>
      <c r="F1174" t="s">
        <v>7973</v>
      </c>
      <c r="G1174" s="152" t="s">
        <v>8024</v>
      </c>
      <c r="H1174" s="30" t="s">
        <v>4214</v>
      </c>
      <c r="I1174" t="s">
        <v>4212</v>
      </c>
      <c r="J1174" t="s">
        <v>4253</v>
      </c>
      <c r="K1174" s="192" t="s">
        <v>4298</v>
      </c>
      <c r="L1174">
        <v>10</v>
      </c>
      <c r="M1174" s="147">
        <v>50</v>
      </c>
      <c r="O1174">
        <v>20</v>
      </c>
      <c r="P1174" s="30" t="s">
        <v>4298</v>
      </c>
      <c r="Q1174" s="30" t="s">
        <v>4298</v>
      </c>
      <c r="R1174">
        <v>10</v>
      </c>
      <c r="U1174" s="30" t="s">
        <v>5366</v>
      </c>
      <c r="V1174" s="30" t="s">
        <v>5366</v>
      </c>
      <c r="W1174" s="30" t="s">
        <v>4298</v>
      </c>
      <c r="Y1174">
        <v>10</v>
      </c>
      <c r="AD1174" s="146">
        <v>45208</v>
      </c>
      <c r="AE1174" s="152" t="s">
        <v>3935</v>
      </c>
      <c r="AF1174" s="146">
        <v>45208</v>
      </c>
      <c r="AG1174" s="152" t="s">
        <v>3935</v>
      </c>
      <c r="AI1174">
        <v>20</v>
      </c>
      <c r="AK1174">
        <v>30</v>
      </c>
      <c r="AL1174">
        <v>0</v>
      </c>
      <c r="AM1174" s="193"/>
      <c r="AN1174" s="193"/>
      <c r="AO1174" s="193"/>
      <c r="AP1174" s="193"/>
      <c r="AQ1174" s="193"/>
      <c r="AR1174" s="193"/>
      <c r="AS1174" s="193"/>
      <c r="AT1174" s="193"/>
      <c r="AU1174" s="193"/>
      <c r="AV1174" s="193"/>
      <c r="AW1174" s="193"/>
      <c r="AX1174" s="193"/>
      <c r="AY1174" s="193"/>
      <c r="AZ1174" s="193"/>
      <c r="BA1174" s="193"/>
      <c r="BB1174" s="193"/>
      <c r="BC1174" s="193"/>
      <c r="BD1174" s="193"/>
      <c r="BE1174" s="193"/>
      <c r="BF1174" s="193"/>
      <c r="BG1174" s="193"/>
      <c r="BH1174" s="193">
        <v>17</v>
      </c>
      <c r="BI1174" s="193">
        <v>18</v>
      </c>
      <c r="BJ1174" s="193">
        <v>25</v>
      </c>
      <c r="BK1174" s="193">
        <v>24</v>
      </c>
      <c r="BL1174" s="193">
        <v>23</v>
      </c>
      <c r="BM1174" s="193"/>
      <c r="BN1174" s="193"/>
      <c r="BO1174" s="193"/>
      <c r="BP1174" s="193"/>
      <c r="BQ1174" s="193"/>
      <c r="BR1174" s="193"/>
      <c r="BS1174" s="193"/>
      <c r="BT1174" s="193"/>
      <c r="BU1174" s="193"/>
      <c r="BV1174" s="147">
        <v>50</v>
      </c>
      <c r="BW1174" s="193"/>
    </row>
    <row r="1175" spans="1:75" ht="15" customHeight="1">
      <c r="A1175" t="s">
        <v>6945</v>
      </c>
      <c r="B1175">
        <v>3155</v>
      </c>
      <c r="C1175" t="s">
        <v>8171</v>
      </c>
      <c r="D1175" s="147">
        <v>20</v>
      </c>
      <c r="E1175" s="147">
        <v>30</v>
      </c>
      <c r="F1175" t="s">
        <v>7974</v>
      </c>
      <c r="G1175" s="152" t="s">
        <v>8025</v>
      </c>
      <c r="H1175" s="30" t="s">
        <v>4252</v>
      </c>
      <c r="I1175" t="s">
        <v>4282</v>
      </c>
      <c r="J1175" t="s">
        <v>4208</v>
      </c>
      <c r="K1175" s="192" t="s">
        <v>4298</v>
      </c>
      <c r="L1175">
        <v>10</v>
      </c>
      <c r="M1175" s="147">
        <v>50</v>
      </c>
      <c r="O1175">
        <v>40</v>
      </c>
      <c r="P1175" s="30" t="s">
        <v>4298</v>
      </c>
      <c r="Q1175" s="30" t="s">
        <v>4298</v>
      </c>
      <c r="R1175">
        <v>10</v>
      </c>
      <c r="U1175" s="30" t="s">
        <v>5366</v>
      </c>
      <c r="V1175" s="30" t="s">
        <v>5366</v>
      </c>
      <c r="W1175" s="30" t="s">
        <v>4298</v>
      </c>
      <c r="Y1175">
        <v>10</v>
      </c>
      <c r="AB1175">
        <v>70</v>
      </c>
      <c r="AD1175" s="146">
        <v>45208</v>
      </c>
      <c r="AE1175" s="152" t="s">
        <v>3935</v>
      </c>
      <c r="AF1175" s="146">
        <v>45208</v>
      </c>
      <c r="AG1175" s="152" t="s">
        <v>3935</v>
      </c>
      <c r="AI1175">
        <v>10</v>
      </c>
      <c r="AK1175">
        <v>30</v>
      </c>
      <c r="AL1175">
        <v>0</v>
      </c>
      <c r="AM1175" s="193"/>
      <c r="AN1175" s="193"/>
      <c r="AO1175" s="193"/>
      <c r="AP1175" s="193"/>
      <c r="AQ1175" s="193"/>
      <c r="AR1175" s="193"/>
      <c r="AS1175" s="193"/>
      <c r="AT1175" s="193"/>
      <c r="AU1175" s="193"/>
      <c r="AV1175" s="193"/>
      <c r="AW1175" s="193"/>
      <c r="AX1175" s="193"/>
      <c r="AY1175" s="193"/>
      <c r="AZ1175" s="193"/>
      <c r="BA1175" s="193"/>
      <c r="BB1175" s="193"/>
      <c r="BC1175" s="193"/>
      <c r="BD1175" s="193"/>
      <c r="BE1175" s="193"/>
      <c r="BF1175" s="193"/>
      <c r="BG1175" s="193"/>
      <c r="BH1175" s="193"/>
      <c r="BI1175" s="193"/>
      <c r="BJ1175" s="193"/>
      <c r="BK1175" s="193"/>
      <c r="BL1175" s="193"/>
      <c r="BM1175" s="193">
        <v>27</v>
      </c>
      <c r="BN1175" s="193">
        <v>28</v>
      </c>
      <c r="BO1175" s="193"/>
      <c r="BP1175" s="193"/>
      <c r="BQ1175" s="193">
        <v>31</v>
      </c>
      <c r="BR1175" s="193">
        <v>32</v>
      </c>
      <c r="BS1175" s="193">
        <v>33</v>
      </c>
      <c r="BT1175" s="193">
        <v>34</v>
      </c>
      <c r="BU1175" s="193"/>
      <c r="BV1175" s="147">
        <v>50</v>
      </c>
      <c r="BW1175" s="193"/>
    </row>
    <row r="1176" spans="1:75" ht="15" customHeight="1">
      <c r="A1176" t="s">
        <v>6944</v>
      </c>
      <c r="B1176">
        <v>3156</v>
      </c>
      <c r="C1176" t="s">
        <v>8172</v>
      </c>
      <c r="D1176" s="147">
        <v>20</v>
      </c>
      <c r="E1176" s="147">
        <v>30</v>
      </c>
      <c r="F1176" t="s">
        <v>2561</v>
      </c>
      <c r="G1176" s="152" t="s">
        <v>8026</v>
      </c>
      <c r="H1176" s="30" t="s">
        <v>4256</v>
      </c>
      <c r="I1176" t="s">
        <v>4212</v>
      </c>
      <c r="J1176" t="s">
        <v>4281</v>
      </c>
      <c r="K1176" s="192" t="s">
        <v>4298</v>
      </c>
      <c r="L1176">
        <v>10</v>
      </c>
      <c r="M1176" s="147">
        <v>50</v>
      </c>
      <c r="O1176">
        <v>40</v>
      </c>
      <c r="P1176" s="30" t="s">
        <v>4298</v>
      </c>
      <c r="Q1176" s="30" t="s">
        <v>4298</v>
      </c>
      <c r="R1176">
        <v>10</v>
      </c>
      <c r="U1176" s="30" t="s">
        <v>5366</v>
      </c>
      <c r="V1176" s="30" t="s">
        <v>5366</v>
      </c>
      <c r="W1176" s="30" t="s">
        <v>4298</v>
      </c>
      <c r="Y1176">
        <v>10</v>
      </c>
      <c r="AB1176">
        <v>70</v>
      </c>
      <c r="AD1176" s="146">
        <v>45208</v>
      </c>
      <c r="AE1176" s="152" t="s">
        <v>3935</v>
      </c>
      <c r="AF1176" s="146">
        <v>45208</v>
      </c>
      <c r="AG1176" s="152" t="s">
        <v>3935</v>
      </c>
      <c r="AI1176">
        <v>10</v>
      </c>
      <c r="AK1176">
        <v>30</v>
      </c>
      <c r="AL1176">
        <v>0</v>
      </c>
      <c r="AM1176" s="193"/>
      <c r="AN1176" s="193"/>
      <c r="AO1176" s="193"/>
      <c r="AP1176" s="193"/>
      <c r="AQ1176" s="193"/>
      <c r="AR1176" s="193"/>
      <c r="AS1176" s="193"/>
      <c r="AT1176" s="193"/>
      <c r="AU1176" s="193"/>
      <c r="AV1176" s="193"/>
      <c r="AW1176" s="193"/>
      <c r="AX1176" s="193"/>
      <c r="AY1176" s="193"/>
      <c r="AZ1176" s="193"/>
      <c r="BA1176" s="193"/>
      <c r="BB1176" s="193"/>
      <c r="BC1176" s="193"/>
      <c r="BD1176" s="193"/>
      <c r="BE1176" s="193"/>
      <c r="BF1176" s="193"/>
      <c r="BG1176" s="193"/>
      <c r="BH1176" s="193"/>
      <c r="BI1176" s="193"/>
      <c r="BJ1176" s="193"/>
      <c r="BK1176" s="193"/>
      <c r="BL1176" s="193"/>
      <c r="BM1176" s="193">
        <v>27</v>
      </c>
      <c r="BN1176" s="193"/>
      <c r="BO1176" s="193"/>
      <c r="BP1176" s="193"/>
      <c r="BQ1176" s="193">
        <v>31</v>
      </c>
      <c r="BR1176" s="193">
        <v>32</v>
      </c>
      <c r="BS1176" s="193"/>
      <c r="BT1176" s="193"/>
      <c r="BU1176" s="193"/>
      <c r="BV1176" s="147">
        <v>50</v>
      </c>
      <c r="BW1176" s="193"/>
    </row>
    <row r="1177" spans="1:75" ht="15" customHeight="1">
      <c r="A1177" t="s">
        <v>6943</v>
      </c>
      <c r="B1177">
        <v>3157</v>
      </c>
      <c r="C1177" t="s">
        <v>8173</v>
      </c>
      <c r="D1177" s="147">
        <v>20</v>
      </c>
      <c r="E1177" s="147">
        <v>30</v>
      </c>
      <c r="F1177" t="s">
        <v>7975</v>
      </c>
      <c r="G1177" s="152" t="s">
        <v>8027</v>
      </c>
      <c r="H1177" s="30" t="s">
        <v>4256</v>
      </c>
      <c r="I1177" t="s">
        <v>4261</v>
      </c>
      <c r="J1177" t="s">
        <v>4290</v>
      </c>
      <c r="K1177" s="192" t="s">
        <v>4298</v>
      </c>
      <c r="L1177">
        <v>10</v>
      </c>
      <c r="M1177" s="147">
        <v>50</v>
      </c>
      <c r="O1177">
        <v>40</v>
      </c>
      <c r="P1177" s="30" t="s">
        <v>4298</v>
      </c>
      <c r="Q1177" s="30" t="s">
        <v>4298</v>
      </c>
      <c r="R1177">
        <v>10</v>
      </c>
      <c r="U1177" s="30" t="s">
        <v>5366</v>
      </c>
      <c r="V1177" s="30" t="s">
        <v>5366</v>
      </c>
      <c r="W1177" s="30" t="s">
        <v>4298</v>
      </c>
      <c r="Y1177">
        <v>10</v>
      </c>
      <c r="AB1177">
        <v>70</v>
      </c>
      <c r="AD1177" s="146">
        <v>45208</v>
      </c>
      <c r="AE1177" s="152" t="s">
        <v>3935</v>
      </c>
      <c r="AF1177" s="146">
        <v>45208</v>
      </c>
      <c r="AG1177" s="152" t="s">
        <v>3935</v>
      </c>
      <c r="AI1177">
        <v>10</v>
      </c>
      <c r="AK1177">
        <v>30</v>
      </c>
      <c r="AL1177">
        <v>0</v>
      </c>
      <c r="AM1177" s="193"/>
      <c r="AN1177" s="193"/>
      <c r="AO1177" s="193"/>
      <c r="AP1177" s="193"/>
      <c r="AQ1177" s="193"/>
      <c r="AR1177" s="193"/>
      <c r="AS1177" s="193"/>
      <c r="AT1177" s="193"/>
      <c r="AU1177" s="193"/>
      <c r="AV1177" s="193"/>
      <c r="AW1177" s="193"/>
      <c r="AX1177" s="193"/>
      <c r="AY1177" s="193"/>
      <c r="AZ1177" s="193"/>
      <c r="BA1177" s="193"/>
      <c r="BB1177" s="193"/>
      <c r="BC1177" s="193"/>
      <c r="BD1177" s="193"/>
      <c r="BE1177" s="193"/>
      <c r="BF1177" s="193"/>
      <c r="BG1177" s="193"/>
      <c r="BH1177" s="193"/>
      <c r="BI1177" s="193"/>
      <c r="BJ1177" s="193"/>
      <c r="BK1177" s="193"/>
      <c r="BL1177" s="193"/>
      <c r="BM1177" s="193">
        <v>27</v>
      </c>
      <c r="BN1177" s="193"/>
      <c r="BO1177" s="193"/>
      <c r="BP1177" s="193"/>
      <c r="BQ1177" s="193">
        <v>31</v>
      </c>
      <c r="BR1177" s="193">
        <v>32</v>
      </c>
      <c r="BS1177" s="193"/>
      <c r="BT1177" s="193"/>
      <c r="BU1177" s="193"/>
      <c r="BV1177" s="147">
        <v>50</v>
      </c>
      <c r="BW1177" s="193"/>
    </row>
    <row r="1178" spans="1:75" ht="15" customHeight="1">
      <c r="A1178" t="s">
        <v>6942</v>
      </c>
      <c r="B1178">
        <v>3158</v>
      </c>
      <c r="C1178" t="s">
        <v>8174</v>
      </c>
      <c r="D1178" s="147">
        <v>20</v>
      </c>
      <c r="E1178" s="147">
        <v>30</v>
      </c>
      <c r="F1178" t="s">
        <v>2662</v>
      </c>
      <c r="G1178" s="152" t="s">
        <v>8028</v>
      </c>
      <c r="H1178" s="30" t="s">
        <v>4252</v>
      </c>
      <c r="I1178" t="s">
        <v>4265</v>
      </c>
      <c r="J1178" t="s">
        <v>4284</v>
      </c>
      <c r="K1178" s="154" t="s">
        <v>5366</v>
      </c>
      <c r="L1178">
        <v>20</v>
      </c>
      <c r="M1178" s="147">
        <v>50</v>
      </c>
      <c r="O1178">
        <v>40</v>
      </c>
      <c r="P1178" s="30" t="s">
        <v>4298</v>
      </c>
      <c r="Q1178" s="30" t="s">
        <v>4298</v>
      </c>
      <c r="R1178">
        <v>10</v>
      </c>
      <c r="U1178" s="30" t="s">
        <v>5366</v>
      </c>
      <c r="V1178" s="30" t="s">
        <v>5366</v>
      </c>
      <c r="W1178" s="30" t="s">
        <v>4298</v>
      </c>
      <c r="Y1178">
        <v>10</v>
      </c>
      <c r="AB1178">
        <v>178</v>
      </c>
      <c r="AD1178" s="146">
        <v>45208</v>
      </c>
      <c r="AE1178" s="152" t="s">
        <v>3935</v>
      </c>
      <c r="AF1178" s="146">
        <v>45208</v>
      </c>
      <c r="AG1178" s="152" t="s">
        <v>3935</v>
      </c>
      <c r="AI1178">
        <v>10</v>
      </c>
      <c r="AK1178">
        <v>30</v>
      </c>
      <c r="AL1178">
        <v>0</v>
      </c>
      <c r="AM1178" s="193"/>
      <c r="AN1178" s="193"/>
      <c r="AO1178" s="193"/>
      <c r="AP1178" s="193"/>
      <c r="AQ1178" s="193"/>
      <c r="AR1178" s="193"/>
      <c r="AS1178" s="193"/>
      <c r="AT1178" s="193"/>
      <c r="AU1178" s="193"/>
      <c r="AV1178" s="193"/>
      <c r="AW1178" s="193"/>
      <c r="AX1178" s="193"/>
      <c r="AY1178" s="193"/>
      <c r="AZ1178" s="193"/>
      <c r="BA1178" s="193"/>
      <c r="BB1178" s="193"/>
      <c r="BC1178" s="193"/>
      <c r="BD1178" s="193"/>
      <c r="BE1178" s="193"/>
      <c r="BF1178" s="193"/>
      <c r="BG1178" s="193"/>
      <c r="BH1178" s="193"/>
      <c r="BI1178" s="193"/>
      <c r="BJ1178" s="193"/>
      <c r="BK1178" s="193"/>
      <c r="BL1178" s="193"/>
      <c r="BM1178" s="193">
        <v>27</v>
      </c>
      <c r="BN1178" s="193"/>
      <c r="BO1178" s="193"/>
      <c r="BP1178" s="193"/>
      <c r="BQ1178" s="193"/>
      <c r="BR1178" s="193"/>
      <c r="BS1178" s="193"/>
      <c r="BT1178" s="193"/>
      <c r="BU1178" s="193"/>
      <c r="BV1178" s="147">
        <v>50</v>
      </c>
      <c r="BW1178" s="193"/>
    </row>
    <row r="1179" spans="1:75" ht="15" customHeight="1">
      <c r="A1179" t="s">
        <v>6941</v>
      </c>
      <c r="B1179">
        <v>3159</v>
      </c>
      <c r="C1179" t="s">
        <v>8175</v>
      </c>
      <c r="D1179" s="147">
        <v>20</v>
      </c>
      <c r="E1179" s="147">
        <v>30</v>
      </c>
      <c r="F1179" t="s">
        <v>2664</v>
      </c>
      <c r="G1179" s="152" t="s">
        <v>8002</v>
      </c>
      <c r="H1179" s="30" t="s">
        <v>4252</v>
      </c>
      <c r="I1179" t="s">
        <v>4265</v>
      </c>
      <c r="J1179" t="s">
        <v>4278</v>
      </c>
      <c r="K1179" s="154" t="s">
        <v>5366</v>
      </c>
      <c r="L1179">
        <v>20</v>
      </c>
      <c r="M1179" s="147">
        <v>50</v>
      </c>
      <c r="O1179">
        <v>40</v>
      </c>
      <c r="P1179" s="30" t="s">
        <v>4298</v>
      </c>
      <c r="Q1179" s="30" t="s">
        <v>4298</v>
      </c>
      <c r="R1179">
        <v>10</v>
      </c>
      <c r="U1179" s="30" t="s">
        <v>5366</v>
      </c>
      <c r="V1179" s="30" t="s">
        <v>5366</v>
      </c>
      <c r="W1179" s="30" t="s">
        <v>4298</v>
      </c>
      <c r="Y1179">
        <v>10</v>
      </c>
      <c r="AB1179">
        <v>178</v>
      </c>
      <c r="AD1179" s="146">
        <v>45208</v>
      </c>
      <c r="AE1179" s="152" t="s">
        <v>3935</v>
      </c>
      <c r="AF1179" s="146">
        <v>45208</v>
      </c>
      <c r="AG1179" s="152" t="s">
        <v>3935</v>
      </c>
      <c r="AI1179">
        <v>10</v>
      </c>
      <c r="AK1179">
        <v>30</v>
      </c>
      <c r="AL1179">
        <v>0</v>
      </c>
      <c r="AM1179" s="193"/>
      <c r="AN1179" s="193"/>
      <c r="AO1179" s="193"/>
      <c r="AP1179" s="193"/>
      <c r="AQ1179" s="193"/>
      <c r="AR1179" s="193"/>
      <c r="AS1179" s="193"/>
      <c r="AT1179" s="193"/>
      <c r="AU1179" s="193"/>
      <c r="AV1179" s="193"/>
      <c r="AW1179" s="193"/>
      <c r="AX1179" s="193"/>
      <c r="AY1179" s="193"/>
      <c r="AZ1179" s="193"/>
      <c r="BA1179" s="193"/>
      <c r="BB1179" s="193"/>
      <c r="BC1179" s="193"/>
      <c r="BD1179" s="193"/>
      <c r="BE1179" s="193"/>
      <c r="BF1179" s="193"/>
      <c r="BG1179" s="193"/>
      <c r="BH1179" s="193"/>
      <c r="BI1179" s="193"/>
      <c r="BJ1179" s="193"/>
      <c r="BK1179" s="193"/>
      <c r="BL1179" s="193"/>
      <c r="BM1179" s="193">
        <v>27</v>
      </c>
      <c r="BN1179" s="193"/>
      <c r="BO1179" s="193"/>
      <c r="BP1179" s="193"/>
      <c r="BQ1179" s="193"/>
      <c r="BR1179" s="193"/>
      <c r="BS1179" s="193"/>
      <c r="BT1179" s="193"/>
      <c r="BU1179" s="193"/>
      <c r="BV1179" s="147">
        <v>50</v>
      </c>
      <c r="BW1179" s="193"/>
    </row>
    <row r="1180" spans="1:75" ht="15" customHeight="1">
      <c r="A1180" t="s">
        <v>6940</v>
      </c>
      <c r="B1180">
        <v>3160</v>
      </c>
      <c r="C1180" t="s">
        <v>8176</v>
      </c>
      <c r="D1180" s="147">
        <v>20</v>
      </c>
      <c r="E1180" s="147">
        <v>30</v>
      </c>
      <c r="F1180" t="s">
        <v>7976</v>
      </c>
      <c r="G1180" s="152" t="s">
        <v>7937</v>
      </c>
      <c r="H1180" s="30" t="s">
        <v>4252</v>
      </c>
      <c r="I1180" t="s">
        <v>4265</v>
      </c>
      <c r="J1180" t="s">
        <v>4267</v>
      </c>
      <c r="K1180" s="154" t="s">
        <v>5366</v>
      </c>
      <c r="L1180">
        <v>20</v>
      </c>
      <c r="M1180" s="147">
        <v>50</v>
      </c>
      <c r="O1180">
        <v>40</v>
      </c>
      <c r="P1180" s="30" t="s">
        <v>4298</v>
      </c>
      <c r="Q1180" s="30" t="s">
        <v>4298</v>
      </c>
      <c r="R1180">
        <v>10</v>
      </c>
      <c r="U1180" s="30" t="s">
        <v>5366</v>
      </c>
      <c r="V1180" s="30" t="s">
        <v>5366</v>
      </c>
      <c r="W1180" s="30" t="s">
        <v>4298</v>
      </c>
      <c r="Y1180">
        <v>10</v>
      </c>
      <c r="AB1180">
        <v>178</v>
      </c>
      <c r="AD1180" s="146">
        <v>45208</v>
      </c>
      <c r="AE1180" s="152" t="s">
        <v>3935</v>
      </c>
      <c r="AF1180" s="146">
        <v>45208</v>
      </c>
      <c r="AG1180" s="152" t="s">
        <v>3935</v>
      </c>
      <c r="AI1180">
        <v>10</v>
      </c>
      <c r="AK1180">
        <v>30</v>
      </c>
      <c r="AL1180">
        <v>0</v>
      </c>
      <c r="AM1180" s="193"/>
      <c r="AN1180" s="193"/>
      <c r="AO1180" s="193"/>
      <c r="AP1180" s="193"/>
      <c r="AQ1180" s="193"/>
      <c r="AR1180" s="193"/>
      <c r="AS1180" s="193"/>
      <c r="AT1180" s="193"/>
      <c r="AU1180" s="193"/>
      <c r="AV1180" s="193"/>
      <c r="AW1180" s="193"/>
      <c r="AX1180" s="193"/>
      <c r="AY1180" s="193"/>
      <c r="AZ1180" s="193"/>
      <c r="BA1180" s="193"/>
      <c r="BB1180" s="193"/>
      <c r="BC1180" s="193"/>
      <c r="BD1180" s="193"/>
      <c r="BE1180" s="193"/>
      <c r="BF1180" s="193"/>
      <c r="BG1180" s="193"/>
      <c r="BH1180" s="193"/>
      <c r="BI1180" s="193"/>
      <c r="BJ1180" s="193"/>
      <c r="BK1180" s="193"/>
      <c r="BL1180" s="193"/>
      <c r="BM1180" s="193">
        <v>27</v>
      </c>
      <c r="BN1180" s="193"/>
      <c r="BO1180" s="193"/>
      <c r="BP1180" s="193"/>
      <c r="BQ1180" s="193"/>
      <c r="BR1180" s="193"/>
      <c r="BS1180" s="193"/>
      <c r="BT1180" s="193"/>
      <c r="BU1180" s="193"/>
      <c r="BV1180" s="147">
        <v>50</v>
      </c>
      <c r="BW1180" s="193"/>
    </row>
    <row r="1181" spans="1:75" ht="15" customHeight="1">
      <c r="A1181" t="s">
        <v>6939</v>
      </c>
      <c r="B1181">
        <v>3161</v>
      </c>
      <c r="C1181" t="s">
        <v>8177</v>
      </c>
      <c r="D1181" s="147">
        <v>20</v>
      </c>
      <c r="E1181" s="147">
        <v>30</v>
      </c>
      <c r="F1181" t="s">
        <v>7977</v>
      </c>
      <c r="G1181" s="152" t="s">
        <v>7937</v>
      </c>
      <c r="H1181" s="30" t="s">
        <v>4252</v>
      </c>
      <c r="I1181" t="s">
        <v>4265</v>
      </c>
      <c r="J1181" t="s">
        <v>4267</v>
      </c>
      <c r="K1181" s="154" t="s">
        <v>5366</v>
      </c>
      <c r="L1181">
        <v>20</v>
      </c>
      <c r="M1181" s="147">
        <v>50</v>
      </c>
      <c r="O1181">
        <v>40</v>
      </c>
      <c r="P1181" s="30" t="s">
        <v>4298</v>
      </c>
      <c r="Q1181" s="30" t="s">
        <v>4298</v>
      </c>
      <c r="R1181">
        <v>10</v>
      </c>
      <c r="U1181" s="30" t="s">
        <v>5366</v>
      </c>
      <c r="V1181" s="30" t="s">
        <v>5366</v>
      </c>
      <c r="W1181" s="30" t="s">
        <v>4298</v>
      </c>
      <c r="Y1181">
        <v>10</v>
      </c>
      <c r="AB1181">
        <v>178</v>
      </c>
      <c r="AD1181" s="146">
        <v>45208</v>
      </c>
      <c r="AE1181" s="152" t="s">
        <v>3935</v>
      </c>
      <c r="AF1181" s="146">
        <v>45208</v>
      </c>
      <c r="AG1181" s="152" t="s">
        <v>3935</v>
      </c>
      <c r="AI1181">
        <v>10</v>
      </c>
      <c r="AK1181">
        <v>30</v>
      </c>
      <c r="AL1181">
        <v>0</v>
      </c>
      <c r="AM1181" s="193"/>
      <c r="AN1181" s="193"/>
      <c r="AO1181" s="193"/>
      <c r="AP1181" s="193"/>
      <c r="AQ1181" s="193"/>
      <c r="AR1181" s="193"/>
      <c r="AS1181" s="193"/>
      <c r="AT1181" s="193"/>
      <c r="AU1181" s="193"/>
      <c r="AV1181" s="193"/>
      <c r="AW1181" s="193"/>
      <c r="AX1181" s="193"/>
      <c r="AY1181" s="193"/>
      <c r="AZ1181" s="193"/>
      <c r="BA1181" s="193"/>
      <c r="BB1181" s="193"/>
      <c r="BC1181" s="193"/>
      <c r="BD1181" s="193"/>
      <c r="BE1181" s="193"/>
      <c r="BF1181" s="193"/>
      <c r="BG1181" s="193"/>
      <c r="BH1181" s="193"/>
      <c r="BI1181" s="193"/>
      <c r="BJ1181" s="193"/>
      <c r="BK1181" s="193"/>
      <c r="BL1181" s="193"/>
      <c r="BM1181" s="193">
        <v>27</v>
      </c>
      <c r="BN1181" s="193"/>
      <c r="BO1181" s="193"/>
      <c r="BP1181" s="193"/>
      <c r="BQ1181" s="193"/>
      <c r="BR1181" s="193"/>
      <c r="BS1181" s="193"/>
      <c r="BT1181" s="193"/>
      <c r="BU1181" s="193"/>
      <c r="BV1181" s="147">
        <v>50</v>
      </c>
      <c r="BW1181" s="193"/>
    </row>
    <row r="1182" spans="1:75" ht="15" customHeight="1">
      <c r="A1182" t="s">
        <v>6938</v>
      </c>
      <c r="B1182">
        <v>3162</v>
      </c>
      <c r="C1182" t="s">
        <v>8178</v>
      </c>
      <c r="D1182" s="147">
        <v>20</v>
      </c>
      <c r="E1182" s="147">
        <v>30</v>
      </c>
      <c r="F1182" t="s">
        <v>7978</v>
      </c>
      <c r="G1182" s="152" t="s">
        <v>8029</v>
      </c>
      <c r="H1182" s="30" t="s">
        <v>4252</v>
      </c>
      <c r="I1182" t="s">
        <v>4253</v>
      </c>
      <c r="J1182" t="s">
        <v>4258</v>
      </c>
      <c r="K1182" s="154" t="s">
        <v>5366</v>
      </c>
      <c r="L1182">
        <v>20</v>
      </c>
      <c r="M1182" s="147">
        <v>50</v>
      </c>
      <c r="O1182">
        <v>40</v>
      </c>
      <c r="P1182" s="30" t="s">
        <v>4298</v>
      </c>
      <c r="Q1182" s="30" t="s">
        <v>4298</v>
      </c>
      <c r="R1182">
        <v>10</v>
      </c>
      <c r="U1182" s="30" t="s">
        <v>5366</v>
      </c>
      <c r="V1182" s="30" t="s">
        <v>5366</v>
      </c>
      <c r="W1182" s="30" t="s">
        <v>4298</v>
      </c>
      <c r="Y1182">
        <v>10</v>
      </c>
      <c r="AB1182">
        <v>178</v>
      </c>
      <c r="AD1182" s="146">
        <v>45208</v>
      </c>
      <c r="AE1182" s="152" t="s">
        <v>3935</v>
      </c>
      <c r="AF1182" s="146">
        <v>45208</v>
      </c>
      <c r="AG1182" s="152" t="s">
        <v>3935</v>
      </c>
      <c r="AI1182">
        <v>10</v>
      </c>
      <c r="AK1182">
        <v>30</v>
      </c>
      <c r="AL1182">
        <v>0</v>
      </c>
      <c r="AM1182" s="193"/>
      <c r="AN1182" s="193"/>
      <c r="AO1182" s="193"/>
      <c r="AP1182" s="193"/>
      <c r="AQ1182" s="193"/>
      <c r="AR1182" s="193"/>
      <c r="AS1182" s="193"/>
      <c r="AT1182" s="193"/>
      <c r="AU1182" s="193"/>
      <c r="AV1182" s="193"/>
      <c r="AW1182" s="193"/>
      <c r="AX1182" s="193"/>
      <c r="AY1182" s="193"/>
      <c r="AZ1182" s="193"/>
      <c r="BA1182" s="193"/>
      <c r="BB1182" s="193"/>
      <c r="BC1182" s="193"/>
      <c r="BD1182" s="193"/>
      <c r="BE1182" s="193"/>
      <c r="BF1182" s="193"/>
      <c r="BG1182" s="193"/>
      <c r="BH1182" s="193"/>
      <c r="BI1182" s="193"/>
      <c r="BJ1182" s="193"/>
      <c r="BK1182" s="193"/>
      <c r="BL1182" s="193"/>
      <c r="BM1182" s="193">
        <v>27</v>
      </c>
      <c r="BN1182" s="193"/>
      <c r="BO1182" s="193"/>
      <c r="BP1182" s="193"/>
      <c r="BQ1182" s="193"/>
      <c r="BR1182" s="193"/>
      <c r="BS1182" s="193"/>
      <c r="BT1182" s="193"/>
      <c r="BU1182" s="193"/>
      <c r="BV1182" s="147">
        <v>50</v>
      </c>
      <c r="BW1182" s="193"/>
    </row>
    <row r="1183" spans="1:75" ht="15" customHeight="1">
      <c r="A1183" t="s">
        <v>6937</v>
      </c>
      <c r="B1183">
        <v>3163</v>
      </c>
      <c r="C1183" t="s">
        <v>8179</v>
      </c>
      <c r="D1183" s="147">
        <v>20</v>
      </c>
      <c r="E1183" s="147">
        <v>30</v>
      </c>
      <c r="F1183" t="s">
        <v>2566</v>
      </c>
      <c r="G1183" s="152" t="s">
        <v>8030</v>
      </c>
      <c r="H1183" s="30" t="s">
        <v>4252</v>
      </c>
      <c r="I1183" t="s">
        <v>4260</v>
      </c>
      <c r="J1183" t="s">
        <v>4260</v>
      </c>
      <c r="K1183" s="154" t="s">
        <v>5366</v>
      </c>
      <c r="L1183">
        <v>20</v>
      </c>
      <c r="M1183" s="147">
        <v>50</v>
      </c>
      <c r="O1183">
        <v>40</v>
      </c>
      <c r="P1183" s="30" t="s">
        <v>4298</v>
      </c>
      <c r="Q1183" s="30" t="s">
        <v>4298</v>
      </c>
      <c r="R1183">
        <v>10</v>
      </c>
      <c r="U1183" s="30" t="s">
        <v>5366</v>
      </c>
      <c r="V1183" s="30" t="s">
        <v>5366</v>
      </c>
      <c r="W1183" s="30" t="s">
        <v>4298</v>
      </c>
      <c r="Y1183">
        <v>10</v>
      </c>
      <c r="AB1183">
        <v>178</v>
      </c>
      <c r="AD1183" s="146">
        <v>45208</v>
      </c>
      <c r="AE1183" s="152" t="s">
        <v>3935</v>
      </c>
      <c r="AF1183" s="146">
        <v>45208</v>
      </c>
      <c r="AG1183" s="152" t="s">
        <v>3935</v>
      </c>
      <c r="AI1183">
        <v>10</v>
      </c>
      <c r="AK1183">
        <v>30</v>
      </c>
      <c r="AL1183">
        <v>0</v>
      </c>
      <c r="AM1183" s="193"/>
      <c r="AN1183" s="193"/>
      <c r="AO1183" s="193"/>
      <c r="AP1183" s="193"/>
      <c r="AQ1183" s="193"/>
      <c r="AR1183" s="193"/>
      <c r="AS1183" s="193"/>
      <c r="AT1183" s="193"/>
      <c r="AU1183" s="193"/>
      <c r="AV1183" s="193"/>
      <c r="AW1183" s="193"/>
      <c r="AX1183" s="193"/>
      <c r="AY1183" s="193"/>
      <c r="AZ1183" s="193"/>
      <c r="BA1183" s="193"/>
      <c r="BB1183" s="193"/>
      <c r="BC1183" s="193"/>
      <c r="BD1183" s="193"/>
      <c r="BE1183" s="193"/>
      <c r="BF1183" s="193"/>
      <c r="BG1183" s="193"/>
      <c r="BH1183" s="193"/>
      <c r="BI1183" s="193"/>
      <c r="BJ1183" s="193"/>
      <c r="BK1183" s="193"/>
      <c r="BL1183" s="193"/>
      <c r="BM1183" s="193">
        <v>27</v>
      </c>
      <c r="BN1183" s="193"/>
      <c r="BO1183" s="193"/>
      <c r="BP1183" s="193"/>
      <c r="BQ1183" s="193"/>
      <c r="BR1183" s="193"/>
      <c r="BS1183" s="193"/>
      <c r="BT1183" s="193"/>
      <c r="BU1183" s="193"/>
      <c r="BV1183" s="147">
        <v>50</v>
      </c>
      <c r="BW1183" s="193"/>
    </row>
    <row r="1184" spans="1:75" ht="15" customHeight="1">
      <c r="A1184" t="s">
        <v>6936</v>
      </c>
      <c r="B1184">
        <v>3164</v>
      </c>
      <c r="C1184" t="s">
        <v>8180</v>
      </c>
      <c r="D1184" s="147">
        <v>20</v>
      </c>
      <c r="E1184" s="147">
        <v>30</v>
      </c>
      <c r="F1184" t="s">
        <v>7979</v>
      </c>
      <c r="G1184" s="152" t="s">
        <v>8031</v>
      </c>
      <c r="H1184" s="30" t="s">
        <v>4252</v>
      </c>
      <c r="I1184" t="s">
        <v>4260</v>
      </c>
      <c r="J1184" t="s">
        <v>4266</v>
      </c>
      <c r="K1184" s="154" t="s">
        <v>5366</v>
      </c>
      <c r="L1184">
        <v>20</v>
      </c>
      <c r="M1184" s="147">
        <v>50</v>
      </c>
      <c r="O1184">
        <v>40</v>
      </c>
      <c r="P1184" s="30" t="s">
        <v>4298</v>
      </c>
      <c r="Q1184" s="30" t="s">
        <v>4298</v>
      </c>
      <c r="R1184">
        <v>10</v>
      </c>
      <c r="U1184" s="30" t="s">
        <v>5366</v>
      </c>
      <c r="V1184" s="30" t="s">
        <v>5366</v>
      </c>
      <c r="W1184" s="30" t="s">
        <v>4298</v>
      </c>
      <c r="Y1184">
        <v>10</v>
      </c>
      <c r="AB1184">
        <v>178</v>
      </c>
      <c r="AD1184" s="146">
        <v>45208</v>
      </c>
      <c r="AE1184" s="152" t="s">
        <v>3935</v>
      </c>
      <c r="AF1184" s="146">
        <v>45208</v>
      </c>
      <c r="AG1184" s="152" t="s">
        <v>3935</v>
      </c>
      <c r="AI1184">
        <v>10</v>
      </c>
      <c r="AK1184">
        <v>30</v>
      </c>
      <c r="AL1184">
        <v>0</v>
      </c>
      <c r="AM1184" s="193"/>
      <c r="AN1184" s="193"/>
      <c r="AO1184" s="193"/>
      <c r="AP1184" s="193"/>
      <c r="AQ1184" s="193"/>
      <c r="AR1184" s="193"/>
      <c r="AS1184" s="193"/>
      <c r="AT1184" s="193"/>
      <c r="AU1184" s="193"/>
      <c r="AV1184" s="193"/>
      <c r="AW1184" s="193"/>
      <c r="AX1184" s="193"/>
      <c r="AY1184" s="193"/>
      <c r="AZ1184" s="193"/>
      <c r="BA1184" s="193"/>
      <c r="BB1184" s="193"/>
      <c r="BC1184" s="193"/>
      <c r="BD1184" s="193"/>
      <c r="BE1184" s="193"/>
      <c r="BF1184" s="193"/>
      <c r="BG1184" s="193"/>
      <c r="BH1184" s="193"/>
      <c r="BI1184" s="193"/>
      <c r="BJ1184" s="193"/>
      <c r="BK1184" s="193"/>
      <c r="BL1184" s="193"/>
      <c r="BM1184" s="193">
        <v>27</v>
      </c>
      <c r="BN1184" s="193"/>
      <c r="BO1184" s="193"/>
      <c r="BP1184" s="193"/>
      <c r="BQ1184" s="193"/>
      <c r="BR1184" s="193"/>
      <c r="BS1184" s="193"/>
      <c r="BT1184" s="193"/>
      <c r="BU1184" s="193"/>
      <c r="BV1184" s="147">
        <v>50</v>
      </c>
      <c r="BW1184" s="193"/>
    </row>
    <row r="1185" spans="1:75" ht="15" customHeight="1">
      <c r="A1185" t="s">
        <v>6935</v>
      </c>
      <c r="B1185">
        <v>3165</v>
      </c>
      <c r="C1185" t="s">
        <v>8181</v>
      </c>
      <c r="D1185" s="147">
        <v>20</v>
      </c>
      <c r="E1185" s="147">
        <v>30</v>
      </c>
      <c r="F1185" t="s">
        <v>7980</v>
      </c>
      <c r="G1185" s="152" t="s">
        <v>7936</v>
      </c>
      <c r="H1185" s="30" t="s">
        <v>4252</v>
      </c>
      <c r="I1185" t="s">
        <v>4282</v>
      </c>
      <c r="J1185" t="s">
        <v>4258</v>
      </c>
      <c r="K1185" s="192" t="s">
        <v>4298</v>
      </c>
      <c r="L1185">
        <v>10</v>
      </c>
      <c r="M1185" s="147">
        <v>50</v>
      </c>
      <c r="O1185">
        <v>20</v>
      </c>
      <c r="P1185" s="30" t="s">
        <v>4298</v>
      </c>
      <c r="Q1185" s="30" t="s">
        <v>4298</v>
      </c>
      <c r="R1185">
        <v>10</v>
      </c>
      <c r="U1185" s="30" t="s">
        <v>5366</v>
      </c>
      <c r="V1185" s="30" t="s">
        <v>5366</v>
      </c>
      <c r="W1185" s="30" t="s">
        <v>4298</v>
      </c>
      <c r="Y1185">
        <v>10</v>
      </c>
      <c r="AB1185">
        <v>187</v>
      </c>
      <c r="AD1185" s="146">
        <v>45208</v>
      </c>
      <c r="AE1185" s="152" t="s">
        <v>3935</v>
      </c>
      <c r="AF1185" s="146">
        <v>45208</v>
      </c>
      <c r="AG1185" s="152" t="s">
        <v>3935</v>
      </c>
      <c r="AI1185">
        <v>10</v>
      </c>
      <c r="AK1185">
        <v>30</v>
      </c>
      <c r="AL1185">
        <v>0</v>
      </c>
      <c r="AM1185" s="193"/>
      <c r="AN1185" s="193"/>
      <c r="AO1185" s="193"/>
      <c r="AP1185" s="193"/>
      <c r="AQ1185" s="193"/>
      <c r="AR1185" s="193"/>
      <c r="AS1185" s="193"/>
      <c r="AT1185" s="193">
        <v>10</v>
      </c>
      <c r="AU1185" s="193">
        <v>9</v>
      </c>
      <c r="AV1185" s="193">
        <v>8</v>
      </c>
      <c r="AW1185" s="193">
        <v>26</v>
      </c>
      <c r="AX1185" s="193">
        <v>11</v>
      </c>
      <c r="AY1185" s="193"/>
      <c r="AZ1185" s="193"/>
      <c r="BA1185" s="193">
        <v>14</v>
      </c>
      <c r="BB1185" s="193">
        <v>13</v>
      </c>
      <c r="BC1185" s="193"/>
      <c r="BD1185" s="193"/>
      <c r="BE1185" s="193"/>
      <c r="BF1185" s="193"/>
      <c r="BG1185" s="193"/>
      <c r="BH1185" s="193"/>
      <c r="BI1185" s="193"/>
      <c r="BJ1185" s="193"/>
      <c r="BK1185" s="193"/>
      <c r="BL1185" s="193"/>
      <c r="BM1185" s="193"/>
      <c r="BN1185" s="193"/>
      <c r="BO1185" s="193"/>
      <c r="BP1185" s="193"/>
      <c r="BQ1185" s="193"/>
      <c r="BR1185" s="193"/>
      <c r="BS1185" s="193"/>
      <c r="BT1185" s="193"/>
      <c r="BU1185" s="193"/>
      <c r="BV1185" s="147">
        <v>50</v>
      </c>
      <c r="BW1185" s="193"/>
    </row>
    <row r="1186" spans="1:75" ht="15" customHeight="1">
      <c r="A1186" t="s">
        <v>6934</v>
      </c>
      <c r="B1186">
        <v>3166</v>
      </c>
      <c r="C1186" t="s">
        <v>8182</v>
      </c>
      <c r="D1186" s="147">
        <v>20</v>
      </c>
      <c r="E1186" s="147">
        <v>30</v>
      </c>
      <c r="F1186" t="s">
        <v>7981</v>
      </c>
      <c r="G1186" s="152" t="s">
        <v>8032</v>
      </c>
      <c r="H1186" s="30" t="s">
        <v>4252</v>
      </c>
      <c r="I1186" t="s">
        <v>4260</v>
      </c>
      <c r="J1186" t="s">
        <v>4212</v>
      </c>
      <c r="K1186" s="154" t="s">
        <v>5366</v>
      </c>
      <c r="L1186">
        <v>20</v>
      </c>
      <c r="M1186" s="147">
        <v>50</v>
      </c>
      <c r="O1186">
        <v>40</v>
      </c>
      <c r="P1186" s="30" t="s">
        <v>4298</v>
      </c>
      <c r="Q1186" s="30" t="s">
        <v>4298</v>
      </c>
      <c r="R1186">
        <v>10</v>
      </c>
      <c r="U1186" s="30" t="s">
        <v>5366</v>
      </c>
      <c r="V1186" s="30" t="s">
        <v>5366</v>
      </c>
      <c r="W1186" s="30" t="s">
        <v>4298</v>
      </c>
      <c r="Y1186">
        <v>10</v>
      </c>
      <c r="AB1186">
        <v>72</v>
      </c>
      <c r="AD1186" s="146">
        <v>45208</v>
      </c>
      <c r="AE1186" s="152" t="s">
        <v>3935</v>
      </c>
      <c r="AF1186" s="146">
        <v>45208</v>
      </c>
      <c r="AG1186" s="152" t="s">
        <v>3935</v>
      </c>
      <c r="AI1186">
        <v>20</v>
      </c>
      <c r="AK1186">
        <v>30</v>
      </c>
      <c r="AL1186">
        <v>0</v>
      </c>
      <c r="AM1186" s="193"/>
      <c r="AN1186" s="193"/>
      <c r="AO1186" s="193"/>
      <c r="AP1186" s="193"/>
      <c r="AQ1186" s="193"/>
      <c r="AR1186" s="193">
        <v>5</v>
      </c>
      <c r="AS1186" s="193"/>
      <c r="AT1186" s="193"/>
      <c r="AU1186" s="193"/>
      <c r="AV1186" s="193"/>
      <c r="AW1186" s="193"/>
      <c r="AX1186" s="193"/>
      <c r="AY1186" s="193"/>
      <c r="AZ1186" s="193"/>
      <c r="BA1186" s="193"/>
      <c r="BB1186" s="193"/>
      <c r="BC1186" s="193"/>
      <c r="BD1186" s="193"/>
      <c r="BE1186" s="193"/>
      <c r="BF1186" s="193"/>
      <c r="BG1186" s="193"/>
      <c r="BH1186" s="193"/>
      <c r="BI1186" s="193"/>
      <c r="BJ1186" s="193"/>
      <c r="BK1186" s="193"/>
      <c r="BL1186" s="193"/>
      <c r="BM1186" s="193"/>
      <c r="BN1186" s="193"/>
      <c r="BO1186" s="193"/>
      <c r="BP1186" s="193"/>
      <c r="BQ1186" s="193"/>
      <c r="BR1186" s="193">
        <v>32</v>
      </c>
      <c r="BS1186" s="193"/>
      <c r="BT1186" s="193"/>
      <c r="BU1186" s="193"/>
      <c r="BV1186" s="147">
        <v>50</v>
      </c>
      <c r="BW1186" s="193"/>
    </row>
    <row r="1187" spans="1:75" ht="15" customHeight="1">
      <c r="A1187" t="s">
        <v>6933</v>
      </c>
      <c r="B1187">
        <v>3167</v>
      </c>
      <c r="C1187" t="s">
        <v>8183</v>
      </c>
      <c r="D1187" s="147">
        <v>20</v>
      </c>
      <c r="E1187" s="147">
        <v>30</v>
      </c>
      <c r="F1187" t="s">
        <v>7982</v>
      </c>
      <c r="G1187" s="152" t="s">
        <v>8033</v>
      </c>
      <c r="H1187" s="30" t="s">
        <v>4252</v>
      </c>
      <c r="I1187" t="s">
        <v>4255</v>
      </c>
      <c r="J1187" t="s">
        <v>4288</v>
      </c>
      <c r="K1187" s="154" t="s">
        <v>5366</v>
      </c>
      <c r="L1187">
        <v>20</v>
      </c>
      <c r="M1187" s="147">
        <v>50</v>
      </c>
      <c r="O1187">
        <v>40</v>
      </c>
      <c r="P1187" s="30" t="s">
        <v>4298</v>
      </c>
      <c r="Q1187" s="30" t="s">
        <v>4298</v>
      </c>
      <c r="R1187">
        <v>10</v>
      </c>
      <c r="U1187" s="30" t="s">
        <v>5366</v>
      </c>
      <c r="V1187" s="30" t="s">
        <v>5366</v>
      </c>
      <c r="W1187" s="30" t="s">
        <v>4298</v>
      </c>
      <c r="Y1187">
        <v>10</v>
      </c>
      <c r="AB1187">
        <v>72</v>
      </c>
      <c r="AD1187" s="146">
        <v>45208</v>
      </c>
      <c r="AE1187" s="152" t="s">
        <v>3935</v>
      </c>
      <c r="AF1187" s="146">
        <v>45208</v>
      </c>
      <c r="AG1187" s="152" t="s">
        <v>3935</v>
      </c>
      <c r="AI1187">
        <v>20</v>
      </c>
      <c r="AK1187">
        <v>30</v>
      </c>
      <c r="AL1187">
        <v>0</v>
      </c>
      <c r="AM1187" s="193"/>
      <c r="AN1187" s="193"/>
      <c r="AO1187" s="193"/>
      <c r="AP1187" s="193"/>
      <c r="AQ1187" s="193"/>
      <c r="AR1187" s="193">
        <v>5</v>
      </c>
      <c r="AS1187" s="193"/>
      <c r="AT1187" s="193"/>
      <c r="AU1187" s="193"/>
      <c r="AV1187" s="193"/>
      <c r="AW1187" s="193"/>
      <c r="AX1187" s="193"/>
      <c r="AY1187" s="193"/>
      <c r="AZ1187" s="193"/>
      <c r="BA1187" s="193"/>
      <c r="BB1187" s="193"/>
      <c r="BC1187" s="193"/>
      <c r="BD1187" s="193"/>
      <c r="BE1187" s="193"/>
      <c r="BF1187" s="193"/>
      <c r="BG1187" s="193"/>
      <c r="BH1187" s="193"/>
      <c r="BI1187" s="193"/>
      <c r="BJ1187" s="193"/>
      <c r="BK1187" s="193"/>
      <c r="BL1187" s="193"/>
      <c r="BM1187" s="193"/>
      <c r="BN1187" s="193"/>
      <c r="BO1187" s="193"/>
      <c r="BP1187" s="193"/>
      <c r="BQ1187" s="193"/>
      <c r="BR1187" s="193">
        <v>32</v>
      </c>
      <c r="BS1187" s="193"/>
      <c r="BT1187" s="193"/>
      <c r="BU1187" s="193"/>
      <c r="BV1187" s="147">
        <v>50</v>
      </c>
      <c r="BW1187" s="193"/>
    </row>
    <row r="1188" spans="1:75" ht="15" customHeight="1">
      <c r="A1188" t="s">
        <v>6932</v>
      </c>
      <c r="B1188">
        <v>3168</v>
      </c>
      <c r="C1188" t="s">
        <v>8184</v>
      </c>
      <c r="D1188" s="147">
        <v>20</v>
      </c>
      <c r="E1188" s="147">
        <v>30</v>
      </c>
      <c r="F1188" t="s">
        <v>7983</v>
      </c>
      <c r="G1188" s="152" t="s">
        <v>7935</v>
      </c>
      <c r="H1188" s="30" t="s">
        <v>4252</v>
      </c>
      <c r="I1188" t="s">
        <v>4282</v>
      </c>
      <c r="J1188" t="s">
        <v>4278</v>
      </c>
      <c r="K1188" s="154" t="s">
        <v>5366</v>
      </c>
      <c r="L1188">
        <v>20</v>
      </c>
      <c r="M1188" s="147">
        <v>50</v>
      </c>
      <c r="O1188">
        <v>40</v>
      </c>
      <c r="P1188" s="30" t="s">
        <v>4298</v>
      </c>
      <c r="Q1188" s="30" t="s">
        <v>4298</v>
      </c>
      <c r="R1188">
        <v>10</v>
      </c>
      <c r="U1188" s="30" t="s">
        <v>5366</v>
      </c>
      <c r="V1188" s="30" t="s">
        <v>5366</v>
      </c>
      <c r="W1188" s="30" t="s">
        <v>4298</v>
      </c>
      <c r="Y1188">
        <v>10</v>
      </c>
      <c r="AB1188">
        <v>72</v>
      </c>
      <c r="AD1188" s="146">
        <v>45208</v>
      </c>
      <c r="AE1188" s="152" t="s">
        <v>3935</v>
      </c>
      <c r="AF1188" s="146">
        <v>45208</v>
      </c>
      <c r="AG1188" s="152" t="s">
        <v>3935</v>
      </c>
      <c r="AI1188">
        <v>20</v>
      </c>
      <c r="AK1188">
        <v>30</v>
      </c>
      <c r="AL1188">
        <v>0</v>
      </c>
      <c r="AM1188" s="193"/>
      <c r="AN1188" s="193"/>
      <c r="AO1188" s="193"/>
      <c r="AP1188" s="193"/>
      <c r="AQ1188" s="193"/>
      <c r="AR1188" s="193">
        <v>5</v>
      </c>
      <c r="AS1188" s="193"/>
      <c r="AT1188" s="193"/>
      <c r="AU1188" s="193"/>
      <c r="AV1188" s="193"/>
      <c r="AW1188" s="193"/>
      <c r="AX1188" s="193"/>
      <c r="AY1188" s="193"/>
      <c r="AZ1188" s="193"/>
      <c r="BA1188" s="193"/>
      <c r="BB1188" s="193"/>
      <c r="BC1188" s="193"/>
      <c r="BD1188" s="193"/>
      <c r="BE1188" s="193"/>
      <c r="BF1188" s="193"/>
      <c r="BG1188" s="193"/>
      <c r="BH1188" s="193"/>
      <c r="BI1188" s="193"/>
      <c r="BJ1188" s="193"/>
      <c r="BK1188" s="193"/>
      <c r="BL1188" s="193"/>
      <c r="BM1188" s="193"/>
      <c r="BN1188" s="193"/>
      <c r="BO1188" s="193"/>
      <c r="BP1188" s="193"/>
      <c r="BQ1188" s="193"/>
      <c r="BR1188" s="193">
        <v>32</v>
      </c>
      <c r="BS1188" s="193"/>
      <c r="BT1188" s="193"/>
      <c r="BU1188" s="193"/>
      <c r="BV1188" s="147">
        <v>50</v>
      </c>
      <c r="BW1188" s="193"/>
    </row>
    <row r="1189" spans="1:75" ht="15" customHeight="1">
      <c r="A1189" t="s">
        <v>6931</v>
      </c>
      <c r="B1189">
        <v>3169</v>
      </c>
      <c r="C1189" t="s">
        <v>8185</v>
      </c>
      <c r="D1189" s="147">
        <v>20</v>
      </c>
      <c r="E1189" s="147">
        <v>30</v>
      </c>
      <c r="F1189" t="s">
        <v>7984</v>
      </c>
      <c r="G1189" s="152" t="s">
        <v>8034</v>
      </c>
      <c r="H1189" s="30" t="s">
        <v>4256</v>
      </c>
      <c r="I1189" t="s">
        <v>4216</v>
      </c>
      <c r="J1189" t="s">
        <v>4267</v>
      </c>
      <c r="K1189" s="154" t="s">
        <v>5366</v>
      </c>
      <c r="L1189">
        <v>20</v>
      </c>
      <c r="M1189" s="147">
        <v>50</v>
      </c>
      <c r="O1189">
        <v>40</v>
      </c>
      <c r="P1189" s="30" t="s">
        <v>4298</v>
      </c>
      <c r="Q1189" s="30" t="s">
        <v>4298</v>
      </c>
      <c r="R1189">
        <v>10</v>
      </c>
      <c r="U1189" s="30" t="s">
        <v>5366</v>
      </c>
      <c r="V1189" s="30" t="s">
        <v>5366</v>
      </c>
      <c r="W1189" s="30" t="s">
        <v>4298</v>
      </c>
      <c r="Y1189">
        <v>10</v>
      </c>
      <c r="AB1189">
        <v>72</v>
      </c>
      <c r="AD1189" s="146">
        <v>45208</v>
      </c>
      <c r="AE1189" s="152" t="s">
        <v>3935</v>
      </c>
      <c r="AF1189" s="146">
        <v>45208</v>
      </c>
      <c r="AG1189" s="152" t="s">
        <v>3935</v>
      </c>
      <c r="AI1189">
        <v>20</v>
      </c>
      <c r="AK1189">
        <v>30</v>
      </c>
      <c r="AL1189">
        <v>0</v>
      </c>
      <c r="AM1189" s="193"/>
      <c r="AN1189" s="193"/>
      <c r="AO1189" s="193"/>
      <c r="AP1189" s="193"/>
      <c r="AQ1189" s="193"/>
      <c r="AR1189" s="193">
        <v>5</v>
      </c>
      <c r="AS1189" s="193"/>
      <c r="AT1189" s="193"/>
      <c r="AU1189" s="193"/>
      <c r="AV1189" s="193"/>
      <c r="AW1189" s="193"/>
      <c r="AX1189" s="193"/>
      <c r="AY1189" s="193"/>
      <c r="AZ1189" s="193"/>
      <c r="BA1189" s="193"/>
      <c r="BB1189" s="193"/>
      <c r="BC1189" s="193"/>
      <c r="BD1189" s="193"/>
      <c r="BE1189" s="193"/>
      <c r="BF1189" s="193"/>
      <c r="BG1189" s="193"/>
      <c r="BH1189" s="193"/>
      <c r="BI1189" s="193"/>
      <c r="BJ1189" s="193"/>
      <c r="BK1189" s="193"/>
      <c r="BL1189" s="193"/>
      <c r="BM1189" s="193"/>
      <c r="BN1189" s="193"/>
      <c r="BO1189" s="193"/>
      <c r="BP1189" s="193"/>
      <c r="BQ1189" s="193"/>
      <c r="BR1189" s="193">
        <v>32</v>
      </c>
      <c r="BS1189" s="193"/>
      <c r="BT1189" s="193"/>
      <c r="BU1189" s="193"/>
      <c r="BV1189" s="147">
        <v>50</v>
      </c>
      <c r="BW1189" s="193"/>
    </row>
    <row r="1190" spans="1:75" ht="15" customHeight="1">
      <c r="A1190" t="s">
        <v>6930</v>
      </c>
      <c r="B1190">
        <v>3170</v>
      </c>
      <c r="C1190" t="s">
        <v>8186</v>
      </c>
      <c r="D1190" s="147">
        <v>20</v>
      </c>
      <c r="E1190" s="147">
        <v>30</v>
      </c>
      <c r="F1190" t="s">
        <v>7985</v>
      </c>
      <c r="G1190" s="152" t="s">
        <v>8035</v>
      </c>
      <c r="H1190" s="30" t="s">
        <v>4252</v>
      </c>
      <c r="I1190" t="s">
        <v>4208</v>
      </c>
      <c r="J1190" t="s">
        <v>4281</v>
      </c>
      <c r="K1190" s="154" t="s">
        <v>5366</v>
      </c>
      <c r="L1190">
        <v>20</v>
      </c>
      <c r="M1190" s="147">
        <v>50</v>
      </c>
      <c r="O1190">
        <v>40</v>
      </c>
      <c r="P1190" s="30" t="s">
        <v>4298</v>
      </c>
      <c r="Q1190" s="30" t="s">
        <v>4298</v>
      </c>
      <c r="R1190">
        <v>10</v>
      </c>
      <c r="U1190" s="30" t="s">
        <v>5366</v>
      </c>
      <c r="V1190" s="30" t="s">
        <v>5366</v>
      </c>
      <c r="W1190" s="30" t="s">
        <v>4298</v>
      </c>
      <c r="Y1190">
        <v>10</v>
      </c>
      <c r="AD1190" s="146">
        <v>45208</v>
      </c>
      <c r="AE1190" s="152" t="s">
        <v>3935</v>
      </c>
      <c r="AF1190" s="146">
        <v>45208</v>
      </c>
      <c r="AG1190" s="152" t="s">
        <v>3935</v>
      </c>
      <c r="AI1190">
        <v>20</v>
      </c>
      <c r="AK1190">
        <v>30</v>
      </c>
      <c r="AL1190">
        <v>0</v>
      </c>
      <c r="AM1190" s="193"/>
      <c r="AN1190" s="193"/>
      <c r="AO1190" s="193"/>
      <c r="AP1190" s="193"/>
      <c r="AQ1190" s="193"/>
      <c r="AR1190" s="193">
        <v>5</v>
      </c>
      <c r="AS1190" s="193"/>
      <c r="AT1190" s="193"/>
      <c r="AU1190" s="193"/>
      <c r="AV1190" s="193"/>
      <c r="AW1190" s="193"/>
      <c r="AX1190" s="193"/>
      <c r="AY1190" s="193"/>
      <c r="AZ1190" s="193"/>
      <c r="BA1190" s="193"/>
      <c r="BB1190" s="193"/>
      <c r="BC1190" s="193"/>
      <c r="BD1190" s="193"/>
      <c r="BE1190" s="193"/>
      <c r="BF1190" s="193"/>
      <c r="BG1190" s="193"/>
      <c r="BH1190" s="193"/>
      <c r="BI1190" s="193"/>
      <c r="BJ1190" s="193"/>
      <c r="BK1190" s="193"/>
      <c r="BL1190" s="193"/>
      <c r="BM1190" s="193"/>
      <c r="BN1190" s="193"/>
      <c r="BO1190" s="193"/>
      <c r="BP1190" s="193"/>
      <c r="BQ1190" s="193"/>
      <c r="BR1190" s="193">
        <v>32</v>
      </c>
      <c r="BS1190" s="193"/>
      <c r="BT1190" s="193"/>
      <c r="BU1190" s="193"/>
      <c r="BV1190" s="147">
        <v>50</v>
      </c>
      <c r="BW1190" s="193"/>
    </row>
    <row r="1191" spans="1:75" ht="15" customHeight="1">
      <c r="A1191" t="s">
        <v>6929</v>
      </c>
      <c r="B1191">
        <v>3171</v>
      </c>
      <c r="C1191" t="s">
        <v>8187</v>
      </c>
      <c r="D1191" s="147">
        <v>20</v>
      </c>
      <c r="E1191" s="147">
        <v>30</v>
      </c>
      <c r="F1191" t="s">
        <v>7986</v>
      </c>
      <c r="G1191" s="152" t="s">
        <v>8036</v>
      </c>
      <c r="H1191" s="30" t="s">
        <v>4256</v>
      </c>
      <c r="I1191" t="s">
        <v>4265</v>
      </c>
      <c r="J1191" t="s">
        <v>4281</v>
      </c>
      <c r="K1191" s="192" t="s">
        <v>4298</v>
      </c>
      <c r="L1191">
        <v>10</v>
      </c>
      <c r="M1191" s="147">
        <v>50</v>
      </c>
      <c r="O1191">
        <v>20</v>
      </c>
      <c r="P1191" s="30" t="s">
        <v>4298</v>
      </c>
      <c r="Q1191" s="30" t="s">
        <v>4298</v>
      </c>
      <c r="R1191">
        <v>10</v>
      </c>
      <c r="U1191" s="30" t="s">
        <v>5366</v>
      </c>
      <c r="V1191" s="30" t="s">
        <v>5366</v>
      </c>
      <c r="W1191" s="30" t="s">
        <v>4298</v>
      </c>
      <c r="Y1191">
        <v>10</v>
      </c>
      <c r="AD1191" s="146">
        <v>45208</v>
      </c>
      <c r="AE1191" s="152" t="s">
        <v>3935</v>
      </c>
      <c r="AF1191" s="146">
        <v>45208</v>
      </c>
      <c r="AG1191" s="152" t="s">
        <v>3935</v>
      </c>
      <c r="AI1191">
        <v>20</v>
      </c>
      <c r="AK1191">
        <v>30</v>
      </c>
      <c r="AL1191">
        <v>0</v>
      </c>
      <c r="AM1191" s="193"/>
      <c r="AN1191" s="193"/>
      <c r="AO1191" s="193"/>
      <c r="AP1191" s="193"/>
      <c r="AQ1191" s="193"/>
      <c r="AR1191" s="193">
        <v>5</v>
      </c>
      <c r="AS1191" s="193"/>
      <c r="AT1191" s="193"/>
      <c r="AU1191" s="193"/>
      <c r="AV1191" s="193"/>
      <c r="AW1191" s="193"/>
      <c r="AX1191" s="193"/>
      <c r="AY1191" s="193"/>
      <c r="AZ1191" s="193"/>
      <c r="BA1191" s="193"/>
      <c r="BB1191" s="193"/>
      <c r="BC1191" s="193"/>
      <c r="BD1191" s="193"/>
      <c r="BE1191" s="193"/>
      <c r="BF1191" s="193"/>
      <c r="BG1191" s="193"/>
      <c r="BH1191" s="193"/>
      <c r="BI1191" s="193"/>
      <c r="BJ1191" s="193"/>
      <c r="BK1191" s="193"/>
      <c r="BL1191" s="193"/>
      <c r="BM1191" s="193"/>
      <c r="BN1191" s="193"/>
      <c r="BO1191" s="193"/>
      <c r="BP1191" s="193"/>
      <c r="BQ1191" s="193"/>
      <c r="BR1191" s="193">
        <v>32</v>
      </c>
      <c r="BS1191" s="193"/>
      <c r="BT1191" s="193"/>
      <c r="BU1191" s="193"/>
      <c r="BV1191" s="147">
        <v>50</v>
      </c>
      <c r="BW1191" s="193"/>
    </row>
    <row r="1192" spans="1:75" ht="15" customHeight="1">
      <c r="A1192" t="s">
        <v>6928</v>
      </c>
      <c r="B1192">
        <v>3172</v>
      </c>
      <c r="C1192" t="s">
        <v>8188</v>
      </c>
      <c r="D1192" s="147">
        <v>20</v>
      </c>
      <c r="E1192" s="147">
        <v>30</v>
      </c>
      <c r="F1192" t="s">
        <v>7987</v>
      </c>
      <c r="G1192" s="152" t="s">
        <v>8037</v>
      </c>
      <c r="H1192" s="30" t="s">
        <v>4252</v>
      </c>
      <c r="I1192" t="s">
        <v>4208</v>
      </c>
      <c r="J1192" t="s">
        <v>4290</v>
      </c>
      <c r="K1192" s="192" t="s">
        <v>4298</v>
      </c>
      <c r="L1192">
        <v>10</v>
      </c>
      <c r="M1192" s="147">
        <v>50</v>
      </c>
      <c r="O1192">
        <v>20</v>
      </c>
      <c r="P1192" s="30" t="s">
        <v>4298</v>
      </c>
      <c r="Q1192" s="30" t="s">
        <v>4298</v>
      </c>
      <c r="R1192">
        <v>10</v>
      </c>
      <c r="U1192" s="30" t="s">
        <v>5366</v>
      </c>
      <c r="V1192" s="30" t="s">
        <v>5366</v>
      </c>
      <c r="W1192" s="30" t="s">
        <v>4298</v>
      </c>
      <c r="Y1192">
        <v>10</v>
      </c>
      <c r="AD1192" s="146">
        <v>45208</v>
      </c>
      <c r="AE1192" s="152" t="s">
        <v>3935</v>
      </c>
      <c r="AF1192" s="146">
        <v>45208</v>
      </c>
      <c r="AG1192" s="152" t="s">
        <v>3935</v>
      </c>
      <c r="AI1192">
        <v>20</v>
      </c>
      <c r="AK1192">
        <v>30</v>
      </c>
      <c r="AL1192">
        <v>0</v>
      </c>
      <c r="AM1192" s="193"/>
      <c r="AN1192" s="193"/>
      <c r="AO1192" s="193"/>
      <c r="AP1192" s="193"/>
      <c r="AQ1192" s="193"/>
      <c r="AR1192" s="193">
        <v>5</v>
      </c>
      <c r="AS1192" s="193"/>
      <c r="AT1192" s="193"/>
      <c r="AU1192" s="193"/>
      <c r="AV1192" s="193"/>
      <c r="AW1192" s="193"/>
      <c r="AX1192" s="193"/>
      <c r="AY1192" s="193"/>
      <c r="AZ1192" s="193"/>
      <c r="BA1192" s="193"/>
      <c r="BB1192" s="193"/>
      <c r="BC1192" s="193"/>
      <c r="BD1192" s="193"/>
      <c r="BE1192" s="193"/>
      <c r="BF1192" s="193"/>
      <c r="BG1192" s="193"/>
      <c r="BH1192" s="193"/>
      <c r="BI1192" s="193"/>
      <c r="BJ1192" s="193"/>
      <c r="BK1192" s="193"/>
      <c r="BL1192" s="193"/>
      <c r="BM1192" s="193"/>
      <c r="BN1192" s="193"/>
      <c r="BO1192" s="193"/>
      <c r="BP1192" s="193"/>
      <c r="BQ1192" s="193"/>
      <c r="BR1192" s="193">
        <v>32</v>
      </c>
      <c r="BS1192" s="193"/>
      <c r="BT1192" s="193"/>
      <c r="BU1192" s="193"/>
      <c r="BV1192" s="147">
        <v>50</v>
      </c>
      <c r="BW1192" s="193"/>
    </row>
    <row r="1193" spans="1:75" ht="15" customHeight="1">
      <c r="A1193" t="s">
        <v>6927</v>
      </c>
      <c r="B1193">
        <v>3173</v>
      </c>
      <c r="C1193" t="s">
        <v>8189</v>
      </c>
      <c r="D1193" s="147">
        <v>20</v>
      </c>
      <c r="E1193" s="147">
        <v>30</v>
      </c>
      <c r="F1193" t="s">
        <v>7988</v>
      </c>
      <c r="G1193" s="191" t="s">
        <v>8044</v>
      </c>
      <c r="H1193" s="30" t="s">
        <v>4256</v>
      </c>
      <c r="I1193" t="s">
        <v>4261</v>
      </c>
      <c r="J1193" t="s">
        <v>4284</v>
      </c>
      <c r="K1193" s="154" t="s">
        <v>5366</v>
      </c>
      <c r="L1193">
        <v>20</v>
      </c>
      <c r="M1193" s="147">
        <v>50</v>
      </c>
      <c r="O1193">
        <v>40</v>
      </c>
      <c r="P1193" s="30" t="s">
        <v>4298</v>
      </c>
      <c r="Q1193" s="30" t="s">
        <v>4298</v>
      </c>
      <c r="R1193">
        <v>10</v>
      </c>
      <c r="U1193" s="30" t="s">
        <v>5366</v>
      </c>
      <c r="V1193" s="30" t="s">
        <v>5366</v>
      </c>
      <c r="W1193" s="30" t="s">
        <v>4298</v>
      </c>
      <c r="Y1193">
        <v>10</v>
      </c>
      <c r="AB1193">
        <v>194</v>
      </c>
      <c r="AD1193" s="146">
        <v>45208</v>
      </c>
      <c r="AE1193" s="152" t="s">
        <v>3935</v>
      </c>
      <c r="AF1193" s="146">
        <v>45208</v>
      </c>
      <c r="AG1193" s="152" t="s">
        <v>3935</v>
      </c>
      <c r="AI1193">
        <v>20</v>
      </c>
      <c r="AK1193">
        <v>30</v>
      </c>
      <c r="AL1193">
        <v>0</v>
      </c>
      <c r="AM1193" s="193">
        <v>2</v>
      </c>
      <c r="AN1193" s="193"/>
      <c r="AO1193" s="193"/>
      <c r="AP1193" s="193"/>
      <c r="AQ1193" s="193"/>
      <c r="AR1193" s="193">
        <v>5</v>
      </c>
      <c r="AS1193" s="193"/>
      <c r="AT1193" s="193"/>
      <c r="AU1193" s="193"/>
      <c r="AV1193" s="193"/>
      <c r="AW1193" s="193"/>
      <c r="AX1193" s="193"/>
      <c r="AY1193" s="193"/>
      <c r="AZ1193" s="193"/>
      <c r="BA1193" s="193"/>
      <c r="BB1193" s="193"/>
      <c r="BC1193" s="193"/>
      <c r="BD1193" s="193"/>
      <c r="BE1193" s="193"/>
      <c r="BF1193" s="193">
        <v>16</v>
      </c>
      <c r="BG1193" s="193"/>
      <c r="BH1193" s="193">
        <v>17</v>
      </c>
      <c r="BI1193" s="193">
        <v>18</v>
      </c>
      <c r="BJ1193" s="193"/>
      <c r="BK1193" s="193"/>
      <c r="BL1193" s="193">
        <v>23</v>
      </c>
      <c r="BM1193" s="193"/>
      <c r="BN1193" s="193"/>
      <c r="BO1193" s="193"/>
      <c r="BP1193" s="193"/>
      <c r="BQ1193" s="193">
        <v>31</v>
      </c>
      <c r="BR1193" s="193"/>
      <c r="BS1193" s="193">
        <v>33</v>
      </c>
      <c r="BT1193" s="193"/>
      <c r="BU1193" s="193"/>
      <c r="BV1193" s="147">
        <v>50</v>
      </c>
      <c r="BW1193" s="193"/>
    </row>
    <row r="1194" spans="1:75" ht="15" customHeight="1">
      <c r="A1194" t="s">
        <v>6926</v>
      </c>
      <c r="B1194">
        <v>3174</v>
      </c>
      <c r="C1194" t="s">
        <v>8190</v>
      </c>
      <c r="D1194" s="147">
        <v>20</v>
      </c>
      <c r="E1194" s="147">
        <v>30</v>
      </c>
      <c r="F1194" t="s">
        <v>7989</v>
      </c>
      <c r="G1194" s="152" t="s">
        <v>8038</v>
      </c>
      <c r="H1194" s="30" t="s">
        <v>4214</v>
      </c>
      <c r="I1194" t="s">
        <v>4265</v>
      </c>
      <c r="J1194" t="s">
        <v>4268</v>
      </c>
      <c r="K1194" s="154" t="s">
        <v>5366</v>
      </c>
      <c r="L1194">
        <v>20</v>
      </c>
      <c r="M1194" s="147">
        <v>50</v>
      </c>
      <c r="O1194">
        <v>40</v>
      </c>
      <c r="P1194" s="30" t="s">
        <v>4298</v>
      </c>
      <c r="Q1194" s="30" t="s">
        <v>4298</v>
      </c>
      <c r="R1194">
        <v>10</v>
      </c>
      <c r="U1194" s="30" t="s">
        <v>5366</v>
      </c>
      <c r="V1194" s="30" t="s">
        <v>5366</v>
      </c>
      <c r="W1194" s="30" t="s">
        <v>4298</v>
      </c>
      <c r="Y1194">
        <v>10</v>
      </c>
      <c r="AD1194" s="146">
        <v>45208</v>
      </c>
      <c r="AE1194" s="152" t="s">
        <v>3935</v>
      </c>
      <c r="AF1194" s="146">
        <v>45208</v>
      </c>
      <c r="AG1194" s="152" t="s">
        <v>3935</v>
      </c>
      <c r="AI1194">
        <v>20</v>
      </c>
      <c r="AK1194">
        <v>30</v>
      </c>
      <c r="AL1194">
        <v>0</v>
      </c>
      <c r="AM1194" s="193">
        <v>2</v>
      </c>
      <c r="AN1194" s="193"/>
      <c r="AO1194" s="193"/>
      <c r="AP1194" s="193"/>
      <c r="AQ1194" s="193"/>
      <c r="AR1194" s="193">
        <v>5</v>
      </c>
      <c r="AS1194" s="193"/>
      <c r="AT1194" s="193"/>
      <c r="AU1194" s="193"/>
      <c r="AV1194" s="193"/>
      <c r="AW1194" s="193"/>
      <c r="AX1194" s="193"/>
      <c r="AY1194" s="193"/>
      <c r="AZ1194" s="193"/>
      <c r="BA1194" s="193"/>
      <c r="BB1194" s="193"/>
      <c r="BC1194" s="193"/>
      <c r="BD1194" s="193"/>
      <c r="BE1194" s="193"/>
      <c r="BF1194" s="193">
        <v>16</v>
      </c>
      <c r="BG1194" s="193"/>
      <c r="BH1194" s="193">
        <v>17</v>
      </c>
      <c r="BI1194" s="193">
        <v>18</v>
      </c>
      <c r="BJ1194" s="193"/>
      <c r="BK1194" s="193"/>
      <c r="BL1194" s="193">
        <v>23</v>
      </c>
      <c r="BM1194" s="193"/>
      <c r="BN1194" s="193"/>
      <c r="BO1194" s="193"/>
      <c r="BP1194" s="193"/>
      <c r="BQ1194" s="193">
        <v>31</v>
      </c>
      <c r="BR1194" s="193"/>
      <c r="BS1194" s="193">
        <v>33</v>
      </c>
      <c r="BT1194" s="193"/>
      <c r="BU1194" s="193"/>
      <c r="BV1194" s="147">
        <v>50</v>
      </c>
      <c r="BW1194" s="193"/>
    </row>
    <row r="1195" spans="1:75" ht="15" customHeight="1">
      <c r="A1195" t="s">
        <v>6925</v>
      </c>
      <c r="B1195">
        <v>3175</v>
      </c>
      <c r="C1195" t="s">
        <v>8191</v>
      </c>
      <c r="D1195" s="147">
        <v>20</v>
      </c>
      <c r="E1195" s="147">
        <v>30</v>
      </c>
      <c r="F1195" t="s">
        <v>7990</v>
      </c>
      <c r="G1195" s="153" t="s">
        <v>8045</v>
      </c>
      <c r="H1195" s="30" t="s">
        <v>4252</v>
      </c>
      <c r="I1195" t="s">
        <v>4208</v>
      </c>
      <c r="J1195" t="s">
        <v>4280</v>
      </c>
      <c r="K1195" s="154" t="s">
        <v>5366</v>
      </c>
      <c r="L1195">
        <v>20</v>
      </c>
      <c r="M1195" s="147">
        <v>50</v>
      </c>
      <c r="O1195">
        <v>40</v>
      </c>
      <c r="P1195" s="30" t="s">
        <v>4298</v>
      </c>
      <c r="Q1195" s="30" t="s">
        <v>4298</v>
      </c>
      <c r="R1195">
        <v>10</v>
      </c>
      <c r="U1195" s="30" t="s">
        <v>5366</v>
      </c>
      <c r="V1195" s="30" t="s">
        <v>5366</v>
      </c>
      <c r="W1195" s="30" t="s">
        <v>4298</v>
      </c>
      <c r="Y1195">
        <v>10</v>
      </c>
      <c r="AD1195" s="146">
        <v>45208</v>
      </c>
      <c r="AE1195" s="152" t="s">
        <v>3935</v>
      </c>
      <c r="AF1195" s="146">
        <v>45208</v>
      </c>
      <c r="AG1195" s="152" t="s">
        <v>3935</v>
      </c>
      <c r="AI1195">
        <v>20</v>
      </c>
      <c r="AK1195">
        <v>30</v>
      </c>
      <c r="AL1195">
        <v>0</v>
      </c>
      <c r="AM1195" s="193">
        <v>2</v>
      </c>
      <c r="AN1195" s="193"/>
      <c r="AO1195" s="193"/>
      <c r="AP1195" s="193"/>
      <c r="AQ1195" s="193"/>
      <c r="AR1195" s="193">
        <v>5</v>
      </c>
      <c r="AS1195" s="193"/>
      <c r="AT1195" s="193"/>
      <c r="AU1195" s="193"/>
      <c r="AV1195" s="193"/>
      <c r="AW1195" s="193"/>
      <c r="AX1195" s="193"/>
      <c r="AY1195" s="193"/>
      <c r="AZ1195" s="193"/>
      <c r="BA1195" s="193"/>
      <c r="BB1195" s="193"/>
      <c r="BC1195" s="193"/>
      <c r="BD1195" s="193"/>
      <c r="BE1195" s="193"/>
      <c r="BF1195" s="193">
        <v>16</v>
      </c>
      <c r="BG1195" s="193"/>
      <c r="BH1195" s="193">
        <v>17</v>
      </c>
      <c r="BI1195" s="193">
        <v>18</v>
      </c>
      <c r="BJ1195" s="193"/>
      <c r="BK1195" s="193"/>
      <c r="BL1195" s="193">
        <v>23</v>
      </c>
      <c r="BM1195" s="193"/>
      <c r="BN1195" s="193"/>
      <c r="BO1195" s="193"/>
      <c r="BP1195" s="193"/>
      <c r="BQ1195" s="193">
        <v>31</v>
      </c>
      <c r="BR1195" s="193"/>
      <c r="BS1195" s="193">
        <v>33</v>
      </c>
      <c r="BT1195" s="193"/>
      <c r="BU1195" s="193"/>
      <c r="BV1195" s="147">
        <v>50</v>
      </c>
      <c r="BW1195" s="193"/>
    </row>
    <row r="1196" spans="1:75" ht="15" customHeight="1">
      <c r="A1196" t="s">
        <v>6924</v>
      </c>
      <c r="B1196">
        <v>3176</v>
      </c>
      <c r="C1196" t="s">
        <v>8192</v>
      </c>
      <c r="D1196" s="147">
        <v>20</v>
      </c>
      <c r="E1196" s="147">
        <v>30</v>
      </c>
      <c r="F1196" t="s">
        <v>7991</v>
      </c>
      <c r="G1196" s="152" t="s">
        <v>8039</v>
      </c>
      <c r="H1196" s="30" t="s">
        <v>4256</v>
      </c>
      <c r="I1196" t="s">
        <v>4260</v>
      </c>
      <c r="J1196" t="s">
        <v>4261</v>
      </c>
      <c r="K1196" s="154" t="s">
        <v>5366</v>
      </c>
      <c r="L1196">
        <v>20</v>
      </c>
      <c r="M1196" s="147">
        <v>50</v>
      </c>
      <c r="O1196">
        <v>40</v>
      </c>
      <c r="P1196" s="30" t="s">
        <v>4298</v>
      </c>
      <c r="Q1196" s="30" t="s">
        <v>4298</v>
      </c>
      <c r="R1196">
        <v>10</v>
      </c>
      <c r="U1196" s="30" t="s">
        <v>5366</v>
      </c>
      <c r="V1196" s="30" t="s">
        <v>5366</v>
      </c>
      <c r="W1196" s="30" t="s">
        <v>4298</v>
      </c>
      <c r="Y1196">
        <v>10</v>
      </c>
      <c r="AD1196" s="146">
        <v>45208</v>
      </c>
      <c r="AE1196" s="152" t="s">
        <v>3935</v>
      </c>
      <c r="AF1196" s="146">
        <v>45208</v>
      </c>
      <c r="AG1196" s="152" t="s">
        <v>3935</v>
      </c>
      <c r="AI1196">
        <v>20</v>
      </c>
      <c r="AK1196">
        <v>30</v>
      </c>
      <c r="AL1196">
        <v>0</v>
      </c>
      <c r="AM1196" s="193"/>
      <c r="AN1196" s="193"/>
      <c r="AO1196" s="193"/>
      <c r="AP1196" s="193"/>
      <c r="AQ1196" s="193"/>
      <c r="AR1196" s="193"/>
      <c r="AS1196" s="193"/>
      <c r="AT1196" s="193"/>
      <c r="AU1196" s="193"/>
      <c r="AV1196" s="193"/>
      <c r="AW1196" s="193"/>
      <c r="AX1196" s="193"/>
      <c r="AY1196" s="193"/>
      <c r="AZ1196" s="193"/>
      <c r="BA1196" s="193"/>
      <c r="BB1196" s="193"/>
      <c r="BC1196" s="193"/>
      <c r="BD1196" s="193"/>
      <c r="BE1196" s="193"/>
      <c r="BF1196" s="193"/>
      <c r="BG1196" s="193"/>
      <c r="BH1196" s="193"/>
      <c r="BI1196" s="193"/>
      <c r="BJ1196" s="193"/>
      <c r="BK1196" s="193"/>
      <c r="BL1196" s="193"/>
      <c r="BM1196" s="193"/>
      <c r="BN1196" s="193"/>
      <c r="BO1196" s="193"/>
      <c r="BP1196" s="193"/>
      <c r="BQ1196" s="193">
        <v>31</v>
      </c>
      <c r="BR1196" s="193"/>
      <c r="BS1196" s="193"/>
      <c r="BT1196" s="193"/>
      <c r="BU1196" s="193"/>
      <c r="BV1196" s="147">
        <v>50</v>
      </c>
      <c r="BW1196" s="193"/>
    </row>
    <row r="1197" spans="1:75" ht="15" customHeight="1">
      <c r="A1197" t="s">
        <v>6923</v>
      </c>
      <c r="B1197">
        <v>3177</v>
      </c>
      <c r="C1197" t="s">
        <v>8193</v>
      </c>
      <c r="D1197" s="147">
        <v>20</v>
      </c>
      <c r="E1197" s="147">
        <v>30</v>
      </c>
      <c r="F1197" t="s">
        <v>7992</v>
      </c>
      <c r="G1197" s="152" t="s">
        <v>8040</v>
      </c>
      <c r="H1197" s="30" t="s">
        <v>4214</v>
      </c>
      <c r="I1197" t="s">
        <v>4257</v>
      </c>
      <c r="J1197" t="s">
        <v>4260</v>
      </c>
      <c r="K1197" s="154" t="s">
        <v>5366</v>
      </c>
      <c r="L1197">
        <v>20</v>
      </c>
      <c r="M1197" s="147">
        <v>50</v>
      </c>
      <c r="O1197">
        <v>40</v>
      </c>
      <c r="P1197" s="30" t="s">
        <v>4298</v>
      </c>
      <c r="Q1197" s="30" t="s">
        <v>4298</v>
      </c>
      <c r="R1197">
        <v>10</v>
      </c>
      <c r="U1197" s="30" t="s">
        <v>5366</v>
      </c>
      <c r="V1197" s="30" t="s">
        <v>5366</v>
      </c>
      <c r="W1197" s="30" t="s">
        <v>4298</v>
      </c>
      <c r="Y1197">
        <v>10</v>
      </c>
      <c r="AD1197" s="146">
        <v>45208</v>
      </c>
      <c r="AE1197" s="152" t="s">
        <v>3935</v>
      </c>
      <c r="AF1197" s="146">
        <v>45208</v>
      </c>
      <c r="AG1197" s="152" t="s">
        <v>3935</v>
      </c>
      <c r="AI1197">
        <v>20</v>
      </c>
      <c r="AK1197">
        <v>30</v>
      </c>
      <c r="AL1197">
        <v>0</v>
      </c>
      <c r="AM1197" s="193"/>
      <c r="AN1197" s="193"/>
      <c r="AO1197" s="193"/>
      <c r="AP1197" s="193"/>
      <c r="AQ1197" s="193"/>
      <c r="AR1197" s="193"/>
      <c r="AS1197" s="193"/>
      <c r="AT1197" s="193"/>
      <c r="AU1197" s="193"/>
      <c r="AV1197" s="193"/>
      <c r="AW1197" s="193"/>
      <c r="AX1197" s="193"/>
      <c r="AY1197" s="193"/>
      <c r="AZ1197" s="193"/>
      <c r="BA1197" s="193"/>
      <c r="BB1197" s="193"/>
      <c r="BC1197" s="193"/>
      <c r="BD1197" s="193"/>
      <c r="BE1197" s="193"/>
      <c r="BF1197" s="193"/>
      <c r="BG1197" s="193"/>
      <c r="BH1197" s="193"/>
      <c r="BI1197" s="193"/>
      <c r="BJ1197" s="193"/>
      <c r="BK1197" s="193"/>
      <c r="BL1197" s="193"/>
      <c r="BM1197" s="193"/>
      <c r="BN1197" s="193"/>
      <c r="BO1197" s="193"/>
      <c r="BP1197" s="193"/>
      <c r="BQ1197" s="193">
        <v>31</v>
      </c>
      <c r="BR1197" s="193"/>
      <c r="BS1197" s="193"/>
      <c r="BT1197" s="193"/>
      <c r="BU1197" s="193"/>
      <c r="BV1197" s="147">
        <v>50</v>
      </c>
      <c r="BW1197" s="193"/>
    </row>
    <row r="1198" spans="1:75" ht="15" customHeight="1">
      <c r="A1198" t="s">
        <v>6922</v>
      </c>
      <c r="B1198">
        <v>3178</v>
      </c>
      <c r="C1198" t="s">
        <v>8194</v>
      </c>
      <c r="D1198" s="147">
        <v>20</v>
      </c>
      <c r="E1198" s="147">
        <v>30</v>
      </c>
      <c r="F1198" t="s">
        <v>7993</v>
      </c>
      <c r="G1198" s="152" t="s">
        <v>8002</v>
      </c>
      <c r="H1198" s="30" t="s">
        <v>4252</v>
      </c>
      <c r="I1198" t="s">
        <v>4265</v>
      </c>
      <c r="J1198" t="s">
        <v>4278</v>
      </c>
      <c r="K1198" s="192" t="s">
        <v>4298</v>
      </c>
      <c r="L1198">
        <v>10</v>
      </c>
      <c r="M1198" s="147">
        <v>50</v>
      </c>
      <c r="O1198">
        <v>40</v>
      </c>
      <c r="P1198" s="30" t="s">
        <v>4298</v>
      </c>
      <c r="Q1198" s="30" t="s">
        <v>4298</v>
      </c>
      <c r="R1198">
        <v>10</v>
      </c>
      <c r="U1198" s="30" t="s">
        <v>5366</v>
      </c>
      <c r="V1198" s="30" t="s">
        <v>5366</v>
      </c>
      <c r="W1198" s="30" t="s">
        <v>4298</v>
      </c>
      <c r="Y1198">
        <v>10</v>
      </c>
      <c r="AB1198">
        <v>228</v>
      </c>
      <c r="AD1198" s="146">
        <v>45208</v>
      </c>
      <c r="AE1198" s="152" t="s">
        <v>3935</v>
      </c>
      <c r="AF1198" s="146">
        <v>45208</v>
      </c>
      <c r="AG1198" s="152" t="s">
        <v>3935</v>
      </c>
      <c r="AI1198">
        <v>20</v>
      </c>
      <c r="AK1198">
        <v>30</v>
      </c>
      <c r="AL1198">
        <v>0</v>
      </c>
      <c r="AM1198" s="193"/>
      <c r="AN1198" s="193"/>
      <c r="AO1198" s="193"/>
      <c r="AP1198" s="193"/>
      <c r="AQ1198" s="193"/>
      <c r="AR1198" s="193"/>
      <c r="AS1198" s="193"/>
      <c r="AT1198" s="193"/>
      <c r="AU1198" s="193"/>
      <c r="AV1198" s="193"/>
      <c r="AW1198" s="193"/>
      <c r="AX1198" s="193"/>
      <c r="AY1198" s="193"/>
      <c r="AZ1198" s="193"/>
      <c r="BA1198" s="193"/>
      <c r="BB1198" s="193"/>
      <c r="BC1198" s="193"/>
      <c r="BD1198" s="193"/>
      <c r="BE1198" s="193"/>
      <c r="BF1198" s="193"/>
      <c r="BG1198" s="193"/>
      <c r="BH1198" s="193"/>
      <c r="BI1198" s="193"/>
      <c r="BJ1198" s="193"/>
      <c r="BK1198" s="193"/>
      <c r="BL1198" s="193"/>
      <c r="BM1198" s="193">
        <v>27</v>
      </c>
      <c r="BN1198" s="193">
        <v>28</v>
      </c>
      <c r="BO1198" s="193"/>
      <c r="BP1198" s="193">
        <v>30</v>
      </c>
      <c r="BQ1198" s="193">
        <v>31</v>
      </c>
      <c r="BR1198" s="193"/>
      <c r="BS1198" s="193">
        <v>33</v>
      </c>
      <c r="BT1198" s="193"/>
      <c r="BU1198" s="193"/>
      <c r="BV1198" s="147">
        <v>50</v>
      </c>
      <c r="BW1198" s="193"/>
    </row>
    <row r="1199" spans="1:75" ht="15" customHeight="1">
      <c r="A1199" t="s">
        <v>6921</v>
      </c>
      <c r="B1199">
        <v>3179</v>
      </c>
      <c r="C1199" t="s">
        <v>8195</v>
      </c>
      <c r="D1199" s="147">
        <v>20</v>
      </c>
      <c r="E1199" s="147">
        <v>30</v>
      </c>
      <c r="F1199" t="s">
        <v>7994</v>
      </c>
      <c r="G1199" s="191" t="s">
        <v>8043</v>
      </c>
      <c r="H1199" s="30" t="s">
        <v>4256</v>
      </c>
      <c r="I1199" t="s">
        <v>4257</v>
      </c>
      <c r="J1199" t="s">
        <v>4265</v>
      </c>
      <c r="K1199" s="192" t="s">
        <v>4298</v>
      </c>
      <c r="L1199">
        <v>10</v>
      </c>
      <c r="M1199" s="147">
        <v>50</v>
      </c>
      <c r="O1199">
        <v>40</v>
      </c>
      <c r="P1199" s="30" t="s">
        <v>4298</v>
      </c>
      <c r="Q1199" s="30" t="s">
        <v>4298</v>
      </c>
      <c r="R1199">
        <v>10</v>
      </c>
      <c r="U1199" s="30" t="s">
        <v>5366</v>
      </c>
      <c r="V1199" s="30" t="s">
        <v>5366</v>
      </c>
      <c r="W1199" s="30" t="s">
        <v>4298</v>
      </c>
      <c r="Y1199">
        <v>10</v>
      </c>
      <c r="AB1199">
        <v>216</v>
      </c>
      <c r="AD1199" s="146">
        <v>45208</v>
      </c>
      <c r="AE1199" s="152" t="s">
        <v>3935</v>
      </c>
      <c r="AF1199" s="146">
        <v>45208</v>
      </c>
      <c r="AG1199" s="152" t="s">
        <v>3935</v>
      </c>
      <c r="AI1199">
        <v>10</v>
      </c>
      <c r="AK1199">
        <v>30</v>
      </c>
      <c r="AL1199">
        <v>0</v>
      </c>
      <c r="AM1199" s="193"/>
      <c r="AN1199" s="193"/>
      <c r="AO1199" s="193"/>
      <c r="AP1199" s="193"/>
      <c r="AQ1199" s="193"/>
      <c r="AR1199" s="193"/>
      <c r="AS1199" s="193"/>
      <c r="AT1199" s="193"/>
      <c r="AU1199" s="193"/>
      <c r="AV1199" s="193"/>
      <c r="AW1199" s="193"/>
      <c r="AX1199" s="193"/>
      <c r="AY1199" s="193"/>
      <c r="AZ1199" s="193"/>
      <c r="BA1199" s="193"/>
      <c r="BB1199" s="193"/>
      <c r="BC1199" s="193"/>
      <c r="BD1199" s="193"/>
      <c r="BE1199" s="193"/>
      <c r="BF1199" s="193"/>
      <c r="BG1199" s="193"/>
      <c r="BH1199" s="193"/>
      <c r="BI1199" s="193"/>
      <c r="BJ1199" s="193"/>
      <c r="BK1199" s="193"/>
      <c r="BL1199" s="193"/>
      <c r="BM1199" s="193"/>
      <c r="BN1199" s="193"/>
      <c r="BO1199" s="193"/>
      <c r="BP1199" s="193">
        <v>30</v>
      </c>
      <c r="BQ1199" s="193"/>
      <c r="BR1199" s="193"/>
      <c r="BS1199" s="193"/>
      <c r="BT1199" s="193"/>
      <c r="BU1199" s="193"/>
      <c r="BV1199" s="147">
        <v>50</v>
      </c>
      <c r="BW1199" s="193"/>
    </row>
    <row r="1200" spans="1:75" ht="15" customHeight="1">
      <c r="A1200" t="s">
        <v>6920</v>
      </c>
      <c r="B1200">
        <v>3180</v>
      </c>
      <c r="C1200" t="s">
        <v>8196</v>
      </c>
      <c r="D1200" s="147">
        <v>20</v>
      </c>
      <c r="E1200" s="147">
        <v>30</v>
      </c>
      <c r="F1200" t="s">
        <v>7995</v>
      </c>
      <c r="G1200" s="152" t="s">
        <v>8002</v>
      </c>
      <c r="H1200" s="30" t="s">
        <v>4252</v>
      </c>
      <c r="I1200" t="s">
        <v>4265</v>
      </c>
      <c r="J1200" t="s">
        <v>4278</v>
      </c>
      <c r="K1200" s="192" t="s">
        <v>4298</v>
      </c>
      <c r="L1200">
        <v>10</v>
      </c>
      <c r="M1200" s="147">
        <v>50</v>
      </c>
      <c r="O1200">
        <v>40</v>
      </c>
      <c r="P1200" s="30" t="s">
        <v>4298</v>
      </c>
      <c r="Q1200" s="30" t="s">
        <v>4298</v>
      </c>
      <c r="R1200">
        <v>10</v>
      </c>
      <c r="U1200" s="30" t="s">
        <v>5366</v>
      </c>
      <c r="V1200" s="30" t="s">
        <v>5366</v>
      </c>
      <c r="W1200" s="30" t="s">
        <v>4298</v>
      </c>
      <c r="Y1200">
        <v>10</v>
      </c>
      <c r="AB1200">
        <v>228</v>
      </c>
      <c r="AD1200" s="146">
        <v>45208</v>
      </c>
      <c r="AE1200" s="152" t="s">
        <v>3935</v>
      </c>
      <c r="AF1200" s="146">
        <v>45208</v>
      </c>
      <c r="AG1200" s="152" t="s">
        <v>3935</v>
      </c>
      <c r="AI1200">
        <v>10</v>
      </c>
      <c r="AK1200">
        <v>30</v>
      </c>
      <c r="AL1200">
        <v>0</v>
      </c>
      <c r="AM1200" s="193"/>
      <c r="AN1200" s="193"/>
      <c r="AO1200" s="193"/>
      <c r="AP1200" s="193"/>
      <c r="AQ1200" s="193"/>
      <c r="AR1200" s="193"/>
      <c r="AS1200" s="193"/>
      <c r="AT1200" s="193"/>
      <c r="AU1200" s="193"/>
      <c r="AV1200" s="193"/>
      <c r="AW1200" s="193"/>
      <c r="AX1200" s="193"/>
      <c r="AY1200" s="193"/>
      <c r="AZ1200" s="193"/>
      <c r="BA1200" s="193"/>
      <c r="BB1200" s="193"/>
      <c r="BC1200" s="193"/>
      <c r="BD1200" s="193"/>
      <c r="BE1200" s="193"/>
      <c r="BF1200" s="193"/>
      <c r="BG1200" s="193"/>
      <c r="BH1200" s="193"/>
      <c r="BI1200" s="193"/>
      <c r="BJ1200" s="193"/>
      <c r="BK1200" s="193"/>
      <c r="BL1200" s="193"/>
      <c r="BM1200" s="193"/>
      <c r="BN1200" s="193"/>
      <c r="BO1200" s="193"/>
      <c r="BP1200" s="193">
        <v>30</v>
      </c>
      <c r="BQ1200" s="193"/>
      <c r="BR1200" s="193"/>
      <c r="BS1200" s="193"/>
      <c r="BT1200" s="193"/>
      <c r="BU1200" s="193"/>
      <c r="BV1200" s="147">
        <v>50</v>
      </c>
      <c r="BW1200" s="193"/>
    </row>
    <row r="1201" spans="1:75" ht="15" customHeight="1">
      <c r="A1201" t="s">
        <v>6919</v>
      </c>
      <c r="B1201">
        <v>3181</v>
      </c>
      <c r="C1201" t="s">
        <v>8197</v>
      </c>
      <c r="D1201" s="147">
        <v>20</v>
      </c>
      <c r="E1201" s="147">
        <v>30</v>
      </c>
      <c r="F1201" t="s">
        <v>7996</v>
      </c>
      <c r="G1201" s="152" t="s">
        <v>8041</v>
      </c>
      <c r="H1201" s="30" t="s">
        <v>4256</v>
      </c>
      <c r="I1201" t="s">
        <v>4212</v>
      </c>
      <c r="J1201" t="s">
        <v>4258</v>
      </c>
      <c r="K1201" s="154" t="s">
        <v>5366</v>
      </c>
      <c r="L1201">
        <v>20</v>
      </c>
      <c r="M1201" s="147">
        <v>50</v>
      </c>
      <c r="O1201">
        <v>40</v>
      </c>
      <c r="P1201" s="30" t="s">
        <v>4298</v>
      </c>
      <c r="Q1201" s="30" t="s">
        <v>4298</v>
      </c>
      <c r="R1201">
        <v>10</v>
      </c>
      <c r="U1201" s="30" t="s">
        <v>5366</v>
      </c>
      <c r="V1201" s="30" t="s">
        <v>5366</v>
      </c>
      <c r="W1201" s="30" t="s">
        <v>4298</v>
      </c>
      <c r="Y1201">
        <v>10</v>
      </c>
      <c r="AD1201" s="146">
        <v>45208</v>
      </c>
      <c r="AE1201" s="152" t="s">
        <v>3935</v>
      </c>
      <c r="AF1201" s="146">
        <v>45208</v>
      </c>
      <c r="AG1201" s="152" t="s">
        <v>3935</v>
      </c>
      <c r="AI1201">
        <v>10</v>
      </c>
      <c r="AK1201">
        <v>30</v>
      </c>
      <c r="AL1201">
        <v>0</v>
      </c>
      <c r="AM1201" s="193"/>
      <c r="AN1201" s="193"/>
      <c r="AO1201" s="193"/>
      <c r="AP1201" s="193"/>
      <c r="AQ1201" s="193"/>
      <c r="AR1201" s="193"/>
      <c r="AS1201" s="193"/>
      <c r="AT1201" s="193"/>
      <c r="AU1201" s="193"/>
      <c r="AV1201" s="193"/>
      <c r="AW1201" s="193"/>
      <c r="AX1201" s="193"/>
      <c r="AY1201" s="193"/>
      <c r="AZ1201" s="193"/>
      <c r="BA1201" s="193"/>
      <c r="BB1201" s="193"/>
      <c r="BC1201" s="193"/>
      <c r="BD1201" s="193"/>
      <c r="BE1201" s="193"/>
      <c r="BF1201" s="193"/>
      <c r="BG1201" s="193"/>
      <c r="BH1201" s="193"/>
      <c r="BI1201" s="193"/>
      <c r="BJ1201" s="193"/>
      <c r="BK1201" s="193"/>
      <c r="BL1201" s="193"/>
      <c r="BM1201" s="193"/>
      <c r="BN1201" s="193"/>
      <c r="BO1201" s="193"/>
      <c r="BP1201" s="193">
        <v>30</v>
      </c>
      <c r="BQ1201" s="193"/>
      <c r="BR1201" s="193"/>
      <c r="BS1201" s="193"/>
      <c r="BT1201" s="193"/>
      <c r="BU1201" s="193"/>
      <c r="BV1201" s="147">
        <v>50</v>
      </c>
      <c r="BW1201" s="193"/>
    </row>
    <row r="1202" spans="1:75" ht="15" customHeight="1">
      <c r="A1202" t="s">
        <v>6918</v>
      </c>
      <c r="B1202">
        <v>3182</v>
      </c>
      <c r="C1202" t="s">
        <v>8198</v>
      </c>
      <c r="D1202" s="147">
        <v>20</v>
      </c>
      <c r="E1202" s="147">
        <v>30</v>
      </c>
      <c r="F1202" t="s">
        <v>7997</v>
      </c>
      <c r="G1202" s="152" t="s">
        <v>8042</v>
      </c>
      <c r="H1202" s="30" t="s">
        <v>4256</v>
      </c>
      <c r="I1202" t="s">
        <v>4208</v>
      </c>
      <c r="J1202" t="s">
        <v>4250</v>
      </c>
      <c r="K1202" s="192" t="s">
        <v>4298</v>
      </c>
      <c r="L1202">
        <v>10</v>
      </c>
      <c r="M1202" s="147">
        <v>50</v>
      </c>
      <c r="O1202">
        <v>40</v>
      </c>
      <c r="P1202" s="30" t="s">
        <v>4298</v>
      </c>
      <c r="Q1202" s="30" t="s">
        <v>4298</v>
      </c>
      <c r="R1202">
        <v>10</v>
      </c>
      <c r="U1202" s="30" t="s">
        <v>5366</v>
      </c>
      <c r="V1202" s="30" t="s">
        <v>5366</v>
      </c>
      <c r="W1202" s="30" t="s">
        <v>4298</v>
      </c>
      <c r="Y1202">
        <v>10</v>
      </c>
      <c r="AD1202" s="146">
        <v>45208</v>
      </c>
      <c r="AE1202" s="152" t="s">
        <v>3935</v>
      </c>
      <c r="AF1202" s="146">
        <v>45208</v>
      </c>
      <c r="AG1202" s="152" t="s">
        <v>3935</v>
      </c>
      <c r="AI1202">
        <v>10</v>
      </c>
      <c r="AK1202">
        <v>30</v>
      </c>
      <c r="AL1202">
        <v>0</v>
      </c>
      <c r="AM1202" s="193"/>
      <c r="AN1202" s="193"/>
      <c r="AO1202" s="193"/>
      <c r="AP1202" s="193"/>
      <c r="AQ1202" s="193"/>
      <c r="AR1202" s="193"/>
      <c r="AS1202" s="193"/>
      <c r="AT1202" s="193"/>
      <c r="AU1202" s="193"/>
      <c r="AV1202" s="193"/>
      <c r="AW1202" s="193"/>
      <c r="AX1202" s="193"/>
      <c r="AY1202" s="193"/>
      <c r="AZ1202" s="193"/>
      <c r="BA1202" s="193">
        <v>14</v>
      </c>
      <c r="BB1202" s="193"/>
      <c r="BC1202" s="193"/>
      <c r="BD1202" s="193"/>
      <c r="BE1202" s="193"/>
      <c r="BF1202" s="193"/>
      <c r="BG1202" s="193"/>
      <c r="BH1202" s="193"/>
      <c r="BI1202" s="193"/>
      <c r="BJ1202" s="193"/>
      <c r="BK1202" s="193"/>
      <c r="BL1202" s="193"/>
      <c r="BM1202" s="193"/>
      <c r="BN1202" s="193">
        <v>28</v>
      </c>
      <c r="BO1202" s="193"/>
      <c r="BP1202" s="193">
        <v>30</v>
      </c>
      <c r="BQ1202" s="193"/>
      <c r="BR1202" s="193"/>
      <c r="BS1202" s="193"/>
      <c r="BT1202" s="193"/>
      <c r="BU1202" s="193"/>
      <c r="BV1202" s="147">
        <v>50</v>
      </c>
      <c r="BW1202" s="193"/>
    </row>
    <row r="1261" spans="4:33" s="178" customFormat="1" ht="15" customHeight="1">
      <c r="D1261" s="147"/>
      <c r="E1261" s="147"/>
      <c r="G1261" s="189"/>
      <c r="H1261" s="189"/>
      <c r="I1261" s="189"/>
      <c r="J1261" s="189"/>
      <c r="M1261" s="147"/>
      <c r="AD1261" s="190"/>
      <c r="AE1261" s="189"/>
      <c r="AF1261" s="190"/>
      <c r="AG1261" s="189"/>
    </row>
  </sheetData>
  <autoFilter ref="A2:BW1260" xr:uid="{00000000-0001-0000-0100-000000000000}"/>
  <sortState xmlns:xlrd2="http://schemas.microsoft.com/office/spreadsheetml/2017/richdata2" ref="A1050:BW1260">
    <sortCondition ref="A1050:A1260"/>
  </sortState>
  <mergeCells count="7">
    <mergeCell ref="BJ1:BL1"/>
    <mergeCell ref="BM1:BU1"/>
    <mergeCell ref="AM1:AS1"/>
    <mergeCell ref="AT1:AX1"/>
    <mergeCell ref="AY1:BB1"/>
    <mergeCell ref="BC1:BE1"/>
    <mergeCell ref="BF1:BI1"/>
  </mergeCells>
  <phoneticPr fontId="49" type="noConversion"/>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DEBC8-77D0-6545-9CC5-BABDA9ACA88A}">
  <sheetPr>
    <tabColor rgb="FFFFE598"/>
  </sheetPr>
  <dimension ref="A1:U1144"/>
  <sheetViews>
    <sheetView zoomScale="150" zoomScaleNormal="150" workbookViewId="0">
      <pane xSplit="4" ySplit="2" topLeftCell="E1141" activePane="bottomRight" state="frozen"/>
      <selection pane="topRight" activeCell="C1" sqref="C1"/>
      <selection pane="bottomLeft" activeCell="A3" sqref="A3"/>
      <selection pane="bottomRight" activeCell="A1145" sqref="A1145:XFD1202"/>
    </sheetView>
  </sheetViews>
  <sheetFormatPr baseColWidth="10" defaultRowHeight="15"/>
  <cols>
    <col min="1" max="1" width="15.5" bestFit="1" customWidth="1"/>
    <col min="2" max="2" width="1.1640625" style="166" customWidth="1"/>
    <col min="4" max="4" width="15" bestFit="1" customWidth="1"/>
    <col min="6" max="6" width="19.1640625" bestFit="1" customWidth="1"/>
    <col min="7" max="7" width="44.83203125" customWidth="1"/>
    <col min="9" max="9" width="20.33203125" customWidth="1"/>
    <col min="10" max="10" width="15" bestFit="1" customWidth="1"/>
    <col min="11" max="11" width="14.5" bestFit="1" customWidth="1"/>
    <col min="12" max="12" width="15.33203125" bestFit="1" customWidth="1"/>
    <col min="13" max="13" width="9.83203125" bestFit="1" customWidth="1"/>
    <col min="14" max="14" width="9.1640625" bestFit="1" customWidth="1"/>
    <col min="15" max="15" width="12" bestFit="1" customWidth="1"/>
    <col min="16" max="16" width="13.33203125" bestFit="1" customWidth="1"/>
    <col min="17" max="17" width="13.1640625" bestFit="1" customWidth="1"/>
    <col min="18" max="18" width="14" bestFit="1" customWidth="1"/>
    <col min="19" max="19" width="15" bestFit="1" customWidth="1"/>
    <col min="20" max="20" width="14" bestFit="1" customWidth="1"/>
  </cols>
  <sheetData>
    <row r="1" spans="1:21">
      <c r="C1" s="145" t="s">
        <v>4004</v>
      </c>
      <c r="D1" s="145" t="s">
        <v>4006</v>
      </c>
      <c r="E1" s="145" t="s">
        <v>5579</v>
      </c>
      <c r="F1" s="145" t="s">
        <v>4007</v>
      </c>
      <c r="G1" s="145" t="s">
        <v>5580</v>
      </c>
      <c r="H1" s="145" t="s">
        <v>5581</v>
      </c>
      <c r="I1" s="145" t="s">
        <v>5582</v>
      </c>
      <c r="J1" s="145" t="s">
        <v>5583</v>
      </c>
      <c r="K1" s="145" t="s">
        <v>5584</v>
      </c>
      <c r="L1" s="145" t="s">
        <v>5585</v>
      </c>
      <c r="M1" s="145" t="s">
        <v>5586</v>
      </c>
      <c r="N1" s="145" t="s">
        <v>5587</v>
      </c>
      <c r="O1" s="145" t="s">
        <v>5588</v>
      </c>
      <c r="P1" s="145" t="s">
        <v>4026</v>
      </c>
      <c r="Q1" s="145" t="s">
        <v>5589</v>
      </c>
      <c r="R1" s="145" t="s">
        <v>3960</v>
      </c>
      <c r="S1" s="145" t="s">
        <v>3962</v>
      </c>
      <c r="T1" s="145" t="s">
        <v>3964</v>
      </c>
      <c r="U1" s="145" t="s">
        <v>3966</v>
      </c>
    </row>
    <row r="2" spans="1:21">
      <c r="A2" s="30" t="s">
        <v>5566</v>
      </c>
      <c r="B2" s="173"/>
      <c r="C2" t="s">
        <v>3968</v>
      </c>
      <c r="D2" t="s">
        <v>3970</v>
      </c>
      <c r="E2" t="s">
        <v>5569</v>
      </c>
      <c r="F2" t="s">
        <v>3971</v>
      </c>
      <c r="G2" t="s">
        <v>4001</v>
      </c>
      <c r="H2" t="s">
        <v>5570</v>
      </c>
      <c r="I2" t="s">
        <v>5571</v>
      </c>
      <c r="J2" t="s">
        <v>5572</v>
      </c>
      <c r="K2" t="s">
        <v>5573</v>
      </c>
      <c r="L2" t="s">
        <v>5574</v>
      </c>
      <c r="M2" t="s">
        <v>5575</v>
      </c>
      <c r="N2" t="s">
        <v>5576</v>
      </c>
      <c r="O2" t="s">
        <v>5577</v>
      </c>
      <c r="P2" t="s">
        <v>3995</v>
      </c>
      <c r="Q2" t="s">
        <v>5578</v>
      </c>
      <c r="R2" t="s">
        <v>3996</v>
      </c>
      <c r="S2" t="s">
        <v>3997</v>
      </c>
      <c r="T2" t="s">
        <v>3998</v>
      </c>
      <c r="U2" t="s">
        <v>3999</v>
      </c>
    </row>
    <row r="3" spans="1:21">
      <c r="A3" t="s">
        <v>65</v>
      </c>
      <c r="C3">
        <v>1599</v>
      </c>
      <c r="D3">
        <v>10</v>
      </c>
      <c r="E3">
        <v>1</v>
      </c>
      <c r="F3">
        <v>10</v>
      </c>
      <c r="G3" t="s">
        <v>7395</v>
      </c>
      <c r="H3" s="30" t="s">
        <v>5366</v>
      </c>
      <c r="I3">
        <v>30</v>
      </c>
      <c r="M3">
        <f>VLOOKUP(A3,'[1]컨텐츠 등록정보(문서)'!$B$4:$I$1050, 8, 0)</f>
        <v>867</v>
      </c>
      <c r="R3" s="146">
        <v>45201</v>
      </c>
      <c r="S3" s="152" t="s">
        <v>3935</v>
      </c>
      <c r="T3" s="146">
        <v>45201</v>
      </c>
      <c r="U3" s="152" t="s">
        <v>3935</v>
      </c>
    </row>
    <row r="4" spans="1:21">
      <c r="A4" t="s">
        <v>75</v>
      </c>
      <c r="C4">
        <v>1600</v>
      </c>
      <c r="D4">
        <v>10</v>
      </c>
      <c r="E4">
        <v>1</v>
      </c>
      <c r="F4">
        <v>10</v>
      </c>
      <c r="G4" t="str">
        <f>VLOOKUP(A4, '[1]#DB정보(문서)'!$B$4:$E$1051, 4, 0)</f>
        <v>https://www.globalreporting.org/how-to-use-the-gri-standards/gri-standards-english-language/</v>
      </c>
      <c r="H4" s="30" t="s">
        <v>5366</v>
      </c>
      <c r="I4">
        <v>30</v>
      </c>
      <c r="M4">
        <f>VLOOKUP(A4,'[1]컨텐츠 등록정보(문서)'!$B$4:$I$1050, 8, 0)</f>
        <v>39</v>
      </c>
      <c r="R4" s="146">
        <v>45201</v>
      </c>
      <c r="S4" s="152" t="s">
        <v>3935</v>
      </c>
      <c r="T4" s="146">
        <v>45201</v>
      </c>
      <c r="U4" s="152" t="s">
        <v>3935</v>
      </c>
    </row>
    <row r="5" spans="1:21">
      <c r="A5" t="s">
        <v>78</v>
      </c>
      <c r="C5">
        <v>1601</v>
      </c>
      <c r="D5">
        <v>10</v>
      </c>
      <c r="E5">
        <v>1</v>
      </c>
      <c r="F5">
        <v>10</v>
      </c>
      <c r="G5" t="str">
        <f>VLOOKUP(A5, '[1]#DB정보(문서)'!$B$4:$E$1051, 4, 0)</f>
        <v>https://www.globalreporting.org/how-to-use-the-gri-standards/gri-standards-english-language/</v>
      </c>
      <c r="H5" s="30" t="s">
        <v>5366</v>
      </c>
      <c r="I5">
        <v>30</v>
      </c>
      <c r="M5">
        <f>VLOOKUP(A5,'[1]컨텐츠 등록정보(문서)'!$B$4:$I$1050, 8, 0)</f>
        <v>58</v>
      </c>
      <c r="R5" s="146">
        <v>45201</v>
      </c>
      <c r="S5" s="152" t="s">
        <v>3935</v>
      </c>
      <c r="T5" s="146">
        <v>45201</v>
      </c>
      <c r="U5" s="152" t="s">
        <v>3935</v>
      </c>
    </row>
    <row r="6" spans="1:21">
      <c r="A6" t="s">
        <v>80</v>
      </c>
      <c r="C6">
        <v>1602</v>
      </c>
      <c r="D6">
        <v>10</v>
      </c>
      <c r="E6">
        <v>1</v>
      </c>
      <c r="F6">
        <v>10</v>
      </c>
      <c r="G6" t="str">
        <f>VLOOKUP(A6, '[1]#DB정보(문서)'!$B$4:$E$1051, 4, 0)</f>
        <v>https://www.globalreporting.org/how-to-use-the-gri-standards/gri-standards-english-language/</v>
      </c>
      <c r="H6" s="30" t="s">
        <v>5366</v>
      </c>
      <c r="I6">
        <v>30</v>
      </c>
      <c r="M6">
        <f>VLOOKUP(A6,'[1]컨텐츠 등록정보(문서)'!$B$4:$I$1050, 8, 0)</f>
        <v>30</v>
      </c>
      <c r="R6" s="146">
        <v>45201</v>
      </c>
      <c r="S6" s="152" t="s">
        <v>3935</v>
      </c>
      <c r="T6" s="146">
        <v>45201</v>
      </c>
      <c r="U6" s="152" t="s">
        <v>3935</v>
      </c>
    </row>
    <row r="7" spans="1:21">
      <c r="A7" t="s">
        <v>82</v>
      </c>
      <c r="C7">
        <v>1603</v>
      </c>
      <c r="D7">
        <v>10</v>
      </c>
      <c r="E7">
        <v>1</v>
      </c>
      <c r="F7">
        <v>10</v>
      </c>
      <c r="G7" t="str">
        <f>VLOOKUP(A7, '[1]#DB정보(문서)'!$B$4:$E$1051, 4, 0)</f>
        <v>https://www.globalreporting.org/how-to-use-the-gri-standards/gri-standards-english-language/</v>
      </c>
      <c r="H7" s="30" t="s">
        <v>5366</v>
      </c>
      <c r="I7">
        <v>30</v>
      </c>
      <c r="M7">
        <f>VLOOKUP(A7,'[1]컨텐츠 등록정보(문서)'!$B$4:$I$1050, 8, 0)</f>
        <v>93</v>
      </c>
      <c r="R7" s="146">
        <v>45201</v>
      </c>
      <c r="S7" s="152" t="s">
        <v>3935</v>
      </c>
      <c r="T7" s="146">
        <v>45201</v>
      </c>
      <c r="U7" s="152" t="s">
        <v>3935</v>
      </c>
    </row>
    <row r="8" spans="1:21">
      <c r="A8" t="s">
        <v>84</v>
      </c>
      <c r="C8">
        <v>1604</v>
      </c>
      <c r="D8">
        <v>10</v>
      </c>
      <c r="E8">
        <v>1</v>
      </c>
      <c r="F8">
        <v>10</v>
      </c>
      <c r="G8" t="str">
        <f>VLOOKUP(A8, '[1]#DB정보(문서)'!$B$4:$E$1051, 4, 0)</f>
        <v>https://www.globalreporting.org/how-to-use-the-gri-standards/gri-standards-english-language/</v>
      </c>
      <c r="H8" s="30" t="s">
        <v>5366</v>
      </c>
      <c r="I8">
        <v>30</v>
      </c>
      <c r="M8">
        <f>VLOOKUP(A8,'[1]컨텐츠 등록정보(문서)'!$B$4:$I$1050, 8, 0)</f>
        <v>86</v>
      </c>
      <c r="R8" s="146">
        <v>45201</v>
      </c>
      <c r="S8" s="152" t="s">
        <v>3935</v>
      </c>
      <c r="T8" s="146">
        <v>45201</v>
      </c>
      <c r="U8" s="152" t="s">
        <v>3935</v>
      </c>
    </row>
    <row r="9" spans="1:21">
      <c r="A9" t="s">
        <v>86</v>
      </c>
      <c r="C9">
        <v>1605</v>
      </c>
      <c r="D9">
        <v>10</v>
      </c>
      <c r="E9">
        <v>1</v>
      </c>
      <c r="F9">
        <v>10</v>
      </c>
      <c r="G9" t="str">
        <f>VLOOKUP(A9, '[1]#DB정보(문서)'!$B$4:$E$1051, 4, 0)</f>
        <v>https://www.globalreporting.org/how-to-use-the-gri-standards/gri-standards-english-language/</v>
      </c>
      <c r="H9" s="30" t="s">
        <v>5366</v>
      </c>
      <c r="I9">
        <v>30</v>
      </c>
      <c r="M9">
        <f>VLOOKUP(A9,'[1]컨텐츠 등록정보(문서)'!$B$4:$I$1050, 8, 0)</f>
        <v>95</v>
      </c>
      <c r="R9" s="146">
        <v>45201</v>
      </c>
      <c r="S9" s="152" t="s">
        <v>3935</v>
      </c>
      <c r="T9" s="146">
        <v>45201</v>
      </c>
      <c r="U9" s="152" t="s">
        <v>3935</v>
      </c>
    </row>
    <row r="10" spans="1:21">
      <c r="A10" t="s">
        <v>88</v>
      </c>
      <c r="C10">
        <v>1606</v>
      </c>
      <c r="D10">
        <v>10</v>
      </c>
      <c r="E10">
        <v>1</v>
      </c>
      <c r="F10">
        <v>10</v>
      </c>
      <c r="G10" t="s">
        <v>7396</v>
      </c>
      <c r="H10" s="30" t="s">
        <v>5366</v>
      </c>
      <c r="I10">
        <v>30</v>
      </c>
      <c r="M10">
        <f>VLOOKUP(A10,'[1]컨텐츠 등록정보(문서)'!$B$4:$I$1050, 8, 0)</f>
        <v>29</v>
      </c>
      <c r="R10" s="146">
        <v>45201</v>
      </c>
      <c r="S10" s="152" t="s">
        <v>3935</v>
      </c>
      <c r="T10" s="146">
        <v>45201</v>
      </c>
      <c r="U10" s="152" t="s">
        <v>3935</v>
      </c>
    </row>
    <row r="11" spans="1:21">
      <c r="A11" t="s">
        <v>92</v>
      </c>
      <c r="C11">
        <v>1607</v>
      </c>
      <c r="D11">
        <v>10</v>
      </c>
      <c r="E11">
        <v>1</v>
      </c>
      <c r="F11">
        <v>10</v>
      </c>
      <c r="G11" t="s">
        <v>7397</v>
      </c>
      <c r="H11" s="30" t="s">
        <v>5366</v>
      </c>
      <c r="I11">
        <v>30</v>
      </c>
      <c r="M11">
        <f>VLOOKUP(A11,'[1]컨텐츠 등록정보(문서)'!$B$4:$I$1050, 8, 0)</f>
        <v>13</v>
      </c>
      <c r="R11" s="146">
        <v>45201</v>
      </c>
      <c r="S11" s="152" t="s">
        <v>3935</v>
      </c>
      <c r="T11" s="146">
        <v>45201</v>
      </c>
      <c r="U11" s="152" t="s">
        <v>3935</v>
      </c>
    </row>
    <row r="12" spans="1:21">
      <c r="A12" t="s">
        <v>94</v>
      </c>
      <c r="C12">
        <v>1608</v>
      </c>
      <c r="D12">
        <v>10</v>
      </c>
      <c r="E12">
        <v>1</v>
      </c>
      <c r="F12">
        <v>10</v>
      </c>
      <c r="G12" t="s">
        <v>7398</v>
      </c>
      <c r="H12" s="30" t="s">
        <v>5366</v>
      </c>
      <c r="I12">
        <v>30</v>
      </c>
      <c r="M12">
        <f>VLOOKUP(A12,'[1]컨텐츠 등록정보(문서)'!$B$4:$I$1050, 8, 0)</f>
        <v>20</v>
      </c>
      <c r="R12" s="146">
        <v>45201</v>
      </c>
      <c r="S12" s="152" t="s">
        <v>3935</v>
      </c>
      <c r="T12" s="146">
        <v>45201</v>
      </c>
      <c r="U12" s="152" t="s">
        <v>3935</v>
      </c>
    </row>
    <row r="13" spans="1:21">
      <c r="A13" t="s">
        <v>96</v>
      </c>
      <c r="C13">
        <v>1609</v>
      </c>
      <c r="D13">
        <v>10</v>
      </c>
      <c r="E13">
        <v>1</v>
      </c>
      <c r="F13">
        <v>10</v>
      </c>
      <c r="G13" t="s">
        <v>7399</v>
      </c>
      <c r="H13" s="30" t="s">
        <v>5366</v>
      </c>
      <c r="I13">
        <v>30</v>
      </c>
      <c r="M13">
        <f>VLOOKUP(A13,'[1]컨텐츠 등록정보(문서)'!$B$4:$I$1050, 8, 0)</f>
        <v>26</v>
      </c>
      <c r="R13" s="146">
        <v>45201</v>
      </c>
      <c r="S13" s="152" t="s">
        <v>3935</v>
      </c>
      <c r="T13" s="146">
        <v>45201</v>
      </c>
      <c r="U13" s="152" t="s">
        <v>3935</v>
      </c>
    </row>
    <row r="14" spans="1:21">
      <c r="A14" t="s">
        <v>98</v>
      </c>
      <c r="C14">
        <v>1610</v>
      </c>
      <c r="D14">
        <v>10</v>
      </c>
      <c r="E14">
        <v>1</v>
      </c>
      <c r="F14">
        <v>10</v>
      </c>
      <c r="G14" t="s">
        <v>7400</v>
      </c>
      <c r="H14" s="30" t="s">
        <v>5366</v>
      </c>
      <c r="I14">
        <v>30</v>
      </c>
      <c r="M14">
        <f>VLOOKUP(A14,'[1]컨텐츠 등록정보(문서)'!$B$4:$I$1050, 8, 0)</f>
        <v>20</v>
      </c>
      <c r="R14" s="146">
        <v>45201</v>
      </c>
      <c r="S14" s="152" t="s">
        <v>3935</v>
      </c>
      <c r="T14" s="146">
        <v>45201</v>
      </c>
      <c r="U14" s="152" t="s">
        <v>3935</v>
      </c>
    </row>
    <row r="15" spans="1:21">
      <c r="A15" t="s">
        <v>100</v>
      </c>
      <c r="C15">
        <v>1611</v>
      </c>
      <c r="D15">
        <v>10</v>
      </c>
      <c r="E15">
        <v>1</v>
      </c>
      <c r="F15">
        <v>10</v>
      </c>
      <c r="G15" t="s">
        <v>7401</v>
      </c>
      <c r="H15" s="30" t="s">
        <v>5366</v>
      </c>
      <c r="I15">
        <v>30</v>
      </c>
      <c r="M15">
        <f>VLOOKUP(A15,'[1]컨텐츠 등록정보(문서)'!$B$4:$I$1050, 8, 0)</f>
        <v>26</v>
      </c>
      <c r="R15" s="146">
        <v>45201</v>
      </c>
      <c r="S15" s="152" t="s">
        <v>3935</v>
      </c>
      <c r="T15" s="146">
        <v>45201</v>
      </c>
      <c r="U15" s="152" t="s">
        <v>3935</v>
      </c>
    </row>
    <row r="16" spans="1:21">
      <c r="A16" t="s">
        <v>102</v>
      </c>
      <c r="C16">
        <v>1612</v>
      </c>
      <c r="D16">
        <v>10</v>
      </c>
      <c r="E16">
        <v>1</v>
      </c>
      <c r="F16">
        <v>10</v>
      </c>
      <c r="G16" t="s">
        <v>7402</v>
      </c>
      <c r="H16" s="30" t="s">
        <v>5366</v>
      </c>
      <c r="I16">
        <v>30</v>
      </c>
      <c r="M16">
        <f>VLOOKUP(A16,'[1]컨텐츠 등록정보(문서)'!$B$4:$I$1050, 8, 0)</f>
        <v>15</v>
      </c>
      <c r="R16" s="146">
        <v>45201</v>
      </c>
      <c r="S16" s="152" t="s">
        <v>3935</v>
      </c>
      <c r="T16" s="146">
        <v>45201</v>
      </c>
      <c r="U16" s="152" t="s">
        <v>3935</v>
      </c>
    </row>
    <row r="17" spans="1:21">
      <c r="A17" t="s">
        <v>104</v>
      </c>
      <c r="C17">
        <v>1613</v>
      </c>
      <c r="D17">
        <v>10</v>
      </c>
      <c r="E17">
        <v>1</v>
      </c>
      <c r="F17">
        <v>10</v>
      </c>
      <c r="G17" t="s">
        <v>7403</v>
      </c>
      <c r="H17" s="30" t="s">
        <v>5366</v>
      </c>
      <c r="I17">
        <v>30</v>
      </c>
      <c r="M17">
        <f>VLOOKUP(A17,'[1]컨텐츠 등록정보(문서)'!$B$4:$I$1050, 8, 0)</f>
        <v>42</v>
      </c>
      <c r="R17" s="146">
        <v>45201</v>
      </c>
      <c r="S17" s="152" t="s">
        <v>3935</v>
      </c>
      <c r="T17" s="146">
        <v>45201</v>
      </c>
      <c r="U17" s="152" t="s">
        <v>3935</v>
      </c>
    </row>
    <row r="18" spans="1:21">
      <c r="A18" t="s">
        <v>105</v>
      </c>
      <c r="C18">
        <v>1614</v>
      </c>
      <c r="D18">
        <v>10</v>
      </c>
      <c r="E18">
        <v>1</v>
      </c>
      <c r="F18">
        <v>10</v>
      </c>
      <c r="G18" t="s">
        <v>7404</v>
      </c>
      <c r="H18" s="30" t="s">
        <v>5366</v>
      </c>
      <c r="I18">
        <v>30</v>
      </c>
      <c r="M18">
        <f>VLOOKUP(A18,'[1]컨텐츠 등록정보(문서)'!$B$4:$I$1050, 8, 0)</f>
        <v>29</v>
      </c>
      <c r="R18" s="146">
        <v>45201</v>
      </c>
      <c r="S18" s="152" t="s">
        <v>3935</v>
      </c>
      <c r="T18" s="146">
        <v>45201</v>
      </c>
      <c r="U18" s="152" t="s">
        <v>3935</v>
      </c>
    </row>
    <row r="19" spans="1:21">
      <c r="A19" t="s">
        <v>107</v>
      </c>
      <c r="C19">
        <v>1615</v>
      </c>
      <c r="D19">
        <v>10</v>
      </c>
      <c r="E19">
        <v>1</v>
      </c>
      <c r="F19">
        <v>10</v>
      </c>
      <c r="G19" t="s">
        <v>7405</v>
      </c>
      <c r="H19" s="30" t="s">
        <v>5366</v>
      </c>
      <c r="I19">
        <v>30</v>
      </c>
      <c r="M19">
        <f>VLOOKUP(A19,'[1]컨텐츠 등록정보(문서)'!$B$4:$I$1050, 8, 0)</f>
        <v>24</v>
      </c>
      <c r="R19" s="146">
        <v>45201</v>
      </c>
      <c r="S19" s="152" t="s">
        <v>3935</v>
      </c>
      <c r="T19" s="146">
        <v>45201</v>
      </c>
      <c r="U19" s="152" t="s">
        <v>3935</v>
      </c>
    </row>
    <row r="20" spans="1:21">
      <c r="A20" t="s">
        <v>109</v>
      </c>
      <c r="C20">
        <v>1616</v>
      </c>
      <c r="D20">
        <v>10</v>
      </c>
      <c r="E20">
        <v>1</v>
      </c>
      <c r="F20">
        <v>10</v>
      </c>
      <c r="G20" t="s">
        <v>7406</v>
      </c>
      <c r="H20" s="30" t="s">
        <v>5366</v>
      </c>
      <c r="I20">
        <v>30</v>
      </c>
      <c r="M20">
        <f>VLOOKUP(A20,'[1]컨텐츠 등록정보(문서)'!$B$4:$I$1050, 8, 0)</f>
        <v>48</v>
      </c>
      <c r="R20" s="146">
        <v>45201</v>
      </c>
      <c r="S20" s="152" t="s">
        <v>3935</v>
      </c>
      <c r="T20" s="146">
        <v>45201</v>
      </c>
      <c r="U20" s="152" t="s">
        <v>3935</v>
      </c>
    </row>
    <row r="21" spans="1:21">
      <c r="A21" t="s">
        <v>111</v>
      </c>
      <c r="C21">
        <v>1617</v>
      </c>
      <c r="D21">
        <v>10</v>
      </c>
      <c r="E21">
        <v>1</v>
      </c>
      <c r="F21">
        <v>10</v>
      </c>
      <c r="G21" t="s">
        <v>7407</v>
      </c>
      <c r="H21" s="30" t="s">
        <v>5366</v>
      </c>
      <c r="I21">
        <v>30</v>
      </c>
      <c r="M21">
        <f>VLOOKUP(A21,'[1]컨텐츠 등록정보(문서)'!$B$4:$I$1050, 8, 0)</f>
        <v>50</v>
      </c>
      <c r="R21" s="146">
        <v>45201</v>
      </c>
      <c r="S21" s="152" t="s">
        <v>3935</v>
      </c>
      <c r="T21" s="146">
        <v>45201</v>
      </c>
      <c r="U21" s="152" t="s">
        <v>3935</v>
      </c>
    </row>
    <row r="22" spans="1:21">
      <c r="A22" t="s">
        <v>113</v>
      </c>
      <c r="C22">
        <v>1618</v>
      </c>
      <c r="D22">
        <v>10</v>
      </c>
      <c r="E22">
        <v>1</v>
      </c>
      <c r="F22">
        <v>10</v>
      </c>
      <c r="G22" t="s">
        <v>7408</v>
      </c>
      <c r="H22" s="30" t="s">
        <v>5366</v>
      </c>
      <c r="I22">
        <v>30</v>
      </c>
      <c r="M22">
        <f>VLOOKUP(A22,'[1]컨텐츠 등록정보(문서)'!$B$4:$I$1050, 8, 0)</f>
        <v>27</v>
      </c>
      <c r="R22" s="146">
        <v>45201</v>
      </c>
      <c r="S22" s="152" t="s">
        <v>3935</v>
      </c>
      <c r="T22" s="146">
        <v>45201</v>
      </c>
      <c r="U22" s="152" t="s">
        <v>3935</v>
      </c>
    </row>
    <row r="23" spans="1:21">
      <c r="A23" t="s">
        <v>115</v>
      </c>
      <c r="C23">
        <v>1619</v>
      </c>
      <c r="D23">
        <v>10</v>
      </c>
      <c r="E23">
        <v>1</v>
      </c>
      <c r="F23">
        <v>10</v>
      </c>
      <c r="G23" t="s">
        <v>7409</v>
      </c>
      <c r="H23" s="30" t="s">
        <v>5366</v>
      </c>
      <c r="I23">
        <v>30</v>
      </c>
      <c r="M23">
        <f>VLOOKUP(A23,'[1]컨텐츠 등록정보(문서)'!$B$4:$I$1050, 8, 0)</f>
        <v>32</v>
      </c>
      <c r="R23" s="146">
        <v>45201</v>
      </c>
      <c r="S23" s="152" t="s">
        <v>3935</v>
      </c>
      <c r="T23" s="146">
        <v>45201</v>
      </c>
      <c r="U23" s="152" t="s">
        <v>3935</v>
      </c>
    </row>
    <row r="24" spans="1:21">
      <c r="A24" t="s">
        <v>117</v>
      </c>
      <c r="C24">
        <v>1620</v>
      </c>
      <c r="D24">
        <v>10</v>
      </c>
      <c r="E24">
        <v>1</v>
      </c>
      <c r="F24">
        <v>10</v>
      </c>
      <c r="G24" t="s">
        <v>7410</v>
      </c>
      <c r="H24" s="30" t="s">
        <v>5366</v>
      </c>
      <c r="I24">
        <v>30</v>
      </c>
      <c r="M24">
        <f>VLOOKUP(A24,'[1]컨텐츠 등록정보(문서)'!$B$4:$I$1050, 8, 0)</f>
        <v>28</v>
      </c>
      <c r="R24" s="146">
        <v>45201</v>
      </c>
      <c r="S24" s="152" t="s">
        <v>3935</v>
      </c>
      <c r="T24" s="146">
        <v>45201</v>
      </c>
      <c r="U24" s="152" t="s">
        <v>3935</v>
      </c>
    </row>
    <row r="25" spans="1:21">
      <c r="A25" t="s">
        <v>119</v>
      </c>
      <c r="C25">
        <v>1621</v>
      </c>
      <c r="D25">
        <v>10</v>
      </c>
      <c r="E25">
        <v>1</v>
      </c>
      <c r="F25">
        <v>10</v>
      </c>
      <c r="G25" t="s">
        <v>7411</v>
      </c>
      <c r="H25" s="30" t="s">
        <v>5366</v>
      </c>
      <c r="I25">
        <v>30</v>
      </c>
      <c r="M25">
        <f>VLOOKUP(A25,'[1]컨텐츠 등록정보(문서)'!$B$4:$I$1050, 8, 0)</f>
        <v>27</v>
      </c>
      <c r="R25" s="146">
        <v>45201</v>
      </c>
      <c r="S25" s="152" t="s">
        <v>3935</v>
      </c>
      <c r="T25" s="146">
        <v>45201</v>
      </c>
      <c r="U25" s="152" t="s">
        <v>3935</v>
      </c>
    </row>
    <row r="26" spans="1:21">
      <c r="A26" t="s">
        <v>121</v>
      </c>
      <c r="C26">
        <v>1622</v>
      </c>
      <c r="D26">
        <v>10</v>
      </c>
      <c r="E26">
        <v>1</v>
      </c>
      <c r="F26">
        <v>10</v>
      </c>
      <c r="G26" t="s">
        <v>7412</v>
      </c>
      <c r="H26" s="30" t="s">
        <v>5366</v>
      </c>
      <c r="I26">
        <v>30</v>
      </c>
      <c r="M26">
        <f>VLOOKUP(A26,'[1]컨텐츠 등록정보(문서)'!$B$4:$I$1050, 8, 0)</f>
        <v>24</v>
      </c>
      <c r="R26" s="146">
        <v>45201</v>
      </c>
      <c r="S26" s="152" t="s">
        <v>3935</v>
      </c>
      <c r="T26" s="146">
        <v>45201</v>
      </c>
      <c r="U26" s="152" t="s">
        <v>3935</v>
      </c>
    </row>
    <row r="27" spans="1:21">
      <c r="A27" t="s">
        <v>123</v>
      </c>
      <c r="C27">
        <v>1623</v>
      </c>
      <c r="D27">
        <v>10</v>
      </c>
      <c r="E27">
        <v>1</v>
      </c>
      <c r="F27">
        <v>10</v>
      </c>
      <c r="G27" t="s">
        <v>7413</v>
      </c>
      <c r="H27" s="30" t="s">
        <v>5366</v>
      </c>
      <c r="I27">
        <v>30</v>
      </c>
      <c r="M27">
        <f>VLOOKUP(A27,'[1]컨텐츠 등록정보(문서)'!$B$4:$I$1050, 8, 0)</f>
        <v>24</v>
      </c>
      <c r="R27" s="146">
        <v>45201</v>
      </c>
      <c r="S27" s="152" t="s">
        <v>3935</v>
      </c>
      <c r="T27" s="146">
        <v>45201</v>
      </c>
      <c r="U27" s="152" t="s">
        <v>3935</v>
      </c>
    </row>
    <row r="28" spans="1:21">
      <c r="A28" t="s">
        <v>125</v>
      </c>
      <c r="C28">
        <v>1624</v>
      </c>
      <c r="D28">
        <v>10</v>
      </c>
      <c r="E28">
        <v>1</v>
      </c>
      <c r="F28">
        <v>10</v>
      </c>
      <c r="G28" t="s">
        <v>7414</v>
      </c>
      <c r="H28" s="30" t="s">
        <v>5366</v>
      </c>
      <c r="I28">
        <v>30</v>
      </c>
      <c r="M28">
        <f>VLOOKUP(A28,'[1]컨텐츠 등록정보(문서)'!$B$4:$I$1050, 8, 0)</f>
        <v>28</v>
      </c>
      <c r="R28" s="146">
        <v>45201</v>
      </c>
      <c r="S28" s="152" t="s">
        <v>3935</v>
      </c>
      <c r="T28" s="146">
        <v>45201</v>
      </c>
      <c r="U28" s="152" t="s">
        <v>3935</v>
      </c>
    </row>
    <row r="29" spans="1:21">
      <c r="A29" t="s">
        <v>127</v>
      </c>
      <c r="C29">
        <v>1625</v>
      </c>
      <c r="D29">
        <v>10</v>
      </c>
      <c r="E29">
        <v>1</v>
      </c>
      <c r="F29">
        <v>10</v>
      </c>
      <c r="G29" t="s">
        <v>7415</v>
      </c>
      <c r="H29" s="30" t="s">
        <v>5366</v>
      </c>
      <c r="I29">
        <v>30</v>
      </c>
      <c r="M29">
        <f>VLOOKUP(A29,'[1]컨텐츠 등록정보(문서)'!$B$4:$I$1050, 8, 0)</f>
        <v>31</v>
      </c>
      <c r="R29" s="146">
        <v>45201</v>
      </c>
      <c r="S29" s="152" t="s">
        <v>3935</v>
      </c>
      <c r="T29" s="146">
        <v>45201</v>
      </c>
      <c r="U29" s="152" t="s">
        <v>3935</v>
      </c>
    </row>
    <row r="30" spans="1:21">
      <c r="A30" t="s">
        <v>129</v>
      </c>
      <c r="C30">
        <v>1626</v>
      </c>
      <c r="D30">
        <v>10</v>
      </c>
      <c r="E30">
        <v>1</v>
      </c>
      <c r="F30">
        <v>10</v>
      </c>
      <c r="G30" t="s">
        <v>7416</v>
      </c>
      <c r="H30" s="30" t="s">
        <v>5366</v>
      </c>
      <c r="I30">
        <v>30</v>
      </c>
      <c r="M30">
        <f>VLOOKUP(A30,'[1]컨텐츠 등록정보(문서)'!$B$4:$I$1050, 8, 0)</f>
        <v>19</v>
      </c>
      <c r="R30" s="146">
        <v>45201</v>
      </c>
      <c r="S30" s="152" t="s">
        <v>3935</v>
      </c>
      <c r="T30" s="146">
        <v>45201</v>
      </c>
      <c r="U30" s="152" t="s">
        <v>3935</v>
      </c>
    </row>
    <row r="31" spans="1:21">
      <c r="A31" t="s">
        <v>131</v>
      </c>
      <c r="C31">
        <v>1627</v>
      </c>
      <c r="D31">
        <v>10</v>
      </c>
      <c r="E31">
        <v>1</v>
      </c>
      <c r="F31">
        <v>10</v>
      </c>
      <c r="G31" t="s">
        <v>7417</v>
      </c>
      <c r="H31" s="30" t="s">
        <v>5366</v>
      </c>
      <c r="I31">
        <v>30</v>
      </c>
      <c r="M31">
        <f>VLOOKUP(A31,'[1]컨텐츠 등록정보(문서)'!$B$4:$I$1050, 8, 0)</f>
        <v>18</v>
      </c>
      <c r="R31" s="146">
        <v>45201</v>
      </c>
      <c r="S31" s="152" t="s">
        <v>3935</v>
      </c>
      <c r="T31" s="146">
        <v>45201</v>
      </c>
      <c r="U31" s="152" t="s">
        <v>3935</v>
      </c>
    </row>
    <row r="32" spans="1:21">
      <c r="A32" t="s">
        <v>133</v>
      </c>
      <c r="C32">
        <v>1628</v>
      </c>
      <c r="D32">
        <v>10</v>
      </c>
      <c r="E32">
        <v>1</v>
      </c>
      <c r="F32">
        <v>10</v>
      </c>
      <c r="G32" t="s">
        <v>7418</v>
      </c>
      <c r="H32" s="30" t="s">
        <v>5366</v>
      </c>
      <c r="I32">
        <v>30</v>
      </c>
      <c r="M32">
        <f>VLOOKUP(A32,'[1]컨텐츠 등록정보(문서)'!$B$4:$I$1050, 8, 0)</f>
        <v>33</v>
      </c>
      <c r="R32" s="146">
        <v>45201</v>
      </c>
      <c r="S32" s="152" t="s">
        <v>3935</v>
      </c>
      <c r="T32" s="146">
        <v>45201</v>
      </c>
      <c r="U32" s="152" t="s">
        <v>3935</v>
      </c>
    </row>
    <row r="33" spans="1:21">
      <c r="A33" t="s">
        <v>135</v>
      </c>
      <c r="C33">
        <v>1629</v>
      </c>
      <c r="D33">
        <v>10</v>
      </c>
      <c r="E33">
        <v>1</v>
      </c>
      <c r="F33">
        <v>10</v>
      </c>
      <c r="G33" t="s">
        <v>7419</v>
      </c>
      <c r="H33" s="30" t="s">
        <v>5366</v>
      </c>
      <c r="I33">
        <v>30</v>
      </c>
      <c r="M33">
        <f>VLOOKUP(A33,'[1]컨텐츠 등록정보(문서)'!$B$4:$I$1050, 8, 0)</f>
        <v>27</v>
      </c>
      <c r="R33" s="146">
        <v>45201</v>
      </c>
      <c r="S33" s="152" t="s">
        <v>3935</v>
      </c>
      <c r="T33" s="146">
        <v>45201</v>
      </c>
      <c r="U33" s="152" t="s">
        <v>3935</v>
      </c>
    </row>
    <row r="34" spans="1:21">
      <c r="A34" t="s">
        <v>137</v>
      </c>
      <c r="C34">
        <v>1630</v>
      </c>
      <c r="D34">
        <v>10</v>
      </c>
      <c r="E34">
        <v>1</v>
      </c>
      <c r="F34">
        <v>10</v>
      </c>
      <c r="G34" t="s">
        <v>7420</v>
      </c>
      <c r="H34" s="30" t="s">
        <v>5366</v>
      </c>
      <c r="I34">
        <v>30</v>
      </c>
      <c r="M34">
        <f>VLOOKUP(A34,'[1]컨텐츠 등록정보(문서)'!$B$4:$I$1050, 8, 0)</f>
        <v>39</v>
      </c>
      <c r="R34" s="146">
        <v>45201</v>
      </c>
      <c r="S34" s="152" t="s">
        <v>3935</v>
      </c>
      <c r="T34" s="146">
        <v>45201</v>
      </c>
      <c r="U34" s="152" t="s">
        <v>3935</v>
      </c>
    </row>
    <row r="35" spans="1:21">
      <c r="A35" t="s">
        <v>139</v>
      </c>
      <c r="C35">
        <v>1631</v>
      </c>
      <c r="D35">
        <v>10</v>
      </c>
      <c r="E35">
        <v>1</v>
      </c>
      <c r="F35">
        <v>10</v>
      </c>
      <c r="G35" t="s">
        <v>7421</v>
      </c>
      <c r="H35" s="30" t="s">
        <v>5366</v>
      </c>
      <c r="I35">
        <v>30</v>
      </c>
      <c r="M35">
        <f>VLOOKUP(A35,'[1]컨텐츠 등록정보(문서)'!$B$4:$I$1050, 8, 0)</f>
        <v>36</v>
      </c>
      <c r="R35" s="146">
        <v>45201</v>
      </c>
      <c r="S35" s="152" t="s">
        <v>3935</v>
      </c>
      <c r="T35" s="146">
        <v>45201</v>
      </c>
      <c r="U35" s="152" t="s">
        <v>3935</v>
      </c>
    </row>
    <row r="36" spans="1:21">
      <c r="A36" t="s">
        <v>141</v>
      </c>
      <c r="C36">
        <v>1632</v>
      </c>
      <c r="D36">
        <v>10</v>
      </c>
      <c r="E36">
        <v>1</v>
      </c>
      <c r="F36">
        <v>10</v>
      </c>
      <c r="G36" t="s">
        <v>7422</v>
      </c>
      <c r="H36" s="30" t="s">
        <v>5366</v>
      </c>
      <c r="I36">
        <v>30</v>
      </c>
      <c r="M36">
        <f>VLOOKUP(A36,'[1]컨텐츠 등록정보(문서)'!$B$4:$I$1050, 8, 0)</f>
        <v>32</v>
      </c>
      <c r="R36" s="146">
        <v>45201</v>
      </c>
      <c r="S36" s="152" t="s">
        <v>3935</v>
      </c>
      <c r="T36" s="146">
        <v>45201</v>
      </c>
      <c r="U36" s="152" t="s">
        <v>3935</v>
      </c>
    </row>
    <row r="37" spans="1:21">
      <c r="A37" t="s">
        <v>143</v>
      </c>
      <c r="C37">
        <v>1633</v>
      </c>
      <c r="D37">
        <v>10</v>
      </c>
      <c r="E37">
        <v>1</v>
      </c>
      <c r="F37">
        <v>10</v>
      </c>
      <c r="G37" t="s">
        <v>7423</v>
      </c>
      <c r="H37" s="30" t="s">
        <v>5366</v>
      </c>
      <c r="I37">
        <v>30</v>
      </c>
      <c r="M37">
        <f>VLOOKUP(A37,'[1]컨텐츠 등록정보(문서)'!$B$4:$I$1050, 8, 0)</f>
        <v>35</v>
      </c>
      <c r="R37" s="146">
        <v>45201</v>
      </c>
      <c r="S37" s="152" t="s">
        <v>3935</v>
      </c>
      <c r="T37" s="146">
        <v>45201</v>
      </c>
      <c r="U37" s="152" t="s">
        <v>3935</v>
      </c>
    </row>
    <row r="38" spans="1:21">
      <c r="A38" t="s">
        <v>145</v>
      </c>
      <c r="C38">
        <v>1634</v>
      </c>
      <c r="D38">
        <v>10</v>
      </c>
      <c r="E38">
        <v>1</v>
      </c>
      <c r="F38">
        <v>10</v>
      </c>
      <c r="G38" t="s">
        <v>7424</v>
      </c>
      <c r="H38" s="30" t="s">
        <v>5366</v>
      </c>
      <c r="I38">
        <v>30</v>
      </c>
      <c r="M38">
        <f>VLOOKUP(A38,'[1]컨텐츠 등록정보(문서)'!$B$4:$I$1050, 8, 0)</f>
        <v>32</v>
      </c>
      <c r="R38" s="146">
        <v>45201</v>
      </c>
      <c r="S38" s="152" t="s">
        <v>3935</v>
      </c>
      <c r="T38" s="146">
        <v>45201</v>
      </c>
      <c r="U38" s="152" t="s">
        <v>3935</v>
      </c>
    </row>
    <row r="39" spans="1:21">
      <c r="A39" t="s">
        <v>147</v>
      </c>
      <c r="C39">
        <v>1635</v>
      </c>
      <c r="D39">
        <v>10</v>
      </c>
      <c r="E39">
        <v>1</v>
      </c>
      <c r="F39">
        <v>10</v>
      </c>
      <c r="G39" t="s">
        <v>7425</v>
      </c>
      <c r="H39" s="30" t="s">
        <v>5366</v>
      </c>
      <c r="I39">
        <v>30</v>
      </c>
      <c r="M39">
        <f>VLOOKUP(A39,'[1]컨텐츠 등록정보(문서)'!$B$4:$I$1050, 8, 0)</f>
        <v>12</v>
      </c>
      <c r="R39" s="146">
        <v>45201</v>
      </c>
      <c r="S39" s="152" t="s">
        <v>3935</v>
      </c>
      <c r="T39" s="146">
        <v>45201</v>
      </c>
      <c r="U39" s="152" t="s">
        <v>3935</v>
      </c>
    </row>
    <row r="40" spans="1:21">
      <c r="A40" t="s">
        <v>149</v>
      </c>
      <c r="C40">
        <v>1636</v>
      </c>
      <c r="D40">
        <v>10</v>
      </c>
      <c r="E40">
        <v>1</v>
      </c>
      <c r="F40">
        <v>10</v>
      </c>
      <c r="G40" t="s">
        <v>7426</v>
      </c>
      <c r="H40" s="30" t="s">
        <v>5366</v>
      </c>
      <c r="I40">
        <v>30</v>
      </c>
      <c r="M40">
        <f>VLOOKUP(A40,'[1]컨텐츠 등록정보(문서)'!$B$4:$I$1050, 8, 0)</f>
        <v>31</v>
      </c>
      <c r="R40" s="146">
        <v>45201</v>
      </c>
      <c r="S40" s="152" t="s">
        <v>3935</v>
      </c>
      <c r="T40" s="146">
        <v>45201</v>
      </c>
      <c r="U40" s="152" t="s">
        <v>3935</v>
      </c>
    </row>
    <row r="41" spans="1:21">
      <c r="A41" t="s">
        <v>151</v>
      </c>
      <c r="C41">
        <v>1637</v>
      </c>
      <c r="D41">
        <v>10</v>
      </c>
      <c r="E41">
        <v>1</v>
      </c>
      <c r="F41">
        <v>10</v>
      </c>
      <c r="G41" t="s">
        <v>7427</v>
      </c>
      <c r="H41" s="30" t="s">
        <v>5366</v>
      </c>
      <c r="I41">
        <v>30</v>
      </c>
      <c r="M41">
        <f>VLOOKUP(A41,'[1]컨텐츠 등록정보(문서)'!$B$4:$I$1050, 8, 0)</f>
        <v>25</v>
      </c>
      <c r="R41" s="146">
        <v>45201</v>
      </c>
      <c r="S41" s="152" t="s">
        <v>3935</v>
      </c>
      <c r="T41" s="146">
        <v>45201</v>
      </c>
      <c r="U41" s="152" t="s">
        <v>3935</v>
      </c>
    </row>
    <row r="42" spans="1:21">
      <c r="A42" t="s">
        <v>153</v>
      </c>
      <c r="C42">
        <v>1638</v>
      </c>
      <c r="D42">
        <v>10</v>
      </c>
      <c r="E42">
        <v>1</v>
      </c>
      <c r="F42">
        <v>10</v>
      </c>
      <c r="G42" t="s">
        <v>7428</v>
      </c>
      <c r="H42" s="30" t="s">
        <v>5366</v>
      </c>
      <c r="I42">
        <v>30</v>
      </c>
      <c r="M42">
        <f>VLOOKUP(A42,'[1]컨텐츠 등록정보(문서)'!$B$4:$I$1050, 8, 0)</f>
        <v>37</v>
      </c>
      <c r="R42" s="146">
        <v>45201</v>
      </c>
      <c r="S42" s="152" t="s">
        <v>3935</v>
      </c>
      <c r="T42" s="146">
        <v>45201</v>
      </c>
      <c r="U42" s="152" t="s">
        <v>3935</v>
      </c>
    </row>
    <row r="43" spans="1:21">
      <c r="A43" t="s">
        <v>155</v>
      </c>
      <c r="C43">
        <v>1639</v>
      </c>
      <c r="D43">
        <v>10</v>
      </c>
      <c r="E43">
        <v>1</v>
      </c>
      <c r="F43">
        <v>10</v>
      </c>
      <c r="G43" t="s">
        <v>7429</v>
      </c>
      <c r="H43" s="30" t="s">
        <v>5366</v>
      </c>
      <c r="I43">
        <v>30</v>
      </c>
      <c r="M43">
        <f>VLOOKUP(A43,'[1]컨텐츠 등록정보(문서)'!$B$4:$I$1050, 8, 0)</f>
        <v>19</v>
      </c>
      <c r="R43" s="146">
        <v>45201</v>
      </c>
      <c r="S43" s="152" t="s">
        <v>3935</v>
      </c>
      <c r="T43" s="146">
        <v>45201</v>
      </c>
      <c r="U43" s="152" t="s">
        <v>3935</v>
      </c>
    </row>
    <row r="44" spans="1:21">
      <c r="A44" t="s">
        <v>157</v>
      </c>
      <c r="C44">
        <v>1640</v>
      </c>
      <c r="D44">
        <v>10</v>
      </c>
      <c r="E44">
        <v>1</v>
      </c>
      <c r="F44">
        <v>10</v>
      </c>
      <c r="G44" t="s">
        <v>7430</v>
      </c>
      <c r="H44" s="30" t="s">
        <v>5366</v>
      </c>
      <c r="I44">
        <v>30</v>
      </c>
      <c r="M44">
        <f>VLOOKUP(A44,'[1]컨텐츠 등록정보(문서)'!$B$4:$I$1050, 8, 0)</f>
        <v>22</v>
      </c>
      <c r="R44" s="146">
        <v>45201</v>
      </c>
      <c r="S44" s="152" t="s">
        <v>3935</v>
      </c>
      <c r="T44" s="146">
        <v>45201</v>
      </c>
      <c r="U44" s="152" t="s">
        <v>3935</v>
      </c>
    </row>
    <row r="45" spans="1:21">
      <c r="A45" t="s">
        <v>159</v>
      </c>
      <c r="C45">
        <v>1641</v>
      </c>
      <c r="D45">
        <v>10</v>
      </c>
      <c r="E45">
        <v>1</v>
      </c>
      <c r="F45">
        <v>10</v>
      </c>
      <c r="G45" t="s">
        <v>7431</v>
      </c>
      <c r="H45" s="30" t="s">
        <v>5366</v>
      </c>
      <c r="I45">
        <v>30</v>
      </c>
      <c r="M45">
        <f>VLOOKUP(A45,'[1]컨텐츠 등록정보(문서)'!$B$4:$I$1050, 8, 0)</f>
        <v>24</v>
      </c>
      <c r="R45" s="146">
        <v>45201</v>
      </c>
      <c r="S45" s="152" t="s">
        <v>3935</v>
      </c>
      <c r="T45" s="146">
        <v>45201</v>
      </c>
      <c r="U45" s="152" t="s">
        <v>3935</v>
      </c>
    </row>
    <row r="46" spans="1:21">
      <c r="A46" t="s">
        <v>161</v>
      </c>
      <c r="C46">
        <v>1642</v>
      </c>
      <c r="D46">
        <v>10</v>
      </c>
      <c r="E46">
        <v>1</v>
      </c>
      <c r="F46">
        <v>10</v>
      </c>
      <c r="G46" t="s">
        <v>7432</v>
      </c>
      <c r="H46" s="30" t="s">
        <v>5366</v>
      </c>
      <c r="I46">
        <v>30</v>
      </c>
      <c r="M46">
        <f>VLOOKUP(A46,'[1]컨텐츠 등록정보(문서)'!$B$4:$I$1050, 8, 0)</f>
        <v>46</v>
      </c>
      <c r="R46" s="146">
        <v>45201</v>
      </c>
      <c r="S46" s="152" t="s">
        <v>3935</v>
      </c>
      <c r="T46" s="146">
        <v>45201</v>
      </c>
      <c r="U46" s="152" t="s">
        <v>3935</v>
      </c>
    </row>
    <row r="47" spans="1:21">
      <c r="A47" t="s">
        <v>163</v>
      </c>
      <c r="C47">
        <v>1643</v>
      </c>
      <c r="D47">
        <v>10</v>
      </c>
      <c r="E47">
        <v>1</v>
      </c>
      <c r="F47">
        <v>10</v>
      </c>
      <c r="G47" t="s">
        <v>7433</v>
      </c>
      <c r="H47" s="30" t="s">
        <v>5366</v>
      </c>
      <c r="I47">
        <v>30</v>
      </c>
      <c r="M47">
        <f>VLOOKUP(A47,'[1]컨텐츠 등록정보(문서)'!$B$4:$I$1050, 8, 0)</f>
        <v>27</v>
      </c>
      <c r="R47" s="146">
        <v>45201</v>
      </c>
      <c r="S47" s="152" t="s">
        <v>3935</v>
      </c>
      <c r="T47" s="146">
        <v>45201</v>
      </c>
      <c r="U47" s="152" t="s">
        <v>3935</v>
      </c>
    </row>
    <row r="48" spans="1:21">
      <c r="A48" t="s">
        <v>165</v>
      </c>
      <c r="C48">
        <v>1644</v>
      </c>
      <c r="D48">
        <v>10</v>
      </c>
      <c r="E48">
        <v>1</v>
      </c>
      <c r="F48">
        <v>10</v>
      </c>
      <c r="G48" t="s">
        <v>7434</v>
      </c>
      <c r="H48" s="30" t="s">
        <v>5366</v>
      </c>
      <c r="I48">
        <v>30</v>
      </c>
      <c r="M48">
        <f>VLOOKUP(A48,'[1]컨텐츠 등록정보(문서)'!$B$4:$I$1050, 8, 0)</f>
        <v>24</v>
      </c>
      <c r="R48" s="146">
        <v>45201</v>
      </c>
      <c r="S48" s="152" t="s">
        <v>3935</v>
      </c>
      <c r="T48" s="146">
        <v>45201</v>
      </c>
      <c r="U48" s="152" t="s">
        <v>3935</v>
      </c>
    </row>
    <row r="49" spans="1:21">
      <c r="A49" t="s">
        <v>167</v>
      </c>
      <c r="C49">
        <v>1645</v>
      </c>
      <c r="D49">
        <v>10</v>
      </c>
      <c r="E49">
        <v>1</v>
      </c>
      <c r="F49">
        <v>10</v>
      </c>
      <c r="G49" t="s">
        <v>7435</v>
      </c>
      <c r="H49" s="30" t="s">
        <v>5366</v>
      </c>
      <c r="I49">
        <v>30</v>
      </c>
      <c r="M49">
        <f>VLOOKUP(A49,'[1]컨텐츠 등록정보(문서)'!$B$4:$I$1050, 8, 0)</f>
        <v>24</v>
      </c>
      <c r="R49" s="146">
        <v>45201</v>
      </c>
      <c r="S49" s="152" t="s">
        <v>3935</v>
      </c>
      <c r="T49" s="146">
        <v>45201</v>
      </c>
      <c r="U49" s="152" t="s">
        <v>3935</v>
      </c>
    </row>
    <row r="50" spans="1:21">
      <c r="A50" t="s">
        <v>169</v>
      </c>
      <c r="C50">
        <v>1646</v>
      </c>
      <c r="D50">
        <v>10</v>
      </c>
      <c r="E50">
        <v>1</v>
      </c>
      <c r="F50">
        <v>10</v>
      </c>
      <c r="G50" t="s">
        <v>7436</v>
      </c>
      <c r="H50" s="30" t="s">
        <v>5366</v>
      </c>
      <c r="I50">
        <v>30</v>
      </c>
      <c r="M50">
        <f>VLOOKUP(A50,'[1]컨텐츠 등록정보(문서)'!$B$4:$I$1050, 8, 0)</f>
        <v>41</v>
      </c>
      <c r="R50" s="146">
        <v>45201</v>
      </c>
      <c r="S50" s="152" t="s">
        <v>3935</v>
      </c>
      <c r="T50" s="146">
        <v>45201</v>
      </c>
      <c r="U50" s="152" t="s">
        <v>3935</v>
      </c>
    </row>
    <row r="51" spans="1:21">
      <c r="A51" t="s">
        <v>171</v>
      </c>
      <c r="C51">
        <v>1647</v>
      </c>
      <c r="D51">
        <v>10</v>
      </c>
      <c r="E51">
        <v>1</v>
      </c>
      <c r="F51">
        <v>10</v>
      </c>
      <c r="G51" t="s">
        <v>7437</v>
      </c>
      <c r="H51" s="30" t="s">
        <v>5366</v>
      </c>
      <c r="I51">
        <v>30</v>
      </c>
      <c r="M51">
        <f>VLOOKUP(A51,'[1]컨텐츠 등록정보(문서)'!$B$4:$I$1050, 8, 0)</f>
        <v>15</v>
      </c>
      <c r="R51" s="146">
        <v>45201</v>
      </c>
      <c r="S51" s="152" t="s">
        <v>3935</v>
      </c>
      <c r="T51" s="146">
        <v>45201</v>
      </c>
      <c r="U51" s="152" t="s">
        <v>3935</v>
      </c>
    </row>
    <row r="52" spans="1:21">
      <c r="A52" t="s">
        <v>173</v>
      </c>
      <c r="C52">
        <v>1648</v>
      </c>
      <c r="D52">
        <v>10</v>
      </c>
      <c r="E52">
        <v>1</v>
      </c>
      <c r="F52">
        <v>10</v>
      </c>
      <c r="G52" t="s">
        <v>7438</v>
      </c>
      <c r="H52" s="30" t="s">
        <v>5366</v>
      </c>
      <c r="I52">
        <v>30</v>
      </c>
      <c r="M52">
        <f>VLOOKUP(A52,'[1]컨텐츠 등록정보(문서)'!$B$4:$I$1050, 8, 0)</f>
        <v>33</v>
      </c>
      <c r="R52" s="146">
        <v>45201</v>
      </c>
      <c r="S52" s="152" t="s">
        <v>3935</v>
      </c>
      <c r="T52" s="146">
        <v>45201</v>
      </c>
      <c r="U52" s="152" t="s">
        <v>3935</v>
      </c>
    </row>
    <row r="53" spans="1:21">
      <c r="A53" t="s">
        <v>175</v>
      </c>
      <c r="C53">
        <v>1649</v>
      </c>
      <c r="D53">
        <v>10</v>
      </c>
      <c r="E53">
        <v>1</v>
      </c>
      <c r="F53">
        <v>10</v>
      </c>
      <c r="G53" t="s">
        <v>7439</v>
      </c>
      <c r="H53" s="30" t="s">
        <v>5366</v>
      </c>
      <c r="I53">
        <v>30</v>
      </c>
      <c r="M53">
        <f>VLOOKUP(A53,'[1]컨텐츠 등록정보(문서)'!$B$4:$I$1050, 8, 0)</f>
        <v>38</v>
      </c>
      <c r="R53" s="146">
        <v>45201</v>
      </c>
      <c r="S53" s="152" t="s">
        <v>3935</v>
      </c>
      <c r="T53" s="146">
        <v>45201</v>
      </c>
      <c r="U53" s="152" t="s">
        <v>3935</v>
      </c>
    </row>
    <row r="54" spans="1:21">
      <c r="A54" t="s">
        <v>177</v>
      </c>
      <c r="C54">
        <v>1650</v>
      </c>
      <c r="D54">
        <v>10</v>
      </c>
      <c r="E54">
        <v>1</v>
      </c>
      <c r="F54">
        <v>10</v>
      </c>
      <c r="G54" t="s">
        <v>7440</v>
      </c>
      <c r="H54" s="30" t="s">
        <v>5366</v>
      </c>
      <c r="I54">
        <v>30</v>
      </c>
      <c r="M54">
        <f>VLOOKUP(A54,'[1]컨텐츠 등록정보(문서)'!$B$4:$I$1050, 8, 0)</f>
        <v>21</v>
      </c>
      <c r="R54" s="146">
        <v>45201</v>
      </c>
      <c r="S54" s="152" t="s">
        <v>3935</v>
      </c>
      <c r="T54" s="146">
        <v>45201</v>
      </c>
      <c r="U54" s="152" t="s">
        <v>3935</v>
      </c>
    </row>
    <row r="55" spans="1:21">
      <c r="A55" t="s">
        <v>179</v>
      </c>
      <c r="C55">
        <v>1651</v>
      </c>
      <c r="D55">
        <v>10</v>
      </c>
      <c r="E55">
        <v>1</v>
      </c>
      <c r="F55">
        <v>10</v>
      </c>
      <c r="G55" t="s">
        <v>7441</v>
      </c>
      <c r="H55" s="30" t="s">
        <v>5366</v>
      </c>
      <c r="I55">
        <v>30</v>
      </c>
      <c r="M55">
        <f>VLOOKUP(A55,'[1]컨텐츠 등록정보(문서)'!$B$4:$I$1050, 8, 0)</f>
        <v>19</v>
      </c>
      <c r="R55" s="146">
        <v>45201</v>
      </c>
      <c r="S55" s="152" t="s">
        <v>3935</v>
      </c>
      <c r="T55" s="146">
        <v>45201</v>
      </c>
      <c r="U55" s="152" t="s">
        <v>3935</v>
      </c>
    </row>
    <row r="56" spans="1:21">
      <c r="A56" t="s">
        <v>181</v>
      </c>
      <c r="C56">
        <v>1652</v>
      </c>
      <c r="D56">
        <v>10</v>
      </c>
      <c r="E56">
        <v>1</v>
      </c>
      <c r="F56">
        <v>10</v>
      </c>
      <c r="G56" t="s">
        <v>7442</v>
      </c>
      <c r="H56" s="30" t="s">
        <v>5366</v>
      </c>
      <c r="I56">
        <v>30</v>
      </c>
      <c r="M56">
        <f>VLOOKUP(A56,'[1]컨텐츠 등록정보(문서)'!$B$4:$I$1050, 8, 0)</f>
        <v>22</v>
      </c>
      <c r="R56" s="146">
        <v>45201</v>
      </c>
      <c r="S56" s="152" t="s">
        <v>3935</v>
      </c>
      <c r="T56" s="146">
        <v>45201</v>
      </c>
      <c r="U56" s="152" t="s">
        <v>3935</v>
      </c>
    </row>
    <row r="57" spans="1:21">
      <c r="A57" t="s">
        <v>183</v>
      </c>
      <c r="C57">
        <v>1653</v>
      </c>
      <c r="D57">
        <v>10</v>
      </c>
      <c r="E57">
        <v>1</v>
      </c>
      <c r="F57">
        <v>10</v>
      </c>
      <c r="G57" t="s">
        <v>7443</v>
      </c>
      <c r="H57" s="30" t="s">
        <v>5366</v>
      </c>
      <c r="I57">
        <v>30</v>
      </c>
      <c r="M57">
        <f>VLOOKUP(A57,'[1]컨텐츠 등록정보(문서)'!$B$4:$I$1050, 8, 0)</f>
        <v>25</v>
      </c>
      <c r="R57" s="146">
        <v>45201</v>
      </c>
      <c r="S57" s="152" t="s">
        <v>3935</v>
      </c>
      <c r="T57" s="146">
        <v>45201</v>
      </c>
      <c r="U57" s="152" t="s">
        <v>3935</v>
      </c>
    </row>
    <row r="58" spans="1:21">
      <c r="A58" t="s">
        <v>185</v>
      </c>
      <c r="C58">
        <v>1654</v>
      </c>
      <c r="D58">
        <v>10</v>
      </c>
      <c r="E58">
        <v>1</v>
      </c>
      <c r="F58">
        <v>10</v>
      </c>
      <c r="G58" t="s">
        <v>7444</v>
      </c>
      <c r="H58" s="30" t="s">
        <v>5366</v>
      </c>
      <c r="I58">
        <v>30</v>
      </c>
      <c r="M58">
        <f>VLOOKUP(A58,'[1]컨텐츠 등록정보(문서)'!$B$4:$I$1050, 8, 0)</f>
        <v>30</v>
      </c>
      <c r="R58" s="146">
        <v>45201</v>
      </c>
      <c r="S58" s="152" t="s">
        <v>3935</v>
      </c>
      <c r="T58" s="146">
        <v>45201</v>
      </c>
      <c r="U58" s="152" t="s">
        <v>3935</v>
      </c>
    </row>
    <row r="59" spans="1:21">
      <c r="A59" t="s">
        <v>187</v>
      </c>
      <c r="C59">
        <v>1655</v>
      </c>
      <c r="D59">
        <v>10</v>
      </c>
      <c r="E59">
        <v>1</v>
      </c>
      <c r="F59">
        <v>10</v>
      </c>
      <c r="G59" t="s">
        <v>7445</v>
      </c>
      <c r="H59" s="30" t="s">
        <v>5366</v>
      </c>
      <c r="I59">
        <v>30</v>
      </c>
      <c r="M59">
        <f>VLOOKUP(A59,'[1]컨텐츠 등록정보(문서)'!$B$4:$I$1050, 8, 0)</f>
        <v>17</v>
      </c>
      <c r="R59" s="146">
        <v>45201</v>
      </c>
      <c r="S59" s="152" t="s">
        <v>3935</v>
      </c>
      <c r="T59" s="146">
        <v>45201</v>
      </c>
      <c r="U59" s="152" t="s">
        <v>3935</v>
      </c>
    </row>
    <row r="60" spans="1:21">
      <c r="A60" t="s">
        <v>189</v>
      </c>
      <c r="C60">
        <v>1656</v>
      </c>
      <c r="D60">
        <v>10</v>
      </c>
      <c r="E60">
        <v>1</v>
      </c>
      <c r="F60">
        <v>10</v>
      </c>
      <c r="G60" t="s">
        <v>7446</v>
      </c>
      <c r="H60" s="30" t="s">
        <v>5366</v>
      </c>
      <c r="I60">
        <v>30</v>
      </c>
      <c r="M60">
        <f>VLOOKUP(A60,'[1]컨텐츠 등록정보(문서)'!$B$4:$I$1050, 8, 0)</f>
        <v>29</v>
      </c>
      <c r="R60" s="146">
        <v>45201</v>
      </c>
      <c r="S60" s="152" t="s">
        <v>3935</v>
      </c>
      <c r="T60" s="146">
        <v>45201</v>
      </c>
      <c r="U60" s="152" t="s">
        <v>3935</v>
      </c>
    </row>
    <row r="61" spans="1:21">
      <c r="A61" t="s">
        <v>191</v>
      </c>
      <c r="C61">
        <v>1657</v>
      </c>
      <c r="D61">
        <v>10</v>
      </c>
      <c r="E61">
        <v>1</v>
      </c>
      <c r="F61">
        <v>10</v>
      </c>
      <c r="G61" t="s">
        <v>7447</v>
      </c>
      <c r="H61" s="30" t="s">
        <v>5366</v>
      </c>
      <c r="I61">
        <v>30</v>
      </c>
      <c r="M61">
        <f>VLOOKUP(A61,'[1]컨텐츠 등록정보(문서)'!$B$4:$I$1050, 8, 0)</f>
        <v>39</v>
      </c>
      <c r="R61" s="146">
        <v>45201</v>
      </c>
      <c r="S61" s="152" t="s">
        <v>3935</v>
      </c>
      <c r="T61" s="146">
        <v>45201</v>
      </c>
      <c r="U61" s="152" t="s">
        <v>3935</v>
      </c>
    </row>
    <row r="62" spans="1:21">
      <c r="A62" t="s">
        <v>193</v>
      </c>
      <c r="C62">
        <v>1658</v>
      </c>
      <c r="D62">
        <v>10</v>
      </c>
      <c r="E62">
        <v>1</v>
      </c>
      <c r="F62">
        <v>10</v>
      </c>
      <c r="G62" t="s">
        <v>7448</v>
      </c>
      <c r="H62" s="30" t="s">
        <v>5366</v>
      </c>
      <c r="I62">
        <v>30</v>
      </c>
      <c r="M62">
        <f>VLOOKUP(A62,'[1]컨텐츠 등록정보(문서)'!$B$4:$I$1050, 8, 0)</f>
        <v>31</v>
      </c>
      <c r="R62" s="146">
        <v>45201</v>
      </c>
      <c r="S62" s="152" t="s">
        <v>3935</v>
      </c>
      <c r="T62" s="146">
        <v>45201</v>
      </c>
      <c r="U62" s="152" t="s">
        <v>3935</v>
      </c>
    </row>
    <row r="63" spans="1:21">
      <c r="A63" t="s">
        <v>195</v>
      </c>
      <c r="C63">
        <v>1659</v>
      </c>
      <c r="D63">
        <v>10</v>
      </c>
      <c r="E63">
        <v>1</v>
      </c>
      <c r="F63">
        <v>10</v>
      </c>
      <c r="G63" t="s">
        <v>7449</v>
      </c>
      <c r="H63" s="30" t="s">
        <v>5366</v>
      </c>
      <c r="I63">
        <v>30</v>
      </c>
      <c r="M63">
        <f>VLOOKUP(A63,'[1]컨텐츠 등록정보(문서)'!$B$4:$I$1050, 8, 0)</f>
        <v>24</v>
      </c>
      <c r="R63" s="146">
        <v>45201</v>
      </c>
      <c r="S63" s="152" t="s">
        <v>3935</v>
      </c>
      <c r="T63" s="146">
        <v>45201</v>
      </c>
      <c r="U63" s="152" t="s">
        <v>3935</v>
      </c>
    </row>
    <row r="64" spans="1:21">
      <c r="A64" t="s">
        <v>197</v>
      </c>
      <c r="C64">
        <v>1660</v>
      </c>
      <c r="D64">
        <v>10</v>
      </c>
      <c r="E64">
        <v>1</v>
      </c>
      <c r="F64">
        <v>10</v>
      </c>
      <c r="G64" t="s">
        <v>7450</v>
      </c>
      <c r="H64" s="30" t="s">
        <v>5366</v>
      </c>
      <c r="I64">
        <v>30</v>
      </c>
      <c r="M64">
        <f>VLOOKUP(A64,'[1]컨텐츠 등록정보(문서)'!$B$4:$I$1050, 8, 0)</f>
        <v>17</v>
      </c>
      <c r="R64" s="146">
        <v>45201</v>
      </c>
      <c r="S64" s="152" t="s">
        <v>3935</v>
      </c>
      <c r="T64" s="146">
        <v>45201</v>
      </c>
      <c r="U64" s="152" t="s">
        <v>3935</v>
      </c>
    </row>
    <row r="65" spans="1:21">
      <c r="A65" t="s">
        <v>199</v>
      </c>
      <c r="C65">
        <v>1661</v>
      </c>
      <c r="D65">
        <v>10</v>
      </c>
      <c r="E65">
        <v>1</v>
      </c>
      <c r="F65">
        <v>10</v>
      </c>
      <c r="G65" t="s">
        <v>7451</v>
      </c>
      <c r="H65" s="30" t="s">
        <v>5366</v>
      </c>
      <c r="I65">
        <v>30</v>
      </c>
      <c r="M65">
        <f>VLOOKUP(A65,'[1]컨텐츠 등록정보(문서)'!$B$4:$I$1050, 8, 0)</f>
        <v>18</v>
      </c>
      <c r="R65" s="146">
        <v>45201</v>
      </c>
      <c r="S65" s="152" t="s">
        <v>3935</v>
      </c>
      <c r="T65" s="146">
        <v>45201</v>
      </c>
      <c r="U65" s="152" t="s">
        <v>3935</v>
      </c>
    </row>
    <row r="66" spans="1:21">
      <c r="A66" t="s">
        <v>201</v>
      </c>
      <c r="C66">
        <v>1662</v>
      </c>
      <c r="D66">
        <v>10</v>
      </c>
      <c r="E66">
        <v>1</v>
      </c>
      <c r="F66">
        <v>10</v>
      </c>
      <c r="G66" t="s">
        <v>7452</v>
      </c>
      <c r="H66" s="30" t="s">
        <v>5366</v>
      </c>
      <c r="I66">
        <v>30</v>
      </c>
      <c r="M66">
        <f>VLOOKUP(A66,'[1]컨텐츠 등록정보(문서)'!$B$4:$I$1050, 8, 0)</f>
        <v>17</v>
      </c>
      <c r="R66" s="146">
        <v>45201</v>
      </c>
      <c r="S66" s="152" t="s">
        <v>3935</v>
      </c>
      <c r="T66" s="146">
        <v>45201</v>
      </c>
      <c r="U66" s="152" t="s">
        <v>3935</v>
      </c>
    </row>
    <row r="67" spans="1:21">
      <c r="A67" t="s">
        <v>203</v>
      </c>
      <c r="C67">
        <v>1663</v>
      </c>
      <c r="D67">
        <v>10</v>
      </c>
      <c r="E67">
        <v>1</v>
      </c>
      <c r="F67">
        <v>10</v>
      </c>
      <c r="G67" t="s">
        <v>7453</v>
      </c>
      <c r="H67" s="30" t="s">
        <v>5366</v>
      </c>
      <c r="I67">
        <v>30</v>
      </c>
      <c r="M67">
        <f>VLOOKUP(A67,'[1]컨텐츠 등록정보(문서)'!$B$4:$I$1050, 8, 0)</f>
        <v>20</v>
      </c>
      <c r="R67" s="146">
        <v>45201</v>
      </c>
      <c r="S67" s="152" t="s">
        <v>3935</v>
      </c>
      <c r="T67" s="146">
        <v>45201</v>
      </c>
      <c r="U67" s="152" t="s">
        <v>3935</v>
      </c>
    </row>
    <row r="68" spans="1:21">
      <c r="A68" t="s">
        <v>205</v>
      </c>
      <c r="C68">
        <v>1664</v>
      </c>
      <c r="D68">
        <v>10</v>
      </c>
      <c r="E68">
        <v>1</v>
      </c>
      <c r="F68">
        <v>10</v>
      </c>
      <c r="G68" t="s">
        <v>7454</v>
      </c>
      <c r="H68" s="30" t="s">
        <v>5366</v>
      </c>
      <c r="I68">
        <v>30</v>
      </c>
      <c r="M68">
        <f>VLOOKUP(A68,'[1]컨텐츠 등록정보(문서)'!$B$4:$I$1050, 8, 0)</f>
        <v>19</v>
      </c>
      <c r="R68" s="146">
        <v>45201</v>
      </c>
      <c r="S68" s="152" t="s">
        <v>3935</v>
      </c>
      <c r="T68" s="146">
        <v>45201</v>
      </c>
      <c r="U68" s="152" t="s">
        <v>3935</v>
      </c>
    </row>
    <row r="69" spans="1:21">
      <c r="A69" t="s">
        <v>207</v>
      </c>
      <c r="C69">
        <v>1665</v>
      </c>
      <c r="D69">
        <v>10</v>
      </c>
      <c r="E69">
        <v>1</v>
      </c>
      <c r="F69">
        <v>10</v>
      </c>
      <c r="G69" t="s">
        <v>7455</v>
      </c>
      <c r="H69" s="30" t="s">
        <v>5366</v>
      </c>
      <c r="I69">
        <v>30</v>
      </c>
      <c r="M69">
        <f>VLOOKUP(A69,'[1]컨텐츠 등록정보(문서)'!$B$4:$I$1050, 8, 0)</f>
        <v>14</v>
      </c>
      <c r="R69" s="146">
        <v>45201</v>
      </c>
      <c r="S69" s="152" t="s">
        <v>3935</v>
      </c>
      <c r="T69" s="146">
        <v>45201</v>
      </c>
      <c r="U69" s="152" t="s">
        <v>3935</v>
      </c>
    </row>
    <row r="70" spans="1:21">
      <c r="A70" t="s">
        <v>209</v>
      </c>
      <c r="C70">
        <v>1666</v>
      </c>
      <c r="D70">
        <v>10</v>
      </c>
      <c r="E70">
        <v>1</v>
      </c>
      <c r="F70">
        <v>10</v>
      </c>
      <c r="G70" t="s">
        <v>7456</v>
      </c>
      <c r="H70" s="30" t="s">
        <v>5366</v>
      </c>
      <c r="I70">
        <v>30</v>
      </c>
      <c r="M70">
        <f>VLOOKUP(A70,'[1]컨텐츠 등록정보(문서)'!$B$4:$I$1050, 8, 0)</f>
        <v>15</v>
      </c>
      <c r="R70" s="146">
        <v>45201</v>
      </c>
      <c r="S70" s="152" t="s">
        <v>3935</v>
      </c>
      <c r="T70" s="146">
        <v>45201</v>
      </c>
      <c r="U70" s="152" t="s">
        <v>3935</v>
      </c>
    </row>
    <row r="71" spans="1:21">
      <c r="A71" t="s">
        <v>211</v>
      </c>
      <c r="C71">
        <v>1667</v>
      </c>
      <c r="D71">
        <v>10</v>
      </c>
      <c r="E71">
        <v>1</v>
      </c>
      <c r="F71">
        <v>10</v>
      </c>
      <c r="G71" t="s">
        <v>7457</v>
      </c>
      <c r="H71" s="30" t="s">
        <v>5366</v>
      </c>
      <c r="I71">
        <v>30</v>
      </c>
      <c r="M71">
        <f>VLOOKUP(A71,'[1]컨텐츠 등록정보(문서)'!$B$4:$I$1050, 8, 0)</f>
        <v>19</v>
      </c>
      <c r="R71" s="146">
        <v>45201</v>
      </c>
      <c r="S71" s="152" t="s">
        <v>3935</v>
      </c>
      <c r="T71" s="146">
        <v>45201</v>
      </c>
      <c r="U71" s="152" t="s">
        <v>3935</v>
      </c>
    </row>
    <row r="72" spans="1:21">
      <c r="A72" t="s">
        <v>213</v>
      </c>
      <c r="C72">
        <v>1668</v>
      </c>
      <c r="D72">
        <v>10</v>
      </c>
      <c r="E72">
        <v>1</v>
      </c>
      <c r="F72">
        <v>10</v>
      </c>
      <c r="G72" t="s">
        <v>7458</v>
      </c>
      <c r="H72" s="30" t="s">
        <v>5366</v>
      </c>
      <c r="I72">
        <v>30</v>
      </c>
      <c r="M72">
        <f>VLOOKUP(A72,'[1]컨텐츠 등록정보(문서)'!$B$4:$I$1050, 8, 0)</f>
        <v>22</v>
      </c>
      <c r="R72" s="146">
        <v>45201</v>
      </c>
      <c r="S72" s="152" t="s">
        <v>3935</v>
      </c>
      <c r="T72" s="146">
        <v>45201</v>
      </c>
      <c r="U72" s="152" t="s">
        <v>3935</v>
      </c>
    </row>
    <row r="73" spans="1:21">
      <c r="A73" t="s">
        <v>215</v>
      </c>
      <c r="C73">
        <v>1669</v>
      </c>
      <c r="D73">
        <v>10</v>
      </c>
      <c r="E73">
        <v>1</v>
      </c>
      <c r="F73">
        <v>10</v>
      </c>
      <c r="G73" t="s">
        <v>7459</v>
      </c>
      <c r="H73" s="30" t="s">
        <v>5366</v>
      </c>
      <c r="I73">
        <v>30</v>
      </c>
      <c r="M73">
        <f>VLOOKUP(A73,'[1]컨텐츠 등록정보(문서)'!$B$4:$I$1050, 8, 0)</f>
        <v>25</v>
      </c>
      <c r="R73" s="146">
        <v>45201</v>
      </c>
      <c r="S73" s="152" t="s">
        <v>3935</v>
      </c>
      <c r="T73" s="146">
        <v>45201</v>
      </c>
      <c r="U73" s="152" t="s">
        <v>3935</v>
      </c>
    </row>
    <row r="74" spans="1:21">
      <c r="A74" t="s">
        <v>217</v>
      </c>
      <c r="C74">
        <v>1670</v>
      </c>
      <c r="D74">
        <v>10</v>
      </c>
      <c r="E74">
        <v>1</v>
      </c>
      <c r="F74">
        <v>10</v>
      </c>
      <c r="G74" t="s">
        <v>7460</v>
      </c>
      <c r="H74" s="30" t="s">
        <v>5366</v>
      </c>
      <c r="I74">
        <v>30</v>
      </c>
      <c r="M74">
        <f>VLOOKUP(A74,'[1]컨텐츠 등록정보(문서)'!$B$4:$I$1050, 8, 0)</f>
        <v>31</v>
      </c>
      <c r="R74" s="146">
        <v>45201</v>
      </c>
      <c r="S74" s="152" t="s">
        <v>3935</v>
      </c>
      <c r="T74" s="146">
        <v>45201</v>
      </c>
      <c r="U74" s="152" t="s">
        <v>3935</v>
      </c>
    </row>
    <row r="75" spans="1:21">
      <c r="A75" t="s">
        <v>219</v>
      </c>
      <c r="C75">
        <v>1671</v>
      </c>
      <c r="D75">
        <v>10</v>
      </c>
      <c r="E75">
        <v>1</v>
      </c>
      <c r="F75">
        <v>10</v>
      </c>
      <c r="G75" t="s">
        <v>7461</v>
      </c>
      <c r="H75" s="30" t="s">
        <v>5366</v>
      </c>
      <c r="I75">
        <v>30</v>
      </c>
      <c r="M75">
        <f>VLOOKUP(A75,'[1]컨텐츠 등록정보(문서)'!$B$4:$I$1050, 8, 0)</f>
        <v>28</v>
      </c>
      <c r="R75" s="146">
        <v>45201</v>
      </c>
      <c r="S75" s="152" t="s">
        <v>3935</v>
      </c>
      <c r="T75" s="146">
        <v>45201</v>
      </c>
      <c r="U75" s="152" t="s">
        <v>3935</v>
      </c>
    </row>
    <row r="76" spans="1:21">
      <c r="A76" t="s">
        <v>221</v>
      </c>
      <c r="C76">
        <v>1672</v>
      </c>
      <c r="D76">
        <v>10</v>
      </c>
      <c r="E76">
        <v>1</v>
      </c>
      <c r="F76">
        <v>10</v>
      </c>
      <c r="G76" t="s">
        <v>7462</v>
      </c>
      <c r="H76" s="30" t="s">
        <v>5366</v>
      </c>
      <c r="I76">
        <v>30</v>
      </c>
      <c r="M76">
        <f>VLOOKUP(A76,'[1]컨텐츠 등록정보(문서)'!$B$4:$I$1050, 8, 0)</f>
        <v>32</v>
      </c>
      <c r="R76" s="146">
        <v>45201</v>
      </c>
      <c r="S76" s="152" t="s">
        <v>3935</v>
      </c>
      <c r="T76" s="146">
        <v>45201</v>
      </c>
      <c r="U76" s="152" t="s">
        <v>3935</v>
      </c>
    </row>
    <row r="77" spans="1:21">
      <c r="A77" t="s">
        <v>223</v>
      </c>
      <c r="C77">
        <v>1673</v>
      </c>
      <c r="D77">
        <v>10</v>
      </c>
      <c r="E77">
        <v>1</v>
      </c>
      <c r="F77">
        <v>10</v>
      </c>
      <c r="G77" t="s">
        <v>7463</v>
      </c>
      <c r="H77" s="30" t="s">
        <v>5366</v>
      </c>
      <c r="I77">
        <v>30</v>
      </c>
      <c r="M77">
        <f>VLOOKUP(A77,'[1]컨텐츠 등록정보(문서)'!$B$4:$I$1050, 8, 0)</f>
        <v>30</v>
      </c>
      <c r="R77" s="146">
        <v>45201</v>
      </c>
      <c r="S77" s="152" t="s">
        <v>3935</v>
      </c>
      <c r="T77" s="146">
        <v>45201</v>
      </c>
      <c r="U77" s="152" t="s">
        <v>3935</v>
      </c>
    </row>
    <row r="78" spans="1:21">
      <c r="A78" t="s">
        <v>225</v>
      </c>
      <c r="C78">
        <v>1674</v>
      </c>
      <c r="D78">
        <v>10</v>
      </c>
      <c r="E78">
        <v>1</v>
      </c>
      <c r="F78">
        <v>10</v>
      </c>
      <c r="G78" t="s">
        <v>7464</v>
      </c>
      <c r="H78" s="30" t="s">
        <v>5366</v>
      </c>
      <c r="I78">
        <v>30</v>
      </c>
      <c r="M78">
        <f>VLOOKUP(A78,'[1]컨텐츠 등록정보(문서)'!$B$4:$I$1050, 8, 0)</f>
        <v>25</v>
      </c>
      <c r="R78" s="146">
        <v>45201</v>
      </c>
      <c r="S78" s="152" t="s">
        <v>3935</v>
      </c>
      <c r="T78" s="146">
        <v>45201</v>
      </c>
      <c r="U78" s="152" t="s">
        <v>3935</v>
      </c>
    </row>
    <row r="79" spans="1:21">
      <c r="A79" t="s">
        <v>227</v>
      </c>
      <c r="C79">
        <v>1675</v>
      </c>
      <c r="D79">
        <v>10</v>
      </c>
      <c r="E79">
        <v>1</v>
      </c>
      <c r="F79">
        <v>10</v>
      </c>
      <c r="G79" t="s">
        <v>7465</v>
      </c>
      <c r="H79" s="30" t="s">
        <v>5366</v>
      </c>
      <c r="I79">
        <v>30</v>
      </c>
      <c r="M79">
        <f>VLOOKUP(A79,'[1]컨텐츠 등록정보(문서)'!$B$4:$I$1050, 8, 0)</f>
        <v>19</v>
      </c>
      <c r="R79" s="146">
        <v>45201</v>
      </c>
      <c r="S79" s="152" t="s">
        <v>3935</v>
      </c>
      <c r="T79" s="146">
        <v>45201</v>
      </c>
      <c r="U79" s="152" t="s">
        <v>3935</v>
      </c>
    </row>
    <row r="80" spans="1:21">
      <c r="A80" t="s">
        <v>229</v>
      </c>
      <c r="C80">
        <v>1676</v>
      </c>
      <c r="D80">
        <v>10</v>
      </c>
      <c r="E80">
        <v>1</v>
      </c>
      <c r="F80">
        <v>10</v>
      </c>
      <c r="G80" t="s">
        <v>7466</v>
      </c>
      <c r="H80" s="30" t="s">
        <v>5366</v>
      </c>
      <c r="I80">
        <v>30</v>
      </c>
      <c r="M80">
        <f>VLOOKUP(A80,'[1]컨텐츠 등록정보(문서)'!$B$4:$I$1050, 8, 0)</f>
        <v>22</v>
      </c>
      <c r="R80" s="146">
        <v>45201</v>
      </c>
      <c r="S80" s="152" t="s">
        <v>3935</v>
      </c>
      <c r="T80" s="146">
        <v>45201</v>
      </c>
      <c r="U80" s="152" t="s">
        <v>3935</v>
      </c>
    </row>
    <row r="81" spans="1:21">
      <c r="A81" t="s">
        <v>231</v>
      </c>
      <c r="C81">
        <v>1677</v>
      </c>
      <c r="D81">
        <v>10</v>
      </c>
      <c r="E81">
        <v>1</v>
      </c>
      <c r="F81">
        <v>10</v>
      </c>
      <c r="G81" t="s">
        <v>7467</v>
      </c>
      <c r="H81" s="30" t="s">
        <v>5366</v>
      </c>
      <c r="I81">
        <v>30</v>
      </c>
      <c r="M81">
        <f>VLOOKUP(A81,'[1]컨텐츠 등록정보(문서)'!$B$4:$I$1050, 8, 0)</f>
        <v>23</v>
      </c>
      <c r="R81" s="146">
        <v>45201</v>
      </c>
      <c r="S81" s="152" t="s">
        <v>3935</v>
      </c>
      <c r="T81" s="146">
        <v>45201</v>
      </c>
      <c r="U81" s="152" t="s">
        <v>3935</v>
      </c>
    </row>
    <row r="82" spans="1:21">
      <c r="A82" t="s">
        <v>233</v>
      </c>
      <c r="C82">
        <v>1678</v>
      </c>
      <c r="D82">
        <v>10</v>
      </c>
      <c r="E82">
        <v>1</v>
      </c>
      <c r="F82">
        <v>10</v>
      </c>
      <c r="G82" t="s">
        <v>7468</v>
      </c>
      <c r="H82" s="30" t="s">
        <v>5366</v>
      </c>
      <c r="I82">
        <v>30</v>
      </c>
      <c r="M82">
        <f>VLOOKUP(A82,'[1]컨텐츠 등록정보(문서)'!$B$4:$I$1050, 8, 0)</f>
        <v>11</v>
      </c>
      <c r="R82" s="146">
        <v>45201</v>
      </c>
      <c r="S82" s="152" t="s">
        <v>3935</v>
      </c>
      <c r="T82" s="146">
        <v>45201</v>
      </c>
      <c r="U82" s="152" t="s">
        <v>3935</v>
      </c>
    </row>
    <row r="83" spans="1:21">
      <c r="A83" t="s">
        <v>235</v>
      </c>
      <c r="C83">
        <v>1679</v>
      </c>
      <c r="D83">
        <v>10</v>
      </c>
      <c r="E83">
        <v>1</v>
      </c>
      <c r="F83">
        <v>10</v>
      </c>
      <c r="G83" t="s">
        <v>7469</v>
      </c>
      <c r="H83" s="30" t="s">
        <v>5366</v>
      </c>
      <c r="I83">
        <v>30</v>
      </c>
      <c r="M83">
        <f>VLOOKUP(A83,'[1]컨텐츠 등록정보(문서)'!$B$4:$I$1050, 8, 0)</f>
        <v>28</v>
      </c>
      <c r="R83" s="146">
        <v>45201</v>
      </c>
      <c r="S83" s="152" t="s">
        <v>3935</v>
      </c>
      <c r="T83" s="146">
        <v>45201</v>
      </c>
      <c r="U83" s="152" t="s">
        <v>3935</v>
      </c>
    </row>
    <row r="84" spans="1:21">
      <c r="A84" t="s">
        <v>237</v>
      </c>
      <c r="C84">
        <v>1680</v>
      </c>
      <c r="D84">
        <v>10</v>
      </c>
      <c r="E84">
        <v>1</v>
      </c>
      <c r="F84">
        <v>10</v>
      </c>
      <c r="G84" t="s">
        <v>7470</v>
      </c>
      <c r="H84" s="30" t="s">
        <v>5366</v>
      </c>
      <c r="I84">
        <v>30</v>
      </c>
      <c r="M84">
        <f>VLOOKUP(A84,'[1]컨텐츠 등록정보(문서)'!$B$4:$I$1050, 8, 0)</f>
        <v>24</v>
      </c>
      <c r="R84" s="146">
        <v>45201</v>
      </c>
      <c r="S84" s="152" t="s">
        <v>3935</v>
      </c>
      <c r="T84" s="146">
        <v>45201</v>
      </c>
      <c r="U84" s="152" t="s">
        <v>3935</v>
      </c>
    </row>
    <row r="85" spans="1:21">
      <c r="A85" t="s">
        <v>239</v>
      </c>
      <c r="C85">
        <v>1681</v>
      </c>
      <c r="D85">
        <v>10</v>
      </c>
      <c r="E85">
        <v>1</v>
      </c>
      <c r="F85">
        <v>10</v>
      </c>
      <c r="G85" t="s">
        <v>7471</v>
      </c>
      <c r="H85" s="30" t="s">
        <v>5366</v>
      </c>
      <c r="I85">
        <v>30</v>
      </c>
      <c r="M85">
        <f>VLOOKUP(A85,'[1]컨텐츠 등록정보(문서)'!$B$4:$I$1050, 8, 0)</f>
        <v>21</v>
      </c>
      <c r="R85" s="146">
        <v>45201</v>
      </c>
      <c r="S85" s="152" t="s">
        <v>3935</v>
      </c>
      <c r="T85" s="146">
        <v>45201</v>
      </c>
      <c r="U85" s="152" t="s">
        <v>3935</v>
      </c>
    </row>
    <row r="86" spans="1:21">
      <c r="A86" t="s">
        <v>241</v>
      </c>
      <c r="C86">
        <v>1682</v>
      </c>
      <c r="D86">
        <v>10</v>
      </c>
      <c r="E86">
        <v>1</v>
      </c>
      <c r="F86">
        <v>10</v>
      </c>
      <c r="G86" t="s">
        <v>7472</v>
      </c>
      <c r="H86" s="30" t="s">
        <v>5366</v>
      </c>
      <c r="I86">
        <v>30</v>
      </c>
      <c r="M86">
        <f>VLOOKUP(A86,'[1]컨텐츠 등록정보(문서)'!$B$4:$I$1050, 8, 0)</f>
        <v>18</v>
      </c>
      <c r="R86" s="146">
        <v>45201</v>
      </c>
      <c r="S86" s="152" t="s">
        <v>3935</v>
      </c>
      <c r="T86" s="146">
        <v>45201</v>
      </c>
      <c r="U86" s="152" t="s">
        <v>3935</v>
      </c>
    </row>
    <row r="87" spans="1:21">
      <c r="A87" t="s">
        <v>243</v>
      </c>
      <c r="C87">
        <v>1683</v>
      </c>
      <c r="D87">
        <v>10</v>
      </c>
      <c r="E87">
        <v>1</v>
      </c>
      <c r="F87">
        <v>20</v>
      </c>
      <c r="G87" t="str">
        <f>VLOOKUP(A87, '[1]#DB정보(문서)'!$B$4:$E$1051, 4, 0)</f>
        <v>http://www.kasb.or.kr/fe/bbs/NR_list.do?bbsCd=1112&amp;rowPerPage=100</v>
      </c>
      <c r="H87" s="30" t="s">
        <v>4298</v>
      </c>
      <c r="I87">
        <v>80</v>
      </c>
      <c r="M87">
        <f>VLOOKUP(A87,'[1]컨텐츠 등록정보(문서)'!$B$4:$I$1050, 8, 0)</f>
        <v>38</v>
      </c>
      <c r="R87" s="146">
        <v>45201</v>
      </c>
      <c r="S87" s="152" t="s">
        <v>3935</v>
      </c>
      <c r="T87" s="146">
        <v>45201</v>
      </c>
      <c r="U87" s="152" t="s">
        <v>3935</v>
      </c>
    </row>
    <row r="88" spans="1:21">
      <c r="A88" t="s">
        <v>249</v>
      </c>
      <c r="C88">
        <v>1684</v>
      </c>
      <c r="D88">
        <v>10</v>
      </c>
      <c r="E88">
        <v>1</v>
      </c>
      <c r="F88">
        <v>20</v>
      </c>
      <c r="G88" t="str">
        <f>VLOOKUP(A88, '[1]#DB정보(문서)'!$B$4:$E$1051, 4, 0)</f>
        <v>http://www.kasb.or.kr/fe/bbs/NR_list.do?bbsCd=1112&amp;rowPerPage=100</v>
      </c>
      <c r="H88" s="30" t="s">
        <v>4298</v>
      </c>
      <c r="I88">
        <v>80</v>
      </c>
      <c r="M88">
        <f>VLOOKUP(A88,'[1]컨텐츠 등록정보(문서)'!$B$4:$I$1050, 8, 0)</f>
        <v>7</v>
      </c>
      <c r="R88" s="146">
        <v>45201</v>
      </c>
      <c r="S88" s="152" t="s">
        <v>3935</v>
      </c>
      <c r="T88" s="146">
        <v>45201</v>
      </c>
      <c r="U88" s="152" t="s">
        <v>3935</v>
      </c>
    </row>
    <row r="89" spans="1:21">
      <c r="A89" t="s">
        <v>251</v>
      </c>
      <c r="C89">
        <v>1685</v>
      </c>
      <c r="D89">
        <v>10</v>
      </c>
      <c r="E89">
        <v>1</v>
      </c>
      <c r="F89">
        <v>20</v>
      </c>
      <c r="G89" t="str">
        <f>VLOOKUP(A89, '[1]#DB정보(문서)'!$B$4:$E$1051, 4, 0)</f>
        <v>http://www.kasb.or.kr/fe/bbs/NR_list.do?bbsCd=1112&amp;rowPerPage=100</v>
      </c>
      <c r="H89" s="30" t="s">
        <v>4298</v>
      </c>
      <c r="I89">
        <v>80</v>
      </c>
      <c r="M89">
        <f>VLOOKUP(A89,'[1]컨텐츠 등록정보(문서)'!$B$4:$I$1050, 8, 0)</f>
        <v>50</v>
      </c>
      <c r="R89" s="146">
        <v>45201</v>
      </c>
      <c r="S89" s="152" t="s">
        <v>3935</v>
      </c>
      <c r="T89" s="146">
        <v>45201</v>
      </c>
      <c r="U89" s="152" t="s">
        <v>3935</v>
      </c>
    </row>
    <row r="90" spans="1:21">
      <c r="A90" t="s">
        <v>253</v>
      </c>
      <c r="C90">
        <v>1686</v>
      </c>
      <c r="D90">
        <v>10</v>
      </c>
      <c r="E90">
        <v>1</v>
      </c>
      <c r="F90">
        <v>20</v>
      </c>
      <c r="G90" t="str">
        <f>VLOOKUP(A90, '[1]#DB정보(문서)'!$B$4:$E$1051, 4, 0)</f>
        <v>http://www.kasb.or.kr/fe/bbs/NR_list.do?bbsCd=1112&amp;rowPerPage=100</v>
      </c>
      <c r="H90" s="30" t="s">
        <v>4298</v>
      </c>
      <c r="I90">
        <v>80</v>
      </c>
      <c r="M90">
        <f>VLOOKUP(A90,'[1]컨텐츠 등록정보(문서)'!$B$4:$I$1050, 8, 0)</f>
        <v>37</v>
      </c>
      <c r="R90" s="146">
        <v>45201</v>
      </c>
      <c r="S90" s="152" t="s">
        <v>3935</v>
      </c>
      <c r="T90" s="146">
        <v>45201</v>
      </c>
      <c r="U90" s="152" t="s">
        <v>3935</v>
      </c>
    </row>
    <row r="91" spans="1:21">
      <c r="A91" t="s">
        <v>255</v>
      </c>
      <c r="C91">
        <v>1687</v>
      </c>
      <c r="D91">
        <v>10</v>
      </c>
      <c r="E91">
        <v>1</v>
      </c>
      <c r="F91">
        <v>20</v>
      </c>
      <c r="G91" t="str">
        <f>VLOOKUP(A91, '[1]#DB정보(문서)'!$B$4:$E$1051, 4, 0)</f>
        <v>http://www.kasb.or.kr/fe/bbs/NR_list.do?bbsCd=1112&amp;rowPerPage=100</v>
      </c>
      <c r="H91" s="30" t="s">
        <v>4298</v>
      </c>
      <c r="I91">
        <v>80</v>
      </c>
      <c r="M91">
        <f>VLOOKUP(A91,'[1]컨텐츠 등록정보(문서)'!$B$4:$I$1050, 8, 0)</f>
        <v>37</v>
      </c>
      <c r="R91" s="146">
        <v>45201</v>
      </c>
      <c r="S91" s="152" t="s">
        <v>3935</v>
      </c>
      <c r="T91" s="146">
        <v>45201</v>
      </c>
      <c r="U91" s="152" t="s">
        <v>3935</v>
      </c>
    </row>
    <row r="92" spans="1:21">
      <c r="A92" t="s">
        <v>257</v>
      </c>
      <c r="C92">
        <v>1688</v>
      </c>
      <c r="D92">
        <v>10</v>
      </c>
      <c r="E92">
        <v>1</v>
      </c>
      <c r="F92">
        <v>20</v>
      </c>
      <c r="G92" t="str">
        <f>VLOOKUP(A92, '[1]#DB정보(문서)'!$B$4:$E$1051, 4, 0)</f>
        <v>http://www.kasb.or.kr/fe/bbs/NR_list.do?bbsCd=1112&amp;rowPerPage=100</v>
      </c>
      <c r="H92" s="30" t="s">
        <v>4298</v>
      </c>
      <c r="I92">
        <v>80</v>
      </c>
      <c r="M92">
        <f>VLOOKUP(A92,'[1]컨텐츠 등록정보(문서)'!$B$4:$I$1050, 8, 0)</f>
        <v>26</v>
      </c>
      <c r="R92" s="146">
        <v>45201</v>
      </c>
      <c r="S92" s="152" t="s">
        <v>3935</v>
      </c>
      <c r="T92" s="146">
        <v>45201</v>
      </c>
      <c r="U92" s="152" t="s">
        <v>3935</v>
      </c>
    </row>
    <row r="93" spans="1:21">
      <c r="A93" t="s">
        <v>259</v>
      </c>
      <c r="C93">
        <v>1689</v>
      </c>
      <c r="D93">
        <v>10</v>
      </c>
      <c r="E93">
        <v>1</v>
      </c>
      <c r="F93">
        <v>20</v>
      </c>
      <c r="G93" t="str">
        <f>VLOOKUP(A93, '[1]#DB정보(문서)'!$B$4:$E$1051, 4, 0)</f>
        <v>http://www.kasb.or.kr/fe/bbs/NR_list.do?bbsCd=1112&amp;rowPerPage=100</v>
      </c>
      <c r="H93" s="30" t="s">
        <v>4298</v>
      </c>
      <c r="I93">
        <v>80</v>
      </c>
      <c r="M93">
        <f>VLOOKUP(A93,'[1]컨텐츠 등록정보(문서)'!$B$4:$I$1050, 8, 0)</f>
        <v>48</v>
      </c>
      <c r="R93" s="146">
        <v>45201</v>
      </c>
      <c r="S93" s="152" t="s">
        <v>3935</v>
      </c>
      <c r="T93" s="146">
        <v>45201</v>
      </c>
      <c r="U93" s="152" t="s">
        <v>3935</v>
      </c>
    </row>
    <row r="94" spans="1:21">
      <c r="A94" t="s">
        <v>261</v>
      </c>
      <c r="C94">
        <v>1690</v>
      </c>
      <c r="D94">
        <v>10</v>
      </c>
      <c r="E94">
        <v>1</v>
      </c>
      <c r="F94">
        <v>20</v>
      </c>
      <c r="G94" t="str">
        <f>VLOOKUP(A94, '[1]#DB정보(문서)'!$B$4:$E$1051, 4, 0)</f>
        <v>http://www.kasb.or.kr/fe/bbs/NR_list.do?bbsCd=1112&amp;rowPerPage=100</v>
      </c>
      <c r="H94" s="30" t="s">
        <v>4298</v>
      </c>
      <c r="I94">
        <v>80</v>
      </c>
      <c r="M94">
        <f>VLOOKUP(A94,'[1]컨텐츠 등록정보(문서)'!$B$4:$I$1050, 8, 0)</f>
        <v>39</v>
      </c>
      <c r="R94" s="146">
        <v>45201</v>
      </c>
      <c r="S94" s="152" t="s">
        <v>3935</v>
      </c>
      <c r="T94" s="146">
        <v>45201</v>
      </c>
      <c r="U94" s="152" t="s">
        <v>3935</v>
      </c>
    </row>
    <row r="95" spans="1:21">
      <c r="A95" t="s">
        <v>263</v>
      </c>
      <c r="C95">
        <v>1691</v>
      </c>
      <c r="D95">
        <v>10</v>
      </c>
      <c r="E95">
        <v>1</v>
      </c>
      <c r="F95">
        <v>20</v>
      </c>
      <c r="G95" t="str">
        <f>VLOOKUP(A95, '[1]#DB정보(문서)'!$B$4:$E$1051, 4, 0)</f>
        <v>http://www.kasb.or.kr/fe/bbs/NR_list.do?bbsCd=1112&amp;rowPerPage=100</v>
      </c>
      <c r="H95" s="30" t="s">
        <v>4298</v>
      </c>
      <c r="I95">
        <v>80</v>
      </c>
      <c r="M95">
        <f>VLOOKUP(A95,'[1]컨텐츠 등록정보(문서)'!$B$4:$I$1050, 8, 0)</f>
        <v>48</v>
      </c>
      <c r="R95" s="146">
        <v>45201</v>
      </c>
      <c r="S95" s="152" t="s">
        <v>3935</v>
      </c>
      <c r="T95" s="146">
        <v>45201</v>
      </c>
      <c r="U95" s="152" t="s">
        <v>3935</v>
      </c>
    </row>
    <row r="96" spans="1:21">
      <c r="A96" t="s">
        <v>265</v>
      </c>
      <c r="C96">
        <v>1692</v>
      </c>
      <c r="D96">
        <v>10</v>
      </c>
      <c r="E96">
        <v>1</v>
      </c>
      <c r="F96">
        <v>20</v>
      </c>
      <c r="G96" t="str">
        <f>VLOOKUP(A96, '[1]#DB정보(문서)'!$B$4:$E$1051, 4, 0)</f>
        <v>http://www.kasb.or.kr/fe/bbs/NR_list.do?bbsCd=1112&amp;rowPerPage=100</v>
      </c>
      <c r="H96" s="30" t="s">
        <v>4298</v>
      </c>
      <c r="I96">
        <v>80</v>
      </c>
      <c r="M96">
        <f>VLOOKUP(A96,'[1]컨텐츠 등록정보(문서)'!$B$4:$I$1050, 8, 0)</f>
        <v>45</v>
      </c>
      <c r="R96" s="146">
        <v>45201</v>
      </c>
      <c r="S96" s="152" t="s">
        <v>3935</v>
      </c>
      <c r="T96" s="146">
        <v>45201</v>
      </c>
      <c r="U96" s="152" t="s">
        <v>3935</v>
      </c>
    </row>
    <row r="97" spans="1:21">
      <c r="A97" t="s">
        <v>267</v>
      </c>
      <c r="C97">
        <v>1693</v>
      </c>
      <c r="D97">
        <v>10</v>
      </c>
      <c r="E97">
        <v>1</v>
      </c>
      <c r="F97">
        <v>20</v>
      </c>
      <c r="G97" t="str">
        <f>VLOOKUP(A97, '[1]#DB정보(문서)'!$B$4:$E$1051, 4, 0)</f>
        <v>http://www.kasb.or.kr/fe/bbs/NR_list.do?bbsCd=1112&amp;rowPerPage=100</v>
      </c>
      <c r="H97" s="30" t="s">
        <v>4298</v>
      </c>
      <c r="I97">
        <v>80</v>
      </c>
      <c r="M97">
        <f>VLOOKUP(A97,'[1]컨텐츠 등록정보(문서)'!$B$4:$I$1050, 8, 0)</f>
        <v>36</v>
      </c>
      <c r="R97" s="146">
        <v>45201</v>
      </c>
      <c r="S97" s="152" t="s">
        <v>3935</v>
      </c>
      <c r="T97" s="146">
        <v>45201</v>
      </c>
      <c r="U97" s="152" t="s">
        <v>3935</v>
      </c>
    </row>
    <row r="98" spans="1:21">
      <c r="A98" t="s">
        <v>269</v>
      </c>
      <c r="C98">
        <v>1694</v>
      </c>
      <c r="D98">
        <v>10</v>
      </c>
      <c r="E98">
        <v>1</v>
      </c>
      <c r="F98">
        <v>20</v>
      </c>
      <c r="G98" t="str">
        <f>VLOOKUP(A98, '[1]#DB정보(문서)'!$B$4:$E$1051, 4, 0)</f>
        <v>http://www.kasb.or.kr/fe/bbs/NR_list.do?bbsCd=1112&amp;rowPerPage=100</v>
      </c>
      <c r="H98" s="30" t="s">
        <v>4298</v>
      </c>
      <c r="I98">
        <v>80</v>
      </c>
      <c r="M98">
        <f>VLOOKUP(A98,'[1]컨텐츠 등록정보(문서)'!$B$4:$I$1050, 8, 0)</f>
        <v>28</v>
      </c>
      <c r="R98" s="146">
        <v>45201</v>
      </c>
      <c r="S98" s="152" t="s">
        <v>3935</v>
      </c>
      <c r="T98" s="146">
        <v>45201</v>
      </c>
      <c r="U98" s="152" t="s">
        <v>3935</v>
      </c>
    </row>
    <row r="99" spans="1:21">
      <c r="A99" t="s">
        <v>271</v>
      </c>
      <c r="C99">
        <v>1695</v>
      </c>
      <c r="D99">
        <v>10</v>
      </c>
      <c r="E99">
        <v>1</v>
      </c>
      <c r="F99">
        <v>20</v>
      </c>
      <c r="G99" t="str">
        <f>VLOOKUP(A99, '[1]#DB정보(문서)'!$B$4:$E$1051, 4, 0)</f>
        <v>http://www.kasb.or.kr/fe/bbs/NR_list.do?bbsCd=1112&amp;rowPerPage=100</v>
      </c>
      <c r="H99" s="30" t="s">
        <v>4298</v>
      </c>
      <c r="I99">
        <v>80</v>
      </c>
      <c r="M99">
        <f>VLOOKUP(A99,'[1]컨텐츠 등록정보(문서)'!$B$4:$I$1050, 8, 0)</f>
        <v>21</v>
      </c>
      <c r="R99" s="146">
        <v>45201</v>
      </c>
      <c r="S99" s="152" t="s">
        <v>3935</v>
      </c>
      <c r="T99" s="146">
        <v>45201</v>
      </c>
      <c r="U99" s="152" t="s">
        <v>3935</v>
      </c>
    </row>
    <row r="100" spans="1:21">
      <c r="A100" t="s">
        <v>273</v>
      </c>
      <c r="C100">
        <v>1696</v>
      </c>
      <c r="D100">
        <v>10</v>
      </c>
      <c r="E100">
        <v>1</v>
      </c>
      <c r="F100">
        <v>20</v>
      </c>
      <c r="G100" t="str">
        <f>VLOOKUP(A100, '[1]#DB정보(문서)'!$B$4:$E$1051, 4, 0)</f>
        <v>http://www.kasb.or.kr/fe/bbs/NR_list.do?bbsCd=1112&amp;rowPerPage=100</v>
      </c>
      <c r="H100" s="30" t="s">
        <v>4298</v>
      </c>
      <c r="I100">
        <v>80</v>
      </c>
      <c r="M100">
        <f>VLOOKUP(A100,'[1]컨텐츠 등록정보(문서)'!$B$4:$I$1050, 8, 0)</f>
        <v>24</v>
      </c>
      <c r="R100" s="146">
        <v>45201</v>
      </c>
      <c r="S100" s="152" t="s">
        <v>3935</v>
      </c>
      <c r="T100" s="146">
        <v>45201</v>
      </c>
      <c r="U100" s="152" t="s">
        <v>3935</v>
      </c>
    </row>
    <row r="101" spans="1:21">
      <c r="A101" t="s">
        <v>275</v>
      </c>
      <c r="C101">
        <v>1697</v>
      </c>
      <c r="D101">
        <v>10</v>
      </c>
      <c r="E101">
        <v>1</v>
      </c>
      <c r="F101">
        <v>20</v>
      </c>
      <c r="G101" t="str">
        <f>VLOOKUP(A101, '[1]#DB정보(문서)'!$B$4:$E$1051, 4, 0)</f>
        <v>http://www.kasb.or.kr/fe/bbs/NR_list.do?bbsCd=1112&amp;rowPerPage=100</v>
      </c>
      <c r="H101" s="30" t="s">
        <v>4298</v>
      </c>
      <c r="I101">
        <v>80</v>
      </c>
      <c r="M101">
        <f>VLOOKUP(A101,'[1]컨텐츠 등록정보(문서)'!$B$4:$I$1050, 8, 0)</f>
        <v>21</v>
      </c>
      <c r="R101" s="146">
        <v>45201</v>
      </c>
      <c r="S101" s="152" t="s">
        <v>3935</v>
      </c>
      <c r="T101" s="146">
        <v>45201</v>
      </c>
      <c r="U101" s="152" t="s">
        <v>3935</v>
      </c>
    </row>
    <row r="102" spans="1:21">
      <c r="A102" t="s">
        <v>277</v>
      </c>
      <c r="C102">
        <v>1698</v>
      </c>
      <c r="D102">
        <v>10</v>
      </c>
      <c r="E102">
        <v>1</v>
      </c>
      <c r="F102">
        <v>20</v>
      </c>
      <c r="G102" t="str">
        <f>VLOOKUP(A102, '[1]#DB정보(문서)'!$B$4:$E$1051, 4, 0)</f>
        <v>http://www.kasb.or.kr/fe/bbs/NR_list.do?bbsCd=1112&amp;rowPerPage=100</v>
      </c>
      <c r="H102" s="30" t="s">
        <v>4298</v>
      </c>
      <c r="I102">
        <v>80</v>
      </c>
      <c r="M102">
        <f>VLOOKUP(A102,'[1]컨텐츠 등록정보(문서)'!$B$4:$I$1050, 8, 0)</f>
        <v>31</v>
      </c>
      <c r="R102" s="146">
        <v>45201</v>
      </c>
      <c r="S102" s="152" t="s">
        <v>3935</v>
      </c>
      <c r="T102" s="146">
        <v>45201</v>
      </c>
      <c r="U102" s="152" t="s">
        <v>3935</v>
      </c>
    </row>
    <row r="103" spans="1:21">
      <c r="A103" t="s">
        <v>279</v>
      </c>
      <c r="C103">
        <v>1699</v>
      </c>
      <c r="D103">
        <v>10</v>
      </c>
      <c r="E103">
        <v>1</v>
      </c>
      <c r="F103">
        <v>20</v>
      </c>
      <c r="G103" t="str">
        <f>VLOOKUP(A103, '[1]#DB정보(문서)'!$B$4:$E$1051, 4, 0)</f>
        <v>http://www.kasb.or.kr/fe/bbs/NR_list.do?bbsCd=1112&amp;rowPerPage=100</v>
      </c>
      <c r="H103" s="30" t="s">
        <v>4298</v>
      </c>
      <c r="I103">
        <v>80</v>
      </c>
      <c r="M103">
        <f>VLOOKUP(A103,'[1]컨텐츠 등록정보(문서)'!$B$4:$I$1050, 8, 0)</f>
        <v>41</v>
      </c>
      <c r="R103" s="146">
        <v>45201</v>
      </c>
      <c r="S103" s="152" t="s">
        <v>3935</v>
      </c>
      <c r="T103" s="146">
        <v>45201</v>
      </c>
      <c r="U103" s="152" t="s">
        <v>3935</v>
      </c>
    </row>
    <row r="104" spans="1:21">
      <c r="A104" t="s">
        <v>281</v>
      </c>
      <c r="C104">
        <v>1700</v>
      </c>
      <c r="D104">
        <v>10</v>
      </c>
      <c r="E104">
        <v>1</v>
      </c>
      <c r="F104">
        <v>20</v>
      </c>
      <c r="G104" t="str">
        <f>VLOOKUP(A104, '[1]#DB정보(문서)'!$B$4:$E$1051, 4, 0)</f>
        <v>http://www.kasb.or.kr/fe/bbs/NR_list.do?bbsCd=1112&amp;rowPerPage=100</v>
      </c>
      <c r="H104" s="30" t="s">
        <v>4298</v>
      </c>
      <c r="I104">
        <v>80</v>
      </c>
      <c r="M104">
        <f>VLOOKUP(A104,'[1]컨텐츠 등록정보(문서)'!$B$4:$I$1050, 8, 0)</f>
        <v>55</v>
      </c>
      <c r="R104" s="146">
        <v>45201</v>
      </c>
      <c r="S104" s="152" t="s">
        <v>3935</v>
      </c>
      <c r="T104" s="146">
        <v>45201</v>
      </c>
      <c r="U104" s="152" t="s">
        <v>3935</v>
      </c>
    </row>
    <row r="105" spans="1:21">
      <c r="A105" t="s">
        <v>283</v>
      </c>
      <c r="C105">
        <v>1701</v>
      </c>
      <c r="D105">
        <v>10</v>
      </c>
      <c r="E105">
        <v>1</v>
      </c>
      <c r="F105">
        <v>20</v>
      </c>
      <c r="G105" t="str">
        <f>VLOOKUP(A105, '[1]#DB정보(문서)'!$B$4:$E$1051, 4, 0)</f>
        <v>http://www.kasb.or.kr/fe/bbs/NR_list.do?bbsCd=1112&amp;rowPerPage=100</v>
      </c>
      <c r="H105" s="30" t="s">
        <v>4298</v>
      </c>
      <c r="I105">
        <v>80</v>
      </c>
      <c r="M105">
        <f>VLOOKUP(A105,'[1]컨텐츠 등록정보(문서)'!$B$4:$I$1050, 8, 0)</f>
        <v>19</v>
      </c>
      <c r="R105" s="146">
        <v>45201</v>
      </c>
      <c r="S105" s="152" t="s">
        <v>3935</v>
      </c>
      <c r="T105" s="146">
        <v>45201</v>
      </c>
      <c r="U105" s="152" t="s">
        <v>3935</v>
      </c>
    </row>
    <row r="106" spans="1:21">
      <c r="A106" t="s">
        <v>285</v>
      </c>
      <c r="C106">
        <v>1702</v>
      </c>
      <c r="D106">
        <v>10</v>
      </c>
      <c r="E106">
        <v>1</v>
      </c>
      <c r="F106">
        <v>20</v>
      </c>
      <c r="G106" t="str">
        <f>VLOOKUP(A106, '[1]#DB정보(문서)'!$B$4:$E$1051, 4, 0)</f>
        <v>http://www.kasb.or.kr/fe/bbs/NR_list.do?bbsCd=1112&amp;rowPerPage=100</v>
      </c>
      <c r="H106" s="30" t="s">
        <v>4298</v>
      </c>
      <c r="I106">
        <v>80</v>
      </c>
      <c r="M106">
        <f>VLOOKUP(A106,'[1]컨텐츠 등록정보(문서)'!$B$4:$I$1050, 8, 0)</f>
        <v>29</v>
      </c>
      <c r="R106" s="146">
        <v>45201</v>
      </c>
      <c r="S106" s="152" t="s">
        <v>3935</v>
      </c>
      <c r="T106" s="146">
        <v>45201</v>
      </c>
      <c r="U106" s="152" t="s">
        <v>3935</v>
      </c>
    </row>
    <row r="107" spans="1:21">
      <c r="A107" t="s">
        <v>287</v>
      </c>
      <c r="C107">
        <v>1703</v>
      </c>
      <c r="D107">
        <v>10</v>
      </c>
      <c r="E107">
        <v>1</v>
      </c>
      <c r="F107">
        <v>20</v>
      </c>
      <c r="G107" t="str">
        <f>VLOOKUP(A107, '[1]#DB정보(문서)'!$B$4:$E$1051, 4, 0)</f>
        <v>http://www.kasb.or.kr/fe/bbs/NR_list.do?bbsCd=1112&amp;rowPerPage=100</v>
      </c>
      <c r="H107" s="30" t="s">
        <v>4298</v>
      </c>
      <c r="I107">
        <v>80</v>
      </c>
      <c r="M107">
        <f>VLOOKUP(A107,'[1]컨텐츠 등록정보(문서)'!$B$4:$I$1050, 8, 0)</f>
        <v>31</v>
      </c>
      <c r="R107" s="146">
        <v>45201</v>
      </c>
      <c r="S107" s="152" t="s">
        <v>3935</v>
      </c>
      <c r="T107" s="146">
        <v>45201</v>
      </c>
      <c r="U107" s="152" t="s">
        <v>3935</v>
      </c>
    </row>
    <row r="108" spans="1:21">
      <c r="A108" t="s">
        <v>289</v>
      </c>
      <c r="C108">
        <v>1704</v>
      </c>
      <c r="D108">
        <v>10</v>
      </c>
      <c r="E108">
        <v>1</v>
      </c>
      <c r="F108">
        <v>20</v>
      </c>
      <c r="G108" t="str">
        <f>VLOOKUP(A108, '[1]#DB정보(문서)'!$B$4:$E$1051, 4, 0)</f>
        <v>http://www.kasb.or.kr/fe/bbs/NR_list.do?bbsCd=1112&amp;rowPerPage=100</v>
      </c>
      <c r="H108" s="30" t="s">
        <v>4298</v>
      </c>
      <c r="I108">
        <v>80</v>
      </c>
      <c r="M108">
        <f>VLOOKUP(A108,'[1]컨텐츠 등록정보(문서)'!$B$4:$I$1050, 8, 0)</f>
        <v>33</v>
      </c>
      <c r="R108" s="146">
        <v>45201</v>
      </c>
      <c r="S108" s="152" t="s">
        <v>3935</v>
      </c>
      <c r="T108" s="146">
        <v>45201</v>
      </c>
      <c r="U108" s="152" t="s">
        <v>3935</v>
      </c>
    </row>
    <row r="109" spans="1:21">
      <c r="A109" t="s">
        <v>291</v>
      </c>
      <c r="C109">
        <v>1705</v>
      </c>
      <c r="D109">
        <v>10</v>
      </c>
      <c r="E109">
        <v>1</v>
      </c>
      <c r="F109">
        <v>20</v>
      </c>
      <c r="G109" t="str">
        <f>VLOOKUP(A109, '[1]#DB정보(문서)'!$B$4:$E$1051, 4, 0)</f>
        <v>http://www.kasb.or.kr/fe/bbs/NR_list.do?bbsCd=1112&amp;rowPerPage=100</v>
      </c>
      <c r="H109" s="30" t="s">
        <v>4298</v>
      </c>
      <c r="I109">
        <v>80</v>
      </c>
      <c r="M109">
        <f>VLOOKUP(A109,'[1]컨텐츠 등록정보(문서)'!$B$4:$I$1050, 8, 0)</f>
        <v>38</v>
      </c>
      <c r="R109" s="146">
        <v>45201</v>
      </c>
      <c r="S109" s="152" t="s">
        <v>3935</v>
      </c>
      <c r="T109" s="146">
        <v>45201</v>
      </c>
      <c r="U109" s="152" t="s">
        <v>3935</v>
      </c>
    </row>
    <row r="110" spans="1:21">
      <c r="A110" t="s">
        <v>293</v>
      </c>
      <c r="C110">
        <v>1706</v>
      </c>
      <c r="D110">
        <v>10</v>
      </c>
      <c r="E110">
        <v>1</v>
      </c>
      <c r="F110">
        <v>20</v>
      </c>
      <c r="G110" t="str">
        <f>VLOOKUP(A110, '[1]#DB정보(문서)'!$B$4:$E$1051, 4, 0)</f>
        <v>http://www.kasb.or.kr/fe/bbs/NR_list.do?bbsCd=1112&amp;rowPerPage=100</v>
      </c>
      <c r="H110" s="30" t="s">
        <v>4298</v>
      </c>
      <c r="I110">
        <v>80</v>
      </c>
      <c r="M110">
        <f>VLOOKUP(A110,'[1]컨텐츠 등록정보(문서)'!$B$4:$I$1050, 8, 0)</f>
        <v>27</v>
      </c>
      <c r="R110" s="146">
        <v>45201</v>
      </c>
      <c r="S110" s="152" t="s">
        <v>3935</v>
      </c>
      <c r="T110" s="146">
        <v>45201</v>
      </c>
      <c r="U110" s="152" t="s">
        <v>3935</v>
      </c>
    </row>
    <row r="111" spans="1:21">
      <c r="A111" t="s">
        <v>295</v>
      </c>
      <c r="C111">
        <v>1707</v>
      </c>
      <c r="D111">
        <v>10</v>
      </c>
      <c r="E111">
        <v>1</v>
      </c>
      <c r="F111">
        <v>20</v>
      </c>
      <c r="G111" t="str">
        <f>VLOOKUP(A111, '[1]#DB정보(문서)'!$B$4:$E$1051, 4, 0)</f>
        <v>http://www.kasb.or.kr/fe/bbs/NR_list.do?bbsCd=1112&amp;rowPerPage=100</v>
      </c>
      <c r="H111" s="30" t="s">
        <v>4298</v>
      </c>
      <c r="I111">
        <v>80</v>
      </c>
      <c r="M111">
        <f>VLOOKUP(A111,'[1]컨텐츠 등록정보(문서)'!$B$4:$I$1050, 8, 0)</f>
        <v>37</v>
      </c>
      <c r="R111" s="146">
        <v>45201</v>
      </c>
      <c r="S111" s="152" t="s">
        <v>3935</v>
      </c>
      <c r="T111" s="146">
        <v>45201</v>
      </c>
      <c r="U111" s="152" t="s">
        <v>3935</v>
      </c>
    </row>
    <row r="112" spans="1:21">
      <c r="A112" t="s">
        <v>297</v>
      </c>
      <c r="C112">
        <v>1708</v>
      </c>
      <c r="D112">
        <v>10</v>
      </c>
      <c r="E112">
        <v>1</v>
      </c>
      <c r="F112">
        <v>20</v>
      </c>
      <c r="G112" t="str">
        <f>VLOOKUP(A112, '[1]#DB정보(문서)'!$B$4:$E$1051, 4, 0)</f>
        <v>http://www.kasb.or.kr/fe/bbs/NR_list.do?bbsCd=1112&amp;rowPerPage=100</v>
      </c>
      <c r="H112" s="30" t="s">
        <v>4298</v>
      </c>
      <c r="I112">
        <v>80</v>
      </c>
      <c r="M112">
        <f>VLOOKUP(A112,'[1]컨텐츠 등록정보(문서)'!$B$4:$I$1050, 8, 0)</f>
        <v>36</v>
      </c>
      <c r="R112" s="146">
        <v>45201</v>
      </c>
      <c r="S112" s="152" t="s">
        <v>3935</v>
      </c>
      <c r="T112" s="146">
        <v>45201</v>
      </c>
      <c r="U112" s="152" t="s">
        <v>3935</v>
      </c>
    </row>
    <row r="113" spans="1:21">
      <c r="A113" t="s">
        <v>299</v>
      </c>
      <c r="C113">
        <v>1709</v>
      </c>
      <c r="D113">
        <v>10</v>
      </c>
      <c r="E113">
        <v>1</v>
      </c>
      <c r="F113">
        <v>20</v>
      </c>
      <c r="G113" t="str">
        <f>VLOOKUP(A113, '[1]#DB정보(문서)'!$B$4:$E$1051, 4, 0)</f>
        <v>http://www.kasb.or.kr/fe/bbs/NR_list.do?bbsCd=1112&amp;rowPerPage=100</v>
      </c>
      <c r="H113" s="30" t="s">
        <v>4298</v>
      </c>
      <c r="I113">
        <v>80</v>
      </c>
      <c r="M113">
        <f>VLOOKUP(A113,'[1]컨텐츠 등록정보(문서)'!$B$4:$I$1050, 8, 0)</f>
        <v>41</v>
      </c>
      <c r="R113" s="146">
        <v>45201</v>
      </c>
      <c r="S113" s="152" t="s">
        <v>3935</v>
      </c>
      <c r="T113" s="146">
        <v>45201</v>
      </c>
      <c r="U113" s="152" t="s">
        <v>3935</v>
      </c>
    </row>
    <row r="114" spans="1:21">
      <c r="A114" t="s">
        <v>301</v>
      </c>
      <c r="C114">
        <v>1710</v>
      </c>
      <c r="D114">
        <v>10</v>
      </c>
      <c r="E114">
        <v>1</v>
      </c>
      <c r="F114">
        <v>20</v>
      </c>
      <c r="G114" t="str">
        <f>VLOOKUP(A114, '[1]#DB정보(문서)'!$B$4:$E$1051, 4, 0)</f>
        <v>http://www.kasb.or.kr/fe/bbs/NR_list.do?bbsCd=1112&amp;rowPerPage=100</v>
      </c>
      <c r="H114" s="30" t="s">
        <v>4298</v>
      </c>
      <c r="I114">
        <v>80</v>
      </c>
      <c r="M114">
        <f>VLOOKUP(A114,'[1]컨텐츠 등록정보(문서)'!$B$4:$I$1050, 8, 0)</f>
        <v>33</v>
      </c>
      <c r="R114" s="146">
        <v>45201</v>
      </c>
      <c r="S114" s="152" t="s">
        <v>3935</v>
      </c>
      <c r="T114" s="146">
        <v>45201</v>
      </c>
      <c r="U114" s="152" t="s">
        <v>3935</v>
      </c>
    </row>
    <row r="115" spans="1:21">
      <c r="A115" t="s">
        <v>303</v>
      </c>
      <c r="C115">
        <v>1711</v>
      </c>
      <c r="D115">
        <v>10</v>
      </c>
      <c r="E115">
        <v>1</v>
      </c>
      <c r="F115">
        <v>20</v>
      </c>
      <c r="G115" t="str">
        <f>VLOOKUP(A115, '[1]#DB정보(문서)'!$B$4:$E$1051, 4, 0)</f>
        <v>http://www.kasb.or.kr/fe/bbs/NR_list.do?bbsCd=1112&amp;rowPerPage=100</v>
      </c>
      <c r="H115" s="30" t="s">
        <v>4298</v>
      </c>
      <c r="I115">
        <v>80</v>
      </c>
      <c r="M115">
        <f>VLOOKUP(A115,'[1]컨텐츠 등록정보(문서)'!$B$4:$I$1050, 8, 0)</f>
        <v>25</v>
      </c>
      <c r="R115" s="146">
        <v>45201</v>
      </c>
      <c r="S115" s="152" t="s">
        <v>3935</v>
      </c>
      <c r="T115" s="146">
        <v>45201</v>
      </c>
      <c r="U115" s="152" t="s">
        <v>3935</v>
      </c>
    </row>
    <row r="116" spans="1:21">
      <c r="A116" t="s">
        <v>305</v>
      </c>
      <c r="C116">
        <v>1712</v>
      </c>
      <c r="D116">
        <v>10</v>
      </c>
      <c r="E116">
        <v>1</v>
      </c>
      <c r="F116">
        <v>20</v>
      </c>
      <c r="G116" t="str">
        <f>VLOOKUP(A116, '[1]#DB정보(문서)'!$B$4:$E$1051, 4, 0)</f>
        <v>http://www.kasb.or.kr/fe/bbs/NR_list.do?bbsCd=1112&amp;rowPerPage=100</v>
      </c>
      <c r="H116" s="30" t="s">
        <v>4298</v>
      </c>
      <c r="I116">
        <v>80</v>
      </c>
      <c r="M116">
        <f>VLOOKUP(A116,'[1]컨텐츠 등록정보(문서)'!$B$4:$I$1050, 8, 0)</f>
        <v>47</v>
      </c>
      <c r="R116" s="146">
        <v>45201</v>
      </c>
      <c r="S116" s="152" t="s">
        <v>3935</v>
      </c>
      <c r="T116" s="146">
        <v>45201</v>
      </c>
      <c r="U116" s="152" t="s">
        <v>3935</v>
      </c>
    </row>
    <row r="117" spans="1:21">
      <c r="A117" t="s">
        <v>307</v>
      </c>
      <c r="C117">
        <v>1713</v>
      </c>
      <c r="D117">
        <v>10</v>
      </c>
      <c r="E117">
        <v>1</v>
      </c>
      <c r="F117">
        <v>20</v>
      </c>
      <c r="G117" t="str">
        <f>VLOOKUP(A117, '[1]#DB정보(문서)'!$B$4:$E$1051, 4, 0)</f>
        <v>http://www.kasb.or.kr/fe/bbs/NR_list.do?bbsCd=1112&amp;rowPerPage=100</v>
      </c>
      <c r="H117" s="30" t="s">
        <v>4298</v>
      </c>
      <c r="I117">
        <v>80</v>
      </c>
      <c r="M117">
        <f>VLOOKUP(A117,'[1]컨텐츠 등록정보(문서)'!$B$4:$I$1050, 8, 0)</f>
        <v>43</v>
      </c>
      <c r="R117" s="146">
        <v>45201</v>
      </c>
      <c r="S117" s="152" t="s">
        <v>3935</v>
      </c>
      <c r="T117" s="146">
        <v>45201</v>
      </c>
      <c r="U117" s="152" t="s">
        <v>3935</v>
      </c>
    </row>
    <row r="118" spans="1:21">
      <c r="A118" t="s">
        <v>309</v>
      </c>
      <c r="C118">
        <v>1714</v>
      </c>
      <c r="D118">
        <v>10</v>
      </c>
      <c r="E118">
        <v>1</v>
      </c>
      <c r="F118">
        <v>20</v>
      </c>
      <c r="G118" t="str">
        <f>VLOOKUP(A118, '[1]#DB정보(문서)'!$B$4:$E$1051, 4, 0)</f>
        <v>http://www.kasb.or.kr/fe/bbs/NR_list.do?bbsCd=1112&amp;rowPerPage=100</v>
      </c>
      <c r="H118" s="30" t="s">
        <v>4298</v>
      </c>
      <c r="I118">
        <v>80</v>
      </c>
      <c r="M118">
        <f>VLOOKUP(A118,'[1]컨텐츠 등록정보(문서)'!$B$4:$I$1050, 8, 0)</f>
        <v>34</v>
      </c>
      <c r="R118" s="146">
        <v>45201</v>
      </c>
      <c r="S118" s="152" t="s">
        <v>3935</v>
      </c>
      <c r="T118" s="146">
        <v>45201</v>
      </c>
      <c r="U118" s="152" t="s">
        <v>3935</v>
      </c>
    </row>
    <row r="119" spans="1:21">
      <c r="A119" t="s">
        <v>311</v>
      </c>
      <c r="C119">
        <v>1715</v>
      </c>
      <c r="D119">
        <v>10</v>
      </c>
      <c r="E119">
        <v>1</v>
      </c>
      <c r="F119">
        <v>20</v>
      </c>
      <c r="G119" t="str">
        <f>VLOOKUP(A119, '[1]#DB정보(문서)'!$B$4:$E$1051, 4, 0)</f>
        <v>http://www.kasb.or.kr/fe/bbs/NR_list.do?bbsCd=1112&amp;rowPerPage=100</v>
      </c>
      <c r="H119" s="30" t="s">
        <v>4298</v>
      </c>
      <c r="I119">
        <v>80</v>
      </c>
      <c r="M119">
        <f>VLOOKUP(A119,'[1]컨텐츠 등록정보(문서)'!$B$4:$I$1050, 8, 0)</f>
        <v>58</v>
      </c>
      <c r="R119" s="146">
        <v>45201</v>
      </c>
      <c r="S119" s="152" t="s">
        <v>3935</v>
      </c>
      <c r="T119" s="146">
        <v>45201</v>
      </c>
      <c r="U119" s="152" t="s">
        <v>3935</v>
      </c>
    </row>
    <row r="120" spans="1:21">
      <c r="A120" t="s">
        <v>313</v>
      </c>
      <c r="C120">
        <v>1716</v>
      </c>
      <c r="D120">
        <v>10</v>
      </c>
      <c r="E120">
        <v>1</v>
      </c>
      <c r="F120">
        <v>20</v>
      </c>
      <c r="G120" t="str">
        <f>VLOOKUP(A120, '[1]#DB정보(문서)'!$B$4:$E$1051, 4, 0)</f>
        <v>http://www.kasb.or.kr/fe/bbs/NR_list.do?bbsCd=1112&amp;rowPerPage=100</v>
      </c>
      <c r="H120" s="30" t="s">
        <v>4298</v>
      </c>
      <c r="I120">
        <v>80</v>
      </c>
      <c r="M120">
        <f>VLOOKUP(A120,'[1]컨텐츠 등록정보(문서)'!$B$4:$I$1050, 8, 0)</f>
        <v>32</v>
      </c>
      <c r="R120" s="146">
        <v>45201</v>
      </c>
      <c r="S120" s="152" t="s">
        <v>3935</v>
      </c>
      <c r="T120" s="146">
        <v>45201</v>
      </c>
      <c r="U120" s="152" t="s">
        <v>3935</v>
      </c>
    </row>
    <row r="121" spans="1:21">
      <c r="A121" t="s">
        <v>315</v>
      </c>
      <c r="C121">
        <v>1717</v>
      </c>
      <c r="D121">
        <v>10</v>
      </c>
      <c r="E121">
        <v>1</v>
      </c>
      <c r="F121">
        <v>20</v>
      </c>
      <c r="G121" t="str">
        <f>VLOOKUP(A121, '[1]#DB정보(문서)'!$B$4:$E$1051, 4, 0)</f>
        <v>http://www.kasb.or.kr/fe/bbs/NR_list.do?bbsCd=1112&amp;rowPerPage=100</v>
      </c>
      <c r="H121" s="30" t="s">
        <v>4298</v>
      </c>
      <c r="I121">
        <v>80</v>
      </c>
      <c r="M121">
        <f>VLOOKUP(A121,'[1]컨텐츠 등록정보(문서)'!$B$4:$I$1050, 8, 0)</f>
        <v>37</v>
      </c>
      <c r="R121" s="146">
        <v>45201</v>
      </c>
      <c r="S121" s="152" t="s">
        <v>3935</v>
      </c>
      <c r="T121" s="146">
        <v>45201</v>
      </c>
      <c r="U121" s="152" t="s">
        <v>3935</v>
      </c>
    </row>
    <row r="122" spans="1:21">
      <c r="A122" t="s">
        <v>317</v>
      </c>
      <c r="C122">
        <v>1718</v>
      </c>
      <c r="D122">
        <v>10</v>
      </c>
      <c r="E122">
        <v>1</v>
      </c>
      <c r="F122">
        <v>20</v>
      </c>
      <c r="G122" t="str">
        <f>VLOOKUP(A122, '[1]#DB정보(문서)'!$B$4:$E$1051, 4, 0)</f>
        <v>http://www.kasb.or.kr/fe/bbs/NR_list.do?bbsCd=1112&amp;rowPerPage=100</v>
      </c>
      <c r="H122" s="30" t="s">
        <v>4298</v>
      </c>
      <c r="I122">
        <v>80</v>
      </c>
      <c r="M122">
        <f>VLOOKUP(A122,'[1]컨텐츠 등록정보(문서)'!$B$4:$I$1050, 8, 0)</f>
        <v>43</v>
      </c>
      <c r="R122" s="146">
        <v>45201</v>
      </c>
      <c r="S122" s="152" t="s">
        <v>3935</v>
      </c>
      <c r="T122" s="146">
        <v>45201</v>
      </c>
      <c r="U122" s="152" t="s">
        <v>3935</v>
      </c>
    </row>
    <row r="123" spans="1:21">
      <c r="A123" t="s">
        <v>319</v>
      </c>
      <c r="C123">
        <v>1719</v>
      </c>
      <c r="D123">
        <v>10</v>
      </c>
      <c r="E123">
        <v>1</v>
      </c>
      <c r="F123">
        <v>20</v>
      </c>
      <c r="G123" t="str">
        <f>VLOOKUP(A123, '[1]#DB정보(문서)'!$B$4:$E$1051, 4, 0)</f>
        <v>http://www.kasb.or.kr/fe/bbs/NR_list.do?bbsCd=1112&amp;rowPerPage=100</v>
      </c>
      <c r="H123" s="30" t="s">
        <v>4298</v>
      </c>
      <c r="I123">
        <v>80</v>
      </c>
      <c r="M123">
        <f>VLOOKUP(A123,'[1]컨텐츠 등록정보(문서)'!$B$4:$I$1050, 8, 0)</f>
        <v>54</v>
      </c>
      <c r="R123" s="146">
        <v>45201</v>
      </c>
      <c r="S123" s="152" t="s">
        <v>3935</v>
      </c>
      <c r="T123" s="146">
        <v>45201</v>
      </c>
      <c r="U123" s="152" t="s">
        <v>3935</v>
      </c>
    </row>
    <row r="124" spans="1:21">
      <c r="A124" t="s">
        <v>321</v>
      </c>
      <c r="C124">
        <v>1720</v>
      </c>
      <c r="D124">
        <v>10</v>
      </c>
      <c r="E124">
        <v>1</v>
      </c>
      <c r="F124">
        <v>20</v>
      </c>
      <c r="G124" t="str">
        <f>VLOOKUP(A124, '[1]#DB정보(문서)'!$B$4:$E$1051, 4, 0)</f>
        <v>http://www.kasb.or.kr/fe/bbs/NR_list.do?bbsCd=1112&amp;rowPerPage=100</v>
      </c>
      <c r="H124" s="30" t="s">
        <v>4298</v>
      </c>
      <c r="I124">
        <v>80</v>
      </c>
      <c r="M124">
        <f>VLOOKUP(A124,'[1]컨텐츠 등록정보(문서)'!$B$4:$I$1050, 8, 0)</f>
        <v>36</v>
      </c>
      <c r="R124" s="146">
        <v>45201</v>
      </c>
      <c r="S124" s="152" t="s">
        <v>3935</v>
      </c>
      <c r="T124" s="146">
        <v>45201</v>
      </c>
      <c r="U124" s="152" t="s">
        <v>3935</v>
      </c>
    </row>
    <row r="125" spans="1:21">
      <c r="A125" t="s">
        <v>323</v>
      </c>
      <c r="C125">
        <v>1721</v>
      </c>
      <c r="D125">
        <v>10</v>
      </c>
      <c r="E125">
        <v>1</v>
      </c>
      <c r="F125">
        <v>20</v>
      </c>
      <c r="G125" t="str">
        <f>VLOOKUP(A125, '[1]#DB정보(문서)'!$B$4:$E$1051, 4, 0)</f>
        <v>http://www.kasb.or.kr/fe/bbs/NR_list.do?bbsCd=1112&amp;rowPerPage=100</v>
      </c>
      <c r="H125" s="30" t="s">
        <v>4298</v>
      </c>
      <c r="I125">
        <v>80</v>
      </c>
      <c r="M125">
        <f>VLOOKUP(A125,'[1]컨텐츠 등록정보(문서)'!$B$4:$I$1050, 8, 0)</f>
        <v>49</v>
      </c>
      <c r="R125" s="146">
        <v>45201</v>
      </c>
      <c r="S125" s="152" t="s">
        <v>3935</v>
      </c>
      <c r="T125" s="146">
        <v>45201</v>
      </c>
      <c r="U125" s="152" t="s">
        <v>3935</v>
      </c>
    </row>
    <row r="126" spans="1:21">
      <c r="A126" t="s">
        <v>325</v>
      </c>
      <c r="C126">
        <v>1722</v>
      </c>
      <c r="D126">
        <v>10</v>
      </c>
      <c r="E126">
        <v>1</v>
      </c>
      <c r="F126">
        <v>20</v>
      </c>
      <c r="G126" t="str">
        <f>VLOOKUP(A126, '[1]#DB정보(문서)'!$B$4:$E$1051, 4, 0)</f>
        <v>http://www.kasb.or.kr/fe/bbs/NR_list.do?bbsCd=1112&amp;rowPerPage=100</v>
      </c>
      <c r="H126" s="30" t="s">
        <v>4298</v>
      </c>
      <c r="I126">
        <v>80</v>
      </c>
      <c r="M126">
        <f>VLOOKUP(A126,'[1]컨텐츠 등록정보(문서)'!$B$4:$I$1050, 8, 0)</f>
        <v>33</v>
      </c>
      <c r="R126" s="146">
        <v>45201</v>
      </c>
      <c r="S126" s="152" t="s">
        <v>3935</v>
      </c>
      <c r="T126" s="146">
        <v>45201</v>
      </c>
      <c r="U126" s="152" t="s">
        <v>3935</v>
      </c>
    </row>
    <row r="127" spans="1:21">
      <c r="A127" t="s">
        <v>327</v>
      </c>
      <c r="C127">
        <v>1723</v>
      </c>
      <c r="D127">
        <v>10</v>
      </c>
      <c r="E127">
        <v>1</v>
      </c>
      <c r="F127">
        <v>10</v>
      </c>
      <c r="G127" t="s">
        <v>7473</v>
      </c>
      <c r="H127" s="30" t="s">
        <v>5366</v>
      </c>
      <c r="I127">
        <v>30</v>
      </c>
      <c r="M127">
        <f>VLOOKUP(A127,'[1]컨텐츠 등록정보(문서)'!$B$4:$I$1050, 8, 0)</f>
        <v>74</v>
      </c>
      <c r="R127" s="146">
        <v>45201</v>
      </c>
      <c r="S127" s="152" t="s">
        <v>3935</v>
      </c>
      <c r="T127" s="146">
        <v>45201</v>
      </c>
      <c r="U127" s="152" t="s">
        <v>3935</v>
      </c>
    </row>
    <row r="128" spans="1:21">
      <c r="A128" t="s">
        <v>332</v>
      </c>
      <c r="C128">
        <v>1724</v>
      </c>
      <c r="D128">
        <v>10</v>
      </c>
      <c r="E128">
        <v>1</v>
      </c>
      <c r="F128">
        <v>10</v>
      </c>
      <c r="G128" t="s">
        <v>7474</v>
      </c>
      <c r="H128" s="30" t="s">
        <v>5366</v>
      </c>
      <c r="I128">
        <v>30</v>
      </c>
      <c r="M128">
        <f>VLOOKUP(A128,'[1]컨텐츠 등록정보(문서)'!$B$4:$I$1050, 8, 0)</f>
        <v>85</v>
      </c>
      <c r="R128" s="146">
        <v>45201</v>
      </c>
      <c r="S128" s="152" t="s">
        <v>3935</v>
      </c>
      <c r="T128" s="146">
        <v>45201</v>
      </c>
      <c r="U128" s="152" t="s">
        <v>3935</v>
      </c>
    </row>
    <row r="129" spans="1:21">
      <c r="A129" t="s">
        <v>335</v>
      </c>
      <c r="C129">
        <v>1725</v>
      </c>
      <c r="D129">
        <v>10</v>
      </c>
      <c r="E129">
        <v>1</v>
      </c>
      <c r="F129">
        <v>20</v>
      </c>
      <c r="G129" t="str">
        <f>VLOOKUP(A129, '[1]#DB정보(문서)'!$B$4:$E$1051, 4, 0)</f>
        <v>https://www.fsb-tcfd.org/publications/</v>
      </c>
      <c r="H129" s="30" t="s">
        <v>4298</v>
      </c>
      <c r="I129">
        <v>80</v>
      </c>
      <c r="R129" s="146">
        <v>45201</v>
      </c>
      <c r="S129" s="152" t="s">
        <v>3935</v>
      </c>
      <c r="T129" s="146">
        <v>45201</v>
      </c>
      <c r="U129" s="152" t="s">
        <v>3935</v>
      </c>
    </row>
    <row r="130" spans="1:21">
      <c r="A130" t="s">
        <v>339</v>
      </c>
      <c r="C130">
        <v>1726</v>
      </c>
      <c r="D130">
        <v>10</v>
      </c>
      <c r="E130">
        <v>1</v>
      </c>
      <c r="F130">
        <v>20</v>
      </c>
      <c r="G130" t="str">
        <f>VLOOKUP(A130, '[1]#DB정보(문서)'!$B$4:$E$1051, 4, 0)</f>
        <v>https://framework.tnfd.global/downloads/</v>
      </c>
      <c r="H130" s="30" t="s">
        <v>4298</v>
      </c>
      <c r="I130">
        <v>80</v>
      </c>
      <c r="R130" s="146">
        <v>45201</v>
      </c>
      <c r="S130" s="152" t="s">
        <v>3935</v>
      </c>
      <c r="T130" s="146">
        <v>45201</v>
      </c>
      <c r="U130" s="152" t="s">
        <v>3935</v>
      </c>
    </row>
    <row r="131" spans="1:21">
      <c r="A131" t="s">
        <v>343</v>
      </c>
      <c r="C131">
        <v>1727</v>
      </c>
      <c r="D131">
        <v>10</v>
      </c>
      <c r="E131">
        <v>1</v>
      </c>
      <c r="F131">
        <v>10</v>
      </c>
      <c r="G131" t="str">
        <f>VLOOKUP(A131, '[1]#DB정보(문서)'!$B$4:$E$1051, 4, 0)</f>
        <v>https://www.ifrs.org/content/dam/ifrs/project/general-sustainability-related-disclosures/exposure-draft-ifrs-s1-general-requirements-for-disclosure-of-sustainability-related-financial-information.pdf</v>
      </c>
      <c r="H131" s="30" t="s">
        <v>5366</v>
      </c>
      <c r="I131">
        <v>10</v>
      </c>
      <c r="M131">
        <f>VLOOKUP(A131,'[1]컨텐츠 등록정보(문서)'!$B$4:$I$1050, 8, 0)</f>
        <v>52</v>
      </c>
      <c r="R131" s="146">
        <v>45201</v>
      </c>
      <c r="S131" s="152" t="s">
        <v>3935</v>
      </c>
      <c r="T131" s="146">
        <v>45201</v>
      </c>
      <c r="U131" s="152" t="s">
        <v>3935</v>
      </c>
    </row>
    <row r="132" spans="1:21">
      <c r="A132" t="s">
        <v>347</v>
      </c>
      <c r="C132">
        <v>1728</v>
      </c>
      <c r="D132">
        <v>10</v>
      </c>
      <c r="E132">
        <v>1</v>
      </c>
      <c r="F132">
        <v>10</v>
      </c>
      <c r="G132" t="s">
        <v>7475</v>
      </c>
      <c r="H132" s="30" t="s">
        <v>5366</v>
      </c>
      <c r="I132">
        <v>30</v>
      </c>
      <c r="M132">
        <f>VLOOKUP(A132,'[1]컨텐츠 등록정보(문서)'!$B$4:$I$1050, 8, 0)</f>
        <v>53</v>
      </c>
      <c r="R132" s="146">
        <v>45201</v>
      </c>
      <c r="S132" s="152" t="s">
        <v>3935</v>
      </c>
      <c r="T132" s="146">
        <v>45201</v>
      </c>
      <c r="U132" s="152" t="s">
        <v>3935</v>
      </c>
    </row>
    <row r="133" spans="1:21">
      <c r="A133" t="s">
        <v>351</v>
      </c>
      <c r="C133">
        <v>1729</v>
      </c>
      <c r="D133">
        <v>10</v>
      </c>
      <c r="E133">
        <v>1</v>
      </c>
      <c r="F133">
        <v>10</v>
      </c>
      <c r="G133" t="str">
        <f>VLOOKUP(A133, '[1]#DB정보(문서)'!$B$4:$E$1051, 4, 0)</f>
        <v>https://www.ifrs.org/content/dam/ifrs/project/climate-related-disclosures/issb-exposure-draft-2022-2-climate-related-disclosures.pdf</v>
      </c>
      <c r="H133" s="30" t="s">
        <v>5366</v>
      </c>
      <c r="I133">
        <v>10</v>
      </c>
      <c r="M133">
        <f>VLOOKUP(A133,'[1]컨텐츠 등록정보(문서)'!$B$4:$I$1050, 8, 0)</f>
        <v>60</v>
      </c>
      <c r="R133" s="146">
        <v>45201</v>
      </c>
      <c r="S133" s="152" t="s">
        <v>3935</v>
      </c>
      <c r="T133" s="146">
        <v>45201</v>
      </c>
      <c r="U133" s="152" t="s">
        <v>3935</v>
      </c>
    </row>
    <row r="134" spans="1:21">
      <c r="A134" t="s">
        <v>354</v>
      </c>
      <c r="C134">
        <v>1730</v>
      </c>
      <c r="D134">
        <v>10</v>
      </c>
      <c r="E134">
        <v>1</v>
      </c>
      <c r="F134">
        <v>10</v>
      </c>
      <c r="G134" t="s">
        <v>7476</v>
      </c>
      <c r="H134" s="30" t="s">
        <v>5366</v>
      </c>
      <c r="I134">
        <v>30</v>
      </c>
      <c r="M134">
        <f>VLOOKUP(A134,'[1]컨텐츠 등록정보(문서)'!$B$4:$I$1050, 8, 0)</f>
        <v>57</v>
      </c>
      <c r="R134" s="146">
        <v>45201</v>
      </c>
      <c r="S134" s="152" t="s">
        <v>3935</v>
      </c>
      <c r="T134" s="146">
        <v>45201</v>
      </c>
      <c r="U134" s="152" t="s">
        <v>3935</v>
      </c>
    </row>
    <row r="135" spans="1:21">
      <c r="A135" t="s">
        <v>357</v>
      </c>
      <c r="C135">
        <v>1731</v>
      </c>
      <c r="D135">
        <v>10</v>
      </c>
      <c r="E135">
        <v>1</v>
      </c>
      <c r="F135">
        <v>10</v>
      </c>
      <c r="G135" t="s">
        <v>7477</v>
      </c>
      <c r="H135" s="30" t="s">
        <v>5366</v>
      </c>
      <c r="I135">
        <v>30</v>
      </c>
      <c r="M135">
        <f>VLOOKUP(A135,'[1]컨텐츠 등록정보(문서)'!$B$4:$I$1050, 8, 0)</f>
        <v>12</v>
      </c>
      <c r="R135" s="146">
        <v>45201</v>
      </c>
      <c r="S135" s="152" t="s">
        <v>3935</v>
      </c>
      <c r="T135" s="146">
        <v>45201</v>
      </c>
      <c r="U135" s="152" t="s">
        <v>3935</v>
      </c>
    </row>
    <row r="136" spans="1:21">
      <c r="A136" t="s">
        <v>360</v>
      </c>
      <c r="C136">
        <v>1732</v>
      </c>
      <c r="D136">
        <v>10</v>
      </c>
      <c r="E136">
        <v>1</v>
      </c>
      <c r="F136">
        <v>10</v>
      </c>
      <c r="G136" t="s">
        <v>7478</v>
      </c>
      <c r="H136" s="30" t="s">
        <v>5366</v>
      </c>
      <c r="I136">
        <v>30</v>
      </c>
      <c r="M136">
        <f>VLOOKUP(A136,'[1]컨텐츠 등록정보(문서)'!$B$4:$I$1050, 8, 0)</f>
        <v>7</v>
      </c>
      <c r="R136" s="146">
        <v>45201</v>
      </c>
      <c r="S136" s="152" t="s">
        <v>3935</v>
      </c>
      <c r="T136" s="146">
        <v>45201</v>
      </c>
      <c r="U136" s="152" t="s">
        <v>3935</v>
      </c>
    </row>
    <row r="137" spans="1:21">
      <c r="A137" t="s">
        <v>363</v>
      </c>
      <c r="C137">
        <v>1733</v>
      </c>
      <c r="D137">
        <v>10</v>
      </c>
      <c r="E137">
        <v>1</v>
      </c>
      <c r="F137">
        <v>10</v>
      </c>
      <c r="G137" t="s">
        <v>7479</v>
      </c>
      <c r="H137" s="30" t="s">
        <v>5366</v>
      </c>
      <c r="I137">
        <v>30</v>
      </c>
      <c r="M137">
        <f>VLOOKUP(A137,'[1]컨텐츠 등록정보(문서)'!$B$4:$I$1050, 8, 0)</f>
        <v>48</v>
      </c>
      <c r="R137" s="146">
        <v>45201</v>
      </c>
      <c r="S137" s="152" t="s">
        <v>3935</v>
      </c>
      <c r="T137" s="146">
        <v>45201</v>
      </c>
      <c r="U137" s="152" t="s">
        <v>3935</v>
      </c>
    </row>
    <row r="138" spans="1:21">
      <c r="A138" t="s">
        <v>367</v>
      </c>
      <c r="C138">
        <v>1734</v>
      </c>
      <c r="D138">
        <v>10</v>
      </c>
      <c r="E138">
        <v>1</v>
      </c>
      <c r="F138">
        <v>10</v>
      </c>
      <c r="G138" t="s">
        <v>7480</v>
      </c>
      <c r="H138" s="30" t="s">
        <v>5366</v>
      </c>
      <c r="I138">
        <v>30</v>
      </c>
      <c r="M138">
        <f>VLOOKUP(A138,'[1]컨텐츠 등록정보(문서)'!$B$4:$I$1050, 8, 0)</f>
        <v>37</v>
      </c>
      <c r="R138" s="146">
        <v>45201</v>
      </c>
      <c r="S138" s="152" t="s">
        <v>3935</v>
      </c>
      <c r="T138" s="146">
        <v>45201</v>
      </c>
      <c r="U138" s="152" t="s">
        <v>3935</v>
      </c>
    </row>
    <row r="139" spans="1:21">
      <c r="A139" t="s">
        <v>370</v>
      </c>
      <c r="C139">
        <v>1735</v>
      </c>
      <c r="D139">
        <v>10</v>
      </c>
      <c r="E139">
        <v>1</v>
      </c>
      <c r="F139">
        <v>10</v>
      </c>
      <c r="G139" t="s">
        <v>7481</v>
      </c>
      <c r="H139" s="30" t="s">
        <v>5366</v>
      </c>
      <c r="I139">
        <v>30</v>
      </c>
      <c r="M139">
        <f>VLOOKUP(A139,'[1]컨텐츠 등록정보(문서)'!$B$4:$I$1050, 8, 0)</f>
        <v>53</v>
      </c>
      <c r="R139" s="146">
        <v>45201</v>
      </c>
      <c r="S139" s="152" t="s">
        <v>3935</v>
      </c>
      <c r="T139" s="146">
        <v>45201</v>
      </c>
      <c r="U139" s="152" t="s">
        <v>3935</v>
      </c>
    </row>
    <row r="140" spans="1:21">
      <c r="A140" t="s">
        <v>373</v>
      </c>
      <c r="C140">
        <v>1736</v>
      </c>
      <c r="D140">
        <v>10</v>
      </c>
      <c r="E140">
        <v>1</v>
      </c>
      <c r="F140">
        <v>10</v>
      </c>
      <c r="G140" t="s">
        <v>7482</v>
      </c>
      <c r="H140" s="30" t="s">
        <v>5366</v>
      </c>
      <c r="I140">
        <v>30</v>
      </c>
      <c r="M140">
        <f>VLOOKUP(A140,'[1]컨텐츠 등록정보(문서)'!$B$4:$I$1050, 8, 0)</f>
        <v>20</v>
      </c>
      <c r="R140" s="146">
        <v>45201</v>
      </c>
      <c r="S140" s="152" t="s">
        <v>3935</v>
      </c>
      <c r="T140" s="146">
        <v>45201</v>
      </c>
      <c r="U140" s="152" t="s">
        <v>3935</v>
      </c>
    </row>
    <row r="141" spans="1:21">
      <c r="A141" t="s">
        <v>376</v>
      </c>
      <c r="C141">
        <v>1737</v>
      </c>
      <c r="D141">
        <v>10</v>
      </c>
      <c r="E141">
        <v>1</v>
      </c>
      <c r="F141">
        <v>10</v>
      </c>
      <c r="G141" t="s">
        <v>7483</v>
      </c>
      <c r="H141" s="30" t="s">
        <v>5366</v>
      </c>
      <c r="I141">
        <v>30</v>
      </c>
      <c r="M141">
        <f>VLOOKUP(A141,'[1]컨텐츠 등록정보(문서)'!$B$4:$I$1050, 8, 0)</f>
        <v>16</v>
      </c>
      <c r="R141" s="146">
        <v>45201</v>
      </c>
      <c r="S141" s="152" t="s">
        <v>3935</v>
      </c>
      <c r="T141" s="146">
        <v>45201</v>
      </c>
      <c r="U141" s="152" t="s">
        <v>3935</v>
      </c>
    </row>
    <row r="142" spans="1:21">
      <c r="A142" t="s">
        <v>379</v>
      </c>
      <c r="C142">
        <v>1738</v>
      </c>
      <c r="D142">
        <v>10</v>
      </c>
      <c r="E142">
        <v>1</v>
      </c>
      <c r="F142">
        <v>10</v>
      </c>
      <c r="G142" t="s">
        <v>7484</v>
      </c>
      <c r="H142" s="30" t="s">
        <v>5366</v>
      </c>
      <c r="I142">
        <v>30</v>
      </c>
      <c r="M142">
        <f>VLOOKUP(A142,'[1]컨텐츠 등록정보(문서)'!$B$4:$I$1050, 8, 0)</f>
        <v>33</v>
      </c>
      <c r="R142" s="146">
        <v>45201</v>
      </c>
      <c r="S142" s="152" t="s">
        <v>3935</v>
      </c>
      <c r="T142" s="146">
        <v>45201</v>
      </c>
      <c r="U142" s="152" t="s">
        <v>3935</v>
      </c>
    </row>
    <row r="143" spans="1:21">
      <c r="A143" t="s">
        <v>382</v>
      </c>
      <c r="C143">
        <v>1739</v>
      </c>
      <c r="D143">
        <v>10</v>
      </c>
      <c r="E143">
        <v>1</v>
      </c>
      <c r="F143">
        <v>10</v>
      </c>
      <c r="G143" t="s">
        <v>7485</v>
      </c>
      <c r="H143" s="30" t="s">
        <v>5366</v>
      </c>
      <c r="I143">
        <v>30</v>
      </c>
      <c r="M143">
        <f>VLOOKUP(A143,'[1]컨텐츠 등록정보(문서)'!$B$4:$I$1050, 8, 0)</f>
        <v>18</v>
      </c>
      <c r="R143" s="146">
        <v>45201</v>
      </c>
      <c r="S143" s="152" t="s">
        <v>3935</v>
      </c>
      <c r="T143" s="146">
        <v>45201</v>
      </c>
      <c r="U143" s="152" t="s">
        <v>3935</v>
      </c>
    </row>
    <row r="144" spans="1:21">
      <c r="A144" t="s">
        <v>385</v>
      </c>
      <c r="C144">
        <v>1740</v>
      </c>
      <c r="D144">
        <v>10</v>
      </c>
      <c r="E144">
        <v>1</v>
      </c>
      <c r="F144">
        <v>10</v>
      </c>
      <c r="G144" t="s">
        <v>7486</v>
      </c>
      <c r="H144" s="30" t="s">
        <v>5366</v>
      </c>
      <c r="I144">
        <v>30</v>
      </c>
      <c r="M144">
        <f>VLOOKUP(A144,'[1]컨텐츠 등록정보(문서)'!$B$4:$I$1050, 8, 0)</f>
        <v>55</v>
      </c>
      <c r="R144" s="146">
        <v>45201</v>
      </c>
      <c r="S144" s="152" t="s">
        <v>3935</v>
      </c>
      <c r="T144" s="146">
        <v>45201</v>
      </c>
      <c r="U144" s="152" t="s">
        <v>3935</v>
      </c>
    </row>
    <row r="145" spans="1:21">
      <c r="A145" t="s">
        <v>388</v>
      </c>
      <c r="C145">
        <v>1741</v>
      </c>
      <c r="D145">
        <v>10</v>
      </c>
      <c r="E145">
        <v>1</v>
      </c>
      <c r="F145">
        <v>10</v>
      </c>
      <c r="G145" t="s">
        <v>7487</v>
      </c>
      <c r="H145" s="30" t="s">
        <v>5366</v>
      </c>
      <c r="I145">
        <v>30</v>
      </c>
      <c r="M145">
        <f>VLOOKUP(A145,'[1]컨텐츠 등록정보(문서)'!$B$4:$I$1050, 8, 0)</f>
        <v>21</v>
      </c>
      <c r="R145" s="146">
        <v>45201</v>
      </c>
      <c r="S145" s="152" t="s">
        <v>3935</v>
      </c>
      <c r="T145" s="146">
        <v>45201</v>
      </c>
      <c r="U145" s="152" t="s">
        <v>3935</v>
      </c>
    </row>
    <row r="146" spans="1:21">
      <c r="A146" t="s">
        <v>391</v>
      </c>
      <c r="C146">
        <v>1742</v>
      </c>
      <c r="D146">
        <v>10</v>
      </c>
      <c r="E146">
        <v>1</v>
      </c>
      <c r="F146">
        <v>10</v>
      </c>
      <c r="G146" t="s">
        <v>7488</v>
      </c>
      <c r="H146" s="30" t="s">
        <v>5366</v>
      </c>
      <c r="I146">
        <v>30</v>
      </c>
      <c r="M146">
        <f>VLOOKUP(A146,'[1]컨텐츠 등록정보(문서)'!$B$4:$I$1050, 8, 0)</f>
        <v>20</v>
      </c>
      <c r="R146" s="146">
        <v>45201</v>
      </c>
      <c r="S146" s="152" t="s">
        <v>3935</v>
      </c>
      <c r="T146" s="146">
        <v>45201</v>
      </c>
      <c r="U146" s="152" t="s">
        <v>3935</v>
      </c>
    </row>
    <row r="147" spans="1:21">
      <c r="A147" t="s">
        <v>394</v>
      </c>
      <c r="C147">
        <v>1743</v>
      </c>
      <c r="D147">
        <v>10</v>
      </c>
      <c r="E147">
        <v>1</v>
      </c>
      <c r="F147">
        <v>10</v>
      </c>
      <c r="G147" t="s">
        <v>7489</v>
      </c>
      <c r="H147" s="30" t="s">
        <v>5366</v>
      </c>
      <c r="I147">
        <v>30</v>
      </c>
      <c r="M147">
        <f>VLOOKUP(A147,'[1]컨텐츠 등록정보(문서)'!$B$4:$I$1050, 8, 0)</f>
        <v>17</v>
      </c>
      <c r="R147" s="146">
        <v>45201</v>
      </c>
      <c r="S147" s="152" t="s">
        <v>3935</v>
      </c>
      <c r="T147" s="146">
        <v>45201</v>
      </c>
      <c r="U147" s="152" t="s">
        <v>3935</v>
      </c>
    </row>
    <row r="148" spans="1:21">
      <c r="A148" t="s">
        <v>397</v>
      </c>
      <c r="C148">
        <v>1744</v>
      </c>
      <c r="D148">
        <v>10</v>
      </c>
      <c r="E148">
        <v>1</v>
      </c>
      <c r="F148">
        <v>10</v>
      </c>
      <c r="G148" t="s">
        <v>7490</v>
      </c>
      <c r="H148" s="30" t="s">
        <v>5366</v>
      </c>
      <c r="I148">
        <v>30</v>
      </c>
      <c r="M148">
        <f>VLOOKUP(A148,'[1]컨텐츠 등록정보(문서)'!$B$4:$I$1050, 8, 0)</f>
        <v>13</v>
      </c>
      <c r="R148" s="146">
        <v>45201</v>
      </c>
      <c r="S148" s="152" t="s">
        <v>3935</v>
      </c>
      <c r="T148" s="146">
        <v>45201</v>
      </c>
      <c r="U148" s="152" t="s">
        <v>3935</v>
      </c>
    </row>
    <row r="149" spans="1:21">
      <c r="A149" t="s">
        <v>400</v>
      </c>
      <c r="C149">
        <v>1745</v>
      </c>
      <c r="D149">
        <v>10</v>
      </c>
      <c r="E149">
        <v>1</v>
      </c>
      <c r="F149">
        <v>10</v>
      </c>
      <c r="G149" t="s">
        <v>7491</v>
      </c>
      <c r="H149" s="30" t="s">
        <v>5366</v>
      </c>
      <c r="I149">
        <v>30</v>
      </c>
      <c r="M149">
        <f>VLOOKUP(A149,'[1]컨텐츠 등록정보(문서)'!$B$4:$I$1050, 8, 0)</f>
        <v>74</v>
      </c>
      <c r="R149" s="146">
        <v>45201</v>
      </c>
      <c r="S149" s="152" t="s">
        <v>3935</v>
      </c>
      <c r="T149" s="146">
        <v>45201</v>
      </c>
      <c r="U149" s="152" t="s">
        <v>3935</v>
      </c>
    </row>
    <row r="150" spans="1:21">
      <c r="A150" t="s">
        <v>404</v>
      </c>
      <c r="C150">
        <v>1746</v>
      </c>
      <c r="D150">
        <v>10</v>
      </c>
      <c r="E150">
        <v>1</v>
      </c>
      <c r="F150">
        <v>10</v>
      </c>
      <c r="G150" t="s">
        <v>7492</v>
      </c>
      <c r="H150" s="30" t="s">
        <v>5366</v>
      </c>
      <c r="I150">
        <v>30</v>
      </c>
      <c r="M150">
        <f>VLOOKUP(A150,'[1]컨텐츠 등록정보(문서)'!$B$4:$I$1050, 8, 0)</f>
        <v>16</v>
      </c>
      <c r="R150" s="146">
        <v>45201</v>
      </c>
      <c r="S150" s="152" t="s">
        <v>3935</v>
      </c>
      <c r="T150" s="146">
        <v>45201</v>
      </c>
      <c r="U150" s="152" t="s">
        <v>3935</v>
      </c>
    </row>
    <row r="151" spans="1:21">
      <c r="A151" t="s">
        <v>1211</v>
      </c>
      <c r="C151">
        <v>1747</v>
      </c>
      <c r="D151">
        <v>10</v>
      </c>
      <c r="E151">
        <v>1</v>
      </c>
      <c r="F151">
        <v>10</v>
      </c>
      <c r="G151" t="s">
        <v>7493</v>
      </c>
      <c r="H151" s="30" t="s">
        <v>5366</v>
      </c>
      <c r="I151">
        <v>30</v>
      </c>
      <c r="M151">
        <f>VLOOKUP(A151,'[1]컨텐츠 등록정보(문서)'!$B$4:$I$1050, 8, 0)</f>
        <v>490</v>
      </c>
      <c r="R151" s="146">
        <v>45201</v>
      </c>
      <c r="S151" s="152" t="s">
        <v>3935</v>
      </c>
      <c r="T151" s="146">
        <v>45201</v>
      </c>
      <c r="U151" s="152" t="s">
        <v>3935</v>
      </c>
    </row>
    <row r="152" spans="1:21">
      <c r="A152" t="s">
        <v>413</v>
      </c>
      <c r="C152">
        <v>1748</v>
      </c>
      <c r="D152">
        <v>10</v>
      </c>
      <c r="E152">
        <v>1</v>
      </c>
      <c r="F152">
        <v>20</v>
      </c>
      <c r="G152" t="str">
        <f>VLOOKUP(A152, '[1]#DB정보(문서)'!$B$4:$E$1051, 4, 0)</f>
        <v>http://www.cgs.or.kr/about/vision.jsp</v>
      </c>
      <c r="H152" s="30" t="s">
        <v>4298</v>
      </c>
      <c r="I152">
        <v>80</v>
      </c>
      <c r="R152" s="146">
        <v>45201</v>
      </c>
      <c r="S152" s="152" t="s">
        <v>3935</v>
      </c>
      <c r="T152" s="146">
        <v>45201</v>
      </c>
      <c r="U152" s="152" t="s">
        <v>3935</v>
      </c>
    </row>
    <row r="153" spans="1:21">
      <c r="A153" t="s">
        <v>418</v>
      </c>
      <c r="C153">
        <v>1749</v>
      </c>
      <c r="D153">
        <v>10</v>
      </c>
      <c r="E153">
        <v>1</v>
      </c>
      <c r="F153">
        <v>20</v>
      </c>
      <c r="G153" t="str">
        <f>VLOOKUP(A153, '[1]#DB정보(문서)'!$B$4:$E$1051, 4, 0)</f>
        <v>http://www.cgs.or.kr/business/best_practice.jsp</v>
      </c>
      <c r="H153" s="30" t="s">
        <v>4298</v>
      </c>
      <c r="I153">
        <v>80</v>
      </c>
      <c r="M153">
        <f>VLOOKUP(A153,'[1]컨텐츠 등록정보(문서)'!$B$4:$I$1050, 8, 0)</f>
        <v>116</v>
      </c>
      <c r="R153" s="146">
        <v>45201</v>
      </c>
      <c r="S153" s="152" t="s">
        <v>3935</v>
      </c>
      <c r="T153" s="146">
        <v>45201</v>
      </c>
      <c r="U153" s="152" t="s">
        <v>3935</v>
      </c>
    </row>
    <row r="154" spans="1:21">
      <c r="A154" t="s">
        <v>421</v>
      </c>
      <c r="C154">
        <v>1750</v>
      </c>
      <c r="D154">
        <v>10</v>
      </c>
      <c r="E154">
        <v>1</v>
      </c>
      <c r="F154">
        <v>20</v>
      </c>
      <c r="G154" t="str">
        <f>VLOOKUP(A154, '[1]#DB정보(문서)'!$B$4:$E$1051, 4, 0)</f>
        <v>http://www.cgs.or.kr/business/best_practice.jsp</v>
      </c>
      <c r="H154" s="30" t="s">
        <v>4298</v>
      </c>
      <c r="I154">
        <v>80</v>
      </c>
      <c r="M154">
        <f>VLOOKUP(A154,'[1]컨텐츠 등록정보(문서)'!$B$4:$I$1050, 8, 0)</f>
        <v>190</v>
      </c>
      <c r="R154" s="146">
        <v>45201</v>
      </c>
      <c r="S154" s="152" t="s">
        <v>3935</v>
      </c>
      <c r="T154" s="146">
        <v>45201</v>
      </c>
      <c r="U154" s="152" t="s">
        <v>3935</v>
      </c>
    </row>
    <row r="155" spans="1:21">
      <c r="A155" t="s">
        <v>423</v>
      </c>
      <c r="C155">
        <v>1751</v>
      </c>
      <c r="D155">
        <v>10</v>
      </c>
      <c r="E155">
        <v>1</v>
      </c>
      <c r="F155">
        <v>20</v>
      </c>
      <c r="G155" t="str">
        <f>VLOOKUP(A155, '[1]#DB정보(문서)'!$B$4:$E$1051, 4, 0)</f>
        <v>http://www.cgs.or.kr/business/best_practice.jsp</v>
      </c>
      <c r="H155" s="30" t="s">
        <v>4298</v>
      </c>
      <c r="I155">
        <v>80</v>
      </c>
      <c r="M155">
        <f>VLOOKUP(A155,'[1]컨텐츠 등록정보(문서)'!$B$4:$I$1050, 8, 0)</f>
        <v>49</v>
      </c>
      <c r="R155" s="146">
        <v>45201</v>
      </c>
      <c r="S155" s="152" t="s">
        <v>3935</v>
      </c>
      <c r="T155" s="146">
        <v>45201</v>
      </c>
      <c r="U155" s="152" t="s">
        <v>3935</v>
      </c>
    </row>
    <row r="156" spans="1:21">
      <c r="A156" t="s">
        <v>425</v>
      </c>
      <c r="C156">
        <v>1752</v>
      </c>
      <c r="D156">
        <v>10</v>
      </c>
      <c r="E156">
        <v>1</v>
      </c>
      <c r="F156">
        <v>20</v>
      </c>
      <c r="G156" t="str">
        <f>VLOOKUP(A156, '[1]#DB정보(문서)'!$B$4:$E$1051, 4, 0)</f>
        <v>http://www.cgs.or.kr/business/best_practice.jsp</v>
      </c>
      <c r="H156" s="30" t="s">
        <v>4298</v>
      </c>
      <c r="I156">
        <v>80</v>
      </c>
      <c r="M156">
        <f>VLOOKUP(A156,'[1]컨텐츠 등록정보(문서)'!$B$4:$I$1050, 8, 0)</f>
        <v>69</v>
      </c>
      <c r="R156" s="146">
        <v>45201</v>
      </c>
      <c r="S156" s="152" t="s">
        <v>3935</v>
      </c>
      <c r="T156" s="146">
        <v>45201</v>
      </c>
      <c r="U156" s="152" t="s">
        <v>3935</v>
      </c>
    </row>
    <row r="157" spans="1:21">
      <c r="A157" t="s">
        <v>427</v>
      </c>
      <c r="C157">
        <v>1753</v>
      </c>
      <c r="D157">
        <v>10</v>
      </c>
      <c r="E157">
        <v>1</v>
      </c>
      <c r="F157">
        <v>20</v>
      </c>
      <c r="G157" t="str">
        <f>VLOOKUP(A157, '[1]#DB정보(문서)'!$B$4:$E$1051, 4, 0)</f>
        <v>http://www.cgs.or.kr/business/best_practice.jsp</v>
      </c>
      <c r="H157" s="30" t="s">
        <v>4298</v>
      </c>
      <c r="I157">
        <v>80</v>
      </c>
      <c r="M157">
        <f>VLOOKUP(A157,'[1]컨텐츠 등록정보(문서)'!$B$4:$I$1050, 8, 0)</f>
        <v>28</v>
      </c>
      <c r="R157" s="146">
        <v>45201</v>
      </c>
      <c r="S157" s="152" t="s">
        <v>3935</v>
      </c>
      <c r="T157" s="146">
        <v>45201</v>
      </c>
      <c r="U157" s="152" t="s">
        <v>3935</v>
      </c>
    </row>
    <row r="158" spans="1:21">
      <c r="A158" t="s">
        <v>429</v>
      </c>
      <c r="C158">
        <v>1754</v>
      </c>
      <c r="D158">
        <v>10</v>
      </c>
      <c r="E158">
        <v>1</v>
      </c>
      <c r="F158">
        <v>20</v>
      </c>
      <c r="G158" t="str">
        <f>VLOOKUP(A158, '[1]#DB정보(문서)'!$B$4:$E$1051, 4, 0)</f>
        <v>http://www.cgs.or.kr/business/best_practice.jsp</v>
      </c>
      <c r="H158" s="30" t="s">
        <v>4298</v>
      </c>
      <c r="I158">
        <v>80</v>
      </c>
      <c r="M158">
        <f>VLOOKUP(A158,'[1]컨텐츠 등록정보(문서)'!$B$4:$I$1050, 8, 0)</f>
        <v>30</v>
      </c>
      <c r="R158" s="146">
        <v>45201</v>
      </c>
      <c r="S158" s="152" t="s">
        <v>3935</v>
      </c>
      <c r="T158" s="146">
        <v>45201</v>
      </c>
      <c r="U158" s="152" t="s">
        <v>3935</v>
      </c>
    </row>
    <row r="159" spans="1:21">
      <c r="A159" t="s">
        <v>431</v>
      </c>
      <c r="C159">
        <v>1755</v>
      </c>
      <c r="D159">
        <v>10</v>
      </c>
      <c r="E159">
        <v>1</v>
      </c>
      <c r="F159">
        <v>20</v>
      </c>
      <c r="G159" t="str">
        <f>VLOOKUP(A159, '[1]#DB정보(문서)'!$B$4:$E$1051, 4, 0)</f>
        <v>http://www.cgs.or.kr/business/best_practice.jsp</v>
      </c>
      <c r="H159" s="30" t="s">
        <v>4298</v>
      </c>
      <c r="I159">
        <v>80</v>
      </c>
      <c r="M159">
        <f>VLOOKUP(A159,'[1]컨텐츠 등록정보(문서)'!$B$4:$I$1050, 8, 0)</f>
        <v>32</v>
      </c>
      <c r="R159" s="146">
        <v>45201</v>
      </c>
      <c r="S159" s="152" t="s">
        <v>3935</v>
      </c>
      <c r="T159" s="146">
        <v>45201</v>
      </c>
      <c r="U159" s="152" t="s">
        <v>3935</v>
      </c>
    </row>
    <row r="160" spans="1:21">
      <c r="A160" t="s">
        <v>433</v>
      </c>
      <c r="C160">
        <v>1756</v>
      </c>
      <c r="D160">
        <v>10</v>
      </c>
      <c r="E160">
        <v>1</v>
      </c>
      <c r="F160">
        <v>20</v>
      </c>
      <c r="G160" t="str">
        <f>VLOOKUP(A160, '[1]#DB정보(문서)'!$B$4:$E$1051, 4, 0)</f>
        <v>http://www.cgs.or.kr/business/best_practice.jsp</v>
      </c>
      <c r="H160" s="30" t="s">
        <v>4298</v>
      </c>
      <c r="I160">
        <v>80</v>
      </c>
      <c r="M160">
        <f>VLOOKUP(A160,'[1]컨텐츠 등록정보(문서)'!$B$4:$I$1050, 8, 0)</f>
        <v>52</v>
      </c>
      <c r="R160" s="146">
        <v>45201</v>
      </c>
      <c r="S160" s="152" t="s">
        <v>3935</v>
      </c>
      <c r="T160" s="146">
        <v>45201</v>
      </c>
      <c r="U160" s="152" t="s">
        <v>3935</v>
      </c>
    </row>
    <row r="161" spans="1:21">
      <c r="A161" t="s">
        <v>435</v>
      </c>
      <c r="C161">
        <v>1757</v>
      </c>
      <c r="D161">
        <v>10</v>
      </c>
      <c r="E161">
        <v>1</v>
      </c>
      <c r="F161">
        <v>20</v>
      </c>
      <c r="G161" t="str">
        <f>VLOOKUP(A161, '[1]#DB정보(문서)'!$B$4:$E$1051, 4, 0)</f>
        <v>http://www.cgs.or.kr/business/best_practice.jsp</v>
      </c>
      <c r="H161" s="30" t="s">
        <v>4298</v>
      </c>
      <c r="I161">
        <v>80</v>
      </c>
      <c r="M161">
        <f>VLOOKUP(A161,'[1]컨텐츠 등록정보(문서)'!$B$4:$I$1050, 8, 0)</f>
        <v>28</v>
      </c>
      <c r="R161" s="146">
        <v>45201</v>
      </c>
      <c r="S161" s="152" t="s">
        <v>3935</v>
      </c>
      <c r="T161" s="146">
        <v>45201</v>
      </c>
      <c r="U161" s="152" t="s">
        <v>3935</v>
      </c>
    </row>
    <row r="162" spans="1:21">
      <c r="A162" t="s">
        <v>437</v>
      </c>
      <c r="C162">
        <v>1758</v>
      </c>
      <c r="D162">
        <v>10</v>
      </c>
      <c r="E162">
        <v>1</v>
      </c>
      <c r="F162">
        <v>20</v>
      </c>
      <c r="G162" t="str">
        <f>VLOOKUP(A162, '[1]#DB정보(문서)'!$B$4:$E$1051, 4, 0)</f>
        <v>http://www.cgs.or.kr/business/best_practice.jsp</v>
      </c>
      <c r="H162" s="30" t="s">
        <v>4298</v>
      </c>
      <c r="I162">
        <v>80</v>
      </c>
      <c r="M162">
        <f>VLOOKUP(A162,'[1]컨텐츠 등록정보(문서)'!$B$4:$I$1050, 8, 0)</f>
        <v>34</v>
      </c>
      <c r="R162" s="146">
        <v>45201</v>
      </c>
      <c r="S162" s="152" t="s">
        <v>3935</v>
      </c>
      <c r="T162" s="146">
        <v>45201</v>
      </c>
      <c r="U162" s="152" t="s">
        <v>3935</v>
      </c>
    </row>
    <row r="163" spans="1:21">
      <c r="A163" t="s">
        <v>439</v>
      </c>
      <c r="C163">
        <v>1759</v>
      </c>
      <c r="D163">
        <v>10</v>
      </c>
      <c r="E163">
        <v>1</v>
      </c>
      <c r="F163">
        <v>20</v>
      </c>
      <c r="G163" t="str">
        <f>VLOOKUP(A163, '[1]#DB정보(문서)'!$B$4:$E$1051, 4, 0)</f>
        <v>http://www.cgs.or.kr/business/best_practice.jsp</v>
      </c>
      <c r="H163" s="30" t="s">
        <v>4298</v>
      </c>
      <c r="I163">
        <v>80</v>
      </c>
      <c r="M163">
        <f>VLOOKUP(A163,'[1]컨텐츠 등록정보(문서)'!$B$4:$I$1050, 8, 0)</f>
        <v>47</v>
      </c>
      <c r="R163" s="146">
        <v>45201</v>
      </c>
      <c r="S163" s="152" t="s">
        <v>3935</v>
      </c>
      <c r="T163" s="146">
        <v>45201</v>
      </c>
      <c r="U163" s="152" t="s">
        <v>3935</v>
      </c>
    </row>
    <row r="164" spans="1:21">
      <c r="A164" t="s">
        <v>441</v>
      </c>
      <c r="C164">
        <v>1760</v>
      </c>
      <c r="D164">
        <v>10</v>
      </c>
      <c r="E164">
        <v>1</v>
      </c>
      <c r="F164">
        <v>20</v>
      </c>
      <c r="G164" t="str">
        <f>VLOOKUP(A164, '[1]#DB정보(문서)'!$B$4:$E$1051, 4, 0)</f>
        <v>http://www.cgs.or.kr/business/esg_tab01.jsp</v>
      </c>
      <c r="H164" s="30" t="s">
        <v>4298</v>
      </c>
      <c r="I164">
        <v>80</v>
      </c>
      <c r="M164">
        <f>VLOOKUP(A164,'[1]컨텐츠 등록정보(문서)'!$B$4:$I$1050, 8, 0)</f>
        <v>12</v>
      </c>
      <c r="R164" s="146">
        <v>45201</v>
      </c>
      <c r="S164" s="152" t="s">
        <v>3935</v>
      </c>
      <c r="T164" s="146">
        <v>45201</v>
      </c>
      <c r="U164" s="152" t="s">
        <v>3935</v>
      </c>
    </row>
    <row r="165" spans="1:21">
      <c r="A165" t="s">
        <v>444</v>
      </c>
      <c r="C165">
        <v>1761</v>
      </c>
      <c r="D165">
        <v>10</v>
      </c>
      <c r="E165">
        <v>1</v>
      </c>
      <c r="F165">
        <v>20</v>
      </c>
      <c r="G165" t="str">
        <f>VLOOKUP(A165, '[1]#DB정보(문서)'!$B$4:$E$1051, 4, 0)</f>
        <v>http://www.cgs.or.kr/business/esg_tab04.jsp</v>
      </c>
      <c r="H165" s="30" t="s">
        <v>4298</v>
      </c>
      <c r="I165">
        <v>80</v>
      </c>
      <c r="R165" s="146">
        <v>45201</v>
      </c>
      <c r="S165" s="152" t="s">
        <v>3935</v>
      </c>
      <c r="T165" s="146">
        <v>45201</v>
      </c>
      <c r="U165" s="152" t="s">
        <v>3935</v>
      </c>
    </row>
    <row r="166" spans="1:21">
      <c r="A166" t="s">
        <v>447</v>
      </c>
      <c r="C166">
        <v>1762</v>
      </c>
      <c r="D166">
        <v>10</v>
      </c>
      <c r="E166">
        <v>1</v>
      </c>
      <c r="F166">
        <v>20</v>
      </c>
      <c r="G166" t="str">
        <f>VLOOKUP(A166, '[1]#DB정보(문서)'!$B$4:$E$1051, 4, 0)</f>
        <v>https://www.msci.com/documents/1296102/21901542/MSCI+ESG+Ratings+Brochure-cbr-en.pdf</v>
      </c>
      <c r="H166" s="30" t="s">
        <v>4298</v>
      </c>
      <c r="I166">
        <v>80</v>
      </c>
      <c r="M166">
        <f>VLOOKUP(A166,'[1]컨텐츠 등록정보(문서)'!$B$4:$I$1050, 8, 0)</f>
        <v>5</v>
      </c>
      <c r="R166" s="146">
        <v>45201</v>
      </c>
      <c r="S166" s="152" t="s">
        <v>3935</v>
      </c>
      <c r="T166" s="146">
        <v>45201</v>
      </c>
      <c r="U166" s="152" t="s">
        <v>3935</v>
      </c>
    </row>
    <row r="167" spans="1:21">
      <c r="A167" t="s">
        <v>451</v>
      </c>
      <c r="C167">
        <v>1763</v>
      </c>
      <c r="D167">
        <v>10</v>
      </c>
      <c r="E167">
        <v>1</v>
      </c>
      <c r="F167">
        <v>10</v>
      </c>
      <c r="G167" t="str">
        <f>VLOOKUP(A167, '[1]#DB정보(문서)'!$B$4:$E$1051, 4, 0)</f>
        <v>https://www.msci.com/documents/1296102/34424357/MSCI+ESG+Ratings+Methodology+%28002%29.pdf</v>
      </c>
      <c r="H167" s="30" t="s">
        <v>5366</v>
      </c>
      <c r="I167">
        <v>10</v>
      </c>
      <c r="M167">
        <f>VLOOKUP(A167,'[1]컨텐츠 등록정보(문서)'!$B$4:$I$1050, 8, 0)</f>
        <v>64</v>
      </c>
      <c r="R167" s="146">
        <v>45201</v>
      </c>
      <c r="S167" s="152" t="s">
        <v>3935</v>
      </c>
      <c r="T167" s="146">
        <v>45201</v>
      </c>
      <c r="U167" s="152" t="s">
        <v>3935</v>
      </c>
    </row>
    <row r="168" spans="1:21">
      <c r="A168" t="s">
        <v>454</v>
      </c>
      <c r="C168">
        <v>1764</v>
      </c>
      <c r="D168">
        <v>10</v>
      </c>
      <c r="E168">
        <v>1</v>
      </c>
      <c r="F168">
        <v>10</v>
      </c>
      <c r="G168" t="str">
        <f>VLOOKUP(A168, '[1]#DB정보(문서)'!$B$4:$E$1051, 4, 0)</f>
        <v>https://www.msci.com/documents/1296102/34424357/MSCI+ESG+Ratings+Methodology+-+Process+%28002%29.pdf</v>
      </c>
      <c r="H168" s="30" t="s">
        <v>5366</v>
      </c>
      <c r="I168">
        <v>10</v>
      </c>
      <c r="M168">
        <f>VLOOKUP(A168,'[1]컨텐츠 등록정보(문서)'!$B$4:$I$1050, 8, 0)</f>
        <v>15</v>
      </c>
      <c r="R168" s="146">
        <v>45201</v>
      </c>
      <c r="S168" s="152" t="s">
        <v>3935</v>
      </c>
      <c r="T168" s="146">
        <v>45201</v>
      </c>
      <c r="U168" s="152" t="s">
        <v>3935</v>
      </c>
    </row>
    <row r="169" spans="1:21">
      <c r="A169" t="s">
        <v>457</v>
      </c>
      <c r="C169">
        <v>1765</v>
      </c>
      <c r="D169">
        <v>10</v>
      </c>
      <c r="E169">
        <v>1</v>
      </c>
      <c r="F169">
        <v>10</v>
      </c>
      <c r="G169" t="str">
        <f>VLOOKUP(A169, '[1]#DB정보(문서)'!$B$4:$E$1051, 4, 0)</f>
        <v>https://www.msci.com/documents/1296102/34424357/MSCI+ESG+Ratings+Methodology+-+Biodiversity+%26+Land+Use+Key+Issue.pdf/442ea5e2-04f5-20f3-3b01-0aaa022d1a7b?t=1666182591671</v>
      </c>
      <c r="H169" s="30" t="s">
        <v>5366</v>
      </c>
      <c r="I169">
        <v>10</v>
      </c>
      <c r="M169">
        <f>VLOOKUP(A169,'[1]컨텐츠 등록정보(문서)'!$B$4:$I$1050, 8, 0)</f>
        <v>8</v>
      </c>
      <c r="R169" s="146">
        <v>45201</v>
      </c>
      <c r="S169" s="152" t="s">
        <v>3935</v>
      </c>
      <c r="T169" s="146">
        <v>45201</v>
      </c>
      <c r="U169" s="152" t="s">
        <v>3935</v>
      </c>
    </row>
    <row r="170" spans="1:21">
      <c r="A170" t="s">
        <v>460</v>
      </c>
      <c r="C170">
        <v>1766</v>
      </c>
      <c r="D170">
        <v>10</v>
      </c>
      <c r="E170">
        <v>1</v>
      </c>
      <c r="F170">
        <v>10</v>
      </c>
      <c r="G170" t="str">
        <f>VLOOKUP(A170, '[1]#DB정보(문서)'!$B$4:$E$1051, 4, 0)</f>
        <v>https://www.msci.com/documents/1296102/34424357/MSCI+ESG+Ratings+Methodology+-+Carbon+Emissions+Key+Issue.pdf/bfc8304f-bf60-d4ad-07e4-9f72d2892f79?t=1666182592995</v>
      </c>
      <c r="H170" s="30" t="s">
        <v>5366</v>
      </c>
      <c r="I170">
        <v>10</v>
      </c>
      <c r="M170">
        <f>VLOOKUP(A170,'[1]컨텐츠 등록정보(문서)'!$B$4:$I$1050, 8, 0)</f>
        <v>8</v>
      </c>
      <c r="R170" s="146">
        <v>45201</v>
      </c>
      <c r="S170" s="152" t="s">
        <v>3935</v>
      </c>
      <c r="T170" s="146">
        <v>45201</v>
      </c>
      <c r="U170" s="152" t="s">
        <v>3935</v>
      </c>
    </row>
    <row r="171" spans="1:21">
      <c r="A171" t="s">
        <v>463</v>
      </c>
      <c r="C171">
        <v>1767</v>
      </c>
      <c r="D171">
        <v>10</v>
      </c>
      <c r="E171">
        <v>1</v>
      </c>
      <c r="F171">
        <v>10</v>
      </c>
      <c r="G171" t="str">
        <f>VLOOKUP(A171, '[1]#DB정보(문서)'!$B$4:$E$1051, 4, 0)</f>
        <v>https://www.msci.com/documents/1296102/34424357/MSCI+ESG+Ratings+Methodology+-+Climate+Change+Vulnerability+Key+Issue.pdf/f34d71be-c10a-accc-22e0-e0ef00ac3f60?t=1666182593774</v>
      </c>
      <c r="H171" s="30" t="s">
        <v>5366</v>
      </c>
      <c r="I171">
        <v>10</v>
      </c>
      <c r="M171">
        <f>VLOOKUP(A171,'[1]컨텐츠 등록정보(문서)'!$B$4:$I$1050, 8, 0)</f>
        <v>8</v>
      </c>
      <c r="R171" s="146">
        <v>45201</v>
      </c>
      <c r="S171" s="152" t="s">
        <v>3935</v>
      </c>
      <c r="T171" s="146">
        <v>45201</v>
      </c>
      <c r="U171" s="152" t="s">
        <v>3935</v>
      </c>
    </row>
    <row r="172" spans="1:21">
      <c r="A172" t="s">
        <v>466</v>
      </c>
      <c r="C172">
        <v>1768</v>
      </c>
      <c r="D172">
        <v>10</v>
      </c>
      <c r="E172">
        <v>1</v>
      </c>
      <c r="F172">
        <v>10</v>
      </c>
      <c r="G172" t="str">
        <f>VLOOKUP(A172, '[1]#DB정보(문서)'!$B$4:$E$1051, 4, 0)</f>
        <v>https://www.msci.com/documents/1296102/34424357/MSCI+ESG+Ratings+Methodology+-+Electronic+Waste+Key+Issue+-+Final.pdf/f8159b44-5283-006e-05cc-c24fc75bd79b?t=1666182595219</v>
      </c>
      <c r="H172" s="30" t="s">
        <v>5366</v>
      </c>
      <c r="I172">
        <v>10</v>
      </c>
      <c r="M172">
        <f>VLOOKUP(A172,'[1]컨텐츠 등록정보(문서)'!$B$4:$I$1050, 8, 0)</f>
        <v>8</v>
      </c>
      <c r="R172" s="146">
        <v>45201</v>
      </c>
      <c r="S172" s="152" t="s">
        <v>3935</v>
      </c>
      <c r="T172" s="146">
        <v>45201</v>
      </c>
      <c r="U172" s="152" t="s">
        <v>3935</v>
      </c>
    </row>
    <row r="173" spans="1:21">
      <c r="A173" t="s">
        <v>469</v>
      </c>
      <c r="C173">
        <v>1769</v>
      </c>
      <c r="D173">
        <v>10</v>
      </c>
      <c r="E173">
        <v>1</v>
      </c>
      <c r="F173">
        <v>10</v>
      </c>
      <c r="G173" t="str">
        <f>VLOOKUP(A173, '[1]#DB정보(문서)'!$B$4:$E$1051, 4, 0)</f>
        <v>https://www.msci.com/documents/1296102/34424357/MSCI+ESG+Ratings+Methodology+-+Financing+Environmental+Impact+Key+Issue.pdf/4486c59e-71c1-2dd3-f285-56c8904200bd?t=1666182595573</v>
      </c>
      <c r="H173" s="30" t="s">
        <v>5366</v>
      </c>
      <c r="I173">
        <v>10</v>
      </c>
      <c r="M173">
        <f>VLOOKUP(A173,'[1]컨텐츠 등록정보(문서)'!$B$4:$I$1050, 8, 0)</f>
        <v>9</v>
      </c>
      <c r="R173" s="146">
        <v>45201</v>
      </c>
      <c r="S173" s="152" t="s">
        <v>3935</v>
      </c>
      <c r="T173" s="146">
        <v>45201</v>
      </c>
      <c r="U173" s="152" t="s">
        <v>3935</v>
      </c>
    </row>
    <row r="174" spans="1:21">
      <c r="A174" t="s">
        <v>472</v>
      </c>
      <c r="C174">
        <v>1770</v>
      </c>
      <c r="D174">
        <v>10</v>
      </c>
      <c r="E174">
        <v>1</v>
      </c>
      <c r="F174">
        <v>10</v>
      </c>
      <c r="G174" t="str">
        <f>VLOOKUP(A174, '[1]#DB정보(문서)'!$B$4:$E$1051, 4, 0)</f>
        <v>https://www.msci.com/documents/1296102/34424357/MSCI+ESG+Ratings+Methodology+-+Opportunities+in+Clean+Tech+Key+Issue.pdf/7e17e4ea-b584-ce33-7b75-e1d0b26a3673?t=1666182597547</v>
      </c>
      <c r="H174" s="30" t="s">
        <v>5366</v>
      </c>
      <c r="I174">
        <v>10</v>
      </c>
      <c r="M174">
        <f>VLOOKUP(A174,'[1]컨텐츠 등록정보(문서)'!$B$4:$I$1050, 8, 0)</f>
        <v>9</v>
      </c>
      <c r="R174" s="146">
        <v>45201</v>
      </c>
      <c r="S174" s="152" t="s">
        <v>3935</v>
      </c>
      <c r="T174" s="146">
        <v>45201</v>
      </c>
      <c r="U174" s="152" t="s">
        <v>3935</v>
      </c>
    </row>
    <row r="175" spans="1:21">
      <c r="A175" t="s">
        <v>475</v>
      </c>
      <c r="C175">
        <v>1771</v>
      </c>
      <c r="D175">
        <v>10</v>
      </c>
      <c r="E175">
        <v>1</v>
      </c>
      <c r="F175">
        <v>10</v>
      </c>
      <c r="G175" t="str">
        <f>VLOOKUP(A175, '[1]#DB정보(문서)'!$B$4:$E$1051, 4, 0)</f>
        <v>https://www.msci.com/documents/1296102/34424357/MSCI+ESG+Ratings+Methodology+-+Opportunities+in+Green+Building+Key+Issue.pdf/6e670f84-c4b6-6250-16b0-df74c1b14241?t=1666182597916</v>
      </c>
      <c r="H175" s="30" t="s">
        <v>5366</v>
      </c>
      <c r="I175">
        <v>10</v>
      </c>
      <c r="M175">
        <f>VLOOKUP(A175,'[1]컨텐츠 등록정보(문서)'!$B$4:$I$1050, 8, 0)</f>
        <v>8</v>
      </c>
      <c r="R175" s="146">
        <v>45201</v>
      </c>
      <c r="S175" s="152" t="s">
        <v>3935</v>
      </c>
      <c r="T175" s="146">
        <v>45201</v>
      </c>
      <c r="U175" s="152" t="s">
        <v>3935</v>
      </c>
    </row>
    <row r="176" spans="1:21">
      <c r="A176" t="s">
        <v>478</v>
      </c>
      <c r="C176">
        <v>1772</v>
      </c>
      <c r="D176">
        <v>10</v>
      </c>
      <c r="E176">
        <v>1</v>
      </c>
      <c r="F176">
        <v>10</v>
      </c>
      <c r="G176" t="str">
        <f>VLOOKUP(A176, '[1]#DB정보(문서)'!$B$4:$E$1051, 4, 0)</f>
        <v>https://www.msci.com/documents/1296102/34424357/MSCI+ESG+Ratings+Methodology+-+Opportunities+in+Renewable+Energy+Key+Issue.pdf/a1e517f6-c2c2-fc57-859a-2e267465446e?t=1666182598726</v>
      </c>
      <c r="H176" s="30" t="s">
        <v>5366</v>
      </c>
      <c r="I176">
        <v>10</v>
      </c>
      <c r="M176">
        <f>VLOOKUP(A176,'[1]컨텐츠 등록정보(문서)'!$B$4:$I$1050, 8, 0)</f>
        <v>8</v>
      </c>
      <c r="R176" s="146">
        <v>45201</v>
      </c>
      <c r="S176" s="152" t="s">
        <v>3935</v>
      </c>
      <c r="T176" s="146">
        <v>45201</v>
      </c>
      <c r="U176" s="152" t="s">
        <v>3935</v>
      </c>
    </row>
    <row r="177" spans="1:21">
      <c r="A177" t="s">
        <v>481</v>
      </c>
      <c r="C177">
        <v>1773</v>
      </c>
      <c r="D177">
        <v>10</v>
      </c>
      <c r="E177">
        <v>1</v>
      </c>
      <c r="F177">
        <v>10</v>
      </c>
      <c r="G177" t="str">
        <f>VLOOKUP(A177, '[1]#DB정보(문서)'!$B$4:$E$1051, 4, 0)</f>
        <v>https://www.msci.com/documents/1296102/34424357/MSCI+ESG+Ratings+Methodology+-+Packaging+Materials+%26+Waste+Key+Issue.pdf/d7011b73-f681-900c-7e85-a75580560bae?t=1666182599577</v>
      </c>
      <c r="H177" s="30" t="s">
        <v>5366</v>
      </c>
      <c r="I177">
        <v>10</v>
      </c>
      <c r="M177">
        <f>VLOOKUP(A177,'[1]컨텐츠 등록정보(문서)'!$B$4:$I$1050, 8, 0)</f>
        <v>8</v>
      </c>
      <c r="R177" s="146">
        <v>45201</v>
      </c>
      <c r="S177" s="152" t="s">
        <v>3935</v>
      </c>
      <c r="T177" s="146">
        <v>45201</v>
      </c>
      <c r="U177" s="152" t="s">
        <v>3935</v>
      </c>
    </row>
    <row r="178" spans="1:21">
      <c r="A178" t="s">
        <v>484</v>
      </c>
      <c r="C178">
        <v>1774</v>
      </c>
      <c r="D178">
        <v>10</v>
      </c>
      <c r="E178">
        <v>1</v>
      </c>
      <c r="F178">
        <v>10</v>
      </c>
      <c r="G178" t="str">
        <f>VLOOKUP(A178, '[1]#DB정보(문서)'!$B$4:$E$1051, 4, 0)</f>
        <v>https://www.msci.com/documents/1296102/34424357/MSCI+ESG+Ratings+Methodology+-+Product+Carbon+Footprint+Key+Issue.pdf/1a22f705-889a-b06c-7176-d81f147c8bad?t=1666182601184</v>
      </c>
      <c r="H178" s="30" t="s">
        <v>5366</v>
      </c>
      <c r="I178">
        <v>10</v>
      </c>
      <c r="M178">
        <f>VLOOKUP(A178,'[1]컨텐츠 등록정보(문서)'!$B$4:$I$1050, 8, 0)</f>
        <v>8</v>
      </c>
      <c r="R178" s="146">
        <v>45201</v>
      </c>
      <c r="S178" s="152" t="s">
        <v>3935</v>
      </c>
      <c r="T178" s="146">
        <v>45201</v>
      </c>
      <c r="U178" s="152" t="s">
        <v>3935</v>
      </c>
    </row>
    <row r="179" spans="1:21">
      <c r="A179" t="s">
        <v>487</v>
      </c>
      <c r="C179">
        <v>1775</v>
      </c>
      <c r="D179">
        <v>10</v>
      </c>
      <c r="E179">
        <v>1</v>
      </c>
      <c r="F179">
        <v>10</v>
      </c>
      <c r="G179" t="str">
        <f>VLOOKUP(A179, '[1]#DB정보(문서)'!$B$4:$E$1051, 4, 0)</f>
        <v>https://www.msci.com/documents/1296102/34424357/MSCI+ESG+Ratings+Methodology+-+Raw+Material+Sourcing+Key+Issue.pdf/90a46a90-468c-6475-63fe-e8cc88542de6?t=1666182601971</v>
      </c>
      <c r="H179" s="30" t="s">
        <v>5366</v>
      </c>
      <c r="I179">
        <v>10</v>
      </c>
      <c r="M179">
        <f>VLOOKUP(A179,'[1]컨텐츠 등록정보(문서)'!$B$4:$I$1050, 8, 0)</f>
        <v>8</v>
      </c>
      <c r="R179" s="146">
        <v>45201</v>
      </c>
      <c r="S179" s="152" t="s">
        <v>3935</v>
      </c>
      <c r="T179" s="146">
        <v>45201</v>
      </c>
      <c r="U179" s="152" t="s">
        <v>3935</v>
      </c>
    </row>
    <row r="180" spans="1:21">
      <c r="A180" t="s">
        <v>490</v>
      </c>
      <c r="C180">
        <v>1776</v>
      </c>
      <c r="D180">
        <v>10</v>
      </c>
      <c r="E180">
        <v>1</v>
      </c>
      <c r="F180">
        <v>10</v>
      </c>
      <c r="G180" t="str">
        <f>VLOOKUP(A180, '[1]#DB정보(문서)'!$B$4:$E$1051, 4, 0)</f>
        <v>https://www.msci.com/documents/1296102/34424357/MSCI+ESG+Ratings+Methodology+-+Toxic+Emissions+%26+Waste+Key+Issue.pdf/422c8fe9-cdf2-e388-15a3-5ccd262a195c?t=1666182603418</v>
      </c>
      <c r="H180" s="30" t="s">
        <v>5366</v>
      </c>
      <c r="I180">
        <v>10</v>
      </c>
      <c r="M180">
        <f>VLOOKUP(A180,'[1]컨텐츠 등록정보(문서)'!$B$4:$I$1050, 8, 0)</f>
        <v>8</v>
      </c>
      <c r="R180" s="146">
        <v>45201</v>
      </c>
      <c r="S180" s="152" t="s">
        <v>3935</v>
      </c>
      <c r="T180" s="146">
        <v>45201</v>
      </c>
      <c r="U180" s="152" t="s">
        <v>3935</v>
      </c>
    </row>
    <row r="181" spans="1:21">
      <c r="A181" t="s">
        <v>493</v>
      </c>
      <c r="C181">
        <v>1777</v>
      </c>
      <c r="D181">
        <v>10</v>
      </c>
      <c r="E181">
        <v>1</v>
      </c>
      <c r="F181">
        <v>10</v>
      </c>
      <c r="G181" t="str">
        <f>VLOOKUP(A181, '[1]#DB정보(문서)'!$B$4:$E$1051, 4, 0)</f>
        <v>https://www.msci.com/documents/1296102/34424357/MSCI+ESG+Ratings+Methodology+-+Water+Stress+Key+Issue.pdf/24ce1c1d-d2de-5bcb-a51b-a1945c7ecdf0?t=1666182603843</v>
      </c>
      <c r="H181" s="30" t="s">
        <v>5366</v>
      </c>
      <c r="I181">
        <v>10</v>
      </c>
      <c r="M181">
        <f>VLOOKUP(A181,'[1]컨텐츠 등록정보(문서)'!$B$4:$I$1050, 8, 0)</f>
        <v>9</v>
      </c>
      <c r="R181" s="146">
        <v>45201</v>
      </c>
      <c r="S181" s="152" t="s">
        <v>3935</v>
      </c>
      <c r="T181" s="146">
        <v>45201</v>
      </c>
      <c r="U181" s="152" t="s">
        <v>3935</v>
      </c>
    </row>
    <row r="182" spans="1:21">
      <c r="A182" t="s">
        <v>496</v>
      </c>
      <c r="C182">
        <v>1778</v>
      </c>
      <c r="D182">
        <v>10</v>
      </c>
      <c r="E182">
        <v>1</v>
      </c>
      <c r="F182">
        <v>10</v>
      </c>
      <c r="G182" t="str">
        <f>VLOOKUP(A182, '[1]#DB정보(문서)'!$B$4:$E$1051, 4, 0)</f>
        <v>https://www.msci.com/documents/1296102/34424357/MSCI+ESG+Ratings+Methodology+-+Access+to+Communications+Key+Issue.pdf/7f612806-9d2c-90a3-87c0-c408587dd6b4?t=1666182589937</v>
      </c>
      <c r="H182" s="30" t="s">
        <v>5366</v>
      </c>
      <c r="I182">
        <v>10</v>
      </c>
      <c r="M182">
        <f>VLOOKUP(A182,'[1]컨텐츠 등록정보(문서)'!$B$4:$I$1050, 8, 0)</f>
        <v>7</v>
      </c>
      <c r="R182" s="146">
        <v>45201</v>
      </c>
      <c r="S182" s="152" t="s">
        <v>3935</v>
      </c>
      <c r="T182" s="146">
        <v>45201</v>
      </c>
      <c r="U182" s="152" t="s">
        <v>3935</v>
      </c>
    </row>
    <row r="183" spans="1:21">
      <c r="A183" t="s">
        <v>499</v>
      </c>
      <c r="C183">
        <v>1779</v>
      </c>
      <c r="D183">
        <v>10</v>
      </c>
      <c r="E183">
        <v>1</v>
      </c>
      <c r="F183">
        <v>10</v>
      </c>
      <c r="G183" t="str">
        <f>VLOOKUP(A183, '[1]#DB정보(문서)'!$B$4:$E$1051, 4, 0)</f>
        <v>https://www.msci.com/documents/1296102/34424357/MSCI+ESG+Ratings+Methodology+-+Access+to+Finance+Key+Issue.pdf/eddee8bb-566e-6a29-4317-5917b50498bf?t=1666182590510</v>
      </c>
      <c r="H183" s="30" t="s">
        <v>5366</v>
      </c>
      <c r="I183">
        <v>10</v>
      </c>
      <c r="M183">
        <f>VLOOKUP(A183,'[1]컨텐츠 등록정보(문서)'!$B$4:$I$1050, 8, 0)</f>
        <v>8</v>
      </c>
      <c r="R183" s="146">
        <v>45201</v>
      </c>
      <c r="S183" s="152" t="s">
        <v>3935</v>
      </c>
      <c r="T183" s="146">
        <v>45201</v>
      </c>
      <c r="U183" s="152" t="s">
        <v>3935</v>
      </c>
    </row>
    <row r="184" spans="1:21">
      <c r="A184" t="s">
        <v>502</v>
      </c>
      <c r="C184">
        <v>1780</v>
      </c>
      <c r="D184">
        <v>10</v>
      </c>
      <c r="E184">
        <v>1</v>
      </c>
      <c r="F184">
        <v>10</v>
      </c>
      <c r="G184" t="str">
        <f>VLOOKUP(A184, '[1]#DB정보(문서)'!$B$4:$E$1051, 4, 0)</f>
        <v>https://www.msci.com/documents/1296102/34424357/MSCI+ESG+Ratings+Methodology+-+Access+to+Health+Care+Key+Issue.pdf/683e8c43-7c81-ada7-307d-d9356ec84efb?t=1666182590869</v>
      </c>
      <c r="H184" s="30" t="s">
        <v>5366</v>
      </c>
      <c r="I184">
        <v>10</v>
      </c>
      <c r="M184">
        <f>VLOOKUP(A184,'[1]컨텐츠 등록정보(문서)'!$B$4:$I$1050, 8, 0)</f>
        <v>9</v>
      </c>
      <c r="R184" s="146">
        <v>45201</v>
      </c>
      <c r="S184" s="152" t="s">
        <v>3935</v>
      </c>
      <c r="T184" s="146">
        <v>45201</v>
      </c>
      <c r="U184" s="152" t="s">
        <v>3935</v>
      </c>
    </row>
    <row r="185" spans="1:21">
      <c r="A185" t="s">
        <v>505</v>
      </c>
      <c r="C185">
        <v>1781</v>
      </c>
      <c r="D185">
        <v>10</v>
      </c>
      <c r="E185">
        <v>1</v>
      </c>
      <c r="F185">
        <v>10</v>
      </c>
      <c r="G185" t="str">
        <f>VLOOKUP(A185, '[1]#DB정보(문서)'!$B$4:$E$1051, 4, 0)</f>
        <v>https://www.msci.com/documents/1296102/34424357/MSCI+ESG+Ratings+Methodology+-+Chemical+Safety+Key+Issue.pdf/266c662c-7d64-b38f-61ee-3387fd789118?t=1666182593419</v>
      </c>
      <c r="H185" s="30" t="s">
        <v>5366</v>
      </c>
      <c r="I185">
        <v>10</v>
      </c>
      <c r="M185">
        <f>VLOOKUP(A185,'[1]컨텐츠 등록정보(문서)'!$B$4:$I$1050, 8, 0)</f>
        <v>8</v>
      </c>
      <c r="R185" s="146">
        <v>45201</v>
      </c>
      <c r="S185" s="152" t="s">
        <v>3935</v>
      </c>
      <c r="T185" s="146">
        <v>45201</v>
      </c>
      <c r="U185" s="152" t="s">
        <v>3935</v>
      </c>
    </row>
    <row r="186" spans="1:21">
      <c r="A186" t="s">
        <v>508</v>
      </c>
      <c r="C186">
        <v>1782</v>
      </c>
      <c r="D186">
        <v>10</v>
      </c>
      <c r="E186">
        <v>1</v>
      </c>
      <c r="F186">
        <v>10</v>
      </c>
      <c r="G186" t="str">
        <f>VLOOKUP(A186, '[1]#DB정보(문서)'!$B$4:$E$1051, 4, 0)</f>
        <v>https://www.msci.com/documents/1296102/34424357/MSCI+ESG+Ratings+Methodology+-+Community+Relations+Key+Issue.pdf/8fadb512-4796-ed1d-e1c1-eeb5196329b1?t=1666182594125</v>
      </c>
      <c r="H186" s="30" t="s">
        <v>5366</v>
      </c>
      <c r="I186">
        <v>10</v>
      </c>
      <c r="M186">
        <f>VLOOKUP(A186,'[1]컨텐츠 등록정보(문서)'!$B$4:$I$1050, 8, 0)</f>
        <v>8</v>
      </c>
      <c r="R186" s="146">
        <v>45201</v>
      </c>
      <c r="S186" s="152" t="s">
        <v>3935</v>
      </c>
      <c r="T186" s="146">
        <v>45201</v>
      </c>
      <c r="U186" s="152" t="s">
        <v>3935</v>
      </c>
    </row>
    <row r="187" spans="1:21">
      <c r="A187" t="s">
        <v>511</v>
      </c>
      <c r="C187">
        <v>1783</v>
      </c>
      <c r="D187">
        <v>10</v>
      </c>
      <c r="E187">
        <v>1</v>
      </c>
      <c r="F187">
        <v>10</v>
      </c>
      <c r="G187" t="str">
        <f>VLOOKUP(A187, '[1]#DB정보(문서)'!$B$4:$E$1051, 4, 0)</f>
        <v>https://www.msci.com/documents/1296102/34424357/MSCI+ESG+Ratings+Methodology+-+Consumer+Financial+Protection+Key+Issue.pdf/031a4633-f2a9-9a5b-266f-97dffefd7206?t=1666182594525</v>
      </c>
      <c r="H187" s="30" t="s">
        <v>5366</v>
      </c>
      <c r="I187">
        <v>10</v>
      </c>
      <c r="M187">
        <f>VLOOKUP(A187,'[1]컨텐츠 등록정보(문서)'!$B$4:$I$1050, 8, 0)</f>
        <v>8</v>
      </c>
      <c r="R187" s="146">
        <v>45201</v>
      </c>
      <c r="S187" s="152" t="s">
        <v>3935</v>
      </c>
      <c r="T187" s="146">
        <v>45201</v>
      </c>
      <c r="U187" s="152" t="s">
        <v>3935</v>
      </c>
    </row>
    <row r="188" spans="1:21">
      <c r="A188" t="s">
        <v>514</v>
      </c>
      <c r="C188">
        <v>1784</v>
      </c>
      <c r="D188">
        <v>10</v>
      </c>
      <c r="E188">
        <v>1</v>
      </c>
      <c r="F188">
        <v>10</v>
      </c>
      <c r="G188" t="str">
        <f>VLOOKUP(A188, '[1]#DB정보(문서)'!$B$4:$E$1051, 4, 0)</f>
        <v>https://www.msci.com/documents/1296102/34424357/MSCI+ESG+Ratings+Methodology+-+Controversial+Sourcing+Key+Issue.pdf/8c3c9168-d4e9-74f6-efd0-e35a36f4be54?t=1666182594875</v>
      </c>
      <c r="H188" s="30" t="s">
        <v>5366</v>
      </c>
      <c r="I188">
        <v>10</v>
      </c>
      <c r="M188">
        <f>VLOOKUP(A188,'[1]컨텐츠 등록정보(문서)'!$B$4:$I$1050, 8, 0)</f>
        <v>7</v>
      </c>
      <c r="R188" s="146">
        <v>45201</v>
      </c>
      <c r="S188" s="152" t="s">
        <v>3935</v>
      </c>
      <c r="T188" s="146">
        <v>45201</v>
      </c>
      <c r="U188" s="152" t="s">
        <v>3935</v>
      </c>
    </row>
    <row r="189" spans="1:21">
      <c r="A189" t="s">
        <v>517</v>
      </c>
      <c r="C189">
        <v>1785</v>
      </c>
      <c r="D189">
        <v>10</v>
      </c>
      <c r="E189">
        <v>1</v>
      </c>
      <c r="F189">
        <v>10</v>
      </c>
      <c r="G189" t="str">
        <f>VLOOKUP(A189, '[1]#DB정보(문서)'!$B$4:$E$1051, 4, 0)</f>
        <v>https://www.msci.com/documents/1296102/34424357/MSCI+ESG+Ratings+Methodology+-+Health+%26+Safety+Key+Issue.pdf/b5e7d889-e277-922a-df42-6764876e3760?t=1666182595995</v>
      </c>
      <c r="H189" s="30" t="s">
        <v>5366</v>
      </c>
      <c r="I189">
        <v>10</v>
      </c>
      <c r="M189">
        <f>VLOOKUP(A189,'[1]컨텐츠 등록정보(문서)'!$B$4:$I$1050, 8, 0)</f>
        <v>9</v>
      </c>
      <c r="R189" s="146">
        <v>45201</v>
      </c>
      <c r="S189" s="152" t="s">
        <v>3935</v>
      </c>
      <c r="T189" s="146">
        <v>45201</v>
      </c>
      <c r="U189" s="152" t="s">
        <v>3935</v>
      </c>
    </row>
    <row r="190" spans="1:21">
      <c r="A190" t="s">
        <v>520</v>
      </c>
      <c r="C190">
        <v>1786</v>
      </c>
      <c r="D190">
        <v>10</v>
      </c>
      <c r="E190">
        <v>1</v>
      </c>
      <c r="F190">
        <v>10</v>
      </c>
      <c r="G190" t="str">
        <f>VLOOKUP(A190, '[1]#DB정보(문서)'!$B$4:$E$1051, 4, 0)</f>
        <v>https://www.msci.com/documents/1296102/34424357/MSCI+ESG+Ratings+Methodology+-+Human+Capital+Development+Key+Issue.pdf/180634dc-9b2b-761b-f927-b09d17d54017?t=1666182596378</v>
      </c>
      <c r="H190" s="30" t="s">
        <v>5366</v>
      </c>
      <c r="I190">
        <v>10</v>
      </c>
      <c r="M190">
        <f>VLOOKUP(A190,'[1]컨텐츠 등록정보(문서)'!$B$4:$I$1050, 8, 0)</f>
        <v>8</v>
      </c>
      <c r="R190" s="146">
        <v>45201</v>
      </c>
      <c r="S190" s="152" t="s">
        <v>3935</v>
      </c>
      <c r="T190" s="146">
        <v>45201</v>
      </c>
      <c r="U190" s="152" t="s">
        <v>3935</v>
      </c>
    </row>
    <row r="191" spans="1:21">
      <c r="A191" t="s">
        <v>523</v>
      </c>
      <c r="C191">
        <v>1787</v>
      </c>
      <c r="D191">
        <v>10</v>
      </c>
      <c r="E191">
        <v>1</v>
      </c>
      <c r="F191">
        <v>10</v>
      </c>
      <c r="G191" t="str">
        <f>VLOOKUP(A191, '[1]#DB정보(문서)'!$B$4:$E$1051, 4, 0)</f>
        <v>https://www.msci.com/documents/1296102/34424357/MSCI+ESG+Ratings+Methodology+-+Insuring+Health+%26+Demographic+Risk+Key+Issue.pdf/9edd3303-3bee-1a8d-badf-e147980af0c7?t=1666182596740</v>
      </c>
      <c r="H191" s="30" t="s">
        <v>5366</v>
      </c>
      <c r="I191">
        <v>10</v>
      </c>
      <c r="M191">
        <f>VLOOKUP(A191,'[1]컨텐츠 등록정보(문서)'!$B$4:$I$1050, 8, 0)</f>
        <v>9</v>
      </c>
      <c r="R191" s="146">
        <v>45201</v>
      </c>
      <c r="S191" s="152" t="s">
        <v>3935</v>
      </c>
      <c r="T191" s="146">
        <v>45201</v>
      </c>
      <c r="U191" s="152" t="s">
        <v>3935</v>
      </c>
    </row>
    <row r="192" spans="1:21">
      <c r="A192" t="s">
        <v>526</v>
      </c>
      <c r="C192">
        <v>1788</v>
      </c>
      <c r="D192">
        <v>10</v>
      </c>
      <c r="E192">
        <v>1</v>
      </c>
      <c r="F192">
        <v>10</v>
      </c>
      <c r="G192" t="str">
        <f>VLOOKUP(A192, '[1]#DB정보(문서)'!$B$4:$E$1051, 4, 0)</f>
        <v>https://www.msci.com/documents/1296102/34424357/MSCI+ESG+Ratings+Methodology+-+Labor+Management+Key+Issue.pdf/7caf410f-19c7-73f6-5ebf-5db76f3b2a21?t=1666182597172</v>
      </c>
      <c r="H192" s="30" t="s">
        <v>5366</v>
      </c>
      <c r="I192">
        <v>10</v>
      </c>
      <c r="M192">
        <f>VLOOKUP(A192,'[1]컨텐츠 등록정보(문서)'!$B$4:$I$1050, 8, 0)</f>
        <v>8</v>
      </c>
      <c r="R192" s="146">
        <v>45201</v>
      </c>
      <c r="S192" s="152" t="s">
        <v>3935</v>
      </c>
      <c r="T192" s="146">
        <v>45201</v>
      </c>
      <c r="U192" s="152" t="s">
        <v>3935</v>
      </c>
    </row>
    <row r="193" spans="1:21">
      <c r="A193" t="s">
        <v>529</v>
      </c>
      <c r="C193">
        <v>1789</v>
      </c>
      <c r="D193">
        <v>10</v>
      </c>
      <c r="E193">
        <v>1</v>
      </c>
      <c r="F193">
        <v>10</v>
      </c>
      <c r="G193" t="str">
        <f>VLOOKUP(A193, '[1]#DB정보(문서)'!$B$4:$E$1051, 4, 0)</f>
        <v>https://www.msci.com/documents/1296102/34424357/MSCI+ESG+Ratings+Methodology+-+Opportunities+in+Nutrition+%26+Health+Key+Issue.pdf/7c1fb0a0-34a1-e557-985a-97dc8dbe5812?t=1666182598350</v>
      </c>
      <c r="H193" s="30" t="s">
        <v>5366</v>
      </c>
      <c r="I193">
        <v>10</v>
      </c>
      <c r="M193">
        <f>VLOOKUP(A193,'[1]컨텐츠 등록정보(문서)'!$B$4:$I$1050, 8, 0)</f>
        <v>9</v>
      </c>
      <c r="R193" s="146">
        <v>45201</v>
      </c>
      <c r="S193" s="152" t="s">
        <v>3935</v>
      </c>
      <c r="T193" s="146">
        <v>45201</v>
      </c>
      <c r="U193" s="152" t="s">
        <v>3935</v>
      </c>
    </row>
    <row r="194" spans="1:21">
      <c r="A194" t="s">
        <v>532</v>
      </c>
      <c r="C194">
        <v>1790</v>
      </c>
      <c r="D194">
        <v>10</v>
      </c>
      <c r="E194">
        <v>1</v>
      </c>
      <c r="F194">
        <v>10</v>
      </c>
      <c r="G194" t="str">
        <f>VLOOKUP(A194, '[1]#DB정보(문서)'!$B$4:$E$1051, 4, 0)</f>
        <v>https://www.msci.com/documents/1296102/34424357/MSCI+ESG+Ratings+Methodology+-+Privacy+%26+Data+Security+Key+Issue.pdf/562b0a5b-b0ec-8bab-23dc-1c14967a08dc?t=1666182600406</v>
      </c>
      <c r="H194" s="30" t="s">
        <v>5366</v>
      </c>
      <c r="I194">
        <v>10</v>
      </c>
      <c r="M194">
        <f>VLOOKUP(A194,'[1]컨텐츠 등록정보(문서)'!$B$4:$I$1050, 8, 0)</f>
        <v>9</v>
      </c>
      <c r="R194" s="146">
        <v>45201</v>
      </c>
      <c r="S194" s="152" t="s">
        <v>3935</v>
      </c>
      <c r="T194" s="146">
        <v>45201</v>
      </c>
      <c r="U194" s="152" t="s">
        <v>3935</v>
      </c>
    </row>
    <row r="195" spans="1:21">
      <c r="A195" t="s">
        <v>535</v>
      </c>
      <c r="C195">
        <v>1791</v>
      </c>
      <c r="D195">
        <v>10</v>
      </c>
      <c r="E195">
        <v>1</v>
      </c>
      <c r="F195">
        <v>10</v>
      </c>
      <c r="G195" t="str">
        <f>VLOOKUP(A195, '[1]#DB정보(문서)'!$B$4:$E$1051, 4, 0)</f>
        <v>https://www.msci.com/documents/1296102/34424357/MSCI+ESG+Ratings+Methodology+-+Product+Safety+%26+Quality+Key+Issue.pdf/0909d087-16fa-e928-0f1d-9b23b0f23ad0?t=1666182601603</v>
      </c>
      <c r="H195" s="30" t="s">
        <v>5366</v>
      </c>
      <c r="I195">
        <v>10</v>
      </c>
      <c r="M195">
        <f>VLOOKUP(A195,'[1]컨텐츠 등록정보(문서)'!$B$4:$I$1050, 8, 0)</f>
        <v>9</v>
      </c>
      <c r="R195" s="146">
        <v>45201</v>
      </c>
      <c r="S195" s="152" t="s">
        <v>3935</v>
      </c>
      <c r="T195" s="146">
        <v>45201</v>
      </c>
      <c r="U195" s="152" t="s">
        <v>3935</v>
      </c>
    </row>
    <row r="196" spans="1:21">
      <c r="A196" t="s">
        <v>538</v>
      </c>
      <c r="C196">
        <v>1792</v>
      </c>
      <c r="D196">
        <v>10</v>
      </c>
      <c r="E196">
        <v>1</v>
      </c>
      <c r="F196">
        <v>10</v>
      </c>
      <c r="G196" t="str">
        <f>VLOOKUP(A196, '[1]#DB정보(문서)'!$B$4:$E$1051, 4, 0)</f>
        <v>https://www.msci.com/documents/1296102/34424357/MSCI+ESG+Ratings+Methodology+-+Responsible+Investment+Key+Issue.pdf/631ecdbc-04af-128d-0289-624c57a6a8d5?t=1666182602309</v>
      </c>
      <c r="H196" s="30" t="s">
        <v>5366</v>
      </c>
      <c r="I196">
        <v>10</v>
      </c>
      <c r="M196">
        <f>VLOOKUP(A196,'[1]컨텐츠 등록정보(문서)'!$B$4:$I$1050, 8, 0)</f>
        <v>9</v>
      </c>
      <c r="R196" s="146">
        <v>45201</v>
      </c>
      <c r="S196" s="152" t="s">
        <v>3935</v>
      </c>
      <c r="T196" s="146">
        <v>45201</v>
      </c>
      <c r="U196" s="152" t="s">
        <v>3935</v>
      </c>
    </row>
    <row r="197" spans="1:21">
      <c r="A197" t="s">
        <v>541</v>
      </c>
      <c r="C197">
        <v>1793</v>
      </c>
      <c r="D197">
        <v>10</v>
      </c>
      <c r="E197">
        <v>1</v>
      </c>
      <c r="F197">
        <v>10</v>
      </c>
      <c r="G197" t="str">
        <f>VLOOKUP(A197, '[1]#DB정보(문서)'!$B$4:$E$1051, 4, 0)</f>
        <v>https://www.msci.com/documents/1296102/34424357/MSCI+ESG+Ratings+Methodology+-+Supply+Chain+Labor+Standards+Key+Issue.pdf/932976d6-a1e6-4cc5-82d9-dcc493acb796?t=1666182602713</v>
      </c>
      <c r="H197" s="30" t="s">
        <v>5366</v>
      </c>
      <c r="I197">
        <v>10</v>
      </c>
      <c r="M197">
        <f>VLOOKUP(A197,'[1]컨텐츠 등록정보(문서)'!$B$4:$I$1050, 8, 0)</f>
        <v>8</v>
      </c>
      <c r="R197" s="146">
        <v>45201</v>
      </c>
      <c r="S197" s="152" t="s">
        <v>3935</v>
      </c>
      <c r="T197" s="146">
        <v>45201</v>
      </c>
      <c r="U197" s="152" t="s">
        <v>3935</v>
      </c>
    </row>
    <row r="198" spans="1:21">
      <c r="A198" t="s">
        <v>544</v>
      </c>
      <c r="C198">
        <v>1794</v>
      </c>
      <c r="D198">
        <v>10</v>
      </c>
      <c r="E198">
        <v>1</v>
      </c>
      <c r="F198">
        <v>10</v>
      </c>
      <c r="H198" s="30" t="s">
        <v>5366</v>
      </c>
      <c r="I198">
        <v>10</v>
      </c>
      <c r="R198" s="146">
        <v>45201</v>
      </c>
      <c r="S198" s="152" t="s">
        <v>3935</v>
      </c>
      <c r="T198" s="146">
        <v>45201</v>
      </c>
      <c r="U198" s="152" t="s">
        <v>3935</v>
      </c>
    </row>
    <row r="199" spans="1:21">
      <c r="A199" t="s">
        <v>546</v>
      </c>
      <c r="C199">
        <v>1795</v>
      </c>
      <c r="D199">
        <v>10</v>
      </c>
      <c r="E199">
        <v>1</v>
      </c>
      <c r="F199">
        <v>10</v>
      </c>
      <c r="H199" s="30" t="s">
        <v>5366</v>
      </c>
      <c r="I199">
        <v>10</v>
      </c>
      <c r="R199" s="146">
        <v>45201</v>
      </c>
      <c r="S199" s="152" t="s">
        <v>3935</v>
      </c>
      <c r="T199" s="146">
        <v>45201</v>
      </c>
      <c r="U199" s="152" t="s">
        <v>3935</v>
      </c>
    </row>
    <row r="200" spans="1:21">
      <c r="A200" t="s">
        <v>548</v>
      </c>
      <c r="C200">
        <v>1796</v>
      </c>
      <c r="D200">
        <v>10</v>
      </c>
      <c r="E200">
        <v>1</v>
      </c>
      <c r="F200">
        <v>10</v>
      </c>
      <c r="H200" s="30" t="s">
        <v>5366</v>
      </c>
      <c r="I200">
        <v>10</v>
      </c>
      <c r="R200" s="146">
        <v>45201</v>
      </c>
      <c r="S200" s="152" t="s">
        <v>3935</v>
      </c>
      <c r="T200" s="146">
        <v>45201</v>
      </c>
      <c r="U200" s="152" t="s">
        <v>3935</v>
      </c>
    </row>
    <row r="201" spans="1:21">
      <c r="A201" t="s">
        <v>550</v>
      </c>
      <c r="C201">
        <v>1797</v>
      </c>
      <c r="D201">
        <v>10</v>
      </c>
      <c r="E201">
        <v>1</v>
      </c>
      <c r="F201">
        <v>10</v>
      </c>
      <c r="H201" s="30" t="s">
        <v>5366</v>
      </c>
      <c r="I201">
        <v>10</v>
      </c>
      <c r="R201" s="146">
        <v>45201</v>
      </c>
      <c r="S201" s="152" t="s">
        <v>3935</v>
      </c>
      <c r="T201" s="146">
        <v>45201</v>
      </c>
      <c r="U201" s="152" t="s">
        <v>3935</v>
      </c>
    </row>
    <row r="202" spans="1:21">
      <c r="A202" t="s">
        <v>552</v>
      </c>
      <c r="C202">
        <v>1798</v>
      </c>
      <c r="D202">
        <v>10</v>
      </c>
      <c r="E202">
        <v>1</v>
      </c>
      <c r="F202">
        <v>10</v>
      </c>
      <c r="H202" s="30" t="s">
        <v>5366</v>
      </c>
      <c r="I202">
        <v>10</v>
      </c>
      <c r="R202" s="146">
        <v>45201</v>
      </c>
      <c r="S202" s="152" t="s">
        <v>3935</v>
      </c>
      <c r="T202" s="146">
        <v>45201</v>
      </c>
      <c r="U202" s="152" t="s">
        <v>3935</v>
      </c>
    </row>
    <row r="203" spans="1:21">
      <c r="A203" t="s">
        <v>554</v>
      </c>
      <c r="C203">
        <v>1799</v>
      </c>
      <c r="D203">
        <v>10</v>
      </c>
      <c r="E203">
        <v>1</v>
      </c>
      <c r="F203">
        <v>10</v>
      </c>
      <c r="H203" s="30" t="s">
        <v>5366</v>
      </c>
      <c r="I203">
        <v>10</v>
      </c>
      <c r="R203" s="146">
        <v>45201</v>
      </c>
      <c r="S203" s="152" t="s">
        <v>3935</v>
      </c>
      <c r="T203" s="146">
        <v>45201</v>
      </c>
      <c r="U203" s="152" t="s">
        <v>3935</v>
      </c>
    </row>
    <row r="204" spans="1:21">
      <c r="A204" t="s">
        <v>556</v>
      </c>
      <c r="C204">
        <v>1800</v>
      </c>
      <c r="D204">
        <v>10</v>
      </c>
      <c r="E204">
        <v>1</v>
      </c>
      <c r="F204">
        <v>10</v>
      </c>
      <c r="H204" s="30" t="s">
        <v>5366</v>
      </c>
      <c r="I204">
        <v>10</v>
      </c>
      <c r="R204" s="146">
        <v>45201</v>
      </c>
      <c r="S204" s="152" t="s">
        <v>3935</v>
      </c>
      <c r="T204" s="146">
        <v>45201</v>
      </c>
      <c r="U204" s="152" t="s">
        <v>3935</v>
      </c>
    </row>
    <row r="205" spans="1:21">
      <c r="A205" t="s">
        <v>558</v>
      </c>
      <c r="C205">
        <v>1801</v>
      </c>
      <c r="D205">
        <v>10</v>
      </c>
      <c r="E205">
        <v>1</v>
      </c>
      <c r="F205">
        <v>10</v>
      </c>
      <c r="H205" s="30" t="s">
        <v>5366</v>
      </c>
      <c r="I205">
        <v>10</v>
      </c>
      <c r="R205" s="146">
        <v>45201</v>
      </c>
      <c r="S205" s="152" t="s">
        <v>3935</v>
      </c>
      <c r="T205" s="146">
        <v>45201</v>
      </c>
      <c r="U205" s="152" t="s">
        <v>3935</v>
      </c>
    </row>
    <row r="206" spans="1:21">
      <c r="A206" t="s">
        <v>560</v>
      </c>
      <c r="C206">
        <v>1802</v>
      </c>
      <c r="D206">
        <v>10</v>
      </c>
      <c r="E206">
        <v>1</v>
      </c>
      <c r="F206">
        <v>20</v>
      </c>
      <c r="H206" s="30" t="s">
        <v>4298</v>
      </c>
      <c r="I206">
        <v>80</v>
      </c>
      <c r="R206" s="146">
        <v>45201</v>
      </c>
      <c r="S206" s="152" t="s">
        <v>3935</v>
      </c>
      <c r="T206" s="146">
        <v>45201</v>
      </c>
      <c r="U206" s="152" t="s">
        <v>3935</v>
      </c>
    </row>
    <row r="207" spans="1:21">
      <c r="A207" t="s">
        <v>562</v>
      </c>
      <c r="C207">
        <v>1803</v>
      </c>
      <c r="D207">
        <v>10</v>
      </c>
      <c r="E207">
        <v>1</v>
      </c>
      <c r="F207">
        <v>20</v>
      </c>
      <c r="G207" t="str">
        <f>VLOOKUP(A207, '[1]#DB정보(문서)'!$B$4:$E$1051, 4, 0)</f>
        <v>https://guidance.cdp.net/en/guidance?cid=46&amp;ctype=theme&amp;idtype=ThemeID&amp;incchild=1&amp;microsite=0&amp;otype=Questionnaire&amp;tags=TAG-646%2CTAG-605%2CTAG-600%2CTAG-13145%2CTAG-13135</v>
      </c>
      <c r="H207" s="30" t="s">
        <v>4298</v>
      </c>
      <c r="I207">
        <v>80</v>
      </c>
      <c r="M207">
        <f>VLOOKUP(A207,'[1]컨텐츠 등록정보(문서)'!$B$4:$I$1050, 8, 0)</f>
        <v>285</v>
      </c>
      <c r="R207" s="146">
        <v>45201</v>
      </c>
      <c r="S207" s="152" t="s">
        <v>3935</v>
      </c>
      <c r="T207" s="146">
        <v>45201</v>
      </c>
      <c r="U207" s="152" t="s">
        <v>3935</v>
      </c>
    </row>
    <row r="208" spans="1:21">
      <c r="A208" t="s">
        <v>566</v>
      </c>
      <c r="C208">
        <v>1804</v>
      </c>
      <c r="D208">
        <v>10</v>
      </c>
      <c r="E208">
        <v>1</v>
      </c>
      <c r="F208">
        <v>10</v>
      </c>
      <c r="G208" t="str">
        <f>VLOOKUP(A208, '[1]#DB정보(문서)'!$B$4:$E$1051, 4, 0)</f>
        <v>https://guidance.cdp.net/en/guidance?cid=46&amp;ctype=theme&amp;idtype=ThemeID&amp;incchild=1&amp;microsite=0&amp;otype=Questionnaire&amp;tags=TAG-597%2CTAG-605%2CTAG-599</v>
      </c>
      <c r="H208" s="30" t="s">
        <v>5366</v>
      </c>
      <c r="I208">
        <v>60</v>
      </c>
      <c r="M208">
        <f>VLOOKUP(A208,'[1]컨텐츠 등록정보(문서)'!$B$4:$I$1050, 8, 0)</f>
        <v>283</v>
      </c>
      <c r="R208" s="146">
        <v>45201</v>
      </c>
      <c r="S208" s="152" t="s">
        <v>3935</v>
      </c>
      <c r="T208" s="146">
        <v>45201</v>
      </c>
      <c r="U208" s="152" t="s">
        <v>3935</v>
      </c>
    </row>
    <row r="209" spans="1:21">
      <c r="A209" t="s">
        <v>569</v>
      </c>
      <c r="C209">
        <v>1805</v>
      </c>
      <c r="D209">
        <v>10</v>
      </c>
      <c r="E209">
        <v>1</v>
      </c>
      <c r="F209">
        <v>10</v>
      </c>
      <c r="G209" t="str">
        <f>VLOOKUP(A209, '[1]#DB정보(문서)'!$B$4:$E$1051, 4, 0)</f>
        <v>https://guidance.cdp.net/en/guidance?cid=46&amp;ctype=theme&amp;idtype=ThemeID&amp;incchild=1&amp;microsite=0&amp;otype=Questionnaire&amp;tags=TAG-13069%2CTAG-605%2CTAG-599</v>
      </c>
      <c r="H209" s="30" t="s">
        <v>5366</v>
      </c>
      <c r="I209">
        <v>60</v>
      </c>
      <c r="M209">
        <f>VLOOKUP(A209,'[1]컨텐츠 등록정보(문서)'!$B$4:$I$1050, 8, 0)</f>
        <v>267</v>
      </c>
      <c r="R209" s="146">
        <v>45201</v>
      </c>
      <c r="S209" s="152" t="s">
        <v>3935</v>
      </c>
      <c r="T209" s="146">
        <v>45201</v>
      </c>
      <c r="U209" s="152" t="s">
        <v>3935</v>
      </c>
    </row>
    <row r="210" spans="1:21">
      <c r="A210" t="s">
        <v>571</v>
      </c>
      <c r="C210">
        <v>1806</v>
      </c>
      <c r="D210">
        <v>10</v>
      </c>
      <c r="E210">
        <v>1</v>
      </c>
      <c r="F210">
        <v>10</v>
      </c>
      <c r="G210" t="str">
        <f>VLOOKUP(A210, '[1]#DB정보(문서)'!$B$4:$E$1051, 4, 0)</f>
        <v>https://guidance.cdp.net/en/guidance?cid=46&amp;ctype=theme&amp;idtype=ThemeID&amp;incchild=1&amp;microsite=0&amp;otype=Questionnaire&amp;tags=TAG-593%2CTAG-605%2CTAG-599</v>
      </c>
      <c r="H210" s="30" t="s">
        <v>5366</v>
      </c>
      <c r="I210">
        <v>60</v>
      </c>
      <c r="M210">
        <f>VLOOKUP(A210,'[1]컨텐츠 등록정보(문서)'!$B$4:$I$1050, 8, 0)</f>
        <v>268</v>
      </c>
      <c r="R210" s="146">
        <v>45201</v>
      </c>
      <c r="S210" s="152" t="s">
        <v>3935</v>
      </c>
      <c r="T210" s="146">
        <v>45201</v>
      </c>
      <c r="U210" s="152" t="s">
        <v>3935</v>
      </c>
    </row>
    <row r="211" spans="1:21">
      <c r="A211" t="s">
        <v>573</v>
      </c>
      <c r="C211">
        <v>1807</v>
      </c>
      <c r="D211">
        <v>10</v>
      </c>
      <c r="E211">
        <v>1</v>
      </c>
      <c r="F211">
        <v>10</v>
      </c>
      <c r="G211" t="str">
        <f>VLOOKUP(A211, '[1]#DB정보(문서)'!$B$4:$E$1051, 4, 0)</f>
        <v>https://guidance.cdp.net/en/guidance?cid=46&amp;ctype=theme&amp;idtype=ThemeID&amp;incchild=1&amp;microsite=0&amp;otype=Questionnaire&amp;tags=TAG-592%2CTAG-605%2CTAG-599</v>
      </c>
      <c r="H211" s="30" t="s">
        <v>5366</v>
      </c>
      <c r="I211">
        <v>60</v>
      </c>
      <c r="M211">
        <f>VLOOKUP(A211,'[1]컨텐츠 등록정보(문서)'!$B$4:$I$1050, 8, 0)</f>
        <v>274</v>
      </c>
      <c r="R211" s="146">
        <v>45201</v>
      </c>
      <c r="S211" s="152" t="s">
        <v>3935</v>
      </c>
      <c r="T211" s="146">
        <v>45201</v>
      </c>
      <c r="U211" s="152" t="s">
        <v>3935</v>
      </c>
    </row>
    <row r="212" spans="1:21">
      <c r="A212" t="s">
        <v>575</v>
      </c>
      <c r="C212">
        <v>1808</v>
      </c>
      <c r="D212">
        <v>10</v>
      </c>
      <c r="E212">
        <v>1</v>
      </c>
      <c r="F212">
        <v>10</v>
      </c>
      <c r="G212" t="str">
        <f>VLOOKUP(A212, '[1]#DB정보(문서)'!$B$4:$E$1051, 4, 0)</f>
        <v>https://guidance.cdp.net/en/guidance?cid=46&amp;ctype=theme&amp;idtype=ThemeID&amp;incchild=1&amp;microsite=0&amp;otype=Questionnaire&amp;tags=TAG-586%2CTAG-605%2CTAG-599</v>
      </c>
      <c r="H212" s="30" t="s">
        <v>5366</v>
      </c>
      <c r="I212">
        <v>60</v>
      </c>
      <c r="M212">
        <f>VLOOKUP(A212,'[1]컨텐츠 등록정보(문서)'!$B$4:$I$1050, 8, 0)</f>
        <v>272</v>
      </c>
      <c r="R212" s="146">
        <v>45201</v>
      </c>
      <c r="S212" s="152" t="s">
        <v>3935</v>
      </c>
      <c r="T212" s="146">
        <v>45201</v>
      </c>
      <c r="U212" s="152" t="s">
        <v>3935</v>
      </c>
    </row>
    <row r="213" spans="1:21">
      <c r="A213" t="s">
        <v>577</v>
      </c>
      <c r="C213">
        <v>1809</v>
      </c>
      <c r="D213">
        <v>10</v>
      </c>
      <c r="E213">
        <v>1</v>
      </c>
      <c r="F213">
        <v>10</v>
      </c>
      <c r="G213" t="str">
        <f>VLOOKUP(A213, '[1]#DB정보(문서)'!$B$4:$E$1051, 4, 0)</f>
        <v>https://guidance.cdp.net/en/guidance?cid=46&amp;ctype=theme&amp;idtype=ThemeID&amp;incchild=1&amp;microsite=0&amp;otype=Questionnaire&amp;tags=TAG-13070%2CTAG-605%2CTAG-599</v>
      </c>
      <c r="H213" s="30" t="s">
        <v>5366</v>
      </c>
      <c r="I213">
        <v>60</v>
      </c>
      <c r="M213">
        <f>VLOOKUP(A213,'[1]컨텐츠 등록정보(문서)'!$B$4:$I$1050, 8, 0)</f>
        <v>270</v>
      </c>
      <c r="R213" s="146">
        <v>45201</v>
      </c>
      <c r="S213" s="152" t="s">
        <v>3935</v>
      </c>
      <c r="T213" s="146">
        <v>45201</v>
      </c>
      <c r="U213" s="152" t="s">
        <v>3935</v>
      </c>
    </row>
    <row r="214" spans="1:21">
      <c r="A214" t="s">
        <v>579</v>
      </c>
      <c r="C214">
        <v>1810</v>
      </c>
      <c r="D214">
        <v>10</v>
      </c>
      <c r="E214">
        <v>1</v>
      </c>
      <c r="F214">
        <v>10</v>
      </c>
      <c r="G214" t="str">
        <f>VLOOKUP(A214, '[1]#DB정보(문서)'!$B$4:$E$1051, 4, 0)</f>
        <v>https://guidance.cdp.net/en/guidance?cid=46&amp;ctype=theme&amp;idtype=ThemeID&amp;incchild=1&amp;microsite=0&amp;otype=Questionnaire&amp;tags=TAG-587%2CTAG-605%2CTAG-599</v>
      </c>
      <c r="H214" s="30" t="s">
        <v>5366</v>
      </c>
      <c r="I214">
        <v>60</v>
      </c>
      <c r="M214">
        <f>VLOOKUP(A214,'[1]컨텐츠 등록정보(문서)'!$B$4:$I$1050, 8, 0)</f>
        <v>261</v>
      </c>
      <c r="R214" s="146">
        <v>45201</v>
      </c>
      <c r="S214" s="152" t="s">
        <v>3935</v>
      </c>
      <c r="T214" s="146">
        <v>45201</v>
      </c>
      <c r="U214" s="152" t="s">
        <v>3935</v>
      </c>
    </row>
    <row r="215" spans="1:21">
      <c r="A215" t="s">
        <v>581</v>
      </c>
      <c r="C215">
        <v>1811</v>
      </c>
      <c r="D215">
        <v>10</v>
      </c>
      <c r="E215">
        <v>1</v>
      </c>
      <c r="F215">
        <v>10</v>
      </c>
      <c r="G215" t="str">
        <f>VLOOKUP(A215, '[1]#DB정보(문서)'!$B$4:$E$1051, 4, 0)</f>
        <v>https://guidance.cdp.net/en/guidance?cid=46&amp;ctype=theme&amp;idtype=ThemeID&amp;incchild=1&amp;microsite=0&amp;otype=Questionnaire&amp;tags=TAG-13071%2CTAG-605%2CTAG-599%2CTAG-13145%2CTAG-13140</v>
      </c>
      <c r="H215" s="30" t="s">
        <v>5366</v>
      </c>
      <c r="I215">
        <v>60</v>
      </c>
      <c r="M215">
        <f>VLOOKUP(A215,'[1]컨텐츠 등록정보(문서)'!$B$4:$I$1050, 8, 0)</f>
        <v>371</v>
      </c>
      <c r="R215" s="146">
        <v>45201</v>
      </c>
      <c r="S215" s="152" t="s">
        <v>3935</v>
      </c>
      <c r="T215" s="146">
        <v>45201</v>
      </c>
      <c r="U215" s="152" t="s">
        <v>3935</v>
      </c>
    </row>
    <row r="216" spans="1:21">
      <c r="A216" t="s">
        <v>583</v>
      </c>
      <c r="C216">
        <v>1812</v>
      </c>
      <c r="D216">
        <v>10</v>
      </c>
      <c r="E216">
        <v>1</v>
      </c>
      <c r="F216">
        <v>10</v>
      </c>
      <c r="G216" t="str">
        <f>VLOOKUP(A216, '[1]#DB정보(문서)'!$B$4:$E$1051, 4, 0)</f>
        <v>https://guidance.cdp.net/en/guidance?cid=46&amp;ctype=theme&amp;idtype=ThemeID&amp;incchild=1&amp;microsite=0&amp;otype=Questionnaire&amp;tags=TAG-596%2CTAG-605%2CTAG-599</v>
      </c>
      <c r="H216" s="30" t="s">
        <v>5366</v>
      </c>
      <c r="I216">
        <v>60</v>
      </c>
      <c r="M216">
        <f>VLOOKUP(A216,'[1]컨텐츠 등록정보(문서)'!$B$4:$I$1050, 8, 0)</f>
        <v>283</v>
      </c>
      <c r="R216" s="146">
        <v>45201</v>
      </c>
      <c r="S216" s="152" t="s">
        <v>3935</v>
      </c>
      <c r="T216" s="146">
        <v>45201</v>
      </c>
      <c r="U216" s="152" t="s">
        <v>3935</v>
      </c>
    </row>
    <row r="217" spans="1:21">
      <c r="A217" t="s">
        <v>585</v>
      </c>
      <c r="C217">
        <v>1813</v>
      </c>
      <c r="D217">
        <v>10</v>
      </c>
      <c r="E217">
        <v>1</v>
      </c>
      <c r="F217">
        <v>10</v>
      </c>
      <c r="G217" t="str">
        <f>VLOOKUP(A217, '[1]#DB정보(문서)'!$B$4:$E$1051, 4, 0)</f>
        <v>https://guidance.cdp.net/en/guidance?cid=46&amp;ctype=theme&amp;idtype=ThemeID&amp;incchild=1&amp;microsite=0&amp;otype=Questionnaire&amp;tags=TAG-595%2CTAG-605%2CTAG-599</v>
      </c>
      <c r="H217" s="30" t="s">
        <v>5366</v>
      </c>
      <c r="I217">
        <v>60</v>
      </c>
      <c r="M217">
        <f>VLOOKUP(A217,'[1]컨텐츠 등록정보(문서)'!$B$4:$I$1050, 8, 0)</f>
        <v>268</v>
      </c>
      <c r="R217" s="146">
        <v>45201</v>
      </c>
      <c r="S217" s="152" t="s">
        <v>3935</v>
      </c>
      <c r="T217" s="146">
        <v>45201</v>
      </c>
      <c r="U217" s="152" t="s">
        <v>3935</v>
      </c>
    </row>
    <row r="218" spans="1:21">
      <c r="A218" t="s">
        <v>587</v>
      </c>
      <c r="C218">
        <v>1814</v>
      </c>
      <c r="D218">
        <v>10</v>
      </c>
      <c r="E218">
        <v>1</v>
      </c>
      <c r="F218">
        <v>10</v>
      </c>
      <c r="G218" t="str">
        <f>VLOOKUP(A218, '[1]#DB정보(문서)'!$B$4:$E$1051, 4, 0)</f>
        <v>https://guidance.cdp.net/en/guidance?cid=46&amp;ctype=theme&amp;idtype=ThemeID&amp;incchild=1&amp;microsite=0&amp;otype=Questionnaire&amp;tags=TAG-585%2CTAG-605%2CTAG-599</v>
      </c>
      <c r="H218" s="30" t="s">
        <v>5366</v>
      </c>
      <c r="I218">
        <v>60</v>
      </c>
      <c r="M218">
        <f>VLOOKUP(A218,'[1]컨텐츠 등록정보(문서)'!$B$4:$I$1050, 8, 0)</f>
        <v>283</v>
      </c>
      <c r="R218" s="146">
        <v>45201</v>
      </c>
      <c r="S218" s="152" t="s">
        <v>3935</v>
      </c>
      <c r="T218" s="146">
        <v>45201</v>
      </c>
      <c r="U218" s="152" t="s">
        <v>3935</v>
      </c>
    </row>
    <row r="219" spans="1:21">
      <c r="A219" t="s">
        <v>589</v>
      </c>
      <c r="C219">
        <v>1815</v>
      </c>
      <c r="D219">
        <v>10</v>
      </c>
      <c r="E219">
        <v>1</v>
      </c>
      <c r="F219">
        <v>10</v>
      </c>
      <c r="G219" t="str">
        <f>VLOOKUP(A219, '[1]#DB정보(문서)'!$B$4:$E$1051, 4, 0)</f>
        <v>https://guidance.cdp.net/en/guidance?cid=46&amp;ctype=theme&amp;idtype=ThemeID&amp;incchild=1&amp;microsite=0&amp;otype=Questionnaire&amp;tags=TAG-598%2CTAG-605%2CTAG-599</v>
      </c>
      <c r="H219" s="30" t="s">
        <v>5366</v>
      </c>
      <c r="I219">
        <v>60</v>
      </c>
      <c r="M219">
        <f>VLOOKUP(A219,'[1]컨텐츠 등록정보(문서)'!$B$4:$I$1050, 8, 0)</f>
        <v>283</v>
      </c>
      <c r="R219" s="146">
        <v>45201</v>
      </c>
      <c r="S219" s="152" t="s">
        <v>3935</v>
      </c>
      <c r="T219" s="146">
        <v>45201</v>
      </c>
      <c r="U219" s="152" t="s">
        <v>3935</v>
      </c>
    </row>
    <row r="220" spans="1:21">
      <c r="A220" t="s">
        <v>591</v>
      </c>
      <c r="C220">
        <v>1816</v>
      </c>
      <c r="D220">
        <v>10</v>
      </c>
      <c r="E220">
        <v>1</v>
      </c>
      <c r="F220">
        <v>10</v>
      </c>
      <c r="G220" t="str">
        <f>VLOOKUP(A220, '[1]#DB정보(문서)'!$B$4:$E$1051, 4, 0)</f>
        <v>https://guidance.cdp.net/en/guidance?cid=46&amp;ctype=theme&amp;idtype=ThemeID&amp;incchild=1&amp;microsite=0&amp;otype=Questionnaire&amp;tags=TAG-13072%2CTAG-605%2CTAG-599</v>
      </c>
      <c r="H220" s="30" t="s">
        <v>5366</v>
      </c>
      <c r="I220">
        <v>60</v>
      </c>
      <c r="M220">
        <f>VLOOKUP(A220,'[1]컨텐츠 등록정보(문서)'!$B$4:$I$1050, 8, 0)</f>
        <v>273</v>
      </c>
      <c r="R220" s="146">
        <v>45201</v>
      </c>
      <c r="S220" s="152" t="s">
        <v>3935</v>
      </c>
      <c r="T220" s="146">
        <v>45201</v>
      </c>
      <c r="U220" s="152" t="s">
        <v>3935</v>
      </c>
    </row>
    <row r="221" spans="1:21">
      <c r="A221" t="s">
        <v>593</v>
      </c>
      <c r="C221">
        <v>1817</v>
      </c>
      <c r="D221">
        <v>10</v>
      </c>
      <c r="E221">
        <v>1</v>
      </c>
      <c r="F221">
        <v>10</v>
      </c>
      <c r="G221" t="str">
        <f>VLOOKUP(A221, '[1]#DB정보(문서)'!$B$4:$E$1051, 4, 0)</f>
        <v>https://guidance.cdp.net/en/guidance?cid=46&amp;ctype=theme&amp;idtype=ThemeID&amp;incchild=1&amp;microsite=0&amp;otype=Questionnaire&amp;tags=TAG-594%2CTAG-605%2CTAG-599</v>
      </c>
      <c r="H221" s="30" t="s">
        <v>5366</v>
      </c>
      <c r="I221">
        <v>60</v>
      </c>
      <c r="M221">
        <f>VLOOKUP(A221,'[1]컨텐츠 등록정보(문서)'!$B$4:$I$1050, 8, 0)</f>
        <v>274</v>
      </c>
      <c r="R221" s="146">
        <v>45201</v>
      </c>
      <c r="S221" s="152" t="s">
        <v>3935</v>
      </c>
      <c r="T221" s="146">
        <v>45201</v>
      </c>
      <c r="U221" s="152" t="s">
        <v>3935</v>
      </c>
    </row>
    <row r="222" spans="1:21">
      <c r="A222" t="s">
        <v>595</v>
      </c>
      <c r="C222">
        <v>1818</v>
      </c>
      <c r="D222">
        <v>10</v>
      </c>
      <c r="E222">
        <v>1</v>
      </c>
      <c r="F222">
        <v>10</v>
      </c>
      <c r="G222" t="str">
        <f>VLOOKUP(A222, '[1]#DB정보(문서)'!$B$4:$E$1051, 4, 0)</f>
        <v>https://guidance.cdp.net/en/guidance?cid=46&amp;ctype=theme&amp;idtype=ThemeID&amp;incchild=1&amp;microsite=0&amp;otype=Questionnaire&amp;tags=TAG-645%2CTAG-605%2CTAG-599</v>
      </c>
      <c r="H222" s="30" t="s">
        <v>5366</v>
      </c>
      <c r="I222">
        <v>60</v>
      </c>
      <c r="M222">
        <f>VLOOKUP(A222,'[1]컨텐츠 등록정보(문서)'!$B$4:$I$1050, 8, 0)</f>
        <v>273</v>
      </c>
      <c r="R222" s="146">
        <v>45201</v>
      </c>
      <c r="S222" s="152" t="s">
        <v>3935</v>
      </c>
      <c r="T222" s="146">
        <v>45201</v>
      </c>
      <c r="U222" s="152" t="s">
        <v>3935</v>
      </c>
    </row>
    <row r="223" spans="1:21">
      <c r="A223" t="s">
        <v>597</v>
      </c>
      <c r="C223">
        <v>1819</v>
      </c>
      <c r="D223">
        <v>10</v>
      </c>
      <c r="E223">
        <v>1</v>
      </c>
      <c r="F223">
        <v>10</v>
      </c>
      <c r="G223" t="str">
        <f>VLOOKUP(A223, '[1]#DB정보(문서)'!$B$4:$E$1051, 4, 0)</f>
        <v>https://guidance.cdp.net/en/guidance?cid=46&amp;ctype=theme&amp;idtype=ThemeID&amp;incchild=1&amp;microsite=0&amp;otype=Questionnaire&amp;tags=TAG-590%2CTAG-605%2CTAG-599</v>
      </c>
      <c r="H223" s="30" t="s">
        <v>5366</v>
      </c>
      <c r="I223">
        <v>60</v>
      </c>
      <c r="M223">
        <f>VLOOKUP(A223,'[1]컨텐츠 등록정보(문서)'!$B$4:$I$1050, 8, 0)</f>
        <v>261</v>
      </c>
      <c r="R223" s="146">
        <v>45201</v>
      </c>
      <c r="S223" s="152" t="s">
        <v>3935</v>
      </c>
      <c r="T223" s="146">
        <v>45201</v>
      </c>
      <c r="U223" s="152" t="s">
        <v>3935</v>
      </c>
    </row>
    <row r="224" spans="1:21">
      <c r="A224" t="s">
        <v>599</v>
      </c>
      <c r="C224">
        <v>1820</v>
      </c>
      <c r="D224">
        <v>10</v>
      </c>
      <c r="E224">
        <v>1</v>
      </c>
      <c r="F224">
        <v>10</v>
      </c>
      <c r="G224" t="str">
        <f>VLOOKUP(A224, '[1]#DB정보(문서)'!$B$4:$E$1051, 4, 0)</f>
        <v>https://guidance.cdp.net/en/guidance?cid=46&amp;ctype=theme&amp;idtype=ThemeID&amp;incchild=1&amp;microsite=0&amp;otype=Questionnaire&amp;tags=TAG-588%2CTAG-605%2CTAG-599</v>
      </c>
      <c r="H224" s="30" t="s">
        <v>5366</v>
      </c>
      <c r="I224">
        <v>60</v>
      </c>
      <c r="M224">
        <f>VLOOKUP(A224,'[1]컨텐츠 등록정보(문서)'!$B$4:$I$1050, 8, 0)</f>
        <v>275</v>
      </c>
      <c r="R224" s="146">
        <v>45201</v>
      </c>
      <c r="S224" s="152" t="s">
        <v>3935</v>
      </c>
      <c r="T224" s="146">
        <v>45201</v>
      </c>
      <c r="U224" s="152" t="s">
        <v>3935</v>
      </c>
    </row>
    <row r="225" spans="1:21">
      <c r="A225" t="s">
        <v>601</v>
      </c>
      <c r="C225">
        <v>1821</v>
      </c>
      <c r="D225">
        <v>10</v>
      </c>
      <c r="E225">
        <v>1</v>
      </c>
      <c r="F225">
        <v>10</v>
      </c>
      <c r="G225" t="str">
        <f>VLOOKUP(A225, '[1]#DB정보(문서)'!$B$4:$E$1051, 4, 0)</f>
        <v>https://guidance.cdp.net/en/guidance?cid=46&amp;ctype=theme&amp;idtype=ThemeID&amp;incchild=1&amp;microsite=0&amp;otype=Guidance&amp;tags=TAG-646%2CTAG-605%2CTAG-600%2CTAG-13135</v>
      </c>
      <c r="H225" s="30" t="s">
        <v>5366</v>
      </c>
      <c r="I225">
        <v>10</v>
      </c>
      <c r="M225">
        <f>VLOOKUP(A225,'[1]컨텐츠 등록정보(문서)'!$B$4:$I$1050, 8, 0)</f>
        <v>284</v>
      </c>
      <c r="R225" s="146">
        <v>45201</v>
      </c>
      <c r="S225" s="152" t="s">
        <v>3935</v>
      </c>
      <c r="T225" s="146">
        <v>45201</v>
      </c>
      <c r="U225" s="152" t="s">
        <v>3935</v>
      </c>
    </row>
    <row r="226" spans="1:21">
      <c r="A226" t="s">
        <v>604</v>
      </c>
      <c r="C226">
        <v>1822</v>
      </c>
      <c r="D226">
        <v>10</v>
      </c>
      <c r="E226">
        <v>1</v>
      </c>
      <c r="F226">
        <v>10</v>
      </c>
      <c r="G226" t="str">
        <f>VLOOKUP(A226, '[1]#DB정보(문서)'!$B$4:$E$1051, 4, 0)</f>
        <v>https://guidance.cdp.net/en/guidance?cid=46&amp;ctype=theme&amp;idtype=ThemeID&amp;incchild=1&amp;microsite=0&amp;otype=Guidance&amp;tags=TAG-597%2CTAG-605%2CTAG-599</v>
      </c>
      <c r="H226" s="30" t="s">
        <v>5366</v>
      </c>
      <c r="I226">
        <v>10</v>
      </c>
      <c r="M226">
        <f>VLOOKUP(A226,'[1]컨텐츠 등록정보(문서)'!$B$4:$I$1050, 8, 0)</f>
        <v>282</v>
      </c>
      <c r="R226" s="146">
        <v>45201</v>
      </c>
      <c r="S226" s="152" t="s">
        <v>3935</v>
      </c>
      <c r="T226" s="146">
        <v>45201</v>
      </c>
      <c r="U226" s="152" t="s">
        <v>3935</v>
      </c>
    </row>
    <row r="227" spans="1:21">
      <c r="A227" t="s">
        <v>606</v>
      </c>
      <c r="C227">
        <v>1823</v>
      </c>
      <c r="D227">
        <v>10</v>
      </c>
      <c r="E227">
        <v>1</v>
      </c>
      <c r="F227">
        <v>10</v>
      </c>
      <c r="G227" t="str">
        <f>VLOOKUP(A227, '[1]#DB정보(문서)'!$B$4:$E$1051, 4, 0)</f>
        <v>https://guidance.cdp.net/en/guidance?cid=46&amp;ctype=theme&amp;idtype=ThemeID&amp;incchild=1&amp;microsite=0&amp;otype=Guidance&amp;tags=TAG-13069%2CTAG-605%2CTAG-599</v>
      </c>
      <c r="H227" s="30" t="s">
        <v>5366</v>
      </c>
      <c r="I227">
        <v>10</v>
      </c>
      <c r="M227">
        <f>VLOOKUP(A227,'[1]컨텐츠 등록정보(문서)'!$B$4:$I$1050, 8, 0)</f>
        <v>264</v>
      </c>
      <c r="R227" s="146">
        <v>45201</v>
      </c>
      <c r="S227" s="152" t="s">
        <v>3935</v>
      </c>
      <c r="T227" s="146">
        <v>45201</v>
      </c>
      <c r="U227" s="152" t="s">
        <v>3935</v>
      </c>
    </row>
    <row r="228" spans="1:21">
      <c r="A228" t="s">
        <v>608</v>
      </c>
      <c r="C228">
        <v>1824</v>
      </c>
      <c r="D228">
        <v>10</v>
      </c>
      <c r="E228">
        <v>1</v>
      </c>
      <c r="F228">
        <v>10</v>
      </c>
      <c r="G228" t="str">
        <f>VLOOKUP(A228, '[1]#DB정보(문서)'!$B$4:$E$1051, 4, 0)</f>
        <v>https://guidance.cdp.net/en/guidance?cid=46&amp;ctype=theme&amp;idtype=ThemeID&amp;incchild=1&amp;microsite=0&amp;otype=Guidance&amp;tags=TAG-593%2CTAG-605%2CTAG-599</v>
      </c>
      <c r="H228" s="30" t="s">
        <v>5366</v>
      </c>
      <c r="I228">
        <v>10</v>
      </c>
      <c r="M228">
        <f>VLOOKUP(A228,'[1]컨텐츠 등록정보(문서)'!$B$4:$I$1050, 8, 0)</f>
        <v>269</v>
      </c>
      <c r="R228" s="146">
        <v>45201</v>
      </c>
      <c r="S228" s="152" t="s">
        <v>3935</v>
      </c>
      <c r="T228" s="146">
        <v>45201</v>
      </c>
      <c r="U228" s="152" t="s">
        <v>3935</v>
      </c>
    </row>
    <row r="229" spans="1:21">
      <c r="A229" t="s">
        <v>610</v>
      </c>
      <c r="C229">
        <v>1825</v>
      </c>
      <c r="D229">
        <v>10</v>
      </c>
      <c r="E229">
        <v>1</v>
      </c>
      <c r="F229">
        <v>10</v>
      </c>
      <c r="G229" t="str">
        <f>VLOOKUP(A229, '[1]#DB정보(문서)'!$B$4:$E$1051, 4, 0)</f>
        <v>https://guidance.cdp.net/en/guidance?cid=46&amp;ctype=theme&amp;idtype=ThemeID&amp;incchild=1&amp;microsite=0&amp;otype=Guidance&amp;tags=TAG-592%2CTAG-605%2CTAG-599</v>
      </c>
      <c r="H229" s="30" t="s">
        <v>5366</v>
      </c>
      <c r="I229">
        <v>10</v>
      </c>
      <c r="M229">
        <f>VLOOKUP(A229,'[1]컨텐츠 등록정보(문서)'!$B$4:$I$1050, 8, 0)</f>
        <v>273</v>
      </c>
      <c r="R229" s="146">
        <v>45201</v>
      </c>
      <c r="S229" s="152" t="s">
        <v>3935</v>
      </c>
      <c r="T229" s="146">
        <v>45201</v>
      </c>
      <c r="U229" s="152" t="s">
        <v>3935</v>
      </c>
    </row>
    <row r="230" spans="1:21">
      <c r="A230" t="s">
        <v>612</v>
      </c>
      <c r="C230">
        <v>1826</v>
      </c>
      <c r="D230">
        <v>10</v>
      </c>
      <c r="E230">
        <v>1</v>
      </c>
      <c r="F230">
        <v>10</v>
      </c>
      <c r="G230" t="str">
        <f>VLOOKUP(A230, '[1]#DB정보(문서)'!$B$4:$E$1051, 4, 0)</f>
        <v>https://guidance.cdp.net/en/guidance?cid=46&amp;ctype=theme&amp;idtype=ThemeID&amp;incchild=1&amp;microsite=0&amp;otype=Guidance&amp;tags=TAG-586%2CTAG-605%2CTAG-599</v>
      </c>
      <c r="H230" s="30" t="s">
        <v>5366</v>
      </c>
      <c r="I230">
        <v>10</v>
      </c>
      <c r="M230">
        <f>VLOOKUP(A230,'[1]컨텐츠 등록정보(문서)'!$B$4:$I$1050, 8, 0)</f>
        <v>271</v>
      </c>
      <c r="R230" s="146">
        <v>45201</v>
      </c>
      <c r="S230" s="152" t="s">
        <v>3935</v>
      </c>
      <c r="T230" s="146">
        <v>45201</v>
      </c>
      <c r="U230" s="152" t="s">
        <v>3935</v>
      </c>
    </row>
    <row r="231" spans="1:21">
      <c r="A231" t="s">
        <v>614</v>
      </c>
      <c r="C231">
        <v>1827</v>
      </c>
      <c r="D231">
        <v>10</v>
      </c>
      <c r="E231">
        <v>1</v>
      </c>
      <c r="F231">
        <v>10</v>
      </c>
      <c r="G231" t="str">
        <f>VLOOKUP(A231, '[1]#DB정보(문서)'!$B$4:$E$1051, 4, 0)</f>
        <v>https://guidance.cdp.net/en/guidance?cid=46&amp;ctype=theme&amp;idtype=ThemeID&amp;incchild=1&amp;microsite=0&amp;otype=Guidance&amp;tags=TAG-13070%2CTAG-605%2CTAG-599</v>
      </c>
      <c r="H231" s="30" t="s">
        <v>5366</v>
      </c>
      <c r="I231">
        <v>10</v>
      </c>
      <c r="M231">
        <f>VLOOKUP(A231,'[1]컨텐츠 등록정보(문서)'!$B$4:$I$1050, 8, 0)</f>
        <v>268</v>
      </c>
      <c r="R231" s="146">
        <v>45201</v>
      </c>
      <c r="S231" s="152" t="s">
        <v>3935</v>
      </c>
      <c r="T231" s="146">
        <v>45201</v>
      </c>
      <c r="U231" s="152" t="s">
        <v>3935</v>
      </c>
    </row>
    <row r="232" spans="1:21">
      <c r="A232" t="s">
        <v>616</v>
      </c>
      <c r="C232">
        <v>1828</v>
      </c>
      <c r="D232">
        <v>10</v>
      </c>
      <c r="E232">
        <v>1</v>
      </c>
      <c r="F232">
        <v>10</v>
      </c>
      <c r="G232" t="str">
        <f>VLOOKUP(A232, '[1]#DB정보(문서)'!$B$4:$E$1051, 4, 0)</f>
        <v>https://guidance.cdp.net/en/guidance?cid=46&amp;ctype=theme&amp;idtype=ThemeID&amp;incchild=1&amp;microsite=0&amp;otype=Guidance&amp;tags=TAG-587%2CTAG-605%2CTAG-599</v>
      </c>
      <c r="H232" s="30" t="s">
        <v>5366</v>
      </c>
      <c r="I232">
        <v>10</v>
      </c>
      <c r="M232">
        <f>VLOOKUP(A232,'[1]컨텐츠 등록정보(문서)'!$B$4:$I$1050, 8, 0)</f>
        <v>263</v>
      </c>
      <c r="R232" s="146">
        <v>45201</v>
      </c>
      <c r="S232" s="152" t="s">
        <v>3935</v>
      </c>
      <c r="T232" s="146">
        <v>45201</v>
      </c>
      <c r="U232" s="152" t="s">
        <v>3935</v>
      </c>
    </row>
    <row r="233" spans="1:21">
      <c r="A233" t="s">
        <v>618</v>
      </c>
      <c r="C233">
        <v>1829</v>
      </c>
      <c r="D233">
        <v>10</v>
      </c>
      <c r="E233">
        <v>1</v>
      </c>
      <c r="F233">
        <v>10</v>
      </c>
      <c r="G233" t="str">
        <f>VLOOKUP(A233, '[1]#DB정보(문서)'!$B$4:$E$1051, 4, 0)</f>
        <v>https://guidance.cdp.net/en/guidance?cid=46&amp;ctype=theme&amp;idtype=ThemeID&amp;incchild=1&amp;microsite=0&amp;otype=Guidance&amp;tags=TAG-13071%2CTAG-605%2CTAG-599</v>
      </c>
      <c r="H233" s="30" t="s">
        <v>5366</v>
      </c>
      <c r="I233">
        <v>10</v>
      </c>
      <c r="M233">
        <f>VLOOKUP(A233,'[1]컨텐츠 등록정보(문서)'!$B$4:$I$1050, 8, 0)</f>
        <v>333</v>
      </c>
      <c r="R233" s="146">
        <v>45201</v>
      </c>
      <c r="S233" s="152" t="s">
        <v>3935</v>
      </c>
      <c r="T233" s="146">
        <v>45201</v>
      </c>
      <c r="U233" s="152" t="s">
        <v>3935</v>
      </c>
    </row>
    <row r="234" spans="1:21">
      <c r="A234" t="s">
        <v>620</v>
      </c>
      <c r="C234">
        <v>1830</v>
      </c>
      <c r="D234">
        <v>10</v>
      </c>
      <c r="E234">
        <v>1</v>
      </c>
      <c r="F234">
        <v>10</v>
      </c>
      <c r="G234" t="str">
        <f>VLOOKUP(A234, '[1]#DB정보(문서)'!$B$4:$E$1051, 4, 0)</f>
        <v>https://guidance.cdp.net/en/guidance?cid=46&amp;ctype=theme&amp;idtype=ThemeID&amp;incchild=1&amp;microsite=0&amp;otype=Guidance&amp;tags=TAG-596%2CTAG-605%2CTAG-599</v>
      </c>
      <c r="H234" s="30" t="s">
        <v>5366</v>
      </c>
      <c r="I234">
        <v>10</v>
      </c>
      <c r="M234">
        <f>VLOOKUP(A234,'[1]컨텐츠 등록정보(문서)'!$B$4:$I$1050, 8, 0)</f>
        <v>280</v>
      </c>
      <c r="R234" s="146">
        <v>45201</v>
      </c>
      <c r="S234" s="152" t="s">
        <v>3935</v>
      </c>
      <c r="T234" s="146">
        <v>45201</v>
      </c>
      <c r="U234" s="152" t="s">
        <v>3935</v>
      </c>
    </row>
    <row r="235" spans="1:21">
      <c r="A235" t="s">
        <v>622</v>
      </c>
      <c r="C235">
        <v>1831</v>
      </c>
      <c r="D235">
        <v>10</v>
      </c>
      <c r="E235">
        <v>1</v>
      </c>
      <c r="F235">
        <v>10</v>
      </c>
      <c r="G235" t="str">
        <f>VLOOKUP(A235, '[1]#DB정보(문서)'!$B$4:$E$1051, 4, 0)</f>
        <v>https://guidance.cdp.net/en/guidance?cid=46&amp;ctype=theme&amp;idtype=ThemeID&amp;incchild=1&amp;microsite=0&amp;otype=Guidance&amp;tags=TAG-595%2CTAG-605%2CTAG-599</v>
      </c>
      <c r="H235" s="30" t="s">
        <v>5366</v>
      </c>
      <c r="I235">
        <v>10</v>
      </c>
      <c r="M235">
        <f>VLOOKUP(A235,'[1]컨텐츠 등록정보(문서)'!$B$4:$I$1050, 8, 0)</f>
        <v>268</v>
      </c>
      <c r="R235" s="146">
        <v>45201</v>
      </c>
      <c r="S235" s="152" t="s">
        <v>3935</v>
      </c>
      <c r="T235" s="146">
        <v>45201</v>
      </c>
      <c r="U235" s="152" t="s">
        <v>3935</v>
      </c>
    </row>
    <row r="236" spans="1:21">
      <c r="A236" t="s">
        <v>624</v>
      </c>
      <c r="C236">
        <v>1832</v>
      </c>
      <c r="D236">
        <v>10</v>
      </c>
      <c r="E236">
        <v>1</v>
      </c>
      <c r="F236">
        <v>10</v>
      </c>
      <c r="G236" t="str">
        <f>VLOOKUP(A236, '[1]#DB정보(문서)'!$B$4:$E$1051, 4, 0)</f>
        <v>https://guidance.cdp.net/en/guidance?cid=46&amp;ctype=theme&amp;idtype=ThemeID&amp;incchild=1&amp;microsite=0&amp;otype=Guidance&amp;tags=TAG-585%2CTAG-605%2CTAG-599</v>
      </c>
      <c r="H236" s="30" t="s">
        <v>5366</v>
      </c>
      <c r="I236">
        <v>10</v>
      </c>
      <c r="M236">
        <f>VLOOKUP(A236,'[1]컨텐츠 등록정보(문서)'!$B$4:$I$1050, 8, 0)</f>
        <v>281</v>
      </c>
      <c r="R236" s="146">
        <v>45201</v>
      </c>
      <c r="S236" s="152" t="s">
        <v>3935</v>
      </c>
      <c r="T236" s="146">
        <v>45201</v>
      </c>
      <c r="U236" s="152" t="s">
        <v>3935</v>
      </c>
    </row>
    <row r="237" spans="1:21">
      <c r="A237" t="s">
        <v>626</v>
      </c>
      <c r="C237">
        <v>1833</v>
      </c>
      <c r="D237">
        <v>10</v>
      </c>
      <c r="E237">
        <v>1</v>
      </c>
      <c r="F237">
        <v>10</v>
      </c>
      <c r="G237" t="str">
        <f>VLOOKUP(A237, '[1]#DB정보(문서)'!$B$4:$E$1051, 4, 0)</f>
        <v>https://guidance.cdp.net/en/guidance?cid=46&amp;ctype=theme&amp;idtype=ThemeID&amp;incchild=1&amp;microsite=0&amp;otype=Guidance&amp;tags=TAG-598%2CTAG-605%2CTAG-599</v>
      </c>
      <c r="H237" s="30" t="s">
        <v>5366</v>
      </c>
      <c r="I237">
        <v>10</v>
      </c>
      <c r="M237">
        <f>VLOOKUP(A237,'[1]컨텐츠 등록정보(문서)'!$B$4:$I$1050, 8, 0)</f>
        <v>280</v>
      </c>
      <c r="R237" s="146">
        <v>45201</v>
      </c>
      <c r="S237" s="152" t="s">
        <v>3935</v>
      </c>
      <c r="T237" s="146">
        <v>45201</v>
      </c>
      <c r="U237" s="152" t="s">
        <v>3935</v>
      </c>
    </row>
    <row r="238" spans="1:21">
      <c r="A238" t="s">
        <v>628</v>
      </c>
      <c r="C238">
        <v>1834</v>
      </c>
      <c r="D238">
        <v>10</v>
      </c>
      <c r="E238">
        <v>1</v>
      </c>
      <c r="F238">
        <v>10</v>
      </c>
      <c r="G238" t="str">
        <f>VLOOKUP(A238, '[1]#DB정보(문서)'!$B$4:$E$1051, 4, 0)</f>
        <v>https://guidance.cdp.net/en/guidance?cid=46&amp;ctype=theme&amp;idtype=ThemeID&amp;incchild=1&amp;microsite=0&amp;otype=Guidance&amp;tags=TAG-13072%2CTAG-605%2CTAG-599</v>
      </c>
      <c r="H238" s="30" t="s">
        <v>5366</v>
      </c>
      <c r="I238">
        <v>10</v>
      </c>
      <c r="M238">
        <f>VLOOKUP(A238,'[1]컨텐츠 등록정보(문서)'!$B$4:$I$1050, 8, 0)</f>
        <v>271</v>
      </c>
      <c r="R238" s="146">
        <v>45201</v>
      </c>
      <c r="S238" s="152" t="s">
        <v>3935</v>
      </c>
      <c r="T238" s="146">
        <v>45201</v>
      </c>
      <c r="U238" s="152" t="s">
        <v>3935</v>
      </c>
    </row>
    <row r="239" spans="1:21">
      <c r="A239" t="s">
        <v>630</v>
      </c>
      <c r="C239">
        <v>1835</v>
      </c>
      <c r="D239">
        <v>10</v>
      </c>
      <c r="E239">
        <v>1</v>
      </c>
      <c r="F239">
        <v>10</v>
      </c>
      <c r="G239" t="str">
        <f>VLOOKUP(A239, '[1]#DB정보(문서)'!$B$4:$E$1051, 4, 0)</f>
        <v>https://guidance.cdp.net/en/guidance?cid=46&amp;ctype=theme&amp;idtype=ThemeID&amp;incchild=1&amp;microsite=0&amp;otype=Guidance&amp;tags=TAG-594%2CTAG-605%2CTAG-599</v>
      </c>
      <c r="H239" s="30" t="s">
        <v>5366</v>
      </c>
      <c r="I239">
        <v>10</v>
      </c>
      <c r="M239">
        <f>VLOOKUP(A239,'[1]컨텐츠 등록정보(문서)'!$B$4:$I$1050, 8, 0)</f>
        <v>274</v>
      </c>
      <c r="R239" s="146">
        <v>45201</v>
      </c>
      <c r="S239" s="152" t="s">
        <v>3935</v>
      </c>
      <c r="T239" s="146">
        <v>45201</v>
      </c>
      <c r="U239" s="152" t="s">
        <v>3935</v>
      </c>
    </row>
    <row r="240" spans="1:21">
      <c r="A240" t="s">
        <v>632</v>
      </c>
      <c r="C240">
        <v>1836</v>
      </c>
      <c r="D240">
        <v>10</v>
      </c>
      <c r="E240">
        <v>1</v>
      </c>
      <c r="F240">
        <v>10</v>
      </c>
      <c r="G240" t="str">
        <f>VLOOKUP(A240, '[1]#DB정보(문서)'!$B$4:$E$1051, 4, 0)</f>
        <v>https://guidance.cdp.net/en/guidance?cid=46&amp;ctype=theme&amp;idtype=ThemeID&amp;incchild=1&amp;microsite=0&amp;otype=Guidance&amp;tags=TAG-645%2CTAG-605%2CTAG-599</v>
      </c>
      <c r="H240" s="30" t="s">
        <v>5366</v>
      </c>
      <c r="I240">
        <v>10</v>
      </c>
      <c r="M240">
        <f>VLOOKUP(A240,'[1]컨텐츠 등록정보(문서)'!$B$4:$I$1050, 8, 0)</f>
        <v>273</v>
      </c>
      <c r="R240" s="146">
        <v>45201</v>
      </c>
      <c r="S240" s="152" t="s">
        <v>3935</v>
      </c>
      <c r="T240" s="146">
        <v>45201</v>
      </c>
      <c r="U240" s="152" t="s">
        <v>3935</v>
      </c>
    </row>
    <row r="241" spans="1:21">
      <c r="A241" t="s">
        <v>634</v>
      </c>
      <c r="C241">
        <v>1837</v>
      </c>
      <c r="D241">
        <v>10</v>
      </c>
      <c r="E241">
        <v>1</v>
      </c>
      <c r="F241">
        <v>10</v>
      </c>
      <c r="G241" t="str">
        <f>VLOOKUP(A241, '[1]#DB정보(문서)'!$B$4:$E$1051, 4, 0)</f>
        <v>https://guidance.cdp.net/en/guidance?cid=46&amp;ctype=theme&amp;idtype=ThemeID&amp;incchild=1&amp;microsite=0&amp;otype=Guidance&amp;tags=TAG-590%2CTAG-605%2CTAG-599</v>
      </c>
      <c r="H241" s="30" t="s">
        <v>5366</v>
      </c>
      <c r="I241">
        <v>10</v>
      </c>
      <c r="M241">
        <f>VLOOKUP(A241,'[1]컨텐츠 등록정보(문서)'!$B$4:$I$1050, 8, 0)</f>
        <v>260</v>
      </c>
      <c r="R241" s="146">
        <v>45201</v>
      </c>
      <c r="S241" s="152" t="s">
        <v>3935</v>
      </c>
      <c r="T241" s="146">
        <v>45201</v>
      </c>
      <c r="U241" s="152" t="s">
        <v>3935</v>
      </c>
    </row>
    <row r="242" spans="1:21">
      <c r="A242" t="s">
        <v>636</v>
      </c>
      <c r="C242">
        <v>1838</v>
      </c>
      <c r="D242">
        <v>10</v>
      </c>
      <c r="E242">
        <v>1</v>
      </c>
      <c r="F242">
        <v>10</v>
      </c>
      <c r="G242" t="str">
        <f>VLOOKUP(A242, '[1]#DB정보(문서)'!$B$4:$E$1051, 4, 0)</f>
        <v>https://guidance.cdp.net/en/guidance?cid=46&amp;ctype=theme&amp;idtype=ThemeID&amp;incchild=1&amp;microsite=0&amp;otype=Guidance&amp;tags=TAG-588%2CTAG-605%2CTAG-599</v>
      </c>
      <c r="H242" s="30" t="s">
        <v>5366</v>
      </c>
      <c r="I242">
        <v>10</v>
      </c>
      <c r="M242">
        <f>VLOOKUP(A242,'[1]컨텐츠 등록정보(문서)'!$B$4:$I$1050, 8, 0)</f>
        <v>273</v>
      </c>
      <c r="R242" s="146">
        <v>45201</v>
      </c>
      <c r="S242" s="152" t="s">
        <v>3935</v>
      </c>
      <c r="T242" s="146">
        <v>45201</v>
      </c>
      <c r="U242" s="152" t="s">
        <v>3935</v>
      </c>
    </row>
    <row r="243" spans="1:21">
      <c r="A243" t="s">
        <v>638</v>
      </c>
      <c r="C243">
        <v>1839</v>
      </c>
      <c r="D243">
        <v>10</v>
      </c>
      <c r="E243">
        <v>1</v>
      </c>
      <c r="F243">
        <v>10</v>
      </c>
      <c r="H243" s="30" t="s">
        <v>5366</v>
      </c>
      <c r="I243">
        <v>10</v>
      </c>
      <c r="R243" s="146">
        <v>45201</v>
      </c>
      <c r="S243" s="152" t="s">
        <v>3935</v>
      </c>
      <c r="T243" s="146">
        <v>45201</v>
      </c>
      <c r="U243" s="152" t="s">
        <v>3935</v>
      </c>
    </row>
    <row r="244" spans="1:21">
      <c r="A244" t="s">
        <v>640</v>
      </c>
      <c r="C244">
        <v>1840</v>
      </c>
      <c r="D244">
        <v>10</v>
      </c>
      <c r="E244">
        <v>1</v>
      </c>
      <c r="F244">
        <v>10</v>
      </c>
      <c r="H244" s="30" t="s">
        <v>5366</v>
      </c>
      <c r="I244">
        <v>10</v>
      </c>
      <c r="R244" s="146">
        <v>45201</v>
      </c>
      <c r="S244" s="152" t="s">
        <v>3935</v>
      </c>
      <c r="T244" s="146">
        <v>45201</v>
      </c>
      <c r="U244" s="152" t="s">
        <v>3935</v>
      </c>
    </row>
    <row r="245" spans="1:21">
      <c r="A245" t="s">
        <v>641</v>
      </c>
      <c r="C245">
        <v>1841</v>
      </c>
      <c r="D245">
        <v>10</v>
      </c>
      <c r="E245">
        <v>1</v>
      </c>
      <c r="F245">
        <v>10</v>
      </c>
      <c r="H245" s="30" t="s">
        <v>5366</v>
      </c>
      <c r="I245">
        <v>10</v>
      </c>
      <c r="R245" s="146">
        <v>45201</v>
      </c>
      <c r="S245" s="152" t="s">
        <v>3935</v>
      </c>
      <c r="T245" s="146">
        <v>45201</v>
      </c>
      <c r="U245" s="152" t="s">
        <v>3935</v>
      </c>
    </row>
    <row r="246" spans="1:21">
      <c r="A246" t="s">
        <v>642</v>
      </c>
      <c r="C246">
        <v>1842</v>
      </c>
      <c r="D246">
        <v>10</v>
      </c>
      <c r="E246">
        <v>1</v>
      </c>
      <c r="F246">
        <v>10</v>
      </c>
      <c r="H246" s="30" t="s">
        <v>5366</v>
      </c>
      <c r="I246">
        <v>10</v>
      </c>
      <c r="R246" s="146">
        <v>45201</v>
      </c>
      <c r="S246" s="152" t="s">
        <v>3935</v>
      </c>
      <c r="T246" s="146">
        <v>45201</v>
      </c>
      <c r="U246" s="152" t="s">
        <v>3935</v>
      </c>
    </row>
    <row r="247" spans="1:21">
      <c r="A247" t="s">
        <v>643</v>
      </c>
      <c r="C247">
        <v>1843</v>
      </c>
      <c r="D247">
        <v>10</v>
      </c>
      <c r="E247">
        <v>1</v>
      </c>
      <c r="F247">
        <v>10</v>
      </c>
      <c r="H247" s="30" t="s">
        <v>5366</v>
      </c>
      <c r="I247">
        <v>10</v>
      </c>
      <c r="R247" s="146">
        <v>45201</v>
      </c>
      <c r="S247" s="152" t="s">
        <v>3935</v>
      </c>
      <c r="T247" s="146">
        <v>45201</v>
      </c>
      <c r="U247" s="152" t="s">
        <v>3935</v>
      </c>
    </row>
    <row r="248" spans="1:21">
      <c r="A248" t="s">
        <v>644</v>
      </c>
      <c r="C248">
        <v>1844</v>
      </c>
      <c r="D248">
        <v>10</v>
      </c>
      <c r="E248">
        <v>1</v>
      </c>
      <c r="F248">
        <v>10</v>
      </c>
      <c r="H248" s="30" t="s">
        <v>5366</v>
      </c>
      <c r="I248">
        <v>10</v>
      </c>
      <c r="R248" s="146">
        <v>45201</v>
      </c>
      <c r="S248" s="152" t="s">
        <v>3935</v>
      </c>
      <c r="T248" s="146">
        <v>45201</v>
      </c>
      <c r="U248" s="152" t="s">
        <v>3935</v>
      </c>
    </row>
    <row r="249" spans="1:21">
      <c r="A249" t="s">
        <v>645</v>
      </c>
      <c r="C249">
        <v>1845</v>
      </c>
      <c r="D249">
        <v>10</v>
      </c>
      <c r="E249">
        <v>1</v>
      </c>
      <c r="F249">
        <v>10</v>
      </c>
      <c r="H249" s="30" t="s">
        <v>5366</v>
      </c>
      <c r="I249">
        <v>10</v>
      </c>
      <c r="R249" s="146">
        <v>45201</v>
      </c>
      <c r="S249" s="152" t="s">
        <v>3935</v>
      </c>
      <c r="T249" s="146">
        <v>45201</v>
      </c>
      <c r="U249" s="152" t="s">
        <v>3935</v>
      </c>
    </row>
    <row r="250" spans="1:21">
      <c r="A250" t="s">
        <v>646</v>
      </c>
      <c r="C250">
        <v>1846</v>
      </c>
      <c r="D250">
        <v>10</v>
      </c>
      <c r="E250">
        <v>1</v>
      </c>
      <c r="F250">
        <v>10</v>
      </c>
      <c r="H250" s="30" t="s">
        <v>5366</v>
      </c>
      <c r="I250">
        <v>10</v>
      </c>
      <c r="R250" s="146">
        <v>45201</v>
      </c>
      <c r="S250" s="152" t="s">
        <v>3935</v>
      </c>
      <c r="T250" s="146">
        <v>45201</v>
      </c>
      <c r="U250" s="152" t="s">
        <v>3935</v>
      </c>
    </row>
    <row r="251" spans="1:21">
      <c r="A251" t="s">
        <v>647</v>
      </c>
      <c r="C251">
        <v>1847</v>
      </c>
      <c r="D251">
        <v>10</v>
      </c>
      <c r="E251">
        <v>1</v>
      </c>
      <c r="F251">
        <v>10</v>
      </c>
      <c r="H251" s="30" t="s">
        <v>5366</v>
      </c>
      <c r="I251">
        <v>10</v>
      </c>
      <c r="R251" s="146">
        <v>45201</v>
      </c>
      <c r="S251" s="152" t="s">
        <v>3935</v>
      </c>
      <c r="T251" s="146">
        <v>45201</v>
      </c>
      <c r="U251" s="152" t="s">
        <v>3935</v>
      </c>
    </row>
    <row r="252" spans="1:21">
      <c r="A252" t="s">
        <v>648</v>
      </c>
      <c r="C252">
        <v>1848</v>
      </c>
      <c r="D252">
        <v>10</v>
      </c>
      <c r="E252">
        <v>1</v>
      </c>
      <c r="F252">
        <v>10</v>
      </c>
      <c r="H252" s="30" t="s">
        <v>5366</v>
      </c>
      <c r="I252">
        <v>10</v>
      </c>
      <c r="R252" s="146">
        <v>45201</v>
      </c>
      <c r="S252" s="152" t="s">
        <v>3935</v>
      </c>
      <c r="T252" s="146">
        <v>45201</v>
      </c>
      <c r="U252" s="152" t="s">
        <v>3935</v>
      </c>
    </row>
    <row r="253" spans="1:21">
      <c r="A253" t="s">
        <v>649</v>
      </c>
      <c r="C253">
        <v>1849</v>
      </c>
      <c r="D253">
        <v>10</v>
      </c>
      <c r="E253">
        <v>1</v>
      </c>
      <c r="F253">
        <v>10</v>
      </c>
      <c r="H253" s="30" t="s">
        <v>5366</v>
      </c>
      <c r="I253">
        <v>10</v>
      </c>
      <c r="R253" s="146">
        <v>45201</v>
      </c>
      <c r="S253" s="152" t="s">
        <v>3935</v>
      </c>
      <c r="T253" s="146">
        <v>45201</v>
      </c>
      <c r="U253" s="152" t="s">
        <v>3935</v>
      </c>
    </row>
    <row r="254" spans="1:21">
      <c r="A254" t="s">
        <v>650</v>
      </c>
      <c r="C254">
        <v>1850</v>
      </c>
      <c r="D254">
        <v>10</v>
      </c>
      <c r="E254">
        <v>1</v>
      </c>
      <c r="F254">
        <v>10</v>
      </c>
      <c r="H254" s="30" t="s">
        <v>5366</v>
      </c>
      <c r="I254">
        <v>10</v>
      </c>
      <c r="R254" s="146">
        <v>45201</v>
      </c>
      <c r="S254" s="152" t="s">
        <v>3935</v>
      </c>
      <c r="T254" s="146">
        <v>45201</v>
      </c>
      <c r="U254" s="152" t="s">
        <v>3935</v>
      </c>
    </row>
    <row r="255" spans="1:21">
      <c r="A255" t="s">
        <v>651</v>
      </c>
      <c r="C255">
        <v>1851</v>
      </c>
      <c r="D255">
        <v>10</v>
      </c>
      <c r="E255">
        <v>1</v>
      </c>
      <c r="F255">
        <v>10</v>
      </c>
      <c r="H255" s="30" t="s">
        <v>5366</v>
      </c>
      <c r="I255">
        <v>10</v>
      </c>
      <c r="R255" s="146">
        <v>45201</v>
      </c>
      <c r="S255" s="152" t="s">
        <v>3935</v>
      </c>
      <c r="T255" s="146">
        <v>45201</v>
      </c>
      <c r="U255" s="152" t="s">
        <v>3935</v>
      </c>
    </row>
    <row r="256" spans="1:21">
      <c r="A256" t="s">
        <v>652</v>
      </c>
      <c r="C256">
        <v>1852</v>
      </c>
      <c r="D256">
        <v>10</v>
      </c>
      <c r="E256">
        <v>1</v>
      </c>
      <c r="F256">
        <v>10</v>
      </c>
      <c r="H256" s="30" t="s">
        <v>5366</v>
      </c>
      <c r="I256">
        <v>10</v>
      </c>
      <c r="R256" s="146">
        <v>45201</v>
      </c>
      <c r="S256" s="152" t="s">
        <v>3935</v>
      </c>
      <c r="T256" s="146">
        <v>45201</v>
      </c>
      <c r="U256" s="152" t="s">
        <v>3935</v>
      </c>
    </row>
    <row r="257" spans="1:21">
      <c r="A257" t="s">
        <v>653</v>
      </c>
      <c r="C257">
        <v>1853</v>
      </c>
      <c r="D257">
        <v>10</v>
      </c>
      <c r="E257">
        <v>1</v>
      </c>
      <c r="F257">
        <v>10</v>
      </c>
      <c r="H257" s="30" t="s">
        <v>5366</v>
      </c>
      <c r="I257">
        <v>10</v>
      </c>
      <c r="R257" s="146">
        <v>45201</v>
      </c>
      <c r="S257" s="152" t="s">
        <v>3935</v>
      </c>
      <c r="T257" s="146">
        <v>45201</v>
      </c>
      <c r="U257" s="152" t="s">
        <v>3935</v>
      </c>
    </row>
    <row r="258" spans="1:21">
      <c r="A258" t="s">
        <v>654</v>
      </c>
      <c r="C258">
        <v>1854</v>
      </c>
      <c r="D258">
        <v>10</v>
      </c>
      <c r="E258">
        <v>1</v>
      </c>
      <c r="F258">
        <v>10</v>
      </c>
      <c r="H258" s="30" t="s">
        <v>5366</v>
      </c>
      <c r="I258">
        <v>10</v>
      </c>
      <c r="R258" s="146">
        <v>45201</v>
      </c>
      <c r="S258" s="152" t="s">
        <v>3935</v>
      </c>
      <c r="T258" s="146">
        <v>45201</v>
      </c>
      <c r="U258" s="152" t="s">
        <v>3935</v>
      </c>
    </row>
    <row r="259" spans="1:21">
      <c r="A259" t="s">
        <v>655</v>
      </c>
      <c r="C259">
        <v>1855</v>
      </c>
      <c r="D259">
        <v>10</v>
      </c>
      <c r="E259">
        <v>1</v>
      </c>
      <c r="F259">
        <v>10</v>
      </c>
      <c r="H259" s="30" t="s">
        <v>5366</v>
      </c>
      <c r="I259">
        <v>10</v>
      </c>
      <c r="R259" s="146">
        <v>45201</v>
      </c>
      <c r="S259" s="152" t="s">
        <v>3935</v>
      </c>
      <c r="T259" s="146">
        <v>45201</v>
      </c>
      <c r="U259" s="152" t="s">
        <v>3935</v>
      </c>
    </row>
    <row r="260" spans="1:21">
      <c r="A260" t="s">
        <v>656</v>
      </c>
      <c r="C260">
        <v>1856</v>
      </c>
      <c r="D260">
        <v>10</v>
      </c>
      <c r="E260">
        <v>1</v>
      </c>
      <c r="F260">
        <v>10</v>
      </c>
      <c r="H260" s="30" t="s">
        <v>5366</v>
      </c>
      <c r="I260">
        <v>10</v>
      </c>
      <c r="R260" s="146">
        <v>45201</v>
      </c>
      <c r="S260" s="152" t="s">
        <v>3935</v>
      </c>
      <c r="T260" s="146">
        <v>45201</v>
      </c>
      <c r="U260" s="152" t="s">
        <v>3935</v>
      </c>
    </row>
    <row r="261" spans="1:21">
      <c r="A261" t="s">
        <v>657</v>
      </c>
      <c r="C261">
        <v>1857</v>
      </c>
      <c r="D261">
        <v>10</v>
      </c>
      <c r="E261">
        <v>1</v>
      </c>
      <c r="F261">
        <v>10</v>
      </c>
      <c r="G261" t="str">
        <f>VLOOKUP(A261, '[1]#DB정보(문서)'!$B$4:$E$1051, 4, 0)</f>
        <v>https://guidance.cdp.net/en/guidance?cid=48&amp;ctype=theme&amp;idtype=ThemeID&amp;incchild=1&amp;microsite=0&amp;otype=Questionnaire&amp;tags=TAG-646%2CTAG-607%2CTAG-599</v>
      </c>
      <c r="H261" s="30" t="s">
        <v>5366</v>
      </c>
      <c r="I261">
        <v>60</v>
      </c>
      <c r="M261">
        <f>VLOOKUP(A261,'[1]컨텐츠 등록정보(문서)'!$B$4:$I$1050, 8, 0)</f>
        <v>146</v>
      </c>
      <c r="R261" s="146">
        <v>45201</v>
      </c>
      <c r="S261" s="152" t="s">
        <v>3935</v>
      </c>
      <c r="T261" s="146">
        <v>45201</v>
      </c>
      <c r="U261" s="152" t="s">
        <v>3935</v>
      </c>
    </row>
    <row r="262" spans="1:21">
      <c r="A262" t="s">
        <v>660</v>
      </c>
      <c r="C262">
        <v>1858</v>
      </c>
      <c r="D262">
        <v>10</v>
      </c>
      <c r="E262">
        <v>1</v>
      </c>
      <c r="F262">
        <v>10</v>
      </c>
      <c r="G262" t="str">
        <f>VLOOKUP(A262, '[1]#DB정보(문서)'!$B$4:$E$1051, 4, 0)</f>
        <v>https://guidance.cdp.net/en/guidance?cid=48&amp;ctype=theme&amp;idtype=ThemeID&amp;incchild=1&amp;microsite=0&amp;otype=Questionnaire&amp;tags=TAG-597%2CTAG-607%2CTAG-599</v>
      </c>
      <c r="H262" s="30" t="s">
        <v>5366</v>
      </c>
      <c r="I262">
        <v>60</v>
      </c>
      <c r="M262">
        <f>VLOOKUP(A262,'[1]컨텐츠 등록정보(문서)'!$B$4:$I$1050, 8, 0)</f>
        <v>155</v>
      </c>
      <c r="R262" s="146">
        <v>45201</v>
      </c>
      <c r="S262" s="152" t="s">
        <v>3935</v>
      </c>
      <c r="T262" s="146">
        <v>45201</v>
      </c>
      <c r="U262" s="152" t="s">
        <v>3935</v>
      </c>
    </row>
    <row r="263" spans="1:21">
      <c r="A263" t="s">
        <v>662</v>
      </c>
      <c r="C263">
        <v>1859</v>
      </c>
      <c r="D263">
        <v>10</v>
      </c>
      <c r="E263">
        <v>1</v>
      </c>
      <c r="F263">
        <v>10</v>
      </c>
      <c r="G263" t="str">
        <f>VLOOKUP(A263, '[1]#DB정보(문서)'!$B$4:$E$1051, 4, 0)</f>
        <v>https://guidance.cdp.net/en/guidance?cid=48&amp;ctype=theme&amp;idtype=ThemeID&amp;incchild=1&amp;microsite=0&amp;otype=Questionnaire&amp;tags=TAG-13069%2CTAG-607%2CTAG-599</v>
      </c>
      <c r="H263" s="30" t="s">
        <v>5366</v>
      </c>
      <c r="I263">
        <v>60</v>
      </c>
      <c r="M263">
        <f>VLOOKUP(A263,'[1]컨텐츠 등록정보(문서)'!$B$4:$I$1050, 8, 0)</f>
        <v>146</v>
      </c>
      <c r="R263" s="146">
        <v>45201</v>
      </c>
      <c r="S263" s="152" t="s">
        <v>3935</v>
      </c>
      <c r="T263" s="146">
        <v>45201</v>
      </c>
      <c r="U263" s="152" t="s">
        <v>3935</v>
      </c>
    </row>
    <row r="264" spans="1:21">
      <c r="A264" t="s">
        <v>664</v>
      </c>
      <c r="C264">
        <v>1860</v>
      </c>
      <c r="D264">
        <v>10</v>
      </c>
      <c r="E264">
        <v>1</v>
      </c>
      <c r="F264">
        <v>10</v>
      </c>
      <c r="G264" t="str">
        <f>VLOOKUP(A264, '[1]#DB정보(문서)'!$B$4:$E$1051, 4, 0)</f>
        <v>https://guidance.cdp.net/en/guidance?cid=48&amp;ctype=theme&amp;idtype=ThemeID&amp;incchild=1&amp;microsite=0&amp;otype=Questionnaire&amp;tags=TAG-593%2CTAG-607%2CTAG-599</v>
      </c>
      <c r="H264" s="30" t="s">
        <v>5366</v>
      </c>
      <c r="I264">
        <v>60</v>
      </c>
      <c r="M264">
        <f>VLOOKUP(A264,'[1]컨텐츠 등록정보(문서)'!$B$4:$I$1050, 8, 0)</f>
        <v>146</v>
      </c>
      <c r="R264" s="146">
        <v>45201</v>
      </c>
      <c r="S264" s="152" t="s">
        <v>3935</v>
      </c>
      <c r="T264" s="146">
        <v>45201</v>
      </c>
      <c r="U264" s="152" t="s">
        <v>3935</v>
      </c>
    </row>
    <row r="265" spans="1:21">
      <c r="A265" t="s">
        <v>666</v>
      </c>
      <c r="C265">
        <v>1861</v>
      </c>
      <c r="D265">
        <v>10</v>
      </c>
      <c r="E265">
        <v>1</v>
      </c>
      <c r="F265">
        <v>10</v>
      </c>
      <c r="G265" t="str">
        <f>VLOOKUP(A265, '[1]#DB정보(문서)'!$B$4:$E$1051, 4, 0)</f>
        <v>https://guidance.cdp.net/en/guidance?cid=48&amp;ctype=theme&amp;idtype=ThemeID&amp;incchild=1&amp;microsite=0&amp;otype=Questionnaire&amp;tags=TAG-592%2CTAG-607%2CTAG-599</v>
      </c>
      <c r="H265" s="30" t="s">
        <v>5366</v>
      </c>
      <c r="I265">
        <v>60</v>
      </c>
      <c r="M265">
        <f>VLOOKUP(A265,'[1]컨텐츠 등록정보(문서)'!$B$4:$I$1050, 8, 0)</f>
        <v>150</v>
      </c>
      <c r="R265" s="146">
        <v>45201</v>
      </c>
      <c r="S265" s="152" t="s">
        <v>3935</v>
      </c>
      <c r="T265" s="146">
        <v>45201</v>
      </c>
      <c r="U265" s="152" t="s">
        <v>3935</v>
      </c>
    </row>
    <row r="266" spans="1:21">
      <c r="A266" t="s">
        <v>668</v>
      </c>
      <c r="C266">
        <v>1862</v>
      </c>
      <c r="D266">
        <v>10</v>
      </c>
      <c r="E266">
        <v>1</v>
      </c>
      <c r="F266">
        <v>10</v>
      </c>
      <c r="G266" t="str">
        <f>VLOOKUP(A266, '[1]#DB정보(문서)'!$B$4:$E$1051, 4, 0)</f>
        <v>https://guidance.cdp.net/en/guidance?cid=48&amp;ctype=theme&amp;idtype=ThemeID&amp;incchild=1&amp;microsite=0&amp;otype=Questionnaire&amp;tags=TAG-586%2CTAG-607%2CTAG-599</v>
      </c>
      <c r="H266" s="30" t="s">
        <v>5366</v>
      </c>
      <c r="I266">
        <v>60</v>
      </c>
      <c r="M266">
        <f>VLOOKUP(A266,'[1]컨텐츠 등록정보(문서)'!$B$4:$I$1050, 8, 0)</f>
        <v>157</v>
      </c>
      <c r="R266" s="146">
        <v>45201</v>
      </c>
      <c r="S266" s="152" t="s">
        <v>3935</v>
      </c>
      <c r="T266" s="146">
        <v>45201</v>
      </c>
      <c r="U266" s="152" t="s">
        <v>3935</v>
      </c>
    </row>
    <row r="267" spans="1:21">
      <c r="A267" t="s">
        <v>670</v>
      </c>
      <c r="C267">
        <v>1863</v>
      </c>
      <c r="D267">
        <v>10</v>
      </c>
      <c r="E267">
        <v>1</v>
      </c>
      <c r="F267">
        <v>10</v>
      </c>
      <c r="G267" t="str">
        <f>VLOOKUP(A267, '[1]#DB정보(문서)'!$B$4:$E$1051, 4, 0)</f>
        <v>https://guidance.cdp.net/en/guidance?cid=48&amp;ctype=theme&amp;idtype=ThemeID&amp;incchild=1&amp;microsite=0&amp;otype=Questionnaire&amp;tags=TAG-13070%2CTAG-607%2CTAG-599</v>
      </c>
      <c r="H267" s="30" t="s">
        <v>5366</v>
      </c>
      <c r="I267">
        <v>60</v>
      </c>
      <c r="M267">
        <f>VLOOKUP(A267,'[1]컨텐츠 등록정보(문서)'!$B$4:$I$1050, 8, 0)</f>
        <v>146</v>
      </c>
      <c r="R267" s="146">
        <v>45201</v>
      </c>
      <c r="S267" s="152" t="s">
        <v>3935</v>
      </c>
      <c r="T267" s="146">
        <v>45201</v>
      </c>
      <c r="U267" s="152" t="s">
        <v>3935</v>
      </c>
    </row>
    <row r="268" spans="1:21">
      <c r="A268" t="s">
        <v>672</v>
      </c>
      <c r="C268">
        <v>1864</v>
      </c>
      <c r="D268">
        <v>10</v>
      </c>
      <c r="E268">
        <v>1</v>
      </c>
      <c r="F268">
        <v>10</v>
      </c>
      <c r="G268" t="str">
        <f>VLOOKUP(A268, '[1]#DB정보(문서)'!$B$4:$E$1051, 4, 0)</f>
        <v>https://guidance.cdp.net/en/guidance?cid=48&amp;ctype=theme&amp;idtype=ThemeID&amp;incchild=1&amp;microsite=0&amp;otype=Questionnaire&amp;tags=TAG-587%2CTAG-607%2CTAG-599</v>
      </c>
      <c r="H268" s="30" t="s">
        <v>5366</v>
      </c>
      <c r="I268">
        <v>60</v>
      </c>
      <c r="M268">
        <f>VLOOKUP(A268,'[1]컨텐츠 등록정보(문서)'!$B$4:$I$1050, 8, 0)</f>
        <v>153</v>
      </c>
      <c r="R268" s="146">
        <v>45201</v>
      </c>
      <c r="S268" s="152" t="s">
        <v>3935</v>
      </c>
      <c r="T268" s="146">
        <v>45201</v>
      </c>
      <c r="U268" s="152" t="s">
        <v>3935</v>
      </c>
    </row>
    <row r="269" spans="1:21">
      <c r="A269" t="s">
        <v>674</v>
      </c>
      <c r="C269">
        <v>1865</v>
      </c>
      <c r="D269">
        <v>10</v>
      </c>
      <c r="E269">
        <v>1</v>
      </c>
      <c r="F269">
        <v>10</v>
      </c>
      <c r="G269" t="str">
        <f>VLOOKUP(A269, '[1]#DB정보(문서)'!$B$4:$E$1051, 4, 0)</f>
        <v>https://guidance.cdp.net/en/guidance?cid=48&amp;ctype=theme&amp;idtype=ThemeID&amp;incchild=1&amp;microsite=0&amp;otype=Questionnaire&amp;tags=TAG-13071%2CTAG-607%2CTAG-599</v>
      </c>
      <c r="H269" s="30" t="s">
        <v>5366</v>
      </c>
      <c r="I269">
        <v>60</v>
      </c>
      <c r="M269">
        <f>VLOOKUP(A269,'[1]컨텐츠 등록정보(문서)'!$B$4:$I$1050, 8, 0)</f>
        <v>146</v>
      </c>
      <c r="R269" s="146">
        <v>45201</v>
      </c>
      <c r="S269" s="152" t="s">
        <v>3935</v>
      </c>
      <c r="T269" s="146">
        <v>45201</v>
      </c>
      <c r="U269" s="152" t="s">
        <v>3935</v>
      </c>
    </row>
    <row r="270" spans="1:21">
      <c r="A270" t="s">
        <v>676</v>
      </c>
      <c r="C270">
        <v>1866</v>
      </c>
      <c r="D270">
        <v>10</v>
      </c>
      <c r="E270">
        <v>1</v>
      </c>
      <c r="F270">
        <v>10</v>
      </c>
      <c r="G270" t="str">
        <f>VLOOKUP(A270, '[1]#DB정보(문서)'!$B$4:$E$1051, 4, 0)</f>
        <v>https://guidance.cdp.net/en/guidance?cid=48&amp;ctype=theme&amp;idtype=ThemeID&amp;incchild=1&amp;microsite=0&amp;otype=Questionnaire&amp;tags=TAG-596%2CTAG-607%2CTAG-599</v>
      </c>
      <c r="H270" s="30" t="s">
        <v>5366</v>
      </c>
      <c r="I270">
        <v>60</v>
      </c>
      <c r="M270">
        <f>VLOOKUP(A270,'[1]컨텐츠 등록정보(문서)'!$B$4:$I$1050, 8, 0)</f>
        <v>155</v>
      </c>
      <c r="R270" s="146">
        <v>45201</v>
      </c>
      <c r="S270" s="152" t="s">
        <v>3935</v>
      </c>
      <c r="T270" s="146">
        <v>45201</v>
      </c>
      <c r="U270" s="152" t="s">
        <v>3935</v>
      </c>
    </row>
    <row r="271" spans="1:21">
      <c r="A271" t="s">
        <v>678</v>
      </c>
      <c r="C271">
        <v>1867</v>
      </c>
      <c r="D271">
        <v>10</v>
      </c>
      <c r="E271">
        <v>1</v>
      </c>
      <c r="F271">
        <v>10</v>
      </c>
      <c r="G271" t="str">
        <f>VLOOKUP(A271, '[1]#DB정보(문서)'!$B$4:$E$1051, 4, 0)</f>
        <v>https://guidance.cdp.net/en/guidance?cid=48&amp;ctype=theme&amp;idtype=ThemeID&amp;incchild=1&amp;microsite=0&amp;otype=Questionnaire&amp;tags=TAG-595%2CTAG-607%2CTAG-599</v>
      </c>
      <c r="H271" s="30" t="s">
        <v>5366</v>
      </c>
      <c r="I271">
        <v>60</v>
      </c>
      <c r="M271">
        <f>VLOOKUP(A271,'[1]컨텐츠 등록정보(문서)'!$B$4:$I$1050, 8, 0)</f>
        <v>157</v>
      </c>
      <c r="R271" s="146">
        <v>45201</v>
      </c>
      <c r="S271" s="152" t="s">
        <v>3935</v>
      </c>
      <c r="T271" s="146">
        <v>45201</v>
      </c>
      <c r="U271" s="152" t="s">
        <v>3935</v>
      </c>
    </row>
    <row r="272" spans="1:21">
      <c r="A272" t="s">
        <v>680</v>
      </c>
      <c r="C272">
        <v>1868</v>
      </c>
      <c r="D272">
        <v>10</v>
      </c>
      <c r="E272">
        <v>1</v>
      </c>
      <c r="F272">
        <v>10</v>
      </c>
      <c r="G272" t="str">
        <f>VLOOKUP(A272, '[1]#DB정보(문서)'!$B$4:$E$1051, 4, 0)</f>
        <v>https://guidance.cdp.net/en/guidance?cid=48&amp;ctype=theme&amp;idtype=ThemeID&amp;incchild=1&amp;microsite=0&amp;otype=Questionnaire&amp;tags=TAG-585%2CTAG-607%2CTAG-599</v>
      </c>
      <c r="H272" s="30" t="s">
        <v>5366</v>
      </c>
      <c r="I272">
        <v>60</v>
      </c>
      <c r="M272">
        <f>VLOOKUP(A272,'[1]컨텐츠 등록정보(문서)'!$B$4:$I$1050, 8, 0)</f>
        <v>153</v>
      </c>
      <c r="R272" s="146">
        <v>45201</v>
      </c>
      <c r="S272" s="152" t="s">
        <v>3935</v>
      </c>
      <c r="T272" s="146">
        <v>45201</v>
      </c>
      <c r="U272" s="152" t="s">
        <v>3935</v>
      </c>
    </row>
    <row r="273" spans="1:21">
      <c r="A273" t="s">
        <v>682</v>
      </c>
      <c r="C273">
        <v>1869</v>
      </c>
      <c r="D273">
        <v>10</v>
      </c>
      <c r="E273">
        <v>1</v>
      </c>
      <c r="F273">
        <v>10</v>
      </c>
      <c r="G273" t="str">
        <f>VLOOKUP(A273, '[1]#DB정보(문서)'!$B$4:$E$1051, 4, 0)</f>
        <v>https://guidance.cdp.net/en/guidance?cid=48&amp;ctype=theme&amp;idtype=ThemeID&amp;incchild=1&amp;microsite=0&amp;otype=Questionnaire&amp;tags=TAG-598%2CTAG-607%2CTAG-599</v>
      </c>
      <c r="H273" s="30" t="s">
        <v>5366</v>
      </c>
      <c r="I273">
        <v>60</v>
      </c>
      <c r="M273">
        <f>VLOOKUP(A273,'[1]컨텐츠 등록정보(문서)'!$B$4:$I$1050, 8, 0)</f>
        <v>146</v>
      </c>
      <c r="R273" s="146">
        <v>45201</v>
      </c>
      <c r="S273" s="152" t="s">
        <v>3935</v>
      </c>
      <c r="T273" s="146">
        <v>45201</v>
      </c>
      <c r="U273" s="152" t="s">
        <v>3935</v>
      </c>
    </row>
    <row r="274" spans="1:21">
      <c r="A274" t="s">
        <v>684</v>
      </c>
      <c r="C274">
        <v>1870</v>
      </c>
      <c r="D274">
        <v>10</v>
      </c>
      <c r="E274">
        <v>1</v>
      </c>
      <c r="F274">
        <v>10</v>
      </c>
      <c r="G274" t="str">
        <f>VLOOKUP(A274, '[1]#DB정보(문서)'!$B$4:$E$1051, 4, 0)</f>
        <v>https://guidance.cdp.net/en/guidance?cid=48&amp;ctype=theme&amp;idtype=ThemeID&amp;incchild=1&amp;microsite=0&amp;otype=Questionnaire&amp;tags=TAG-13072%2CTAG-607%2CTAG-599</v>
      </c>
      <c r="H274" s="30" t="s">
        <v>5366</v>
      </c>
      <c r="I274">
        <v>60</v>
      </c>
      <c r="M274">
        <f>VLOOKUP(A274,'[1]컨텐츠 등록정보(문서)'!$B$4:$I$1050, 8, 0)</f>
        <v>146</v>
      </c>
      <c r="R274" s="146">
        <v>45201</v>
      </c>
      <c r="S274" s="152" t="s">
        <v>3935</v>
      </c>
      <c r="T274" s="146">
        <v>45201</v>
      </c>
      <c r="U274" s="152" t="s">
        <v>3935</v>
      </c>
    </row>
    <row r="275" spans="1:21">
      <c r="A275" t="s">
        <v>686</v>
      </c>
      <c r="C275">
        <v>1871</v>
      </c>
      <c r="D275">
        <v>10</v>
      </c>
      <c r="E275">
        <v>1</v>
      </c>
      <c r="F275">
        <v>10</v>
      </c>
      <c r="G275" t="str">
        <f>VLOOKUP(A275, '[1]#DB정보(문서)'!$B$4:$E$1051, 4, 0)</f>
        <v>https://guidance.cdp.net/en/guidance?cid=48&amp;ctype=theme&amp;idtype=ThemeID&amp;incchild=1&amp;microsite=0&amp;otype=Questionnaire&amp;tags=TAG-594%2CTAG-607%2CTAG-599</v>
      </c>
      <c r="H275" s="30" t="s">
        <v>5366</v>
      </c>
      <c r="I275">
        <v>60</v>
      </c>
      <c r="M275">
        <f>VLOOKUP(A275,'[1]컨텐츠 등록정보(문서)'!$B$4:$I$1050, 8, 0)</f>
        <v>146</v>
      </c>
      <c r="R275" s="146">
        <v>45201</v>
      </c>
      <c r="S275" s="152" t="s">
        <v>3935</v>
      </c>
      <c r="T275" s="146">
        <v>45201</v>
      </c>
      <c r="U275" s="152" t="s">
        <v>3935</v>
      </c>
    </row>
    <row r="276" spans="1:21">
      <c r="A276" t="s">
        <v>688</v>
      </c>
      <c r="C276">
        <v>1872</v>
      </c>
      <c r="D276">
        <v>10</v>
      </c>
      <c r="E276">
        <v>1</v>
      </c>
      <c r="F276">
        <v>10</v>
      </c>
      <c r="G276" t="str">
        <f>VLOOKUP(A276, '[1]#DB정보(문서)'!$B$4:$E$1051, 4, 0)</f>
        <v>https://guidance.cdp.net/en/guidance?cid=48&amp;ctype=theme&amp;idtype=ThemeID&amp;incchild=1&amp;microsite=0&amp;otype=Questionnaire&amp;tags=TAG-645%2CTAG-607%2CTAG-599</v>
      </c>
      <c r="H276" s="30" t="s">
        <v>5366</v>
      </c>
      <c r="I276">
        <v>60</v>
      </c>
      <c r="M276">
        <f>VLOOKUP(A276,'[1]컨텐츠 등록정보(문서)'!$B$4:$I$1050, 8, 0)</f>
        <v>146</v>
      </c>
      <c r="R276" s="146">
        <v>45201</v>
      </c>
      <c r="S276" s="152" t="s">
        <v>3935</v>
      </c>
      <c r="T276" s="146">
        <v>45201</v>
      </c>
      <c r="U276" s="152" t="s">
        <v>3935</v>
      </c>
    </row>
    <row r="277" spans="1:21">
      <c r="A277" t="s">
        <v>690</v>
      </c>
      <c r="C277">
        <v>1873</v>
      </c>
      <c r="D277">
        <v>10</v>
      </c>
      <c r="E277">
        <v>1</v>
      </c>
      <c r="F277">
        <v>10</v>
      </c>
      <c r="G277" t="str">
        <f>VLOOKUP(A277, '[1]#DB정보(문서)'!$B$4:$E$1051, 4, 0)</f>
        <v>https://guidance.cdp.net/en/guidance?cid=48&amp;ctype=theme&amp;idtype=ThemeID&amp;incchild=1&amp;microsite=0&amp;otype=Questionnaire&amp;tags=TAG-590%2CTAG-607%2CTAG-599</v>
      </c>
      <c r="H277" s="30" t="s">
        <v>5366</v>
      </c>
      <c r="I277">
        <v>60</v>
      </c>
      <c r="M277">
        <f>VLOOKUP(A277,'[1]컨텐츠 등록정보(문서)'!$B$4:$I$1050, 8, 0)</f>
        <v>146</v>
      </c>
      <c r="R277" s="146">
        <v>45201</v>
      </c>
      <c r="S277" s="152" t="s">
        <v>3935</v>
      </c>
      <c r="T277" s="146">
        <v>45201</v>
      </c>
      <c r="U277" s="152" t="s">
        <v>3935</v>
      </c>
    </row>
    <row r="278" spans="1:21">
      <c r="A278" t="s">
        <v>692</v>
      </c>
      <c r="C278">
        <v>1874</v>
      </c>
      <c r="D278">
        <v>10</v>
      </c>
      <c r="E278">
        <v>1</v>
      </c>
      <c r="F278">
        <v>10</v>
      </c>
      <c r="G278" t="str">
        <f>VLOOKUP(A278, '[1]#DB정보(문서)'!$B$4:$E$1051, 4, 0)</f>
        <v>https://guidance.cdp.net/en/guidance?cid=48&amp;ctype=theme&amp;idtype=ThemeID&amp;incchild=1&amp;microsite=0&amp;otype=Questionnaire&amp;tags=TAG-588%2CTAG-607%2CTAG-599</v>
      </c>
      <c r="H278" s="30" t="s">
        <v>5366</v>
      </c>
      <c r="I278">
        <v>60</v>
      </c>
      <c r="M278">
        <f>VLOOKUP(A278,'[1]컨텐츠 등록정보(문서)'!$B$4:$I$1050, 8, 0)</f>
        <v>146</v>
      </c>
      <c r="R278" s="146">
        <v>45201</v>
      </c>
      <c r="S278" s="152" t="s">
        <v>3935</v>
      </c>
      <c r="T278" s="146">
        <v>45201</v>
      </c>
      <c r="U278" s="152" t="s">
        <v>3935</v>
      </c>
    </row>
    <row r="279" spans="1:21">
      <c r="A279" t="s">
        <v>694</v>
      </c>
      <c r="C279">
        <v>1875</v>
      </c>
      <c r="D279">
        <v>10</v>
      </c>
      <c r="E279">
        <v>1</v>
      </c>
      <c r="F279">
        <v>10</v>
      </c>
      <c r="G279" t="str">
        <f>VLOOKUP(A279, '[1]#DB정보(문서)'!$B$4:$E$1051, 4, 0)</f>
        <v>https://guidance.cdp.net/en/guidance?cid=48&amp;ctype=theme&amp;idtype=ThemeID&amp;incchild=1&amp;microsite=0&amp;otype=Guidance&amp;tags=TAG-646%2CTAG-607%2CTAG-599</v>
      </c>
      <c r="H279" s="30" t="s">
        <v>5366</v>
      </c>
      <c r="I279">
        <v>10</v>
      </c>
      <c r="M279">
        <f>VLOOKUP(A279,'[1]컨텐츠 등록정보(문서)'!$B$4:$I$1050, 8, 0)</f>
        <v>170</v>
      </c>
      <c r="R279" s="146">
        <v>45201</v>
      </c>
      <c r="S279" s="152" t="s">
        <v>3935</v>
      </c>
      <c r="T279" s="146">
        <v>45201</v>
      </c>
      <c r="U279" s="152" t="s">
        <v>3935</v>
      </c>
    </row>
    <row r="280" spans="1:21">
      <c r="A280" t="s">
        <v>697</v>
      </c>
      <c r="C280">
        <v>1876</v>
      </c>
      <c r="D280">
        <v>10</v>
      </c>
      <c r="E280">
        <v>1</v>
      </c>
      <c r="F280">
        <v>10</v>
      </c>
      <c r="G280" t="str">
        <f>VLOOKUP(A280, '[1]#DB정보(문서)'!$B$4:$E$1051, 4, 0)</f>
        <v>https://guidance.cdp.net/en/guidance?cid=48&amp;ctype=theme&amp;idtype=ThemeID&amp;incchild=1&amp;microsite=0&amp;otype=Guidance&amp;tags=TAG-597%2CTAG-607%2CTAG-599</v>
      </c>
      <c r="H280" s="30" t="s">
        <v>5366</v>
      </c>
      <c r="I280">
        <v>10</v>
      </c>
      <c r="M280">
        <f>VLOOKUP(A280,'[1]컨텐츠 등록정보(문서)'!$B$4:$I$1050, 8, 0)</f>
        <v>180</v>
      </c>
      <c r="R280" s="146">
        <v>45201</v>
      </c>
      <c r="S280" s="152" t="s">
        <v>3935</v>
      </c>
      <c r="T280" s="146">
        <v>45201</v>
      </c>
      <c r="U280" s="152" t="s">
        <v>3935</v>
      </c>
    </row>
    <row r="281" spans="1:21">
      <c r="A281" t="s">
        <v>699</v>
      </c>
      <c r="C281">
        <v>1877</v>
      </c>
      <c r="D281">
        <v>10</v>
      </c>
      <c r="E281">
        <v>1</v>
      </c>
      <c r="F281">
        <v>10</v>
      </c>
      <c r="G281" t="str">
        <f>VLOOKUP(A281, '[1]#DB정보(문서)'!$B$4:$E$1051, 4, 0)</f>
        <v>https://guidance.cdp.net/en/guidance?cid=48&amp;ctype=theme&amp;idtype=ThemeID&amp;incchild=1&amp;microsite=0&amp;otype=Guidance&amp;tags=TAG-13069%2CTAG-607%2CTAG-599</v>
      </c>
      <c r="H281" s="30" t="s">
        <v>5366</v>
      </c>
      <c r="I281">
        <v>10</v>
      </c>
      <c r="M281">
        <f>VLOOKUP(A281,'[1]컨텐츠 등록정보(문서)'!$B$4:$I$1050, 8, 0)</f>
        <v>170</v>
      </c>
      <c r="R281" s="146">
        <v>45201</v>
      </c>
      <c r="S281" s="152" t="s">
        <v>3935</v>
      </c>
      <c r="T281" s="146">
        <v>45201</v>
      </c>
      <c r="U281" s="152" t="s">
        <v>3935</v>
      </c>
    </row>
    <row r="282" spans="1:21">
      <c r="A282" t="s">
        <v>701</v>
      </c>
      <c r="C282">
        <v>1878</v>
      </c>
      <c r="D282">
        <v>10</v>
      </c>
      <c r="E282">
        <v>1</v>
      </c>
      <c r="F282">
        <v>10</v>
      </c>
      <c r="G282" t="str">
        <f>VLOOKUP(A282, '[1]#DB정보(문서)'!$B$4:$E$1051, 4, 0)</f>
        <v>https://guidance.cdp.net/en/guidance?cid=48&amp;ctype=theme&amp;idtype=ThemeID&amp;incchild=1&amp;microsite=0&amp;otype=Guidance&amp;tags=TAG-593%2CTAG-607%2CTAG-599</v>
      </c>
      <c r="H282" s="30" t="s">
        <v>5366</v>
      </c>
      <c r="I282">
        <v>10</v>
      </c>
      <c r="M282">
        <f>VLOOKUP(A282,'[1]컨텐츠 등록정보(문서)'!$B$4:$I$1050, 8, 0)</f>
        <v>170</v>
      </c>
      <c r="R282" s="146">
        <v>45201</v>
      </c>
      <c r="S282" s="152" t="s">
        <v>3935</v>
      </c>
      <c r="T282" s="146">
        <v>45201</v>
      </c>
      <c r="U282" s="152" t="s">
        <v>3935</v>
      </c>
    </row>
    <row r="283" spans="1:21">
      <c r="A283" t="s">
        <v>703</v>
      </c>
      <c r="C283">
        <v>1879</v>
      </c>
      <c r="D283">
        <v>10</v>
      </c>
      <c r="E283">
        <v>1</v>
      </c>
      <c r="F283">
        <v>10</v>
      </c>
      <c r="G283" t="str">
        <f>VLOOKUP(A283, '[1]#DB정보(문서)'!$B$4:$E$1051, 4, 0)</f>
        <v>https://guidance.cdp.net/en/guidance?cid=48&amp;ctype=theme&amp;idtype=ThemeID&amp;incchild=1&amp;microsite=0&amp;otype=Guidance&amp;tags=TAG-592%2CTAG-607%2CTAG-599</v>
      </c>
      <c r="H283" s="30" t="s">
        <v>5366</v>
      </c>
      <c r="I283">
        <v>10</v>
      </c>
      <c r="R283" s="146">
        <v>45201</v>
      </c>
      <c r="S283" s="152" t="s">
        <v>3935</v>
      </c>
      <c r="T283" s="146">
        <v>45201</v>
      </c>
      <c r="U283" s="152" t="s">
        <v>3935</v>
      </c>
    </row>
    <row r="284" spans="1:21">
      <c r="A284" t="s">
        <v>705</v>
      </c>
      <c r="C284">
        <v>1880</v>
      </c>
      <c r="D284">
        <v>10</v>
      </c>
      <c r="E284">
        <v>1</v>
      </c>
      <c r="F284">
        <v>10</v>
      </c>
      <c r="H284" s="30" t="s">
        <v>5366</v>
      </c>
      <c r="I284">
        <v>10</v>
      </c>
      <c r="R284" s="146">
        <v>45201</v>
      </c>
      <c r="S284" s="152" t="s">
        <v>3935</v>
      </c>
      <c r="T284" s="146">
        <v>45201</v>
      </c>
      <c r="U284" s="152" t="s">
        <v>3935</v>
      </c>
    </row>
    <row r="285" spans="1:21">
      <c r="A285" t="s">
        <v>706</v>
      </c>
      <c r="C285">
        <v>1881</v>
      </c>
      <c r="D285">
        <v>10</v>
      </c>
      <c r="E285">
        <v>1</v>
      </c>
      <c r="F285">
        <v>10</v>
      </c>
      <c r="H285" s="30" t="s">
        <v>5366</v>
      </c>
      <c r="I285">
        <v>10</v>
      </c>
      <c r="R285" s="146">
        <v>45201</v>
      </c>
      <c r="S285" s="152" t="s">
        <v>3935</v>
      </c>
      <c r="T285" s="146">
        <v>45201</v>
      </c>
      <c r="U285" s="152" t="s">
        <v>3935</v>
      </c>
    </row>
    <row r="286" spans="1:21">
      <c r="A286" t="s">
        <v>707</v>
      </c>
      <c r="C286">
        <v>1882</v>
      </c>
      <c r="D286">
        <v>10</v>
      </c>
      <c r="E286">
        <v>1</v>
      </c>
      <c r="F286">
        <v>10</v>
      </c>
      <c r="H286" s="30" t="s">
        <v>5366</v>
      </c>
      <c r="I286">
        <v>10</v>
      </c>
      <c r="R286" s="146">
        <v>45201</v>
      </c>
      <c r="S286" s="152" t="s">
        <v>3935</v>
      </c>
      <c r="T286" s="146">
        <v>45201</v>
      </c>
      <c r="U286" s="152" t="s">
        <v>3935</v>
      </c>
    </row>
    <row r="287" spans="1:21">
      <c r="A287" t="s">
        <v>708</v>
      </c>
      <c r="C287">
        <v>1883</v>
      </c>
      <c r="D287">
        <v>10</v>
      </c>
      <c r="E287">
        <v>1</v>
      </c>
      <c r="F287">
        <v>10</v>
      </c>
      <c r="H287" s="30" t="s">
        <v>5366</v>
      </c>
      <c r="I287">
        <v>10</v>
      </c>
      <c r="R287" s="146">
        <v>45201</v>
      </c>
      <c r="S287" s="152" t="s">
        <v>3935</v>
      </c>
      <c r="T287" s="146">
        <v>45201</v>
      </c>
      <c r="U287" s="152" t="s">
        <v>3935</v>
      </c>
    </row>
    <row r="288" spans="1:21">
      <c r="A288" t="s">
        <v>709</v>
      </c>
      <c r="C288">
        <v>1884</v>
      </c>
      <c r="D288">
        <v>10</v>
      </c>
      <c r="E288">
        <v>1</v>
      </c>
      <c r="F288">
        <v>10</v>
      </c>
      <c r="H288" s="30" t="s">
        <v>5366</v>
      </c>
      <c r="I288">
        <v>10</v>
      </c>
      <c r="R288" s="146">
        <v>45201</v>
      </c>
      <c r="S288" s="152" t="s">
        <v>3935</v>
      </c>
      <c r="T288" s="146">
        <v>45201</v>
      </c>
      <c r="U288" s="152" t="s">
        <v>3935</v>
      </c>
    </row>
    <row r="289" spans="1:21">
      <c r="A289" t="s">
        <v>710</v>
      </c>
      <c r="C289">
        <v>1885</v>
      </c>
      <c r="D289">
        <v>10</v>
      </c>
      <c r="E289">
        <v>1</v>
      </c>
      <c r="F289">
        <v>10</v>
      </c>
      <c r="H289" s="30" t="s">
        <v>5366</v>
      </c>
      <c r="I289">
        <v>10</v>
      </c>
      <c r="R289" s="146">
        <v>45201</v>
      </c>
      <c r="S289" s="152" t="s">
        <v>3935</v>
      </c>
      <c r="T289" s="146">
        <v>45201</v>
      </c>
      <c r="U289" s="152" t="s">
        <v>3935</v>
      </c>
    </row>
    <row r="290" spans="1:21">
      <c r="A290" t="s">
        <v>711</v>
      </c>
      <c r="C290">
        <v>1886</v>
      </c>
      <c r="D290">
        <v>10</v>
      </c>
      <c r="E290">
        <v>1</v>
      </c>
      <c r="F290">
        <v>10</v>
      </c>
      <c r="H290" s="30" t="s">
        <v>5366</v>
      </c>
      <c r="I290">
        <v>10</v>
      </c>
      <c r="R290" s="146">
        <v>45201</v>
      </c>
      <c r="S290" s="152" t="s">
        <v>3935</v>
      </c>
      <c r="T290" s="146">
        <v>45201</v>
      </c>
      <c r="U290" s="152" t="s">
        <v>3935</v>
      </c>
    </row>
    <row r="291" spans="1:21">
      <c r="A291" t="s">
        <v>712</v>
      </c>
      <c r="C291">
        <v>1887</v>
      </c>
      <c r="D291">
        <v>10</v>
      </c>
      <c r="E291">
        <v>1</v>
      </c>
      <c r="F291">
        <v>10</v>
      </c>
      <c r="H291" s="30" t="s">
        <v>5366</v>
      </c>
      <c r="I291">
        <v>10</v>
      </c>
      <c r="R291" s="146">
        <v>45201</v>
      </c>
      <c r="S291" s="152" t="s">
        <v>3935</v>
      </c>
      <c r="T291" s="146">
        <v>45201</v>
      </c>
      <c r="U291" s="152" t="s">
        <v>3935</v>
      </c>
    </row>
    <row r="292" spans="1:21">
      <c r="A292" t="s">
        <v>713</v>
      </c>
      <c r="C292">
        <v>1888</v>
      </c>
      <c r="D292">
        <v>10</v>
      </c>
      <c r="E292">
        <v>1</v>
      </c>
      <c r="F292">
        <v>10</v>
      </c>
      <c r="H292" s="30" t="s">
        <v>5366</v>
      </c>
      <c r="I292">
        <v>10</v>
      </c>
      <c r="R292" s="146">
        <v>45201</v>
      </c>
      <c r="S292" s="152" t="s">
        <v>3935</v>
      </c>
      <c r="T292" s="146">
        <v>45201</v>
      </c>
      <c r="U292" s="152" t="s">
        <v>3935</v>
      </c>
    </row>
    <row r="293" spans="1:21">
      <c r="A293" t="s">
        <v>714</v>
      </c>
      <c r="C293">
        <v>1889</v>
      </c>
      <c r="D293">
        <v>10</v>
      </c>
      <c r="E293">
        <v>1</v>
      </c>
      <c r="F293">
        <v>10</v>
      </c>
      <c r="H293" s="30" t="s">
        <v>5366</v>
      </c>
      <c r="I293">
        <v>10</v>
      </c>
      <c r="R293" s="146">
        <v>45201</v>
      </c>
      <c r="S293" s="152" t="s">
        <v>3935</v>
      </c>
      <c r="T293" s="146">
        <v>45201</v>
      </c>
      <c r="U293" s="152" t="s">
        <v>3935</v>
      </c>
    </row>
    <row r="294" spans="1:21">
      <c r="A294" t="s">
        <v>715</v>
      </c>
      <c r="C294">
        <v>1890</v>
      </c>
      <c r="D294">
        <v>10</v>
      </c>
      <c r="E294">
        <v>1</v>
      </c>
      <c r="F294">
        <v>10</v>
      </c>
      <c r="H294" s="30" t="s">
        <v>5366</v>
      </c>
      <c r="I294">
        <v>10</v>
      </c>
      <c r="R294" s="146">
        <v>45201</v>
      </c>
      <c r="S294" s="152" t="s">
        <v>3935</v>
      </c>
      <c r="T294" s="146">
        <v>45201</v>
      </c>
      <c r="U294" s="152" t="s">
        <v>3935</v>
      </c>
    </row>
    <row r="295" spans="1:21">
      <c r="A295" t="s">
        <v>716</v>
      </c>
      <c r="C295">
        <v>1891</v>
      </c>
      <c r="D295">
        <v>10</v>
      </c>
      <c r="E295">
        <v>1</v>
      </c>
      <c r="F295">
        <v>10</v>
      </c>
      <c r="H295" s="30" t="s">
        <v>5366</v>
      </c>
      <c r="I295">
        <v>10</v>
      </c>
      <c r="R295" s="146">
        <v>45201</v>
      </c>
      <c r="S295" s="152" t="s">
        <v>3935</v>
      </c>
      <c r="T295" s="146">
        <v>45201</v>
      </c>
      <c r="U295" s="152" t="s">
        <v>3935</v>
      </c>
    </row>
    <row r="296" spans="1:21">
      <c r="A296" t="s">
        <v>717</v>
      </c>
      <c r="C296">
        <v>1892</v>
      </c>
      <c r="D296">
        <v>10</v>
      </c>
      <c r="E296">
        <v>1</v>
      </c>
      <c r="F296">
        <v>10</v>
      </c>
      <c r="H296" s="30" t="s">
        <v>5366</v>
      </c>
      <c r="I296">
        <v>10</v>
      </c>
      <c r="R296" s="146">
        <v>45201</v>
      </c>
      <c r="S296" s="152" t="s">
        <v>3935</v>
      </c>
      <c r="T296" s="146">
        <v>45201</v>
      </c>
      <c r="U296" s="152" t="s">
        <v>3935</v>
      </c>
    </row>
    <row r="297" spans="1:21">
      <c r="A297" t="s">
        <v>718</v>
      </c>
      <c r="C297">
        <v>1893</v>
      </c>
      <c r="D297">
        <v>10</v>
      </c>
      <c r="E297">
        <v>1</v>
      </c>
      <c r="F297">
        <v>10</v>
      </c>
      <c r="H297" s="30" t="s">
        <v>5366</v>
      </c>
      <c r="I297">
        <v>10</v>
      </c>
      <c r="R297" s="146">
        <v>45201</v>
      </c>
      <c r="S297" s="152" t="s">
        <v>3935</v>
      </c>
      <c r="T297" s="146">
        <v>45201</v>
      </c>
      <c r="U297" s="152" t="s">
        <v>3935</v>
      </c>
    </row>
    <row r="298" spans="1:21">
      <c r="A298" t="s">
        <v>719</v>
      </c>
      <c r="C298">
        <v>1894</v>
      </c>
      <c r="D298">
        <v>10</v>
      </c>
      <c r="E298">
        <v>1</v>
      </c>
      <c r="F298">
        <v>10</v>
      </c>
      <c r="H298" s="30" t="s">
        <v>5366</v>
      </c>
      <c r="I298">
        <v>10</v>
      </c>
      <c r="R298" s="146">
        <v>45201</v>
      </c>
      <c r="S298" s="152" t="s">
        <v>3935</v>
      </c>
      <c r="T298" s="146">
        <v>45201</v>
      </c>
      <c r="U298" s="152" t="s">
        <v>3935</v>
      </c>
    </row>
    <row r="299" spans="1:21">
      <c r="A299" t="s">
        <v>720</v>
      </c>
      <c r="C299">
        <v>1895</v>
      </c>
      <c r="D299">
        <v>10</v>
      </c>
      <c r="E299">
        <v>1</v>
      </c>
      <c r="F299">
        <v>10</v>
      </c>
      <c r="H299" s="30" t="s">
        <v>5366</v>
      </c>
      <c r="I299">
        <v>10</v>
      </c>
      <c r="R299" s="146">
        <v>45201</v>
      </c>
      <c r="S299" s="152" t="s">
        <v>3935</v>
      </c>
      <c r="T299" s="146">
        <v>45201</v>
      </c>
      <c r="U299" s="152" t="s">
        <v>3935</v>
      </c>
    </row>
    <row r="300" spans="1:21">
      <c r="A300" t="s">
        <v>721</v>
      </c>
      <c r="C300">
        <v>1896</v>
      </c>
      <c r="D300">
        <v>10</v>
      </c>
      <c r="E300">
        <v>1</v>
      </c>
      <c r="F300">
        <v>10</v>
      </c>
      <c r="H300" s="30" t="s">
        <v>5366</v>
      </c>
      <c r="I300">
        <v>10</v>
      </c>
      <c r="R300" s="146">
        <v>45201</v>
      </c>
      <c r="S300" s="152" t="s">
        <v>3935</v>
      </c>
      <c r="T300" s="146">
        <v>45201</v>
      </c>
      <c r="U300" s="152" t="s">
        <v>3935</v>
      </c>
    </row>
    <row r="301" spans="1:21">
      <c r="A301" t="s">
        <v>722</v>
      </c>
      <c r="C301">
        <v>1897</v>
      </c>
      <c r="D301">
        <v>10</v>
      </c>
      <c r="E301">
        <v>1</v>
      </c>
      <c r="F301">
        <v>10</v>
      </c>
      <c r="H301" s="30" t="s">
        <v>5366</v>
      </c>
      <c r="I301">
        <v>10</v>
      </c>
      <c r="R301" s="146">
        <v>45201</v>
      </c>
      <c r="S301" s="152" t="s">
        <v>3935</v>
      </c>
      <c r="T301" s="146">
        <v>45201</v>
      </c>
      <c r="U301" s="152" t="s">
        <v>3935</v>
      </c>
    </row>
    <row r="302" spans="1:21">
      <c r="A302" t="s">
        <v>723</v>
      </c>
      <c r="C302">
        <v>1898</v>
      </c>
      <c r="D302">
        <v>10</v>
      </c>
      <c r="E302">
        <v>1</v>
      </c>
      <c r="F302">
        <v>10</v>
      </c>
      <c r="H302" s="30" t="s">
        <v>5366</v>
      </c>
      <c r="I302">
        <v>10</v>
      </c>
      <c r="R302" s="146">
        <v>45201</v>
      </c>
      <c r="S302" s="152" t="s">
        <v>3935</v>
      </c>
      <c r="T302" s="146">
        <v>45201</v>
      </c>
      <c r="U302" s="152" t="s">
        <v>3935</v>
      </c>
    </row>
    <row r="303" spans="1:21">
      <c r="A303" t="s">
        <v>724</v>
      </c>
      <c r="C303">
        <v>1899</v>
      </c>
      <c r="D303">
        <v>10</v>
      </c>
      <c r="E303">
        <v>1</v>
      </c>
      <c r="F303">
        <v>10</v>
      </c>
      <c r="H303" s="30" t="s">
        <v>5366</v>
      </c>
      <c r="I303">
        <v>10</v>
      </c>
      <c r="R303" s="146">
        <v>45201</v>
      </c>
      <c r="S303" s="152" t="s">
        <v>3935</v>
      </c>
      <c r="T303" s="146">
        <v>45201</v>
      </c>
      <c r="U303" s="152" t="s">
        <v>3935</v>
      </c>
    </row>
    <row r="304" spans="1:21">
      <c r="A304" t="s">
        <v>725</v>
      </c>
      <c r="C304">
        <v>1900</v>
      </c>
      <c r="D304">
        <v>10</v>
      </c>
      <c r="E304">
        <v>1</v>
      </c>
      <c r="F304">
        <v>10</v>
      </c>
      <c r="H304" s="30" t="s">
        <v>5366</v>
      </c>
      <c r="I304">
        <v>10</v>
      </c>
      <c r="R304" s="146">
        <v>45201</v>
      </c>
      <c r="S304" s="152" t="s">
        <v>3935</v>
      </c>
      <c r="T304" s="146">
        <v>45201</v>
      </c>
      <c r="U304" s="152" t="s">
        <v>3935</v>
      </c>
    </row>
    <row r="305" spans="1:21">
      <c r="A305" t="s">
        <v>726</v>
      </c>
      <c r="C305">
        <v>1901</v>
      </c>
      <c r="D305">
        <v>10</v>
      </c>
      <c r="E305">
        <v>1</v>
      </c>
      <c r="F305">
        <v>10</v>
      </c>
      <c r="H305" s="30" t="s">
        <v>5366</v>
      </c>
      <c r="I305">
        <v>10</v>
      </c>
      <c r="R305" s="146">
        <v>45201</v>
      </c>
      <c r="S305" s="152" t="s">
        <v>3935</v>
      </c>
      <c r="T305" s="146">
        <v>45201</v>
      </c>
      <c r="U305" s="152" t="s">
        <v>3935</v>
      </c>
    </row>
    <row r="306" spans="1:21">
      <c r="A306" t="s">
        <v>727</v>
      </c>
      <c r="C306">
        <v>1902</v>
      </c>
      <c r="D306">
        <v>10</v>
      </c>
      <c r="E306">
        <v>1</v>
      </c>
      <c r="F306">
        <v>10</v>
      </c>
      <c r="H306" s="30" t="s">
        <v>5366</v>
      </c>
      <c r="I306">
        <v>10</v>
      </c>
      <c r="R306" s="146">
        <v>45201</v>
      </c>
      <c r="S306" s="152" t="s">
        <v>3935</v>
      </c>
      <c r="T306" s="146">
        <v>45201</v>
      </c>
      <c r="U306" s="152" t="s">
        <v>3935</v>
      </c>
    </row>
    <row r="307" spans="1:21">
      <c r="A307" t="s">
        <v>728</v>
      </c>
      <c r="C307">
        <v>1903</v>
      </c>
      <c r="D307">
        <v>10</v>
      </c>
      <c r="E307">
        <v>1</v>
      </c>
      <c r="F307">
        <v>10</v>
      </c>
      <c r="H307" s="30" t="s">
        <v>5366</v>
      </c>
      <c r="I307">
        <v>10</v>
      </c>
      <c r="R307" s="146">
        <v>45201</v>
      </c>
      <c r="S307" s="152" t="s">
        <v>3935</v>
      </c>
      <c r="T307" s="146">
        <v>45201</v>
      </c>
      <c r="U307" s="152" t="s">
        <v>3935</v>
      </c>
    </row>
    <row r="308" spans="1:21">
      <c r="A308" t="s">
        <v>729</v>
      </c>
      <c r="C308">
        <v>1904</v>
      </c>
      <c r="D308">
        <v>10</v>
      </c>
      <c r="E308">
        <v>1</v>
      </c>
      <c r="F308">
        <v>10</v>
      </c>
      <c r="H308" s="30" t="s">
        <v>5366</v>
      </c>
      <c r="I308">
        <v>10</v>
      </c>
      <c r="R308" s="146">
        <v>45201</v>
      </c>
      <c r="S308" s="152" t="s">
        <v>3935</v>
      </c>
      <c r="T308" s="146">
        <v>45201</v>
      </c>
      <c r="U308" s="152" t="s">
        <v>3935</v>
      </c>
    </row>
    <row r="309" spans="1:21">
      <c r="A309" t="s">
        <v>730</v>
      </c>
      <c r="C309">
        <v>1905</v>
      </c>
      <c r="D309">
        <v>10</v>
      </c>
      <c r="E309">
        <v>1</v>
      </c>
      <c r="F309">
        <v>10</v>
      </c>
      <c r="H309" s="30" t="s">
        <v>5366</v>
      </c>
      <c r="I309">
        <v>10</v>
      </c>
      <c r="R309" s="146">
        <v>45201</v>
      </c>
      <c r="S309" s="152" t="s">
        <v>3935</v>
      </c>
      <c r="T309" s="146">
        <v>45201</v>
      </c>
      <c r="U309" s="152" t="s">
        <v>3935</v>
      </c>
    </row>
    <row r="310" spans="1:21">
      <c r="A310" t="s">
        <v>731</v>
      </c>
      <c r="C310">
        <v>1906</v>
      </c>
      <c r="D310">
        <v>10</v>
      </c>
      <c r="E310">
        <v>1</v>
      </c>
      <c r="F310">
        <v>10</v>
      </c>
      <c r="H310" s="30" t="s">
        <v>5366</v>
      </c>
      <c r="I310">
        <v>10</v>
      </c>
      <c r="R310" s="146">
        <v>45201</v>
      </c>
      <c r="S310" s="152" t="s">
        <v>3935</v>
      </c>
      <c r="T310" s="146">
        <v>45201</v>
      </c>
      <c r="U310" s="152" t="s">
        <v>3935</v>
      </c>
    </row>
    <row r="311" spans="1:21">
      <c r="A311" t="s">
        <v>732</v>
      </c>
      <c r="C311">
        <v>1907</v>
      </c>
      <c r="D311">
        <v>10</v>
      </c>
      <c r="E311">
        <v>1</v>
      </c>
      <c r="F311">
        <v>10</v>
      </c>
      <c r="H311" s="30" t="s">
        <v>5366</v>
      </c>
      <c r="I311">
        <v>10</v>
      </c>
      <c r="R311" s="146">
        <v>45201</v>
      </c>
      <c r="S311" s="152" t="s">
        <v>3935</v>
      </c>
      <c r="T311" s="146">
        <v>45201</v>
      </c>
      <c r="U311" s="152" t="s">
        <v>3935</v>
      </c>
    </row>
    <row r="312" spans="1:21">
      <c r="A312" t="s">
        <v>733</v>
      </c>
      <c r="C312">
        <v>1908</v>
      </c>
      <c r="D312">
        <v>10</v>
      </c>
      <c r="E312">
        <v>1</v>
      </c>
      <c r="F312">
        <v>10</v>
      </c>
      <c r="H312" s="30" t="s">
        <v>5366</v>
      </c>
      <c r="I312">
        <v>10</v>
      </c>
      <c r="R312" s="146">
        <v>45201</v>
      </c>
      <c r="S312" s="152" t="s">
        <v>3935</v>
      </c>
      <c r="T312" s="146">
        <v>45201</v>
      </c>
      <c r="U312" s="152" t="s">
        <v>3935</v>
      </c>
    </row>
    <row r="313" spans="1:21">
      <c r="A313" t="s">
        <v>734</v>
      </c>
      <c r="C313">
        <v>1909</v>
      </c>
      <c r="D313">
        <v>10</v>
      </c>
      <c r="E313">
        <v>1</v>
      </c>
      <c r="F313">
        <v>10</v>
      </c>
      <c r="H313" s="30" t="s">
        <v>5366</v>
      </c>
      <c r="I313">
        <v>10</v>
      </c>
      <c r="R313" s="146">
        <v>45201</v>
      </c>
      <c r="S313" s="152" t="s">
        <v>3935</v>
      </c>
      <c r="T313" s="146">
        <v>45201</v>
      </c>
      <c r="U313" s="152" t="s">
        <v>3935</v>
      </c>
    </row>
    <row r="314" spans="1:21">
      <c r="A314" t="s">
        <v>735</v>
      </c>
      <c r="C314">
        <v>1910</v>
      </c>
      <c r="D314">
        <v>10</v>
      </c>
      <c r="E314">
        <v>1</v>
      </c>
      <c r="F314">
        <v>10</v>
      </c>
      <c r="H314" s="30" t="s">
        <v>5366</v>
      </c>
      <c r="I314">
        <v>10</v>
      </c>
      <c r="R314" s="146">
        <v>45201</v>
      </c>
      <c r="S314" s="152" t="s">
        <v>3935</v>
      </c>
      <c r="T314" s="146">
        <v>45201</v>
      </c>
      <c r="U314" s="152" t="s">
        <v>3935</v>
      </c>
    </row>
    <row r="315" spans="1:21">
      <c r="A315" t="s">
        <v>736</v>
      </c>
      <c r="C315">
        <v>1911</v>
      </c>
      <c r="D315">
        <v>10</v>
      </c>
      <c r="E315">
        <v>1</v>
      </c>
      <c r="F315">
        <v>10</v>
      </c>
      <c r="H315" s="30" t="s">
        <v>5366</v>
      </c>
      <c r="I315">
        <v>10</v>
      </c>
      <c r="R315" s="146">
        <v>45201</v>
      </c>
      <c r="S315" s="152" t="s">
        <v>3935</v>
      </c>
      <c r="T315" s="146">
        <v>45201</v>
      </c>
      <c r="U315" s="152" t="s">
        <v>3935</v>
      </c>
    </row>
    <row r="316" spans="1:21">
      <c r="A316" t="s">
        <v>738</v>
      </c>
      <c r="C316">
        <v>1912</v>
      </c>
      <c r="D316">
        <v>10</v>
      </c>
      <c r="E316">
        <v>1</v>
      </c>
      <c r="F316">
        <v>10</v>
      </c>
      <c r="H316" s="30" t="s">
        <v>5366</v>
      </c>
      <c r="I316">
        <v>10</v>
      </c>
      <c r="R316" s="146">
        <v>45201</v>
      </c>
      <c r="S316" s="152" t="s">
        <v>3935</v>
      </c>
      <c r="T316" s="146">
        <v>45201</v>
      </c>
      <c r="U316" s="152" t="s">
        <v>3935</v>
      </c>
    </row>
    <row r="317" spans="1:21">
      <c r="A317" t="s">
        <v>739</v>
      </c>
      <c r="C317">
        <v>1913</v>
      </c>
      <c r="D317">
        <v>10</v>
      </c>
      <c r="E317">
        <v>1</v>
      </c>
      <c r="F317">
        <v>10</v>
      </c>
      <c r="H317" s="30" t="s">
        <v>5366</v>
      </c>
      <c r="I317">
        <v>10</v>
      </c>
      <c r="R317" s="146">
        <v>45201</v>
      </c>
      <c r="S317" s="152" t="s">
        <v>3935</v>
      </c>
      <c r="T317" s="146">
        <v>45201</v>
      </c>
      <c r="U317" s="152" t="s">
        <v>3935</v>
      </c>
    </row>
    <row r="318" spans="1:21">
      <c r="A318" t="s">
        <v>740</v>
      </c>
      <c r="C318">
        <v>1914</v>
      </c>
      <c r="D318">
        <v>10</v>
      </c>
      <c r="E318">
        <v>1</v>
      </c>
      <c r="F318">
        <v>10</v>
      </c>
      <c r="H318" s="30" t="s">
        <v>5366</v>
      </c>
      <c r="I318">
        <v>10</v>
      </c>
      <c r="R318" s="146">
        <v>45201</v>
      </c>
      <c r="S318" s="152" t="s">
        <v>3935</v>
      </c>
      <c r="T318" s="146">
        <v>45201</v>
      </c>
      <c r="U318" s="152" t="s">
        <v>3935</v>
      </c>
    </row>
    <row r="319" spans="1:21">
      <c r="A319" t="s">
        <v>741</v>
      </c>
      <c r="C319">
        <v>1915</v>
      </c>
      <c r="D319">
        <v>10</v>
      </c>
      <c r="E319">
        <v>1</v>
      </c>
      <c r="F319">
        <v>10</v>
      </c>
      <c r="H319" s="30" t="s">
        <v>5366</v>
      </c>
      <c r="I319">
        <v>10</v>
      </c>
      <c r="R319" s="146">
        <v>45201</v>
      </c>
      <c r="S319" s="152" t="s">
        <v>3935</v>
      </c>
      <c r="T319" s="146">
        <v>45201</v>
      </c>
      <c r="U319" s="152" t="s">
        <v>3935</v>
      </c>
    </row>
    <row r="320" spans="1:21">
      <c r="A320" t="s">
        <v>742</v>
      </c>
      <c r="C320">
        <v>1916</v>
      </c>
      <c r="D320">
        <v>10</v>
      </c>
      <c r="E320">
        <v>1</v>
      </c>
      <c r="F320">
        <v>10</v>
      </c>
      <c r="H320" s="30" t="s">
        <v>5366</v>
      </c>
      <c r="I320">
        <v>10</v>
      </c>
      <c r="R320" s="146">
        <v>45201</v>
      </c>
      <c r="S320" s="152" t="s">
        <v>3935</v>
      </c>
      <c r="T320" s="146">
        <v>45201</v>
      </c>
      <c r="U320" s="152" t="s">
        <v>3935</v>
      </c>
    </row>
    <row r="321" spans="1:21">
      <c r="A321" t="s">
        <v>743</v>
      </c>
      <c r="C321">
        <v>1917</v>
      </c>
      <c r="D321">
        <v>10</v>
      </c>
      <c r="E321">
        <v>1</v>
      </c>
      <c r="F321">
        <v>10</v>
      </c>
      <c r="H321" s="30" t="s">
        <v>5366</v>
      </c>
      <c r="I321">
        <v>10</v>
      </c>
      <c r="R321" s="146">
        <v>45201</v>
      </c>
      <c r="S321" s="152" t="s">
        <v>3935</v>
      </c>
      <c r="T321" s="146">
        <v>45201</v>
      </c>
      <c r="U321" s="152" t="s">
        <v>3935</v>
      </c>
    </row>
    <row r="322" spans="1:21">
      <c r="A322" t="s">
        <v>744</v>
      </c>
      <c r="C322">
        <v>1918</v>
      </c>
      <c r="D322">
        <v>10</v>
      </c>
      <c r="E322">
        <v>1</v>
      </c>
      <c r="F322">
        <v>10</v>
      </c>
      <c r="H322" s="30" t="s">
        <v>5366</v>
      </c>
      <c r="I322">
        <v>10</v>
      </c>
      <c r="R322" s="146">
        <v>45201</v>
      </c>
      <c r="S322" s="152" t="s">
        <v>3935</v>
      </c>
      <c r="T322" s="146">
        <v>45201</v>
      </c>
      <c r="U322" s="152" t="s">
        <v>3935</v>
      </c>
    </row>
    <row r="323" spans="1:21">
      <c r="A323" t="s">
        <v>745</v>
      </c>
      <c r="C323">
        <v>1919</v>
      </c>
      <c r="D323">
        <v>10</v>
      </c>
      <c r="E323">
        <v>1</v>
      </c>
      <c r="F323">
        <v>10</v>
      </c>
      <c r="H323" s="30" t="s">
        <v>5366</v>
      </c>
      <c r="I323">
        <v>10</v>
      </c>
      <c r="R323" s="146">
        <v>45201</v>
      </c>
      <c r="S323" s="152" t="s">
        <v>3935</v>
      </c>
      <c r="T323" s="146">
        <v>45201</v>
      </c>
      <c r="U323" s="152" t="s">
        <v>3935</v>
      </c>
    </row>
    <row r="324" spans="1:21">
      <c r="A324" t="s">
        <v>746</v>
      </c>
      <c r="C324">
        <v>1920</v>
      </c>
      <c r="D324">
        <v>10</v>
      </c>
      <c r="E324">
        <v>1</v>
      </c>
      <c r="F324">
        <v>10</v>
      </c>
      <c r="H324" s="30" t="s">
        <v>5366</v>
      </c>
      <c r="I324">
        <v>10</v>
      </c>
      <c r="R324" s="146">
        <v>45201</v>
      </c>
      <c r="S324" s="152" t="s">
        <v>3935</v>
      </c>
      <c r="T324" s="146">
        <v>45201</v>
      </c>
      <c r="U324" s="152" t="s">
        <v>3935</v>
      </c>
    </row>
    <row r="325" spans="1:21">
      <c r="A325" t="s">
        <v>747</v>
      </c>
      <c r="C325">
        <v>1921</v>
      </c>
      <c r="D325">
        <v>10</v>
      </c>
      <c r="E325">
        <v>1</v>
      </c>
      <c r="F325">
        <v>10</v>
      </c>
      <c r="H325" s="30" t="s">
        <v>5366</v>
      </c>
      <c r="I325">
        <v>10</v>
      </c>
      <c r="R325" s="146">
        <v>45201</v>
      </c>
      <c r="S325" s="152" t="s">
        <v>3935</v>
      </c>
      <c r="T325" s="146">
        <v>45201</v>
      </c>
      <c r="U325" s="152" t="s">
        <v>3935</v>
      </c>
    </row>
    <row r="326" spans="1:21">
      <c r="A326" t="s">
        <v>748</v>
      </c>
      <c r="C326">
        <v>1922</v>
      </c>
      <c r="D326">
        <v>10</v>
      </c>
      <c r="E326">
        <v>1</v>
      </c>
      <c r="F326">
        <v>10</v>
      </c>
      <c r="H326" s="30" t="s">
        <v>5366</v>
      </c>
      <c r="I326">
        <v>10</v>
      </c>
      <c r="R326" s="146">
        <v>45201</v>
      </c>
      <c r="S326" s="152" t="s">
        <v>3935</v>
      </c>
      <c r="T326" s="146">
        <v>45201</v>
      </c>
      <c r="U326" s="152" t="s">
        <v>3935</v>
      </c>
    </row>
    <row r="327" spans="1:21">
      <c r="A327" t="s">
        <v>749</v>
      </c>
      <c r="C327">
        <v>1923</v>
      </c>
      <c r="D327">
        <v>10</v>
      </c>
      <c r="E327">
        <v>1</v>
      </c>
      <c r="F327">
        <v>10</v>
      </c>
      <c r="H327" s="30" t="s">
        <v>5366</v>
      </c>
      <c r="I327">
        <v>10</v>
      </c>
      <c r="R327" s="146">
        <v>45201</v>
      </c>
      <c r="S327" s="152" t="s">
        <v>3935</v>
      </c>
      <c r="T327" s="146">
        <v>45201</v>
      </c>
      <c r="U327" s="152" t="s">
        <v>3935</v>
      </c>
    </row>
    <row r="328" spans="1:21">
      <c r="A328" t="s">
        <v>750</v>
      </c>
      <c r="C328">
        <v>1924</v>
      </c>
      <c r="D328">
        <v>10</v>
      </c>
      <c r="E328">
        <v>1</v>
      </c>
      <c r="F328">
        <v>10</v>
      </c>
      <c r="H328" s="30" t="s">
        <v>5366</v>
      </c>
      <c r="I328">
        <v>10</v>
      </c>
      <c r="R328" s="146">
        <v>45201</v>
      </c>
      <c r="S328" s="152" t="s">
        <v>3935</v>
      </c>
      <c r="T328" s="146">
        <v>45201</v>
      </c>
      <c r="U328" s="152" t="s">
        <v>3935</v>
      </c>
    </row>
    <row r="329" spans="1:21">
      <c r="A329" t="s">
        <v>751</v>
      </c>
      <c r="C329">
        <v>1925</v>
      </c>
      <c r="D329">
        <v>10</v>
      </c>
      <c r="E329">
        <v>1</v>
      </c>
      <c r="F329">
        <v>10</v>
      </c>
      <c r="H329" s="30" t="s">
        <v>5366</v>
      </c>
      <c r="I329">
        <v>10</v>
      </c>
      <c r="R329" s="146">
        <v>45201</v>
      </c>
      <c r="S329" s="152" t="s">
        <v>3935</v>
      </c>
      <c r="T329" s="146">
        <v>45201</v>
      </c>
      <c r="U329" s="152" t="s">
        <v>3935</v>
      </c>
    </row>
    <row r="330" spans="1:21">
      <c r="A330" t="s">
        <v>752</v>
      </c>
      <c r="C330">
        <v>1926</v>
      </c>
      <c r="D330">
        <v>10</v>
      </c>
      <c r="E330">
        <v>1</v>
      </c>
      <c r="F330">
        <v>10</v>
      </c>
      <c r="H330" s="30" t="s">
        <v>5366</v>
      </c>
      <c r="I330">
        <v>10</v>
      </c>
      <c r="R330" s="146">
        <v>45201</v>
      </c>
      <c r="S330" s="152" t="s">
        <v>3935</v>
      </c>
      <c r="T330" s="146">
        <v>45201</v>
      </c>
      <c r="U330" s="152" t="s">
        <v>3935</v>
      </c>
    </row>
    <row r="331" spans="1:21">
      <c r="A331" t="s">
        <v>753</v>
      </c>
      <c r="C331">
        <v>1927</v>
      </c>
      <c r="D331">
        <v>10</v>
      </c>
      <c r="E331">
        <v>1</v>
      </c>
      <c r="F331">
        <v>10</v>
      </c>
      <c r="H331" s="30" t="s">
        <v>5366</v>
      </c>
      <c r="I331">
        <v>10</v>
      </c>
      <c r="R331" s="146">
        <v>45201</v>
      </c>
      <c r="S331" s="152" t="s">
        <v>3935</v>
      </c>
      <c r="T331" s="146">
        <v>45201</v>
      </c>
      <c r="U331" s="152" t="s">
        <v>3935</v>
      </c>
    </row>
    <row r="332" spans="1:21">
      <c r="A332" t="s">
        <v>754</v>
      </c>
      <c r="C332">
        <v>1928</v>
      </c>
      <c r="D332">
        <v>10</v>
      </c>
      <c r="E332">
        <v>1</v>
      </c>
      <c r="F332">
        <v>10</v>
      </c>
      <c r="H332" s="30" t="s">
        <v>5366</v>
      </c>
      <c r="I332">
        <v>10</v>
      </c>
      <c r="R332" s="146">
        <v>45201</v>
      </c>
      <c r="S332" s="152" t="s">
        <v>3935</v>
      </c>
      <c r="T332" s="146">
        <v>45201</v>
      </c>
      <c r="U332" s="152" t="s">
        <v>3935</v>
      </c>
    </row>
    <row r="333" spans="1:21">
      <c r="A333" t="s">
        <v>755</v>
      </c>
      <c r="C333">
        <v>1929</v>
      </c>
      <c r="D333">
        <v>10</v>
      </c>
      <c r="E333">
        <v>1</v>
      </c>
      <c r="F333">
        <v>10</v>
      </c>
      <c r="H333" s="30" t="s">
        <v>5366</v>
      </c>
      <c r="I333">
        <v>10</v>
      </c>
      <c r="R333" s="146">
        <v>45201</v>
      </c>
      <c r="S333" s="152" t="s">
        <v>3935</v>
      </c>
      <c r="T333" s="146">
        <v>45201</v>
      </c>
      <c r="U333" s="152" t="s">
        <v>3935</v>
      </c>
    </row>
    <row r="334" spans="1:21">
      <c r="A334" t="s">
        <v>756</v>
      </c>
      <c r="C334">
        <v>1930</v>
      </c>
      <c r="D334">
        <v>10</v>
      </c>
      <c r="E334">
        <v>1</v>
      </c>
      <c r="F334">
        <v>10</v>
      </c>
      <c r="H334" s="30" t="s">
        <v>5366</v>
      </c>
      <c r="I334">
        <v>10</v>
      </c>
      <c r="R334" s="146">
        <v>45201</v>
      </c>
      <c r="S334" s="152" t="s">
        <v>3935</v>
      </c>
      <c r="T334" s="146">
        <v>45201</v>
      </c>
      <c r="U334" s="152" t="s">
        <v>3935</v>
      </c>
    </row>
    <row r="335" spans="1:21">
      <c r="A335" t="s">
        <v>757</v>
      </c>
      <c r="C335">
        <v>1931</v>
      </c>
      <c r="D335">
        <v>10</v>
      </c>
      <c r="E335">
        <v>1</v>
      </c>
      <c r="F335">
        <v>10</v>
      </c>
      <c r="H335" s="30" t="s">
        <v>5366</v>
      </c>
      <c r="I335">
        <v>10</v>
      </c>
      <c r="R335" s="146">
        <v>45201</v>
      </c>
      <c r="S335" s="152" t="s">
        <v>3935</v>
      </c>
      <c r="T335" s="146">
        <v>45201</v>
      </c>
      <c r="U335" s="152" t="s">
        <v>3935</v>
      </c>
    </row>
    <row r="336" spans="1:21">
      <c r="A336" t="s">
        <v>758</v>
      </c>
      <c r="C336">
        <v>1932</v>
      </c>
      <c r="D336">
        <v>10</v>
      </c>
      <c r="E336">
        <v>1</v>
      </c>
      <c r="F336">
        <v>10</v>
      </c>
      <c r="H336" s="30" t="s">
        <v>5366</v>
      </c>
      <c r="I336">
        <v>10</v>
      </c>
      <c r="R336" s="146">
        <v>45201</v>
      </c>
      <c r="S336" s="152" t="s">
        <v>3935</v>
      </c>
      <c r="T336" s="146">
        <v>45201</v>
      </c>
      <c r="U336" s="152" t="s">
        <v>3935</v>
      </c>
    </row>
    <row r="337" spans="1:21">
      <c r="A337" t="s">
        <v>759</v>
      </c>
      <c r="C337">
        <v>1933</v>
      </c>
      <c r="D337">
        <v>10</v>
      </c>
      <c r="E337">
        <v>1</v>
      </c>
      <c r="F337">
        <v>10</v>
      </c>
      <c r="H337" s="30" t="s">
        <v>5366</v>
      </c>
      <c r="I337">
        <v>10</v>
      </c>
      <c r="R337" s="146">
        <v>45201</v>
      </c>
      <c r="S337" s="152" t="s">
        <v>3935</v>
      </c>
      <c r="T337" s="146">
        <v>45201</v>
      </c>
      <c r="U337" s="152" t="s">
        <v>3935</v>
      </c>
    </row>
    <row r="338" spans="1:21">
      <c r="A338" t="s">
        <v>760</v>
      </c>
      <c r="C338">
        <v>1934</v>
      </c>
      <c r="D338">
        <v>10</v>
      </c>
      <c r="E338">
        <v>1</v>
      </c>
      <c r="F338">
        <v>10</v>
      </c>
      <c r="H338" s="30" t="s">
        <v>5366</v>
      </c>
      <c r="I338">
        <v>10</v>
      </c>
      <c r="R338" s="146">
        <v>45201</v>
      </c>
      <c r="S338" s="152" t="s">
        <v>3935</v>
      </c>
      <c r="T338" s="146">
        <v>45201</v>
      </c>
      <c r="U338" s="152" t="s">
        <v>3935</v>
      </c>
    </row>
    <row r="339" spans="1:21">
      <c r="A339" t="s">
        <v>761</v>
      </c>
      <c r="C339">
        <v>1935</v>
      </c>
      <c r="D339">
        <v>10</v>
      </c>
      <c r="E339">
        <v>1</v>
      </c>
      <c r="F339">
        <v>10</v>
      </c>
      <c r="H339" s="30" t="s">
        <v>5366</v>
      </c>
      <c r="I339">
        <v>10</v>
      </c>
      <c r="R339" s="146">
        <v>45201</v>
      </c>
      <c r="S339" s="152" t="s">
        <v>3935</v>
      </c>
      <c r="T339" s="146">
        <v>45201</v>
      </c>
      <c r="U339" s="152" t="s">
        <v>3935</v>
      </c>
    </row>
    <row r="340" spans="1:21">
      <c r="A340" t="s">
        <v>762</v>
      </c>
      <c r="C340">
        <v>1936</v>
      </c>
      <c r="D340">
        <v>10</v>
      </c>
      <c r="E340">
        <v>1</v>
      </c>
      <c r="F340">
        <v>10</v>
      </c>
      <c r="H340" s="30" t="s">
        <v>5366</v>
      </c>
      <c r="I340">
        <v>10</v>
      </c>
      <c r="R340" s="146">
        <v>45201</v>
      </c>
      <c r="S340" s="152" t="s">
        <v>3935</v>
      </c>
      <c r="T340" s="146">
        <v>45201</v>
      </c>
      <c r="U340" s="152" t="s">
        <v>3935</v>
      </c>
    </row>
    <row r="341" spans="1:21">
      <c r="A341" t="s">
        <v>763</v>
      </c>
      <c r="C341">
        <v>1937</v>
      </c>
      <c r="D341">
        <v>10</v>
      </c>
      <c r="E341">
        <v>1</v>
      </c>
      <c r="F341">
        <v>10</v>
      </c>
      <c r="H341" s="30" t="s">
        <v>5366</v>
      </c>
      <c r="I341">
        <v>10</v>
      </c>
      <c r="R341" s="146">
        <v>45201</v>
      </c>
      <c r="S341" s="152" t="s">
        <v>3935</v>
      </c>
      <c r="T341" s="146">
        <v>45201</v>
      </c>
      <c r="U341" s="152" t="s">
        <v>3935</v>
      </c>
    </row>
    <row r="342" spans="1:21">
      <c r="A342" t="s">
        <v>764</v>
      </c>
      <c r="C342">
        <v>1938</v>
      </c>
      <c r="D342">
        <v>10</v>
      </c>
      <c r="E342">
        <v>1</v>
      </c>
      <c r="F342">
        <v>10</v>
      </c>
      <c r="H342" s="30" t="s">
        <v>5366</v>
      </c>
      <c r="I342">
        <v>10</v>
      </c>
      <c r="R342" s="146">
        <v>45201</v>
      </c>
      <c r="S342" s="152" t="s">
        <v>3935</v>
      </c>
      <c r="T342" s="146">
        <v>45201</v>
      </c>
      <c r="U342" s="152" t="s">
        <v>3935</v>
      </c>
    </row>
    <row r="343" spans="1:21">
      <c r="A343" t="s">
        <v>765</v>
      </c>
      <c r="C343">
        <v>1939</v>
      </c>
      <c r="D343">
        <v>10</v>
      </c>
      <c r="E343">
        <v>1</v>
      </c>
      <c r="F343">
        <v>10</v>
      </c>
      <c r="H343" s="30" t="s">
        <v>5366</v>
      </c>
      <c r="I343">
        <v>10</v>
      </c>
      <c r="R343" s="146">
        <v>45201</v>
      </c>
      <c r="S343" s="152" t="s">
        <v>3935</v>
      </c>
      <c r="T343" s="146">
        <v>45201</v>
      </c>
      <c r="U343" s="152" t="s">
        <v>3935</v>
      </c>
    </row>
    <row r="344" spans="1:21">
      <c r="A344" t="s">
        <v>766</v>
      </c>
      <c r="C344">
        <v>1940</v>
      </c>
      <c r="D344">
        <v>10</v>
      </c>
      <c r="E344">
        <v>1</v>
      </c>
      <c r="F344">
        <v>10</v>
      </c>
      <c r="H344" s="30" t="s">
        <v>5366</v>
      </c>
      <c r="I344">
        <v>10</v>
      </c>
      <c r="R344" s="146">
        <v>45201</v>
      </c>
      <c r="S344" s="152" t="s">
        <v>3935</v>
      </c>
      <c r="T344" s="146">
        <v>45201</v>
      </c>
      <c r="U344" s="152" t="s">
        <v>3935</v>
      </c>
    </row>
    <row r="345" spans="1:21">
      <c r="A345" t="s">
        <v>767</v>
      </c>
      <c r="C345">
        <v>1941</v>
      </c>
      <c r="D345">
        <v>10</v>
      </c>
      <c r="E345">
        <v>1</v>
      </c>
      <c r="F345">
        <v>10</v>
      </c>
      <c r="H345" s="30" t="s">
        <v>5366</v>
      </c>
      <c r="I345">
        <v>10</v>
      </c>
      <c r="R345" s="146">
        <v>45201</v>
      </c>
      <c r="S345" s="152" t="s">
        <v>3935</v>
      </c>
      <c r="T345" s="146">
        <v>45201</v>
      </c>
      <c r="U345" s="152" t="s">
        <v>3935</v>
      </c>
    </row>
    <row r="346" spans="1:21">
      <c r="A346" t="s">
        <v>768</v>
      </c>
      <c r="C346">
        <v>1942</v>
      </c>
      <c r="D346">
        <v>10</v>
      </c>
      <c r="E346">
        <v>1</v>
      </c>
      <c r="F346">
        <v>10</v>
      </c>
      <c r="H346" s="30" t="s">
        <v>5366</v>
      </c>
      <c r="I346">
        <v>10</v>
      </c>
      <c r="R346" s="146">
        <v>45201</v>
      </c>
      <c r="S346" s="152" t="s">
        <v>3935</v>
      </c>
      <c r="T346" s="146">
        <v>45201</v>
      </c>
      <c r="U346" s="152" t="s">
        <v>3935</v>
      </c>
    </row>
    <row r="347" spans="1:21">
      <c r="A347" t="s">
        <v>769</v>
      </c>
      <c r="C347">
        <v>1943</v>
      </c>
      <c r="D347">
        <v>10</v>
      </c>
      <c r="E347">
        <v>1</v>
      </c>
      <c r="F347">
        <v>10</v>
      </c>
      <c r="H347" s="30" t="s">
        <v>5366</v>
      </c>
      <c r="I347">
        <v>10</v>
      </c>
      <c r="R347" s="146">
        <v>45201</v>
      </c>
      <c r="S347" s="152" t="s">
        <v>3935</v>
      </c>
      <c r="T347" s="146">
        <v>45201</v>
      </c>
      <c r="U347" s="152" t="s">
        <v>3935</v>
      </c>
    </row>
    <row r="348" spans="1:21">
      <c r="A348" t="s">
        <v>770</v>
      </c>
      <c r="C348">
        <v>1944</v>
      </c>
      <c r="D348">
        <v>10</v>
      </c>
      <c r="E348">
        <v>1</v>
      </c>
      <c r="F348">
        <v>10</v>
      </c>
      <c r="H348" s="30" t="s">
        <v>5366</v>
      </c>
      <c r="I348">
        <v>10</v>
      </c>
      <c r="R348" s="146">
        <v>45201</v>
      </c>
      <c r="S348" s="152" t="s">
        <v>3935</v>
      </c>
      <c r="T348" s="146">
        <v>45201</v>
      </c>
      <c r="U348" s="152" t="s">
        <v>3935</v>
      </c>
    </row>
    <row r="349" spans="1:21">
      <c r="A349" t="s">
        <v>771</v>
      </c>
      <c r="C349">
        <v>1945</v>
      </c>
      <c r="D349">
        <v>10</v>
      </c>
      <c r="E349">
        <v>1</v>
      </c>
      <c r="F349">
        <v>10</v>
      </c>
      <c r="H349" s="30" t="s">
        <v>5366</v>
      </c>
      <c r="I349">
        <v>10</v>
      </c>
      <c r="R349" s="146">
        <v>45201</v>
      </c>
      <c r="S349" s="152" t="s">
        <v>3935</v>
      </c>
      <c r="T349" s="146">
        <v>45201</v>
      </c>
      <c r="U349" s="152" t="s">
        <v>3935</v>
      </c>
    </row>
    <row r="350" spans="1:21">
      <c r="A350" t="s">
        <v>772</v>
      </c>
      <c r="C350">
        <v>1946</v>
      </c>
      <c r="D350">
        <v>10</v>
      </c>
      <c r="E350">
        <v>1</v>
      </c>
      <c r="F350">
        <v>10</v>
      </c>
      <c r="H350" s="30" t="s">
        <v>5366</v>
      </c>
      <c r="I350">
        <v>10</v>
      </c>
      <c r="R350" s="146">
        <v>45201</v>
      </c>
      <c r="S350" s="152" t="s">
        <v>3935</v>
      </c>
      <c r="T350" s="146">
        <v>45201</v>
      </c>
      <c r="U350" s="152" t="s">
        <v>3935</v>
      </c>
    </row>
    <row r="351" spans="1:21">
      <c r="A351" t="s">
        <v>773</v>
      </c>
      <c r="C351">
        <v>1947</v>
      </c>
      <c r="D351">
        <v>10</v>
      </c>
      <c r="E351">
        <v>1</v>
      </c>
      <c r="F351">
        <v>10</v>
      </c>
      <c r="G351" t="str">
        <f>VLOOKUP(A351, '[1]#DB정보(문서)'!$B$4:$E$1051, 4, 0)</f>
        <v>https://guidance.cdp.net/en/guidance?cid=46&amp;ctype=theme&amp;idtype=ThemeID&amp;incchild=1&amp;microsite=0&amp;otype=Questionnaire&amp;tags=TAG-646%2CTAG-605%2CTAG-600%2CTAG-13145%2CTAG-13135</v>
      </c>
      <c r="H351" s="30" t="s">
        <v>5366</v>
      </c>
      <c r="I351">
        <v>60</v>
      </c>
      <c r="M351">
        <f>VLOOKUP(A351,'[1]컨텐츠 등록정보(문서)'!$B$4:$I$1050, 8, 0)</f>
        <v>161</v>
      </c>
      <c r="R351" s="146">
        <v>45201</v>
      </c>
      <c r="S351" s="152" t="s">
        <v>3935</v>
      </c>
      <c r="T351" s="146">
        <v>45201</v>
      </c>
      <c r="U351" s="152" t="s">
        <v>3935</v>
      </c>
    </row>
    <row r="352" spans="1:21">
      <c r="A352" t="s">
        <v>775</v>
      </c>
      <c r="C352">
        <v>1948</v>
      </c>
      <c r="D352">
        <v>10</v>
      </c>
      <c r="E352">
        <v>1</v>
      </c>
      <c r="F352">
        <v>10</v>
      </c>
      <c r="G352" t="str">
        <f>VLOOKUP(A352, '[1]#DB정보(문서)'!$B$4:$E$1051, 4, 0)</f>
        <v>https://guidance.cdp.net/en/guidance?cid=47&amp;ctype=theme&amp;idtype=ThemeID&amp;incchild=1&amp;microsite=0&amp;otype=Questionnaire&amp;tags=TAG-597%2CTAG-609%2CTAG-599</v>
      </c>
      <c r="H352" s="30" t="s">
        <v>5366</v>
      </c>
      <c r="I352">
        <v>60</v>
      </c>
      <c r="M352">
        <f>VLOOKUP(A352,'[1]컨텐츠 등록정보(문서)'!$B$4:$I$1050, 8, 0)</f>
        <v>161</v>
      </c>
      <c r="R352" s="146">
        <v>45201</v>
      </c>
      <c r="S352" s="152" t="s">
        <v>3935</v>
      </c>
      <c r="T352" s="146">
        <v>45201</v>
      </c>
      <c r="U352" s="152" t="s">
        <v>3935</v>
      </c>
    </row>
    <row r="353" spans="1:21">
      <c r="A353" t="s">
        <v>777</v>
      </c>
      <c r="C353">
        <v>1949</v>
      </c>
      <c r="D353">
        <v>10</v>
      </c>
      <c r="E353">
        <v>1</v>
      </c>
      <c r="F353">
        <v>10</v>
      </c>
      <c r="G353" t="str">
        <f>VLOOKUP(A353, '[1]#DB정보(문서)'!$B$4:$E$1051, 4, 0)</f>
        <v>https://guidance.cdp.net/en/guidance?cid=47&amp;ctype=theme&amp;idtype=ThemeID&amp;incchild=1&amp;microsite=0&amp;otype=Questionnaire&amp;tags=TAG-13069%2CTAG-609%2CTAG-599</v>
      </c>
      <c r="H353" s="30" t="s">
        <v>5366</v>
      </c>
      <c r="I353">
        <v>60</v>
      </c>
      <c r="M353">
        <f>VLOOKUP(A353,'[1]컨텐츠 등록정보(문서)'!$B$4:$I$1050, 8, 0)</f>
        <v>161</v>
      </c>
      <c r="R353" s="146">
        <v>45201</v>
      </c>
      <c r="S353" s="152" t="s">
        <v>3935</v>
      </c>
      <c r="T353" s="146">
        <v>45201</v>
      </c>
      <c r="U353" s="152" t="s">
        <v>3935</v>
      </c>
    </row>
    <row r="354" spans="1:21">
      <c r="A354" t="s">
        <v>779</v>
      </c>
      <c r="C354">
        <v>1950</v>
      </c>
      <c r="D354">
        <v>10</v>
      </c>
      <c r="E354">
        <v>1</v>
      </c>
      <c r="F354">
        <v>10</v>
      </c>
      <c r="G354" t="str">
        <f>VLOOKUP(A354, '[1]#DB정보(문서)'!$B$4:$E$1051, 4, 0)</f>
        <v>https://guidance.cdp.net/en/guidance?cid=47&amp;ctype=theme&amp;idtype=ThemeID&amp;incchild=1&amp;microsite=0&amp;otype=Questionnaire&amp;tags=TAG-593%2CTAG-609%2CTAG-599</v>
      </c>
      <c r="H354" s="30" t="s">
        <v>5366</v>
      </c>
      <c r="I354">
        <v>60</v>
      </c>
      <c r="M354">
        <f>VLOOKUP(A354,'[1]컨텐츠 등록정보(문서)'!$B$4:$I$1050, 8, 0)</f>
        <v>161</v>
      </c>
      <c r="R354" s="146">
        <v>45201</v>
      </c>
      <c r="S354" s="152" t="s">
        <v>3935</v>
      </c>
      <c r="T354" s="146">
        <v>45201</v>
      </c>
      <c r="U354" s="152" t="s">
        <v>3935</v>
      </c>
    </row>
    <row r="355" spans="1:21">
      <c r="A355" t="s">
        <v>781</v>
      </c>
      <c r="C355">
        <v>1951</v>
      </c>
      <c r="D355">
        <v>10</v>
      </c>
      <c r="E355">
        <v>1</v>
      </c>
      <c r="F355">
        <v>10</v>
      </c>
      <c r="G355" t="str">
        <f>VLOOKUP(A355, '[1]#DB정보(문서)'!$B$4:$E$1051, 4, 0)</f>
        <v>https://guidance.cdp.net/en/guidance?cid=47&amp;ctype=theme&amp;idtype=ThemeID&amp;incchild=1&amp;microsite=0&amp;otype=Questionnaire&amp;tags=TAG-592%2CTAG-609%2CTAG-599</v>
      </c>
      <c r="H355" s="30" t="s">
        <v>5366</v>
      </c>
      <c r="I355">
        <v>60</v>
      </c>
      <c r="M355">
        <f>VLOOKUP(A355,'[1]컨텐츠 등록정보(문서)'!$B$4:$I$1050, 8, 0)</f>
        <v>161</v>
      </c>
      <c r="R355" s="146">
        <v>45201</v>
      </c>
      <c r="S355" s="152" t="s">
        <v>3935</v>
      </c>
      <c r="T355" s="146">
        <v>45201</v>
      </c>
      <c r="U355" s="152" t="s">
        <v>3935</v>
      </c>
    </row>
    <row r="356" spans="1:21">
      <c r="A356" t="s">
        <v>783</v>
      </c>
      <c r="C356">
        <v>1952</v>
      </c>
      <c r="D356">
        <v>10</v>
      </c>
      <c r="E356">
        <v>1</v>
      </c>
      <c r="F356">
        <v>10</v>
      </c>
      <c r="G356" t="str">
        <f>VLOOKUP(A356, '[1]#DB정보(문서)'!$B$4:$E$1051, 4, 0)</f>
        <v>https://guidance.cdp.net/en/guidance?cid=47&amp;ctype=theme&amp;idtype=ThemeID&amp;incchild=1&amp;microsite=0&amp;otype=Questionnaire&amp;tags=TAG-586%2CTAG-609%2CTAG-599</v>
      </c>
      <c r="H356" s="30" t="s">
        <v>5366</v>
      </c>
      <c r="I356">
        <v>60</v>
      </c>
      <c r="M356">
        <f>VLOOKUP(A356,'[1]컨텐츠 등록정보(문서)'!$B$4:$I$1050, 8, 0)</f>
        <v>86</v>
      </c>
      <c r="R356" s="146">
        <v>45201</v>
      </c>
      <c r="S356" s="152" t="s">
        <v>3935</v>
      </c>
      <c r="T356" s="146">
        <v>45201</v>
      </c>
      <c r="U356" s="152" t="s">
        <v>3935</v>
      </c>
    </row>
    <row r="357" spans="1:21">
      <c r="A357" t="s">
        <v>785</v>
      </c>
      <c r="C357">
        <v>1953</v>
      </c>
      <c r="D357">
        <v>10</v>
      </c>
      <c r="E357">
        <v>1</v>
      </c>
      <c r="F357">
        <v>10</v>
      </c>
      <c r="G357" t="str">
        <f>VLOOKUP(A357, '[1]#DB정보(문서)'!$B$4:$E$1051, 4, 0)</f>
        <v>https://guidance.cdp.net/en/guidance?cid=47&amp;ctype=theme&amp;idtype=ThemeID&amp;incchild=1&amp;microsite=0&amp;otype=Questionnaire&amp;tags=TAG-13070%2CTAG-609%2CTAG-599</v>
      </c>
      <c r="H357" s="30" t="s">
        <v>5366</v>
      </c>
      <c r="I357">
        <v>60</v>
      </c>
      <c r="M357">
        <f>VLOOKUP(A357,'[1]컨텐츠 등록정보(문서)'!$B$4:$I$1050, 8, 0)</f>
        <v>161</v>
      </c>
      <c r="R357" s="146">
        <v>45201</v>
      </c>
      <c r="S357" s="152" t="s">
        <v>3935</v>
      </c>
      <c r="T357" s="146">
        <v>45201</v>
      </c>
      <c r="U357" s="152" t="s">
        <v>3935</v>
      </c>
    </row>
    <row r="358" spans="1:21">
      <c r="A358" t="s">
        <v>787</v>
      </c>
      <c r="C358">
        <v>1954</v>
      </c>
      <c r="D358">
        <v>10</v>
      </c>
      <c r="E358">
        <v>1</v>
      </c>
      <c r="F358">
        <v>10</v>
      </c>
      <c r="G358" t="str">
        <f>VLOOKUP(A358, '[1]#DB정보(문서)'!$B$4:$E$1051, 4, 0)</f>
        <v>https://guidance.cdp.net/en/guidance?cid=47&amp;ctype=theme&amp;idtype=ThemeID&amp;incchild=1&amp;microsite=0&amp;otype=Questionnaire&amp;tags=TAG-587%2CTAG-609%2CTAG-599</v>
      </c>
      <c r="H358" s="30" t="s">
        <v>5366</v>
      </c>
      <c r="I358">
        <v>60</v>
      </c>
      <c r="M358">
        <f>VLOOKUP(A358,'[1]컨텐츠 등록정보(문서)'!$B$4:$I$1050, 8, 0)</f>
        <v>161</v>
      </c>
      <c r="R358" s="146">
        <v>45201</v>
      </c>
      <c r="S358" s="152" t="s">
        <v>3935</v>
      </c>
      <c r="T358" s="146">
        <v>45201</v>
      </c>
      <c r="U358" s="152" t="s">
        <v>3935</v>
      </c>
    </row>
    <row r="359" spans="1:21">
      <c r="A359" t="s">
        <v>789</v>
      </c>
      <c r="C359">
        <v>1955</v>
      </c>
      <c r="D359">
        <v>10</v>
      </c>
      <c r="E359">
        <v>1</v>
      </c>
      <c r="F359">
        <v>10</v>
      </c>
      <c r="G359" t="str">
        <f>VLOOKUP(A359, '[1]#DB정보(문서)'!$B$4:$E$1051, 4, 0)</f>
        <v>https://guidance.cdp.net/en/guidance?cid=47&amp;ctype=theme&amp;idtype=ThemeID&amp;incchild=1&amp;microsite=0&amp;otype=Questionnaire&amp;tags=TAG-13071%2CTAG-609%2CTAG-599%2CTAG-13145</v>
      </c>
      <c r="H359" s="30" t="s">
        <v>5366</v>
      </c>
      <c r="I359">
        <v>60</v>
      </c>
      <c r="M359">
        <f>VLOOKUP(A359,'[1]컨텐츠 등록정보(문서)'!$B$4:$I$1050, 8, 0)</f>
        <v>161</v>
      </c>
      <c r="R359" s="146">
        <v>45201</v>
      </c>
      <c r="S359" s="152" t="s">
        <v>3935</v>
      </c>
      <c r="T359" s="146">
        <v>45201</v>
      </c>
      <c r="U359" s="152" t="s">
        <v>3935</v>
      </c>
    </row>
    <row r="360" spans="1:21">
      <c r="A360" t="s">
        <v>791</v>
      </c>
      <c r="C360">
        <v>1956</v>
      </c>
      <c r="D360">
        <v>10</v>
      </c>
      <c r="E360">
        <v>1</v>
      </c>
      <c r="F360">
        <v>10</v>
      </c>
      <c r="G360" t="str">
        <f>VLOOKUP(A360, '[1]#DB정보(문서)'!$B$4:$E$1051, 4, 0)</f>
        <v>https://guidance.cdp.net/en/guidance?cid=47&amp;ctype=theme&amp;idtype=ThemeID&amp;incchild=1&amp;microsite=0&amp;otype=Questionnaire&amp;tags=TAG-596%2CTAG-609%2CTAG-599</v>
      </c>
      <c r="H360" s="30" t="s">
        <v>5366</v>
      </c>
      <c r="I360">
        <v>60</v>
      </c>
      <c r="M360">
        <f>VLOOKUP(A360,'[1]컨텐츠 등록정보(문서)'!$B$4:$I$1050, 8, 0)</f>
        <v>161</v>
      </c>
      <c r="R360" s="146">
        <v>45201</v>
      </c>
      <c r="S360" s="152" t="s">
        <v>3935</v>
      </c>
      <c r="T360" s="146">
        <v>45201</v>
      </c>
      <c r="U360" s="152" t="s">
        <v>3935</v>
      </c>
    </row>
    <row r="361" spans="1:21">
      <c r="A361" t="s">
        <v>793</v>
      </c>
      <c r="C361">
        <v>1957</v>
      </c>
      <c r="D361">
        <v>10</v>
      </c>
      <c r="E361">
        <v>1</v>
      </c>
      <c r="F361">
        <v>10</v>
      </c>
      <c r="G361" t="str">
        <f>VLOOKUP(A361, '[1]#DB정보(문서)'!$B$4:$E$1051, 4, 0)</f>
        <v>https://guidance.cdp.net/en/guidance?cid=47&amp;ctype=theme&amp;idtype=ThemeID&amp;incchild=1&amp;microsite=0&amp;otype=Questionnaire&amp;tags=TAG-595%2CTAG-609%2CTAG-599</v>
      </c>
      <c r="H361" s="30" t="s">
        <v>5366</v>
      </c>
      <c r="I361">
        <v>60</v>
      </c>
      <c r="M361">
        <f>VLOOKUP(A361,'[1]컨텐츠 등록정보(문서)'!$B$4:$I$1050, 8, 0)</f>
        <v>86</v>
      </c>
      <c r="R361" s="146">
        <v>45201</v>
      </c>
      <c r="S361" s="152" t="s">
        <v>3935</v>
      </c>
      <c r="T361" s="146">
        <v>45201</v>
      </c>
      <c r="U361" s="152" t="s">
        <v>3935</v>
      </c>
    </row>
    <row r="362" spans="1:21">
      <c r="A362" t="s">
        <v>795</v>
      </c>
      <c r="C362">
        <v>1958</v>
      </c>
      <c r="D362">
        <v>10</v>
      </c>
      <c r="E362">
        <v>1</v>
      </c>
      <c r="F362">
        <v>10</v>
      </c>
      <c r="G362" t="str">
        <f>VLOOKUP(A362, '[1]#DB정보(문서)'!$B$4:$E$1051, 4, 0)</f>
        <v>https://guidance.cdp.net/en/guidance?cid=47&amp;ctype=theme&amp;idtype=ThemeID&amp;incchild=1&amp;microsite=0&amp;otype=Questionnaire&amp;tags=TAG-585%2CTAG-609%2CTAG-599</v>
      </c>
      <c r="H362" s="30" t="s">
        <v>5366</v>
      </c>
      <c r="I362">
        <v>60</v>
      </c>
      <c r="M362">
        <f>VLOOKUP(A362,'[1]컨텐츠 등록정보(문서)'!$B$4:$I$1050, 8, 0)</f>
        <v>153</v>
      </c>
      <c r="R362" s="146">
        <v>45201</v>
      </c>
      <c r="S362" s="152" t="s">
        <v>3935</v>
      </c>
      <c r="T362" s="146">
        <v>45201</v>
      </c>
      <c r="U362" s="152" t="s">
        <v>3935</v>
      </c>
    </row>
    <row r="363" spans="1:21">
      <c r="A363" t="s">
        <v>797</v>
      </c>
      <c r="C363">
        <v>1959</v>
      </c>
      <c r="D363">
        <v>10</v>
      </c>
      <c r="E363">
        <v>1</v>
      </c>
      <c r="F363">
        <v>10</v>
      </c>
      <c r="G363" t="str">
        <f>VLOOKUP(A363, '[1]#DB정보(문서)'!$B$4:$E$1051, 4, 0)</f>
        <v>https://guidance.cdp.net/en/guidance?cid=47&amp;ctype=theme&amp;idtype=ThemeID&amp;incchild=1&amp;microsite=0&amp;otype=Questionnaire&amp;tags=TAG-598%2CTAG-609%2CTAG-599</v>
      </c>
      <c r="H363" s="30" t="s">
        <v>5366</v>
      </c>
      <c r="I363">
        <v>60</v>
      </c>
      <c r="M363">
        <f>VLOOKUP(A363,'[1]컨텐츠 등록정보(문서)'!$B$4:$I$1050, 8, 0)</f>
        <v>162</v>
      </c>
      <c r="R363" s="146">
        <v>45201</v>
      </c>
      <c r="S363" s="152" t="s">
        <v>3935</v>
      </c>
      <c r="T363" s="146">
        <v>45201</v>
      </c>
      <c r="U363" s="152" t="s">
        <v>3935</v>
      </c>
    </row>
    <row r="364" spans="1:21">
      <c r="A364" t="s">
        <v>799</v>
      </c>
      <c r="C364">
        <v>1960</v>
      </c>
      <c r="D364">
        <v>10</v>
      </c>
      <c r="E364">
        <v>1</v>
      </c>
      <c r="F364">
        <v>10</v>
      </c>
      <c r="G364" t="str">
        <f>VLOOKUP(A364, '[1]#DB정보(문서)'!$B$4:$E$1051, 4, 0)</f>
        <v>https://guidance.cdp.net/en/guidance?cid=47&amp;ctype=theme&amp;idtype=ThemeID&amp;incchild=1&amp;microsite=0&amp;otype=Questionnaire&amp;tags=TAG-13072%2CTAG-609%2CTAG-599</v>
      </c>
      <c r="H364" s="30" t="s">
        <v>5366</v>
      </c>
      <c r="I364">
        <v>60</v>
      </c>
      <c r="M364">
        <f>VLOOKUP(A364,'[1]컨텐츠 등록정보(문서)'!$B$4:$I$1050, 8, 0)</f>
        <v>161</v>
      </c>
      <c r="R364" s="146">
        <v>45201</v>
      </c>
      <c r="S364" s="152" t="s">
        <v>3935</v>
      </c>
      <c r="T364" s="146">
        <v>45201</v>
      </c>
      <c r="U364" s="152" t="s">
        <v>3935</v>
      </c>
    </row>
    <row r="365" spans="1:21">
      <c r="A365" t="s">
        <v>801</v>
      </c>
      <c r="C365">
        <v>1961</v>
      </c>
      <c r="D365">
        <v>10</v>
      </c>
      <c r="E365">
        <v>1</v>
      </c>
      <c r="F365">
        <v>10</v>
      </c>
      <c r="G365" t="str">
        <f>VLOOKUP(A365, '[1]#DB정보(문서)'!$B$4:$E$1051, 4, 0)</f>
        <v>https://guidance.cdp.net/en/guidance?cid=47&amp;ctype=theme&amp;idtype=ThemeID&amp;incchild=1&amp;microsite=0&amp;otype=Questionnaire&amp;tags=TAG-594%2CTAG-609%2CTAG-599</v>
      </c>
      <c r="H365" s="30" t="s">
        <v>5366</v>
      </c>
      <c r="I365">
        <v>60</v>
      </c>
      <c r="M365">
        <f>VLOOKUP(A365,'[1]컨텐츠 등록정보(문서)'!$B$4:$I$1050, 8, 0)</f>
        <v>161</v>
      </c>
      <c r="R365" s="146">
        <v>45201</v>
      </c>
      <c r="S365" s="152" t="s">
        <v>3935</v>
      </c>
      <c r="T365" s="146">
        <v>45201</v>
      </c>
      <c r="U365" s="152" t="s">
        <v>3935</v>
      </c>
    </row>
    <row r="366" spans="1:21">
      <c r="A366" t="s">
        <v>803</v>
      </c>
      <c r="C366">
        <v>1962</v>
      </c>
      <c r="D366">
        <v>10</v>
      </c>
      <c r="E366">
        <v>1</v>
      </c>
      <c r="F366">
        <v>10</v>
      </c>
      <c r="G366" t="str">
        <f>VLOOKUP(A366, '[1]#DB정보(문서)'!$B$4:$E$1051, 4, 0)</f>
        <v>https://guidance.cdp.net/en/guidance?cid=47&amp;ctype=theme&amp;idtype=ThemeID&amp;incchild=1&amp;microsite=0&amp;otype=Questionnaire&amp;tags=TAG-645%2CTAG-609%2CTAG-599</v>
      </c>
      <c r="H366" s="30" t="s">
        <v>5366</v>
      </c>
      <c r="I366">
        <v>60</v>
      </c>
      <c r="M366">
        <f>VLOOKUP(A366,'[1]컨텐츠 등록정보(문서)'!$B$4:$I$1050, 8, 0)</f>
        <v>154</v>
      </c>
      <c r="R366" s="146">
        <v>45201</v>
      </c>
      <c r="S366" s="152" t="s">
        <v>3935</v>
      </c>
      <c r="T366" s="146">
        <v>45201</v>
      </c>
      <c r="U366" s="152" t="s">
        <v>3935</v>
      </c>
    </row>
    <row r="367" spans="1:21">
      <c r="A367" t="s">
        <v>805</v>
      </c>
      <c r="C367">
        <v>1963</v>
      </c>
      <c r="D367">
        <v>10</v>
      </c>
      <c r="E367">
        <v>1</v>
      </c>
      <c r="F367">
        <v>10</v>
      </c>
      <c r="G367" t="str">
        <f>VLOOKUP(A367, '[1]#DB정보(문서)'!$B$4:$E$1051, 4, 0)</f>
        <v>https://guidance.cdp.net/en/guidance?cid=47&amp;ctype=theme&amp;idtype=ThemeID&amp;incchild=1&amp;microsite=0&amp;otype=Questionnaire&amp;tags=TAG-590%2CTAG-609%2CTAG-599</v>
      </c>
      <c r="H367" s="30" t="s">
        <v>5366</v>
      </c>
      <c r="I367">
        <v>60</v>
      </c>
      <c r="M367">
        <f>VLOOKUP(A367,'[1]컨텐츠 등록정보(문서)'!$B$4:$I$1050, 8, 0)</f>
        <v>148</v>
      </c>
      <c r="R367" s="146">
        <v>45201</v>
      </c>
      <c r="S367" s="152" t="s">
        <v>3935</v>
      </c>
      <c r="T367" s="146">
        <v>45201</v>
      </c>
      <c r="U367" s="152" t="s">
        <v>3935</v>
      </c>
    </row>
    <row r="368" spans="1:21">
      <c r="A368" t="s">
        <v>807</v>
      </c>
      <c r="C368">
        <v>1964</v>
      </c>
      <c r="D368">
        <v>10</v>
      </c>
      <c r="E368">
        <v>1</v>
      </c>
      <c r="F368">
        <v>10</v>
      </c>
      <c r="G368" t="str">
        <f>VLOOKUP(A368, '[1]#DB정보(문서)'!$B$4:$E$1051, 4, 0)</f>
        <v>https://guidance.cdp.net/en/guidance?cid=47&amp;ctype=theme&amp;idtype=ThemeID&amp;incchild=1&amp;microsite=0&amp;otype=Questionnaire&amp;tags=TAG-588%2CTAG-609%2CTAG-599</v>
      </c>
      <c r="H368" s="30" t="s">
        <v>5366</v>
      </c>
      <c r="I368">
        <v>60</v>
      </c>
      <c r="M368">
        <f>VLOOKUP(A368,'[1]컨텐츠 등록정보(문서)'!$B$4:$I$1050, 8, 0)</f>
        <v>161</v>
      </c>
      <c r="R368" s="146">
        <v>45201</v>
      </c>
      <c r="S368" s="152" t="s">
        <v>3935</v>
      </c>
      <c r="T368" s="146">
        <v>45201</v>
      </c>
      <c r="U368" s="152" t="s">
        <v>3935</v>
      </c>
    </row>
    <row r="369" spans="1:21">
      <c r="A369" t="s">
        <v>809</v>
      </c>
      <c r="C369">
        <v>1965</v>
      </c>
      <c r="D369">
        <v>10</v>
      </c>
      <c r="E369">
        <v>1</v>
      </c>
      <c r="F369">
        <v>10</v>
      </c>
      <c r="G369" t="str">
        <f>VLOOKUP(A369, '[1]#DB정보(문서)'!$B$4:$E$1051, 4, 0)</f>
        <v>https://guidance.cdp.net/en/guidance?cid=47&amp;ctype=theme&amp;idtype=ThemeID&amp;incchild=1&amp;microsite=0&amp;otype=Guidance&amp;tags=TAG-646%2CTAG-609%2CTAG-599</v>
      </c>
      <c r="H369" s="30" t="s">
        <v>5366</v>
      </c>
      <c r="I369">
        <v>10</v>
      </c>
      <c r="M369">
        <f>VLOOKUP(A369,'[1]컨텐츠 등록정보(문서)'!$B$4:$I$1050, 8, 0)</f>
        <v>163</v>
      </c>
      <c r="R369" s="146">
        <v>45201</v>
      </c>
      <c r="S369" s="152" t="s">
        <v>3935</v>
      </c>
      <c r="T369" s="146">
        <v>45201</v>
      </c>
      <c r="U369" s="152" t="s">
        <v>3935</v>
      </c>
    </row>
    <row r="370" spans="1:21">
      <c r="A370" t="s">
        <v>812</v>
      </c>
      <c r="C370">
        <v>1966</v>
      </c>
      <c r="D370">
        <v>10</v>
      </c>
      <c r="E370">
        <v>1</v>
      </c>
      <c r="F370">
        <v>10</v>
      </c>
      <c r="G370" t="str">
        <f>VLOOKUP(A370, '[1]#DB정보(문서)'!$B$4:$E$1051, 4, 0)</f>
        <v>https://guidance.cdp.net/en/guidance?cid=47&amp;ctype=theme&amp;idtype=ThemeID&amp;incchild=1&amp;microsite=0&amp;otype=Guidance&amp;tags=TAG-597%2CTAG-609%2CTAG-599</v>
      </c>
      <c r="H370" s="30" t="s">
        <v>5366</v>
      </c>
      <c r="I370">
        <v>10</v>
      </c>
      <c r="M370">
        <f>VLOOKUP(A370,'[1]컨텐츠 등록정보(문서)'!$B$4:$I$1050, 8, 0)</f>
        <v>163</v>
      </c>
      <c r="R370" s="146">
        <v>45201</v>
      </c>
      <c r="S370" s="152" t="s">
        <v>3935</v>
      </c>
      <c r="T370" s="146">
        <v>45201</v>
      </c>
      <c r="U370" s="152" t="s">
        <v>3935</v>
      </c>
    </row>
    <row r="371" spans="1:21">
      <c r="A371" t="s">
        <v>814</v>
      </c>
      <c r="C371">
        <v>1967</v>
      </c>
      <c r="D371">
        <v>10</v>
      </c>
      <c r="E371">
        <v>1</v>
      </c>
      <c r="F371">
        <v>10</v>
      </c>
      <c r="G371" t="str">
        <f>VLOOKUP(A371, '[1]#DB정보(문서)'!$B$4:$E$1051, 4, 0)</f>
        <v>https://guidance.cdp.net/en/guidance?cid=47&amp;ctype=theme&amp;idtype=ThemeID&amp;incchild=1&amp;microsite=0&amp;otype=Guidance&amp;tags=TAG-13069%2CTAG-609%2CTAG-599</v>
      </c>
      <c r="H371" s="30" t="s">
        <v>5366</v>
      </c>
      <c r="I371">
        <v>10</v>
      </c>
      <c r="M371">
        <f>VLOOKUP(A371,'[1]컨텐츠 등록정보(문서)'!$B$4:$I$1050, 8, 0)</f>
        <v>163</v>
      </c>
      <c r="R371" s="146">
        <v>45201</v>
      </c>
      <c r="S371" s="152" t="s">
        <v>3935</v>
      </c>
      <c r="T371" s="146">
        <v>45201</v>
      </c>
      <c r="U371" s="152" t="s">
        <v>3935</v>
      </c>
    </row>
    <row r="372" spans="1:21">
      <c r="A372" t="s">
        <v>816</v>
      </c>
      <c r="C372">
        <v>1968</v>
      </c>
      <c r="D372">
        <v>10</v>
      </c>
      <c r="E372">
        <v>1</v>
      </c>
      <c r="F372">
        <v>10</v>
      </c>
      <c r="G372" t="str">
        <f>VLOOKUP(A372, '[1]#DB정보(문서)'!$B$4:$E$1051, 4, 0)</f>
        <v>https://guidance.cdp.net/en/guidance?cid=47&amp;ctype=theme&amp;idtype=ThemeID&amp;incchild=1&amp;microsite=0&amp;otype=Guidance&amp;tags=TAG-593%2CTAG-609%2CTAG-599</v>
      </c>
      <c r="H372" s="30" t="s">
        <v>5366</v>
      </c>
      <c r="I372">
        <v>10</v>
      </c>
      <c r="M372">
        <f>VLOOKUP(A372,'[1]컨텐츠 등록정보(문서)'!$B$4:$I$1050, 8, 0)</f>
        <v>163</v>
      </c>
      <c r="R372" s="146">
        <v>45201</v>
      </c>
      <c r="S372" s="152" t="s">
        <v>3935</v>
      </c>
      <c r="T372" s="146">
        <v>45201</v>
      </c>
      <c r="U372" s="152" t="s">
        <v>3935</v>
      </c>
    </row>
    <row r="373" spans="1:21">
      <c r="A373" t="s">
        <v>818</v>
      </c>
      <c r="C373">
        <v>1969</v>
      </c>
      <c r="D373">
        <v>10</v>
      </c>
      <c r="E373">
        <v>1</v>
      </c>
      <c r="F373">
        <v>10</v>
      </c>
      <c r="G373" t="str">
        <f>VLOOKUP(A373, '[1]#DB정보(문서)'!$B$4:$E$1051, 4, 0)</f>
        <v>https://guidance.cdp.net/en/guidance?cid=47&amp;ctype=theme&amp;idtype=ThemeID&amp;incchild=1&amp;microsite=0&amp;otype=Guidance&amp;tags=TAG-592%2CTAG-609%2CTAG-599</v>
      </c>
      <c r="H373" s="30" t="s">
        <v>5366</v>
      </c>
      <c r="I373">
        <v>10</v>
      </c>
      <c r="M373">
        <f>VLOOKUP(A373,'[1]컨텐츠 등록정보(문서)'!$B$4:$I$1050, 8, 0)</f>
        <v>163</v>
      </c>
      <c r="R373" s="146">
        <v>45201</v>
      </c>
      <c r="S373" s="152" t="s">
        <v>3935</v>
      </c>
      <c r="T373" s="146">
        <v>45201</v>
      </c>
      <c r="U373" s="152" t="s">
        <v>3935</v>
      </c>
    </row>
    <row r="374" spans="1:21">
      <c r="A374" t="s">
        <v>820</v>
      </c>
      <c r="C374">
        <v>1970</v>
      </c>
      <c r="D374">
        <v>10</v>
      </c>
      <c r="E374">
        <v>1</v>
      </c>
      <c r="F374">
        <v>10</v>
      </c>
      <c r="G374" t="str">
        <f>VLOOKUP(A374, '[1]#DB정보(문서)'!$B$4:$E$1051, 4, 0)</f>
        <v>https://guidance.cdp.net/en/guidance?cid=47&amp;ctype=theme&amp;idtype=ThemeID&amp;incchild=1&amp;microsite=0&amp;otype=Guidance&amp;tags=TAG-586%2CTAG-609%2CTAG-599</v>
      </c>
      <c r="H374" s="30" t="s">
        <v>5366</v>
      </c>
      <c r="I374">
        <v>10</v>
      </c>
      <c r="M374">
        <f>VLOOKUP(A374,'[1]컨텐츠 등록정보(문서)'!$B$4:$I$1050, 8, 0)</f>
        <v>142</v>
      </c>
      <c r="R374" s="146">
        <v>45201</v>
      </c>
      <c r="S374" s="152" t="s">
        <v>3935</v>
      </c>
      <c r="T374" s="146">
        <v>45201</v>
      </c>
      <c r="U374" s="152" t="s">
        <v>3935</v>
      </c>
    </row>
    <row r="375" spans="1:21">
      <c r="A375" t="s">
        <v>822</v>
      </c>
      <c r="C375">
        <v>1971</v>
      </c>
      <c r="D375">
        <v>10</v>
      </c>
      <c r="E375">
        <v>1</v>
      </c>
      <c r="F375">
        <v>10</v>
      </c>
      <c r="G375" t="str">
        <f>VLOOKUP(A375, '[1]#DB정보(문서)'!$B$4:$E$1051, 4, 0)</f>
        <v>https://guidance.cdp.net/en/guidance?cid=47&amp;ctype=theme&amp;idtype=ThemeID&amp;incchild=1&amp;microsite=0&amp;otype=Guidance&amp;tags=TAG-13070%2CTAG-609%2CTAG-599</v>
      </c>
      <c r="H375" s="30" t="s">
        <v>5366</v>
      </c>
      <c r="I375">
        <v>10</v>
      </c>
      <c r="M375">
        <f>VLOOKUP(A375,'[1]컨텐츠 등록정보(문서)'!$B$4:$I$1050, 8, 0)</f>
        <v>163</v>
      </c>
      <c r="R375" s="146">
        <v>45201</v>
      </c>
      <c r="S375" s="152" t="s">
        <v>3935</v>
      </c>
      <c r="T375" s="146">
        <v>45201</v>
      </c>
      <c r="U375" s="152" t="s">
        <v>3935</v>
      </c>
    </row>
    <row r="376" spans="1:21">
      <c r="A376" t="s">
        <v>824</v>
      </c>
      <c r="C376">
        <v>1972</v>
      </c>
      <c r="D376">
        <v>10</v>
      </c>
      <c r="E376">
        <v>1</v>
      </c>
      <c r="F376">
        <v>10</v>
      </c>
      <c r="G376" t="str">
        <f>VLOOKUP(A376, '[1]#DB정보(문서)'!$B$4:$E$1051, 4, 0)</f>
        <v>https://guidance.cdp.net/en/guidance?cid=47&amp;ctype=theme&amp;idtype=ThemeID&amp;incchild=1&amp;microsite=0&amp;otype=Guidance&amp;tags=TAG-587%2CTAG-609%2CTAG-599</v>
      </c>
      <c r="H376" s="30" t="s">
        <v>5366</v>
      </c>
      <c r="I376">
        <v>10</v>
      </c>
      <c r="M376">
        <f>VLOOKUP(A376,'[1]컨텐츠 등록정보(문서)'!$B$4:$I$1050, 8, 0)</f>
        <v>163</v>
      </c>
      <c r="R376" s="146">
        <v>45201</v>
      </c>
      <c r="S376" s="152" t="s">
        <v>3935</v>
      </c>
      <c r="T376" s="146">
        <v>45201</v>
      </c>
      <c r="U376" s="152" t="s">
        <v>3935</v>
      </c>
    </row>
    <row r="377" spans="1:21">
      <c r="A377" t="s">
        <v>826</v>
      </c>
      <c r="C377">
        <v>1973</v>
      </c>
      <c r="D377">
        <v>10</v>
      </c>
      <c r="E377">
        <v>1</v>
      </c>
      <c r="F377">
        <v>10</v>
      </c>
      <c r="G377" t="str">
        <f>VLOOKUP(A377, '[1]#DB정보(문서)'!$B$4:$E$1051, 4, 0)</f>
        <v>https://guidance.cdp.net/en/guidance?cid=47&amp;ctype=theme&amp;idtype=ThemeID&amp;incchild=1&amp;microsite=0&amp;otype=Guidance&amp;tags=TAG-13071%2CTAG-609%2CTAG-599%2CTAG-13145</v>
      </c>
      <c r="H377" s="30" t="s">
        <v>5366</v>
      </c>
      <c r="I377">
        <v>10</v>
      </c>
      <c r="M377">
        <f>VLOOKUP(A377,'[1]컨텐츠 등록정보(문서)'!$B$4:$I$1050, 8, 0)</f>
        <v>163</v>
      </c>
      <c r="R377" s="146">
        <v>45201</v>
      </c>
      <c r="S377" s="152" t="s">
        <v>3935</v>
      </c>
      <c r="T377" s="146">
        <v>45201</v>
      </c>
      <c r="U377" s="152" t="s">
        <v>3935</v>
      </c>
    </row>
    <row r="378" spans="1:21">
      <c r="A378" t="s">
        <v>828</v>
      </c>
      <c r="C378">
        <v>1974</v>
      </c>
      <c r="D378">
        <v>10</v>
      </c>
      <c r="E378">
        <v>1</v>
      </c>
      <c r="F378">
        <v>10</v>
      </c>
      <c r="G378" t="str">
        <f>VLOOKUP(A378, '[1]#DB정보(문서)'!$B$4:$E$1051, 4, 0)</f>
        <v>https://guidance.cdp.net/en/guidance?cid=47&amp;ctype=theme&amp;idtype=ThemeID&amp;incchild=1&amp;microsite=0&amp;otype=Guidance&amp;tags=TAG-596%2CTAG-609%2CTAG-599</v>
      </c>
      <c r="H378" s="30" t="s">
        <v>5366</v>
      </c>
      <c r="I378">
        <v>10</v>
      </c>
      <c r="M378">
        <f>VLOOKUP(A378,'[1]컨텐츠 등록정보(문서)'!$B$4:$I$1050, 8, 0)</f>
        <v>163</v>
      </c>
      <c r="R378" s="146">
        <v>45201</v>
      </c>
      <c r="S378" s="152" t="s">
        <v>3935</v>
      </c>
      <c r="T378" s="146">
        <v>45201</v>
      </c>
      <c r="U378" s="152" t="s">
        <v>3935</v>
      </c>
    </row>
    <row r="379" spans="1:21">
      <c r="A379" t="s">
        <v>830</v>
      </c>
      <c r="C379">
        <v>1975</v>
      </c>
      <c r="D379">
        <v>10</v>
      </c>
      <c r="E379">
        <v>1</v>
      </c>
      <c r="F379">
        <v>10</v>
      </c>
      <c r="G379" t="str">
        <f>VLOOKUP(A379, '[1]#DB정보(문서)'!$B$4:$E$1051, 4, 0)</f>
        <v>https://guidance.cdp.net/en/guidance?cid=47&amp;ctype=theme&amp;idtype=ThemeID&amp;incchild=1&amp;microsite=0&amp;otype=Guidance&amp;tags=TAG-595%2CTAG-609%2CTAG-599</v>
      </c>
      <c r="H379" s="30" t="s">
        <v>5366</v>
      </c>
      <c r="I379">
        <v>10</v>
      </c>
      <c r="M379">
        <f>VLOOKUP(A379,'[1]컨텐츠 등록정보(문서)'!$B$4:$I$1050, 8, 0)</f>
        <v>142</v>
      </c>
      <c r="R379" s="146">
        <v>45201</v>
      </c>
      <c r="S379" s="152" t="s">
        <v>3935</v>
      </c>
      <c r="T379" s="146">
        <v>45201</v>
      </c>
      <c r="U379" s="152" t="s">
        <v>3935</v>
      </c>
    </row>
    <row r="380" spans="1:21">
      <c r="A380" t="s">
        <v>832</v>
      </c>
      <c r="C380">
        <v>1976</v>
      </c>
      <c r="D380">
        <v>10</v>
      </c>
      <c r="E380">
        <v>1</v>
      </c>
      <c r="F380">
        <v>10</v>
      </c>
      <c r="G380" t="str">
        <f>VLOOKUP(A380, '[1]#DB정보(문서)'!$B$4:$E$1051, 4, 0)</f>
        <v>https://guidance.cdp.net/en/guidance?cid=47&amp;ctype=theme&amp;idtype=ThemeID&amp;incchild=1&amp;microsite=0&amp;otype=Guidance&amp;tags=TAG-585%2CTAG-609%2CTAG-599</v>
      </c>
      <c r="H380" s="30" t="s">
        <v>5366</v>
      </c>
      <c r="I380">
        <v>10</v>
      </c>
      <c r="M380">
        <f>VLOOKUP(A380,'[1]컨텐츠 등록정보(문서)'!$B$4:$I$1050, 8, 0)</f>
        <v>163</v>
      </c>
      <c r="R380" s="146">
        <v>45201</v>
      </c>
      <c r="S380" s="152" t="s">
        <v>3935</v>
      </c>
      <c r="T380" s="146">
        <v>45201</v>
      </c>
      <c r="U380" s="152" t="s">
        <v>3935</v>
      </c>
    </row>
    <row r="381" spans="1:21">
      <c r="A381" t="s">
        <v>834</v>
      </c>
      <c r="C381">
        <v>1977</v>
      </c>
      <c r="D381">
        <v>10</v>
      </c>
      <c r="E381">
        <v>1</v>
      </c>
      <c r="F381">
        <v>10</v>
      </c>
      <c r="G381" t="str">
        <f>VLOOKUP(A381, '[1]#DB정보(문서)'!$B$4:$E$1051, 4, 0)</f>
        <v>https://guidance.cdp.net/en/guidance?cid=47&amp;ctype=theme&amp;idtype=ThemeID&amp;incchild=1&amp;microsite=0&amp;otype=Guidance&amp;tags=TAG-598%2CTAG-609%2CTAG-599</v>
      </c>
      <c r="H381" s="30" t="s">
        <v>5366</v>
      </c>
      <c r="I381">
        <v>10</v>
      </c>
      <c r="M381">
        <f>VLOOKUP(A381,'[1]컨텐츠 등록정보(문서)'!$B$4:$I$1050, 8, 0)</f>
        <v>163</v>
      </c>
      <c r="R381" s="146">
        <v>45201</v>
      </c>
      <c r="S381" s="152" t="s">
        <v>3935</v>
      </c>
      <c r="T381" s="146">
        <v>45201</v>
      </c>
      <c r="U381" s="152" t="s">
        <v>3935</v>
      </c>
    </row>
    <row r="382" spans="1:21">
      <c r="A382" t="s">
        <v>836</v>
      </c>
      <c r="C382">
        <v>1978</v>
      </c>
      <c r="D382">
        <v>10</v>
      </c>
      <c r="E382">
        <v>1</v>
      </c>
      <c r="F382">
        <v>10</v>
      </c>
      <c r="G382" t="str">
        <f>VLOOKUP(A382, '[1]#DB정보(문서)'!$B$4:$E$1051, 4, 0)</f>
        <v>https://guidance.cdp.net/en/guidance?cid=47&amp;ctype=theme&amp;idtype=ThemeID&amp;incchild=1&amp;microsite=0&amp;otype=Guidance&amp;tags=TAG-594%2CTAG-609%2CTAG-599</v>
      </c>
      <c r="H382" s="30" t="s">
        <v>5366</v>
      </c>
      <c r="I382">
        <v>10</v>
      </c>
      <c r="M382">
        <f>VLOOKUP(A382,'[1]컨텐츠 등록정보(문서)'!$B$4:$I$1050, 8, 0)</f>
        <v>163</v>
      </c>
      <c r="R382" s="146">
        <v>45201</v>
      </c>
      <c r="S382" s="152" t="s">
        <v>3935</v>
      </c>
      <c r="T382" s="146">
        <v>45201</v>
      </c>
      <c r="U382" s="152" t="s">
        <v>3935</v>
      </c>
    </row>
    <row r="383" spans="1:21">
      <c r="A383" t="s">
        <v>838</v>
      </c>
      <c r="C383">
        <v>1979</v>
      </c>
      <c r="D383">
        <v>10</v>
      </c>
      <c r="E383">
        <v>1</v>
      </c>
      <c r="F383">
        <v>10</v>
      </c>
      <c r="G383" t="str">
        <f>VLOOKUP(A383, '[1]#DB정보(문서)'!$B$4:$E$1051, 4, 0)</f>
        <v>https://guidance.cdp.net/en/guidance?cid=47&amp;ctype=theme&amp;idtype=ThemeID&amp;incchild=1&amp;microsite=0&amp;otype=Guidance&amp;tags=TAG-594%2CTAG-609%2CTAG-599</v>
      </c>
      <c r="H383" s="30" t="s">
        <v>5366</v>
      </c>
      <c r="I383">
        <v>10</v>
      </c>
      <c r="M383">
        <f>VLOOKUP(A383,'[1]컨텐츠 등록정보(문서)'!$B$4:$I$1050, 8, 0)</f>
        <v>163</v>
      </c>
      <c r="R383" s="146">
        <v>45201</v>
      </c>
      <c r="S383" s="152" t="s">
        <v>3935</v>
      </c>
      <c r="T383" s="146">
        <v>45201</v>
      </c>
      <c r="U383" s="152" t="s">
        <v>3935</v>
      </c>
    </row>
    <row r="384" spans="1:21">
      <c r="A384" t="s">
        <v>839</v>
      </c>
      <c r="C384">
        <v>1980</v>
      </c>
      <c r="D384">
        <v>10</v>
      </c>
      <c r="E384">
        <v>1</v>
      </c>
      <c r="F384">
        <v>10</v>
      </c>
      <c r="G384" t="str">
        <f>VLOOKUP(A384, '[1]#DB정보(문서)'!$B$4:$E$1051, 4, 0)</f>
        <v>https://guidance.cdp.net/en/guidance?cid=47&amp;ctype=theme&amp;idtype=ThemeID&amp;incchild=1&amp;microsite=0&amp;otype=Guidance&amp;tags=TAG-590%2CTAG-609%2CTAG-599</v>
      </c>
      <c r="H384" s="30" t="s">
        <v>5366</v>
      </c>
      <c r="I384">
        <v>10</v>
      </c>
      <c r="M384">
        <f>VLOOKUP(A384,'[1]컨텐츠 등록정보(문서)'!$B$4:$I$1050, 8, 0)</f>
        <v>163</v>
      </c>
      <c r="R384" s="146">
        <v>45201</v>
      </c>
      <c r="S384" s="152" t="s">
        <v>3935</v>
      </c>
      <c r="T384" s="146">
        <v>45201</v>
      </c>
      <c r="U384" s="152" t="s">
        <v>3935</v>
      </c>
    </row>
    <row r="385" spans="1:21">
      <c r="A385" t="s">
        <v>841</v>
      </c>
      <c r="C385">
        <v>1981</v>
      </c>
      <c r="D385">
        <v>10</v>
      </c>
      <c r="E385">
        <v>1</v>
      </c>
      <c r="F385">
        <v>10</v>
      </c>
      <c r="G385" t="str">
        <f>VLOOKUP(A385, '[1]#DB정보(문서)'!$B$4:$E$1051, 4, 0)</f>
        <v>https://guidance.cdp.net/en/guidance?cid=47&amp;ctype=theme&amp;idtype=ThemeID&amp;incchild=1&amp;microsite=0&amp;otype=Guidance&amp;tags=TAG-590%2CTAG-609%2CTAG-599</v>
      </c>
      <c r="H385" s="30" t="s">
        <v>5366</v>
      </c>
      <c r="I385">
        <v>10</v>
      </c>
      <c r="M385">
        <f>VLOOKUP(A385,'[1]컨텐츠 등록정보(문서)'!$B$4:$I$1050, 8, 0)</f>
        <v>163</v>
      </c>
      <c r="R385" s="146">
        <v>45201</v>
      </c>
      <c r="S385" s="152" t="s">
        <v>3935</v>
      </c>
      <c r="T385" s="146">
        <v>45201</v>
      </c>
      <c r="U385" s="152" t="s">
        <v>3935</v>
      </c>
    </row>
    <row r="386" spans="1:21">
      <c r="A386" t="s">
        <v>842</v>
      </c>
      <c r="C386">
        <v>1982</v>
      </c>
      <c r="D386">
        <v>10</v>
      </c>
      <c r="E386">
        <v>1</v>
      </c>
      <c r="F386">
        <v>10</v>
      </c>
      <c r="G386" t="str">
        <f>VLOOKUP(A386, '[1]#DB정보(문서)'!$B$4:$E$1051, 4, 0)</f>
        <v>https://guidance.cdp.net/en/guidance?cid=47&amp;ctype=theme&amp;idtype=ThemeID&amp;incchild=1&amp;microsite=0&amp;otype=Guidance&amp;tags=TAG-588%2CTAG-609%2CTAG-599</v>
      </c>
      <c r="H386" s="30" t="s">
        <v>5366</v>
      </c>
      <c r="I386">
        <v>10</v>
      </c>
      <c r="M386">
        <f>VLOOKUP(A386,'[1]컨텐츠 등록정보(문서)'!$B$4:$I$1050, 8, 0)</f>
        <v>163</v>
      </c>
      <c r="R386" s="146">
        <v>45201</v>
      </c>
      <c r="S386" s="152" t="s">
        <v>3935</v>
      </c>
      <c r="T386" s="146">
        <v>45201</v>
      </c>
      <c r="U386" s="152" t="s">
        <v>3935</v>
      </c>
    </row>
    <row r="387" spans="1:21">
      <c r="A387" t="s">
        <v>844</v>
      </c>
      <c r="C387">
        <v>1983</v>
      </c>
      <c r="D387">
        <v>10</v>
      </c>
      <c r="E387">
        <v>1</v>
      </c>
      <c r="F387">
        <v>10</v>
      </c>
      <c r="G387" t="str">
        <f>VLOOKUP(A387, '[1]#DB정보(문서)'!$B$4:$E$1051, 4, 0)</f>
        <v>https://www.sustinvest.com/insight/prmmRprt/view?cntntSeq=170&amp;startYmd=&amp;endYmd=&amp;searchType=both&amp;searchWord=&amp;currentPageNo=1&amp;recordCountPerPage=9</v>
      </c>
      <c r="H387" s="30" t="s">
        <v>5366</v>
      </c>
      <c r="I387">
        <v>10</v>
      </c>
      <c r="R387" s="146">
        <v>45201</v>
      </c>
      <c r="S387" s="152" t="s">
        <v>3935</v>
      </c>
      <c r="T387" s="146">
        <v>45201</v>
      </c>
      <c r="U387" s="152" t="s">
        <v>3935</v>
      </c>
    </row>
    <row r="388" spans="1:21">
      <c r="A388" t="s">
        <v>848</v>
      </c>
      <c r="C388">
        <v>1984</v>
      </c>
      <c r="D388">
        <v>10</v>
      </c>
      <c r="E388">
        <v>1</v>
      </c>
      <c r="F388">
        <v>10</v>
      </c>
      <c r="G388" t="str">
        <f>VLOOKUP(A388, '[1]#DB정보(문서)'!$B$4:$E$1051, 4, 0)</f>
        <v>https://sustinvest.com/insight/prmmRprt/view?cntntSeq=212&amp;startYmd=&amp;endYmd=&amp;searchType=both&amp;searchWord=&amp;currentPageNo=1&amp;recordCountPerPage=9</v>
      </c>
      <c r="H388" s="30" t="s">
        <v>5366</v>
      </c>
      <c r="I388">
        <v>10</v>
      </c>
      <c r="R388" s="146">
        <v>45201</v>
      </c>
      <c r="S388" s="152" t="s">
        <v>3935</v>
      </c>
      <c r="T388" s="146">
        <v>45201</v>
      </c>
      <c r="U388" s="152" t="s">
        <v>3935</v>
      </c>
    </row>
    <row r="389" spans="1:21">
      <c r="A389" t="s">
        <v>851</v>
      </c>
      <c r="C389">
        <v>1985</v>
      </c>
      <c r="D389">
        <v>10</v>
      </c>
      <c r="E389">
        <v>1</v>
      </c>
      <c r="F389">
        <v>10</v>
      </c>
      <c r="G389" t="str">
        <f>VLOOKUP(A389, '[1]#DB정보(문서)'!$B$4:$E$1051, 4, 0)</f>
        <v>https://connect.sustainalytics.com/esg-risk-ratings-methodology?_gl=1*ehyd1u*_ga*MTkwNTY0NjUyLjE2NzQwMTcyOTY.*_ga_C8VBPP9KWH*MTY3NjI0NzczNS4zLjEuMTY3NjI0OTQ5OC42MC4wLjA.</v>
      </c>
      <c r="H389" s="30" t="s">
        <v>5366</v>
      </c>
      <c r="I389">
        <v>10</v>
      </c>
      <c r="M389">
        <f>VLOOKUP(A389,'[1]컨텐츠 등록정보(문서)'!$B$4:$I$1050, 8, 0)</f>
        <v>15</v>
      </c>
      <c r="R389" s="146">
        <v>45201</v>
      </c>
      <c r="S389" s="152" t="s">
        <v>3935</v>
      </c>
      <c r="T389" s="146">
        <v>45201</v>
      </c>
      <c r="U389" s="152" t="s">
        <v>3935</v>
      </c>
    </row>
    <row r="390" spans="1:21">
      <c r="A390" t="s">
        <v>855</v>
      </c>
      <c r="C390">
        <v>1986</v>
      </c>
      <c r="D390">
        <v>10</v>
      </c>
      <c r="E390">
        <v>1</v>
      </c>
      <c r="F390">
        <v>10</v>
      </c>
      <c r="G390" t="str">
        <f>VLOOKUP(A390, '[1]#DB정보(문서)'!$B$4:$E$1051, 4, 0)</f>
        <v>https://connect.sustainalytics.com/hubfs/Sustainalytics%20-%20Corporate%20Impact%20Reporting%20Brochure.pdf</v>
      </c>
      <c r="H390" s="30" t="s">
        <v>5366</v>
      </c>
      <c r="I390">
        <v>10</v>
      </c>
      <c r="M390">
        <f>VLOOKUP(A390,'[1]컨텐츠 등록정보(문서)'!$B$4:$I$1050, 8, 0)</f>
        <v>2</v>
      </c>
      <c r="R390" s="146">
        <v>45201</v>
      </c>
      <c r="S390" s="152" t="s">
        <v>3935</v>
      </c>
      <c r="T390" s="146">
        <v>45201</v>
      </c>
      <c r="U390" s="152" t="s">
        <v>3935</v>
      </c>
    </row>
    <row r="391" spans="1:21">
      <c r="A391" t="s">
        <v>858</v>
      </c>
      <c r="C391">
        <v>1987</v>
      </c>
      <c r="D391">
        <v>10</v>
      </c>
      <c r="E391">
        <v>1</v>
      </c>
      <c r="F391">
        <v>10</v>
      </c>
      <c r="G391" t="str">
        <f>VLOOKUP(A391, '[1]#DB정보(문서)'!$B$4:$E$1051, 4, 0)</f>
        <v>https://connect.sustainalytics.com/hubfs/Sustainalytics%20-%20Green%20Impact%20Reporting.pdf</v>
      </c>
      <c r="H391" s="30" t="s">
        <v>5366</v>
      </c>
      <c r="I391">
        <v>10</v>
      </c>
      <c r="M391">
        <f>VLOOKUP(A391,'[1]컨텐츠 등록정보(문서)'!$B$4:$I$1050, 8, 0)</f>
        <v>6</v>
      </c>
      <c r="R391" s="146">
        <v>45201</v>
      </c>
      <c r="S391" s="152" t="s">
        <v>3935</v>
      </c>
      <c r="T391" s="146">
        <v>45201</v>
      </c>
      <c r="U391" s="152" t="s">
        <v>3935</v>
      </c>
    </row>
    <row r="392" spans="1:21">
      <c r="A392" t="s">
        <v>861</v>
      </c>
      <c r="C392">
        <v>1988</v>
      </c>
      <c r="D392">
        <v>10</v>
      </c>
      <c r="E392">
        <v>1</v>
      </c>
      <c r="F392">
        <v>10</v>
      </c>
      <c r="G392" t="str">
        <f>VLOOKUP(A392, '[1]#DB정보(문서)'!$B$4:$E$1051, 4, 0)</f>
        <v>https://www.sustainalytics.com/material-esg-issues-resource-center</v>
      </c>
      <c r="H392" s="30" t="s">
        <v>5366</v>
      </c>
      <c r="I392">
        <v>10</v>
      </c>
      <c r="M392">
        <f>VLOOKUP(A392,'[1]컨텐츠 등록정보(문서)'!$B$4:$I$1050, 8, 0)</f>
        <v>5</v>
      </c>
      <c r="R392" s="146">
        <v>45201</v>
      </c>
      <c r="S392" s="152" t="s">
        <v>3935</v>
      </c>
      <c r="T392" s="146">
        <v>45201</v>
      </c>
      <c r="U392" s="152" t="s">
        <v>3935</v>
      </c>
    </row>
    <row r="393" spans="1:21">
      <c r="A393" t="s">
        <v>864</v>
      </c>
      <c r="C393">
        <v>1989</v>
      </c>
      <c r="D393">
        <v>10</v>
      </c>
      <c r="E393">
        <v>1</v>
      </c>
      <c r="F393">
        <v>10</v>
      </c>
      <c r="G393" t="str">
        <f>VLOOKUP(A393, '[1]#DB정보(문서)'!$B$4:$E$1051, 4, 0)</f>
        <v>https://connect.sustainalytics.com/hubfs/INV/ESG%20Risk%20Ratings/MEI/Overview-of-Sustainalytics-Material-ESG-_Final_feb2021.pdf</v>
      </c>
      <c r="H393" s="30" t="s">
        <v>5366</v>
      </c>
      <c r="I393">
        <v>10</v>
      </c>
      <c r="M393">
        <f>VLOOKUP(A393,'[1]컨텐츠 등록정보(문서)'!$B$4:$I$1050, 8, 0)</f>
        <v>5</v>
      </c>
      <c r="R393" s="146">
        <v>45201</v>
      </c>
      <c r="S393" s="152" t="s">
        <v>3935</v>
      </c>
      <c r="T393" s="146">
        <v>45201</v>
      </c>
      <c r="U393" s="152" t="s">
        <v>3935</v>
      </c>
    </row>
    <row r="394" spans="1:21">
      <c r="A394" t="s">
        <v>867</v>
      </c>
      <c r="C394">
        <v>1990</v>
      </c>
      <c r="D394">
        <v>10</v>
      </c>
      <c r="E394">
        <v>1</v>
      </c>
      <c r="F394">
        <v>10</v>
      </c>
      <c r="G394" t="str">
        <f>VLOOKUP(A394, '[1]#DB정보(문서)'!$B$4:$E$1051, 4, 0)</f>
        <v>https://connect.sustainalytics.com/esg-risk-rating-sample-report?__hstc=102351326.db8a1e8f3dcb540336378799b7f1bff7.1609852384165.1618598766380.1618602900462.267&amp;__hssc=102351326.47.1618602900462&amp;__hsfp=2836056417&amp;_gl=1*ojnxqw*_ga*MTkwNTY0NjUyLjE2NzQwMTcyOTY.*_ga_C8VBPP9KWH*MTY3NjI0NzczNS4zLjEuMTY3NjI0OTM5OC4xMi4wLjA.</v>
      </c>
      <c r="H394" s="30" t="s">
        <v>5366</v>
      </c>
      <c r="I394">
        <v>10</v>
      </c>
      <c r="M394">
        <f>VLOOKUP(A394,'[1]컨텐츠 등록정보(문서)'!$B$4:$I$1050, 8, 0)</f>
        <v>7</v>
      </c>
      <c r="R394" s="146">
        <v>45201</v>
      </c>
      <c r="S394" s="152" t="s">
        <v>3935</v>
      </c>
      <c r="T394" s="146">
        <v>45201</v>
      </c>
      <c r="U394" s="152" t="s">
        <v>3935</v>
      </c>
    </row>
    <row r="395" spans="1:21">
      <c r="A395" t="s">
        <v>870</v>
      </c>
      <c r="C395">
        <v>1991</v>
      </c>
      <c r="D395">
        <v>10</v>
      </c>
      <c r="E395">
        <v>1</v>
      </c>
      <c r="F395">
        <v>10</v>
      </c>
      <c r="G395" t="str">
        <f>VLOOKUP(A395, '[1]#DB정보(문서)'!$B$4:$E$1051, 4, 0)</f>
        <v>https://connect.sustainalytics.com/hubfs/SCS/SCS%20-%20Corporate%20Impact/Sustainalytics%20-%20Corporate%20Impact%20Report%20Example.pdf</v>
      </c>
      <c r="H395" s="30" t="s">
        <v>5366</v>
      </c>
      <c r="I395">
        <v>10</v>
      </c>
      <c r="M395">
        <f>VLOOKUP(A395,'[1]컨텐츠 등록정보(문서)'!$B$4:$I$1050, 8, 0)</f>
        <v>13</v>
      </c>
      <c r="R395" s="146">
        <v>45201</v>
      </c>
      <c r="S395" s="152" t="s">
        <v>3935</v>
      </c>
      <c r="T395" s="146">
        <v>45201</v>
      </c>
      <c r="U395" s="152" t="s">
        <v>3935</v>
      </c>
    </row>
    <row r="396" spans="1:21">
      <c r="A396" t="s">
        <v>873</v>
      </c>
      <c r="C396">
        <v>1992</v>
      </c>
      <c r="D396">
        <v>10</v>
      </c>
      <c r="E396">
        <v>1</v>
      </c>
      <c r="F396">
        <v>10</v>
      </c>
      <c r="G396" t="str">
        <f>VLOOKUP(A396, '[1]#DB정보(문서)'!$B$4:$E$1051, 4, 0)</f>
        <v>https://connect.sustainalytics.com/hubfs/Sustainalytics%20-%20Bond%20Impact%20Report%20Sample%20-%20Green%20Buildings.pdf</v>
      </c>
      <c r="H396" s="30" t="s">
        <v>5366</v>
      </c>
      <c r="I396">
        <v>10</v>
      </c>
      <c r="M396">
        <f>VLOOKUP(A396,'[1]컨텐츠 등록정보(문서)'!$B$4:$I$1050, 8, 0)</f>
        <v>7</v>
      </c>
      <c r="R396" s="146">
        <v>45201</v>
      </c>
      <c r="S396" s="152" t="s">
        <v>3935</v>
      </c>
      <c r="T396" s="146">
        <v>45201</v>
      </c>
      <c r="U396" s="152" t="s">
        <v>3935</v>
      </c>
    </row>
    <row r="397" spans="1:21">
      <c r="A397" t="s">
        <v>876</v>
      </c>
      <c r="C397">
        <v>1993</v>
      </c>
      <c r="D397">
        <v>10</v>
      </c>
      <c r="E397">
        <v>1</v>
      </c>
      <c r="F397">
        <v>10</v>
      </c>
      <c r="G397" t="str">
        <f>VLOOKUP(A397, '[1]#DB정보(문서)'!$B$4:$E$1051, 4, 0)</f>
        <v>https://connect.sustainalytics.com/hubfs/INV/EU%20Sustainable%20Finance%20Action%20Plan/EU%20SFDR/SFDR%20PAI%20Data%20Solution%20Brochure.pdf</v>
      </c>
      <c r="H397" s="30" t="s">
        <v>5366</v>
      </c>
      <c r="I397">
        <v>10</v>
      </c>
      <c r="M397">
        <f>VLOOKUP(A397,'[1]컨텐츠 등록정보(문서)'!$B$4:$I$1050, 8, 0)</f>
        <v>4</v>
      </c>
      <c r="R397" s="146">
        <v>45201</v>
      </c>
      <c r="S397" s="152" t="s">
        <v>3935</v>
      </c>
      <c r="T397" s="146">
        <v>45201</v>
      </c>
      <c r="U397" s="152" t="s">
        <v>3935</v>
      </c>
    </row>
    <row r="398" spans="1:21">
      <c r="A398" t="s">
        <v>879</v>
      </c>
      <c r="C398">
        <v>1994</v>
      </c>
      <c r="D398">
        <v>10</v>
      </c>
      <c r="E398">
        <v>1</v>
      </c>
      <c r="F398">
        <v>10</v>
      </c>
      <c r="G398" t="str">
        <f>VLOOKUP(A398, '[1]#DB정보(문서)'!$B$4:$E$1051, 4, 0)</f>
        <v>https://connect.sustainalytics.com/hubfs/INV/EU%20Action%20Plan/EU%20Taxonomy%20Solution%20Brochure.pdf</v>
      </c>
      <c r="H398" s="30" t="s">
        <v>5366</v>
      </c>
      <c r="I398">
        <v>10</v>
      </c>
      <c r="M398">
        <f>VLOOKUP(A398,'[1]컨텐츠 등록정보(문서)'!$B$4:$I$1050, 8, 0)</f>
        <v>4</v>
      </c>
      <c r="R398" s="146">
        <v>45201</v>
      </c>
      <c r="S398" s="152" t="s">
        <v>3935</v>
      </c>
      <c r="T398" s="146">
        <v>45201</v>
      </c>
      <c r="U398" s="152" t="s">
        <v>3935</v>
      </c>
    </row>
    <row r="399" spans="1:21">
      <c r="A399" t="s">
        <v>882</v>
      </c>
      <c r="C399">
        <v>1995</v>
      </c>
      <c r="D399">
        <v>10</v>
      </c>
      <c r="E399">
        <v>1</v>
      </c>
      <c r="F399">
        <v>10</v>
      </c>
      <c r="G399" t="str">
        <f>VLOOKUP(A399, '[1]#DB정보(문서)'!$B$4:$E$1051, 4, 0)</f>
        <v>https://connect.sustainalytics.com/hubfs/INV/EU%20Sustainable%20Finance%20Action%20Plan/SUST_281_GUIDE_EU_ACTION_PLAN_v3-1.pdf</v>
      </c>
      <c r="H399" s="30" t="s">
        <v>5366</v>
      </c>
      <c r="I399">
        <v>10</v>
      </c>
      <c r="M399">
        <f>VLOOKUP(A399,'[1]컨텐츠 등록정보(문서)'!$B$4:$I$1050, 8, 0)</f>
        <v>10</v>
      </c>
      <c r="R399" s="146">
        <v>45201</v>
      </c>
      <c r="S399" s="152" t="s">
        <v>3935</v>
      </c>
      <c r="T399" s="146">
        <v>45201</v>
      </c>
      <c r="U399" s="152" t="s">
        <v>3935</v>
      </c>
    </row>
    <row r="400" spans="1:21">
      <c r="A400" t="s">
        <v>885</v>
      </c>
      <c r="C400">
        <v>1996</v>
      </c>
      <c r="D400">
        <v>10</v>
      </c>
      <c r="E400">
        <v>1</v>
      </c>
      <c r="F400">
        <v>10</v>
      </c>
      <c r="G400" t="str">
        <f>VLOOKUP(A400, '[1]#DB정보(문서)'!$B$4:$E$1051, 4, 0)</f>
        <v>https://www.holcim.com/sites/holcim/files/2022-04/holcim_esg_risk_rating_summary_report_2021.pdf</v>
      </c>
      <c r="H400" s="30" t="s">
        <v>5366</v>
      </c>
      <c r="I400">
        <v>10</v>
      </c>
      <c r="M400">
        <f>VLOOKUP(A400,'[1]컨텐츠 등록정보(문서)'!$B$4:$I$1050, 8, 0)</f>
        <v>77</v>
      </c>
      <c r="R400" s="146">
        <v>45201</v>
      </c>
      <c r="S400" s="152" t="s">
        <v>3935</v>
      </c>
      <c r="T400" s="146">
        <v>45201</v>
      </c>
      <c r="U400" s="152" t="s">
        <v>3935</v>
      </c>
    </row>
    <row r="401" spans="1:21">
      <c r="A401" t="s">
        <v>888</v>
      </c>
      <c r="C401">
        <v>1997</v>
      </c>
      <c r="D401">
        <v>10</v>
      </c>
      <c r="E401">
        <v>1</v>
      </c>
      <c r="F401">
        <v>10</v>
      </c>
      <c r="G401" t="str">
        <f>VLOOKUP(A401, '[1]#DB정보(문서)'!$B$4:$E$1051, 4, 0)</f>
        <v>https://mstar-sustops-cdn-mainwebsite-s3.s3.amazonaws.com/docs/default-source/spos/allbirds-inc.-corporate-esg-assessment-(2021).pdf?sfvrsn=ffb6e20d_3</v>
      </c>
      <c r="H401" s="30" t="s">
        <v>5366</v>
      </c>
      <c r="I401">
        <v>10</v>
      </c>
      <c r="M401">
        <f>VLOOKUP(A401,'[1]컨텐츠 등록정보(문서)'!$B$4:$I$1050, 8, 0)</f>
        <v>56</v>
      </c>
      <c r="R401" s="146">
        <v>45201</v>
      </c>
      <c r="S401" s="152" t="s">
        <v>3935</v>
      </c>
      <c r="T401" s="146">
        <v>45201</v>
      </c>
      <c r="U401" s="152" t="s">
        <v>3935</v>
      </c>
    </row>
    <row r="402" spans="1:21">
      <c r="A402" t="s">
        <v>891</v>
      </c>
      <c r="C402">
        <v>1998</v>
      </c>
      <c r="D402">
        <v>10</v>
      </c>
      <c r="E402">
        <v>1</v>
      </c>
      <c r="F402">
        <v>10</v>
      </c>
      <c r="G402" t="str">
        <f>VLOOKUP(A402, '[1]#DB정보(문서)'!$B$4:$E$1051, 4, 0)</f>
        <v>https://mstar-sustops-cdn-mainwebsite-s3.s3.amazonaws.com/docs/default-source/spos/var-energi-as-corporate-esg-assessment-(2021).pdf?sfvrsn=ddbd6d14_3</v>
      </c>
      <c r="H402" s="30" t="s">
        <v>5366</v>
      </c>
      <c r="I402">
        <v>10</v>
      </c>
      <c r="M402">
        <f>VLOOKUP(A402,'[1]컨텐츠 등록정보(문서)'!$B$4:$I$1050, 8, 0)</f>
        <v>83</v>
      </c>
      <c r="R402" s="146">
        <v>45201</v>
      </c>
      <c r="S402" s="152" t="s">
        <v>3935</v>
      </c>
      <c r="T402" s="146">
        <v>45201</v>
      </c>
      <c r="U402" s="152" t="s">
        <v>3935</v>
      </c>
    </row>
    <row r="403" spans="1:21">
      <c r="A403" t="s">
        <v>894</v>
      </c>
      <c r="C403">
        <v>1999</v>
      </c>
      <c r="D403">
        <v>10</v>
      </c>
      <c r="E403">
        <v>1</v>
      </c>
      <c r="F403">
        <v>10</v>
      </c>
      <c r="G403" t="str">
        <f>VLOOKUP(A403, '[1]#DB정보(문서)'!$B$4:$E$1051, 4, 0)</f>
        <v>https://docs.google.com/presentation/d/1IvETkkNM-ZD5O2DZ_byrjEiNJvawlEla/edit#slide=id.p4</v>
      </c>
      <c r="H403" s="30" t="s">
        <v>5366</v>
      </c>
      <c r="I403">
        <v>70</v>
      </c>
      <c r="M403">
        <f>VLOOKUP(A403,'[1]컨텐츠 등록정보(문서)'!$B$4:$I$1050, 8, 0)</f>
        <v>27</v>
      </c>
      <c r="R403" s="146">
        <v>45201</v>
      </c>
      <c r="S403" s="152" t="s">
        <v>3935</v>
      </c>
      <c r="T403" s="146">
        <v>45201</v>
      </c>
      <c r="U403" s="152" t="s">
        <v>3935</v>
      </c>
    </row>
    <row r="404" spans="1:21">
      <c r="A404" t="s">
        <v>901</v>
      </c>
      <c r="C404">
        <v>2000</v>
      </c>
      <c r="D404">
        <v>10</v>
      </c>
      <c r="E404">
        <v>1</v>
      </c>
      <c r="F404">
        <v>20</v>
      </c>
      <c r="G404" t="str">
        <f>VLOOKUP(A404, '[1]#DB정보(문서)'!$B$4:$E$1051, 4, 0)</f>
        <v>https://resources.ecovadis.com/ecovadis-solution-materials/ecovadis-ratings-methodology-overview-and-principles-2022-neutral</v>
      </c>
      <c r="H404" s="30" t="s">
        <v>4298</v>
      </c>
      <c r="I404">
        <v>80</v>
      </c>
      <c r="M404">
        <f>VLOOKUP(A404,'[1]컨텐츠 등록정보(문서)'!$B$4:$I$1050, 8, 0)</f>
        <v>18</v>
      </c>
      <c r="R404" s="146">
        <v>45201</v>
      </c>
      <c r="S404" s="152" t="s">
        <v>3935</v>
      </c>
      <c r="T404" s="146">
        <v>45201</v>
      </c>
      <c r="U404" s="152" t="s">
        <v>3935</v>
      </c>
    </row>
    <row r="405" spans="1:21">
      <c r="A405" t="s">
        <v>905</v>
      </c>
      <c r="C405">
        <v>2001</v>
      </c>
      <c r="D405">
        <v>10</v>
      </c>
      <c r="E405">
        <v>1</v>
      </c>
      <c r="F405">
        <v>10</v>
      </c>
      <c r="G405" t="str">
        <f>VLOOKUP(A405, '[1]#DB정보(문서)'!$B$4:$E$1051, 4, 0)</f>
        <v>https://resources.ecovadis.com/ecovadis-solution-materials/ecovadis-scorecard-example-en</v>
      </c>
      <c r="H405" s="30" t="s">
        <v>5366</v>
      </c>
      <c r="I405">
        <v>10</v>
      </c>
      <c r="M405">
        <f>VLOOKUP(A405,'[1]컨텐츠 등록정보(문서)'!$B$4:$I$1050, 8, 0)</f>
        <v>1</v>
      </c>
      <c r="R405" s="146">
        <v>45201</v>
      </c>
      <c r="S405" s="152" t="s">
        <v>3935</v>
      </c>
      <c r="T405" s="146">
        <v>45201</v>
      </c>
      <c r="U405" s="152" t="s">
        <v>3935</v>
      </c>
    </row>
    <row r="406" spans="1:21">
      <c r="A406" t="s">
        <v>908</v>
      </c>
      <c r="C406">
        <v>2002</v>
      </c>
      <c r="D406">
        <v>10</v>
      </c>
      <c r="E406">
        <v>1</v>
      </c>
      <c r="F406">
        <v>10</v>
      </c>
      <c r="G406" t="str">
        <f>VLOOKUP(A406, '[1]#DB정보(문서)'!$B$4:$E$1051, 4, 0)</f>
        <v>https://resources.ecovadis.com/whitepapers/business-sustainability-risk-and-performance-index-sixth-edition</v>
      </c>
      <c r="H406" s="30" t="s">
        <v>5366</v>
      </c>
      <c r="I406">
        <v>10</v>
      </c>
      <c r="M406">
        <f>VLOOKUP(A406,'[1]컨텐츠 등록정보(문서)'!$B$4:$I$1050, 8, 0)</f>
        <v>65</v>
      </c>
      <c r="R406" s="146">
        <v>45201</v>
      </c>
      <c r="S406" s="152" t="s">
        <v>3935</v>
      </c>
      <c r="T406" s="146">
        <v>45201</v>
      </c>
      <c r="U406" s="152" t="s">
        <v>3935</v>
      </c>
    </row>
    <row r="407" spans="1:21">
      <c r="A407" t="s">
        <v>911</v>
      </c>
      <c r="C407">
        <v>2003</v>
      </c>
      <c r="D407">
        <v>10</v>
      </c>
      <c r="E407">
        <v>1</v>
      </c>
      <c r="F407">
        <v>20</v>
      </c>
      <c r="G407" t="str">
        <f>VLOOKUP(A407, '[1]#DB정보(문서)'!$B$4:$E$1051, 4, 0)</f>
        <v>http://www.motie.go.kr/motie/gov3.0/gov_openinfo/sajun/bbs/bbsView.do?bbs_seq_n=631&amp;bbs_cd_n=30</v>
      </c>
      <c r="H407" s="30" t="s">
        <v>4298</v>
      </c>
      <c r="I407">
        <v>80</v>
      </c>
      <c r="R407" s="146">
        <v>45201</v>
      </c>
      <c r="S407" s="152" t="s">
        <v>3935</v>
      </c>
      <c r="T407" s="146">
        <v>45201</v>
      </c>
      <c r="U407" s="152" t="s">
        <v>3935</v>
      </c>
    </row>
    <row r="408" spans="1:21">
      <c r="A408" t="s">
        <v>915</v>
      </c>
      <c r="C408">
        <v>2004</v>
      </c>
      <c r="D408">
        <v>10</v>
      </c>
      <c r="E408">
        <v>1</v>
      </c>
      <c r="F408">
        <v>20</v>
      </c>
      <c r="G408" t="str">
        <f>VLOOKUP(A408, '[1]#DB정보(문서)'!$B$4:$E$1051, 4, 0)</f>
        <v>https://esg.krx.co.kr/contents/04/04010000/ESG04010000.jsp#</v>
      </c>
      <c r="H408" s="30" t="s">
        <v>4298</v>
      </c>
      <c r="I408">
        <v>80</v>
      </c>
      <c r="M408">
        <f>VLOOKUP(A408,'[1]컨텐츠 등록정보(문서)'!$B$4:$I$1050, 8, 0)</f>
        <v>42</v>
      </c>
      <c r="R408" s="146">
        <v>45201</v>
      </c>
      <c r="S408" s="152" t="s">
        <v>3935</v>
      </c>
      <c r="T408" s="146">
        <v>45201</v>
      </c>
      <c r="U408" s="152" t="s">
        <v>3935</v>
      </c>
    </row>
    <row r="409" spans="1:21">
      <c r="A409" t="s">
        <v>919</v>
      </c>
      <c r="C409">
        <v>2005</v>
      </c>
      <c r="D409">
        <v>10</v>
      </c>
      <c r="E409">
        <v>1</v>
      </c>
      <c r="F409">
        <v>20</v>
      </c>
      <c r="G409" t="str">
        <f>VLOOKUP(A409, '[1]#DB정보(문서)'!$B$4:$E$1051, 4, 0)</f>
        <v>https://esg.krx.co.kr/contents/04/04010000/ESG04010000.jsp#</v>
      </c>
      <c r="H409" s="30" t="s">
        <v>4298</v>
      </c>
      <c r="I409">
        <v>80</v>
      </c>
      <c r="M409">
        <f>VLOOKUP(A409,'[1]컨텐츠 등록정보(문서)'!$B$4:$I$1050, 8, 0)</f>
        <v>41</v>
      </c>
      <c r="R409" s="146">
        <v>45201</v>
      </c>
      <c r="S409" s="152" t="s">
        <v>3935</v>
      </c>
      <c r="T409" s="146">
        <v>45201</v>
      </c>
      <c r="U409" s="152" t="s">
        <v>3935</v>
      </c>
    </row>
    <row r="410" spans="1:21">
      <c r="A410" t="s">
        <v>921</v>
      </c>
      <c r="C410">
        <v>2006</v>
      </c>
      <c r="D410">
        <v>10</v>
      </c>
      <c r="E410">
        <v>1</v>
      </c>
      <c r="F410">
        <v>20</v>
      </c>
      <c r="G410" t="str">
        <f>VLOOKUP(A410, '[1]#DB정보(문서)'!$B$4:$E$1051, 4, 0)</f>
        <v>https://www.fsc.go.kr/no010101/77476?srchCtgry=&amp;curPage=&amp;srchKey=&amp;srchText=&amp;srchBeginDt=&amp;srchEndDt=</v>
      </c>
      <c r="H410" s="30" t="s">
        <v>4298</v>
      </c>
      <c r="I410">
        <v>80</v>
      </c>
      <c r="M410">
        <f>VLOOKUP(A410,'[1]컨텐츠 등록정보(문서)'!$B$4:$I$1050, 8, 0)</f>
        <v>55</v>
      </c>
      <c r="R410" s="146">
        <v>45201</v>
      </c>
      <c r="S410" s="152" t="s">
        <v>3935</v>
      </c>
      <c r="T410" s="146">
        <v>45201</v>
      </c>
      <c r="U410" s="152" t="s">
        <v>3935</v>
      </c>
    </row>
    <row r="411" spans="1:21">
      <c r="A411" t="s">
        <v>925</v>
      </c>
      <c r="C411">
        <v>2007</v>
      </c>
      <c r="D411">
        <v>10</v>
      </c>
      <c r="E411">
        <v>1</v>
      </c>
      <c r="F411">
        <v>20</v>
      </c>
      <c r="G411" t="str">
        <f>VLOOKUP(A411, '[1]#DB정보(문서)'!$B$4:$E$1051, 4, 0)</f>
        <v>https://esg.krx.co.kr/contents/04/04010000/ESG04010000.jsp#</v>
      </c>
      <c r="H411" s="30" t="s">
        <v>4298</v>
      </c>
      <c r="I411">
        <v>10</v>
      </c>
      <c r="M411">
        <f>VLOOKUP(A411,'[1]컨텐츠 등록정보(문서)'!$B$4:$I$1050, 8, 0)</f>
        <v>31</v>
      </c>
      <c r="R411" s="146">
        <v>45201</v>
      </c>
      <c r="S411" s="152" t="s">
        <v>3935</v>
      </c>
      <c r="T411" s="146">
        <v>45201</v>
      </c>
      <c r="U411" s="152" t="s">
        <v>3935</v>
      </c>
    </row>
    <row r="412" spans="1:21">
      <c r="A412" t="s">
        <v>927</v>
      </c>
      <c r="C412">
        <v>2008</v>
      </c>
      <c r="D412">
        <v>10</v>
      </c>
      <c r="E412">
        <v>1</v>
      </c>
      <c r="F412">
        <v>20</v>
      </c>
      <c r="G412" t="str">
        <f>VLOOKUP(A412, '[1]#DB정보(문서)'!$B$4:$E$1051, 4, 0)</f>
        <v>https://esg.krx.co.kr/contents/04/04010000/ESG04010000.jsp#</v>
      </c>
      <c r="H412" s="30" t="s">
        <v>4298</v>
      </c>
      <c r="I412">
        <v>10</v>
      </c>
      <c r="M412">
        <f>VLOOKUP(A412,'[1]컨텐츠 등록정보(문서)'!$B$4:$I$1050, 8, 0)</f>
        <v>23</v>
      </c>
      <c r="R412" s="146">
        <v>45201</v>
      </c>
      <c r="S412" s="152" t="s">
        <v>3935</v>
      </c>
      <c r="T412" s="146">
        <v>45201</v>
      </c>
      <c r="U412" s="152" t="s">
        <v>3935</v>
      </c>
    </row>
    <row r="413" spans="1:21">
      <c r="A413" t="s">
        <v>929</v>
      </c>
      <c r="C413">
        <v>2009</v>
      </c>
      <c r="D413">
        <v>10</v>
      </c>
      <c r="E413">
        <v>1</v>
      </c>
      <c r="F413">
        <v>20</v>
      </c>
      <c r="G413" t="str">
        <f>VLOOKUP(A413, '[1]#DB정보(문서)'!$B$4:$E$1051, 4, 0)</f>
        <v>https://esg.krx.co.kr/contents/04/04010000/ESG04010000.jsp#view=15</v>
      </c>
      <c r="H413" s="30" t="s">
        <v>4298</v>
      </c>
      <c r="I413">
        <v>50</v>
      </c>
      <c r="M413">
        <f>VLOOKUP(A413,'[1]컨텐츠 등록정보(문서)'!$B$4:$I$1050, 8, 0)</f>
        <v>21</v>
      </c>
      <c r="R413" s="146">
        <v>45201</v>
      </c>
      <c r="S413" s="152" t="s">
        <v>3935</v>
      </c>
      <c r="T413" s="146">
        <v>45201</v>
      </c>
      <c r="U413" s="152" t="s">
        <v>3935</v>
      </c>
    </row>
    <row r="414" spans="1:21">
      <c r="A414" t="s">
        <v>933</v>
      </c>
      <c r="C414">
        <v>2010</v>
      </c>
      <c r="D414">
        <v>10</v>
      </c>
      <c r="E414">
        <v>1</v>
      </c>
      <c r="F414">
        <v>20</v>
      </c>
      <c r="G414" t="str">
        <f>VLOOKUP(A414, '[1]#DB정보(문서)'!$B$4:$E$1051, 4, 0)</f>
        <v>https://esg.krx.co.kr/contents/04/04010000/ESG04010000.jsp#view=14</v>
      </c>
      <c r="H414" s="30" t="s">
        <v>4298</v>
      </c>
      <c r="I414">
        <v>50</v>
      </c>
      <c r="M414">
        <f>VLOOKUP(A414,'[1]컨텐츠 등록정보(문서)'!$B$4:$I$1050, 8, 0)</f>
        <v>4</v>
      </c>
      <c r="R414" s="146">
        <v>45201</v>
      </c>
      <c r="S414" s="152" t="s">
        <v>3935</v>
      </c>
      <c r="T414" s="146">
        <v>45201</v>
      </c>
      <c r="U414" s="152" t="s">
        <v>3935</v>
      </c>
    </row>
    <row r="415" spans="1:21">
      <c r="A415" t="s">
        <v>936</v>
      </c>
      <c r="C415">
        <v>2011</v>
      </c>
      <c r="D415">
        <v>10</v>
      </c>
      <c r="E415">
        <v>1</v>
      </c>
      <c r="F415">
        <v>20</v>
      </c>
      <c r="G415" t="str">
        <f>VLOOKUP(A415, '[1]#DB정보(문서)'!$B$4:$E$1051, 4, 0)</f>
        <v>https://esg.krx.co.kr/contents/04/04010000/ESG04010000.jsp#</v>
      </c>
      <c r="H415" s="30" t="s">
        <v>4298</v>
      </c>
      <c r="I415">
        <v>10</v>
      </c>
      <c r="M415">
        <f>VLOOKUP(A415,'[1]컨텐츠 등록정보(문서)'!$B$4:$I$1050, 8, 0)</f>
        <v>28</v>
      </c>
      <c r="R415" s="146">
        <v>45201</v>
      </c>
      <c r="S415" s="152" t="s">
        <v>3935</v>
      </c>
      <c r="T415" s="146">
        <v>45201</v>
      </c>
      <c r="U415" s="152" t="s">
        <v>3935</v>
      </c>
    </row>
    <row r="416" spans="1:21">
      <c r="A416" t="s">
        <v>938</v>
      </c>
      <c r="C416">
        <v>2012</v>
      </c>
      <c r="D416">
        <v>10</v>
      </c>
      <c r="E416">
        <v>1</v>
      </c>
      <c r="F416">
        <v>10</v>
      </c>
      <c r="G416" t="s">
        <v>7494</v>
      </c>
      <c r="H416" s="30" t="s">
        <v>5366</v>
      </c>
      <c r="I416">
        <v>30</v>
      </c>
      <c r="M416">
        <f>VLOOKUP(A416,'[1]컨텐츠 등록정보(문서)'!$B$4:$I$1050, 8, 0)</f>
        <v>70</v>
      </c>
      <c r="R416" s="146">
        <v>45201</v>
      </c>
      <c r="S416" s="152" t="s">
        <v>3935</v>
      </c>
      <c r="T416" s="146">
        <v>45201</v>
      </c>
      <c r="U416" s="152" t="s">
        <v>3935</v>
      </c>
    </row>
    <row r="417" spans="1:21">
      <c r="A417" t="s">
        <v>944</v>
      </c>
      <c r="C417">
        <v>2013</v>
      </c>
      <c r="D417">
        <v>10</v>
      </c>
      <c r="E417">
        <v>1</v>
      </c>
      <c r="F417">
        <v>10</v>
      </c>
      <c r="G417" t="s">
        <v>7495</v>
      </c>
      <c r="H417" s="30" t="s">
        <v>5366</v>
      </c>
      <c r="I417">
        <v>30</v>
      </c>
      <c r="M417">
        <f>VLOOKUP(A417,'[1]컨텐츠 등록정보(문서)'!$B$4:$I$1050, 8, 0)</f>
        <v>7</v>
      </c>
      <c r="R417" s="146">
        <v>45201</v>
      </c>
      <c r="S417" s="152" t="s">
        <v>3935</v>
      </c>
      <c r="T417" s="146">
        <v>45201</v>
      </c>
      <c r="U417" s="152" t="s">
        <v>3935</v>
      </c>
    </row>
    <row r="418" spans="1:21">
      <c r="A418" t="s">
        <v>946</v>
      </c>
      <c r="C418">
        <v>2014</v>
      </c>
      <c r="D418">
        <v>10</v>
      </c>
      <c r="E418">
        <v>1</v>
      </c>
      <c r="F418">
        <v>10</v>
      </c>
      <c r="G418" t="s">
        <v>7496</v>
      </c>
      <c r="H418" s="30" t="s">
        <v>5366</v>
      </c>
      <c r="I418">
        <v>30</v>
      </c>
      <c r="M418">
        <f>VLOOKUP(A418,'[1]컨텐츠 등록정보(문서)'!$B$4:$I$1050, 8, 0)</f>
        <v>129</v>
      </c>
      <c r="R418" s="146">
        <v>45201</v>
      </c>
      <c r="S418" s="152" t="s">
        <v>3935</v>
      </c>
      <c r="T418" s="146">
        <v>45201</v>
      </c>
      <c r="U418" s="152" t="s">
        <v>3935</v>
      </c>
    </row>
    <row r="419" spans="1:21">
      <c r="A419" t="s">
        <v>1118</v>
      </c>
      <c r="C419">
        <v>2015</v>
      </c>
      <c r="D419">
        <v>10</v>
      </c>
      <c r="E419">
        <v>1</v>
      </c>
      <c r="F419">
        <v>10</v>
      </c>
      <c r="G419" t="s">
        <v>7497</v>
      </c>
      <c r="H419" s="30" t="s">
        <v>5366</v>
      </c>
      <c r="I419">
        <v>30</v>
      </c>
      <c r="M419">
        <f>VLOOKUP(A419,'[1]컨텐츠 등록정보(문서)'!$B$4:$I$1050, 8, 0)</f>
        <v>60</v>
      </c>
      <c r="R419" s="146">
        <v>45201</v>
      </c>
      <c r="S419" s="152" t="s">
        <v>3935</v>
      </c>
      <c r="T419" s="146">
        <v>45201</v>
      </c>
      <c r="U419" s="152" t="s">
        <v>3935</v>
      </c>
    </row>
    <row r="420" spans="1:21">
      <c r="A420" t="s">
        <v>1121</v>
      </c>
      <c r="C420">
        <v>2016</v>
      </c>
      <c r="D420">
        <v>10</v>
      </c>
      <c r="E420">
        <v>1</v>
      </c>
      <c r="F420">
        <v>10</v>
      </c>
      <c r="G420" t="s">
        <v>7498</v>
      </c>
      <c r="H420" s="30" t="s">
        <v>5366</v>
      </c>
      <c r="I420">
        <v>30</v>
      </c>
      <c r="M420">
        <f>VLOOKUP(A420,'[1]컨텐츠 등록정보(문서)'!$B$4:$I$1050, 8, 0)</f>
        <v>4</v>
      </c>
      <c r="R420" s="146">
        <v>45201</v>
      </c>
      <c r="S420" s="152" t="s">
        <v>3935</v>
      </c>
      <c r="T420" s="146">
        <v>45201</v>
      </c>
      <c r="U420" s="152" t="s">
        <v>3935</v>
      </c>
    </row>
    <row r="421" spans="1:21">
      <c r="A421" t="s">
        <v>1132</v>
      </c>
      <c r="C421">
        <v>2017</v>
      </c>
      <c r="D421">
        <v>10</v>
      </c>
      <c r="E421">
        <v>1</v>
      </c>
      <c r="F421">
        <v>20</v>
      </c>
      <c r="G421" t="str">
        <f>VLOOKUP(A421, '[1]#DB정보(문서)'!$B$4:$E$1051, 4, 0)</f>
        <v>https://www.law.go.kr/LSW/lsLinkProc.do?lsNm=%EA%B8%B0%ED%9B%84%EC%9C%84%EA%B8%B0+%EB%8C%80%EC%9D%91%EC%9D%84+%EC%9C%84%ED%95%9C+%ED%83%84%EC%86%8C%EC%A4%91%EB%A6%BD%E3%86%8D%EB%85%B9%EC%83%89%EC%84%B1%EC%9E%A5+%EA%B8%B0%EB%B3%B8%EB%B2%95&amp;chrClsCd=010202&amp;mode=20&amp;ancYnChk=0#AJAX</v>
      </c>
      <c r="H421" s="30" t="s">
        <v>4298</v>
      </c>
      <c r="I421">
        <v>80</v>
      </c>
      <c r="M421">
        <f>VLOOKUP(A421,'[1]컨텐츠 등록정보(문서)'!$B$4:$I$1050, 8, 0)</f>
        <v>29</v>
      </c>
      <c r="R421" s="146">
        <v>45201</v>
      </c>
      <c r="S421" s="152" t="s">
        <v>3935</v>
      </c>
      <c r="T421" s="146">
        <v>45201</v>
      </c>
      <c r="U421" s="152" t="s">
        <v>3935</v>
      </c>
    </row>
    <row r="422" spans="1:21">
      <c r="A422" t="s">
        <v>1127</v>
      </c>
      <c r="C422">
        <v>2018</v>
      </c>
      <c r="D422">
        <v>10</v>
      </c>
      <c r="E422">
        <v>1</v>
      </c>
      <c r="F422">
        <v>20</v>
      </c>
      <c r="G422" t="str">
        <f>VLOOKUP(A422, '[1]#DB정보(문서)'!$B$4:$E$1051, 4, 0)</f>
        <v>https://www.law.go.kr/LSW/lsInfoP.do?lsiSeq=235597&amp;efYd=20220325&amp;ancYnChk=0#0000</v>
      </c>
      <c r="H422" s="30" t="s">
        <v>4298</v>
      </c>
      <c r="I422">
        <v>80</v>
      </c>
      <c r="M422">
        <f>VLOOKUP(A422,'[1]컨텐츠 등록정보(문서)'!$B$4:$I$1050, 8, 0)</f>
        <v>14</v>
      </c>
      <c r="R422" s="146">
        <v>45201</v>
      </c>
      <c r="S422" s="152" t="s">
        <v>3935</v>
      </c>
      <c r="T422" s="146">
        <v>45201</v>
      </c>
      <c r="U422" s="152" t="s">
        <v>3935</v>
      </c>
    </row>
    <row r="423" spans="1:21">
      <c r="A423" t="s">
        <v>1170</v>
      </c>
      <c r="C423">
        <v>2019</v>
      </c>
      <c r="D423">
        <v>10</v>
      </c>
      <c r="E423">
        <v>1</v>
      </c>
      <c r="F423">
        <v>20</v>
      </c>
      <c r="G423" t="str">
        <f>VLOOKUP(A423, '[1]#DB정보(문서)'!$B$4:$E$1051, 4, 0)</f>
        <v>https://www.law.go.kr/LSW/lsInfoP.do?efYd=20220325&amp;lsiSeq=235595#0000</v>
      </c>
      <c r="H423" s="30" t="s">
        <v>4298</v>
      </c>
      <c r="I423">
        <v>80</v>
      </c>
      <c r="M423">
        <f>VLOOKUP(A423,'[1]컨텐츠 등록정보(문서)'!$B$4:$I$1050, 8, 0)</f>
        <v>43</v>
      </c>
      <c r="R423" s="146">
        <v>45201</v>
      </c>
      <c r="S423" s="152" t="s">
        <v>3935</v>
      </c>
      <c r="T423" s="146">
        <v>45201</v>
      </c>
      <c r="U423" s="152" t="s">
        <v>3935</v>
      </c>
    </row>
    <row r="424" spans="1:21">
      <c r="A424" t="s">
        <v>1157</v>
      </c>
      <c r="C424">
        <v>2020</v>
      </c>
      <c r="D424">
        <v>10</v>
      </c>
      <c r="E424">
        <v>1</v>
      </c>
      <c r="F424">
        <v>20</v>
      </c>
      <c r="G424" t="str">
        <f>VLOOKUP(A424, '[1]#DB정보(문서)'!$B$4:$E$1051, 4, 0)</f>
        <v>https://www.law.go.kr/LSW/lsInfoP.do?efYd=20230114&amp;lsiSeq=246015#0000</v>
      </c>
      <c r="H424" s="30" t="s">
        <v>4298</v>
      </c>
      <c r="I424">
        <v>80</v>
      </c>
      <c r="M424">
        <f>VLOOKUP(A424,'[1]컨텐츠 등록정보(문서)'!$B$4:$I$1050, 8, 0)</f>
        <v>23</v>
      </c>
      <c r="R424" s="146">
        <v>45201</v>
      </c>
      <c r="S424" s="152" t="s">
        <v>3935</v>
      </c>
      <c r="T424" s="146">
        <v>45201</v>
      </c>
      <c r="U424" s="152" t="s">
        <v>3935</v>
      </c>
    </row>
    <row r="425" spans="1:21">
      <c r="A425" t="s">
        <v>1162</v>
      </c>
      <c r="C425">
        <v>2021</v>
      </c>
      <c r="D425">
        <v>10</v>
      </c>
      <c r="E425">
        <v>1</v>
      </c>
      <c r="F425">
        <v>20</v>
      </c>
      <c r="G425" t="str">
        <f>VLOOKUP(A425, '[1]#DB정보(문서)'!$B$4:$E$1051, 4, 0)</f>
        <v>https://www.law.go.kr/LSW/lsInfoP.do?efYd=20221227&amp;lsiSeq=246843#0000</v>
      </c>
      <c r="H425" s="30" t="s">
        <v>4298</v>
      </c>
      <c r="I425">
        <v>80</v>
      </c>
      <c r="M425">
        <f>VLOOKUP(A425,'[1]컨텐츠 등록정보(문서)'!$B$4:$I$1050, 8, 0)</f>
        <v>58</v>
      </c>
      <c r="R425" s="146">
        <v>45201</v>
      </c>
      <c r="S425" s="152" t="s">
        <v>3935</v>
      </c>
      <c r="T425" s="146">
        <v>45201</v>
      </c>
      <c r="U425" s="152" t="s">
        <v>3935</v>
      </c>
    </row>
    <row r="426" spans="1:21">
      <c r="A426" t="s">
        <v>1187</v>
      </c>
      <c r="C426">
        <v>2022</v>
      </c>
      <c r="D426">
        <v>10</v>
      </c>
      <c r="E426">
        <v>1</v>
      </c>
      <c r="F426">
        <v>20</v>
      </c>
      <c r="G426" t="str">
        <f>VLOOKUP(A426, '[1]#DB정보(문서)'!$B$4:$E$1051, 4, 0)</f>
        <v>https://www.law.go.kr/LSW/lsInfoP.do?efYd=20220325&amp;lsiSeq=235609#0000</v>
      </c>
      <c r="H426" s="30" t="s">
        <v>4298</v>
      </c>
      <c r="I426">
        <v>80</v>
      </c>
      <c r="M426">
        <f>VLOOKUP(A426,'[1]컨텐츠 등록정보(문서)'!$B$4:$I$1050, 8, 0)</f>
        <v>5</v>
      </c>
      <c r="R426" s="146">
        <v>45201</v>
      </c>
      <c r="S426" s="152" t="s">
        <v>3935</v>
      </c>
      <c r="T426" s="146">
        <v>45201</v>
      </c>
      <c r="U426" s="152" t="s">
        <v>3935</v>
      </c>
    </row>
    <row r="427" spans="1:21">
      <c r="A427" t="s">
        <v>1173</v>
      </c>
      <c r="C427">
        <v>2023</v>
      </c>
      <c r="D427">
        <v>10</v>
      </c>
      <c r="E427">
        <v>1</v>
      </c>
      <c r="F427">
        <v>20</v>
      </c>
      <c r="G427" t="str">
        <f>VLOOKUP(A427, '[1]#DB정보(문서)'!$B$4:$E$1051, 4, 0)</f>
        <v>https://www.law.go.kr/LSW/lsInfoP.do?efYd=20221227&amp;lsiSeq=246845#0000</v>
      </c>
      <c r="H427" s="30" t="s">
        <v>4298</v>
      </c>
      <c r="I427">
        <v>80</v>
      </c>
      <c r="M427">
        <f>VLOOKUP(A427,'[1]컨텐츠 등록정보(문서)'!$B$4:$I$1050, 8, 0)</f>
        <v>44</v>
      </c>
      <c r="R427" s="146">
        <v>45201</v>
      </c>
      <c r="S427" s="152" t="s">
        <v>3935</v>
      </c>
      <c r="T427" s="146">
        <v>45201</v>
      </c>
      <c r="U427" s="152" t="s">
        <v>3935</v>
      </c>
    </row>
    <row r="428" spans="1:21">
      <c r="A428" t="s">
        <v>1149</v>
      </c>
      <c r="C428">
        <v>2024</v>
      </c>
      <c r="D428">
        <v>10</v>
      </c>
      <c r="E428">
        <v>1</v>
      </c>
      <c r="F428">
        <v>20</v>
      </c>
      <c r="G428" t="str">
        <f>VLOOKUP(A428, '[1]#DB정보(문서)'!$B$4:$E$1051, 4, 0)</f>
        <v>https://www.law.go.kr/LSW/lsInfoP.do?efYd=20220218&amp;lsiSeq=234709#0000</v>
      </c>
      <c r="H428" s="30" t="s">
        <v>4298</v>
      </c>
      <c r="I428">
        <v>80</v>
      </c>
      <c r="M428">
        <f>VLOOKUP(A428,'[1]컨텐츠 등록정보(문서)'!$B$4:$I$1050, 8, 0)</f>
        <v>24</v>
      </c>
      <c r="R428" s="146">
        <v>45201</v>
      </c>
      <c r="S428" s="152" t="s">
        <v>3935</v>
      </c>
      <c r="T428" s="146">
        <v>45201</v>
      </c>
      <c r="U428" s="152" t="s">
        <v>3935</v>
      </c>
    </row>
    <row r="429" spans="1:21">
      <c r="A429" t="s">
        <v>1152</v>
      </c>
      <c r="C429">
        <v>2025</v>
      </c>
      <c r="D429">
        <v>10</v>
      </c>
      <c r="E429">
        <v>1</v>
      </c>
      <c r="F429">
        <v>20</v>
      </c>
      <c r="G429" t="str">
        <f>VLOOKUP(A429, '[1]#DB정보(문서)'!$B$4:$E$1051, 4, 0)</f>
        <v>https://www.law.go.kr/LSW/lsInfoP.do?efYd=20211231&amp;lsiSeq=232191#0000</v>
      </c>
      <c r="H429" s="30" t="s">
        <v>4298</v>
      </c>
      <c r="I429">
        <v>80</v>
      </c>
      <c r="M429">
        <f>VLOOKUP(A429,'[1]컨텐츠 등록정보(문서)'!$B$4:$I$1050, 8, 0)</f>
        <v>29</v>
      </c>
      <c r="R429" s="146">
        <v>45201</v>
      </c>
      <c r="S429" s="152" t="s">
        <v>3935</v>
      </c>
      <c r="T429" s="146">
        <v>45201</v>
      </c>
      <c r="U429" s="152" t="s">
        <v>3935</v>
      </c>
    </row>
    <row r="430" spans="1:21">
      <c r="A430" t="s">
        <v>1182</v>
      </c>
      <c r="C430">
        <v>2026</v>
      </c>
      <c r="D430">
        <v>10</v>
      </c>
      <c r="E430">
        <v>1</v>
      </c>
      <c r="F430">
        <v>20</v>
      </c>
      <c r="G430" t="str">
        <f>VLOOKUP(A430, '[1]#DB정보(문서)'!$B$4:$E$1051, 4, 0)</f>
        <v>https://www.law.go.kr/LSW/lsInfoP.do?efYd=20211002&amp;lsiSeq=230779#0000</v>
      </c>
      <c r="H430" s="30" t="s">
        <v>4298</v>
      </c>
      <c r="I430">
        <v>80</v>
      </c>
      <c r="M430">
        <f>VLOOKUP(A430,'[1]컨텐츠 등록정보(문서)'!$B$4:$I$1050, 8, 0)</f>
        <v>12</v>
      </c>
      <c r="R430" s="146">
        <v>45201</v>
      </c>
      <c r="S430" s="152" t="s">
        <v>3935</v>
      </c>
      <c r="T430" s="146">
        <v>45201</v>
      </c>
      <c r="U430" s="152" t="s">
        <v>3935</v>
      </c>
    </row>
    <row r="431" spans="1:21">
      <c r="A431" t="s">
        <v>1135</v>
      </c>
      <c r="C431">
        <v>2027</v>
      </c>
      <c r="D431">
        <v>10</v>
      </c>
      <c r="E431">
        <v>1</v>
      </c>
      <c r="F431">
        <v>20</v>
      </c>
      <c r="G431" t="str">
        <f>VLOOKUP(A431, '[1]#DB정보(문서)'!$B$4:$E$1051, 4, 0)</f>
        <v>https://www.law.go.kr/%EB%B2%95%EB%A0%B9/%EC%A0%80%ED%83%84%EC%86%8C%EB%85%B9%EC%83%89%EC%84%B1%EC%9E%A5%EA%B8%B0%EB%B3%B8%EB%B2%95/(14839,20170726)</v>
      </c>
      <c r="H431" s="30" t="s">
        <v>4298</v>
      </c>
      <c r="I431">
        <v>80</v>
      </c>
      <c r="M431">
        <f>VLOOKUP(A431,'[1]컨텐츠 등록정보(문서)'!$B$4:$I$1050, 8, 0)</f>
        <v>16</v>
      </c>
      <c r="R431" s="146">
        <v>45201</v>
      </c>
      <c r="S431" s="152" t="s">
        <v>3935</v>
      </c>
      <c r="T431" s="146">
        <v>45201</v>
      </c>
      <c r="U431" s="152" t="s">
        <v>3935</v>
      </c>
    </row>
    <row r="432" spans="1:21">
      <c r="A432" t="s">
        <v>1190</v>
      </c>
      <c r="C432">
        <v>2028</v>
      </c>
      <c r="D432">
        <v>10</v>
      </c>
      <c r="E432">
        <v>1</v>
      </c>
      <c r="F432">
        <v>20</v>
      </c>
      <c r="G432" t="str">
        <f>VLOOKUP(A432, '[1]#DB정보(문서)'!$B$4:$E$1051, 4, 0)</f>
        <v>https://www.law.go.kr/LSW/lsInfoP.do?efYd=20220610&amp;lsiSeq=242957#0000</v>
      </c>
      <c r="H432" s="30" t="s">
        <v>4298</v>
      </c>
      <c r="I432">
        <v>80</v>
      </c>
      <c r="M432">
        <f>VLOOKUP(A432,'[1]컨텐츠 등록정보(문서)'!$B$4:$I$1050, 8, 0)</f>
        <v>23</v>
      </c>
      <c r="R432" s="146">
        <v>45201</v>
      </c>
      <c r="S432" s="152" t="s">
        <v>3935</v>
      </c>
      <c r="T432" s="146">
        <v>45201</v>
      </c>
      <c r="U432" s="152" t="s">
        <v>3935</v>
      </c>
    </row>
    <row r="433" spans="1:21">
      <c r="A433" t="s">
        <v>984</v>
      </c>
      <c r="C433">
        <v>2029</v>
      </c>
      <c r="D433">
        <v>10</v>
      </c>
      <c r="E433">
        <v>1</v>
      </c>
      <c r="F433">
        <v>20</v>
      </c>
      <c r="G433" t="str">
        <f>VLOOKUP(A433, '[1]#DB정보(문서)'!$B$4:$E$1051, 4, 0)</f>
        <v>https://www.law.go.kr/LSW/lsInfoP.do?efYd=20220818&amp;lsiSeq=234717#0000</v>
      </c>
      <c r="H433" s="30" t="s">
        <v>4298</v>
      </c>
      <c r="I433">
        <v>80</v>
      </c>
      <c r="M433">
        <f>VLOOKUP(A433,'[1]컨텐츠 등록정보(문서)'!$B$4:$I$1050, 8, 0)</f>
        <v>46</v>
      </c>
      <c r="R433" s="146">
        <v>45201</v>
      </c>
      <c r="S433" s="152" t="s">
        <v>3935</v>
      </c>
      <c r="T433" s="146">
        <v>45201</v>
      </c>
      <c r="U433" s="152" t="s">
        <v>3935</v>
      </c>
    </row>
    <row r="434" spans="1:21">
      <c r="A434" t="s">
        <v>988</v>
      </c>
      <c r="C434">
        <v>2030</v>
      </c>
      <c r="D434">
        <v>10</v>
      </c>
      <c r="E434">
        <v>1</v>
      </c>
      <c r="F434">
        <v>20</v>
      </c>
      <c r="G434" t="str">
        <f>VLOOKUP(A434, '[1]#DB정보(문서)'!$B$4:$E$1051, 4, 0)</f>
        <v>https://www.law.go.kr/LSW/lsInfoP.do?efYd=20220127&amp;lsiSeq=228817#0000</v>
      </c>
      <c r="H434" s="30" t="s">
        <v>4298</v>
      </c>
      <c r="I434">
        <v>80</v>
      </c>
      <c r="M434">
        <f>VLOOKUP(A434,'[1]컨텐츠 등록정보(문서)'!$B$4:$I$1050, 8, 0)</f>
        <v>5</v>
      </c>
      <c r="R434" s="146">
        <v>45201</v>
      </c>
      <c r="S434" s="152" t="s">
        <v>3935</v>
      </c>
      <c r="T434" s="146">
        <v>45201</v>
      </c>
      <c r="U434" s="152" t="s">
        <v>3935</v>
      </c>
    </row>
    <row r="435" spans="1:21">
      <c r="A435" t="s">
        <v>991</v>
      </c>
      <c r="C435">
        <v>2031</v>
      </c>
      <c r="D435">
        <v>10</v>
      </c>
      <c r="E435">
        <v>1</v>
      </c>
      <c r="F435">
        <v>20</v>
      </c>
      <c r="G435" t="str">
        <f>VLOOKUP(A435, '[1]#DB정보(문서)'!$B$4:$E$1051, 4, 0)</f>
        <v>https://www.law.go.kr/LSW/lsInfoP.do?efYd=20211119&amp;lsiSeq=232199#0000</v>
      </c>
      <c r="H435" s="30" t="s">
        <v>4298</v>
      </c>
      <c r="I435">
        <v>80</v>
      </c>
      <c r="M435">
        <f>VLOOKUP(A435,'[1]컨텐츠 등록정보(문서)'!$B$4:$I$1050, 8, 0)</f>
        <v>20</v>
      </c>
      <c r="R435" s="146">
        <v>45201</v>
      </c>
      <c r="S435" s="152" t="s">
        <v>3935</v>
      </c>
      <c r="T435" s="146">
        <v>45201</v>
      </c>
      <c r="U435" s="152" t="s">
        <v>3935</v>
      </c>
    </row>
    <row r="436" spans="1:21">
      <c r="A436" t="s">
        <v>994</v>
      </c>
      <c r="C436">
        <v>2032</v>
      </c>
      <c r="D436">
        <v>10</v>
      </c>
      <c r="E436">
        <v>1</v>
      </c>
      <c r="F436">
        <v>20</v>
      </c>
      <c r="G436" t="str">
        <f>VLOOKUP(A436, '[1]#DB정보(문서)'!$B$4:$E$1051, 4, 0)</f>
        <v>https://www.law.go.kr/LSW/lsInfoP.do?efYd=20220519&amp;lsiSeq=232225#</v>
      </c>
      <c r="H436" s="30" t="s">
        <v>4298</v>
      </c>
      <c r="I436">
        <v>80</v>
      </c>
      <c r="M436">
        <f>VLOOKUP(A436,'[1]컨텐츠 등록정보(문서)'!$B$4:$I$1050, 8, 0)</f>
        <v>18</v>
      </c>
      <c r="R436" s="146">
        <v>45201</v>
      </c>
      <c r="S436" s="152" t="s">
        <v>3935</v>
      </c>
      <c r="T436" s="146">
        <v>45201</v>
      </c>
      <c r="U436" s="152" t="s">
        <v>3935</v>
      </c>
    </row>
    <row r="437" spans="1:21">
      <c r="A437" t="s">
        <v>997</v>
      </c>
      <c r="C437">
        <v>2033</v>
      </c>
      <c r="D437">
        <v>10</v>
      </c>
      <c r="E437">
        <v>1</v>
      </c>
      <c r="F437">
        <v>20</v>
      </c>
      <c r="G437" t="str">
        <f>VLOOKUP(A437, '[1]#DB정보(문서)'!$B$4:$E$1051, 4, 0)</f>
        <v>https://www.law.go.kr/LSW/lsInfoP.do?efYd=20201208&amp;lsiSeq=223983#0000</v>
      </c>
      <c r="H437" s="30" t="s">
        <v>4298</v>
      </c>
      <c r="I437">
        <v>80</v>
      </c>
      <c r="M437">
        <f>VLOOKUP(A437,'[1]컨텐츠 등록정보(문서)'!$B$4:$I$1050, 8, 0)</f>
        <v>11</v>
      </c>
      <c r="R437" s="146">
        <v>45201</v>
      </c>
      <c r="S437" s="152" t="s">
        <v>3935</v>
      </c>
      <c r="T437" s="146">
        <v>45201</v>
      </c>
      <c r="U437" s="152" t="s">
        <v>3935</v>
      </c>
    </row>
    <row r="438" spans="1:21">
      <c r="A438" t="s">
        <v>1000</v>
      </c>
      <c r="C438">
        <v>2034</v>
      </c>
      <c r="D438">
        <v>10</v>
      </c>
      <c r="E438">
        <v>1</v>
      </c>
      <c r="F438">
        <v>20</v>
      </c>
      <c r="G438" t="str">
        <f>VLOOKUP(A438, '[1]#DB정보(문서)'!$B$4:$E$1051, 4, 0)</f>
        <v>https://www.law.go.kr/LSW/lsInfoP.do?efYd=20180419&amp;lsiSeq=193381#0000</v>
      </c>
      <c r="H438" s="30" t="s">
        <v>4298</v>
      </c>
      <c r="I438">
        <v>80</v>
      </c>
      <c r="M438">
        <f>VLOOKUP(A438,'[1]컨텐츠 등록정보(문서)'!$B$4:$I$1050, 8, 0)</f>
        <v>3</v>
      </c>
      <c r="R438" s="146">
        <v>45201</v>
      </c>
      <c r="S438" s="152" t="s">
        <v>3935</v>
      </c>
      <c r="T438" s="146">
        <v>45201</v>
      </c>
      <c r="U438" s="152" t="s">
        <v>3935</v>
      </c>
    </row>
    <row r="439" spans="1:21">
      <c r="A439" t="s">
        <v>1003</v>
      </c>
      <c r="C439">
        <v>2035</v>
      </c>
      <c r="D439">
        <v>10</v>
      </c>
      <c r="E439">
        <v>1</v>
      </c>
      <c r="F439">
        <v>20</v>
      </c>
      <c r="G439" t="str">
        <f>VLOOKUP(A439, '[1]#DB정보(문서)'!$B$4:$E$1051, 4, 0)</f>
        <v>https://www.law.go.kr/LSW/lsInfoP.do?efYd=20221230&amp;lsiSeq=224973#0000</v>
      </c>
      <c r="H439" s="30" t="s">
        <v>4298</v>
      </c>
      <c r="I439">
        <v>80</v>
      </c>
      <c r="M439">
        <f>VLOOKUP(A439,'[1]컨텐츠 등록정보(문서)'!$B$4:$I$1050, 8, 0)</f>
        <v>38</v>
      </c>
      <c r="R439" s="146">
        <v>45201</v>
      </c>
      <c r="S439" s="152" t="s">
        <v>3935</v>
      </c>
      <c r="T439" s="146">
        <v>45201</v>
      </c>
      <c r="U439" s="152" t="s">
        <v>3935</v>
      </c>
    </row>
    <row r="440" spans="1:21">
      <c r="A440" t="s">
        <v>1006</v>
      </c>
      <c r="C440">
        <v>2036</v>
      </c>
      <c r="D440">
        <v>10</v>
      </c>
      <c r="E440">
        <v>1</v>
      </c>
      <c r="F440">
        <v>20</v>
      </c>
      <c r="G440" t="str">
        <f>VLOOKUP(A440, '[1]#DB정보(문서)'!$B$4:$E$1051, 4, 0)</f>
        <v>https://www.law.go.kr/LSW/lsInfoP.do?efYd=20230112&amp;lsiSeq=239447#0000</v>
      </c>
      <c r="H440" s="30" t="s">
        <v>4298</v>
      </c>
      <c r="I440">
        <v>80</v>
      </c>
      <c r="M440">
        <f>VLOOKUP(A440,'[1]컨텐츠 등록정보(문서)'!$B$4:$I$1050, 8, 0)</f>
        <v>25</v>
      </c>
      <c r="R440" s="146">
        <v>45201</v>
      </c>
      <c r="S440" s="152" t="s">
        <v>3935</v>
      </c>
      <c r="T440" s="146">
        <v>45201</v>
      </c>
      <c r="U440" s="152" t="s">
        <v>3935</v>
      </c>
    </row>
    <row r="441" spans="1:21">
      <c r="A441" t="s">
        <v>1009</v>
      </c>
      <c r="C441">
        <v>2037</v>
      </c>
      <c r="D441">
        <v>10</v>
      </c>
      <c r="E441">
        <v>1</v>
      </c>
      <c r="F441">
        <v>20</v>
      </c>
      <c r="G441" t="str">
        <f>VLOOKUP(A441, '[1]#DB정보(문서)'!$B$4:$E$1051, 4, 0)</f>
        <v>https://www.law.go.kr/LSW/lsInfoP.do?efYd=20200805&amp;lsiSeq=213857#0000</v>
      </c>
      <c r="H441" s="30" t="s">
        <v>4298</v>
      </c>
      <c r="I441">
        <v>80</v>
      </c>
      <c r="M441">
        <f>VLOOKUP(A441,'[1]컨텐츠 등록정보(문서)'!$B$4:$I$1050, 8, 0)</f>
        <v>33</v>
      </c>
      <c r="R441" s="146">
        <v>45201</v>
      </c>
      <c r="S441" s="152" t="s">
        <v>3935</v>
      </c>
      <c r="T441" s="146">
        <v>45201</v>
      </c>
      <c r="U441" s="152" t="s">
        <v>3935</v>
      </c>
    </row>
    <row r="442" spans="1:21">
      <c r="A442" t="s">
        <v>1012</v>
      </c>
      <c r="C442">
        <v>2038</v>
      </c>
      <c r="D442">
        <v>10</v>
      </c>
      <c r="E442">
        <v>1</v>
      </c>
      <c r="F442">
        <v>20</v>
      </c>
      <c r="G442" t="str">
        <f>VLOOKUP(A442, '[1]#DB정보(문서)'!$B$4:$E$1051, 4, 0)</f>
        <v>https://www.law.go.kr/LSW/lsInfoP.do?efYd=20201229&amp;lsiSeq=224883#0000</v>
      </c>
      <c r="H442" s="30" t="s">
        <v>4298</v>
      </c>
      <c r="I442">
        <v>80</v>
      </c>
      <c r="M442">
        <f>VLOOKUP(A442,'[1]컨텐츠 등록정보(문서)'!$B$4:$I$1050, 8, 0)</f>
        <v>151</v>
      </c>
      <c r="R442" s="146">
        <v>45201</v>
      </c>
      <c r="S442" s="152" t="s">
        <v>3935</v>
      </c>
      <c r="T442" s="146">
        <v>45201</v>
      </c>
      <c r="U442" s="152" t="s">
        <v>3935</v>
      </c>
    </row>
    <row r="443" spans="1:21">
      <c r="A443" t="s">
        <v>1015</v>
      </c>
      <c r="C443">
        <v>2039</v>
      </c>
      <c r="D443">
        <v>10</v>
      </c>
      <c r="E443">
        <v>1</v>
      </c>
      <c r="F443">
        <v>20</v>
      </c>
      <c r="G443" t="str">
        <f>VLOOKUP(A443, '[1]#DB정보(문서)'!$B$4:$E$1051, 4, 0)</f>
        <v>https://www.law.go.kr/LSW/lsInfoP.do?efYd=20230101&amp;lsiSeq=247519#0000</v>
      </c>
      <c r="H443" s="30" t="s">
        <v>4298</v>
      </c>
      <c r="I443">
        <v>80</v>
      </c>
      <c r="M443">
        <f>VLOOKUP(A443,'[1]컨텐츠 등록정보(문서)'!$B$4:$I$1050, 8, 0)</f>
        <v>198</v>
      </c>
      <c r="R443" s="146">
        <v>45201</v>
      </c>
      <c r="S443" s="152" t="s">
        <v>3935</v>
      </c>
      <c r="T443" s="146">
        <v>45201</v>
      </c>
      <c r="U443" s="152" t="s">
        <v>3935</v>
      </c>
    </row>
    <row r="444" spans="1:21">
      <c r="A444" t="s">
        <v>1018</v>
      </c>
      <c r="C444">
        <v>2040</v>
      </c>
      <c r="D444">
        <v>10</v>
      </c>
      <c r="E444">
        <v>1</v>
      </c>
      <c r="F444">
        <v>20</v>
      </c>
      <c r="G444" t="str">
        <f>VLOOKUP(A444, '[1]#DB정보(문서)'!$B$4:$E$1051, 4, 0)</f>
        <v>https://www.law.go.kr/LSW/lsInfoP.do?efYd=20220608&amp;lsiSeq=237439#0000</v>
      </c>
      <c r="H444" s="30" t="s">
        <v>4298</v>
      </c>
      <c r="I444">
        <v>80</v>
      </c>
      <c r="M444">
        <f>VLOOKUP(A444,'[1]컨텐츠 등록정보(문서)'!$B$4:$I$1050, 8, 0)</f>
        <v>9</v>
      </c>
      <c r="R444" s="146">
        <v>45201</v>
      </c>
      <c r="S444" s="152" t="s">
        <v>3935</v>
      </c>
      <c r="T444" s="146">
        <v>45201</v>
      </c>
      <c r="U444" s="152" t="s">
        <v>3935</v>
      </c>
    </row>
    <row r="445" spans="1:21">
      <c r="A445" t="s">
        <v>1021</v>
      </c>
      <c r="C445">
        <v>2041</v>
      </c>
      <c r="D445">
        <v>10</v>
      </c>
      <c r="E445">
        <v>1</v>
      </c>
      <c r="F445">
        <v>20</v>
      </c>
      <c r="G445" t="str">
        <f>VLOOKUP(A445, '[1]#DB정보(문서)'!$B$4:$E$1051, 4, 0)</f>
        <v>https://www.law.go.kr/LSW/lsInfoP.do?efYd=20230117&amp;lsiSeq=247869#0000</v>
      </c>
      <c r="H445" s="30" t="s">
        <v>4298</v>
      </c>
      <c r="I445">
        <v>80</v>
      </c>
      <c r="M445">
        <f>VLOOKUP(A445,'[1]컨텐츠 등록정보(문서)'!$B$4:$I$1050, 8, 0)</f>
        <v>16</v>
      </c>
      <c r="R445" s="146">
        <v>45201</v>
      </c>
      <c r="S445" s="152" t="s">
        <v>3935</v>
      </c>
      <c r="T445" s="146">
        <v>45201</v>
      </c>
      <c r="U445" s="152" t="s">
        <v>3935</v>
      </c>
    </row>
    <row r="446" spans="1:21">
      <c r="A446" t="s">
        <v>1024</v>
      </c>
      <c r="C446">
        <v>2042</v>
      </c>
      <c r="D446">
        <v>10</v>
      </c>
      <c r="E446">
        <v>1</v>
      </c>
      <c r="F446">
        <v>10</v>
      </c>
      <c r="G446" t="s">
        <v>7499</v>
      </c>
      <c r="H446" s="30" t="s">
        <v>5366</v>
      </c>
      <c r="I446">
        <v>30</v>
      </c>
      <c r="M446">
        <f>VLOOKUP(A446,'[1]컨텐츠 등록정보(문서)'!$B$4:$I$1050, 8, 0)</f>
        <v>95</v>
      </c>
      <c r="R446" s="146">
        <v>45201</v>
      </c>
      <c r="S446" s="152" t="s">
        <v>3935</v>
      </c>
      <c r="T446" s="146">
        <v>45201</v>
      </c>
      <c r="U446" s="152" t="s">
        <v>3935</v>
      </c>
    </row>
    <row r="447" spans="1:21">
      <c r="A447" t="s">
        <v>1028</v>
      </c>
      <c r="C447">
        <v>2043</v>
      </c>
      <c r="D447">
        <v>10</v>
      </c>
      <c r="E447">
        <v>1</v>
      </c>
      <c r="F447">
        <v>20</v>
      </c>
      <c r="G447" t="str">
        <f>VLOOKUP(A447, '[1]#DB정보(문서)'!$B$4:$E$1051, 4, 0)</f>
        <v>https://www.motie.go.kr/motie/py/sa/oe/guideline/oecdguide.jsp</v>
      </c>
      <c r="H447" s="30" t="s">
        <v>4298</v>
      </c>
      <c r="I447">
        <v>10</v>
      </c>
      <c r="M447">
        <f>VLOOKUP(A447,'[1]컨텐츠 등록정보(문서)'!$B$4:$I$1050, 8, 0)</f>
        <v>89</v>
      </c>
      <c r="R447" s="146">
        <v>45201</v>
      </c>
      <c r="S447" s="152" t="s">
        <v>3935</v>
      </c>
      <c r="T447" s="146">
        <v>45201</v>
      </c>
      <c r="U447" s="152" t="s">
        <v>3935</v>
      </c>
    </row>
    <row r="448" spans="1:21">
      <c r="A448" t="s">
        <v>1031</v>
      </c>
      <c r="C448">
        <v>2044</v>
      </c>
      <c r="D448">
        <v>10</v>
      </c>
      <c r="E448">
        <v>1</v>
      </c>
      <c r="F448">
        <v>20</v>
      </c>
      <c r="G448" t="str">
        <f>VLOOKUP(A448, '[1]#DB정보(문서)'!$B$4:$E$1051, 4, 0)</f>
        <v>https://www.ohchr.org/sites/default/files/documents/publications/guidingprinciplesbusinesshr_en.pdf</v>
      </c>
      <c r="H448" s="30" t="s">
        <v>4298</v>
      </c>
      <c r="I448">
        <v>80</v>
      </c>
      <c r="M448">
        <f>VLOOKUP(A448,'[1]컨텐츠 등록정보(문서)'!$B$4:$I$1050, 8, 0)</f>
        <v>42</v>
      </c>
      <c r="R448" s="146">
        <v>45201</v>
      </c>
      <c r="S448" s="152" t="s">
        <v>3935</v>
      </c>
      <c r="T448" s="146">
        <v>45201</v>
      </c>
      <c r="U448" s="152" t="s">
        <v>3935</v>
      </c>
    </row>
    <row r="449" spans="1:21">
      <c r="A449" t="s">
        <v>1035</v>
      </c>
      <c r="C449">
        <v>2045</v>
      </c>
      <c r="D449">
        <v>10</v>
      </c>
      <c r="E449">
        <v>1</v>
      </c>
      <c r="F449">
        <v>20</v>
      </c>
      <c r="G449" t="str">
        <f>VLOOKUP(A449, '[1]#DB정보(문서)'!$B$4:$E$1051, 4, 0)</f>
        <v>https://www.ohchr.org/sites/default/files/2021-12/ungps10plusroadmap.pdf</v>
      </c>
      <c r="H449" s="30" t="s">
        <v>4298</v>
      </c>
      <c r="I449">
        <v>80</v>
      </c>
      <c r="M449">
        <f>VLOOKUP(A449,'[1]컨텐츠 등록정보(문서)'!$B$4:$I$1050, 8, 0)</f>
        <v>70</v>
      </c>
      <c r="R449" s="146">
        <v>45201</v>
      </c>
      <c r="S449" s="152" t="s">
        <v>3935</v>
      </c>
      <c r="T449" s="146">
        <v>45201</v>
      </c>
      <c r="U449" s="152" t="s">
        <v>3935</v>
      </c>
    </row>
    <row r="450" spans="1:21">
      <c r="A450" t="s">
        <v>1038</v>
      </c>
      <c r="C450">
        <v>2046</v>
      </c>
      <c r="D450">
        <v>10</v>
      </c>
      <c r="E450">
        <v>1</v>
      </c>
      <c r="F450">
        <v>20</v>
      </c>
      <c r="G450" t="str">
        <f>VLOOKUP(A450, '[1]#DB정보(문서)'!$B$4:$E$1051, 4, 0)</f>
        <v>https://www.ilo.org/dyn/normlex/en/f?p=NORMLEXPUB:12100:::NO:12100:P12100_ILO_CODE:C087:NO</v>
      </c>
      <c r="H450" s="30" t="s">
        <v>4298</v>
      </c>
      <c r="I450">
        <v>80</v>
      </c>
      <c r="R450" s="146">
        <v>45201</v>
      </c>
      <c r="S450" s="152" t="s">
        <v>3935</v>
      </c>
      <c r="T450" s="146">
        <v>45201</v>
      </c>
      <c r="U450" s="152" t="s">
        <v>3935</v>
      </c>
    </row>
    <row r="451" spans="1:21">
      <c r="A451" t="s">
        <v>1042</v>
      </c>
      <c r="C451">
        <v>2047</v>
      </c>
      <c r="D451">
        <v>10</v>
      </c>
      <c r="E451">
        <v>1</v>
      </c>
      <c r="F451">
        <v>20</v>
      </c>
      <c r="G451" t="str">
        <f>VLOOKUP(A451, '[1]#DB정보(문서)'!$B$4:$E$1051, 4, 0)</f>
        <v>https://www.ilo.org/dyn/normlex/en/f?p=NORMLEXPUB:12100:::NO:12100:P12100_ILO_CODE:C098:NO</v>
      </c>
      <c r="H451" s="30" t="s">
        <v>4298</v>
      </c>
      <c r="I451">
        <v>80</v>
      </c>
      <c r="R451" s="146">
        <v>45201</v>
      </c>
      <c r="S451" s="152" t="s">
        <v>3935</v>
      </c>
      <c r="T451" s="146">
        <v>45201</v>
      </c>
      <c r="U451" s="152" t="s">
        <v>3935</v>
      </c>
    </row>
    <row r="452" spans="1:21">
      <c r="A452" t="s">
        <v>1045</v>
      </c>
      <c r="C452">
        <v>2048</v>
      </c>
      <c r="D452">
        <v>10</v>
      </c>
      <c r="E452">
        <v>1</v>
      </c>
      <c r="F452">
        <v>20</v>
      </c>
      <c r="G452" t="str">
        <f>VLOOKUP(A452, '[1]#DB정보(문서)'!$B$4:$E$1051, 4, 0)</f>
        <v>https://www.ilo.org/dyn/normlex/en/f?p=NORMLEXPUB:12100:::NO:12100:P12100_ILO_CODE:C029:NO</v>
      </c>
      <c r="H452" s="30" t="s">
        <v>4298</v>
      </c>
      <c r="I452">
        <v>80</v>
      </c>
      <c r="R452" s="146">
        <v>45201</v>
      </c>
      <c r="S452" s="152" t="s">
        <v>3935</v>
      </c>
      <c r="T452" s="146">
        <v>45201</v>
      </c>
      <c r="U452" s="152" t="s">
        <v>3935</v>
      </c>
    </row>
    <row r="453" spans="1:21">
      <c r="A453" t="s">
        <v>1048</v>
      </c>
      <c r="C453">
        <v>2049</v>
      </c>
      <c r="D453">
        <v>10</v>
      </c>
      <c r="E453">
        <v>1</v>
      </c>
      <c r="F453">
        <v>20</v>
      </c>
      <c r="G453" t="str">
        <f>VLOOKUP(A453, '[1]#DB정보(문서)'!$B$4:$E$1051, 4, 0)</f>
        <v>https://www.ilo.org/dyn/normlex/en/f?p=NORMLEXPUB:12100:::NO:12100:P12100_ILO_CODE:P029:NO</v>
      </c>
      <c r="H453" s="30" t="s">
        <v>4298</v>
      </c>
      <c r="I453">
        <v>80</v>
      </c>
      <c r="R453" s="146">
        <v>45201</v>
      </c>
      <c r="S453" s="152" t="s">
        <v>3935</v>
      </c>
      <c r="T453" s="146">
        <v>45201</v>
      </c>
      <c r="U453" s="152" t="s">
        <v>3935</v>
      </c>
    </row>
    <row r="454" spans="1:21">
      <c r="A454" t="s">
        <v>1051</v>
      </c>
      <c r="C454">
        <v>2050</v>
      </c>
      <c r="D454">
        <v>10</v>
      </c>
      <c r="E454">
        <v>1</v>
      </c>
      <c r="F454">
        <v>20</v>
      </c>
      <c r="G454" t="str">
        <f>VLOOKUP(A454, '[1]#DB정보(문서)'!$B$4:$E$1051, 4, 0)</f>
        <v>https://www.ilo.org/dyn/normlex/en/f?p=NORMLEXPUB:12100:::NO:12100:P12100_ILO_CODE:C100:NO</v>
      </c>
      <c r="H454" s="30" t="s">
        <v>4298</v>
      </c>
      <c r="I454">
        <v>80</v>
      </c>
      <c r="R454" s="146">
        <v>45201</v>
      </c>
      <c r="S454" s="152" t="s">
        <v>3935</v>
      </c>
      <c r="T454" s="146">
        <v>45201</v>
      </c>
      <c r="U454" s="152" t="s">
        <v>3935</v>
      </c>
    </row>
    <row r="455" spans="1:21">
      <c r="A455" t="s">
        <v>1054</v>
      </c>
      <c r="C455">
        <v>2051</v>
      </c>
      <c r="D455">
        <v>10</v>
      </c>
      <c r="E455">
        <v>1</v>
      </c>
      <c r="F455">
        <v>20</v>
      </c>
      <c r="G455" t="str">
        <f>VLOOKUP(A455, '[1]#DB정보(문서)'!$B$4:$E$1051, 4, 0)</f>
        <v>https://www.ilo.org/dyn/normlex/en/f?p=NORMLEXPUB:12100:::NO:12100:P12100_ILO_CODE:C111:NO</v>
      </c>
      <c r="H455" s="30" t="s">
        <v>4298</v>
      </c>
      <c r="I455">
        <v>80</v>
      </c>
      <c r="R455" s="146">
        <v>45201</v>
      </c>
      <c r="S455" s="152" t="s">
        <v>3935</v>
      </c>
      <c r="T455" s="146">
        <v>45201</v>
      </c>
      <c r="U455" s="152" t="s">
        <v>3935</v>
      </c>
    </row>
    <row r="456" spans="1:21">
      <c r="A456" t="s">
        <v>1057</v>
      </c>
      <c r="C456">
        <v>2052</v>
      </c>
      <c r="D456">
        <v>10</v>
      </c>
      <c r="E456">
        <v>1</v>
      </c>
      <c r="F456">
        <v>20</v>
      </c>
      <c r="G456" t="str">
        <f>VLOOKUP(A456, '[1]#DB정보(문서)'!$B$4:$E$1051, 4, 0)</f>
        <v>https://www.ilo.org/dyn/normlex/en/f?p=NORMLEXPUB:12100:::NO:12100:P12100_ILO_CODE:C138:NO</v>
      </c>
      <c r="H456" s="30" t="s">
        <v>4298</v>
      </c>
      <c r="I456">
        <v>80</v>
      </c>
      <c r="R456" s="146">
        <v>45201</v>
      </c>
      <c r="S456" s="152" t="s">
        <v>3935</v>
      </c>
      <c r="T456" s="146">
        <v>45201</v>
      </c>
      <c r="U456" s="152" t="s">
        <v>3935</v>
      </c>
    </row>
    <row r="457" spans="1:21">
      <c r="A457" t="s">
        <v>1060</v>
      </c>
      <c r="C457">
        <v>2053</v>
      </c>
      <c r="D457">
        <v>10</v>
      </c>
      <c r="E457">
        <v>1</v>
      </c>
      <c r="F457">
        <v>20</v>
      </c>
      <c r="G457" t="str">
        <f>VLOOKUP(A457, '[1]#DB정보(문서)'!$B$4:$E$1051, 4, 0)</f>
        <v>https://www.ilo.org/dyn/normlex/en/f?p=NORMLEXPUB:12100:::NO:12100:P12100_ILO_CODE:C182:NO</v>
      </c>
      <c r="H457" s="30" t="s">
        <v>4298</v>
      </c>
      <c r="I457">
        <v>80</v>
      </c>
      <c r="R457" s="146">
        <v>45201</v>
      </c>
      <c r="S457" s="152" t="s">
        <v>3935</v>
      </c>
      <c r="T457" s="146">
        <v>45201</v>
      </c>
      <c r="U457" s="152" t="s">
        <v>3935</v>
      </c>
    </row>
    <row r="458" spans="1:21">
      <c r="A458" t="s">
        <v>1063</v>
      </c>
      <c r="C458">
        <v>2054</v>
      </c>
      <c r="D458">
        <v>10</v>
      </c>
      <c r="E458">
        <v>1</v>
      </c>
      <c r="F458">
        <v>10</v>
      </c>
      <c r="G458" t="s">
        <v>7500</v>
      </c>
      <c r="H458" s="30" t="s">
        <v>5366</v>
      </c>
      <c r="I458">
        <v>30</v>
      </c>
      <c r="M458">
        <f>VLOOKUP(A458,'[1]컨텐츠 등록정보(문서)'!$B$4:$I$1050, 8, 0)</f>
        <v>209</v>
      </c>
      <c r="R458" s="146">
        <v>45201</v>
      </c>
      <c r="S458" s="152" t="s">
        <v>3935</v>
      </c>
      <c r="T458" s="146">
        <v>45201</v>
      </c>
      <c r="U458" s="152" t="s">
        <v>3935</v>
      </c>
    </row>
    <row r="459" spans="1:21">
      <c r="A459" t="s">
        <v>1066</v>
      </c>
      <c r="C459">
        <v>2055</v>
      </c>
      <c r="D459">
        <v>10</v>
      </c>
      <c r="E459">
        <v>1</v>
      </c>
      <c r="F459">
        <v>10</v>
      </c>
      <c r="G459" t="s">
        <v>7501</v>
      </c>
      <c r="H459" s="30" t="s">
        <v>5366</v>
      </c>
      <c r="I459">
        <v>30</v>
      </c>
      <c r="M459">
        <f>VLOOKUP(A459,'[1]컨텐츠 등록정보(문서)'!$B$4:$I$1050, 8, 0)</f>
        <v>4</v>
      </c>
      <c r="R459" s="146">
        <v>45201</v>
      </c>
      <c r="S459" s="152" t="s">
        <v>3935</v>
      </c>
      <c r="T459" s="146">
        <v>45201</v>
      </c>
      <c r="U459" s="152" t="s">
        <v>3935</v>
      </c>
    </row>
    <row r="460" spans="1:21">
      <c r="A460" t="s">
        <v>1069</v>
      </c>
      <c r="C460">
        <v>2056</v>
      </c>
      <c r="D460">
        <v>10</v>
      </c>
      <c r="E460">
        <v>1</v>
      </c>
      <c r="F460">
        <v>20</v>
      </c>
      <c r="G460" t="str">
        <f>VLOOKUP(A460, '[1]#DB정보(문서)'!$B$4:$E$1051, 4, 0)</f>
        <v>https://www.gmi.go.kr/gc/gcGuideLine.do</v>
      </c>
      <c r="H460" s="30" t="s">
        <v>4298</v>
      </c>
      <c r="I460">
        <v>80</v>
      </c>
      <c r="M460">
        <f>VLOOKUP(A460,'[1]컨텐츠 등록정보(문서)'!$B$4:$I$1050, 8, 0)</f>
        <v>131</v>
      </c>
      <c r="R460" s="146">
        <v>45201</v>
      </c>
      <c r="S460" s="152" t="s">
        <v>3935</v>
      </c>
      <c r="T460" s="146">
        <v>45201</v>
      </c>
      <c r="U460" s="152" t="s">
        <v>3935</v>
      </c>
    </row>
    <row r="461" spans="1:21">
      <c r="A461" t="s">
        <v>1073</v>
      </c>
      <c r="C461">
        <v>2057</v>
      </c>
      <c r="D461">
        <v>10</v>
      </c>
      <c r="E461">
        <v>1</v>
      </c>
      <c r="F461">
        <v>20</v>
      </c>
      <c r="G461" t="str">
        <f>VLOOKUP(A461, '[1]#DB정보(문서)'!$B$4:$E$1051, 4, 0)</f>
        <v>https://www.gmi.go.kr/gc/gcGuideLine.do?menuCd=2100</v>
      </c>
      <c r="H461" s="30" t="s">
        <v>4298</v>
      </c>
      <c r="I461">
        <v>80</v>
      </c>
      <c r="M461">
        <f>VLOOKUP(A461,'[1]컨텐츠 등록정보(문서)'!$B$4:$I$1050, 8, 0)</f>
        <v>336</v>
      </c>
      <c r="R461" s="146">
        <v>45201</v>
      </c>
      <c r="S461" s="152" t="s">
        <v>3935</v>
      </c>
      <c r="T461" s="146">
        <v>45201</v>
      </c>
      <c r="U461" s="152" t="s">
        <v>3935</v>
      </c>
    </row>
    <row r="462" spans="1:21">
      <c r="A462" t="s">
        <v>1076</v>
      </c>
      <c r="C462">
        <v>2058</v>
      </c>
      <c r="D462">
        <v>10</v>
      </c>
      <c r="E462">
        <v>1</v>
      </c>
      <c r="F462">
        <v>20</v>
      </c>
      <c r="G462" t="str">
        <f>VLOOKUP(A462, '[1]#DB정보(문서)'!$B$4:$E$1051, 4, 0)</f>
        <v>https://www.gmi.go.kr/gb/guideLine.do</v>
      </c>
      <c r="H462" s="30" t="s">
        <v>4298</v>
      </c>
      <c r="I462">
        <v>80</v>
      </c>
      <c r="M462">
        <f>VLOOKUP(A462,'[1]컨텐츠 등록정보(문서)'!$B$4:$I$1050, 8, 0)</f>
        <v>93</v>
      </c>
      <c r="P462">
        <f>VLOOKUP(A462, 'CM_ATAC_DTL_INFO(문서)'!$B$8:$E$57, 3,0)</f>
        <v>364</v>
      </c>
      <c r="Q462">
        <f>VLOOKUP(A462, 'CM_ATAC_DTL_INFO(문서)'!$B$8:$E$57, 4,0)</f>
        <v>1</v>
      </c>
      <c r="R462" s="146">
        <v>45201</v>
      </c>
      <c r="S462" s="152" t="s">
        <v>3935</v>
      </c>
      <c r="T462" s="146">
        <v>45201</v>
      </c>
      <c r="U462" s="152" t="s">
        <v>3935</v>
      </c>
    </row>
    <row r="463" spans="1:21">
      <c r="A463" t="s">
        <v>1204</v>
      </c>
      <c r="C463">
        <v>2059</v>
      </c>
      <c r="D463">
        <v>10</v>
      </c>
      <c r="E463">
        <v>1</v>
      </c>
      <c r="F463">
        <v>20</v>
      </c>
      <c r="G463" t="str">
        <f>VLOOKUP(A463, '[1]#DB정보(문서)'!$B$4:$E$1051, 4, 0)</f>
        <v>https://www.gmi.go.kr/ee/eeGuideLine.do</v>
      </c>
      <c r="H463" s="30" t="s">
        <v>4298</v>
      </c>
      <c r="I463">
        <v>80</v>
      </c>
      <c r="M463">
        <f>VLOOKUP(A463,'[1]컨텐츠 등록정보(문서)'!$B$4:$I$1050, 8, 0)</f>
        <v>184</v>
      </c>
      <c r="R463" s="146">
        <v>45201</v>
      </c>
      <c r="S463" s="152" t="s">
        <v>3935</v>
      </c>
      <c r="T463" s="146">
        <v>45201</v>
      </c>
      <c r="U463" s="152" t="s">
        <v>3935</v>
      </c>
    </row>
    <row r="464" spans="1:21">
      <c r="A464" t="s">
        <v>1215</v>
      </c>
      <c r="C464">
        <v>2060</v>
      </c>
      <c r="D464">
        <v>10</v>
      </c>
      <c r="E464">
        <v>1</v>
      </c>
      <c r="F464">
        <v>20</v>
      </c>
      <c r="G464" t="str">
        <f>VLOOKUP(A464, '[1]#DB정보(문서)'!$B$4:$E$1051, 4, 0)</f>
        <v>https://2050cnc.go.kr/base/board/read?boardManagementNo=4&amp;boardNo=101&amp;searchCategory=&amp;page=1&amp;searchType=&amp;searchWord=&amp;menuLevel=2&amp;menuNo=15</v>
      </c>
      <c r="H464" s="30" t="s">
        <v>4298</v>
      </c>
      <c r="I464">
        <v>80</v>
      </c>
      <c r="M464">
        <f>VLOOKUP(A464,'[1]컨텐츠 등록정보(문서)'!$B$4:$I$1050, 8, 0)</f>
        <v>146</v>
      </c>
      <c r="R464" s="146">
        <v>45201</v>
      </c>
      <c r="S464" s="152" t="s">
        <v>3935</v>
      </c>
      <c r="T464" s="146">
        <v>45201</v>
      </c>
      <c r="U464" s="152" t="s">
        <v>3935</v>
      </c>
    </row>
    <row r="465" spans="1:21">
      <c r="A465" t="s">
        <v>1219</v>
      </c>
      <c r="C465">
        <v>2061</v>
      </c>
      <c r="D465">
        <v>10</v>
      </c>
      <c r="E465">
        <v>1</v>
      </c>
      <c r="F465">
        <v>20</v>
      </c>
      <c r="G465" t="str">
        <f>VLOOKUP(A465, '[1]#DB정보(문서)'!$B$4:$E$1051, 4, 0)</f>
        <v>https://2050cnc.go.kr/base/board/read?boardManagementNo=4&amp;boardNo=100&amp;searchCategory=&amp;page=1&amp;searchType=&amp;searchWord=&amp;menuLevel=2&amp;menuNo=15</v>
      </c>
      <c r="H465" s="30" t="s">
        <v>4298</v>
      </c>
      <c r="I465">
        <v>80</v>
      </c>
      <c r="R465" s="146">
        <v>45201</v>
      </c>
      <c r="S465" s="152" t="s">
        <v>3935</v>
      </c>
      <c r="T465" s="146">
        <v>45201</v>
      </c>
      <c r="U465" s="152" t="s">
        <v>3935</v>
      </c>
    </row>
    <row r="466" spans="1:21">
      <c r="A466" t="s">
        <v>1083</v>
      </c>
      <c r="C466">
        <v>2062</v>
      </c>
      <c r="D466">
        <v>10</v>
      </c>
      <c r="E466">
        <v>1</v>
      </c>
      <c r="F466">
        <v>20</v>
      </c>
      <c r="G466" t="str">
        <f>VLOOKUP(A466, '[1]#DB정보(문서)'!$B$4:$E$1051, 4, 0)</f>
        <v>https://sciencebasedtargets.org/resources/files/SBTi-Corporate-Manual.pdf</v>
      </c>
      <c r="H466" s="30" t="s">
        <v>4298</v>
      </c>
      <c r="I466">
        <v>80</v>
      </c>
      <c r="M466">
        <f>VLOOKUP(A466,'[1]컨텐츠 등록정보(문서)'!$B$4:$I$1050, 8, 0)</f>
        <v>57</v>
      </c>
      <c r="R466" s="146">
        <v>45201</v>
      </c>
      <c r="S466" s="152" t="s">
        <v>3935</v>
      </c>
      <c r="T466" s="146">
        <v>45201</v>
      </c>
      <c r="U466" s="152" t="s">
        <v>3935</v>
      </c>
    </row>
    <row r="467" spans="1:21">
      <c r="A467" t="s">
        <v>1087</v>
      </c>
      <c r="C467">
        <v>2063</v>
      </c>
      <c r="D467">
        <v>10</v>
      </c>
      <c r="E467">
        <v>1</v>
      </c>
      <c r="F467">
        <v>20</v>
      </c>
      <c r="G467" t="str">
        <f>VLOOKUP(A467, '[1]#DB정보(문서)'!$B$4:$E$1051, 4, 0)</f>
        <v>https://sciencebasedtargets.org/resources/files/SBTi-criteria.pdf</v>
      </c>
      <c r="H467" s="30" t="s">
        <v>4298</v>
      </c>
      <c r="I467">
        <v>80</v>
      </c>
      <c r="M467">
        <f>VLOOKUP(A467,'[1]컨텐츠 등록정보(문서)'!$B$4:$I$1050, 8, 0)</f>
        <v>23</v>
      </c>
      <c r="R467" s="146">
        <v>45201</v>
      </c>
      <c r="S467" s="152" t="s">
        <v>3935</v>
      </c>
      <c r="T467" s="146">
        <v>45201</v>
      </c>
      <c r="U467" s="152" t="s">
        <v>3935</v>
      </c>
    </row>
    <row r="468" spans="1:21">
      <c r="A468" t="s">
        <v>1090</v>
      </c>
      <c r="C468">
        <v>2064</v>
      </c>
      <c r="D468">
        <v>10</v>
      </c>
      <c r="E468">
        <v>1</v>
      </c>
      <c r="F468">
        <v>20</v>
      </c>
      <c r="G468" t="str">
        <f>VLOOKUP(A468, '[1]#DB정보(문서)'!$B$4:$E$1051, 4, 0)</f>
        <v>https://sciencebasedtargets.org/resources/files/SBTi-How-To-Guide.pdf</v>
      </c>
      <c r="H468" s="30" t="s">
        <v>4298</v>
      </c>
      <c r="I468">
        <v>80</v>
      </c>
      <c r="M468">
        <f>VLOOKUP(A468,'[1]컨텐츠 등록정보(문서)'!$B$4:$I$1050, 8, 0)</f>
        <v>15</v>
      </c>
      <c r="R468" s="146">
        <v>45201</v>
      </c>
      <c r="S468" s="152" t="s">
        <v>3935</v>
      </c>
      <c r="T468" s="146">
        <v>45201</v>
      </c>
      <c r="U468" s="152" t="s">
        <v>3935</v>
      </c>
    </row>
    <row r="469" spans="1:21">
      <c r="A469" t="s">
        <v>1093</v>
      </c>
      <c r="C469">
        <v>2065</v>
      </c>
      <c r="D469">
        <v>10</v>
      </c>
      <c r="E469">
        <v>1</v>
      </c>
      <c r="F469">
        <v>20</v>
      </c>
      <c r="G469" t="str">
        <f>VLOOKUP(A469, '[1]#DB정보(문서)'!$B$4:$E$1051, 4, 0)</f>
        <v>https://sciencebasedtargets.org/resources/files/Net-Zero-Standard-Criteria.pdf</v>
      </c>
      <c r="H469" s="30" t="s">
        <v>4298</v>
      </c>
      <c r="I469">
        <v>80</v>
      </c>
      <c r="M469">
        <f>VLOOKUP(A469,'[1]컨텐츠 등록정보(문서)'!$B$4:$I$1050, 8, 0)</f>
        <v>63</v>
      </c>
      <c r="R469" s="146">
        <v>45201</v>
      </c>
      <c r="S469" s="152" t="s">
        <v>3935</v>
      </c>
      <c r="T469" s="146">
        <v>45201</v>
      </c>
      <c r="U469" s="152" t="s">
        <v>3935</v>
      </c>
    </row>
    <row r="470" spans="1:21">
      <c r="A470" t="s">
        <v>1096</v>
      </c>
      <c r="C470">
        <v>2066</v>
      </c>
      <c r="D470">
        <v>10</v>
      </c>
      <c r="E470">
        <v>1</v>
      </c>
      <c r="F470">
        <v>20</v>
      </c>
      <c r="G470" t="str">
        <f>VLOOKUP(A470, '[1]#DB정보(문서)'!$B$4:$E$1051, 4, 0)</f>
        <v>https://sciencebasedtargets.org/resources/files/Net-Zero-Getting-Started-Guide.pdf</v>
      </c>
      <c r="H470" s="30" t="s">
        <v>4298</v>
      </c>
      <c r="I470">
        <v>80</v>
      </c>
      <c r="M470">
        <f>VLOOKUP(A470,'[1]컨텐츠 등록정보(문서)'!$B$4:$I$1050, 8, 0)</f>
        <v>14</v>
      </c>
      <c r="R470" s="146">
        <v>45201</v>
      </c>
      <c r="S470" s="152" t="s">
        <v>3935</v>
      </c>
      <c r="T470" s="146">
        <v>45201</v>
      </c>
      <c r="U470" s="152" t="s">
        <v>3935</v>
      </c>
    </row>
    <row r="471" spans="1:21">
      <c r="A471" t="s">
        <v>1099</v>
      </c>
      <c r="C471">
        <v>2067</v>
      </c>
      <c r="D471">
        <v>10</v>
      </c>
      <c r="E471">
        <v>1</v>
      </c>
      <c r="F471">
        <v>20</v>
      </c>
      <c r="G471" t="str">
        <f>VLOOKUP(A471, '[1]#DB정보(문서)'!$B$4:$E$1051, 4, 0)</f>
        <v>https://sciencebasedtargets.org/resources/files/Target-Validation-Protocol.pdf</v>
      </c>
      <c r="H471" s="30" t="s">
        <v>4298</v>
      </c>
      <c r="I471">
        <v>80</v>
      </c>
      <c r="M471">
        <f>VLOOKUP(A471,'[1]컨텐츠 등록정보(문서)'!$B$4:$I$1050, 8, 0)</f>
        <v>56</v>
      </c>
      <c r="R471" s="146">
        <v>45201</v>
      </c>
      <c r="S471" s="152" t="s">
        <v>3935</v>
      </c>
      <c r="T471" s="146">
        <v>45201</v>
      </c>
      <c r="U471" s="152" t="s">
        <v>3935</v>
      </c>
    </row>
    <row r="472" spans="1:21">
      <c r="A472" t="s">
        <v>1222</v>
      </c>
      <c r="C472">
        <v>2068</v>
      </c>
      <c r="D472">
        <v>10</v>
      </c>
      <c r="E472">
        <v>1</v>
      </c>
      <c r="F472">
        <v>10</v>
      </c>
      <c r="G472" t="str">
        <f>VLOOKUP(A472, '[1]#DB정보(문서)'!$B$4:$E$1051, 4, 0)</f>
        <v>https://sciencebasedtargets.org/resources/files/SBTi-target-setting-tool.xlsx</v>
      </c>
      <c r="H472" s="30" t="s">
        <v>5366</v>
      </c>
      <c r="I472">
        <v>40</v>
      </c>
      <c r="R472" s="146">
        <v>45201</v>
      </c>
      <c r="S472" s="152" t="s">
        <v>3935</v>
      </c>
      <c r="T472" s="146">
        <v>45201</v>
      </c>
      <c r="U472" s="152" t="s">
        <v>3935</v>
      </c>
    </row>
    <row r="473" spans="1:21">
      <c r="A473" t="s">
        <v>1255</v>
      </c>
      <c r="C473">
        <v>2069</v>
      </c>
      <c r="D473">
        <v>10</v>
      </c>
      <c r="E473">
        <v>1</v>
      </c>
      <c r="F473">
        <v>10</v>
      </c>
      <c r="G473" t="str">
        <f>VLOOKUP(A473, '[1]#DB정보(문서)'!$B$4:$E$1051, 4, 0)</f>
        <v>https://sciencebasedtargets.org/resources/files/Net-Zero-tool.xlsx</v>
      </c>
      <c r="H473" s="30" t="s">
        <v>5366</v>
      </c>
      <c r="I473">
        <v>40</v>
      </c>
      <c r="R473" s="146">
        <v>45201</v>
      </c>
      <c r="S473" s="152" t="s">
        <v>3935</v>
      </c>
      <c r="T473" s="146">
        <v>45201</v>
      </c>
      <c r="U473" s="152" t="s">
        <v>3935</v>
      </c>
    </row>
    <row r="474" spans="1:21">
      <c r="A474" t="s">
        <v>1258</v>
      </c>
      <c r="C474">
        <v>2070</v>
      </c>
      <c r="D474">
        <v>10</v>
      </c>
      <c r="E474">
        <v>1</v>
      </c>
      <c r="F474">
        <v>20</v>
      </c>
      <c r="G474" t="str">
        <f>VLOOKUP(A474, '[1]#DB정보(문서)'!$B$4:$E$1051, 4, 0)</f>
        <v>SBT_Apparel and Footwear Sector Guidance.pdf</v>
      </c>
      <c r="H474" s="30" t="s">
        <v>4298</v>
      </c>
      <c r="I474">
        <v>80</v>
      </c>
      <c r="M474">
        <f>VLOOKUP(A474,'[1]컨텐츠 등록정보(문서)'!$B$4:$I$1050, 8, 0)</f>
        <v>48</v>
      </c>
      <c r="R474" s="146">
        <v>45201</v>
      </c>
      <c r="S474" s="152" t="s">
        <v>3935</v>
      </c>
      <c r="T474" s="146">
        <v>45201</v>
      </c>
      <c r="U474" s="152" t="s">
        <v>3935</v>
      </c>
    </row>
    <row r="475" spans="1:21">
      <c r="A475" t="s">
        <v>1261</v>
      </c>
      <c r="C475">
        <v>2071</v>
      </c>
      <c r="D475">
        <v>10</v>
      </c>
      <c r="E475">
        <v>1</v>
      </c>
      <c r="F475">
        <v>20</v>
      </c>
      <c r="G475" t="str">
        <f>VLOOKUP(A475, '[1]#DB정보(문서)'!$B$4:$E$1051, 4, 0)</f>
        <v>https://sciencebasedtargets.org/resources/files/SBTi-Cement-Guidance.pdf</v>
      </c>
      <c r="H475" s="30" t="s">
        <v>4298</v>
      </c>
      <c r="I475">
        <v>80</v>
      </c>
      <c r="M475">
        <f>VLOOKUP(A475,'[1]컨텐츠 등록정보(문서)'!$B$4:$I$1050, 8, 0)</f>
        <v>57</v>
      </c>
      <c r="R475" s="146">
        <v>45201</v>
      </c>
      <c r="S475" s="152" t="s">
        <v>3935</v>
      </c>
      <c r="T475" s="146">
        <v>45201</v>
      </c>
      <c r="U475" s="152" t="s">
        <v>3935</v>
      </c>
    </row>
    <row r="476" spans="1:21">
      <c r="A476" t="s">
        <v>1264</v>
      </c>
      <c r="C476">
        <v>2072</v>
      </c>
      <c r="D476">
        <v>10</v>
      </c>
      <c r="E476">
        <v>1</v>
      </c>
      <c r="F476">
        <v>10</v>
      </c>
      <c r="G476" t="str">
        <f>VLOOKUP(A476, '[1]#DB정보(문서)'!$B$4:$E$1051, 4, 0)</f>
        <v>https://sciencebasedtargets.org/resources/files/Cement-launch-webinar-slide-deck.pdf</v>
      </c>
      <c r="H476" s="30" t="s">
        <v>5366</v>
      </c>
      <c r="I476">
        <v>70</v>
      </c>
      <c r="M476">
        <f>VLOOKUP(A476,'[1]컨텐츠 등록정보(문서)'!$B$4:$I$1050, 8, 0)</f>
        <v>45</v>
      </c>
      <c r="R476" s="146">
        <v>45201</v>
      </c>
      <c r="S476" s="152" t="s">
        <v>3935</v>
      </c>
      <c r="T476" s="146">
        <v>45201</v>
      </c>
      <c r="U476" s="152" t="s">
        <v>3935</v>
      </c>
    </row>
    <row r="477" spans="1:21">
      <c r="A477" t="s">
        <v>1290</v>
      </c>
      <c r="C477">
        <v>2073</v>
      </c>
      <c r="D477">
        <v>10</v>
      </c>
      <c r="E477">
        <v>1</v>
      </c>
      <c r="F477">
        <v>20</v>
      </c>
      <c r="G477" t="str">
        <f>VLOOKUP(A477, '[1]#DB정보(문서)'!$B$4:$E$1051, 4, 0)</f>
        <v>https://sciencebasedtargets.org/resources/files/Financial-Sector-Science-Based-Targets-Guidance.pdf</v>
      </c>
      <c r="H477" s="30" t="s">
        <v>4298</v>
      </c>
      <c r="I477">
        <v>80</v>
      </c>
      <c r="M477">
        <f>VLOOKUP(A477,'[1]컨텐츠 등록정보(문서)'!$B$4:$I$1050, 8, 0)</f>
        <v>175</v>
      </c>
      <c r="R477" s="146">
        <v>45201</v>
      </c>
      <c r="S477" s="152" t="s">
        <v>3935</v>
      </c>
      <c r="T477" s="146">
        <v>45201</v>
      </c>
      <c r="U477" s="152" t="s">
        <v>3935</v>
      </c>
    </row>
    <row r="478" spans="1:21">
      <c r="A478" t="s">
        <v>1314</v>
      </c>
      <c r="C478">
        <v>2074</v>
      </c>
      <c r="D478">
        <v>10</v>
      </c>
      <c r="E478">
        <v>1</v>
      </c>
      <c r="F478">
        <v>20</v>
      </c>
      <c r="G478" t="str">
        <f>VLOOKUP(A478, '[1]#DB정보(문서)'!$B$4:$E$1051, 4, 0)</f>
        <v>https://sciencebasedtargets.org/resources/files/SBTi-TCFD-reporting-guidance.pdf</v>
      </c>
      <c r="H478" s="30" t="s">
        <v>4298</v>
      </c>
      <c r="I478">
        <v>80</v>
      </c>
      <c r="M478">
        <f>VLOOKUP(A478,'[1]컨텐츠 등록정보(문서)'!$B$4:$I$1050, 8, 0)</f>
        <v>26</v>
      </c>
      <c r="R478" s="146">
        <v>45201</v>
      </c>
      <c r="S478" s="152" t="s">
        <v>3935</v>
      </c>
      <c r="T478" s="146">
        <v>45201</v>
      </c>
      <c r="U478" s="152" t="s">
        <v>3935</v>
      </c>
    </row>
    <row r="479" spans="1:21">
      <c r="A479" t="s">
        <v>1514</v>
      </c>
      <c r="C479">
        <v>2075</v>
      </c>
      <c r="D479">
        <v>10</v>
      </c>
      <c r="E479">
        <v>1</v>
      </c>
      <c r="F479">
        <v>10</v>
      </c>
      <c r="G479" t="str">
        <f>VLOOKUP(A479, '[1]#DB정보(문서)'!$B$4:$E$1051, 4, 0)</f>
        <v>https://sciencebasedtargets.org/resources/legacy/2020/10/SBTi-Finance-framework-launch-10.1.20.pdf</v>
      </c>
      <c r="H479" s="30" t="s">
        <v>5366</v>
      </c>
      <c r="I479">
        <v>70</v>
      </c>
      <c r="M479">
        <f>VLOOKUP(A479,'[1]컨텐츠 등록정보(문서)'!$B$4:$I$1050, 8, 0)</f>
        <v>30</v>
      </c>
      <c r="R479" s="146">
        <v>45201</v>
      </c>
      <c r="S479" s="152" t="s">
        <v>3935</v>
      </c>
      <c r="T479" s="146">
        <v>45201</v>
      </c>
      <c r="U479" s="152" t="s">
        <v>3935</v>
      </c>
    </row>
    <row r="480" spans="1:21">
      <c r="A480" t="s">
        <v>1523</v>
      </c>
      <c r="C480">
        <v>2076</v>
      </c>
      <c r="D480">
        <v>10</v>
      </c>
      <c r="E480">
        <v>1</v>
      </c>
      <c r="F480">
        <v>20</v>
      </c>
      <c r="G480" t="str">
        <f>VLOOKUP(A480, '[1]#DB정보(문서)'!$B$4:$E$1051, 4, 0)</f>
        <v>https://sciencebasedtargets.org/resources/files/AOA-SBTi-comparison-table.pdf</v>
      </c>
      <c r="H480" s="30" t="s">
        <v>4298</v>
      </c>
      <c r="I480">
        <v>80</v>
      </c>
      <c r="M480">
        <f>VLOOKUP(A480,'[1]컨텐츠 등록정보(문서)'!$B$4:$I$1050, 8, 0)</f>
        <v>4</v>
      </c>
      <c r="R480" s="146">
        <v>45201</v>
      </c>
      <c r="S480" s="152" t="s">
        <v>3935</v>
      </c>
      <c r="T480" s="146">
        <v>45201</v>
      </c>
      <c r="U480" s="152" t="s">
        <v>3935</v>
      </c>
    </row>
    <row r="481" spans="1:21">
      <c r="A481" t="s">
        <v>1528</v>
      </c>
      <c r="C481">
        <v>2077</v>
      </c>
      <c r="D481">
        <v>10</v>
      </c>
      <c r="E481">
        <v>1</v>
      </c>
      <c r="F481">
        <v>20</v>
      </c>
      <c r="G481" t="str">
        <f>VLOOKUP(A481, '[1]#DB정보(문서)'!$B$4:$E$1051, 4, 0)</f>
        <v>https://sciencebasedtargets.org/resources/files/SBTi-Private-Equity-Sector-Guidance.pdf</v>
      </c>
      <c r="H481" s="30" t="s">
        <v>4298</v>
      </c>
      <c r="I481">
        <v>80</v>
      </c>
      <c r="M481">
        <f>VLOOKUP(A481,'[1]컨텐츠 등록정보(문서)'!$B$4:$I$1050, 8, 0)</f>
        <v>82</v>
      </c>
      <c r="R481" s="146">
        <v>45201</v>
      </c>
      <c r="S481" s="152" t="s">
        <v>3935</v>
      </c>
      <c r="T481" s="146">
        <v>45201</v>
      </c>
      <c r="U481" s="152" t="s">
        <v>3935</v>
      </c>
    </row>
    <row r="482" spans="1:21">
      <c r="A482" t="s">
        <v>1538</v>
      </c>
      <c r="C482">
        <v>2078</v>
      </c>
      <c r="D482">
        <v>10</v>
      </c>
      <c r="E482">
        <v>1</v>
      </c>
      <c r="F482">
        <v>10</v>
      </c>
      <c r="G482" t="str">
        <f>VLOOKUP(A482, '[1]#DB정보(문서)'!$B$4:$E$1051, 4, 0)</f>
        <v>https://sciencebasedtargets.org/resources/files/PE-Guidance-Walk-Through-Webinar.pdf</v>
      </c>
      <c r="H482" s="30" t="s">
        <v>5366</v>
      </c>
      <c r="I482">
        <v>70</v>
      </c>
      <c r="M482">
        <f>VLOOKUP(A482,'[1]컨텐츠 등록정보(문서)'!$B$4:$I$1050, 8, 0)</f>
        <v>26</v>
      </c>
      <c r="R482" s="146">
        <v>45201</v>
      </c>
      <c r="S482" s="152" t="s">
        <v>3935</v>
      </c>
      <c r="T482" s="146">
        <v>45201</v>
      </c>
      <c r="U482" s="152" t="s">
        <v>3935</v>
      </c>
    </row>
    <row r="483" spans="1:21">
      <c r="A483" t="s">
        <v>1563</v>
      </c>
      <c r="C483">
        <v>2079</v>
      </c>
      <c r="D483">
        <v>10</v>
      </c>
      <c r="E483">
        <v>1</v>
      </c>
      <c r="F483">
        <v>20</v>
      </c>
      <c r="G483" t="str">
        <f>VLOOKUP(A483, '[1]#DB정보(문서)'!$B$4:$E$1051, 4, 0)</f>
        <v>https://sciencebasedtargets.org/resources/files/SBTi-Criteria-and-Recommendations-for-Financial-Institutions.pdf</v>
      </c>
      <c r="H483" s="30" t="s">
        <v>4298</v>
      </c>
      <c r="I483">
        <v>80</v>
      </c>
      <c r="M483">
        <f>VLOOKUP(A483,'[1]컨텐츠 등록정보(문서)'!$B$4:$I$1050, 8, 0)</f>
        <v>20</v>
      </c>
      <c r="R483" s="146">
        <v>45201</v>
      </c>
      <c r="S483" s="152" t="s">
        <v>3935</v>
      </c>
      <c r="T483" s="146">
        <v>45201</v>
      </c>
      <c r="U483" s="152" t="s">
        <v>3935</v>
      </c>
    </row>
    <row r="484" spans="1:21">
      <c r="A484" t="s">
        <v>1566</v>
      </c>
      <c r="C484">
        <v>2080</v>
      </c>
      <c r="D484">
        <v>10</v>
      </c>
      <c r="E484">
        <v>1</v>
      </c>
      <c r="F484">
        <v>10</v>
      </c>
      <c r="G484" t="str">
        <f>VLOOKUP(A484, '[1]#DB정보(문서)'!$B$4:$E$1051, 4, 0)</f>
        <v>https://sciencebasedtargets.org/resources/files/SBT-for-Residential-Mortgage-and-Commercial-Real-Estate-Calculation-Sheet_Final-Edit.xlsx</v>
      </c>
      <c r="H484" s="30" t="s">
        <v>5366</v>
      </c>
      <c r="I484">
        <v>40</v>
      </c>
      <c r="R484" s="146">
        <v>45201</v>
      </c>
      <c r="S484" s="152" t="s">
        <v>3935</v>
      </c>
      <c r="T484" s="146">
        <v>45201</v>
      </c>
      <c r="U484" s="152" t="s">
        <v>3935</v>
      </c>
    </row>
    <row r="485" spans="1:21">
      <c r="A485" t="s">
        <v>1585</v>
      </c>
      <c r="C485">
        <v>2081</v>
      </c>
      <c r="D485">
        <v>10</v>
      </c>
      <c r="E485">
        <v>1</v>
      </c>
      <c r="F485">
        <v>10</v>
      </c>
      <c r="G485" t="str">
        <f>VLOOKUP(A485, '[1]#DB정보(문서)'!$B$4:$E$1051, 4, 0)</f>
        <v>https://sciencebasedtargets.org/resources/files/SBT-FI-criteria-deep-dive-webinar-slides_1.14.21.pdf</v>
      </c>
      <c r="H485" s="30" t="s">
        <v>5366</v>
      </c>
      <c r="I485">
        <v>70</v>
      </c>
      <c r="R485" s="146">
        <v>45201</v>
      </c>
      <c r="S485" s="152" t="s">
        <v>3935</v>
      </c>
      <c r="T485" s="146">
        <v>45201</v>
      </c>
      <c r="U485" s="152" t="s">
        <v>3935</v>
      </c>
    </row>
    <row r="486" spans="1:21">
      <c r="A486" t="s">
        <v>1588</v>
      </c>
      <c r="C486">
        <v>2082</v>
      </c>
      <c r="D486">
        <v>10</v>
      </c>
      <c r="E486">
        <v>1</v>
      </c>
      <c r="F486">
        <v>10</v>
      </c>
      <c r="G486" t="str">
        <f>VLOOKUP(A486, '[1]#DB정보(문서)'!$B$4:$E$1051, 4, 0)</f>
        <v>https://sciencebasedtargets.org/resources/files/SBTi-Finance-Update-and-Showcase-of-Leading-Science-Based-Targets.pdf</v>
      </c>
      <c r="H486" s="30" t="s">
        <v>5366</v>
      </c>
      <c r="I486">
        <v>70</v>
      </c>
      <c r="M486">
        <f>VLOOKUP(A486,'[1]컨텐츠 등록정보(문서)'!$B$4:$I$1050, 8, 0)</f>
        <v>41</v>
      </c>
      <c r="R486" s="146">
        <v>45201</v>
      </c>
      <c r="S486" s="152" t="s">
        <v>3935</v>
      </c>
      <c r="T486" s="146">
        <v>45201</v>
      </c>
      <c r="U486" s="152" t="s">
        <v>3935</v>
      </c>
    </row>
    <row r="487" spans="1:21">
      <c r="A487" t="s">
        <v>1591</v>
      </c>
      <c r="C487">
        <v>2083</v>
      </c>
      <c r="D487">
        <v>10</v>
      </c>
      <c r="E487">
        <v>1</v>
      </c>
      <c r="F487">
        <v>20</v>
      </c>
      <c r="G487" t="str">
        <f>VLOOKUP(A487, '[1]#DB정보(문서)'!$B$4:$E$1051, 4, 0)</f>
        <v>https://sciencebasedtargets.org/resources/legacy/2020/10/SBTi-Finance-Tool-User-Guide.pdf</v>
      </c>
      <c r="H487" s="30" t="s">
        <v>4298</v>
      </c>
      <c r="I487">
        <v>80</v>
      </c>
      <c r="M487">
        <f>VLOOKUP(A487,'[1]컨텐츠 등록정보(문서)'!$B$4:$I$1050, 8, 0)</f>
        <v>14</v>
      </c>
      <c r="R487" s="146">
        <v>45201</v>
      </c>
      <c r="S487" s="152" t="s">
        <v>3935</v>
      </c>
      <c r="T487" s="146">
        <v>45201</v>
      </c>
      <c r="U487" s="152" t="s">
        <v>3935</v>
      </c>
    </row>
    <row r="488" spans="1:21">
      <c r="A488" t="s">
        <v>1629</v>
      </c>
      <c r="C488">
        <v>2084</v>
      </c>
      <c r="D488">
        <v>10</v>
      </c>
      <c r="E488">
        <v>1</v>
      </c>
      <c r="F488">
        <v>20</v>
      </c>
      <c r="G488" t="str">
        <f>VLOOKUP(A488, '[1]#DB정보(문서)'!$B$4:$E$1051, 4, 0)</f>
        <v>https://sciencebasedtargets.org/resources/legacy/2020/09/Temperature-Rating-Methodology-V1.pdf</v>
      </c>
      <c r="H488" s="30" t="s">
        <v>4298</v>
      </c>
      <c r="I488">
        <v>80</v>
      </c>
      <c r="M488">
        <f>VLOOKUP(A488,'[1]컨텐츠 등록정보(문서)'!$B$4:$I$1050, 8, 0)</f>
        <v>38</v>
      </c>
      <c r="R488" s="146">
        <v>45201</v>
      </c>
      <c r="S488" s="152" t="s">
        <v>3935</v>
      </c>
      <c r="T488" s="146">
        <v>45201</v>
      </c>
      <c r="U488" s="152" t="s">
        <v>3935</v>
      </c>
    </row>
    <row r="489" spans="1:21">
      <c r="A489" t="s">
        <v>1881</v>
      </c>
      <c r="C489">
        <v>2085</v>
      </c>
      <c r="D489">
        <v>10</v>
      </c>
      <c r="E489">
        <v>1</v>
      </c>
      <c r="F489">
        <v>20</v>
      </c>
      <c r="G489" t="str">
        <f>VLOOKUP(A489, '[1]#DB정보(문서)'!$B$4:$E$1051, 4, 0)</f>
        <v>https://sciencebasedtargets.org/resources/files/SBTiFLAGGuidance.pdf</v>
      </c>
      <c r="H489" s="30" t="s">
        <v>4298</v>
      </c>
      <c r="I489">
        <v>80</v>
      </c>
      <c r="M489">
        <f>VLOOKUP(A489,'[1]컨텐츠 등록정보(문서)'!$B$4:$I$1050, 8, 0)</f>
        <v>63</v>
      </c>
      <c r="R489" s="146">
        <v>45201</v>
      </c>
      <c r="S489" s="152" t="s">
        <v>3935</v>
      </c>
      <c r="T489" s="146">
        <v>45201</v>
      </c>
      <c r="U489" s="152" t="s">
        <v>3935</v>
      </c>
    </row>
    <row r="490" spans="1:21">
      <c r="A490" t="s">
        <v>1884</v>
      </c>
      <c r="C490">
        <v>2086</v>
      </c>
      <c r="D490">
        <v>10</v>
      </c>
      <c r="E490">
        <v>1</v>
      </c>
      <c r="F490">
        <v>10</v>
      </c>
      <c r="G490" t="str">
        <f>VLOOKUP(A490, '[1]#DB정보(문서)'!$B$4:$E$1051, 4, 0)</f>
        <v>https://sciencebasedtargets.org/resources/files/SBTiFLAGTool.xlsx</v>
      </c>
      <c r="H490" s="30" t="s">
        <v>5366</v>
      </c>
      <c r="I490">
        <v>40</v>
      </c>
      <c r="R490" s="146">
        <v>45201</v>
      </c>
      <c r="S490" s="152" t="s">
        <v>3935</v>
      </c>
      <c r="T490" s="146">
        <v>45201</v>
      </c>
      <c r="U490" s="152" t="s">
        <v>3935</v>
      </c>
    </row>
    <row r="491" spans="1:21">
      <c r="A491" t="s">
        <v>1897</v>
      </c>
      <c r="C491">
        <v>2087</v>
      </c>
      <c r="D491">
        <v>10</v>
      </c>
      <c r="E491">
        <v>1</v>
      </c>
      <c r="F491">
        <v>10</v>
      </c>
      <c r="G491" t="str">
        <f>VLOOKUP(A491, '[1]#DB정보(문서)'!$B$4:$E$1051, 4, 0)</f>
        <v>https://sciencebasedtargets.org/resources/files/SBTiFLAGMethodsAddendum.pdf</v>
      </c>
      <c r="H491" s="30" t="s">
        <v>5366</v>
      </c>
      <c r="I491">
        <v>10</v>
      </c>
      <c r="M491">
        <f>VLOOKUP(A491,'[1]컨텐츠 등록정보(문서)'!$B$4:$I$1050, 8, 0)</f>
        <v>54</v>
      </c>
      <c r="R491" s="146">
        <v>45201</v>
      </c>
      <c r="S491" s="152" t="s">
        <v>3935</v>
      </c>
      <c r="T491" s="146">
        <v>45201</v>
      </c>
      <c r="U491" s="152" t="s">
        <v>3935</v>
      </c>
    </row>
    <row r="492" spans="1:21">
      <c r="A492" t="s">
        <v>1923</v>
      </c>
      <c r="C492">
        <v>2088</v>
      </c>
      <c r="D492">
        <v>10</v>
      </c>
      <c r="E492">
        <v>1</v>
      </c>
      <c r="F492">
        <v>10</v>
      </c>
      <c r="G492" t="str">
        <f>VLOOKUP(A492, '[1]#DB정보(문서)'!$B$4:$E$1051, 4, 0)</f>
        <v>https://sciencebasedtargets.org/resources/files/FLAG_Launch.pdf</v>
      </c>
      <c r="H492" s="30" t="s">
        <v>5366</v>
      </c>
      <c r="I492">
        <v>70</v>
      </c>
      <c r="M492">
        <f>VLOOKUP(A492,'[1]컨텐츠 등록정보(문서)'!$B$4:$I$1050, 8, 0)</f>
        <v>33</v>
      </c>
      <c r="R492" s="146">
        <v>45201</v>
      </c>
      <c r="S492" s="152" t="s">
        <v>3935</v>
      </c>
      <c r="T492" s="146">
        <v>45201</v>
      </c>
      <c r="U492" s="152" t="s">
        <v>3935</v>
      </c>
    </row>
    <row r="493" spans="1:21">
      <c r="A493" t="s">
        <v>1667</v>
      </c>
      <c r="C493">
        <v>2089</v>
      </c>
      <c r="D493">
        <v>10</v>
      </c>
      <c r="E493">
        <v>1</v>
      </c>
      <c r="F493">
        <v>20</v>
      </c>
      <c r="G493" t="str">
        <f>VLOOKUP(A493, '[1]#DB정보(문서)'!$B$4:$E$1051, 4, 0)</f>
        <v>https://sciencebasedtargets.org/resources/legacy/2020/04/GSMA_IP_SBT-report_WEB-SINGLE.pdf</v>
      </c>
      <c r="H493" s="30" t="s">
        <v>4298</v>
      </c>
      <c r="I493">
        <v>80</v>
      </c>
      <c r="M493">
        <f>VLOOKUP(A493,'[1]컨텐츠 등록정보(문서)'!$B$4:$I$1050, 8, 0)</f>
        <v>25</v>
      </c>
      <c r="R493" s="146">
        <v>45201</v>
      </c>
      <c r="S493" s="152" t="s">
        <v>3935</v>
      </c>
      <c r="T493" s="146">
        <v>45201</v>
      </c>
      <c r="U493" s="152" t="s">
        <v>3935</v>
      </c>
    </row>
    <row r="494" spans="1:21">
      <c r="A494" t="s">
        <v>1965</v>
      </c>
      <c r="C494">
        <v>2090</v>
      </c>
      <c r="D494">
        <v>10</v>
      </c>
      <c r="E494">
        <v>1</v>
      </c>
      <c r="F494">
        <v>20</v>
      </c>
      <c r="G494" t="str">
        <f>VLOOKUP(A494, '[1]#DB정보(문서)'!$B$4:$E$1051, 4, 0)</f>
        <v>https://sciencebasedtargets.org/resources/files/SBTi-Maritime-Guidance.pdf</v>
      </c>
      <c r="H494" s="30" t="s">
        <v>4298</v>
      </c>
      <c r="I494">
        <v>80</v>
      </c>
      <c r="M494">
        <f>VLOOKUP(A494,'[1]컨텐츠 등록정보(문서)'!$B$4:$I$1050, 8, 0)</f>
        <v>46</v>
      </c>
      <c r="R494" s="146">
        <v>45201</v>
      </c>
      <c r="S494" s="152" t="s">
        <v>3935</v>
      </c>
      <c r="T494" s="146">
        <v>45201</v>
      </c>
      <c r="U494" s="152" t="s">
        <v>3935</v>
      </c>
    </row>
    <row r="495" spans="1:21">
      <c r="A495" t="s">
        <v>1993</v>
      </c>
      <c r="C495">
        <v>2091</v>
      </c>
      <c r="D495">
        <v>10</v>
      </c>
      <c r="E495">
        <v>1</v>
      </c>
      <c r="F495">
        <v>10</v>
      </c>
      <c r="G495" t="str">
        <f>VLOOKUP(A495, '[1]#DB정보(문서)'!$B$4:$E$1051, 4, 0)</f>
        <v>https://sciencebasedtargets.org/resources/files/SBT-Maritime-Transport-tool.xlsx</v>
      </c>
      <c r="H495" s="30" t="s">
        <v>5366</v>
      </c>
      <c r="I495">
        <v>40</v>
      </c>
      <c r="R495" s="146">
        <v>45201</v>
      </c>
      <c r="S495" s="152" t="s">
        <v>3935</v>
      </c>
      <c r="T495" s="146">
        <v>45201</v>
      </c>
      <c r="U495" s="152" t="s">
        <v>3935</v>
      </c>
    </row>
    <row r="496" spans="1:21">
      <c r="A496" t="s">
        <v>2000</v>
      </c>
      <c r="C496">
        <v>2092</v>
      </c>
      <c r="D496">
        <v>10</v>
      </c>
      <c r="E496">
        <v>1</v>
      </c>
      <c r="F496">
        <v>10</v>
      </c>
      <c r="G496" t="str">
        <f>VLOOKUP(A496, '[1]#DB정보(문서)'!$B$4:$E$1051, 4, 0)</f>
        <v>https://sciencebasedtargets.org/resources/files/Maritime-Launch-webinar-slide-deck.pdf</v>
      </c>
      <c r="H496" s="30" t="s">
        <v>5366</v>
      </c>
      <c r="I496">
        <v>70</v>
      </c>
      <c r="M496">
        <f>VLOOKUP(A496,'[1]컨텐츠 등록정보(문서)'!$B$4:$I$1050, 8, 0)</f>
        <v>37</v>
      </c>
      <c r="R496" s="146">
        <v>45201</v>
      </c>
      <c r="S496" s="152" t="s">
        <v>3935</v>
      </c>
      <c r="T496" s="146">
        <v>45201</v>
      </c>
      <c r="U496" s="152" t="s">
        <v>3935</v>
      </c>
    </row>
    <row r="497" spans="1:21">
      <c r="A497" t="s">
        <v>2003</v>
      </c>
      <c r="C497">
        <v>2093</v>
      </c>
      <c r="D497">
        <v>10</v>
      </c>
      <c r="E497">
        <v>1</v>
      </c>
      <c r="F497">
        <v>10</v>
      </c>
      <c r="G497" t="str">
        <f>VLOOKUP(A497, '[1]#DB정보(문서)'!$B$4:$E$1051, 4, 0)</f>
        <v>https://sciencebasedtargets.org/resources/files/Maritime_Deep_Dive_Webinar.pdf</v>
      </c>
      <c r="H497" s="30" t="s">
        <v>5366</v>
      </c>
      <c r="I497">
        <v>70</v>
      </c>
      <c r="M497">
        <f>VLOOKUP(A497,'[1]컨텐츠 등록정보(문서)'!$B$4:$I$1050, 8, 0)</f>
        <v>46</v>
      </c>
      <c r="R497" s="146">
        <v>45201</v>
      </c>
      <c r="S497" s="152" t="s">
        <v>3935</v>
      </c>
      <c r="T497" s="146">
        <v>45201</v>
      </c>
      <c r="U497" s="152" t="s">
        <v>3935</v>
      </c>
    </row>
    <row r="498" spans="1:21">
      <c r="A498" t="s">
        <v>1874</v>
      </c>
      <c r="C498">
        <v>2094</v>
      </c>
      <c r="D498">
        <v>10</v>
      </c>
      <c r="E498">
        <v>1</v>
      </c>
      <c r="F498">
        <v>20</v>
      </c>
      <c r="G498" t="str">
        <f>VLOOKUP(A498, '[1]#DB정보(문서)'!$B$4:$E$1051, 4, 0)</f>
        <v>https://sciencebasedtargets.org/wp-content/uploads/2020/06/SBTi-Power-Sector-15C-guide-FINAL.pdf</v>
      </c>
      <c r="H498" s="30" t="s">
        <v>4298</v>
      </c>
      <c r="I498">
        <v>80</v>
      </c>
      <c r="M498">
        <f>VLOOKUP(A498,'[1]컨텐츠 등록정보(문서)'!$B$4:$I$1050, 8, 0)</f>
        <v>18</v>
      </c>
      <c r="R498" s="146">
        <v>45201</v>
      </c>
      <c r="S498" s="152" t="s">
        <v>3935</v>
      </c>
      <c r="T498" s="146">
        <v>45201</v>
      </c>
      <c r="U498" s="152" t="s">
        <v>3935</v>
      </c>
    </row>
    <row r="499" spans="1:21">
      <c r="A499" t="s">
        <v>1176</v>
      </c>
      <c r="C499">
        <v>2095</v>
      </c>
      <c r="D499">
        <v>10</v>
      </c>
      <c r="E499">
        <v>1</v>
      </c>
      <c r="F499">
        <v>10</v>
      </c>
      <c r="H499" s="30" t="s">
        <v>5366</v>
      </c>
      <c r="R499" s="146">
        <v>45201</v>
      </c>
      <c r="S499" s="152" t="s">
        <v>3935</v>
      </c>
      <c r="T499" s="146">
        <v>45201</v>
      </c>
      <c r="U499" s="152" t="s">
        <v>3935</v>
      </c>
    </row>
    <row r="500" spans="1:21">
      <c r="A500" t="s">
        <v>1687</v>
      </c>
      <c r="C500">
        <v>2096</v>
      </c>
      <c r="D500">
        <v>10</v>
      </c>
      <c r="E500">
        <v>1</v>
      </c>
      <c r="F500">
        <v>20</v>
      </c>
      <c r="G500" t="str">
        <f>VLOOKUP(A500, '[1]#DB정보(문서)'!$B$4:$E$1051, 4, 0)</f>
        <v>https://sciencebasedtargets.org/resources/files/SBTi_AviationGuidanceAug2021.pdf</v>
      </c>
      <c r="H500" s="30" t="s">
        <v>4298</v>
      </c>
      <c r="I500">
        <v>80</v>
      </c>
      <c r="M500">
        <f>VLOOKUP(A500,'[1]컨텐츠 등록정보(문서)'!$B$4:$I$1050, 8, 0)</f>
        <v>36</v>
      </c>
      <c r="R500" s="146">
        <v>45201</v>
      </c>
      <c r="S500" s="152" t="s">
        <v>3935</v>
      </c>
      <c r="T500" s="146">
        <v>45201</v>
      </c>
      <c r="U500" s="152" t="s">
        <v>3935</v>
      </c>
    </row>
    <row r="501" spans="1:21">
      <c r="A501" t="s">
        <v>1179</v>
      </c>
      <c r="C501">
        <v>2097</v>
      </c>
      <c r="D501">
        <v>10</v>
      </c>
      <c r="E501">
        <v>1</v>
      </c>
      <c r="F501">
        <v>10</v>
      </c>
      <c r="H501" s="30" t="s">
        <v>5366</v>
      </c>
      <c r="R501" s="146">
        <v>45201</v>
      </c>
      <c r="S501" s="152" t="s">
        <v>3935</v>
      </c>
      <c r="T501" s="146">
        <v>45201</v>
      </c>
      <c r="U501" s="152" t="s">
        <v>3935</v>
      </c>
    </row>
    <row r="502" spans="1:21">
      <c r="A502" t="s">
        <v>1180</v>
      </c>
      <c r="C502">
        <v>2098</v>
      </c>
      <c r="D502">
        <v>10</v>
      </c>
      <c r="E502">
        <v>1</v>
      </c>
      <c r="F502">
        <v>10</v>
      </c>
      <c r="H502" s="30" t="s">
        <v>5366</v>
      </c>
      <c r="R502" s="146">
        <v>45201</v>
      </c>
      <c r="S502" s="152" t="s">
        <v>3935</v>
      </c>
      <c r="T502" s="146">
        <v>45201</v>
      </c>
      <c r="U502" s="152" t="s">
        <v>3935</v>
      </c>
    </row>
    <row r="503" spans="1:21">
      <c r="A503" t="s">
        <v>1181</v>
      </c>
      <c r="C503">
        <v>2099</v>
      </c>
      <c r="D503">
        <v>10</v>
      </c>
      <c r="E503">
        <v>1</v>
      </c>
      <c r="F503">
        <v>10</v>
      </c>
      <c r="H503" s="30" t="s">
        <v>5366</v>
      </c>
      <c r="R503" s="146">
        <v>45201</v>
      </c>
      <c r="S503" s="152" t="s">
        <v>3935</v>
      </c>
      <c r="T503" s="146">
        <v>45201</v>
      </c>
      <c r="U503" s="152" t="s">
        <v>3935</v>
      </c>
    </row>
    <row r="504" spans="1:21">
      <c r="A504" t="s">
        <v>1690</v>
      </c>
      <c r="C504">
        <v>2100</v>
      </c>
      <c r="D504">
        <v>10</v>
      </c>
      <c r="E504">
        <v>1</v>
      </c>
      <c r="F504">
        <v>20</v>
      </c>
      <c r="G504" t="str">
        <f>VLOOKUP(A504, '[1]#DB정보(문서)'!$B$4:$E$1051, 4, 0)</f>
        <v>https://sciencebasedtargets.org/resources/files/SBTi-Steel-Guidance-draft.pdf</v>
      </c>
      <c r="H504" s="30" t="s">
        <v>4298</v>
      </c>
      <c r="I504">
        <v>80</v>
      </c>
      <c r="M504">
        <f>VLOOKUP(A504,'[1]컨텐츠 등록정보(문서)'!$B$4:$I$1050, 8, 0)</f>
        <v>50</v>
      </c>
      <c r="R504" s="146">
        <v>45201</v>
      </c>
      <c r="S504" s="152" t="s">
        <v>3935</v>
      </c>
      <c r="T504" s="146">
        <v>45201</v>
      </c>
      <c r="U504" s="152" t="s">
        <v>3935</v>
      </c>
    </row>
    <row r="505" spans="1:21">
      <c r="A505" t="s">
        <v>1696</v>
      </c>
      <c r="C505">
        <v>2101</v>
      </c>
      <c r="D505">
        <v>10</v>
      </c>
      <c r="E505">
        <v>1</v>
      </c>
      <c r="F505">
        <v>10</v>
      </c>
      <c r="G505" t="str">
        <f>VLOOKUP(A505, '[1]#DB정보(문서)'!$B$4:$E$1051, 4, 0)</f>
        <v>https://sciencebasedtargets.org/resources/files/Steel-public-consultation-target-setting-tool_v.2.xlsx</v>
      </c>
      <c r="H505" s="30" t="s">
        <v>5366</v>
      </c>
      <c r="I505">
        <v>40</v>
      </c>
      <c r="R505" s="146">
        <v>45201</v>
      </c>
      <c r="S505" s="152" t="s">
        <v>3935</v>
      </c>
      <c r="T505" s="146">
        <v>45201</v>
      </c>
      <c r="U505" s="152" t="s">
        <v>3935</v>
      </c>
    </row>
    <row r="506" spans="1:21">
      <c r="A506" t="s">
        <v>1699</v>
      </c>
      <c r="C506">
        <v>2102</v>
      </c>
      <c r="D506">
        <v>10</v>
      </c>
      <c r="E506">
        <v>1</v>
      </c>
      <c r="F506">
        <v>10</v>
      </c>
      <c r="G506" t="str">
        <f>VLOOKUP(A506, '[1]#DB정보(문서)'!$B$4:$E$1051, 4, 0)</f>
        <v>https://sciencebasedtargets.org/resources/files/Steel-public-consultation-webinar-slide-deck.pdf</v>
      </c>
      <c r="H506" s="30" t="s">
        <v>5366</v>
      </c>
      <c r="I506">
        <v>70</v>
      </c>
      <c r="M506">
        <f>VLOOKUP(A506,'[1]컨텐츠 등록정보(문서)'!$B$4:$I$1050, 8, 0)</f>
        <v>40</v>
      </c>
      <c r="R506" s="146">
        <v>45201</v>
      </c>
      <c r="S506" s="152" t="s">
        <v>3935</v>
      </c>
      <c r="T506" s="146">
        <v>45201</v>
      </c>
      <c r="U506" s="152" t="s">
        <v>3935</v>
      </c>
    </row>
    <row r="507" spans="1:21">
      <c r="A507" t="s">
        <v>1702</v>
      </c>
      <c r="C507">
        <v>2103</v>
      </c>
      <c r="D507">
        <v>10</v>
      </c>
      <c r="E507">
        <v>1</v>
      </c>
      <c r="F507">
        <v>20</v>
      </c>
      <c r="G507" t="str">
        <f>VLOOKUP(A507, '[1]#DB정보(문서)'!$B$4:$E$1051, 4, 0)</f>
        <v>https://sciencebasedtargets.org/resources/legacy/2018/05/SBT-transport-guidance-Final.pdf</v>
      </c>
      <c r="H507" s="30" t="s">
        <v>4298</v>
      </c>
      <c r="I507">
        <v>80</v>
      </c>
      <c r="M507">
        <f>VLOOKUP(A507,'[1]컨텐츠 등록정보(문서)'!$B$4:$I$1050, 8, 0)</f>
        <v>32</v>
      </c>
      <c r="R507" s="146">
        <v>45201</v>
      </c>
      <c r="S507" s="152" t="s">
        <v>3935</v>
      </c>
      <c r="T507" s="146">
        <v>45201</v>
      </c>
      <c r="U507" s="152" t="s">
        <v>3935</v>
      </c>
    </row>
    <row r="508" spans="1:21">
      <c r="A508" t="s">
        <v>1708</v>
      </c>
      <c r="C508">
        <v>2104</v>
      </c>
      <c r="D508">
        <v>10</v>
      </c>
      <c r="E508">
        <v>1</v>
      </c>
      <c r="F508">
        <v>10</v>
      </c>
      <c r="G508" t="str">
        <f>VLOOKUP(A508, '[1]#DB정보(문서)'!$B$4:$E$1051, 4, 0)</f>
        <v>https://sciencebasedtargets.org/wp-content/uploads/2018/10/SDA-Transport-tool_v1.1_locked.xlsx</v>
      </c>
      <c r="H508" s="30" t="s">
        <v>5366</v>
      </c>
      <c r="I508">
        <v>40</v>
      </c>
      <c r="R508" s="146">
        <v>45201</v>
      </c>
      <c r="S508" s="152" t="s">
        <v>3935</v>
      </c>
      <c r="T508" s="146">
        <v>45201</v>
      </c>
      <c r="U508" s="152" t="s">
        <v>3935</v>
      </c>
    </row>
    <row r="509" spans="1:21">
      <c r="A509" t="s">
        <v>1713</v>
      </c>
      <c r="C509">
        <v>2105</v>
      </c>
      <c r="D509">
        <v>10</v>
      </c>
      <c r="E509">
        <v>1</v>
      </c>
      <c r="F509">
        <v>10</v>
      </c>
      <c r="G509" t="str">
        <f>VLOOKUP(A509, '[1]#DB정보(문서)'!$B$4:$E$1051, 4, 0)</f>
        <v>https://sciencebasedtargets.org/wp-content/uploads/2019/03/SDA-tool-for-PLDV-manufacturers_v1.0_final.xlsx</v>
      </c>
      <c r="H509" s="30" t="s">
        <v>5366</v>
      </c>
      <c r="I509">
        <v>40</v>
      </c>
      <c r="R509" s="146">
        <v>45201</v>
      </c>
      <c r="S509" s="152" t="s">
        <v>3935</v>
      </c>
      <c r="T509" s="146">
        <v>45201</v>
      </c>
      <c r="U509" s="152" t="s">
        <v>3935</v>
      </c>
    </row>
    <row r="510" spans="1:21">
      <c r="A510" t="s">
        <v>1726</v>
      </c>
      <c r="C510">
        <v>2106</v>
      </c>
      <c r="D510">
        <v>10</v>
      </c>
      <c r="E510">
        <v>1</v>
      </c>
      <c r="F510">
        <v>10</v>
      </c>
      <c r="G510" t="str">
        <f>VLOOKUP(A510, '[1]#DB정보(문서)'!$B$4:$E$1051, 4, 0)</f>
        <v>https://sciencebasedtargets.org/resources/files/SBTi-Near-Term-Target-Update-Form-and-Guidance.docx</v>
      </c>
      <c r="H510" s="30" t="s">
        <v>5366</v>
      </c>
      <c r="I510">
        <v>60</v>
      </c>
      <c r="M510">
        <f>VLOOKUP(A510,'[1]컨텐츠 등록정보(문서)'!$B$4:$I$1050, 8, 0)</f>
        <v>57</v>
      </c>
      <c r="R510" s="146">
        <v>45201</v>
      </c>
      <c r="S510" s="152" t="s">
        <v>3935</v>
      </c>
      <c r="T510" s="146">
        <v>45201</v>
      </c>
      <c r="U510" s="152" t="s">
        <v>3935</v>
      </c>
    </row>
    <row r="511" spans="1:21">
      <c r="A511" t="s">
        <v>1729</v>
      </c>
      <c r="C511">
        <v>2107</v>
      </c>
      <c r="D511">
        <v>10</v>
      </c>
      <c r="E511">
        <v>1</v>
      </c>
      <c r="F511">
        <v>10</v>
      </c>
      <c r="G511" t="str">
        <f>VLOOKUP(A511, '[1]#DB정보(문서)'!$B$4:$E$1051, 4, 0)</f>
        <v>https://sciencebasedtargets.org/resources/files/SBTi-Net-Zero-Submission-Form-Part-I.docx</v>
      </c>
      <c r="H511" s="30" t="s">
        <v>5366</v>
      </c>
      <c r="I511">
        <v>60</v>
      </c>
      <c r="M511">
        <f>VLOOKUP(A511,'[1]컨텐츠 등록정보(문서)'!$B$4:$I$1050, 8, 0)</f>
        <v>34</v>
      </c>
      <c r="R511" s="146">
        <v>45201</v>
      </c>
      <c r="S511" s="152" t="s">
        <v>3935</v>
      </c>
      <c r="T511" s="146">
        <v>45201</v>
      </c>
      <c r="U511" s="152" t="s">
        <v>3935</v>
      </c>
    </row>
    <row r="512" spans="1:21">
      <c r="A512" t="s">
        <v>1756</v>
      </c>
      <c r="C512">
        <v>2108</v>
      </c>
      <c r="D512">
        <v>10</v>
      </c>
      <c r="E512">
        <v>1</v>
      </c>
      <c r="F512">
        <v>10</v>
      </c>
      <c r="G512" t="str">
        <f>VLOOKUP(A512, '[1]#DB정보(문서)'!$B$4:$E$1051, 4, 0)</f>
        <v>https://sciencebasedtargets.org/resources/files/SBTi-Net-Zero-Target-Submission-Form_Part-II_V1.0.xlsx</v>
      </c>
      <c r="H512" s="30" t="s">
        <v>5366</v>
      </c>
      <c r="I512">
        <v>40</v>
      </c>
      <c r="R512" s="146">
        <v>45201</v>
      </c>
      <c r="S512" s="152" t="s">
        <v>3935</v>
      </c>
      <c r="T512" s="146">
        <v>45201</v>
      </c>
      <c r="U512" s="152" t="s">
        <v>3935</v>
      </c>
    </row>
    <row r="513" spans="1:21">
      <c r="A513" t="s">
        <v>1761</v>
      </c>
      <c r="C513">
        <v>2109</v>
      </c>
      <c r="D513">
        <v>10</v>
      </c>
      <c r="E513">
        <v>1</v>
      </c>
      <c r="F513">
        <v>10</v>
      </c>
      <c r="G513" t="str">
        <f>VLOOKUP(A513, '[1]#DB정보(문서)'!$B$4:$E$1051, 4, 0)</f>
        <v>https://sciencebasedtargets.org/resources/files/SBTi-Target-Submission-Form-FI.docx</v>
      </c>
      <c r="H513" s="30" t="s">
        <v>5366</v>
      </c>
      <c r="I513">
        <v>60</v>
      </c>
      <c r="M513">
        <f>VLOOKUP(A513,'[1]컨텐츠 등록정보(문서)'!$B$4:$I$1050, 8, 0)</f>
        <v>55</v>
      </c>
      <c r="R513" s="146">
        <v>45201</v>
      </c>
      <c r="S513" s="152" t="s">
        <v>3935</v>
      </c>
      <c r="T513" s="146">
        <v>45201</v>
      </c>
      <c r="U513" s="152" t="s">
        <v>3935</v>
      </c>
    </row>
    <row r="514" spans="1:21">
      <c r="A514" t="s">
        <v>1764</v>
      </c>
      <c r="C514">
        <v>2110</v>
      </c>
      <c r="D514">
        <v>10</v>
      </c>
      <c r="E514">
        <v>1</v>
      </c>
      <c r="F514">
        <v>10</v>
      </c>
      <c r="G514" t="str">
        <f>VLOOKUP(A514, '[1]#DB정보(문서)'!$B$4:$E$1051, 4, 0)</f>
        <v>https://sciencebasedtargets.org/resources/files/Pre-Submission-Checklist.pdf</v>
      </c>
      <c r="H514" s="30" t="s">
        <v>5366</v>
      </c>
      <c r="I514">
        <v>10</v>
      </c>
      <c r="M514">
        <f>VLOOKUP(A514,'[1]컨텐츠 등록정보(문서)'!$B$4:$I$1050, 8, 0)</f>
        <v>7</v>
      </c>
      <c r="R514" s="146">
        <v>45201</v>
      </c>
      <c r="S514" s="152" t="s">
        <v>3935</v>
      </c>
      <c r="T514" s="146">
        <v>45201</v>
      </c>
      <c r="U514" s="152" t="s">
        <v>3935</v>
      </c>
    </row>
    <row r="515" spans="1:21">
      <c r="A515" t="s">
        <v>1102</v>
      </c>
      <c r="C515">
        <v>2111</v>
      </c>
      <c r="D515">
        <v>10</v>
      </c>
      <c r="E515">
        <v>1</v>
      </c>
      <c r="F515">
        <v>20</v>
      </c>
      <c r="G515" t="str">
        <f>VLOOKUP(A515, '[1]#DB정보(문서)'!$B$4:$E$1051, 4, 0)</f>
        <v>https://ghgprotocol.org/corporate-standard</v>
      </c>
      <c r="H515" s="30" t="s">
        <v>4298</v>
      </c>
      <c r="I515">
        <v>80</v>
      </c>
      <c r="M515">
        <f>VLOOKUP(A515,'[1]컨텐츠 등록정보(문서)'!$B$4:$I$1050, 8, 0)</f>
        <v>101</v>
      </c>
      <c r="R515" s="146">
        <v>45201</v>
      </c>
      <c r="S515" s="152" t="s">
        <v>3935</v>
      </c>
      <c r="T515" s="146">
        <v>45201</v>
      </c>
      <c r="U515" s="152" t="s">
        <v>3935</v>
      </c>
    </row>
    <row r="516" spans="1:21">
      <c r="A516" t="s">
        <v>1106</v>
      </c>
      <c r="C516">
        <v>2112</v>
      </c>
      <c r="D516">
        <v>10</v>
      </c>
      <c r="E516">
        <v>1</v>
      </c>
      <c r="F516">
        <v>20</v>
      </c>
      <c r="G516" t="str">
        <f>VLOOKUP(A516, '[1]#DB정보(문서)'!$B$4:$E$1051, 4, 0)</f>
        <v>https://ghgprotocol.org/scope_2_guidance</v>
      </c>
      <c r="H516" s="30" t="s">
        <v>4298</v>
      </c>
      <c r="I516">
        <v>80</v>
      </c>
      <c r="M516">
        <f>VLOOKUP(A516,'[1]컨텐츠 등록정보(문서)'!$B$4:$I$1050, 8, 0)</f>
        <v>120</v>
      </c>
      <c r="R516" s="146">
        <v>45201</v>
      </c>
      <c r="S516" s="152" t="s">
        <v>3935</v>
      </c>
      <c r="T516" s="146">
        <v>45201</v>
      </c>
      <c r="U516" s="152" t="s">
        <v>3935</v>
      </c>
    </row>
    <row r="517" spans="1:21">
      <c r="A517" t="s">
        <v>1109</v>
      </c>
      <c r="C517">
        <v>2113</v>
      </c>
      <c r="D517">
        <v>10</v>
      </c>
      <c r="E517">
        <v>1</v>
      </c>
      <c r="F517">
        <v>20</v>
      </c>
      <c r="G517" t="str">
        <f>VLOOKUP(A517, '[1]#DB정보(문서)'!$B$4:$E$1051, 4, 0)</f>
        <v>https://ghgprotocol.org/scope-3-technical-calculation-guidance</v>
      </c>
      <c r="H517" s="30" t="s">
        <v>4298</v>
      </c>
      <c r="I517">
        <v>80</v>
      </c>
      <c r="M517">
        <f>VLOOKUP(A517,'[1]컨텐츠 등록정보(문서)'!$B$4:$I$1050, 8, 0)</f>
        <v>182</v>
      </c>
      <c r="R517" s="146">
        <v>45201</v>
      </c>
      <c r="S517" s="152" t="s">
        <v>3935</v>
      </c>
      <c r="T517" s="146">
        <v>45201</v>
      </c>
      <c r="U517" s="152" t="s">
        <v>3935</v>
      </c>
    </row>
    <row r="518" spans="1:21">
      <c r="A518" t="s">
        <v>1888</v>
      </c>
      <c r="C518">
        <v>2114</v>
      </c>
      <c r="D518">
        <v>10</v>
      </c>
      <c r="E518">
        <v>1</v>
      </c>
      <c r="F518">
        <v>20</v>
      </c>
      <c r="G518" t="str">
        <f>VLOOKUP(A518, '[1]#DB정보(문서)'!$B$4:$E$1051, 4, 0)</f>
        <v>https://www.there100.org/technical-guidance</v>
      </c>
      <c r="H518" s="30" t="s">
        <v>4298</v>
      </c>
      <c r="I518">
        <v>80</v>
      </c>
      <c r="M518">
        <f>VLOOKUP(A518,'[1]컨텐츠 등록정보(문서)'!$B$4:$I$1050, 8, 0)</f>
        <v>37</v>
      </c>
      <c r="R518" s="146">
        <v>45201</v>
      </c>
      <c r="S518" s="152" t="s">
        <v>3935</v>
      </c>
      <c r="T518" s="146">
        <v>45201</v>
      </c>
      <c r="U518" s="152" t="s">
        <v>3935</v>
      </c>
    </row>
    <row r="519" spans="1:21">
      <c r="A519" t="s">
        <v>1226</v>
      </c>
      <c r="C519">
        <v>2115</v>
      </c>
      <c r="D519">
        <v>10</v>
      </c>
      <c r="E519">
        <v>1</v>
      </c>
      <c r="F519">
        <v>20</v>
      </c>
      <c r="G519" t="str">
        <f>VLOOKUP(A519, '[1]#DB정보(문서)'!$B$4:$E$1051, 4, 0)</f>
        <v>https://www.icmagroup.org/sustainable-finance/the-principles-guidelines-and-handbooks/green-bond-principles-gbp/</v>
      </c>
      <c r="H519" s="30" t="s">
        <v>4298</v>
      </c>
      <c r="I519">
        <v>80</v>
      </c>
      <c r="M519">
        <f>VLOOKUP(A519,'[1]컨텐츠 등록정보(문서)'!$B$4:$I$1050, 8, 0)</f>
        <v>10</v>
      </c>
      <c r="R519" s="146">
        <v>45201</v>
      </c>
      <c r="S519" s="152" t="s">
        <v>3935</v>
      </c>
      <c r="T519" s="146">
        <v>45201</v>
      </c>
      <c r="U519" s="152" t="s">
        <v>3935</v>
      </c>
    </row>
    <row r="520" spans="1:21">
      <c r="A520" t="s">
        <v>1230</v>
      </c>
      <c r="C520">
        <v>2116</v>
      </c>
      <c r="D520">
        <v>10</v>
      </c>
      <c r="E520">
        <v>1</v>
      </c>
      <c r="F520">
        <v>20</v>
      </c>
      <c r="G520" t="str">
        <f>VLOOKUP(A520, '[1]#DB정보(문서)'!$B$4:$E$1051, 4, 0)</f>
        <v>https://www.icmagroup.org/sustainable-finance/the-principles-guidelines-and-handbooks/green-bond-principles-gbp/</v>
      </c>
      <c r="H520" s="30" t="s">
        <v>4298</v>
      </c>
      <c r="I520">
        <v>80</v>
      </c>
      <c r="M520">
        <f>VLOOKUP(A520,'[1]컨텐츠 등록정보(문서)'!$B$4:$I$1050, 8, 0)</f>
        <v>11</v>
      </c>
      <c r="R520" s="146">
        <v>45201</v>
      </c>
      <c r="S520" s="152" t="s">
        <v>3935</v>
      </c>
      <c r="T520" s="146">
        <v>45201</v>
      </c>
      <c r="U520" s="152" t="s">
        <v>3935</v>
      </c>
    </row>
    <row r="521" spans="1:21">
      <c r="A521" t="s">
        <v>1232</v>
      </c>
      <c r="C521">
        <v>2117</v>
      </c>
      <c r="D521">
        <v>10</v>
      </c>
      <c r="E521">
        <v>1</v>
      </c>
      <c r="F521">
        <v>20</v>
      </c>
      <c r="G521" t="str">
        <f>VLOOKUP(A521, '[1]#DB정보(문서)'!$B$4:$E$1051, 4, 0)</f>
        <v>https://www.icmagroup.org/sustainable-finance/the-principles-guidelines-and-handbooks/social-bond-principles-sbp/</v>
      </c>
      <c r="H521" s="30" t="s">
        <v>4298</v>
      </c>
      <c r="I521">
        <v>80</v>
      </c>
      <c r="M521">
        <f>VLOOKUP(A521,'[1]컨텐츠 등록정보(문서)'!$B$4:$I$1050, 8, 0)</f>
        <v>9</v>
      </c>
      <c r="R521" s="146">
        <v>45201</v>
      </c>
      <c r="S521" s="152" t="s">
        <v>3935</v>
      </c>
      <c r="T521" s="146">
        <v>45201</v>
      </c>
      <c r="U521" s="152" t="s">
        <v>3935</v>
      </c>
    </row>
    <row r="522" spans="1:21">
      <c r="A522" t="s">
        <v>1235</v>
      </c>
      <c r="C522">
        <v>2118</v>
      </c>
      <c r="D522">
        <v>10</v>
      </c>
      <c r="E522">
        <v>1</v>
      </c>
      <c r="F522">
        <v>20</v>
      </c>
      <c r="G522" t="str">
        <f>VLOOKUP(A522, '[1]#DB정보(문서)'!$B$4:$E$1051, 4, 0)</f>
        <v>https://www.icmagroup.org/sustainable-finance/the-principles-guidelines-and-handbooks/social-bond-principles-sbp/</v>
      </c>
      <c r="H522" s="30" t="s">
        <v>4298</v>
      </c>
      <c r="I522">
        <v>80</v>
      </c>
      <c r="M522">
        <f>VLOOKUP(A522,'[1]컨텐츠 등록정보(문서)'!$B$4:$I$1050, 8, 0)</f>
        <v>11</v>
      </c>
      <c r="R522" s="146">
        <v>45201</v>
      </c>
      <c r="S522" s="152" t="s">
        <v>3935</v>
      </c>
      <c r="T522" s="146">
        <v>45201</v>
      </c>
      <c r="U522" s="152" t="s">
        <v>3935</v>
      </c>
    </row>
    <row r="523" spans="1:21">
      <c r="A523" t="s">
        <v>1237</v>
      </c>
      <c r="C523">
        <v>2119</v>
      </c>
      <c r="D523">
        <v>10</v>
      </c>
      <c r="E523">
        <v>1</v>
      </c>
      <c r="F523">
        <v>20</v>
      </c>
      <c r="G523" t="str">
        <f>VLOOKUP(A523, '[1]#DB정보(문서)'!$B$4:$E$1051, 4, 0)</f>
        <v>https://www.icmagroup.org/sustainable-finance/the-principles-guidelines-and-handbooks/sustainability-bond-guidelines-sbg/</v>
      </c>
      <c r="H523" s="30" t="s">
        <v>4298</v>
      </c>
      <c r="I523">
        <v>80</v>
      </c>
      <c r="M523">
        <f>VLOOKUP(A523,'[1]컨텐츠 등록정보(문서)'!$B$4:$I$1050, 8, 0)</f>
        <v>5</v>
      </c>
      <c r="R523" s="146">
        <v>45201</v>
      </c>
      <c r="S523" s="152" t="s">
        <v>3935</v>
      </c>
      <c r="T523" s="146">
        <v>45201</v>
      </c>
      <c r="U523" s="152" t="s">
        <v>3935</v>
      </c>
    </row>
    <row r="524" spans="1:21">
      <c r="A524" t="s">
        <v>1240</v>
      </c>
      <c r="C524">
        <v>2120</v>
      </c>
      <c r="D524">
        <v>10</v>
      </c>
      <c r="E524">
        <v>1</v>
      </c>
      <c r="F524">
        <v>20</v>
      </c>
      <c r="G524" t="str">
        <f>VLOOKUP(A524, '[1]#DB정보(문서)'!$B$4:$E$1051, 4, 0)</f>
        <v>https://www.icmagroup.org/sustainable-finance/the-principles-guidelines-and-handbooks/sustainability-bond-guidelines-sbg/</v>
      </c>
      <c r="H524" s="30" t="s">
        <v>4298</v>
      </c>
      <c r="I524">
        <v>80</v>
      </c>
      <c r="M524">
        <f>VLOOKUP(A524,'[1]컨텐츠 등록정보(문서)'!$B$4:$I$1050, 8, 0)</f>
        <v>3</v>
      </c>
      <c r="R524" s="146">
        <v>45201</v>
      </c>
      <c r="S524" s="152" t="s">
        <v>3935</v>
      </c>
      <c r="T524" s="146">
        <v>45201</v>
      </c>
      <c r="U524" s="152" t="s">
        <v>3935</v>
      </c>
    </row>
    <row r="525" spans="1:21">
      <c r="A525" t="s">
        <v>1242</v>
      </c>
      <c r="C525">
        <v>2121</v>
      </c>
      <c r="D525">
        <v>10</v>
      </c>
      <c r="E525">
        <v>1</v>
      </c>
      <c r="F525">
        <v>20</v>
      </c>
      <c r="G525" t="str">
        <f>VLOOKUP(A525, '[1]#DB정보(문서)'!$B$4:$E$1051, 4, 0)</f>
        <v>https://www.icmagroup.org/sustainable-finance/the-principles-guidelines-and-handbooks/sustainability-linked-bond-principles-slbp/</v>
      </c>
      <c r="H525" s="30" t="s">
        <v>4298</v>
      </c>
      <c r="I525">
        <v>80</v>
      </c>
      <c r="M525">
        <f>VLOOKUP(A525,'[1]컨텐츠 등록정보(문서)'!$B$4:$I$1050, 8, 0)</f>
        <v>11</v>
      </c>
      <c r="R525" s="146">
        <v>45201</v>
      </c>
      <c r="S525" s="152" t="s">
        <v>3935</v>
      </c>
      <c r="T525" s="146">
        <v>45201</v>
      </c>
      <c r="U525" s="152" t="s">
        <v>3935</v>
      </c>
    </row>
    <row r="526" spans="1:21">
      <c r="A526" t="s">
        <v>1245</v>
      </c>
      <c r="C526">
        <v>2122</v>
      </c>
      <c r="D526">
        <v>10</v>
      </c>
      <c r="E526">
        <v>1</v>
      </c>
      <c r="F526">
        <v>20</v>
      </c>
      <c r="G526" t="str">
        <f>VLOOKUP(A526, '[1]#DB정보(문서)'!$B$4:$E$1051, 4, 0)</f>
        <v>https://www.icmagroup.org/sustainable-finance/the-principles-guidelines-and-handbooks/sustainability-linked-bond-principles-slbp/</v>
      </c>
      <c r="H526" s="30" t="s">
        <v>4298</v>
      </c>
      <c r="I526">
        <v>80</v>
      </c>
      <c r="M526">
        <f>VLOOKUP(A526,'[1]컨텐츠 등록정보(문서)'!$B$4:$I$1050, 8, 0)</f>
        <v>13</v>
      </c>
      <c r="R526" s="146">
        <v>45201</v>
      </c>
      <c r="S526" s="152" t="s">
        <v>3935</v>
      </c>
      <c r="T526" s="146">
        <v>45201</v>
      </c>
      <c r="U526" s="152" t="s">
        <v>3935</v>
      </c>
    </row>
    <row r="527" spans="1:21">
      <c r="A527" t="s">
        <v>2117</v>
      </c>
      <c r="C527">
        <v>2123</v>
      </c>
      <c r="D527">
        <v>10</v>
      </c>
      <c r="E527">
        <v>1</v>
      </c>
      <c r="F527">
        <v>20</v>
      </c>
      <c r="G527" t="str">
        <f>VLOOKUP(A527, '[1]#DB정보(문서)'!$B$4:$E$1051, 4, 0)</f>
        <v>https://sdgs.un.org/sites/default/files/publications/21252030%20Agenda%20for%20Sustainable%20Development%20web.pdf</v>
      </c>
      <c r="H527" s="30" t="s">
        <v>4298</v>
      </c>
      <c r="I527">
        <v>80</v>
      </c>
      <c r="M527">
        <f>VLOOKUP(A527,'[1]컨텐츠 등록정보(문서)'!$B$4:$I$1050, 8, 0)</f>
        <v>41</v>
      </c>
      <c r="R527" s="146">
        <v>45201</v>
      </c>
      <c r="S527" s="152" t="s">
        <v>3935</v>
      </c>
      <c r="T527" s="146">
        <v>45201</v>
      </c>
      <c r="U527" s="152" t="s">
        <v>3935</v>
      </c>
    </row>
    <row r="528" spans="1:21">
      <c r="A528" t="s">
        <v>2121</v>
      </c>
      <c r="C528">
        <v>2124</v>
      </c>
      <c r="D528">
        <v>10</v>
      </c>
      <c r="E528">
        <v>1</v>
      </c>
      <c r="F528">
        <v>20</v>
      </c>
      <c r="G528" t="str">
        <f>VLOOKUP(A528, '[1]#DB정보(문서)'!$B$4:$E$1051, 4, 0)</f>
        <v>https://www.un.org/sustainabledevelopment/wp-content/uploads/2019/01/SDG_Guidelines_AUG_2019_Final.pdf</v>
      </c>
      <c r="H528" s="30" t="s">
        <v>4298</v>
      </c>
      <c r="I528">
        <v>80</v>
      </c>
      <c r="M528">
        <f>VLOOKUP(A528,'[1]컨텐츠 등록정보(문서)'!$B$4:$I$1050, 8, 0)</f>
        <v>68</v>
      </c>
      <c r="R528" s="146">
        <v>45201</v>
      </c>
      <c r="S528" s="152" t="s">
        <v>3935</v>
      </c>
      <c r="T528" s="146">
        <v>45201</v>
      </c>
      <c r="U528" s="152" t="s">
        <v>3935</v>
      </c>
    </row>
    <row r="529" spans="1:21">
      <c r="A529" t="s">
        <v>1251</v>
      </c>
      <c r="C529">
        <v>2125</v>
      </c>
      <c r="D529">
        <v>10</v>
      </c>
      <c r="E529">
        <v>1</v>
      </c>
      <c r="F529">
        <v>20</v>
      </c>
      <c r="G529" t="str">
        <f>VLOOKUP(A529, '[1]#DB정보(문서)'!$B$4:$E$1051, 4, 0)</f>
        <v>https://equator-principles.com/app/uploads/The-Equator-Principles_EP4_July2020.pdf</v>
      </c>
      <c r="H529" s="30" t="s">
        <v>4298</v>
      </c>
      <c r="I529">
        <v>80</v>
      </c>
      <c r="M529">
        <f>VLOOKUP(A529,'[1]컨텐츠 등록정보(문서)'!$B$4:$I$1050, 8, 0)</f>
        <v>38</v>
      </c>
      <c r="R529" s="146">
        <v>45201</v>
      </c>
      <c r="S529" s="152" t="s">
        <v>3935</v>
      </c>
      <c r="T529" s="146">
        <v>45201</v>
      </c>
      <c r="U529" s="152" t="s">
        <v>3935</v>
      </c>
    </row>
    <row r="530" spans="1:21">
      <c r="A530" t="s">
        <v>1769</v>
      </c>
      <c r="C530">
        <v>2126</v>
      </c>
      <c r="D530">
        <v>10</v>
      </c>
      <c r="E530">
        <v>1</v>
      </c>
      <c r="F530">
        <v>20</v>
      </c>
      <c r="G530" t="str">
        <f>VLOOKUP(A530, '[1]#DB정보(문서)'!$B$4:$E$1051, 4, 0)</f>
        <v>https://www.unepfi.org/net-zero-banking/commitment/</v>
      </c>
      <c r="H530" s="30" t="s">
        <v>4298</v>
      </c>
      <c r="I530">
        <v>80</v>
      </c>
      <c r="R530" s="146">
        <v>45201</v>
      </c>
      <c r="S530" s="152" t="s">
        <v>3935</v>
      </c>
      <c r="T530" s="146">
        <v>45201</v>
      </c>
      <c r="U530" s="152" t="s">
        <v>3935</v>
      </c>
    </row>
    <row r="531" spans="1:21">
      <c r="A531" t="s">
        <v>1773</v>
      </c>
      <c r="C531">
        <v>2127</v>
      </c>
      <c r="D531">
        <v>10</v>
      </c>
      <c r="E531">
        <v>1</v>
      </c>
      <c r="F531">
        <v>20</v>
      </c>
      <c r="G531" t="str">
        <f>VLOOKUP(A531, '[1]#DB정보(문서)'!$B$4:$E$1051, 4, 0)</f>
        <v>https://www.unepfi.org/wordpress/wp-content/uploads/2021/04/UNEP-FI-NZBA-Commitment-Statement.pdf</v>
      </c>
      <c r="H531" s="30" t="s">
        <v>4298</v>
      </c>
      <c r="I531">
        <v>80</v>
      </c>
      <c r="M531">
        <f>VLOOKUP(A531,'[1]컨텐츠 등록정보(문서)'!$B$4:$I$1050, 8, 0)</f>
        <v>2</v>
      </c>
      <c r="R531" s="146">
        <v>45201</v>
      </c>
      <c r="S531" s="152" t="s">
        <v>3935</v>
      </c>
      <c r="T531" s="146">
        <v>45201</v>
      </c>
      <c r="U531" s="152" t="s">
        <v>3935</v>
      </c>
    </row>
    <row r="532" spans="1:21">
      <c r="A532" t="s">
        <v>1786</v>
      </c>
      <c r="C532">
        <v>2128</v>
      </c>
      <c r="D532">
        <v>10</v>
      </c>
      <c r="E532">
        <v>1</v>
      </c>
      <c r="F532">
        <v>20</v>
      </c>
      <c r="G532" t="str">
        <f>VLOOKUP(A532, '[1]#DB정보(문서)'!$B$4:$E$1051, 4, 0)</f>
        <v>https://www.unepfi.org/net-zero-banking/commitment/</v>
      </c>
      <c r="H532" s="30" t="s">
        <v>4298</v>
      </c>
      <c r="I532">
        <v>80</v>
      </c>
      <c r="M532">
        <f>VLOOKUP(A532,'[1]컨텐츠 등록정보(문서)'!$B$4:$I$1050, 8, 0)</f>
        <v>17</v>
      </c>
      <c r="R532" s="146">
        <v>45201</v>
      </c>
      <c r="S532" s="152" t="s">
        <v>3935</v>
      </c>
      <c r="T532" s="146">
        <v>45201</v>
      </c>
      <c r="U532" s="152" t="s">
        <v>3935</v>
      </c>
    </row>
    <row r="533" spans="1:21">
      <c r="A533" t="s">
        <v>1791</v>
      </c>
      <c r="C533">
        <v>2129</v>
      </c>
      <c r="D533">
        <v>10</v>
      </c>
      <c r="E533">
        <v>1</v>
      </c>
      <c r="F533">
        <v>20</v>
      </c>
      <c r="G533" t="str">
        <f>VLOOKUP(A533, '[1]#DB정보(문서)'!$B$4:$E$1051, 4, 0)</f>
        <v>https://assets.bbhub.io/company/sites/63/2022/09/Development-of-the-Net-Zero-Data-Public-Utility-September-2022.pdf</v>
      </c>
      <c r="H533" s="30" t="s">
        <v>4298</v>
      </c>
      <c r="I533">
        <v>80</v>
      </c>
      <c r="M533">
        <f>VLOOKUP(A533,'[1]컨텐츠 등록정보(문서)'!$B$4:$I$1050, 8, 0)</f>
        <v>59</v>
      </c>
      <c r="R533" s="146">
        <v>45201</v>
      </c>
      <c r="S533" s="152" t="s">
        <v>3935</v>
      </c>
      <c r="T533" s="146">
        <v>45201</v>
      </c>
      <c r="U533" s="152" t="s">
        <v>3935</v>
      </c>
    </row>
    <row r="534" spans="1:21">
      <c r="A534" t="s">
        <v>1267</v>
      </c>
      <c r="C534">
        <v>2130</v>
      </c>
      <c r="D534">
        <v>10</v>
      </c>
      <c r="E534">
        <v>1</v>
      </c>
      <c r="F534">
        <v>10</v>
      </c>
      <c r="G534" t="s">
        <v>7502</v>
      </c>
      <c r="H534" s="30" t="s">
        <v>5366</v>
      </c>
      <c r="I534">
        <v>30</v>
      </c>
      <c r="M534">
        <f>VLOOKUP(A534,'[1]컨텐츠 등록정보(문서)'!$B$4:$I$1050, 8, 0)</f>
        <v>122</v>
      </c>
      <c r="R534" s="146">
        <v>45201</v>
      </c>
      <c r="S534" s="152" t="s">
        <v>3935</v>
      </c>
      <c r="T534" s="146">
        <v>45201</v>
      </c>
      <c r="U534" s="152" t="s">
        <v>3935</v>
      </c>
    </row>
    <row r="535" spans="1:21">
      <c r="A535" t="s">
        <v>1270</v>
      </c>
      <c r="C535">
        <v>2131</v>
      </c>
      <c r="D535">
        <v>10</v>
      </c>
      <c r="E535">
        <v>1</v>
      </c>
      <c r="F535">
        <v>10</v>
      </c>
      <c r="G535" t="s">
        <v>7503</v>
      </c>
      <c r="H535" s="30" t="s">
        <v>5366</v>
      </c>
      <c r="I535">
        <v>30</v>
      </c>
      <c r="M535">
        <f>VLOOKUP(A535,'[1]컨텐츠 등록정보(문서)'!$B$4:$I$1050, 8, 0)</f>
        <v>118</v>
      </c>
      <c r="R535" s="146">
        <v>45201</v>
      </c>
      <c r="S535" s="152" t="s">
        <v>3935</v>
      </c>
      <c r="T535" s="146">
        <v>45201</v>
      </c>
      <c r="U535" s="152" t="s">
        <v>3935</v>
      </c>
    </row>
    <row r="536" spans="1:21">
      <c r="A536" t="s">
        <v>1273</v>
      </c>
      <c r="C536">
        <v>2132</v>
      </c>
      <c r="D536">
        <v>10</v>
      </c>
      <c r="E536">
        <v>1</v>
      </c>
      <c r="F536">
        <v>10</v>
      </c>
      <c r="G536" t="s">
        <v>7504</v>
      </c>
      <c r="H536" s="30" t="s">
        <v>5366</v>
      </c>
      <c r="I536">
        <v>30</v>
      </c>
      <c r="M536">
        <f>VLOOKUP(A536,'[1]컨텐츠 등록정보(문서)'!$B$4:$I$1050, 8, 0)</f>
        <v>192</v>
      </c>
      <c r="R536" s="146">
        <v>45201</v>
      </c>
      <c r="S536" s="152" t="s">
        <v>3935</v>
      </c>
      <c r="T536" s="146">
        <v>45201</v>
      </c>
      <c r="U536" s="152" t="s">
        <v>3935</v>
      </c>
    </row>
    <row r="537" spans="1:21">
      <c r="A537" t="s">
        <v>1276</v>
      </c>
      <c r="C537">
        <v>2133</v>
      </c>
      <c r="D537">
        <v>10</v>
      </c>
      <c r="E537">
        <v>1</v>
      </c>
      <c r="F537">
        <v>10</v>
      </c>
      <c r="G537" t="s">
        <v>7505</v>
      </c>
      <c r="H537" s="30" t="s">
        <v>5366</v>
      </c>
      <c r="I537">
        <v>30</v>
      </c>
      <c r="M537">
        <f>VLOOKUP(A537,'[1]컨텐츠 등록정보(문서)'!$B$4:$I$1050, 8, 0)</f>
        <v>90</v>
      </c>
      <c r="R537" s="146">
        <v>45201</v>
      </c>
      <c r="S537" s="152" t="s">
        <v>3935</v>
      </c>
      <c r="T537" s="146">
        <v>45201</v>
      </c>
      <c r="U537" s="152" t="s">
        <v>3935</v>
      </c>
    </row>
    <row r="538" spans="1:21">
      <c r="A538" t="s">
        <v>1279</v>
      </c>
      <c r="C538">
        <v>2134</v>
      </c>
      <c r="D538">
        <v>10</v>
      </c>
      <c r="E538">
        <v>1</v>
      </c>
      <c r="F538">
        <v>20</v>
      </c>
      <c r="G538" t="str">
        <f>VLOOKUP(A538, '[1]#DB정보(문서)'!$B$4:$E$1051, 4, 0)</f>
        <v>http://www.humanrights.go.kr/site/program/board/basicboard/view?menuid=001003001003004&amp;boardtypeid=17&amp;boardid=608913</v>
      </c>
      <c r="H538" s="30" t="s">
        <v>4298</v>
      </c>
      <c r="I538">
        <v>80</v>
      </c>
      <c r="M538">
        <f>VLOOKUP(A538,'[1]컨텐츠 등록정보(문서)'!$B$4:$I$1050, 8, 0)</f>
        <v>87</v>
      </c>
      <c r="R538" s="146">
        <v>45201</v>
      </c>
      <c r="S538" s="152" t="s">
        <v>3935</v>
      </c>
      <c r="T538" s="146">
        <v>45201</v>
      </c>
      <c r="U538" s="152" t="s">
        <v>3935</v>
      </c>
    </row>
    <row r="539" spans="1:21">
      <c r="A539" t="s">
        <v>1283</v>
      </c>
      <c r="C539">
        <v>2135</v>
      </c>
      <c r="D539">
        <v>10</v>
      </c>
      <c r="E539">
        <v>1</v>
      </c>
      <c r="F539">
        <v>20</v>
      </c>
      <c r="G539" t="str">
        <f>VLOOKUP(A539, '[1]#DB정보(문서)'!$B$4:$E$1051, 4, 0)</f>
        <v>https://www.motie.go.kr/motie/ne/presse/press2/bbs/bbsView.do?bbs_seq_n=166494&amp;bbs_cd_n=81&amp;currentPage=1&amp;search_key_n=&amp;cate_n=1&amp;dept_v=&amp;search_val_v=</v>
      </c>
      <c r="H539" s="30" t="s">
        <v>4298</v>
      </c>
      <c r="I539">
        <v>80</v>
      </c>
      <c r="M539">
        <f>VLOOKUP(A539,'[1]컨텐츠 등록정보(문서)'!$B$4:$I$1050, 8, 0)</f>
        <v>259</v>
      </c>
      <c r="R539" s="146">
        <v>45201</v>
      </c>
      <c r="S539" s="152" t="s">
        <v>3935</v>
      </c>
      <c r="T539" s="146">
        <v>45201</v>
      </c>
      <c r="U539" s="152" t="s">
        <v>3935</v>
      </c>
    </row>
    <row r="540" spans="1:21">
      <c r="A540" t="s">
        <v>1286</v>
      </c>
      <c r="C540">
        <v>2136</v>
      </c>
      <c r="D540">
        <v>10</v>
      </c>
      <c r="E540">
        <v>1</v>
      </c>
      <c r="F540">
        <v>20</v>
      </c>
      <c r="G540" t="str">
        <f>VLOOKUP(A540, '[1]#DB정보(문서)'!$B$4:$E$1051, 4, 0)</f>
        <v>https://www.humanrights.dk/files/media/dokumenter/business/hria_toolbox/introduction/welcome_and_introduction_final_may2016.pdf_223791_1_1.pdf</v>
      </c>
      <c r="H540" s="30" t="s">
        <v>4298</v>
      </c>
      <c r="I540">
        <v>80</v>
      </c>
      <c r="M540">
        <f>VLOOKUP(A540,'[1]컨텐츠 등록정보(문서)'!$B$4:$I$1050, 8, 0)</f>
        <v>30</v>
      </c>
      <c r="R540" s="146">
        <v>45201</v>
      </c>
      <c r="S540" s="152" t="s">
        <v>3935</v>
      </c>
      <c r="T540" s="146">
        <v>45201</v>
      </c>
      <c r="U540" s="152" t="s">
        <v>3935</v>
      </c>
    </row>
    <row r="541" spans="1:21">
      <c r="A541" t="s">
        <v>1795</v>
      </c>
      <c r="C541">
        <v>2137</v>
      </c>
      <c r="D541">
        <v>10</v>
      </c>
      <c r="E541">
        <v>1</v>
      </c>
      <c r="F541">
        <v>20</v>
      </c>
      <c r="G541" t="str">
        <f>VLOOKUP(A541, '[1]#DB정보(문서)'!$B$4:$E$1051, 4, 0)</f>
        <v>https://www.iso.org/obp/ui/en/#iso:std:iso:iwa:42:ed-1:v1:en</v>
      </c>
      <c r="H541" s="30" t="s">
        <v>4298</v>
      </c>
      <c r="I541">
        <v>80</v>
      </c>
      <c r="M541">
        <f>VLOOKUP(A541,'[1]컨텐츠 등록정보(문서)'!$B$4:$I$1050, 8, 0)</f>
        <v>48</v>
      </c>
      <c r="R541" s="146">
        <v>45201</v>
      </c>
      <c r="S541" s="152" t="s">
        <v>3935</v>
      </c>
      <c r="T541" s="146">
        <v>45201</v>
      </c>
      <c r="U541" s="152" t="s">
        <v>3935</v>
      </c>
    </row>
    <row r="542" spans="1:21">
      <c r="A542" t="s">
        <v>1293</v>
      </c>
      <c r="C542">
        <v>2138</v>
      </c>
      <c r="D542">
        <v>10</v>
      </c>
      <c r="E542">
        <v>1</v>
      </c>
      <c r="F542">
        <v>20</v>
      </c>
      <c r="G542" t="str">
        <f>VLOOKUP(A542, '[1]#DB정보(문서)'!$B$4:$E$1051, 4, 0)</f>
        <v>https://unglobalcompact.org/library/25</v>
      </c>
      <c r="H542" s="30" t="s">
        <v>4298</v>
      </c>
      <c r="I542">
        <v>80</v>
      </c>
      <c r="M542">
        <f>VLOOKUP(A542,'[1]컨텐츠 등록정보(문서)'!$B$4:$I$1050, 8, 0)</f>
        <v>196</v>
      </c>
      <c r="R542" s="146">
        <v>45201</v>
      </c>
      <c r="S542" s="152" t="s">
        <v>3935</v>
      </c>
      <c r="T542" s="146">
        <v>45201</v>
      </c>
      <c r="U542" s="152" t="s">
        <v>3935</v>
      </c>
    </row>
    <row r="543" spans="1:21">
      <c r="A543" t="s">
        <v>1297</v>
      </c>
      <c r="C543">
        <v>2139</v>
      </c>
      <c r="D543">
        <v>10</v>
      </c>
      <c r="E543">
        <v>1</v>
      </c>
      <c r="F543">
        <v>20</v>
      </c>
      <c r="G543" t="str">
        <f>VLOOKUP(A543, '[1]#DB정보(문서)'!$B$4:$E$1051, 4, 0)</f>
        <v>https://library.humanrights.go.kr/search/detail/CATTOT000000037224</v>
      </c>
      <c r="H543" s="30" t="s">
        <v>4298</v>
      </c>
      <c r="I543">
        <v>80</v>
      </c>
      <c r="M543">
        <f>VLOOKUP(A543,'[1]컨텐츠 등록정보(문서)'!$B$4:$I$1050, 8, 0)</f>
        <v>277</v>
      </c>
      <c r="R543" s="146">
        <v>45201</v>
      </c>
      <c r="S543" s="152" t="s">
        <v>3935</v>
      </c>
      <c r="T543" s="146">
        <v>45201</v>
      </c>
      <c r="U543" s="152" t="s">
        <v>3935</v>
      </c>
    </row>
    <row r="544" spans="1:21">
      <c r="A544" t="s">
        <v>1859</v>
      </c>
      <c r="C544">
        <v>2140</v>
      </c>
      <c r="D544">
        <v>10</v>
      </c>
      <c r="E544">
        <v>1</v>
      </c>
      <c r="F544">
        <v>20</v>
      </c>
      <c r="G544" t="str">
        <f>VLOOKUP(A544, '[1]#DB정보(문서)'!$B$4:$E$1051, 4, 0)</f>
        <v>https://www.ebf.eu/ebf-media-centre/an-eu-framework-for-financing-the-transition/</v>
      </c>
      <c r="H544" s="30" t="s">
        <v>4298</v>
      </c>
      <c r="I544">
        <v>80</v>
      </c>
      <c r="M544">
        <f>VLOOKUP(A544,'[1]컨텐츠 등록정보(문서)'!$B$4:$I$1050, 8, 0)</f>
        <v>10</v>
      </c>
      <c r="R544" s="146">
        <v>45201</v>
      </c>
      <c r="S544" s="152" t="s">
        <v>3935</v>
      </c>
      <c r="T544" s="146">
        <v>45201</v>
      </c>
      <c r="U544" s="152" t="s">
        <v>3935</v>
      </c>
    </row>
    <row r="545" spans="1:21">
      <c r="A545" t="s">
        <v>1302</v>
      </c>
      <c r="C545">
        <v>2141</v>
      </c>
      <c r="D545">
        <v>10</v>
      </c>
      <c r="E545">
        <v>1</v>
      </c>
      <c r="F545">
        <v>20</v>
      </c>
      <c r="G545" t="str">
        <f>VLOOKUP(A545, '[1]#DB정보(문서)'!$B$4:$E$1051, 4, 0)</f>
        <v>https://kicpaacademy.com/wp-content/uploads/2022/05/e%EB%82%98%EB%9D%BC%ED%91%9C%EC%A4%80ESG-%EB%8C%80%EC%9D%91%EC%9D%84-%EC%9C%84%ED%95%9C-ISO-IEC-%EA%B5%AD%EC%A0%9C%ED%91%9C%EC%A4%80-100%EC%84%A0-%EA%B0%80%EC%9D%B4%EB%93%9C_20210708_%EA%B2%8C%EC%8B%9C%EC%9A%A92%ED%8C%90.pdf</v>
      </c>
      <c r="H545" s="30" t="s">
        <v>4298</v>
      </c>
      <c r="I545">
        <v>80</v>
      </c>
      <c r="M545">
        <f>VLOOKUP(A545,'[1]컨텐츠 등록정보(문서)'!$B$4:$I$1050, 8, 0)</f>
        <v>37</v>
      </c>
      <c r="R545" s="146">
        <v>45201</v>
      </c>
      <c r="S545" s="152" t="s">
        <v>3935</v>
      </c>
      <c r="T545" s="146">
        <v>45201</v>
      </c>
      <c r="U545" s="152" t="s">
        <v>3935</v>
      </c>
    </row>
    <row r="546" spans="1:21">
      <c r="A546" t="s">
        <v>1305</v>
      </c>
      <c r="C546">
        <v>2142</v>
      </c>
      <c r="D546">
        <v>10</v>
      </c>
      <c r="E546">
        <v>1</v>
      </c>
      <c r="F546">
        <v>20</v>
      </c>
      <c r="G546" t="str">
        <f>VLOOKUP(A546, '[1]#DB정보(문서)'!$B$4:$E$1051, 4, 0)</f>
        <v>https://www.wbcsd.org/Programs/Redefining-Value/Reporting-matters/Resources/RM2022</v>
      </c>
      <c r="H546" s="30" t="s">
        <v>4298</v>
      </c>
      <c r="I546">
        <v>80</v>
      </c>
      <c r="M546">
        <f>VLOOKUP(A546,'[1]컨텐츠 등록정보(문서)'!$B$4:$I$1050, 8, 0)</f>
        <v>62</v>
      </c>
      <c r="R546" s="146">
        <v>45201</v>
      </c>
      <c r="S546" s="152" t="s">
        <v>3935</v>
      </c>
      <c r="T546" s="146">
        <v>45201</v>
      </c>
      <c r="U546" s="152" t="s">
        <v>3935</v>
      </c>
    </row>
    <row r="547" spans="1:21">
      <c r="A547" t="s">
        <v>1309</v>
      </c>
      <c r="C547">
        <v>2143</v>
      </c>
      <c r="D547">
        <v>10</v>
      </c>
      <c r="E547">
        <v>1</v>
      </c>
      <c r="F547">
        <v>20</v>
      </c>
      <c r="G547" t="str">
        <f>VLOOKUP(A547, '[1]#DB정보(문서)'!$B$4:$E$1051, 4, 0)</f>
        <v>https://esg.krx.co.kr/contents/04/04010000/ESG04010000.jsp#</v>
      </c>
      <c r="H547" s="30" t="s">
        <v>4298</v>
      </c>
      <c r="I547">
        <v>80</v>
      </c>
      <c r="M547">
        <f>VLOOKUP(A547,'[1]컨텐츠 등록정보(문서)'!$B$4:$I$1050, 8, 0)</f>
        <v>23</v>
      </c>
      <c r="R547" s="146">
        <v>45201</v>
      </c>
      <c r="S547" s="152" t="s">
        <v>3935</v>
      </c>
      <c r="T547" s="146">
        <v>45201</v>
      </c>
      <c r="U547" s="152" t="s">
        <v>3935</v>
      </c>
    </row>
    <row r="548" spans="1:21">
      <c r="A548" t="s">
        <v>1311</v>
      </c>
      <c r="C548">
        <v>2144</v>
      </c>
      <c r="D548">
        <v>10</v>
      </c>
      <c r="E548">
        <v>1</v>
      </c>
      <c r="F548">
        <v>20</v>
      </c>
      <c r="G548" t="str">
        <f>VLOOKUP(A548, '[1]#DB정보(문서)'!$B$4:$E$1051, 4, 0)</f>
        <v>https://act.jinbo.net/wp/47022/</v>
      </c>
      <c r="H548" s="30" t="s">
        <v>4298</v>
      </c>
      <c r="I548">
        <v>80</v>
      </c>
      <c r="M548">
        <f>VLOOKUP(A548,'[1]컨텐츠 등록정보(문서)'!$B$4:$I$1050, 8, 0)</f>
        <v>337</v>
      </c>
      <c r="R548" s="146">
        <v>45201</v>
      </c>
      <c r="S548" s="152" t="s">
        <v>3935</v>
      </c>
      <c r="T548" s="146">
        <v>45201</v>
      </c>
      <c r="U548" s="152" t="s">
        <v>3935</v>
      </c>
    </row>
    <row r="549" spans="1:21">
      <c r="A549" t="s">
        <v>407</v>
      </c>
      <c r="C549">
        <v>2145</v>
      </c>
      <c r="D549">
        <v>10</v>
      </c>
      <c r="E549">
        <v>1</v>
      </c>
      <c r="F549">
        <v>20</v>
      </c>
      <c r="G549" t="str">
        <f>VLOOKUP(A549, '[1]#DB정보(문서)'!$B$4:$E$1051, 4, 0)</f>
        <v>https://www.cses.re.kr/publishedData/reportView.do?boardSeq=633</v>
      </c>
      <c r="H549" s="30" t="s">
        <v>4298</v>
      </c>
      <c r="I549">
        <v>80</v>
      </c>
      <c r="M549">
        <f>VLOOKUP(A549,'[1]컨텐츠 등록정보(문서)'!$B$4:$I$1050, 8, 0)</f>
        <v>55</v>
      </c>
      <c r="R549" s="146">
        <v>45201</v>
      </c>
      <c r="S549" s="152" t="s">
        <v>3935</v>
      </c>
      <c r="T549" s="146">
        <v>45201</v>
      </c>
      <c r="U549" s="152" t="s">
        <v>3935</v>
      </c>
    </row>
    <row r="550" spans="1:21">
      <c r="A550" t="s">
        <v>1317</v>
      </c>
      <c r="C550">
        <v>2146</v>
      </c>
      <c r="D550">
        <v>10</v>
      </c>
      <c r="E550">
        <v>1</v>
      </c>
      <c r="F550">
        <v>20</v>
      </c>
      <c r="G550" t="str">
        <f>VLOOKUP(A550, '[1]#DB정보(문서)'!$B$4:$E$1051, 4, 0)</f>
        <v>https://svhub.co.kr/contents/info?id=3167</v>
      </c>
      <c r="H550" s="30" t="s">
        <v>4298</v>
      </c>
      <c r="I550">
        <v>80</v>
      </c>
      <c r="M550">
        <f>VLOOKUP(A550,'[1]컨텐츠 등록정보(문서)'!$B$4:$I$1050, 8, 0)</f>
        <v>62</v>
      </c>
      <c r="R550" s="146">
        <v>45201</v>
      </c>
      <c r="S550" s="152" t="s">
        <v>3935</v>
      </c>
      <c r="T550" s="146">
        <v>45201</v>
      </c>
      <c r="U550" s="152" t="s">
        <v>3935</v>
      </c>
    </row>
    <row r="551" spans="1:21">
      <c r="A551" t="s">
        <v>1320</v>
      </c>
      <c r="C551">
        <v>2147</v>
      </c>
      <c r="D551">
        <v>10</v>
      </c>
      <c r="E551">
        <v>1</v>
      </c>
      <c r="F551">
        <v>10</v>
      </c>
      <c r="G551" t="str">
        <f>VLOOKUP(A551, '[1]#DB정보(문서)'!$B$4:$E$1051, 4, 0)</f>
        <v>https://assets.kpmg.com/content/dam/kpmg/xx/pdf/2022/10/ssr-small-steps-big-shifts.pdf</v>
      </c>
      <c r="H551" s="30" t="s">
        <v>5366</v>
      </c>
      <c r="I551">
        <v>10</v>
      </c>
      <c r="M551">
        <f>VLOOKUP(A551,'[1]컨텐츠 등록정보(문서)'!$B$4:$I$1050, 8, 0)</f>
        <v>81</v>
      </c>
      <c r="R551" s="146">
        <v>45201</v>
      </c>
      <c r="S551" s="152" t="s">
        <v>3935</v>
      </c>
      <c r="T551" s="146">
        <v>45201</v>
      </c>
      <c r="U551" s="152" t="s">
        <v>3935</v>
      </c>
    </row>
    <row r="552" spans="1:21">
      <c r="A552" t="s">
        <v>2077</v>
      </c>
      <c r="C552">
        <v>2148</v>
      </c>
      <c r="D552">
        <v>10</v>
      </c>
      <c r="E552">
        <v>1</v>
      </c>
      <c r="F552">
        <v>20</v>
      </c>
      <c r="G552" t="str">
        <f>VLOOKUP(A552, '[1]#DB정보(문서)'!$B$4:$E$1051, 4, 0)</f>
        <v>https://www3.weforum.org/docs/WEF_Biodiversity_Targets_for_Business_Action_2022.pdf</v>
      </c>
      <c r="H552" s="30" t="s">
        <v>4298</v>
      </c>
      <c r="I552">
        <v>80</v>
      </c>
      <c r="M552">
        <f>VLOOKUP(A552,'[1]컨텐츠 등록정보(문서)'!$B$4:$I$1050, 8, 0)</f>
        <v>58</v>
      </c>
      <c r="R552" s="146">
        <v>45201</v>
      </c>
      <c r="S552" s="152" t="s">
        <v>3935</v>
      </c>
      <c r="T552" s="146">
        <v>45201</v>
      </c>
      <c r="U552" s="152" t="s">
        <v>3935</v>
      </c>
    </row>
    <row r="553" spans="1:21">
      <c r="A553" t="s">
        <v>1326</v>
      </c>
      <c r="C553">
        <v>2149</v>
      </c>
      <c r="D553">
        <v>10</v>
      </c>
      <c r="E553">
        <v>1</v>
      </c>
      <c r="F553">
        <v>20</v>
      </c>
      <c r="G553" t="str">
        <f>VLOOKUP(A553, '[1]#DB정보(문서)'!$B$4:$E$1051, 4, 0)</f>
        <v>https://corpgov.law.harvard.edu/2022/12/31/the-top-15-anticipated-esg-related-considerations-that-will-influence-strategy-in-2023/</v>
      </c>
      <c r="H553" s="30" t="s">
        <v>4298</v>
      </c>
      <c r="I553">
        <v>80</v>
      </c>
      <c r="M553">
        <f>VLOOKUP(A553,'[1]컨텐츠 등록정보(문서)'!$B$4:$I$1050, 8, 0)</f>
        <v>18</v>
      </c>
      <c r="R553" s="146">
        <v>45201</v>
      </c>
      <c r="S553" s="152" t="s">
        <v>3935</v>
      </c>
      <c r="T553" s="146">
        <v>45201</v>
      </c>
      <c r="U553" s="152" t="s">
        <v>3935</v>
      </c>
    </row>
    <row r="554" spans="1:21">
      <c r="A554" t="s">
        <v>1330</v>
      </c>
      <c r="C554">
        <v>2150</v>
      </c>
      <c r="D554">
        <v>10</v>
      </c>
      <c r="E554">
        <v>1</v>
      </c>
      <c r="F554">
        <v>10</v>
      </c>
      <c r="G554" t="str">
        <f>VLOOKUP(A554, '[1]#DB정보(문서)'!$B$4:$E$1051, 4, 0)</f>
        <v>https://www.msci.com/documents/1296102/35124068/ESG+and+Climate+Trends+to+Watch+for+2023.pdf</v>
      </c>
      <c r="H554" s="30" t="s">
        <v>5366</v>
      </c>
      <c r="I554">
        <v>10</v>
      </c>
      <c r="M554">
        <f>VLOOKUP(A554,'[1]컨텐츠 등록정보(문서)'!$B$4:$I$1050, 8, 0)</f>
        <v>70</v>
      </c>
      <c r="R554" s="146">
        <v>45201</v>
      </c>
      <c r="S554" s="152" t="s">
        <v>3935</v>
      </c>
      <c r="T554" s="146">
        <v>45201</v>
      </c>
      <c r="U554" s="152" t="s">
        <v>3935</v>
      </c>
    </row>
    <row r="555" spans="1:21">
      <c r="A555" t="s">
        <v>1334</v>
      </c>
      <c r="C555">
        <v>2151</v>
      </c>
      <c r="D555">
        <v>10</v>
      </c>
      <c r="E555">
        <v>1</v>
      </c>
      <c r="F555">
        <v>20</v>
      </c>
      <c r="G555" t="str">
        <f>VLOOKUP(A555, '[1]#DB정보(문서)'!$B$4:$E$1051, 4, 0)</f>
        <v>http://www.motie.go.kr/motie/gov3.0/gov_openinfo/sajun/bbs/bbsList.do?bbs_cd_n=30</v>
      </c>
      <c r="H555" s="30" t="s">
        <v>4298</v>
      </c>
      <c r="I555">
        <v>80</v>
      </c>
      <c r="R555" s="146">
        <v>45201</v>
      </c>
      <c r="S555" s="152" t="s">
        <v>3935</v>
      </c>
      <c r="T555" s="146">
        <v>45201</v>
      </c>
      <c r="U555" s="152" t="s">
        <v>3935</v>
      </c>
    </row>
    <row r="556" spans="1:21">
      <c r="A556" t="s">
        <v>1338</v>
      </c>
      <c r="C556">
        <v>2152</v>
      </c>
      <c r="D556">
        <v>10</v>
      </c>
      <c r="E556">
        <v>1</v>
      </c>
      <c r="F556">
        <v>20</v>
      </c>
      <c r="G556" t="str">
        <f>VLOOKUP(A556, '[1]#DB정보(문서)'!$B$4:$E$1051, 4, 0)</f>
        <v>https://eur-lex.europa.eu/legal-content/EN/TXT/PDF/?uri=CELEX:32022L2464</v>
      </c>
      <c r="H556" s="30" t="s">
        <v>4298</v>
      </c>
      <c r="I556">
        <v>80</v>
      </c>
      <c r="M556">
        <f>VLOOKUP(A556,'[1]컨텐츠 등록정보(문서)'!$B$4:$I$1050, 8, 0)</f>
        <v>66</v>
      </c>
      <c r="R556" s="146">
        <v>45201</v>
      </c>
      <c r="S556" s="152" t="s">
        <v>3935</v>
      </c>
      <c r="T556" s="146">
        <v>45201</v>
      </c>
      <c r="U556" s="152" t="s">
        <v>3935</v>
      </c>
    </row>
    <row r="557" spans="1:21">
      <c r="A557" t="s">
        <v>1342</v>
      </c>
      <c r="C557">
        <v>2153</v>
      </c>
      <c r="D557">
        <v>10</v>
      </c>
      <c r="E557">
        <v>1</v>
      </c>
      <c r="F557">
        <v>20</v>
      </c>
      <c r="G557" t="str">
        <f>VLOOKUP(A557, '[1]#DB정보(문서)'!$B$4:$E$1051, 4, 0)</f>
        <v>https://eur-lex.europa.eu/legal-content/EN/TXT/?uri=CELEX:32020R0852</v>
      </c>
      <c r="H557" s="30" t="s">
        <v>4298</v>
      </c>
      <c r="I557">
        <v>80</v>
      </c>
      <c r="M557">
        <f>VLOOKUP(A557,'[1]컨텐츠 등록정보(문서)'!$B$4:$I$1050, 8, 0)</f>
        <v>31</v>
      </c>
      <c r="R557" s="146">
        <v>45201</v>
      </c>
      <c r="S557" s="152" t="s">
        <v>3935</v>
      </c>
      <c r="T557" s="146">
        <v>45201</v>
      </c>
      <c r="U557" s="152" t="s">
        <v>3935</v>
      </c>
    </row>
    <row r="558" spans="1:21">
      <c r="A558" t="s">
        <v>1345</v>
      </c>
      <c r="C558">
        <v>2154</v>
      </c>
      <c r="D558">
        <v>10</v>
      </c>
      <c r="E558">
        <v>1</v>
      </c>
      <c r="F558">
        <v>20</v>
      </c>
      <c r="G558" t="str">
        <f>VLOOKUP(A558, '[1]#DB정보(문서)'!$B$4:$E$1051, 4, 0)</f>
        <v>https://eur-lex.europa.eu/legal-content/EN/TXT/?uri=CELEX:32021R2139</v>
      </c>
      <c r="H558" s="30" t="s">
        <v>4298</v>
      </c>
      <c r="I558">
        <v>80</v>
      </c>
      <c r="M558">
        <f>VLOOKUP(A558,'[1]컨텐츠 등록정보(문서)'!$B$4:$I$1050, 8, 0)</f>
        <v>349</v>
      </c>
      <c r="R558" s="146">
        <v>45201</v>
      </c>
      <c r="S558" s="152" t="s">
        <v>3935</v>
      </c>
      <c r="T558" s="146">
        <v>45201</v>
      </c>
      <c r="U558" s="152" t="s">
        <v>3935</v>
      </c>
    </row>
    <row r="559" spans="1:21">
      <c r="A559" t="s">
        <v>1348</v>
      </c>
      <c r="C559">
        <v>2155</v>
      </c>
      <c r="D559">
        <v>10</v>
      </c>
      <c r="E559">
        <v>1</v>
      </c>
      <c r="F559">
        <v>20</v>
      </c>
      <c r="G559" t="str">
        <f>VLOOKUP(A559, '[1]#DB정보(문서)'!$B$4:$E$1051, 4, 0)</f>
        <v>https://eur-lex.europa.eu/legal-content/EN/TXT/PDF/?uri=CELEX:32022R1214</v>
      </c>
      <c r="H559" s="30" t="s">
        <v>4298</v>
      </c>
      <c r="I559">
        <v>80</v>
      </c>
      <c r="M559">
        <f>VLOOKUP(A559,'[1]컨텐츠 등록정보(문서)'!$B$4:$I$1050, 8, 0)</f>
        <v>45</v>
      </c>
      <c r="R559" s="146">
        <v>45201</v>
      </c>
      <c r="S559" s="152" t="s">
        <v>3935</v>
      </c>
      <c r="T559" s="146">
        <v>45201</v>
      </c>
      <c r="U559" s="152" t="s">
        <v>3935</v>
      </c>
    </row>
    <row r="560" spans="1:21">
      <c r="A560" t="s">
        <v>1351</v>
      </c>
      <c r="C560">
        <v>2156</v>
      </c>
      <c r="D560">
        <v>10</v>
      </c>
      <c r="E560">
        <v>1</v>
      </c>
      <c r="F560">
        <v>20</v>
      </c>
      <c r="G560" t="str">
        <f>VLOOKUP(A560, '[1]#DB정보(문서)'!$B$4:$E$1051, 4, 0)</f>
        <v>https://eur-lex.europa.eu/legal-content/EN/TXT/PDF/?uri=CELEX:32021R2178</v>
      </c>
      <c r="H560" s="30" t="s">
        <v>4298</v>
      </c>
      <c r="I560">
        <v>80</v>
      </c>
      <c r="M560">
        <f>VLOOKUP(A560,'[1]컨텐츠 등록정보(문서)'!$B$4:$I$1050, 8, 0)</f>
        <v>59</v>
      </c>
      <c r="R560" s="146">
        <v>45201</v>
      </c>
      <c r="S560" s="152" t="s">
        <v>3935</v>
      </c>
      <c r="T560" s="146">
        <v>45201</v>
      </c>
      <c r="U560" s="152" t="s">
        <v>3935</v>
      </c>
    </row>
    <row r="561" spans="1:21">
      <c r="A561" t="s">
        <v>1354</v>
      </c>
      <c r="C561">
        <v>2157</v>
      </c>
      <c r="D561">
        <v>10</v>
      </c>
      <c r="E561">
        <v>1</v>
      </c>
      <c r="F561">
        <v>10</v>
      </c>
      <c r="G561" t="str">
        <f>VLOOKUP(A561, '[1]#DB정보(문서)'!$B$4:$E$1051, 4, 0)</f>
        <v>https://esg.krx.co.kr/contents/04/04010000/ESG04010000.jsp#</v>
      </c>
      <c r="H561" s="30" t="s">
        <v>5366</v>
      </c>
      <c r="R561" s="146">
        <v>45201</v>
      </c>
      <c r="S561" s="152" t="s">
        <v>3935</v>
      </c>
      <c r="T561" s="146">
        <v>45201</v>
      </c>
      <c r="U561" s="152" t="s">
        <v>3935</v>
      </c>
    </row>
    <row r="562" spans="1:21">
      <c r="A562" t="s">
        <v>1355</v>
      </c>
      <c r="C562">
        <v>2158</v>
      </c>
      <c r="D562">
        <v>10</v>
      </c>
      <c r="E562">
        <v>1</v>
      </c>
      <c r="F562">
        <v>10</v>
      </c>
      <c r="G562" t="str">
        <f>VLOOKUP(A562, '[1]#DB정보(문서)'!$B$4:$E$1051, 4, 0)</f>
        <v>https://esg.krx.co.kr/contents/04/04010000/ESG04010000.jsp#</v>
      </c>
      <c r="H562" s="30" t="s">
        <v>5366</v>
      </c>
      <c r="R562" s="146">
        <v>45201</v>
      </c>
      <c r="S562" s="152" t="s">
        <v>3935</v>
      </c>
      <c r="T562" s="146">
        <v>45201</v>
      </c>
      <c r="U562" s="152" t="s">
        <v>3935</v>
      </c>
    </row>
    <row r="563" spans="1:21">
      <c r="A563" t="s">
        <v>1356</v>
      </c>
      <c r="C563">
        <v>2159</v>
      </c>
      <c r="D563">
        <v>10</v>
      </c>
      <c r="E563">
        <v>1</v>
      </c>
      <c r="F563">
        <v>10</v>
      </c>
      <c r="G563" t="str">
        <f>VLOOKUP(A563, '[1]#DB정보(문서)'!$B$4:$E$1051, 4, 0)</f>
        <v>https://esg.krx.co.kr/contents/04/04010000/ESG04010000.jsp#</v>
      </c>
      <c r="H563" s="30" t="s">
        <v>5366</v>
      </c>
      <c r="R563" s="146">
        <v>45201</v>
      </c>
      <c r="S563" s="152" t="s">
        <v>3935</v>
      </c>
      <c r="T563" s="146">
        <v>45201</v>
      </c>
      <c r="U563" s="152" t="s">
        <v>3935</v>
      </c>
    </row>
    <row r="564" spans="1:21">
      <c r="A564" t="s">
        <v>1357</v>
      </c>
      <c r="C564">
        <v>2160</v>
      </c>
      <c r="D564">
        <v>10</v>
      </c>
      <c r="E564">
        <v>1</v>
      </c>
      <c r="F564">
        <v>10</v>
      </c>
      <c r="G564" t="str">
        <f>VLOOKUP(A564, '[1]#DB정보(문서)'!$B$4:$E$1051, 4, 0)</f>
        <v>https://esg.krx.co.kr/contents/04/04010000/ESG04010000.jsp#</v>
      </c>
      <c r="H564" s="30" t="s">
        <v>5366</v>
      </c>
      <c r="R564" s="146">
        <v>45201</v>
      </c>
      <c r="S564" s="152" t="s">
        <v>3935</v>
      </c>
      <c r="T564" s="146">
        <v>45201</v>
      </c>
      <c r="U564" s="152" t="s">
        <v>3935</v>
      </c>
    </row>
    <row r="565" spans="1:21">
      <c r="A565" t="s">
        <v>1358</v>
      </c>
      <c r="C565">
        <v>2161</v>
      </c>
      <c r="D565">
        <v>10</v>
      </c>
      <c r="E565">
        <v>1</v>
      </c>
      <c r="F565">
        <v>10</v>
      </c>
      <c r="G565" t="str">
        <f>VLOOKUP(A565, '[1]#DB정보(문서)'!$B$4:$E$1051, 4, 0)</f>
        <v>https://esg.krx.co.kr/contents/04/04010000/ESG04010000.jsp#</v>
      </c>
      <c r="H565" s="30" t="s">
        <v>5366</v>
      </c>
      <c r="R565" s="146">
        <v>45201</v>
      </c>
      <c r="S565" s="152" t="s">
        <v>3935</v>
      </c>
      <c r="T565" s="146">
        <v>45201</v>
      </c>
      <c r="U565" s="152" t="s">
        <v>3935</v>
      </c>
    </row>
    <row r="566" spans="1:21">
      <c r="A566" t="s">
        <v>1359</v>
      </c>
      <c r="C566">
        <v>2162</v>
      </c>
      <c r="D566">
        <v>10</v>
      </c>
      <c r="E566">
        <v>1</v>
      </c>
      <c r="F566">
        <v>10</v>
      </c>
      <c r="G566" t="str">
        <f>VLOOKUP(A566, '[1]#DB정보(문서)'!$B$4:$E$1051, 4, 0)</f>
        <v>https://esg.krx.co.kr/contents/04/04010000/ESG04010000.jsp#view=15</v>
      </c>
      <c r="H566" s="30" t="s">
        <v>5366</v>
      </c>
      <c r="R566" s="146">
        <v>45201</v>
      </c>
      <c r="S566" s="152" t="s">
        <v>3935</v>
      </c>
      <c r="T566" s="146">
        <v>45201</v>
      </c>
      <c r="U566" s="152" t="s">
        <v>3935</v>
      </c>
    </row>
    <row r="567" spans="1:21">
      <c r="A567" t="s">
        <v>1360</v>
      </c>
      <c r="C567">
        <v>2163</v>
      </c>
      <c r="D567">
        <v>10</v>
      </c>
      <c r="E567">
        <v>1</v>
      </c>
      <c r="F567">
        <v>10</v>
      </c>
      <c r="G567" t="str">
        <f>VLOOKUP(A567, '[1]#DB정보(문서)'!$B$4:$E$1051, 4, 0)</f>
        <v>https://esg.krx.co.kr/contents/04/04010000/ESG04010000.jsp#view=14</v>
      </c>
      <c r="H567" s="30" t="s">
        <v>5366</v>
      </c>
      <c r="R567" s="146">
        <v>45201</v>
      </c>
      <c r="S567" s="152" t="s">
        <v>3935</v>
      </c>
      <c r="T567" s="146">
        <v>45201</v>
      </c>
      <c r="U567" s="152" t="s">
        <v>3935</v>
      </c>
    </row>
    <row r="568" spans="1:21">
      <c r="A568" t="s">
        <v>1361</v>
      </c>
      <c r="C568">
        <v>2164</v>
      </c>
      <c r="D568">
        <v>10</v>
      </c>
      <c r="E568">
        <v>1</v>
      </c>
      <c r="F568">
        <v>10</v>
      </c>
      <c r="G568" t="str">
        <f>VLOOKUP(A568, '[1]#DB정보(문서)'!$B$4:$E$1051, 4, 0)</f>
        <v>https://esg.krx.co.kr/contents/04/04010000/ESG04010000.jsp#</v>
      </c>
      <c r="H568" s="30" t="s">
        <v>5366</v>
      </c>
      <c r="R568" s="146">
        <v>45201</v>
      </c>
      <c r="S568" s="152" t="s">
        <v>3935</v>
      </c>
      <c r="T568" s="146">
        <v>45201</v>
      </c>
      <c r="U568" s="152" t="s">
        <v>3935</v>
      </c>
    </row>
    <row r="569" spans="1:21">
      <c r="A569" t="s">
        <v>1362</v>
      </c>
      <c r="C569">
        <v>2165</v>
      </c>
      <c r="D569">
        <v>10</v>
      </c>
      <c r="E569">
        <v>1</v>
      </c>
      <c r="F569">
        <v>20</v>
      </c>
      <c r="H569" s="30" t="s">
        <v>4298</v>
      </c>
      <c r="I569">
        <v>80</v>
      </c>
      <c r="R569" s="146">
        <v>45201</v>
      </c>
      <c r="S569" s="152" t="s">
        <v>3935</v>
      </c>
      <c r="T569" s="146">
        <v>45201</v>
      </c>
      <c r="U569" s="152" t="s">
        <v>3935</v>
      </c>
    </row>
    <row r="570" spans="1:21">
      <c r="A570" t="s">
        <v>1364</v>
      </c>
      <c r="C570">
        <v>2166</v>
      </c>
      <c r="D570">
        <v>10</v>
      </c>
      <c r="E570">
        <v>1</v>
      </c>
      <c r="F570">
        <v>20</v>
      </c>
      <c r="H570" s="30" t="s">
        <v>4298</v>
      </c>
      <c r="I570">
        <v>80</v>
      </c>
      <c r="R570" s="146">
        <v>45201</v>
      </c>
      <c r="S570" s="152" t="s">
        <v>3935</v>
      </c>
      <c r="T570" s="146">
        <v>45201</v>
      </c>
      <c r="U570" s="152" t="s">
        <v>3935</v>
      </c>
    </row>
    <row r="571" spans="1:21">
      <c r="A571" t="s">
        <v>1366</v>
      </c>
      <c r="C571">
        <v>2167</v>
      </c>
      <c r="D571">
        <v>10</v>
      </c>
      <c r="E571">
        <v>1</v>
      </c>
      <c r="F571">
        <v>10</v>
      </c>
      <c r="G571" t="s">
        <v>7506</v>
      </c>
      <c r="H571" s="30" t="s">
        <v>5366</v>
      </c>
      <c r="I571">
        <v>30</v>
      </c>
      <c r="M571" t="str">
        <f>VLOOKUP(A571,'[1]컨텐츠 등록정보(문서)'!$B$4:$I$1050, 8, 0)</f>
        <v>2023.06.26</v>
      </c>
      <c r="R571" s="146">
        <v>45201</v>
      </c>
      <c r="S571" s="152" t="s">
        <v>3935</v>
      </c>
      <c r="T571" s="146">
        <v>45201</v>
      </c>
      <c r="U571" s="152" t="s">
        <v>3935</v>
      </c>
    </row>
    <row r="572" spans="1:21">
      <c r="A572" t="s">
        <v>1367</v>
      </c>
      <c r="C572">
        <v>2168</v>
      </c>
      <c r="D572">
        <v>10</v>
      </c>
      <c r="E572">
        <v>1</v>
      </c>
      <c r="F572">
        <v>10</v>
      </c>
      <c r="G572" t="s">
        <v>7507</v>
      </c>
      <c r="H572" s="30" t="s">
        <v>5366</v>
      </c>
      <c r="I572">
        <v>30</v>
      </c>
      <c r="R572" s="146">
        <v>45201</v>
      </c>
      <c r="S572" s="152" t="s">
        <v>3935</v>
      </c>
      <c r="T572" s="146">
        <v>45201</v>
      </c>
      <c r="U572" s="152" t="s">
        <v>3935</v>
      </c>
    </row>
    <row r="573" spans="1:21">
      <c r="A573" t="s">
        <v>1368</v>
      </c>
      <c r="C573">
        <v>2169</v>
      </c>
      <c r="D573">
        <v>10</v>
      </c>
      <c r="E573">
        <v>1</v>
      </c>
      <c r="F573">
        <v>10</v>
      </c>
      <c r="G573" t="s">
        <v>7508</v>
      </c>
      <c r="H573" s="30" t="s">
        <v>5366</v>
      </c>
      <c r="I573">
        <v>30</v>
      </c>
      <c r="R573" s="146">
        <v>45201</v>
      </c>
      <c r="S573" s="152" t="s">
        <v>3935</v>
      </c>
      <c r="T573" s="146">
        <v>45201</v>
      </c>
      <c r="U573" s="152" t="s">
        <v>3935</v>
      </c>
    </row>
    <row r="574" spans="1:21">
      <c r="A574" t="s">
        <v>1370</v>
      </c>
      <c r="C574">
        <v>2170</v>
      </c>
      <c r="D574">
        <v>10</v>
      </c>
      <c r="E574">
        <v>1</v>
      </c>
      <c r="F574">
        <v>10</v>
      </c>
      <c r="G574" t="s">
        <v>7509</v>
      </c>
      <c r="H574" s="30" t="s">
        <v>5366</v>
      </c>
      <c r="I574">
        <v>30</v>
      </c>
      <c r="R574" s="146">
        <v>45201</v>
      </c>
      <c r="S574" s="152" t="s">
        <v>3935</v>
      </c>
      <c r="T574" s="146">
        <v>45201</v>
      </c>
      <c r="U574" s="152" t="s">
        <v>3935</v>
      </c>
    </row>
    <row r="575" spans="1:21">
      <c r="A575" t="s">
        <v>1372</v>
      </c>
      <c r="C575">
        <v>2171</v>
      </c>
      <c r="D575">
        <v>10</v>
      </c>
      <c r="E575">
        <v>1</v>
      </c>
      <c r="F575">
        <v>10</v>
      </c>
      <c r="G575" t="s">
        <v>7510</v>
      </c>
      <c r="H575" s="30" t="s">
        <v>5366</v>
      </c>
      <c r="I575">
        <v>30</v>
      </c>
      <c r="R575" s="146">
        <v>45201</v>
      </c>
      <c r="S575" s="152" t="s">
        <v>3935</v>
      </c>
      <c r="T575" s="146">
        <v>45201</v>
      </c>
      <c r="U575" s="152" t="s">
        <v>3935</v>
      </c>
    </row>
    <row r="576" spans="1:21">
      <c r="A576" t="s">
        <v>1374</v>
      </c>
      <c r="C576">
        <v>2172</v>
      </c>
      <c r="D576">
        <v>10</v>
      </c>
      <c r="E576">
        <v>1</v>
      </c>
      <c r="F576">
        <v>10</v>
      </c>
      <c r="G576" t="s">
        <v>7511</v>
      </c>
      <c r="H576" s="30" t="s">
        <v>5366</v>
      </c>
      <c r="I576">
        <v>30</v>
      </c>
      <c r="R576" s="146">
        <v>45201</v>
      </c>
      <c r="S576" s="152" t="s">
        <v>3935</v>
      </c>
      <c r="T576" s="146">
        <v>45201</v>
      </c>
      <c r="U576" s="152" t="s">
        <v>3935</v>
      </c>
    </row>
    <row r="577" spans="1:21">
      <c r="A577" t="s">
        <v>1376</v>
      </c>
      <c r="C577">
        <v>2173</v>
      </c>
      <c r="D577">
        <v>10</v>
      </c>
      <c r="E577">
        <v>1</v>
      </c>
      <c r="F577">
        <v>10</v>
      </c>
      <c r="G577" t="s">
        <v>7512</v>
      </c>
      <c r="H577" s="30" t="s">
        <v>5366</v>
      </c>
      <c r="I577">
        <v>30</v>
      </c>
      <c r="R577" s="146">
        <v>45201</v>
      </c>
      <c r="S577" s="152" t="s">
        <v>3935</v>
      </c>
      <c r="T577" s="146">
        <v>45201</v>
      </c>
      <c r="U577" s="152" t="s">
        <v>3935</v>
      </c>
    </row>
    <row r="578" spans="1:21">
      <c r="A578" t="s">
        <v>1378</v>
      </c>
      <c r="C578">
        <v>2174</v>
      </c>
      <c r="D578">
        <v>10</v>
      </c>
      <c r="E578">
        <v>1</v>
      </c>
      <c r="F578">
        <v>10</v>
      </c>
      <c r="G578" t="s">
        <v>7513</v>
      </c>
      <c r="H578" s="30" t="s">
        <v>5366</v>
      </c>
      <c r="I578">
        <v>30</v>
      </c>
      <c r="R578" s="146">
        <v>45201</v>
      </c>
      <c r="S578" s="152" t="s">
        <v>3935</v>
      </c>
      <c r="T578" s="146">
        <v>45201</v>
      </c>
      <c r="U578" s="152" t="s">
        <v>3935</v>
      </c>
    </row>
    <row r="579" spans="1:21">
      <c r="A579" t="s">
        <v>1380</v>
      </c>
      <c r="C579">
        <v>2175</v>
      </c>
      <c r="D579">
        <v>10</v>
      </c>
      <c r="E579">
        <v>1</v>
      </c>
      <c r="F579">
        <v>10</v>
      </c>
      <c r="G579" t="s">
        <v>7514</v>
      </c>
      <c r="H579" s="30" t="s">
        <v>5366</v>
      </c>
      <c r="I579">
        <v>30</v>
      </c>
      <c r="R579" s="146">
        <v>45201</v>
      </c>
      <c r="S579" s="152" t="s">
        <v>3935</v>
      </c>
      <c r="T579" s="146">
        <v>45201</v>
      </c>
      <c r="U579" s="152" t="s">
        <v>3935</v>
      </c>
    </row>
    <row r="580" spans="1:21">
      <c r="A580" t="s">
        <v>1382</v>
      </c>
      <c r="C580">
        <v>2176</v>
      </c>
      <c r="D580">
        <v>10</v>
      </c>
      <c r="E580">
        <v>1</v>
      </c>
      <c r="F580">
        <v>10</v>
      </c>
      <c r="G580" t="s">
        <v>7515</v>
      </c>
      <c r="H580" s="30" t="s">
        <v>5366</v>
      </c>
      <c r="I580">
        <v>30</v>
      </c>
      <c r="R580" s="146">
        <v>45201</v>
      </c>
      <c r="S580" s="152" t="s">
        <v>3935</v>
      </c>
      <c r="T580" s="146">
        <v>45201</v>
      </c>
      <c r="U580" s="152" t="s">
        <v>3935</v>
      </c>
    </row>
    <row r="581" spans="1:21">
      <c r="A581" t="s">
        <v>1384</v>
      </c>
      <c r="C581">
        <v>2177</v>
      </c>
      <c r="D581">
        <v>10</v>
      </c>
      <c r="E581">
        <v>1</v>
      </c>
      <c r="F581">
        <v>10</v>
      </c>
      <c r="G581" t="s">
        <v>7516</v>
      </c>
      <c r="H581" s="30" t="s">
        <v>5366</v>
      </c>
      <c r="I581">
        <v>30</v>
      </c>
      <c r="R581" s="146">
        <v>45201</v>
      </c>
      <c r="S581" s="152" t="s">
        <v>3935</v>
      </c>
      <c r="T581" s="146">
        <v>45201</v>
      </c>
      <c r="U581" s="152" t="s">
        <v>3935</v>
      </c>
    </row>
    <row r="582" spans="1:21">
      <c r="A582" t="s">
        <v>1386</v>
      </c>
      <c r="C582">
        <v>2178</v>
      </c>
      <c r="D582">
        <v>10</v>
      </c>
      <c r="E582">
        <v>1</v>
      </c>
      <c r="F582">
        <v>10</v>
      </c>
      <c r="G582" t="s">
        <v>7517</v>
      </c>
      <c r="H582" s="30" t="s">
        <v>5366</v>
      </c>
      <c r="I582">
        <v>30</v>
      </c>
      <c r="R582" s="146">
        <v>45201</v>
      </c>
      <c r="S582" s="152" t="s">
        <v>3935</v>
      </c>
      <c r="T582" s="146">
        <v>45201</v>
      </c>
      <c r="U582" s="152" t="s">
        <v>3935</v>
      </c>
    </row>
    <row r="583" spans="1:21">
      <c r="A583" t="s">
        <v>1388</v>
      </c>
      <c r="C583">
        <v>2179</v>
      </c>
      <c r="D583">
        <v>10</v>
      </c>
      <c r="E583">
        <v>1</v>
      </c>
      <c r="F583">
        <v>10</v>
      </c>
      <c r="G583" t="s">
        <v>7518</v>
      </c>
      <c r="H583" s="30" t="s">
        <v>5366</v>
      </c>
      <c r="I583">
        <v>30</v>
      </c>
      <c r="R583" s="146">
        <v>45201</v>
      </c>
      <c r="S583" s="152" t="s">
        <v>3935</v>
      </c>
      <c r="T583" s="146">
        <v>45201</v>
      </c>
      <c r="U583" s="152" t="s">
        <v>3935</v>
      </c>
    </row>
    <row r="584" spans="1:21">
      <c r="A584" t="s">
        <v>1390</v>
      </c>
      <c r="C584">
        <v>2180</v>
      </c>
      <c r="D584">
        <v>10</v>
      </c>
      <c r="E584">
        <v>1</v>
      </c>
      <c r="F584">
        <v>10</v>
      </c>
      <c r="G584" t="s">
        <v>7519</v>
      </c>
      <c r="H584" s="30" t="s">
        <v>5366</v>
      </c>
      <c r="I584">
        <v>30</v>
      </c>
      <c r="R584" s="146">
        <v>45201</v>
      </c>
      <c r="S584" s="152" t="s">
        <v>3935</v>
      </c>
      <c r="T584" s="146">
        <v>45201</v>
      </c>
      <c r="U584" s="152" t="s">
        <v>3935</v>
      </c>
    </row>
    <row r="585" spans="1:21">
      <c r="A585" t="s">
        <v>1392</v>
      </c>
      <c r="C585">
        <v>2181</v>
      </c>
      <c r="D585">
        <v>10</v>
      </c>
      <c r="E585">
        <v>1</v>
      </c>
      <c r="F585">
        <v>10</v>
      </c>
      <c r="G585" t="s">
        <v>7520</v>
      </c>
      <c r="H585" s="30" t="s">
        <v>5366</v>
      </c>
      <c r="I585">
        <v>30</v>
      </c>
      <c r="R585" s="146">
        <v>45201</v>
      </c>
      <c r="S585" s="152" t="s">
        <v>3935</v>
      </c>
      <c r="T585" s="146">
        <v>45201</v>
      </c>
      <c r="U585" s="152" t="s">
        <v>3935</v>
      </c>
    </row>
    <row r="586" spans="1:21">
      <c r="A586" t="s">
        <v>1394</v>
      </c>
      <c r="C586">
        <v>2182</v>
      </c>
      <c r="D586">
        <v>10</v>
      </c>
      <c r="E586">
        <v>1</v>
      </c>
      <c r="F586">
        <v>10</v>
      </c>
      <c r="G586" t="s">
        <v>7521</v>
      </c>
      <c r="H586" s="30" t="s">
        <v>5366</v>
      </c>
      <c r="I586">
        <v>30</v>
      </c>
      <c r="R586" s="146">
        <v>45201</v>
      </c>
      <c r="S586" s="152" t="s">
        <v>3935</v>
      </c>
      <c r="T586" s="146">
        <v>45201</v>
      </c>
      <c r="U586" s="152" t="s">
        <v>3935</v>
      </c>
    </row>
    <row r="587" spans="1:21">
      <c r="A587" t="s">
        <v>1396</v>
      </c>
      <c r="C587">
        <v>2183</v>
      </c>
      <c r="D587">
        <v>10</v>
      </c>
      <c r="E587">
        <v>1</v>
      </c>
      <c r="F587">
        <v>10</v>
      </c>
      <c r="G587" t="s">
        <v>7522</v>
      </c>
      <c r="H587" s="30" t="s">
        <v>5366</v>
      </c>
      <c r="I587">
        <v>30</v>
      </c>
      <c r="R587" s="146">
        <v>45201</v>
      </c>
      <c r="S587" s="152" t="s">
        <v>3935</v>
      </c>
      <c r="T587" s="146">
        <v>45201</v>
      </c>
      <c r="U587" s="152" t="s">
        <v>3935</v>
      </c>
    </row>
    <row r="588" spans="1:21">
      <c r="A588" t="s">
        <v>1398</v>
      </c>
      <c r="C588">
        <v>2184</v>
      </c>
      <c r="D588">
        <v>10</v>
      </c>
      <c r="E588">
        <v>1</v>
      </c>
      <c r="F588">
        <v>10</v>
      </c>
      <c r="G588" t="s">
        <v>7523</v>
      </c>
      <c r="H588" s="30" t="s">
        <v>5366</v>
      </c>
      <c r="I588">
        <v>30</v>
      </c>
      <c r="R588" s="146">
        <v>45201</v>
      </c>
      <c r="S588" s="152" t="s">
        <v>3935</v>
      </c>
      <c r="T588" s="146">
        <v>45201</v>
      </c>
      <c r="U588" s="152" t="s">
        <v>3935</v>
      </c>
    </row>
    <row r="589" spans="1:21">
      <c r="A589" t="s">
        <v>1400</v>
      </c>
      <c r="C589">
        <v>2185</v>
      </c>
      <c r="D589">
        <v>10</v>
      </c>
      <c r="E589">
        <v>1</v>
      </c>
      <c r="F589">
        <v>10</v>
      </c>
      <c r="G589" t="s">
        <v>7524</v>
      </c>
      <c r="H589" s="30" t="s">
        <v>5366</v>
      </c>
      <c r="I589">
        <v>30</v>
      </c>
      <c r="R589" s="146">
        <v>45201</v>
      </c>
      <c r="S589" s="152" t="s">
        <v>3935</v>
      </c>
      <c r="T589" s="146">
        <v>45201</v>
      </c>
      <c r="U589" s="152" t="s">
        <v>3935</v>
      </c>
    </row>
    <row r="590" spans="1:21">
      <c r="A590" t="s">
        <v>1402</v>
      </c>
      <c r="C590">
        <v>2186</v>
      </c>
      <c r="D590">
        <v>10</v>
      </c>
      <c r="E590">
        <v>1</v>
      </c>
      <c r="F590">
        <v>10</v>
      </c>
      <c r="G590" t="s">
        <v>7525</v>
      </c>
      <c r="H590" s="30" t="s">
        <v>5366</v>
      </c>
      <c r="I590">
        <v>30</v>
      </c>
      <c r="R590" s="146">
        <v>45201</v>
      </c>
      <c r="S590" s="152" t="s">
        <v>3935</v>
      </c>
      <c r="T590" s="146">
        <v>45201</v>
      </c>
      <c r="U590" s="152" t="s">
        <v>3935</v>
      </c>
    </row>
    <row r="591" spans="1:21">
      <c r="A591" t="s">
        <v>1404</v>
      </c>
      <c r="C591">
        <v>2187</v>
      </c>
      <c r="D591">
        <v>10</v>
      </c>
      <c r="E591">
        <v>1</v>
      </c>
      <c r="F591">
        <v>10</v>
      </c>
      <c r="G591" t="s">
        <v>7526</v>
      </c>
      <c r="H591" s="30" t="s">
        <v>5366</v>
      </c>
      <c r="I591">
        <v>30</v>
      </c>
      <c r="R591" s="146">
        <v>45201</v>
      </c>
      <c r="S591" s="152" t="s">
        <v>3935</v>
      </c>
      <c r="T591" s="146">
        <v>45201</v>
      </c>
      <c r="U591" s="152" t="s">
        <v>3935</v>
      </c>
    </row>
    <row r="592" spans="1:21">
      <c r="A592" t="s">
        <v>1406</v>
      </c>
      <c r="C592">
        <v>2188</v>
      </c>
      <c r="D592">
        <v>10</v>
      </c>
      <c r="E592">
        <v>1</v>
      </c>
      <c r="F592">
        <v>10</v>
      </c>
      <c r="G592" t="s">
        <v>7527</v>
      </c>
      <c r="H592" s="30" t="s">
        <v>5366</v>
      </c>
      <c r="I592">
        <v>30</v>
      </c>
      <c r="R592" s="146">
        <v>45201</v>
      </c>
      <c r="S592" s="152" t="s">
        <v>3935</v>
      </c>
      <c r="T592" s="146">
        <v>45201</v>
      </c>
      <c r="U592" s="152" t="s">
        <v>3935</v>
      </c>
    </row>
    <row r="593" spans="1:21">
      <c r="A593" t="s">
        <v>1408</v>
      </c>
      <c r="C593">
        <v>2189</v>
      </c>
      <c r="D593">
        <v>10</v>
      </c>
      <c r="E593">
        <v>1</v>
      </c>
      <c r="F593">
        <v>10</v>
      </c>
      <c r="G593" t="s">
        <v>7528</v>
      </c>
      <c r="H593" s="30" t="s">
        <v>5366</v>
      </c>
      <c r="I593">
        <v>30</v>
      </c>
      <c r="R593" s="146">
        <v>45201</v>
      </c>
      <c r="S593" s="152" t="s">
        <v>3935</v>
      </c>
      <c r="T593" s="146">
        <v>45201</v>
      </c>
      <c r="U593" s="152" t="s">
        <v>3935</v>
      </c>
    </row>
    <row r="594" spans="1:21">
      <c r="A594" t="s">
        <v>1410</v>
      </c>
      <c r="C594">
        <v>2190</v>
      </c>
      <c r="D594">
        <v>10</v>
      </c>
      <c r="E594">
        <v>1</v>
      </c>
      <c r="F594">
        <v>10</v>
      </c>
      <c r="G594" t="s">
        <v>7529</v>
      </c>
      <c r="H594" s="30" t="s">
        <v>5366</v>
      </c>
      <c r="I594">
        <v>30</v>
      </c>
      <c r="R594" s="146">
        <v>45201</v>
      </c>
      <c r="S594" s="152" t="s">
        <v>3935</v>
      </c>
      <c r="T594" s="146">
        <v>45201</v>
      </c>
      <c r="U594" s="152" t="s">
        <v>3935</v>
      </c>
    </row>
    <row r="595" spans="1:21">
      <c r="A595" t="s">
        <v>1412</v>
      </c>
      <c r="C595">
        <v>2191</v>
      </c>
      <c r="D595">
        <v>10</v>
      </c>
      <c r="E595">
        <v>1</v>
      </c>
      <c r="F595">
        <v>10</v>
      </c>
      <c r="G595" t="s">
        <v>7530</v>
      </c>
      <c r="H595" s="30" t="s">
        <v>5366</v>
      </c>
      <c r="I595">
        <v>30</v>
      </c>
      <c r="R595" s="146">
        <v>45201</v>
      </c>
      <c r="S595" s="152" t="s">
        <v>3935</v>
      </c>
      <c r="T595" s="146">
        <v>45201</v>
      </c>
      <c r="U595" s="152" t="s">
        <v>3935</v>
      </c>
    </row>
    <row r="596" spans="1:21">
      <c r="A596" t="s">
        <v>1414</v>
      </c>
      <c r="C596">
        <v>2192</v>
      </c>
      <c r="D596">
        <v>10</v>
      </c>
      <c r="E596">
        <v>1</v>
      </c>
      <c r="F596">
        <v>10</v>
      </c>
      <c r="G596" t="s">
        <v>7531</v>
      </c>
      <c r="H596" s="30" t="s">
        <v>5366</v>
      </c>
      <c r="I596">
        <v>30</v>
      </c>
      <c r="R596" s="146">
        <v>45201</v>
      </c>
      <c r="S596" s="152" t="s">
        <v>3935</v>
      </c>
      <c r="T596" s="146">
        <v>45201</v>
      </c>
      <c r="U596" s="152" t="s">
        <v>3935</v>
      </c>
    </row>
    <row r="597" spans="1:21">
      <c r="A597" t="s">
        <v>1416</v>
      </c>
      <c r="C597">
        <v>2193</v>
      </c>
      <c r="D597">
        <v>10</v>
      </c>
      <c r="E597">
        <v>1</v>
      </c>
      <c r="F597">
        <v>10</v>
      </c>
      <c r="G597" t="s">
        <v>7532</v>
      </c>
      <c r="H597" s="30" t="s">
        <v>5366</v>
      </c>
      <c r="I597">
        <v>30</v>
      </c>
      <c r="R597" s="146">
        <v>45201</v>
      </c>
      <c r="S597" s="152" t="s">
        <v>3935</v>
      </c>
      <c r="T597" s="146">
        <v>45201</v>
      </c>
      <c r="U597" s="152" t="s">
        <v>3935</v>
      </c>
    </row>
    <row r="598" spans="1:21">
      <c r="A598" t="s">
        <v>1418</v>
      </c>
      <c r="C598">
        <v>2194</v>
      </c>
      <c r="D598">
        <v>10</v>
      </c>
      <c r="E598">
        <v>1</v>
      </c>
      <c r="F598">
        <v>10</v>
      </c>
      <c r="G598" t="s">
        <v>7533</v>
      </c>
      <c r="H598" s="30" t="s">
        <v>5366</v>
      </c>
      <c r="I598">
        <v>30</v>
      </c>
      <c r="R598" s="146">
        <v>45201</v>
      </c>
      <c r="S598" s="152" t="s">
        <v>3935</v>
      </c>
      <c r="T598" s="146">
        <v>45201</v>
      </c>
      <c r="U598" s="152" t="s">
        <v>3935</v>
      </c>
    </row>
    <row r="599" spans="1:21">
      <c r="A599" t="s">
        <v>1420</v>
      </c>
      <c r="C599">
        <v>2195</v>
      </c>
      <c r="D599">
        <v>10</v>
      </c>
      <c r="E599">
        <v>1</v>
      </c>
      <c r="F599">
        <v>10</v>
      </c>
      <c r="G599" t="s">
        <v>7534</v>
      </c>
      <c r="H599" s="30" t="s">
        <v>5366</v>
      </c>
      <c r="I599">
        <v>30</v>
      </c>
      <c r="R599" s="146">
        <v>45201</v>
      </c>
      <c r="S599" s="152" t="s">
        <v>3935</v>
      </c>
      <c r="T599" s="146">
        <v>45201</v>
      </c>
      <c r="U599" s="152" t="s">
        <v>3935</v>
      </c>
    </row>
    <row r="600" spans="1:21">
      <c r="A600" t="s">
        <v>1422</v>
      </c>
      <c r="C600">
        <v>2196</v>
      </c>
      <c r="D600">
        <v>10</v>
      </c>
      <c r="E600">
        <v>1</v>
      </c>
      <c r="F600">
        <v>10</v>
      </c>
      <c r="G600" t="s">
        <v>7535</v>
      </c>
      <c r="H600" s="30" t="s">
        <v>5366</v>
      </c>
      <c r="I600">
        <v>30</v>
      </c>
      <c r="R600" s="146">
        <v>45201</v>
      </c>
      <c r="S600" s="152" t="s">
        <v>3935</v>
      </c>
      <c r="T600" s="146">
        <v>45201</v>
      </c>
      <c r="U600" s="152" t="s">
        <v>3935</v>
      </c>
    </row>
    <row r="601" spans="1:21">
      <c r="A601" t="s">
        <v>1424</v>
      </c>
      <c r="C601">
        <v>2197</v>
      </c>
      <c r="D601">
        <v>10</v>
      </c>
      <c r="E601">
        <v>1</v>
      </c>
      <c r="F601">
        <v>10</v>
      </c>
      <c r="G601" t="s">
        <v>7536</v>
      </c>
      <c r="H601" s="30" t="s">
        <v>5366</v>
      </c>
      <c r="I601">
        <v>30</v>
      </c>
      <c r="R601" s="146">
        <v>45201</v>
      </c>
      <c r="S601" s="152" t="s">
        <v>3935</v>
      </c>
      <c r="T601" s="146">
        <v>45201</v>
      </c>
      <c r="U601" s="152" t="s">
        <v>3935</v>
      </c>
    </row>
    <row r="602" spans="1:21">
      <c r="A602" t="s">
        <v>1426</v>
      </c>
      <c r="C602">
        <v>2198</v>
      </c>
      <c r="D602">
        <v>10</v>
      </c>
      <c r="E602">
        <v>1</v>
      </c>
      <c r="F602">
        <v>10</v>
      </c>
      <c r="G602" t="s">
        <v>7537</v>
      </c>
      <c r="H602" s="30" t="s">
        <v>5366</v>
      </c>
      <c r="I602">
        <v>30</v>
      </c>
      <c r="R602" s="146">
        <v>45201</v>
      </c>
      <c r="S602" s="152" t="s">
        <v>3935</v>
      </c>
      <c r="T602" s="146">
        <v>45201</v>
      </c>
      <c r="U602" s="152" t="s">
        <v>3935</v>
      </c>
    </row>
    <row r="603" spans="1:21">
      <c r="A603" t="s">
        <v>1428</v>
      </c>
      <c r="C603">
        <v>2199</v>
      </c>
      <c r="D603">
        <v>10</v>
      </c>
      <c r="E603">
        <v>1</v>
      </c>
      <c r="F603">
        <v>10</v>
      </c>
      <c r="G603" t="s">
        <v>7538</v>
      </c>
      <c r="H603" s="30" t="s">
        <v>5366</v>
      </c>
      <c r="I603">
        <v>30</v>
      </c>
      <c r="R603" s="146">
        <v>45201</v>
      </c>
      <c r="S603" s="152" t="s">
        <v>3935</v>
      </c>
      <c r="T603" s="146">
        <v>45201</v>
      </c>
      <c r="U603" s="152" t="s">
        <v>3935</v>
      </c>
    </row>
    <row r="604" spans="1:21">
      <c r="A604" t="s">
        <v>1430</v>
      </c>
      <c r="C604">
        <v>2200</v>
      </c>
      <c r="D604">
        <v>10</v>
      </c>
      <c r="E604">
        <v>1</v>
      </c>
      <c r="F604">
        <v>10</v>
      </c>
      <c r="G604" t="s">
        <v>7539</v>
      </c>
      <c r="H604" s="30" t="s">
        <v>5366</v>
      </c>
      <c r="I604">
        <v>30</v>
      </c>
      <c r="R604" s="146">
        <v>45201</v>
      </c>
      <c r="S604" s="152" t="s">
        <v>3935</v>
      </c>
      <c r="T604" s="146">
        <v>45201</v>
      </c>
      <c r="U604" s="152" t="s">
        <v>3935</v>
      </c>
    </row>
    <row r="605" spans="1:21">
      <c r="A605" t="s">
        <v>1432</v>
      </c>
      <c r="C605">
        <v>2201</v>
      </c>
      <c r="D605">
        <v>10</v>
      </c>
      <c r="E605">
        <v>1</v>
      </c>
      <c r="F605">
        <v>10</v>
      </c>
      <c r="G605" t="s">
        <v>7540</v>
      </c>
      <c r="H605" s="30" t="s">
        <v>5366</v>
      </c>
      <c r="I605">
        <v>30</v>
      </c>
      <c r="R605" s="146">
        <v>45201</v>
      </c>
      <c r="S605" s="152" t="s">
        <v>3935</v>
      </c>
      <c r="T605" s="146">
        <v>45201</v>
      </c>
      <c r="U605" s="152" t="s">
        <v>3935</v>
      </c>
    </row>
    <row r="606" spans="1:21">
      <c r="A606" t="s">
        <v>1434</v>
      </c>
      <c r="C606">
        <v>2202</v>
      </c>
      <c r="D606">
        <v>10</v>
      </c>
      <c r="E606">
        <v>1</v>
      </c>
      <c r="F606">
        <v>10</v>
      </c>
      <c r="G606" t="s">
        <v>7541</v>
      </c>
      <c r="H606" s="30" t="s">
        <v>5366</v>
      </c>
      <c r="I606">
        <v>30</v>
      </c>
      <c r="R606" s="146">
        <v>45201</v>
      </c>
      <c r="S606" s="152" t="s">
        <v>3935</v>
      </c>
      <c r="T606" s="146">
        <v>45201</v>
      </c>
      <c r="U606" s="152" t="s">
        <v>3935</v>
      </c>
    </row>
    <row r="607" spans="1:21">
      <c r="A607" t="s">
        <v>1436</v>
      </c>
      <c r="C607">
        <v>2203</v>
      </c>
      <c r="D607">
        <v>10</v>
      </c>
      <c r="E607">
        <v>1</v>
      </c>
      <c r="F607">
        <v>10</v>
      </c>
      <c r="G607" t="s">
        <v>7542</v>
      </c>
      <c r="H607" s="30" t="s">
        <v>5366</v>
      </c>
      <c r="I607">
        <v>30</v>
      </c>
      <c r="R607" s="146">
        <v>45201</v>
      </c>
      <c r="S607" s="152" t="s">
        <v>3935</v>
      </c>
      <c r="T607" s="146">
        <v>45201</v>
      </c>
      <c r="U607" s="152" t="s">
        <v>3935</v>
      </c>
    </row>
    <row r="608" spans="1:21">
      <c r="A608" t="s">
        <v>1438</v>
      </c>
      <c r="C608">
        <v>2204</v>
      </c>
      <c r="D608">
        <v>10</v>
      </c>
      <c r="E608">
        <v>1</v>
      </c>
      <c r="F608">
        <v>10</v>
      </c>
      <c r="G608" t="s">
        <v>7543</v>
      </c>
      <c r="H608" s="30" t="s">
        <v>5366</v>
      </c>
      <c r="I608">
        <v>30</v>
      </c>
      <c r="R608" s="146">
        <v>45201</v>
      </c>
      <c r="S608" s="152" t="s">
        <v>3935</v>
      </c>
      <c r="T608" s="146">
        <v>45201</v>
      </c>
      <c r="U608" s="152" t="s">
        <v>3935</v>
      </c>
    </row>
    <row r="609" spans="1:21">
      <c r="A609" t="s">
        <v>1440</v>
      </c>
      <c r="C609">
        <v>2205</v>
      </c>
      <c r="D609">
        <v>10</v>
      </c>
      <c r="E609">
        <v>1</v>
      </c>
      <c r="F609">
        <v>10</v>
      </c>
      <c r="G609" t="s">
        <v>7544</v>
      </c>
      <c r="H609" s="30" t="s">
        <v>5366</v>
      </c>
      <c r="I609">
        <v>30</v>
      </c>
      <c r="R609" s="146">
        <v>45201</v>
      </c>
      <c r="S609" s="152" t="s">
        <v>3935</v>
      </c>
      <c r="T609" s="146">
        <v>45201</v>
      </c>
      <c r="U609" s="152" t="s">
        <v>3935</v>
      </c>
    </row>
    <row r="610" spans="1:21">
      <c r="A610" t="s">
        <v>1442</v>
      </c>
      <c r="C610">
        <v>2206</v>
      </c>
      <c r="D610">
        <v>10</v>
      </c>
      <c r="E610">
        <v>1</v>
      </c>
      <c r="F610">
        <v>10</v>
      </c>
      <c r="G610" t="s">
        <v>7545</v>
      </c>
      <c r="H610" s="30" t="s">
        <v>5366</v>
      </c>
      <c r="I610">
        <v>30</v>
      </c>
      <c r="R610" s="146">
        <v>45201</v>
      </c>
      <c r="S610" s="152" t="s">
        <v>3935</v>
      </c>
      <c r="T610" s="146">
        <v>45201</v>
      </c>
      <c r="U610" s="152" t="s">
        <v>3935</v>
      </c>
    </row>
    <row r="611" spans="1:21">
      <c r="A611" t="s">
        <v>1444</v>
      </c>
      <c r="C611">
        <v>2207</v>
      </c>
      <c r="D611">
        <v>10</v>
      </c>
      <c r="E611">
        <v>1</v>
      </c>
      <c r="F611">
        <v>10</v>
      </c>
      <c r="G611" t="s">
        <v>7546</v>
      </c>
      <c r="H611" s="30" t="s">
        <v>5366</v>
      </c>
      <c r="I611">
        <v>30</v>
      </c>
      <c r="R611" s="146">
        <v>45201</v>
      </c>
      <c r="S611" s="152" t="s">
        <v>3935</v>
      </c>
      <c r="T611" s="146">
        <v>45201</v>
      </c>
      <c r="U611" s="152" t="s">
        <v>3935</v>
      </c>
    </row>
    <row r="612" spans="1:21">
      <c r="A612" t="s">
        <v>1446</v>
      </c>
      <c r="C612">
        <v>2208</v>
      </c>
      <c r="D612">
        <v>10</v>
      </c>
      <c r="E612">
        <v>1</v>
      </c>
      <c r="F612">
        <v>10</v>
      </c>
      <c r="G612" t="s">
        <v>7547</v>
      </c>
      <c r="H612" s="30" t="s">
        <v>5366</v>
      </c>
      <c r="I612">
        <v>30</v>
      </c>
      <c r="R612" s="146">
        <v>45201</v>
      </c>
      <c r="S612" s="152" t="s">
        <v>3935</v>
      </c>
      <c r="T612" s="146">
        <v>45201</v>
      </c>
      <c r="U612" s="152" t="s">
        <v>3935</v>
      </c>
    </row>
    <row r="613" spans="1:21">
      <c r="A613" t="s">
        <v>1448</v>
      </c>
      <c r="C613">
        <v>2209</v>
      </c>
      <c r="D613">
        <v>10</v>
      </c>
      <c r="E613">
        <v>1</v>
      </c>
      <c r="F613">
        <v>10</v>
      </c>
      <c r="G613" t="s">
        <v>7548</v>
      </c>
      <c r="H613" s="30" t="s">
        <v>5366</v>
      </c>
      <c r="I613">
        <v>30</v>
      </c>
      <c r="R613" s="146">
        <v>45201</v>
      </c>
      <c r="S613" s="152" t="s">
        <v>3935</v>
      </c>
      <c r="T613" s="146">
        <v>45201</v>
      </c>
      <c r="U613" s="152" t="s">
        <v>3935</v>
      </c>
    </row>
    <row r="614" spans="1:21">
      <c r="A614" t="s">
        <v>1450</v>
      </c>
      <c r="C614">
        <v>2210</v>
      </c>
      <c r="D614">
        <v>10</v>
      </c>
      <c r="E614">
        <v>1</v>
      </c>
      <c r="F614">
        <v>10</v>
      </c>
      <c r="G614" t="s">
        <v>7549</v>
      </c>
      <c r="H614" s="30" t="s">
        <v>5366</v>
      </c>
      <c r="I614">
        <v>30</v>
      </c>
      <c r="R614" s="146">
        <v>45201</v>
      </c>
      <c r="S614" s="152" t="s">
        <v>3935</v>
      </c>
      <c r="T614" s="146">
        <v>45201</v>
      </c>
      <c r="U614" s="152" t="s">
        <v>3935</v>
      </c>
    </row>
    <row r="615" spans="1:21">
      <c r="A615" t="s">
        <v>1452</v>
      </c>
      <c r="C615">
        <v>2211</v>
      </c>
      <c r="D615">
        <v>10</v>
      </c>
      <c r="E615">
        <v>1</v>
      </c>
      <c r="F615">
        <v>10</v>
      </c>
      <c r="G615" t="s">
        <v>7550</v>
      </c>
      <c r="H615" s="30" t="s">
        <v>5366</v>
      </c>
      <c r="I615">
        <v>30</v>
      </c>
      <c r="R615" s="146">
        <v>45201</v>
      </c>
      <c r="S615" s="152" t="s">
        <v>3935</v>
      </c>
      <c r="T615" s="146">
        <v>45201</v>
      </c>
      <c r="U615" s="152" t="s">
        <v>3935</v>
      </c>
    </row>
    <row r="616" spans="1:21">
      <c r="A616" t="s">
        <v>1454</v>
      </c>
      <c r="C616">
        <v>2212</v>
      </c>
      <c r="D616">
        <v>10</v>
      </c>
      <c r="E616">
        <v>1</v>
      </c>
      <c r="F616">
        <v>10</v>
      </c>
      <c r="G616" t="s">
        <v>7551</v>
      </c>
      <c r="H616" s="30" t="s">
        <v>5366</v>
      </c>
      <c r="I616">
        <v>30</v>
      </c>
      <c r="R616" s="146">
        <v>45201</v>
      </c>
      <c r="S616" s="152" t="s">
        <v>3935</v>
      </c>
      <c r="T616" s="146">
        <v>45201</v>
      </c>
      <c r="U616" s="152" t="s">
        <v>3935</v>
      </c>
    </row>
    <row r="617" spans="1:21">
      <c r="A617" t="s">
        <v>1456</v>
      </c>
      <c r="C617">
        <v>2213</v>
      </c>
      <c r="D617">
        <v>10</v>
      </c>
      <c r="E617">
        <v>1</v>
      </c>
      <c r="F617">
        <v>10</v>
      </c>
      <c r="G617" t="s">
        <v>7552</v>
      </c>
      <c r="H617" s="30" t="s">
        <v>5366</v>
      </c>
      <c r="I617">
        <v>30</v>
      </c>
      <c r="R617" s="146">
        <v>45201</v>
      </c>
      <c r="S617" s="152" t="s">
        <v>3935</v>
      </c>
      <c r="T617" s="146">
        <v>45201</v>
      </c>
      <c r="U617" s="152" t="s">
        <v>3935</v>
      </c>
    </row>
    <row r="618" spans="1:21">
      <c r="A618" t="s">
        <v>1458</v>
      </c>
      <c r="C618">
        <v>2214</v>
      </c>
      <c r="D618">
        <v>10</v>
      </c>
      <c r="E618">
        <v>1</v>
      </c>
      <c r="F618">
        <v>10</v>
      </c>
      <c r="G618" t="s">
        <v>7553</v>
      </c>
      <c r="H618" s="30" t="s">
        <v>5366</v>
      </c>
      <c r="I618">
        <v>30</v>
      </c>
      <c r="R618" s="146">
        <v>45201</v>
      </c>
      <c r="S618" s="152" t="s">
        <v>3935</v>
      </c>
      <c r="T618" s="146">
        <v>45201</v>
      </c>
      <c r="U618" s="152" t="s">
        <v>3935</v>
      </c>
    </row>
    <row r="619" spans="1:21">
      <c r="A619" t="s">
        <v>1460</v>
      </c>
      <c r="C619">
        <v>2215</v>
      </c>
      <c r="D619">
        <v>10</v>
      </c>
      <c r="E619">
        <v>1</v>
      </c>
      <c r="F619">
        <v>10</v>
      </c>
      <c r="G619" t="s">
        <v>7554</v>
      </c>
      <c r="H619" s="30" t="s">
        <v>5366</v>
      </c>
      <c r="I619">
        <v>30</v>
      </c>
      <c r="R619" s="146">
        <v>45201</v>
      </c>
      <c r="S619" s="152" t="s">
        <v>3935</v>
      </c>
      <c r="T619" s="146">
        <v>45201</v>
      </c>
      <c r="U619" s="152" t="s">
        <v>3935</v>
      </c>
    </row>
    <row r="620" spans="1:21">
      <c r="A620" t="s">
        <v>1462</v>
      </c>
      <c r="C620">
        <v>2216</v>
      </c>
      <c r="D620">
        <v>10</v>
      </c>
      <c r="E620">
        <v>1</v>
      </c>
      <c r="F620">
        <v>10</v>
      </c>
      <c r="G620" t="s">
        <v>7555</v>
      </c>
      <c r="H620" s="30" t="s">
        <v>5366</v>
      </c>
      <c r="I620">
        <v>30</v>
      </c>
      <c r="R620" s="146">
        <v>45201</v>
      </c>
      <c r="S620" s="152" t="s">
        <v>3935</v>
      </c>
      <c r="T620" s="146">
        <v>45201</v>
      </c>
      <c r="U620" s="152" t="s">
        <v>3935</v>
      </c>
    </row>
    <row r="621" spans="1:21">
      <c r="A621" t="s">
        <v>1464</v>
      </c>
      <c r="C621">
        <v>2217</v>
      </c>
      <c r="D621">
        <v>10</v>
      </c>
      <c r="E621">
        <v>1</v>
      </c>
      <c r="F621">
        <v>10</v>
      </c>
      <c r="G621" t="s">
        <v>7556</v>
      </c>
      <c r="H621" s="30" t="s">
        <v>5366</v>
      </c>
      <c r="I621">
        <v>30</v>
      </c>
      <c r="R621" s="146">
        <v>45201</v>
      </c>
      <c r="S621" s="152" t="s">
        <v>3935</v>
      </c>
      <c r="T621" s="146">
        <v>45201</v>
      </c>
      <c r="U621" s="152" t="s">
        <v>3935</v>
      </c>
    </row>
    <row r="622" spans="1:21">
      <c r="A622" t="s">
        <v>1466</v>
      </c>
      <c r="C622">
        <v>2218</v>
      </c>
      <c r="D622">
        <v>10</v>
      </c>
      <c r="E622">
        <v>1</v>
      </c>
      <c r="F622">
        <v>10</v>
      </c>
      <c r="G622" t="s">
        <v>7557</v>
      </c>
      <c r="H622" s="30" t="s">
        <v>5366</v>
      </c>
      <c r="I622">
        <v>30</v>
      </c>
      <c r="R622" s="146">
        <v>45201</v>
      </c>
      <c r="S622" s="152" t="s">
        <v>3935</v>
      </c>
      <c r="T622" s="146">
        <v>45201</v>
      </c>
      <c r="U622" s="152" t="s">
        <v>3935</v>
      </c>
    </row>
    <row r="623" spans="1:21">
      <c r="A623" t="s">
        <v>1468</v>
      </c>
      <c r="C623">
        <v>2219</v>
      </c>
      <c r="D623">
        <v>10</v>
      </c>
      <c r="E623">
        <v>1</v>
      </c>
      <c r="F623">
        <v>10</v>
      </c>
      <c r="G623" t="s">
        <v>7558</v>
      </c>
      <c r="H623" s="30" t="s">
        <v>5366</v>
      </c>
      <c r="I623">
        <v>30</v>
      </c>
      <c r="R623" s="146">
        <v>45201</v>
      </c>
      <c r="S623" s="152" t="s">
        <v>3935</v>
      </c>
      <c r="T623" s="146">
        <v>45201</v>
      </c>
      <c r="U623" s="152" t="s">
        <v>3935</v>
      </c>
    </row>
    <row r="624" spans="1:21">
      <c r="A624" t="s">
        <v>1470</v>
      </c>
      <c r="C624">
        <v>2220</v>
      </c>
      <c r="D624">
        <v>10</v>
      </c>
      <c r="E624">
        <v>1</v>
      </c>
      <c r="F624">
        <v>10</v>
      </c>
      <c r="G624" t="s">
        <v>7559</v>
      </c>
      <c r="H624" s="30" t="s">
        <v>5366</v>
      </c>
      <c r="I624">
        <v>30</v>
      </c>
      <c r="R624" s="146">
        <v>45201</v>
      </c>
      <c r="S624" s="152" t="s">
        <v>3935</v>
      </c>
      <c r="T624" s="146">
        <v>45201</v>
      </c>
      <c r="U624" s="152" t="s">
        <v>3935</v>
      </c>
    </row>
    <row r="625" spans="1:21">
      <c r="A625" t="s">
        <v>1472</v>
      </c>
      <c r="C625">
        <v>2221</v>
      </c>
      <c r="D625">
        <v>10</v>
      </c>
      <c r="E625">
        <v>1</v>
      </c>
      <c r="F625">
        <v>10</v>
      </c>
      <c r="G625" t="s">
        <v>7560</v>
      </c>
      <c r="H625" s="30" t="s">
        <v>5366</v>
      </c>
      <c r="I625">
        <v>30</v>
      </c>
      <c r="R625" s="146">
        <v>45201</v>
      </c>
      <c r="S625" s="152" t="s">
        <v>3935</v>
      </c>
      <c r="T625" s="146">
        <v>45201</v>
      </c>
      <c r="U625" s="152" t="s">
        <v>3935</v>
      </c>
    </row>
    <row r="626" spans="1:21">
      <c r="A626" t="s">
        <v>1474</v>
      </c>
      <c r="C626">
        <v>2222</v>
      </c>
      <c r="D626">
        <v>10</v>
      </c>
      <c r="E626">
        <v>1</v>
      </c>
      <c r="F626">
        <v>10</v>
      </c>
      <c r="G626" t="s">
        <v>7561</v>
      </c>
      <c r="H626" s="30" t="s">
        <v>5366</v>
      </c>
      <c r="I626">
        <v>30</v>
      </c>
      <c r="R626" s="146">
        <v>45201</v>
      </c>
      <c r="S626" s="152" t="s">
        <v>3935</v>
      </c>
      <c r="T626" s="146">
        <v>45201</v>
      </c>
      <c r="U626" s="152" t="s">
        <v>3935</v>
      </c>
    </row>
    <row r="627" spans="1:21">
      <c r="A627" t="s">
        <v>1476</v>
      </c>
      <c r="C627">
        <v>2223</v>
      </c>
      <c r="D627">
        <v>10</v>
      </c>
      <c r="E627">
        <v>1</v>
      </c>
      <c r="F627">
        <v>10</v>
      </c>
      <c r="G627" t="s">
        <v>7562</v>
      </c>
      <c r="H627" s="30" t="s">
        <v>5366</v>
      </c>
      <c r="I627">
        <v>30</v>
      </c>
      <c r="R627" s="146">
        <v>45201</v>
      </c>
      <c r="S627" s="152" t="s">
        <v>3935</v>
      </c>
      <c r="T627" s="146">
        <v>45201</v>
      </c>
      <c r="U627" s="152" t="s">
        <v>3935</v>
      </c>
    </row>
    <row r="628" spans="1:21">
      <c r="A628" t="s">
        <v>1478</v>
      </c>
      <c r="C628">
        <v>2224</v>
      </c>
      <c r="D628">
        <v>10</v>
      </c>
      <c r="E628">
        <v>1</v>
      </c>
      <c r="F628">
        <v>10</v>
      </c>
      <c r="G628" t="s">
        <v>7563</v>
      </c>
      <c r="H628" s="30" t="s">
        <v>5366</v>
      </c>
      <c r="I628">
        <v>30</v>
      </c>
      <c r="R628" s="146">
        <v>45201</v>
      </c>
      <c r="S628" s="152" t="s">
        <v>3935</v>
      </c>
      <c r="T628" s="146">
        <v>45201</v>
      </c>
      <c r="U628" s="152" t="s">
        <v>3935</v>
      </c>
    </row>
    <row r="629" spans="1:21">
      <c r="A629" t="s">
        <v>1480</v>
      </c>
      <c r="C629">
        <v>2225</v>
      </c>
      <c r="D629">
        <v>10</v>
      </c>
      <c r="E629">
        <v>1</v>
      </c>
      <c r="F629">
        <v>10</v>
      </c>
      <c r="G629" t="s">
        <v>7564</v>
      </c>
      <c r="H629" s="30" t="s">
        <v>5366</v>
      </c>
      <c r="I629">
        <v>30</v>
      </c>
      <c r="R629" s="146">
        <v>45201</v>
      </c>
      <c r="S629" s="152" t="s">
        <v>3935</v>
      </c>
      <c r="T629" s="146">
        <v>45201</v>
      </c>
      <c r="U629" s="152" t="s">
        <v>3935</v>
      </c>
    </row>
    <row r="630" spans="1:21">
      <c r="A630" t="s">
        <v>1482</v>
      </c>
      <c r="C630">
        <v>2226</v>
      </c>
      <c r="D630">
        <v>10</v>
      </c>
      <c r="E630">
        <v>1</v>
      </c>
      <c r="F630">
        <v>10</v>
      </c>
      <c r="G630" t="s">
        <v>7565</v>
      </c>
      <c r="H630" s="30" t="s">
        <v>5366</v>
      </c>
      <c r="I630">
        <v>30</v>
      </c>
      <c r="R630" s="146">
        <v>45201</v>
      </c>
      <c r="S630" s="152" t="s">
        <v>3935</v>
      </c>
      <c r="T630" s="146">
        <v>45201</v>
      </c>
      <c r="U630" s="152" t="s">
        <v>3935</v>
      </c>
    </row>
    <row r="631" spans="1:21">
      <c r="A631" t="s">
        <v>1484</v>
      </c>
      <c r="C631">
        <v>2227</v>
      </c>
      <c r="D631">
        <v>10</v>
      </c>
      <c r="E631">
        <v>1</v>
      </c>
      <c r="F631">
        <v>10</v>
      </c>
      <c r="G631" t="s">
        <v>7566</v>
      </c>
      <c r="H631" s="30" t="s">
        <v>5366</v>
      </c>
      <c r="I631">
        <v>30</v>
      </c>
      <c r="R631" s="146">
        <v>45201</v>
      </c>
      <c r="S631" s="152" t="s">
        <v>3935</v>
      </c>
      <c r="T631" s="146">
        <v>45201</v>
      </c>
      <c r="U631" s="152" t="s">
        <v>3935</v>
      </c>
    </row>
    <row r="632" spans="1:21">
      <c r="A632" t="s">
        <v>1486</v>
      </c>
      <c r="C632">
        <v>2228</v>
      </c>
      <c r="D632">
        <v>10</v>
      </c>
      <c r="E632">
        <v>1</v>
      </c>
      <c r="F632">
        <v>10</v>
      </c>
      <c r="G632" t="s">
        <v>7567</v>
      </c>
      <c r="H632" s="30" t="s">
        <v>5366</v>
      </c>
      <c r="I632">
        <v>30</v>
      </c>
      <c r="R632" s="146">
        <v>45201</v>
      </c>
      <c r="S632" s="152" t="s">
        <v>3935</v>
      </c>
      <c r="T632" s="146">
        <v>45201</v>
      </c>
      <c r="U632" s="152" t="s">
        <v>3935</v>
      </c>
    </row>
    <row r="633" spans="1:21">
      <c r="A633" t="s">
        <v>1488</v>
      </c>
      <c r="C633">
        <v>2229</v>
      </c>
      <c r="D633">
        <v>10</v>
      </c>
      <c r="E633">
        <v>1</v>
      </c>
      <c r="F633">
        <v>10</v>
      </c>
      <c r="G633" t="s">
        <v>7568</v>
      </c>
      <c r="H633" s="30" t="s">
        <v>5366</v>
      </c>
      <c r="I633">
        <v>30</v>
      </c>
      <c r="R633" s="146">
        <v>45201</v>
      </c>
      <c r="S633" s="152" t="s">
        <v>3935</v>
      </c>
      <c r="T633" s="146">
        <v>45201</v>
      </c>
      <c r="U633" s="152" t="s">
        <v>3935</v>
      </c>
    </row>
    <row r="634" spans="1:21">
      <c r="A634" t="s">
        <v>1490</v>
      </c>
      <c r="C634">
        <v>2230</v>
      </c>
      <c r="D634">
        <v>10</v>
      </c>
      <c r="E634">
        <v>1</v>
      </c>
      <c r="F634">
        <v>10</v>
      </c>
      <c r="G634" t="s">
        <v>7569</v>
      </c>
      <c r="H634" s="30" t="s">
        <v>5366</v>
      </c>
      <c r="I634">
        <v>30</v>
      </c>
      <c r="R634" s="146">
        <v>45201</v>
      </c>
      <c r="S634" s="152" t="s">
        <v>3935</v>
      </c>
      <c r="T634" s="146">
        <v>45201</v>
      </c>
      <c r="U634" s="152" t="s">
        <v>3935</v>
      </c>
    </row>
    <row r="635" spans="1:21">
      <c r="A635" t="s">
        <v>1492</v>
      </c>
      <c r="C635">
        <v>2231</v>
      </c>
      <c r="D635">
        <v>10</v>
      </c>
      <c r="E635">
        <v>1</v>
      </c>
      <c r="F635">
        <v>10</v>
      </c>
      <c r="G635" t="s">
        <v>7570</v>
      </c>
      <c r="H635" s="30" t="s">
        <v>5366</v>
      </c>
      <c r="I635">
        <v>30</v>
      </c>
      <c r="R635" s="146">
        <v>45201</v>
      </c>
      <c r="S635" s="152" t="s">
        <v>3935</v>
      </c>
      <c r="T635" s="146">
        <v>45201</v>
      </c>
      <c r="U635" s="152" t="s">
        <v>3935</v>
      </c>
    </row>
    <row r="636" spans="1:21">
      <c r="A636" t="s">
        <v>1494</v>
      </c>
      <c r="C636">
        <v>2232</v>
      </c>
      <c r="D636">
        <v>10</v>
      </c>
      <c r="E636">
        <v>1</v>
      </c>
      <c r="F636">
        <v>10</v>
      </c>
      <c r="G636" t="s">
        <v>7571</v>
      </c>
      <c r="H636" s="30" t="s">
        <v>5366</v>
      </c>
      <c r="I636">
        <v>30</v>
      </c>
      <c r="R636" s="146">
        <v>45201</v>
      </c>
      <c r="S636" s="152" t="s">
        <v>3935</v>
      </c>
      <c r="T636" s="146">
        <v>45201</v>
      </c>
      <c r="U636" s="152" t="s">
        <v>3935</v>
      </c>
    </row>
    <row r="637" spans="1:21">
      <c r="A637" t="s">
        <v>1496</v>
      </c>
      <c r="C637">
        <v>2233</v>
      </c>
      <c r="D637">
        <v>10</v>
      </c>
      <c r="E637">
        <v>1</v>
      </c>
      <c r="F637">
        <v>10</v>
      </c>
      <c r="G637" t="s">
        <v>7572</v>
      </c>
      <c r="H637" s="30" t="s">
        <v>5366</v>
      </c>
      <c r="I637">
        <v>30</v>
      </c>
      <c r="R637" s="146">
        <v>45201</v>
      </c>
      <c r="S637" s="152" t="s">
        <v>3935</v>
      </c>
      <c r="T637" s="146">
        <v>45201</v>
      </c>
      <c r="U637" s="152" t="s">
        <v>3935</v>
      </c>
    </row>
    <row r="638" spans="1:21">
      <c r="A638" t="s">
        <v>1498</v>
      </c>
      <c r="C638">
        <v>2234</v>
      </c>
      <c r="D638">
        <v>10</v>
      </c>
      <c r="E638">
        <v>1</v>
      </c>
      <c r="F638">
        <v>10</v>
      </c>
      <c r="G638" t="s">
        <v>7573</v>
      </c>
      <c r="H638" s="30" t="s">
        <v>5366</v>
      </c>
      <c r="I638">
        <v>30</v>
      </c>
      <c r="R638" s="146">
        <v>45201</v>
      </c>
      <c r="S638" s="152" t="s">
        <v>3935</v>
      </c>
      <c r="T638" s="146">
        <v>45201</v>
      </c>
      <c r="U638" s="152" t="s">
        <v>3935</v>
      </c>
    </row>
    <row r="639" spans="1:21">
      <c r="A639" t="s">
        <v>1500</v>
      </c>
      <c r="C639">
        <v>2235</v>
      </c>
      <c r="D639">
        <v>10</v>
      </c>
      <c r="E639">
        <v>1</v>
      </c>
      <c r="F639">
        <v>10</v>
      </c>
      <c r="G639" t="s">
        <v>7574</v>
      </c>
      <c r="H639" s="30" t="s">
        <v>5366</v>
      </c>
      <c r="I639">
        <v>30</v>
      </c>
      <c r="R639" s="146">
        <v>45201</v>
      </c>
      <c r="S639" s="152" t="s">
        <v>3935</v>
      </c>
      <c r="T639" s="146">
        <v>45201</v>
      </c>
      <c r="U639" s="152" t="s">
        <v>3935</v>
      </c>
    </row>
    <row r="640" spans="1:21">
      <c r="A640" t="s">
        <v>1502</v>
      </c>
      <c r="C640">
        <v>2236</v>
      </c>
      <c r="D640">
        <v>10</v>
      </c>
      <c r="E640">
        <v>1</v>
      </c>
      <c r="F640">
        <v>10</v>
      </c>
      <c r="G640" t="s">
        <v>7575</v>
      </c>
      <c r="H640" s="30" t="s">
        <v>5366</v>
      </c>
      <c r="I640">
        <v>30</v>
      </c>
      <c r="R640" s="146">
        <v>45201</v>
      </c>
      <c r="S640" s="152" t="s">
        <v>3935</v>
      </c>
      <c r="T640" s="146">
        <v>45201</v>
      </c>
      <c r="U640" s="152" t="s">
        <v>3935</v>
      </c>
    </row>
    <row r="641" spans="1:21">
      <c r="A641" t="s">
        <v>1504</v>
      </c>
      <c r="C641">
        <v>2237</v>
      </c>
      <c r="D641">
        <v>10</v>
      </c>
      <c r="E641">
        <v>1</v>
      </c>
      <c r="F641">
        <v>10</v>
      </c>
      <c r="H641" s="30" t="s">
        <v>5366</v>
      </c>
      <c r="I641">
        <v>30</v>
      </c>
      <c r="R641" s="146">
        <v>45201</v>
      </c>
      <c r="S641" s="152" t="s">
        <v>3935</v>
      </c>
      <c r="T641" s="146">
        <v>45201</v>
      </c>
      <c r="U641" s="152" t="s">
        <v>3935</v>
      </c>
    </row>
    <row r="642" spans="1:21">
      <c r="A642" t="s">
        <v>1506</v>
      </c>
      <c r="C642">
        <v>2238</v>
      </c>
      <c r="D642">
        <v>10</v>
      </c>
      <c r="E642">
        <v>1</v>
      </c>
      <c r="F642">
        <v>10</v>
      </c>
      <c r="G642" t="s">
        <v>7576</v>
      </c>
      <c r="H642" s="30" t="s">
        <v>5366</v>
      </c>
      <c r="I642">
        <v>30</v>
      </c>
      <c r="R642" s="146">
        <v>45201</v>
      </c>
      <c r="S642" s="152" t="s">
        <v>3935</v>
      </c>
      <c r="T642" s="146">
        <v>45201</v>
      </c>
      <c r="U642" s="152" t="s">
        <v>3935</v>
      </c>
    </row>
    <row r="643" spans="1:21">
      <c r="A643" t="s">
        <v>1508</v>
      </c>
      <c r="C643">
        <v>2239</v>
      </c>
      <c r="D643">
        <v>10</v>
      </c>
      <c r="E643">
        <v>1</v>
      </c>
      <c r="F643">
        <v>10</v>
      </c>
      <c r="G643" t="s">
        <v>7577</v>
      </c>
      <c r="H643" s="30" t="s">
        <v>5366</v>
      </c>
      <c r="I643">
        <v>30</v>
      </c>
      <c r="R643" s="146">
        <v>45201</v>
      </c>
      <c r="S643" s="152" t="s">
        <v>3935</v>
      </c>
      <c r="T643" s="146">
        <v>45201</v>
      </c>
      <c r="U643" s="152" t="s">
        <v>3935</v>
      </c>
    </row>
    <row r="644" spans="1:21">
      <c r="A644" t="s">
        <v>1510</v>
      </c>
      <c r="C644">
        <v>2240</v>
      </c>
      <c r="D644">
        <v>10</v>
      </c>
      <c r="E644">
        <v>1</v>
      </c>
      <c r="F644">
        <v>10</v>
      </c>
      <c r="G644" t="s">
        <v>7578</v>
      </c>
      <c r="H644" s="30" t="s">
        <v>5366</v>
      </c>
      <c r="I644">
        <v>30</v>
      </c>
      <c r="M644">
        <f>VLOOKUP(A644,'[1]컨텐츠 등록정보(문서)'!$B$4:$I$1050, 8, 0)</f>
        <v>17</v>
      </c>
      <c r="P644">
        <f>VLOOKUP(A644, 'CM_ATAC_DTL_INFO(문서)'!$B$8:$E$57, 3,0)</f>
        <v>365</v>
      </c>
      <c r="Q644">
        <f>VLOOKUP(A644, 'CM_ATAC_DTL_INFO(문서)'!$B$8:$E$57, 4,0)</f>
        <v>1</v>
      </c>
      <c r="R644" s="146">
        <v>45201</v>
      </c>
      <c r="S644" s="152" t="s">
        <v>3935</v>
      </c>
      <c r="T644" s="146">
        <v>45201</v>
      </c>
      <c r="U644" s="152" t="s">
        <v>3935</v>
      </c>
    </row>
    <row r="645" spans="1:21">
      <c r="A645" t="s">
        <v>1512</v>
      </c>
      <c r="C645">
        <v>2241</v>
      </c>
      <c r="D645">
        <v>10</v>
      </c>
      <c r="E645">
        <v>1</v>
      </c>
      <c r="F645">
        <v>10</v>
      </c>
      <c r="G645" t="s">
        <v>7579</v>
      </c>
      <c r="H645" s="30" t="s">
        <v>5366</v>
      </c>
      <c r="I645">
        <v>30</v>
      </c>
      <c r="M645">
        <f>VLOOKUP(A645,'[1]컨텐츠 등록정보(문서)'!$B$4:$I$1050, 8, 0)</f>
        <v>9</v>
      </c>
      <c r="P645">
        <f>VLOOKUP(A645, 'CM_ATAC_DTL_INFO(문서)'!$B$8:$E$57, 3,0)</f>
        <v>366</v>
      </c>
      <c r="Q645">
        <f>VLOOKUP(A645, 'CM_ATAC_DTL_INFO(문서)'!$B$8:$E$57, 4,0)</f>
        <v>1</v>
      </c>
      <c r="R645" s="146">
        <v>45201</v>
      </c>
      <c r="S645" s="152" t="s">
        <v>3935</v>
      </c>
      <c r="T645" s="146">
        <v>45201</v>
      </c>
      <c r="U645" s="152" t="s">
        <v>3935</v>
      </c>
    </row>
    <row r="646" spans="1:21">
      <c r="A646" t="s">
        <v>1193</v>
      </c>
      <c r="C646">
        <v>2242</v>
      </c>
      <c r="D646">
        <v>10</v>
      </c>
      <c r="E646">
        <v>1</v>
      </c>
      <c r="F646">
        <v>10</v>
      </c>
      <c r="G646" t="s">
        <v>7580</v>
      </c>
      <c r="H646" s="30" t="s">
        <v>5366</v>
      </c>
      <c r="I646">
        <v>30</v>
      </c>
      <c r="M646">
        <f>VLOOKUP(A646,'[1]컨텐츠 등록정보(문서)'!$B$4:$I$1050, 8, 0)</f>
        <v>4</v>
      </c>
      <c r="P646">
        <f>VLOOKUP(A646, 'CM_ATAC_DTL_INFO(문서)'!$B$8:$E$57, 3,0)</f>
        <v>367</v>
      </c>
      <c r="Q646">
        <f>VLOOKUP(A646, 'CM_ATAC_DTL_INFO(문서)'!$B$8:$E$57, 4,0)</f>
        <v>1</v>
      </c>
      <c r="R646" s="146">
        <v>45201</v>
      </c>
      <c r="S646" s="152" t="s">
        <v>3935</v>
      </c>
      <c r="T646" s="146">
        <v>45201</v>
      </c>
      <c r="U646" s="152" t="s">
        <v>3935</v>
      </c>
    </row>
    <row r="647" spans="1:21">
      <c r="A647" t="s">
        <v>1685</v>
      </c>
      <c r="C647">
        <v>2243</v>
      </c>
      <c r="D647">
        <v>10</v>
      </c>
      <c r="E647">
        <v>1</v>
      </c>
      <c r="F647">
        <v>10</v>
      </c>
      <c r="G647" t="s">
        <v>7581</v>
      </c>
      <c r="H647" s="30" t="s">
        <v>5366</v>
      </c>
      <c r="I647">
        <v>30</v>
      </c>
      <c r="M647">
        <f>VLOOKUP(A647,'[1]컨텐츠 등록정보(문서)'!$B$4:$I$1050, 8, 0)</f>
        <v>11</v>
      </c>
      <c r="P647">
        <f>VLOOKUP(A647, 'CM_ATAC_DTL_INFO(문서)'!$B$8:$E$57, 3,0)</f>
        <v>368</v>
      </c>
      <c r="Q647">
        <f>VLOOKUP(A647, 'CM_ATAC_DTL_INFO(문서)'!$B$8:$E$57, 4,0)</f>
        <v>1</v>
      </c>
      <c r="R647" s="146">
        <v>45201</v>
      </c>
      <c r="S647" s="152" t="s">
        <v>3935</v>
      </c>
      <c r="T647" s="146">
        <v>45201</v>
      </c>
      <c r="U647" s="152" t="s">
        <v>3935</v>
      </c>
    </row>
    <row r="648" spans="1:21">
      <c r="A648" t="s">
        <v>1519</v>
      </c>
      <c r="C648">
        <v>2244</v>
      </c>
      <c r="D648">
        <v>10</v>
      </c>
      <c r="E648">
        <v>1</v>
      </c>
      <c r="F648">
        <v>10</v>
      </c>
      <c r="G648" t="s">
        <v>7582</v>
      </c>
      <c r="H648" s="30" t="s">
        <v>5366</v>
      </c>
      <c r="I648">
        <v>30</v>
      </c>
      <c r="M648">
        <f>VLOOKUP(A648,'[1]컨텐츠 등록정보(문서)'!$B$4:$I$1050, 8, 0)</f>
        <v>14</v>
      </c>
      <c r="P648">
        <f>VLOOKUP(A648, 'CM_ATAC_DTL_INFO(문서)'!$B$8:$E$57, 3,0)</f>
        <v>369</v>
      </c>
      <c r="Q648">
        <f>VLOOKUP(A648, 'CM_ATAC_DTL_INFO(문서)'!$B$8:$E$57, 4,0)</f>
        <v>1</v>
      </c>
      <c r="R648" s="146">
        <v>45201</v>
      </c>
      <c r="S648" s="152" t="s">
        <v>3935</v>
      </c>
      <c r="T648" s="146">
        <v>45201</v>
      </c>
      <c r="U648" s="152" t="s">
        <v>3935</v>
      </c>
    </row>
    <row r="649" spans="1:21">
      <c r="A649" t="s">
        <v>1521</v>
      </c>
      <c r="C649">
        <v>2245</v>
      </c>
      <c r="D649">
        <v>10</v>
      </c>
      <c r="E649">
        <v>1</v>
      </c>
      <c r="F649">
        <v>10</v>
      </c>
      <c r="G649" t="s">
        <v>7583</v>
      </c>
      <c r="H649" s="30" t="s">
        <v>5366</v>
      </c>
      <c r="I649">
        <v>30</v>
      </c>
      <c r="M649">
        <f>VLOOKUP(A649,'[1]컨텐츠 등록정보(문서)'!$B$4:$I$1050, 8, 0)</f>
        <v>12</v>
      </c>
      <c r="P649">
        <f>VLOOKUP(A649, 'CM_ATAC_DTL_INFO(문서)'!$B$8:$E$57, 3,0)</f>
        <v>370</v>
      </c>
      <c r="Q649">
        <f>VLOOKUP(A649, 'CM_ATAC_DTL_INFO(문서)'!$B$8:$E$57, 4,0)</f>
        <v>1</v>
      </c>
      <c r="R649" s="146">
        <v>45201</v>
      </c>
      <c r="S649" s="152" t="s">
        <v>3935</v>
      </c>
      <c r="T649" s="146">
        <v>45201</v>
      </c>
      <c r="U649" s="152" t="s">
        <v>3935</v>
      </c>
    </row>
    <row r="650" spans="1:21">
      <c r="A650" t="s">
        <v>1197</v>
      </c>
      <c r="C650">
        <v>2246</v>
      </c>
      <c r="D650">
        <v>10</v>
      </c>
      <c r="E650">
        <v>1</v>
      </c>
      <c r="F650">
        <v>10</v>
      </c>
      <c r="G650" t="s">
        <v>7584</v>
      </c>
      <c r="H650" s="30" t="s">
        <v>5366</v>
      </c>
      <c r="I650">
        <v>30</v>
      </c>
      <c r="M650">
        <f>VLOOKUP(A650,'[1]컨텐츠 등록정보(문서)'!$B$4:$I$1050, 8, 0)</f>
        <v>3</v>
      </c>
      <c r="P650">
        <f>VLOOKUP(A650, 'CM_ATAC_DTL_INFO(문서)'!$B$8:$E$57, 3,0)</f>
        <v>371</v>
      </c>
      <c r="Q650">
        <f>VLOOKUP(A650, 'CM_ATAC_DTL_INFO(문서)'!$B$8:$E$57, 4,0)</f>
        <v>1</v>
      </c>
      <c r="R650" s="146">
        <v>45201</v>
      </c>
      <c r="S650" s="152" t="s">
        <v>3935</v>
      </c>
      <c r="T650" s="146">
        <v>45201</v>
      </c>
      <c r="U650" s="152" t="s">
        <v>3935</v>
      </c>
    </row>
    <row r="651" spans="1:21">
      <c r="A651" t="s">
        <v>1526</v>
      </c>
      <c r="C651">
        <v>2247</v>
      </c>
      <c r="D651">
        <v>10</v>
      </c>
      <c r="E651">
        <v>1</v>
      </c>
      <c r="F651">
        <v>10</v>
      </c>
      <c r="G651" t="s">
        <v>7585</v>
      </c>
      <c r="H651" s="30" t="s">
        <v>5366</v>
      </c>
      <c r="I651">
        <v>30</v>
      </c>
      <c r="M651">
        <f>VLOOKUP(A651,'[1]컨텐츠 등록정보(문서)'!$B$4:$I$1050, 8, 0)</f>
        <v>8</v>
      </c>
      <c r="P651">
        <f>VLOOKUP(A651, 'CM_ATAC_DTL_INFO(문서)'!$B$8:$E$57, 3,0)</f>
        <v>372</v>
      </c>
      <c r="Q651">
        <f>VLOOKUP(A651, 'CM_ATAC_DTL_INFO(문서)'!$B$8:$E$57, 4,0)</f>
        <v>1</v>
      </c>
      <c r="R651" s="146">
        <v>45201</v>
      </c>
      <c r="S651" s="152" t="s">
        <v>3935</v>
      </c>
      <c r="T651" s="146">
        <v>45201</v>
      </c>
      <c r="U651" s="152" t="s">
        <v>3935</v>
      </c>
    </row>
    <row r="652" spans="1:21">
      <c r="A652" t="s">
        <v>1939</v>
      </c>
      <c r="C652">
        <v>2248</v>
      </c>
      <c r="D652">
        <v>10</v>
      </c>
      <c r="E652">
        <v>1</v>
      </c>
      <c r="F652">
        <v>10</v>
      </c>
      <c r="G652" t="s">
        <v>7586</v>
      </c>
      <c r="H652" s="30" t="s">
        <v>5366</v>
      </c>
      <c r="I652">
        <v>30</v>
      </c>
      <c r="M652">
        <f>VLOOKUP(A652,'[1]컨텐츠 등록정보(문서)'!$B$4:$I$1050, 8, 0)</f>
        <v>8</v>
      </c>
      <c r="P652">
        <f>VLOOKUP(A652, 'CM_ATAC_DTL_INFO(문서)'!$B$8:$E$57, 3,0)</f>
        <v>373</v>
      </c>
      <c r="Q652">
        <f>VLOOKUP(A652, 'CM_ATAC_DTL_INFO(문서)'!$B$8:$E$57, 4,0)</f>
        <v>1</v>
      </c>
      <c r="R652" s="146">
        <v>45201</v>
      </c>
      <c r="S652" s="152" t="s">
        <v>3935</v>
      </c>
      <c r="T652" s="146">
        <v>45201</v>
      </c>
      <c r="U652" s="152" t="s">
        <v>3935</v>
      </c>
    </row>
    <row r="653" spans="1:21">
      <c r="A653" t="s">
        <v>1531</v>
      </c>
      <c r="C653">
        <v>2249</v>
      </c>
      <c r="D653">
        <v>10</v>
      </c>
      <c r="E653">
        <v>1</v>
      </c>
      <c r="F653">
        <v>10</v>
      </c>
      <c r="G653" t="s">
        <v>7587</v>
      </c>
      <c r="H653" s="30" t="s">
        <v>5366</v>
      </c>
      <c r="I653">
        <v>30</v>
      </c>
      <c r="M653">
        <f>VLOOKUP(A653,'[1]컨텐츠 등록정보(문서)'!$B$4:$I$1050, 8, 0)</f>
        <v>8</v>
      </c>
      <c r="P653">
        <f>VLOOKUP(A653, 'CM_ATAC_DTL_INFO(문서)'!$B$8:$E$57, 3,0)</f>
        <v>374</v>
      </c>
      <c r="Q653">
        <f>VLOOKUP(A653, 'CM_ATAC_DTL_INFO(문서)'!$B$8:$E$57, 4,0)</f>
        <v>1</v>
      </c>
      <c r="R653" s="146">
        <v>45201</v>
      </c>
      <c r="S653" s="152" t="s">
        <v>3935</v>
      </c>
      <c r="T653" s="146">
        <v>45201</v>
      </c>
      <c r="U653" s="152" t="s">
        <v>3935</v>
      </c>
    </row>
    <row r="654" spans="1:21">
      <c r="A654" t="s">
        <v>1533</v>
      </c>
      <c r="C654">
        <v>2250</v>
      </c>
      <c r="D654">
        <v>10</v>
      </c>
      <c r="E654">
        <v>1</v>
      </c>
      <c r="F654">
        <v>20</v>
      </c>
      <c r="G654" t="str">
        <f>VLOOKUP(A654, '[1]#DB정보(문서)'!$B$4:$E$1051, 4, 0)</f>
        <v>https://www.pwc.com/kr/ko/services/esg-platform/csrd.html</v>
      </c>
      <c r="H654" s="30" t="s">
        <v>4298</v>
      </c>
      <c r="I654">
        <v>80</v>
      </c>
      <c r="P654">
        <f>VLOOKUP(A654, 'CM_ATAC_DTL_INFO(문서)'!$B$8:$E$57, 3,0)</f>
        <v>375</v>
      </c>
      <c r="Q654">
        <f>VLOOKUP(A654, 'CM_ATAC_DTL_INFO(문서)'!$B$8:$E$57, 4,0)</f>
        <v>1</v>
      </c>
      <c r="R654" s="146">
        <v>45201</v>
      </c>
      <c r="S654" s="152" t="s">
        <v>3935</v>
      </c>
      <c r="T654" s="146">
        <v>45201</v>
      </c>
      <c r="U654" s="152" t="s">
        <v>3935</v>
      </c>
    </row>
    <row r="655" spans="1:21">
      <c r="A655" t="s">
        <v>1535</v>
      </c>
      <c r="C655">
        <v>2251</v>
      </c>
      <c r="D655">
        <v>10</v>
      </c>
      <c r="E655">
        <v>1</v>
      </c>
      <c r="F655">
        <v>20</v>
      </c>
      <c r="G655" t="str">
        <f>VLOOKUP(A655, '[1]#DB정보(문서)'!$B$4:$E$1051, 4, 0)</f>
        <v>https://www.pwc.com/kr/ko/tax/green-tax-and-incentives-tracker.html</v>
      </c>
      <c r="H655" s="30" t="s">
        <v>4298</v>
      </c>
      <c r="I655">
        <v>80</v>
      </c>
      <c r="P655">
        <f>VLOOKUP(A655, 'CM_ATAC_DTL_INFO(문서)'!$B$8:$E$57, 3,0)</f>
        <v>376</v>
      </c>
      <c r="Q655">
        <f>VLOOKUP(A655, 'CM_ATAC_DTL_INFO(문서)'!$B$8:$E$57, 4,0)</f>
        <v>1</v>
      </c>
      <c r="R655" s="146">
        <v>45201</v>
      </c>
      <c r="S655" s="152" t="s">
        <v>3935</v>
      </c>
      <c r="T655" s="146">
        <v>45201</v>
      </c>
      <c r="U655" s="152" t="s">
        <v>3935</v>
      </c>
    </row>
    <row r="656" spans="1:21">
      <c r="A656" t="s">
        <v>1201</v>
      </c>
      <c r="C656">
        <v>2252</v>
      </c>
      <c r="D656">
        <v>10</v>
      </c>
      <c r="E656">
        <v>1</v>
      </c>
      <c r="F656">
        <v>20</v>
      </c>
      <c r="G656" t="str">
        <f>VLOOKUP(A656, '[1]#DB정보(문서)'!$B$4:$E$1051, 4, 0)</f>
        <v>https://www.pwc.co.uk/services/sustainability-climate-change/insights/net-zero-economy-index.html</v>
      </c>
      <c r="H656" s="30" t="s">
        <v>4298</v>
      </c>
      <c r="I656">
        <v>80</v>
      </c>
      <c r="P656">
        <f>VLOOKUP(A656, 'CM_ATAC_DTL_INFO(문서)'!$B$8:$E$57, 3,0)</f>
        <v>377</v>
      </c>
      <c r="Q656">
        <f>VLOOKUP(A656, 'CM_ATAC_DTL_INFO(문서)'!$B$8:$E$57, 4,0)</f>
        <v>1</v>
      </c>
      <c r="R656" s="146">
        <v>45201</v>
      </c>
      <c r="S656" s="152" t="s">
        <v>3935</v>
      </c>
      <c r="T656" s="146">
        <v>45201</v>
      </c>
      <c r="U656" s="152" t="s">
        <v>3935</v>
      </c>
    </row>
    <row r="657" spans="1:21">
      <c r="A657" t="s">
        <v>1541</v>
      </c>
      <c r="C657">
        <v>2253</v>
      </c>
      <c r="D657">
        <v>10</v>
      </c>
      <c r="E657">
        <v>1</v>
      </c>
      <c r="F657">
        <v>20</v>
      </c>
      <c r="G657" t="str">
        <f>VLOOKUP(A657, '[1]#DB정보(문서)'!$B$4:$E$1051, 4, 0)</f>
        <v>https://www.pwc.com/kr/ko/services/esg-platform/sustainable-bonds-esg-strategy.html</v>
      </c>
      <c r="H657" s="30" t="s">
        <v>4298</v>
      </c>
      <c r="I657">
        <v>80</v>
      </c>
      <c r="P657">
        <f>VLOOKUP(A657, 'CM_ATAC_DTL_INFO(문서)'!$B$8:$E$57, 3,0)</f>
        <v>378</v>
      </c>
      <c r="Q657">
        <f>VLOOKUP(A657, 'CM_ATAC_DTL_INFO(문서)'!$B$8:$E$57, 4,0)</f>
        <v>1</v>
      </c>
      <c r="R657" s="146">
        <v>45201</v>
      </c>
      <c r="S657" s="152" t="s">
        <v>3935</v>
      </c>
      <c r="T657" s="146">
        <v>45201</v>
      </c>
      <c r="U657" s="152" t="s">
        <v>3935</v>
      </c>
    </row>
    <row r="658" spans="1:21">
      <c r="A658" t="s">
        <v>1543</v>
      </c>
      <c r="C658">
        <v>2254</v>
      </c>
      <c r="D658">
        <v>10</v>
      </c>
      <c r="E658">
        <v>1</v>
      </c>
      <c r="F658">
        <v>20</v>
      </c>
      <c r="G658" t="str">
        <f>VLOOKUP(A658, '[1]#DB정보(문서)'!$B$4:$E$1051, 4, 0)</f>
        <v>https://www.pwc.com/kr/ko/insights/insight-research/esg-guide.html</v>
      </c>
      <c r="H658" s="30" t="s">
        <v>4298</v>
      </c>
      <c r="I658">
        <v>80</v>
      </c>
      <c r="P658">
        <f>VLOOKUP(A658, 'CM_ATAC_DTL_INFO(문서)'!$B$8:$E$57, 3,0)</f>
        <v>379</v>
      </c>
      <c r="Q658">
        <f>VLOOKUP(A658, 'CM_ATAC_DTL_INFO(문서)'!$B$8:$E$57, 4,0)</f>
        <v>1</v>
      </c>
      <c r="R658" s="146">
        <v>45201</v>
      </c>
      <c r="S658" s="152" t="s">
        <v>3935</v>
      </c>
      <c r="T658" s="146">
        <v>45201</v>
      </c>
      <c r="U658" s="152" t="s">
        <v>3935</v>
      </c>
    </row>
    <row r="659" spans="1:21">
      <c r="A659" t="s">
        <v>1980</v>
      </c>
      <c r="C659">
        <v>2255</v>
      </c>
      <c r="D659">
        <v>10</v>
      </c>
      <c r="E659">
        <v>1</v>
      </c>
      <c r="F659">
        <v>10</v>
      </c>
      <c r="G659" t="s">
        <v>7588</v>
      </c>
      <c r="H659" s="30" t="s">
        <v>5366</v>
      </c>
      <c r="I659">
        <v>30</v>
      </c>
      <c r="M659">
        <f>VLOOKUP(A659,'[1]컨텐츠 등록정보(문서)'!$B$4:$I$1050, 8, 0)</f>
        <v>79</v>
      </c>
      <c r="P659">
        <f>VLOOKUP(A659, 'CM_ATAC_DTL_INFO(문서)'!$B$8:$E$57, 3,0)</f>
        <v>380</v>
      </c>
      <c r="Q659">
        <f>VLOOKUP(A659, 'CM_ATAC_DTL_INFO(문서)'!$B$8:$E$57, 4,0)</f>
        <v>1</v>
      </c>
      <c r="R659" s="146">
        <v>45201</v>
      </c>
      <c r="S659" s="152" t="s">
        <v>3935</v>
      </c>
      <c r="T659" s="146">
        <v>45201</v>
      </c>
      <c r="U659" s="152" t="s">
        <v>3935</v>
      </c>
    </row>
    <row r="660" spans="1:21">
      <c r="A660" t="s">
        <v>1767</v>
      </c>
      <c r="C660">
        <v>2256</v>
      </c>
      <c r="D660">
        <v>10</v>
      </c>
      <c r="E660">
        <v>1</v>
      </c>
      <c r="F660">
        <v>10</v>
      </c>
      <c r="G660" t="s">
        <v>7589</v>
      </c>
      <c r="H660" s="30" t="s">
        <v>5366</v>
      </c>
      <c r="I660">
        <v>30</v>
      </c>
      <c r="M660">
        <f>VLOOKUP(A660,'[1]컨텐츠 등록정보(문서)'!$B$4:$I$1050, 8, 0)</f>
        <v>40</v>
      </c>
      <c r="P660">
        <f>VLOOKUP(A660, 'CM_ATAC_DTL_INFO(문서)'!$B$8:$E$57, 3,0)</f>
        <v>381</v>
      </c>
      <c r="Q660">
        <f>VLOOKUP(A660, 'CM_ATAC_DTL_INFO(문서)'!$B$8:$E$57, 4,0)</f>
        <v>1</v>
      </c>
      <c r="R660" s="146">
        <v>45201</v>
      </c>
      <c r="S660" s="152" t="s">
        <v>3935</v>
      </c>
      <c r="T660" s="146">
        <v>45201</v>
      </c>
      <c r="U660" s="152" t="s">
        <v>3935</v>
      </c>
    </row>
    <row r="661" spans="1:21">
      <c r="A661" t="s">
        <v>1549</v>
      </c>
      <c r="C661">
        <v>2257</v>
      </c>
      <c r="D661">
        <v>10</v>
      </c>
      <c r="E661">
        <v>1</v>
      </c>
      <c r="F661">
        <v>10</v>
      </c>
      <c r="G661" t="str">
        <f>VLOOKUP(A661, '[1]#DB정보(문서)'!$B$4:$E$1051, 4, 0)</f>
        <v>https://www.pwc.com/kr/ko/insights/acc/samil-acc_33_guidance-for-esg-disclosure(krx).pdf</v>
      </c>
      <c r="H661" s="30" t="s">
        <v>5366</v>
      </c>
      <c r="I661">
        <v>30</v>
      </c>
      <c r="M661">
        <f>VLOOKUP(A661,'[1]컨텐츠 등록정보(문서)'!$B$4:$I$1050, 8, 0)</f>
        <v>4</v>
      </c>
      <c r="P661">
        <f>VLOOKUP(A661, 'CM_ATAC_DTL_INFO(문서)'!$B$8:$E$57, 3,0)</f>
        <v>382</v>
      </c>
      <c r="Q661">
        <f>VLOOKUP(A661, 'CM_ATAC_DTL_INFO(문서)'!$B$8:$E$57, 4,0)</f>
        <v>1</v>
      </c>
      <c r="R661" s="146">
        <v>45201</v>
      </c>
      <c r="S661" s="152" t="s">
        <v>3935</v>
      </c>
      <c r="T661" s="146">
        <v>45201</v>
      </c>
      <c r="U661" s="152" t="s">
        <v>3935</v>
      </c>
    </row>
    <row r="662" spans="1:21">
      <c r="A662" t="s">
        <v>1551</v>
      </c>
      <c r="C662">
        <v>2258</v>
      </c>
      <c r="D662">
        <v>10</v>
      </c>
      <c r="E662">
        <v>1</v>
      </c>
      <c r="F662">
        <v>10</v>
      </c>
      <c r="G662" t="str">
        <f>VLOOKUP(A662, '[1]#DB정보(문서)'!$B$4:$E$1051, 4, 0)</f>
        <v>https://www.pwc.com/kr/ko/insights/acc/samil-acc_31_guide-for-boards-to-oversee-esg.pdf</v>
      </c>
      <c r="H662" s="30" t="s">
        <v>5366</v>
      </c>
      <c r="I662">
        <v>30</v>
      </c>
      <c r="M662">
        <f>VLOOKUP(A662,'[1]컨텐츠 등록정보(문서)'!$B$4:$I$1050, 8, 0)</f>
        <v>14</v>
      </c>
      <c r="P662">
        <f>VLOOKUP(A662, 'CM_ATAC_DTL_INFO(문서)'!$B$8:$E$57, 3,0)</f>
        <v>383</v>
      </c>
      <c r="Q662">
        <f>VLOOKUP(A662, 'CM_ATAC_DTL_INFO(문서)'!$B$8:$E$57, 4,0)</f>
        <v>1</v>
      </c>
      <c r="R662" s="146">
        <v>45201</v>
      </c>
      <c r="S662" s="152" t="s">
        <v>3935</v>
      </c>
      <c r="T662" s="146">
        <v>45201</v>
      </c>
      <c r="U662" s="152" t="s">
        <v>3935</v>
      </c>
    </row>
    <row r="663" spans="1:21">
      <c r="A663" t="s">
        <v>1553</v>
      </c>
      <c r="C663">
        <v>2259</v>
      </c>
      <c r="D663">
        <v>10</v>
      </c>
      <c r="E663">
        <v>1</v>
      </c>
      <c r="F663">
        <v>10</v>
      </c>
      <c r="G663" t="str">
        <f>VLOOKUP(A663, '[1]#DB정보(문서)'!$B$4:$E$1051, 4, 0)</f>
        <v>https://www.pwc.com/kr/ko/insights/acc/samil-acc_28_corporate-governance-report.pdf</v>
      </c>
      <c r="H663" s="30" t="s">
        <v>5366</v>
      </c>
      <c r="I663">
        <v>30</v>
      </c>
      <c r="M663">
        <f>VLOOKUP(A663,'[1]컨텐츠 등록정보(문서)'!$B$4:$I$1050, 8, 0)</f>
        <v>3</v>
      </c>
      <c r="P663">
        <f>VLOOKUP(A663, 'CM_ATAC_DTL_INFO(문서)'!$B$8:$E$57, 3,0)</f>
        <v>384</v>
      </c>
      <c r="Q663">
        <f>VLOOKUP(A663, 'CM_ATAC_DTL_INFO(문서)'!$B$8:$E$57, 4,0)</f>
        <v>1</v>
      </c>
      <c r="R663" s="146">
        <v>45201</v>
      </c>
      <c r="S663" s="152" t="s">
        <v>3935</v>
      </c>
      <c r="T663" s="146">
        <v>45201</v>
      </c>
      <c r="U663" s="152" t="s">
        <v>3935</v>
      </c>
    </row>
    <row r="664" spans="1:21">
      <c r="A664" t="s">
        <v>1555</v>
      </c>
      <c r="C664">
        <v>2260</v>
      </c>
      <c r="D664">
        <v>10</v>
      </c>
      <c r="E664">
        <v>1</v>
      </c>
      <c r="F664">
        <v>10</v>
      </c>
      <c r="G664" t="str">
        <f>VLOOKUP(A664, '[1]#DB정보(문서)'!$B$4:$E$1051, 4, 0)</f>
        <v>https://www.pwc.com/kr/ko/insights/acc/samil-sgc-gf_vol20.pdf</v>
      </c>
      <c r="H664" s="30" t="s">
        <v>5366</v>
      </c>
      <c r="I664">
        <v>30</v>
      </c>
      <c r="M664">
        <f>VLOOKUP(A664,'[1]컨텐츠 등록정보(문서)'!$B$4:$I$1050, 8, 0)</f>
        <v>56</v>
      </c>
      <c r="P664">
        <f>VLOOKUP(A664, 'CM_ATAC_DTL_INFO(문서)'!$B$8:$E$57, 3,0)</f>
        <v>385</v>
      </c>
      <c r="Q664">
        <f>VLOOKUP(A664, 'CM_ATAC_DTL_INFO(문서)'!$B$8:$E$57, 4,0)</f>
        <v>1</v>
      </c>
      <c r="R664" s="146">
        <v>45201</v>
      </c>
      <c r="S664" s="152" t="s">
        <v>3935</v>
      </c>
      <c r="T664" s="146">
        <v>45201</v>
      </c>
      <c r="U664" s="152" t="s">
        <v>3935</v>
      </c>
    </row>
    <row r="665" spans="1:21">
      <c r="A665" t="s">
        <v>1557</v>
      </c>
      <c r="C665">
        <v>2261</v>
      </c>
      <c r="D665">
        <v>10</v>
      </c>
      <c r="E665">
        <v>1</v>
      </c>
      <c r="F665">
        <v>10</v>
      </c>
      <c r="G665" t="str">
        <f>VLOOKUP(A665, '[1]#DB정보(문서)'!$B$4:$E$1051, 4, 0)</f>
        <v>https://www.pwc.com/kr/ko/publications/acc/samil-sgc-accg_vol18.pdf</v>
      </c>
      <c r="H665" s="30" t="s">
        <v>5366</v>
      </c>
      <c r="I665">
        <v>30</v>
      </c>
      <c r="M665">
        <f>VLOOKUP(A665,'[1]컨텐츠 등록정보(문서)'!$B$4:$I$1050, 8, 0)</f>
        <v>72</v>
      </c>
      <c r="P665">
        <f>VLOOKUP(A665, 'CM_ATAC_DTL_INFO(문서)'!$B$8:$E$57, 3,0)</f>
        <v>386</v>
      </c>
      <c r="Q665">
        <f>VLOOKUP(A665, 'CM_ATAC_DTL_INFO(문서)'!$B$8:$E$57, 4,0)</f>
        <v>1</v>
      </c>
      <c r="R665" s="146">
        <v>45201</v>
      </c>
      <c r="S665" s="152" t="s">
        <v>3935</v>
      </c>
      <c r="T665" s="146">
        <v>45201</v>
      </c>
      <c r="U665" s="152" t="s">
        <v>3935</v>
      </c>
    </row>
    <row r="666" spans="1:21">
      <c r="A666" t="s">
        <v>1559</v>
      </c>
      <c r="C666">
        <v>2262</v>
      </c>
      <c r="D666">
        <v>10</v>
      </c>
      <c r="E666">
        <v>1</v>
      </c>
      <c r="F666">
        <v>10</v>
      </c>
      <c r="G666" t="str">
        <f>VLOOKUP(A666, '[1]#DB정보(문서)'!$B$4:$E$1051, 4, 0)</f>
        <v>https://www.pwc.com/kr/ko/publications/acc/samil-acc-accg_vol17.pdf</v>
      </c>
      <c r="H666" s="30" t="s">
        <v>5366</v>
      </c>
      <c r="I666">
        <v>30</v>
      </c>
      <c r="M666">
        <f>VLOOKUP(A666,'[1]컨텐츠 등록정보(문서)'!$B$4:$I$1050, 8, 0)</f>
        <v>72</v>
      </c>
      <c r="P666">
        <f>VLOOKUP(A666, 'CM_ATAC_DTL_INFO(문서)'!$B$8:$E$57, 3,0)</f>
        <v>387</v>
      </c>
      <c r="Q666">
        <f>VLOOKUP(A666, 'CM_ATAC_DTL_INFO(문서)'!$B$8:$E$57, 4,0)</f>
        <v>1</v>
      </c>
      <c r="R666" s="146">
        <v>45201</v>
      </c>
      <c r="S666" s="152" t="s">
        <v>3935</v>
      </c>
      <c r="T666" s="146">
        <v>45201</v>
      </c>
      <c r="U666" s="152" t="s">
        <v>3935</v>
      </c>
    </row>
    <row r="667" spans="1:21">
      <c r="A667" t="s">
        <v>1561</v>
      </c>
      <c r="C667">
        <v>2263</v>
      </c>
      <c r="D667">
        <v>10</v>
      </c>
      <c r="E667">
        <v>1</v>
      </c>
      <c r="F667">
        <v>10</v>
      </c>
      <c r="G667" t="str">
        <f>VLOOKUP(A667, '[1]#DB정보(문서)'!$B$4:$E$1051, 4, 0)</f>
        <v>https://www.pwc.com/kr/ko/publications/acc/samil-acc-accg_vol14.pdf</v>
      </c>
      <c r="H667" s="30" t="s">
        <v>5366</v>
      </c>
      <c r="I667">
        <v>30</v>
      </c>
      <c r="M667">
        <f>VLOOKUP(A667,'[1]컨텐츠 등록정보(문서)'!$B$4:$I$1050, 8, 0)</f>
        <v>46</v>
      </c>
      <c r="P667">
        <f>VLOOKUP(A667, 'CM_ATAC_DTL_INFO(문서)'!$B$8:$E$57, 3,0)</f>
        <v>388</v>
      </c>
      <c r="Q667">
        <f>VLOOKUP(A667, 'CM_ATAC_DTL_INFO(문서)'!$B$8:$E$57, 4,0)</f>
        <v>1</v>
      </c>
      <c r="R667" s="146">
        <v>45201</v>
      </c>
      <c r="S667" s="152" t="s">
        <v>3935</v>
      </c>
      <c r="T667" s="146">
        <v>45201</v>
      </c>
      <c r="U667" s="152" t="s">
        <v>3935</v>
      </c>
    </row>
    <row r="668" spans="1:21">
      <c r="A668" t="s">
        <v>950</v>
      </c>
      <c r="C668">
        <v>2264</v>
      </c>
      <c r="D668">
        <v>10</v>
      </c>
      <c r="E668">
        <v>1</v>
      </c>
      <c r="F668">
        <v>20</v>
      </c>
      <c r="G668" t="str">
        <f>VLOOKUP(A668, '[1]#DB정보(문서)'!$B$4:$E$1051, 4, 0)</f>
        <v>http://me.go.kr/home/web/policy_data/read.do;jsessionid=OKnbyNftRnccbDIeQMHh2LJm.mehome1?pagerOffset=0&amp;maxPageItems=10&amp;maxIndexPages=10&amp;searchKey=&amp;searchValue=&amp;menuId=92&amp;orgCd=&amp;condition.deleteYn=N&amp;seq=8090</v>
      </c>
      <c r="H668" s="30" t="s">
        <v>4298</v>
      </c>
      <c r="I668">
        <v>80</v>
      </c>
      <c r="P668">
        <f>VLOOKUP(A668, 'CM_ATAC_DTL_INFO(문서)'!$B$8:$E$57, 3,0)</f>
        <v>389</v>
      </c>
      <c r="Q668">
        <f>VLOOKUP(A668, 'CM_ATAC_DTL_INFO(문서)'!$B$8:$E$57, 4,0)</f>
        <v>1</v>
      </c>
      <c r="R668" s="146">
        <v>45201</v>
      </c>
      <c r="S668" s="152" t="s">
        <v>3935</v>
      </c>
      <c r="T668" s="146">
        <v>45201</v>
      </c>
      <c r="U668" s="152" t="s">
        <v>3935</v>
      </c>
    </row>
    <row r="669" spans="1:21">
      <c r="A669" t="s">
        <v>953</v>
      </c>
      <c r="C669">
        <v>2265</v>
      </c>
      <c r="D669">
        <v>10</v>
      </c>
      <c r="E669">
        <v>1</v>
      </c>
      <c r="F669">
        <v>20</v>
      </c>
      <c r="G669" t="str">
        <f>VLOOKUP(A669, '[1]#DB정보(문서)'!$B$4:$E$1051, 4, 0)</f>
        <v>https://www.me.go.kr/home/web/policy_data/read.do;jsessionid=fiz5SqSqUZhoZryDdle1U2cw.mehome1?pagerOffset=0&amp;maxPageItems=10&amp;maxIndexPages=10&amp;searchKey=&amp;searchValue=&amp;menuId=10259&amp;orgCd=&amp;condition.toInpYmd=null&amp;condition.fromInpYmd=null&amp;condition.orderSeqId=7939&amp;condition.rnSeq=6&amp;condition.deleteYn=N&amp;condition.deptNm=null&amp;seq=8077</v>
      </c>
      <c r="H669" s="30" t="s">
        <v>4298</v>
      </c>
      <c r="I669">
        <v>80</v>
      </c>
      <c r="R669" s="146">
        <v>45201</v>
      </c>
      <c r="S669" s="152" t="s">
        <v>3935</v>
      </c>
      <c r="T669" s="146">
        <v>45201</v>
      </c>
      <c r="U669" s="152" t="s">
        <v>3935</v>
      </c>
    </row>
    <row r="670" spans="1:21">
      <c r="A670" t="s">
        <v>965</v>
      </c>
      <c r="C670">
        <v>2266</v>
      </c>
      <c r="D670">
        <v>10</v>
      </c>
      <c r="E670">
        <v>1</v>
      </c>
      <c r="F670">
        <v>20</v>
      </c>
      <c r="G670" t="str">
        <f>VLOOKUP(A670, '[1]#DB정보(문서)'!$B$4:$E$1051, 4, 0)</f>
        <v>http://www.me.go.kr/home/web/policy_data/read.do?menuId=10265&amp;seq=8119</v>
      </c>
      <c r="H670" s="30" t="s">
        <v>4298</v>
      </c>
      <c r="I670">
        <v>80</v>
      </c>
      <c r="R670" s="146">
        <v>45201</v>
      </c>
      <c r="S670" s="152" t="s">
        <v>3935</v>
      </c>
      <c r="T670" s="146">
        <v>45201</v>
      </c>
      <c r="U670" s="152" t="s">
        <v>3935</v>
      </c>
    </row>
    <row r="671" spans="1:21">
      <c r="A671" t="s">
        <v>967</v>
      </c>
      <c r="C671">
        <v>2267</v>
      </c>
      <c r="D671">
        <v>10</v>
      </c>
      <c r="E671">
        <v>1</v>
      </c>
      <c r="F671">
        <v>20</v>
      </c>
      <c r="G671" t="str">
        <f>VLOOKUP(A671, '[1]#DB정보(문서)'!$B$4:$E$1051, 4, 0)</f>
        <v>http://me.go.kr/home/web/board/read.do?boardMasterId=1&amp;boardId=1616570&amp;menuId=10525</v>
      </c>
      <c r="H671" s="30" t="s">
        <v>4298</v>
      </c>
      <c r="I671">
        <v>80</v>
      </c>
      <c r="R671" s="146">
        <v>45201</v>
      </c>
      <c r="S671" s="152" t="s">
        <v>3935</v>
      </c>
      <c r="T671" s="146">
        <v>45201</v>
      </c>
      <c r="U671" s="152" t="s">
        <v>3935</v>
      </c>
    </row>
    <row r="672" spans="1:21">
      <c r="A672" t="s">
        <v>969</v>
      </c>
      <c r="C672">
        <v>2268</v>
      </c>
      <c r="D672">
        <v>10</v>
      </c>
      <c r="E672">
        <v>1</v>
      </c>
      <c r="F672">
        <v>20</v>
      </c>
      <c r="G672" t="str">
        <f>VLOOKUP(A672, '[1]#DB정보(문서)'!$B$4:$E$1051, 4, 0)</f>
        <v>https://www.me.go.kr/home/web/policy_data/read.do;jsessionid=mVsNzzZRHqX4b6HBSEdRXuRj.mehome1?pagerOffset=0&amp;maxPageItems=10&amp;maxIndexPages=10&amp;searchKey=&amp;searchValue=&amp;menuId=92&amp;orgCd=&amp;condition.toInpYmd=null&amp;condition.fromInpYmd=null&amp;condition.orderSeqId=7708&amp;condition.rnSeq=72&amp;condition.deleteYn=N&amp;condition.deptNm=null&amp;seq=8111</v>
      </c>
      <c r="H672" s="30" t="s">
        <v>4298</v>
      </c>
      <c r="I672">
        <v>80</v>
      </c>
      <c r="R672" s="146">
        <v>45201</v>
      </c>
      <c r="S672" s="152" t="s">
        <v>3935</v>
      </c>
      <c r="T672" s="146">
        <v>45201</v>
      </c>
      <c r="U672" s="152" t="s">
        <v>3935</v>
      </c>
    </row>
    <row r="673" spans="1:21">
      <c r="A673" t="s">
        <v>971</v>
      </c>
      <c r="C673">
        <v>2269</v>
      </c>
      <c r="D673">
        <v>10</v>
      </c>
      <c r="E673">
        <v>1</v>
      </c>
      <c r="F673">
        <v>20</v>
      </c>
      <c r="G673" t="str">
        <f>VLOOKUP(A673, '[1]#DB정보(문서)'!$B$4:$E$1051, 4, 0)</f>
        <v>https://me.go.kr/home/web/policy_data/read.do;jsessionid=nn3fCA4ngL+hrN+MYpSmFmP8.mehome2?pagerOffset=0&amp;maxPageItems=10&amp;maxIndexPages=10&amp;searchKey=&amp;searchValue=&amp;menuId=10259&amp;orgCd=&amp;condition.toInpYmd=null&amp;condition.fromInpYmd=null&amp;condition.deleteYn=N&amp;condition.deptNm=null&amp;seq=8108</v>
      </c>
      <c r="H673" s="30" t="s">
        <v>4298</v>
      </c>
      <c r="I673">
        <v>80</v>
      </c>
      <c r="R673" s="146">
        <v>45201</v>
      </c>
      <c r="S673" s="152" t="s">
        <v>3935</v>
      </c>
      <c r="T673" s="146">
        <v>45201</v>
      </c>
      <c r="U673" s="152" t="s">
        <v>3935</v>
      </c>
    </row>
    <row r="674" spans="1:21">
      <c r="A674" t="s">
        <v>1577</v>
      </c>
      <c r="C674">
        <v>2270</v>
      </c>
      <c r="D674">
        <v>10</v>
      </c>
      <c r="E674">
        <v>1</v>
      </c>
      <c r="F674">
        <v>20</v>
      </c>
      <c r="G674" t="str">
        <f>VLOOKUP(A674, '[1]#DB정보(문서)'!$B$4:$E$1051, 4, 0)</f>
        <v>https://www.me.go.kr/home/web/policy_data/read.do;jsessionid=zSZal72v93UsMiGoS746OQmV.mehome1?pagerOffset=0&amp;maxPageItems=10&amp;maxIndexPages=10&amp;searchKey=&amp;searchValue=&amp;menuId=10260&amp;orgCd=&amp;condition.toInpYmd=null&amp;condition.fromInpYmd=null&amp;condition.orderSeqId=7954&amp;condition.rnSeq=113&amp;condition.deleteYn=N&amp;condition.deptNm=null&amp;seq=8080</v>
      </c>
      <c r="H674" s="30" t="s">
        <v>4298</v>
      </c>
      <c r="I674">
        <v>80</v>
      </c>
      <c r="R674" s="146">
        <v>45201</v>
      </c>
      <c r="S674" s="152" t="s">
        <v>3935</v>
      </c>
      <c r="T674" s="146">
        <v>45201</v>
      </c>
      <c r="U674" s="152" t="s">
        <v>3935</v>
      </c>
    </row>
    <row r="675" spans="1:21">
      <c r="A675" t="s">
        <v>1579</v>
      </c>
      <c r="C675">
        <v>2271</v>
      </c>
      <c r="D675">
        <v>10</v>
      </c>
      <c r="E675">
        <v>1</v>
      </c>
      <c r="F675">
        <v>20</v>
      </c>
      <c r="G675" t="str">
        <f>VLOOKUP(A675, '[1]#DB정보(문서)'!$B$4:$E$1051, 4, 0)</f>
        <v>https://www.me.go.kr/home/web/policy_data/read.do;jsessionid=zSZal72v93UsMiGoS746OQmV.mehome1?pagerOffset=0&amp;maxPageItems=10&amp;maxIndexPages=10&amp;searchKey=&amp;searchValue=&amp;menuId=10260&amp;orgCd=&amp;condition.toInpYmd=null&amp;condition.fromInpYmd=null&amp;condition.orderSeqId=7954&amp;condition.rnSeq=113&amp;condition.deleteYn=N&amp;condition.deptNm=null&amp;seq=8080</v>
      </c>
      <c r="H675" s="30" t="s">
        <v>4298</v>
      </c>
      <c r="I675">
        <v>80</v>
      </c>
      <c r="R675" s="146">
        <v>45201</v>
      </c>
      <c r="S675" s="152" t="s">
        <v>3935</v>
      </c>
      <c r="T675" s="146">
        <v>45201</v>
      </c>
      <c r="U675" s="152" t="s">
        <v>3935</v>
      </c>
    </row>
    <row r="676" spans="1:21">
      <c r="A676" t="s">
        <v>1138</v>
      </c>
      <c r="C676">
        <v>2272</v>
      </c>
      <c r="D676">
        <v>10</v>
      </c>
      <c r="E676">
        <v>1</v>
      </c>
      <c r="F676">
        <v>20</v>
      </c>
      <c r="G676" t="str">
        <f>VLOOKUP(A676, '[1]#DB정보(문서)'!$B$4:$E$1051, 4, 0)</f>
        <v>https://www.me.go.kr/home/web/policy_data/read.do;jsessionid=TACsaHRHUeYvluJqrP9sbyi2.mehome2?pagerOffset=0&amp;maxPageItems=10&amp;maxIndexPages=10&amp;searchKey=&amp;searchValue=&amp;menuId=10261&amp;orgCd=&amp;condition.toInpYmd=null&amp;condition.fromInpYmd=null&amp;condition.orderSeqId=7471&amp;condition.rnSeq=309&amp;condition.deleteYn=N&amp;condition.deptNm=null&amp;seq=8089</v>
      </c>
      <c r="H676" s="30" t="s">
        <v>4298</v>
      </c>
      <c r="I676">
        <v>80</v>
      </c>
      <c r="R676" s="146">
        <v>45201</v>
      </c>
      <c r="S676" s="152" t="s">
        <v>3935</v>
      </c>
      <c r="T676" s="146">
        <v>45201</v>
      </c>
      <c r="U676" s="152" t="s">
        <v>3935</v>
      </c>
    </row>
    <row r="677" spans="1:21">
      <c r="A677" t="s">
        <v>1583</v>
      </c>
      <c r="C677">
        <v>2273</v>
      </c>
      <c r="D677">
        <v>10</v>
      </c>
      <c r="E677">
        <v>1</v>
      </c>
      <c r="F677">
        <v>20</v>
      </c>
      <c r="G677" t="str">
        <f>VLOOKUP(A677, '[1]#DB정보(문서)'!$B$4:$E$1051, 4, 0)</f>
        <v>https://law.go.kr/%ED%96%89%EC%A0%95%EA%B7%9C%EC%B9%99/%ED%99%98%EA%B2%BD%ED%91%9C%EC%A7%80%EB%8C%80%EC%83%81%EC%A0%9C%ED%92%88%20%EB%B0%8F%20%EC%9D%B8%EC%A6%9D%EA%B8%B0%EC%A4%80</v>
      </c>
      <c r="H677" s="30" t="s">
        <v>4298</v>
      </c>
      <c r="I677">
        <v>80</v>
      </c>
      <c r="R677" s="146">
        <v>45201</v>
      </c>
      <c r="S677" s="152" t="s">
        <v>3935</v>
      </c>
      <c r="T677" s="146">
        <v>45201</v>
      </c>
      <c r="U677" s="152" t="s">
        <v>3935</v>
      </c>
    </row>
    <row r="678" spans="1:21">
      <c r="A678" t="s">
        <v>1112</v>
      </c>
      <c r="C678">
        <v>2274</v>
      </c>
      <c r="D678">
        <v>10</v>
      </c>
      <c r="E678">
        <v>1</v>
      </c>
      <c r="F678">
        <v>20</v>
      </c>
      <c r="G678" t="str">
        <f>VLOOKUP(A678, '[1]#DB정보(문서)'!$B$4:$E$1051, 4, 0)</f>
        <v>https://www.law.go.kr/LSW//admRulLsInfoP.do?admRulSeq=2100000123153</v>
      </c>
      <c r="H678" s="30" t="s">
        <v>4298</v>
      </c>
      <c r="I678">
        <v>80</v>
      </c>
      <c r="R678" s="146">
        <v>45201</v>
      </c>
      <c r="S678" s="152" t="s">
        <v>3935</v>
      </c>
      <c r="T678" s="146">
        <v>45201</v>
      </c>
      <c r="U678" s="152" t="s">
        <v>3935</v>
      </c>
    </row>
    <row r="679" spans="1:21">
      <c r="A679" t="s">
        <v>1130</v>
      </c>
      <c r="C679">
        <v>2275</v>
      </c>
      <c r="D679">
        <v>10</v>
      </c>
      <c r="E679">
        <v>1</v>
      </c>
      <c r="F679">
        <v>20</v>
      </c>
      <c r="G679" t="str">
        <f>VLOOKUP(A679, '[1]#DB정보(문서)'!$B$4:$E$1051, 4, 0)</f>
        <v>https://www.law.go.kr/%ED%96%89%EC%A0%95%EA%B7%9C%EC%B9%99/%EC%98%A8%EC%8B%A4%EA%B0%80%EC%8A%A4%C2%B7%EC%97%90%EB%84%88%EC%A7%80%EB%AA%A9%ED%91%9C%EA%B4%80%EB%A6%AC%EC%9A%B4%EC%98%81%EB%93%B1%EC%97%90%EA%B4%80%ED%95%9C%EC%A7%80%EC%B9%A8/(2021-47,20210311)</v>
      </c>
      <c r="H679" s="30" t="s">
        <v>4298</v>
      </c>
      <c r="I679">
        <v>80</v>
      </c>
      <c r="R679" s="146">
        <v>45201</v>
      </c>
      <c r="S679" s="152" t="s">
        <v>3935</v>
      </c>
      <c r="T679" s="146">
        <v>45201</v>
      </c>
      <c r="U679" s="152" t="s">
        <v>3935</v>
      </c>
    </row>
    <row r="680" spans="1:21">
      <c r="A680" t="s">
        <v>1116</v>
      </c>
      <c r="C680">
        <v>2276</v>
      </c>
      <c r="D680">
        <v>10</v>
      </c>
      <c r="E680">
        <v>1</v>
      </c>
      <c r="F680">
        <v>20</v>
      </c>
      <c r="G680" t="str">
        <f>VLOOKUP(A680, '[1]#DB정보(문서)'!$B$4:$E$1051, 4, 0)</f>
        <v>https://www.law.go.kr/admRulLsInfoP.do?admRulSeq=2100000141129</v>
      </c>
      <c r="H680" s="30" t="s">
        <v>4298</v>
      </c>
      <c r="I680">
        <v>80</v>
      </c>
      <c r="R680" s="146">
        <v>45201</v>
      </c>
      <c r="S680" s="152" t="s">
        <v>3935</v>
      </c>
      <c r="T680" s="146">
        <v>45201</v>
      </c>
      <c r="U680" s="152" t="s">
        <v>3935</v>
      </c>
    </row>
    <row r="681" spans="1:21">
      <c r="A681" t="s">
        <v>1142</v>
      </c>
      <c r="C681">
        <v>2277</v>
      </c>
      <c r="D681">
        <v>10</v>
      </c>
      <c r="E681">
        <v>1</v>
      </c>
      <c r="F681">
        <v>20</v>
      </c>
      <c r="G681" t="str">
        <f>VLOOKUP(A681, '[1]#DB정보(문서)'!$B$4:$E$1051, 4, 0)</f>
        <v>https://www.law.go.kr/LSW/admRulInfoP.do?admRulSeq=70478</v>
      </c>
      <c r="H681" s="30" t="s">
        <v>4298</v>
      </c>
      <c r="I681">
        <v>80</v>
      </c>
      <c r="R681" s="146">
        <v>45201</v>
      </c>
      <c r="S681" s="152" t="s">
        <v>3935</v>
      </c>
      <c r="T681" s="146">
        <v>45201</v>
      </c>
      <c r="U681" s="152" t="s">
        <v>3935</v>
      </c>
    </row>
    <row r="682" spans="1:21">
      <c r="A682" t="s">
        <v>1144</v>
      </c>
      <c r="C682">
        <v>2278</v>
      </c>
      <c r="D682">
        <v>10</v>
      </c>
      <c r="E682">
        <v>1</v>
      </c>
      <c r="F682">
        <v>20</v>
      </c>
      <c r="G682" t="str">
        <f>VLOOKUP(A682, '[1]#DB정보(문서)'!$B$4:$E$1051, 4, 0)</f>
        <v>http://www.moel.go.kr/policy/policydata/view.do?bbs_seq=20230701022</v>
      </c>
      <c r="H682" s="30" t="s">
        <v>4298</v>
      </c>
      <c r="I682">
        <v>80</v>
      </c>
      <c r="R682" s="146">
        <v>45201</v>
      </c>
      <c r="S682" s="152" t="s">
        <v>3935</v>
      </c>
      <c r="T682" s="146">
        <v>45201</v>
      </c>
      <c r="U682" s="152" t="s">
        <v>3935</v>
      </c>
    </row>
    <row r="683" spans="1:21">
      <c r="A683" t="s">
        <v>1598</v>
      </c>
      <c r="C683">
        <v>2279</v>
      </c>
      <c r="D683">
        <v>10</v>
      </c>
      <c r="E683">
        <v>1</v>
      </c>
      <c r="F683">
        <v>20</v>
      </c>
      <c r="G683" t="str">
        <f>VLOOKUP(A683, '[1]#DB정보(문서)'!$B$4:$E$1051, 4, 0)</f>
        <v>http://www.moel.go.kr/policy/policydata/view.do?bbs_seq=20230700596</v>
      </c>
      <c r="H683" s="30" t="s">
        <v>4298</v>
      </c>
      <c r="I683">
        <v>80</v>
      </c>
      <c r="R683" s="146">
        <v>45201</v>
      </c>
      <c r="S683" s="152" t="s">
        <v>3935</v>
      </c>
      <c r="T683" s="146">
        <v>45201</v>
      </c>
      <c r="U683" s="152" t="s">
        <v>3935</v>
      </c>
    </row>
    <row r="684" spans="1:21">
      <c r="A684" t="s">
        <v>1600</v>
      </c>
      <c r="C684">
        <v>2280</v>
      </c>
      <c r="D684">
        <v>10</v>
      </c>
      <c r="E684">
        <v>1</v>
      </c>
      <c r="F684">
        <v>20</v>
      </c>
      <c r="G684" t="str">
        <f>VLOOKUP(A684, '[1]#DB정보(문서)'!$B$4:$E$1051, 4, 0)</f>
        <v>http://www.moel.go.kr/policy/policydata/view.do?bbs_seq=20230700065</v>
      </c>
      <c r="H684" s="30" t="s">
        <v>4298</v>
      </c>
      <c r="I684">
        <v>80</v>
      </c>
      <c r="R684" s="146">
        <v>45201</v>
      </c>
      <c r="S684" s="152" t="s">
        <v>3935</v>
      </c>
      <c r="T684" s="146">
        <v>45201</v>
      </c>
      <c r="U684" s="152" t="s">
        <v>3935</v>
      </c>
    </row>
    <row r="685" spans="1:21">
      <c r="A685" t="s">
        <v>1603</v>
      </c>
      <c r="C685">
        <v>2281</v>
      </c>
      <c r="D685">
        <v>10</v>
      </c>
      <c r="E685">
        <v>1</v>
      </c>
      <c r="F685">
        <v>20</v>
      </c>
      <c r="G685" t="str">
        <f>VLOOKUP(A685, '[1]#DB정보(문서)'!$B$4:$E$1051, 4, 0)</f>
        <v>http://www.moel.go.kr/policy/policydata/view.do?bbs_seq=20230501085</v>
      </c>
      <c r="H685" s="30" t="s">
        <v>4298</v>
      </c>
      <c r="I685">
        <v>80</v>
      </c>
      <c r="P685">
        <f>VLOOKUP(A685, 'CM_ATAC_DTL_INFO(문서)'!$B$8:$E$57, 3,0)</f>
        <v>390</v>
      </c>
      <c r="Q685">
        <f>VLOOKUP(A685, 'CM_ATAC_DTL_INFO(문서)'!$B$8:$E$57, 4,0)</f>
        <v>1</v>
      </c>
      <c r="R685" s="146">
        <v>45201</v>
      </c>
      <c r="S685" s="152" t="s">
        <v>3935</v>
      </c>
      <c r="T685" s="146">
        <v>45201</v>
      </c>
      <c r="U685" s="152" t="s">
        <v>3935</v>
      </c>
    </row>
    <row r="686" spans="1:21">
      <c r="A686" t="s">
        <v>1605</v>
      </c>
      <c r="C686">
        <v>2282</v>
      </c>
      <c r="D686">
        <v>10</v>
      </c>
      <c r="E686">
        <v>1</v>
      </c>
      <c r="F686">
        <v>20</v>
      </c>
      <c r="G686" t="str">
        <f>VLOOKUP(A686, '[1]#DB정보(문서)'!$B$4:$E$1051, 4, 0)</f>
        <v>http://www.moel.go.kr/policy/policydata/view.do?bbs_seq=20230501028</v>
      </c>
      <c r="H686" s="30" t="s">
        <v>4298</v>
      </c>
      <c r="I686">
        <v>80</v>
      </c>
      <c r="R686" s="146">
        <v>45201</v>
      </c>
      <c r="S686" s="152" t="s">
        <v>3935</v>
      </c>
      <c r="T686" s="146">
        <v>45201</v>
      </c>
      <c r="U686" s="152" t="s">
        <v>3935</v>
      </c>
    </row>
    <row r="687" spans="1:21">
      <c r="A687" t="s">
        <v>1607</v>
      </c>
      <c r="C687">
        <v>2283</v>
      </c>
      <c r="D687">
        <v>10</v>
      </c>
      <c r="E687">
        <v>1</v>
      </c>
      <c r="F687">
        <v>20</v>
      </c>
      <c r="G687" t="str">
        <f>VLOOKUP(A687, '[1]#DB정보(문서)'!$B$4:$E$1051, 4, 0)</f>
        <v>http://www.moel.go.kr/policy/policydata/view.do?bbs_seq=20230500514</v>
      </c>
      <c r="H687" s="30" t="s">
        <v>4298</v>
      </c>
      <c r="I687">
        <v>80</v>
      </c>
      <c r="R687" s="146">
        <v>45201</v>
      </c>
      <c r="S687" s="152" t="s">
        <v>3935</v>
      </c>
      <c r="T687" s="146">
        <v>45201</v>
      </c>
      <c r="U687" s="152" t="s">
        <v>3935</v>
      </c>
    </row>
    <row r="688" spans="1:21">
      <c r="A688" t="s">
        <v>1609</v>
      </c>
      <c r="C688">
        <v>2284</v>
      </c>
      <c r="D688">
        <v>10</v>
      </c>
      <c r="E688">
        <v>1</v>
      </c>
      <c r="F688">
        <v>20</v>
      </c>
      <c r="G688" t="str">
        <f>VLOOKUP(A688, '[1]#DB정보(문서)'!$B$4:$E$1051, 4, 0)</f>
        <v>http://www.moel.go.kr/policy/policydata/view.do?bbs_seq=20230200455</v>
      </c>
      <c r="H688" s="30" t="s">
        <v>4298</v>
      </c>
      <c r="I688">
        <v>80</v>
      </c>
      <c r="R688" s="146">
        <v>45201</v>
      </c>
      <c r="S688" s="152" t="s">
        <v>3935</v>
      </c>
      <c r="T688" s="146">
        <v>45201</v>
      </c>
      <c r="U688" s="152" t="s">
        <v>3935</v>
      </c>
    </row>
    <row r="689" spans="1:21">
      <c r="A689" t="s">
        <v>1611</v>
      </c>
      <c r="C689">
        <v>2285</v>
      </c>
      <c r="D689">
        <v>10</v>
      </c>
      <c r="E689">
        <v>1</v>
      </c>
      <c r="F689">
        <v>20</v>
      </c>
      <c r="G689" t="str">
        <f>VLOOKUP(A689, '[1]#DB정보(문서)'!$B$4:$E$1051, 4, 0)</f>
        <v>http://www.moel.go.kr/policy/policydata/view.do?bbs_seq=20230101495</v>
      </c>
      <c r="H689" s="30" t="s">
        <v>4298</v>
      </c>
      <c r="I689">
        <v>80</v>
      </c>
      <c r="P689">
        <f>VLOOKUP(A689, 'CM_ATAC_DTL_INFO(문서)'!$B$8:$E$57, 3,0)</f>
        <v>391</v>
      </c>
      <c r="Q689">
        <f>VLOOKUP(A689, 'CM_ATAC_DTL_INFO(문서)'!$B$8:$E$57, 4,0)</f>
        <v>1</v>
      </c>
      <c r="R689" s="146">
        <v>45201</v>
      </c>
      <c r="S689" s="152" t="s">
        <v>3935</v>
      </c>
      <c r="T689" s="146">
        <v>45201</v>
      </c>
      <c r="U689" s="152" t="s">
        <v>3935</v>
      </c>
    </row>
    <row r="690" spans="1:21">
      <c r="A690" t="s">
        <v>1613</v>
      </c>
      <c r="C690">
        <v>2286</v>
      </c>
      <c r="D690">
        <v>10</v>
      </c>
      <c r="E690">
        <v>1</v>
      </c>
      <c r="F690">
        <v>20</v>
      </c>
      <c r="G690" t="str">
        <f>VLOOKUP(A690, '[1]#DB정보(문서)'!$B$4:$E$1051, 4, 0)</f>
        <v>http://www.moel.go.kr/policy/policydata/view.do?bbs_seq=20220300830</v>
      </c>
      <c r="H690" s="30" t="s">
        <v>4298</v>
      </c>
      <c r="I690">
        <v>80</v>
      </c>
      <c r="P690">
        <f>VLOOKUP(A690, 'CM_ATAC_DTL_INFO(문서)'!$B$8:$E$57, 3,0)</f>
        <v>392</v>
      </c>
      <c r="Q690">
        <f>VLOOKUP(A690, 'CM_ATAC_DTL_INFO(문서)'!$B$8:$E$57, 4,0)</f>
        <v>1</v>
      </c>
      <c r="R690" s="146">
        <v>45201</v>
      </c>
      <c r="S690" s="152" t="s">
        <v>3935</v>
      </c>
      <c r="T690" s="146">
        <v>45201</v>
      </c>
      <c r="U690" s="152" t="s">
        <v>3935</v>
      </c>
    </row>
    <row r="691" spans="1:21">
      <c r="A691" t="s">
        <v>1615</v>
      </c>
      <c r="C691">
        <v>2287</v>
      </c>
      <c r="D691">
        <v>10</v>
      </c>
      <c r="E691">
        <v>1</v>
      </c>
      <c r="F691">
        <v>20</v>
      </c>
      <c r="G691" t="str">
        <f>VLOOKUP(A691, '[1]#DB정보(문서)'!$B$4:$E$1051, 4, 0)</f>
        <v>http://www.moel.go.kr/policy/policydata/view.do?bbs_seq=20220200966</v>
      </c>
      <c r="H691" s="30" t="s">
        <v>4298</v>
      </c>
      <c r="I691">
        <v>80</v>
      </c>
      <c r="R691" s="146">
        <v>45201</v>
      </c>
      <c r="S691" s="152" t="s">
        <v>3935</v>
      </c>
      <c r="T691" s="146">
        <v>45201</v>
      </c>
      <c r="U691" s="152" t="s">
        <v>3935</v>
      </c>
    </row>
    <row r="692" spans="1:21">
      <c r="A692" t="s">
        <v>1617</v>
      </c>
      <c r="C692">
        <v>2288</v>
      </c>
      <c r="D692">
        <v>10</v>
      </c>
      <c r="E692">
        <v>1</v>
      </c>
      <c r="F692">
        <v>20</v>
      </c>
      <c r="G692" t="str">
        <f>VLOOKUP(A692, '[1]#DB정보(문서)'!$B$4:$E$1051, 4, 0)</f>
        <v>http://www.moel.go.kr/policy/policydata/view.do?bbs_seq=20220101267</v>
      </c>
      <c r="H692" s="30" t="s">
        <v>4298</v>
      </c>
      <c r="I692">
        <v>80</v>
      </c>
      <c r="R692" s="146">
        <v>45201</v>
      </c>
      <c r="S692" s="152" t="s">
        <v>3935</v>
      </c>
      <c r="T692" s="146">
        <v>45201</v>
      </c>
      <c r="U692" s="152" t="s">
        <v>3935</v>
      </c>
    </row>
    <row r="693" spans="1:21">
      <c r="A693" t="s">
        <v>1619</v>
      </c>
      <c r="C693">
        <v>2289</v>
      </c>
      <c r="D693">
        <v>10</v>
      </c>
      <c r="E693">
        <v>1</v>
      </c>
      <c r="F693">
        <v>20</v>
      </c>
      <c r="G693" t="str">
        <f>VLOOKUP(A693, '[1]#DB정보(문서)'!$B$4:$E$1051, 4, 0)</f>
        <v>http://www.moel.go.kr/policy/policydata/view.do?bbs_seq=20230200674</v>
      </c>
      <c r="H693" s="30" t="s">
        <v>4298</v>
      </c>
      <c r="I693">
        <v>80</v>
      </c>
      <c r="R693" s="146">
        <v>45201</v>
      </c>
      <c r="S693" s="152" t="s">
        <v>3935</v>
      </c>
      <c r="T693" s="146">
        <v>45201</v>
      </c>
      <c r="U693" s="152" t="s">
        <v>3935</v>
      </c>
    </row>
    <row r="694" spans="1:21">
      <c r="A694" t="s">
        <v>1621</v>
      </c>
      <c r="C694">
        <v>2290</v>
      </c>
      <c r="D694">
        <v>10</v>
      </c>
      <c r="E694">
        <v>1</v>
      </c>
      <c r="F694">
        <v>20</v>
      </c>
      <c r="G694" t="str">
        <f>VLOOKUP(A694, '[1]#DB정보(문서)'!$B$4:$E$1051, 4, 0)</f>
        <v>http://www.moel.go.kr/policy/policydata/view.do?bbs_seq=20211101143</v>
      </c>
      <c r="H694" s="30" t="s">
        <v>4298</v>
      </c>
      <c r="I694">
        <v>80</v>
      </c>
      <c r="R694" s="146">
        <v>45201</v>
      </c>
      <c r="S694" s="152" t="s">
        <v>3935</v>
      </c>
      <c r="T694" s="146">
        <v>45201</v>
      </c>
      <c r="U694" s="152" t="s">
        <v>3935</v>
      </c>
    </row>
    <row r="695" spans="1:21">
      <c r="A695" t="s">
        <v>1623</v>
      </c>
      <c r="C695">
        <v>2291</v>
      </c>
      <c r="D695">
        <v>10</v>
      </c>
      <c r="E695">
        <v>1</v>
      </c>
      <c r="F695">
        <v>20</v>
      </c>
      <c r="G695" t="str">
        <f>VLOOKUP(A695, '[1]#DB정보(문서)'!$B$4:$E$1051, 4, 0)</f>
        <v>http://www.moel.go.kr/policy/policydata/view.do?bbs_seq=20210802108</v>
      </c>
      <c r="H695" s="30" t="s">
        <v>4298</v>
      </c>
      <c r="I695">
        <v>80</v>
      </c>
      <c r="P695">
        <f>VLOOKUP(A695, 'CM_ATAC_DTL_INFO(문서)'!$B$8:$E$57, 3,0)</f>
        <v>393</v>
      </c>
      <c r="Q695">
        <f>VLOOKUP(A695, 'CM_ATAC_DTL_INFO(문서)'!$B$8:$E$57, 4,0)</f>
        <v>1</v>
      </c>
      <c r="R695" s="146">
        <v>45201</v>
      </c>
      <c r="S695" s="152" t="s">
        <v>3935</v>
      </c>
      <c r="T695" s="146">
        <v>45201</v>
      </c>
      <c r="U695" s="152" t="s">
        <v>3935</v>
      </c>
    </row>
    <row r="696" spans="1:21">
      <c r="A696" t="s">
        <v>1114</v>
      </c>
      <c r="C696">
        <v>2292</v>
      </c>
      <c r="D696">
        <v>10</v>
      </c>
      <c r="E696">
        <v>1</v>
      </c>
      <c r="F696">
        <v>20</v>
      </c>
      <c r="G696" t="str">
        <f>VLOOKUP(A696, '[1]#DB정보(문서)'!$B$4:$E$1051, 4, 0)</f>
        <v>https://www.klri.re.kr/kor/data/S/992/view.do</v>
      </c>
      <c r="H696" s="30" t="s">
        <v>4298</v>
      </c>
      <c r="I696">
        <v>80</v>
      </c>
      <c r="R696" s="146">
        <v>45201</v>
      </c>
      <c r="S696" s="152" t="s">
        <v>3935</v>
      </c>
      <c r="T696" s="146">
        <v>45201</v>
      </c>
      <c r="U696" s="152" t="s">
        <v>3935</v>
      </c>
    </row>
    <row r="697" spans="1:21">
      <c r="A697" t="s">
        <v>1627</v>
      </c>
      <c r="C697">
        <v>2293</v>
      </c>
      <c r="D697">
        <v>10</v>
      </c>
      <c r="E697">
        <v>1</v>
      </c>
      <c r="F697">
        <v>20</v>
      </c>
      <c r="G697" t="str">
        <f>VLOOKUP(A697, '[1]#DB정보(문서)'!$B$4:$E$1051, 4, 0)</f>
        <v>https://www.klri.re.kr/kor/data/S/986/view.do</v>
      </c>
      <c r="H697" s="30" t="s">
        <v>4298</v>
      </c>
      <c r="I697">
        <v>80</v>
      </c>
      <c r="R697" s="146">
        <v>45201</v>
      </c>
      <c r="S697" s="152" t="s">
        <v>3935</v>
      </c>
      <c r="T697" s="146">
        <v>45201</v>
      </c>
      <c r="U697" s="152" t="s">
        <v>3935</v>
      </c>
    </row>
    <row r="698" spans="1:21">
      <c r="A698" t="s">
        <v>956</v>
      </c>
      <c r="C698">
        <v>2294</v>
      </c>
      <c r="D698">
        <v>10</v>
      </c>
      <c r="E698">
        <v>1</v>
      </c>
      <c r="F698">
        <v>20</v>
      </c>
      <c r="G698" t="str">
        <f>VLOOKUP(A698, '[1]#DB정보(문서)'!$B$4:$E$1051, 4, 0)</f>
        <v>https://eia.kei.re.kr/home/board/manual/view.do</v>
      </c>
      <c r="H698" s="30" t="s">
        <v>4298</v>
      </c>
      <c r="I698">
        <v>80</v>
      </c>
      <c r="R698" s="146">
        <v>45201</v>
      </c>
      <c r="S698" s="152" t="s">
        <v>3935</v>
      </c>
      <c r="T698" s="146">
        <v>45201</v>
      </c>
      <c r="U698" s="152" t="s">
        <v>3935</v>
      </c>
    </row>
    <row r="699" spans="1:21">
      <c r="A699" t="s">
        <v>1632</v>
      </c>
      <c r="C699">
        <v>2295</v>
      </c>
      <c r="D699">
        <v>10</v>
      </c>
      <c r="E699">
        <v>1</v>
      </c>
      <c r="F699">
        <v>20</v>
      </c>
      <c r="G699" t="str">
        <f>VLOOKUP(A699, '[1]#DB정보(문서)'!$B$4:$E$1051, 4, 0)</f>
        <v>https://www.coso.org/Shared%20Documents/COSO-ICSR-Report.pdf</v>
      </c>
      <c r="H699" s="30" t="s">
        <v>4298</v>
      </c>
      <c r="I699">
        <v>80</v>
      </c>
      <c r="R699" s="146">
        <v>45201</v>
      </c>
      <c r="S699" s="152" t="s">
        <v>3935</v>
      </c>
      <c r="T699" s="146">
        <v>45201</v>
      </c>
      <c r="U699" s="152" t="s">
        <v>3935</v>
      </c>
    </row>
    <row r="700" spans="1:21">
      <c r="A700" t="s">
        <v>960</v>
      </c>
      <c r="C700">
        <v>2296</v>
      </c>
      <c r="D700">
        <v>10</v>
      </c>
      <c r="E700">
        <v>1</v>
      </c>
      <c r="F700">
        <v>20</v>
      </c>
      <c r="G700" t="str">
        <f>VLOOKUP(A700, '[1]#DB정보(문서)'!$B$4:$E$1051, 4, 0)</f>
        <v>https://kosif.org/pcaf/?vid=5</v>
      </c>
      <c r="H700" s="30" t="s">
        <v>4298</v>
      </c>
      <c r="I700">
        <v>80</v>
      </c>
      <c r="R700" s="146">
        <v>45201</v>
      </c>
      <c r="S700" s="152" t="s">
        <v>3935</v>
      </c>
      <c r="T700" s="146">
        <v>45201</v>
      </c>
      <c r="U700" s="152" t="s">
        <v>3935</v>
      </c>
    </row>
    <row r="701" spans="1:21">
      <c r="A701" t="s">
        <v>979</v>
      </c>
      <c r="C701">
        <v>2297</v>
      </c>
      <c r="D701">
        <v>10</v>
      </c>
      <c r="E701">
        <v>1</v>
      </c>
      <c r="F701">
        <v>20</v>
      </c>
      <c r="G701" t="str">
        <f>VLOOKUP(A701, '[1]#DB정보(문서)'!$B$4:$E$1051, 4, 0)</f>
        <v>https://kosif.org/pcaf/?vid=5</v>
      </c>
      <c r="H701" s="30" t="s">
        <v>4298</v>
      </c>
      <c r="I701">
        <v>80</v>
      </c>
      <c r="R701" s="146">
        <v>45201</v>
      </c>
      <c r="S701" s="152" t="s">
        <v>3935</v>
      </c>
      <c r="T701" s="146">
        <v>45201</v>
      </c>
      <c r="U701" s="152" t="s">
        <v>3935</v>
      </c>
    </row>
    <row r="702" spans="1:21">
      <c r="A702" t="s">
        <v>977</v>
      </c>
      <c r="C702">
        <v>2298</v>
      </c>
      <c r="D702">
        <v>10</v>
      </c>
      <c r="E702">
        <v>1</v>
      </c>
      <c r="F702">
        <v>20</v>
      </c>
      <c r="G702" t="str">
        <f>VLOOKUP(A702, '[1]#DB정보(문서)'!$B$4:$E$1051, 4, 0)</f>
        <v>https://kosif.org/board1/?board_name=board1&amp;order_by=fn_pid&amp;order_type=desc&amp;list_type=list&amp;lang=ko_KR&amp;vid=79</v>
      </c>
      <c r="H702" s="30" t="s">
        <v>4298</v>
      </c>
      <c r="I702">
        <v>80</v>
      </c>
      <c r="R702" s="146">
        <v>45201</v>
      </c>
      <c r="S702" s="152" t="s">
        <v>3935</v>
      </c>
      <c r="T702" s="146">
        <v>45201</v>
      </c>
      <c r="U702" s="152" t="s">
        <v>3935</v>
      </c>
    </row>
    <row r="703" spans="1:21">
      <c r="A703" t="s">
        <v>1641</v>
      </c>
      <c r="C703">
        <v>2299</v>
      </c>
      <c r="D703">
        <v>10</v>
      </c>
      <c r="E703">
        <v>1</v>
      </c>
      <c r="F703">
        <v>20</v>
      </c>
      <c r="G703" t="str">
        <f>VLOOKUP(A703, '[1]#DB정보(문서)'!$B$4:$E$1051, 4, 0)</f>
        <v>https://kosif.org/board1/?board_name=board1&amp;order_by=fn_pid&amp;order_type=desc&amp;list_type=list&amp;lang=ko_KR&amp;vid=77</v>
      </c>
      <c r="H703" s="30" t="s">
        <v>4298</v>
      </c>
      <c r="I703">
        <v>80</v>
      </c>
      <c r="R703" s="146">
        <v>45201</v>
      </c>
      <c r="S703" s="152" t="s">
        <v>3935</v>
      </c>
      <c r="T703" s="146">
        <v>45201</v>
      </c>
      <c r="U703" s="152" t="s">
        <v>3935</v>
      </c>
    </row>
    <row r="704" spans="1:21">
      <c r="A704" t="s">
        <v>982</v>
      </c>
      <c r="C704">
        <v>2300</v>
      </c>
      <c r="D704">
        <v>10</v>
      </c>
      <c r="E704">
        <v>1</v>
      </c>
      <c r="F704">
        <v>20</v>
      </c>
      <c r="G704" t="str">
        <f>VLOOKUP(A704, '[1]#DB정보(문서)'!$B$4:$E$1051, 4, 0)</f>
        <v>https://kosif.org/board1/?board_name=board1&amp;order_by=fn_pid&amp;order_type=desc&amp;list_type=list&amp;lang=ko_KR&amp;vid=76</v>
      </c>
      <c r="H704" s="30" t="s">
        <v>4298</v>
      </c>
      <c r="I704">
        <v>80</v>
      </c>
      <c r="R704" s="146">
        <v>45201</v>
      </c>
      <c r="S704" s="152" t="s">
        <v>3935</v>
      </c>
      <c r="T704" s="146">
        <v>45201</v>
      </c>
      <c r="U704" s="152" t="s">
        <v>3935</v>
      </c>
    </row>
    <row r="705" spans="1:21">
      <c r="A705" t="s">
        <v>1081</v>
      </c>
      <c r="C705">
        <v>2301</v>
      </c>
      <c r="D705">
        <v>10</v>
      </c>
      <c r="E705">
        <v>1</v>
      </c>
      <c r="F705">
        <v>20</v>
      </c>
      <c r="G705" t="str">
        <f>VLOOKUP(A705, '[1]#DB정보(문서)'!$B$4:$E$1051, 4, 0)</f>
        <v>https://kosif.org/board1/?board_name=board1&amp;order_by=fn_pid&amp;order_type=desc&amp;board_page=2&amp;list_type=list&amp;lang=ko_KR&amp;vid=75</v>
      </c>
      <c r="H705" s="30" t="s">
        <v>4298</v>
      </c>
      <c r="I705">
        <v>80</v>
      </c>
      <c r="R705" s="146">
        <v>45201</v>
      </c>
      <c r="S705" s="152" t="s">
        <v>3935</v>
      </c>
      <c r="T705" s="146">
        <v>45201</v>
      </c>
      <c r="U705" s="152" t="s">
        <v>3935</v>
      </c>
    </row>
    <row r="706" spans="1:21">
      <c r="A706" t="s">
        <v>1647</v>
      </c>
      <c r="C706">
        <v>2302</v>
      </c>
      <c r="D706">
        <v>10</v>
      </c>
      <c r="E706">
        <v>1</v>
      </c>
      <c r="F706">
        <v>20</v>
      </c>
      <c r="G706" t="str">
        <f>VLOOKUP(A706, '[1]#DB정보(문서)'!$B$4:$E$1051, 4, 0)</f>
        <v>https://kosif.org/board1/?board_name=board1&amp;order_by=fn_pid&amp;order_type=desc&amp;board_page=2&amp;list_type=list&amp;lang=ko_KR&amp;vid=74</v>
      </c>
      <c r="H706" s="30" t="s">
        <v>4298</v>
      </c>
      <c r="I706">
        <v>80</v>
      </c>
      <c r="R706" s="146">
        <v>45201</v>
      </c>
      <c r="S706" s="152" t="s">
        <v>3935</v>
      </c>
      <c r="T706" s="146">
        <v>45201</v>
      </c>
      <c r="U706" s="152" t="s">
        <v>3935</v>
      </c>
    </row>
    <row r="707" spans="1:21">
      <c r="A707" t="s">
        <v>1649</v>
      </c>
      <c r="C707">
        <v>2303</v>
      </c>
      <c r="D707">
        <v>10</v>
      </c>
      <c r="E707">
        <v>1</v>
      </c>
      <c r="F707">
        <v>20</v>
      </c>
      <c r="G707" t="str">
        <f>VLOOKUP(A707, '[1]#DB정보(문서)'!$B$4:$E$1051, 4, 0)</f>
        <v>https://kosif.org/board1/?board_name=board1&amp;order_by=fn_pid&amp;order_type=desc&amp;board_page=2&amp;list_type=list&amp;lang=ko_KR&amp;vid=73</v>
      </c>
      <c r="H707" s="30" t="s">
        <v>4298</v>
      </c>
      <c r="I707">
        <v>80</v>
      </c>
      <c r="R707" s="146">
        <v>45201</v>
      </c>
      <c r="S707" s="152" t="s">
        <v>3935</v>
      </c>
      <c r="T707" s="146">
        <v>45201</v>
      </c>
      <c r="U707" s="152" t="s">
        <v>3935</v>
      </c>
    </row>
    <row r="708" spans="1:21">
      <c r="A708" t="s">
        <v>1895</v>
      </c>
      <c r="C708">
        <v>2304</v>
      </c>
      <c r="D708">
        <v>10</v>
      </c>
      <c r="E708">
        <v>1</v>
      </c>
      <c r="F708">
        <v>20</v>
      </c>
      <c r="G708" t="str">
        <f>VLOOKUP(A708, '[1]#DB정보(문서)'!$B$4:$E$1051, 4, 0)</f>
        <v>https://kosif.org/board1/?board_name=board1&amp;order_by=fn_pid&amp;order_type=desc&amp;board_page=3&amp;list_type=list&amp;lang=ko_KR&amp;vid=66</v>
      </c>
      <c r="H708" s="30" t="s">
        <v>4298</v>
      </c>
      <c r="I708">
        <v>80</v>
      </c>
      <c r="R708" s="146">
        <v>45201</v>
      </c>
      <c r="S708" s="152" t="s">
        <v>3935</v>
      </c>
      <c r="T708" s="146">
        <v>45201</v>
      </c>
      <c r="U708" s="152" t="s">
        <v>3935</v>
      </c>
    </row>
    <row r="709" spans="1:21">
      <c r="A709" t="s">
        <v>2089</v>
      </c>
      <c r="C709">
        <v>2305</v>
      </c>
      <c r="D709">
        <v>10</v>
      </c>
      <c r="E709">
        <v>1</v>
      </c>
      <c r="F709">
        <v>20</v>
      </c>
      <c r="G709" t="str">
        <f>VLOOKUP(A709, '[1]#DB정보(문서)'!$B$4:$E$1051, 4, 0)</f>
        <v>LINK</v>
      </c>
      <c r="H709" s="30" t="s">
        <v>4298</v>
      </c>
      <c r="I709">
        <v>80</v>
      </c>
      <c r="R709" s="146">
        <v>45201</v>
      </c>
      <c r="S709" s="152" t="s">
        <v>3935</v>
      </c>
      <c r="T709" s="146">
        <v>45201</v>
      </c>
      <c r="U709" s="152" t="s">
        <v>3935</v>
      </c>
    </row>
    <row r="710" spans="1:21">
      <c r="A710" t="s">
        <v>1655</v>
      </c>
      <c r="C710">
        <v>2306</v>
      </c>
      <c r="D710">
        <v>10</v>
      </c>
      <c r="E710">
        <v>1</v>
      </c>
      <c r="F710">
        <v>20</v>
      </c>
      <c r="G710" t="str">
        <f>VLOOKUP(A710, '[1]#DB정보(문서)'!$B$4:$E$1051, 4, 0)</f>
        <v>http://www.moel.go.kr/policy/policydata/view.do?bbs_seq=20230700575</v>
      </c>
      <c r="H710" s="30" t="s">
        <v>4298</v>
      </c>
      <c r="I710">
        <v>80</v>
      </c>
      <c r="R710" s="146">
        <v>45201</v>
      </c>
      <c r="S710" s="152" t="s">
        <v>3935</v>
      </c>
      <c r="T710" s="146">
        <v>45201</v>
      </c>
      <c r="U710" s="152" t="s">
        <v>3935</v>
      </c>
    </row>
    <row r="711" spans="1:21">
      <c r="A711" t="s">
        <v>1657</v>
      </c>
      <c r="C711">
        <v>2307</v>
      </c>
      <c r="D711">
        <v>10</v>
      </c>
      <c r="E711">
        <v>1</v>
      </c>
      <c r="F711">
        <v>20</v>
      </c>
      <c r="G711" t="str">
        <f>VLOOKUP(A711, '[1]#DB정보(문서)'!$B$4:$E$1051, 4, 0)</f>
        <v>http://www.moel.go.kr/policy/policydata/view.do?bbs_seq=20220800683</v>
      </c>
      <c r="H711" s="30" t="s">
        <v>4298</v>
      </c>
      <c r="I711">
        <v>80</v>
      </c>
      <c r="R711" s="146">
        <v>45201</v>
      </c>
      <c r="S711" s="152" t="s">
        <v>3935</v>
      </c>
      <c r="T711" s="146">
        <v>45201</v>
      </c>
      <c r="U711" s="152" t="s">
        <v>3935</v>
      </c>
    </row>
    <row r="712" spans="1:21">
      <c r="A712" t="s">
        <v>1659</v>
      </c>
      <c r="C712">
        <v>2308</v>
      </c>
      <c r="D712">
        <v>10</v>
      </c>
      <c r="E712">
        <v>1</v>
      </c>
      <c r="F712">
        <v>20</v>
      </c>
      <c r="G712" t="str">
        <f>VLOOKUP(A712, '[1]#DB정보(문서)'!$B$4:$E$1051, 4, 0)</f>
        <v>https://www.kita.net/cmmrcInfo/internationalTradeStudies/gvcResearch/gvcInsightDetail.do?pageIndex=1&amp;no=2459&amp;classification=&amp;searchReqType=detail&amp;searchStartDate=&amp;searchEndDate=&amp;searchCondition=TITLE&amp;searchKeyword=</v>
      </c>
      <c r="H712" s="30" t="s">
        <v>4298</v>
      </c>
      <c r="I712">
        <v>80</v>
      </c>
      <c r="R712" s="146">
        <v>45201</v>
      </c>
      <c r="S712" s="152" t="s">
        <v>3935</v>
      </c>
      <c r="T712" s="146">
        <v>45201</v>
      </c>
      <c r="U712" s="152" t="s">
        <v>3935</v>
      </c>
    </row>
    <row r="713" spans="1:21">
      <c r="A713" t="s">
        <v>1662</v>
      </c>
      <c r="C713">
        <v>2309</v>
      </c>
      <c r="D713">
        <v>10</v>
      </c>
      <c r="E713">
        <v>1</v>
      </c>
      <c r="F713">
        <v>10</v>
      </c>
      <c r="G713" t="str">
        <f>VLOOKUP(A713, '[1]#DB정보(문서)'!$B$4:$E$1051, 4, 0)</f>
        <v>https://www.kmi.re.kr/web/board/view.do?rbsIdx=113&amp;idx=37129</v>
      </c>
      <c r="H713" s="30" t="s">
        <v>5366</v>
      </c>
      <c r="I713">
        <v>30</v>
      </c>
      <c r="M713">
        <f>VLOOKUP(A713,'[1]컨텐츠 등록정보(문서)'!$B$4:$I$1050, 8, 0)</f>
        <v>286</v>
      </c>
      <c r="R713" s="146">
        <v>45201</v>
      </c>
      <c r="S713" s="152" t="s">
        <v>3935</v>
      </c>
      <c r="T713" s="146">
        <v>45201</v>
      </c>
      <c r="U713" s="152" t="s">
        <v>3935</v>
      </c>
    </row>
    <row r="714" spans="1:21">
      <c r="A714" t="s">
        <v>2098</v>
      </c>
      <c r="C714">
        <v>2310</v>
      </c>
      <c r="D714">
        <v>10</v>
      </c>
      <c r="E714">
        <v>1</v>
      </c>
      <c r="F714">
        <v>10</v>
      </c>
      <c r="G714" t="str">
        <f>VLOOKUP(A714, '[1]#DB정보(문서)'!$B$4:$E$1051, 4, 0)</f>
        <v>https://www.kmi.re.kr/web/board/view.do?rbsIdx=113&amp;page=2&amp;idx=37125</v>
      </c>
      <c r="H714" s="30" t="s">
        <v>5366</v>
      </c>
      <c r="I714">
        <v>30</v>
      </c>
      <c r="M714">
        <f>VLOOKUP(A714,'[1]컨텐츠 등록정보(문서)'!$B$4:$I$1050, 8, 0)</f>
        <v>262</v>
      </c>
      <c r="R714" s="146">
        <v>45201</v>
      </c>
      <c r="S714" s="152" t="s">
        <v>3935</v>
      </c>
      <c r="T714" s="146">
        <v>45201</v>
      </c>
      <c r="U714" s="152" t="s">
        <v>3935</v>
      </c>
    </row>
    <row r="715" spans="1:21">
      <c r="A715" t="s">
        <v>1891</v>
      </c>
      <c r="C715">
        <v>2311</v>
      </c>
      <c r="D715">
        <v>10</v>
      </c>
      <c r="E715">
        <v>1</v>
      </c>
      <c r="F715">
        <v>20</v>
      </c>
      <c r="G715" t="str">
        <f>VLOOKUP(A715, '[1]#DB정보(문서)'!$B$4:$E$1051, 4, 0)</f>
        <v>https://www.keei.re.kr/main.nsf/index.html?open&amp;p=%2Fweb_keei%2Fd_results.nsf%2F0%2FF4BF4589C7680D03492589800008517C&amp;s=%3Fopendocument%26menucode%3DS3%26category%3D%25BF%25AC%25B1%25B8%25BA%25B8%25B0%25ED%25BC%25AD%26rescategory%3D%25EC%25A0%2584%25EC%25B2%25B4%26viewname%3Dmain_report_all</v>
      </c>
      <c r="H715" s="30" t="s">
        <v>4298</v>
      </c>
      <c r="I715">
        <v>80</v>
      </c>
      <c r="R715" s="146">
        <v>45201</v>
      </c>
      <c r="S715" s="152" t="s">
        <v>3935</v>
      </c>
      <c r="T715" s="146">
        <v>45201</v>
      </c>
      <c r="U715" s="152" t="s">
        <v>3935</v>
      </c>
    </row>
    <row r="716" spans="1:21">
      <c r="A716" t="s">
        <v>1841</v>
      </c>
      <c r="C716">
        <v>2312</v>
      </c>
      <c r="D716">
        <v>10</v>
      </c>
      <c r="E716">
        <v>1</v>
      </c>
      <c r="F716">
        <v>20</v>
      </c>
      <c r="G716" t="str">
        <f>VLOOKUP(A716, '[1]#DB정보(문서)'!$B$4:$E$1051, 4, 0)</f>
        <v>https://www.keei.re.kr/main.nsf/index.html?open&amp;p=%2Fweb_keei%2Fd_results.nsf%2F0%2F6C169C1BFC47AE5F4925898000165719&amp;s=%3Fopendocument%26menucode%3DS3%26category%3D%25BF%25AC%25B1%25B8%25BA%25B8%25B0%25ED%25BC%25AD%26rescategory%3D%25EC%25A0%2584%25EC%25B2%25B4%26viewname%3Dmain_report_all</v>
      </c>
      <c r="H716" s="30" t="s">
        <v>4298</v>
      </c>
      <c r="I716">
        <v>80</v>
      </c>
      <c r="R716" s="146">
        <v>45201</v>
      </c>
      <c r="S716" s="152" t="s">
        <v>3935</v>
      </c>
      <c r="T716" s="146">
        <v>45201</v>
      </c>
      <c r="U716" s="152" t="s">
        <v>3935</v>
      </c>
    </row>
    <row r="717" spans="1:21">
      <c r="A717" t="s">
        <v>1863</v>
      </c>
      <c r="C717">
        <v>2313</v>
      </c>
      <c r="D717">
        <v>10</v>
      </c>
      <c r="E717">
        <v>1</v>
      </c>
      <c r="F717">
        <v>20</v>
      </c>
      <c r="G717" t="str">
        <f>VLOOKUP(A717, '[1]#DB정보(문서)'!$B$4:$E$1051, 4, 0)</f>
        <v>https://www.keei.re.kr/main.nsf/index.html?open&amp;p=%2Fweb_keei%2Fd_results.nsf%2F0%2F8FD9EAF7E70463194925898000264724&amp;s=%3Fopendocument%26menucode%3DS3%26category%3D%25BF%25AC%25B1%25B8%25BA%25B8%25B0%25ED%25BC%25AD%26rescategory%3D%25EC%25A0%2584%25EC%25B2%25B4%26viewname%3Dmain_report_all</v>
      </c>
      <c r="H717" s="30" t="s">
        <v>4298</v>
      </c>
      <c r="I717">
        <v>80</v>
      </c>
      <c r="R717" s="146">
        <v>45201</v>
      </c>
      <c r="S717" s="152" t="s">
        <v>3935</v>
      </c>
      <c r="T717" s="146">
        <v>45201</v>
      </c>
      <c r="U717" s="152" t="s">
        <v>3935</v>
      </c>
    </row>
    <row r="718" spans="1:21">
      <c r="A718" t="s">
        <v>1865</v>
      </c>
      <c r="C718">
        <v>2314</v>
      </c>
      <c r="D718">
        <v>10</v>
      </c>
      <c r="E718">
        <v>1</v>
      </c>
      <c r="F718">
        <v>20</v>
      </c>
      <c r="G718" t="str">
        <f>VLOOKUP(A718, '[1]#DB정보(문서)'!$B$4:$E$1051, 4, 0)</f>
        <v>https://www.keei.re.kr/main.nsf/index.html?open&amp;p=%2Fweb_keei%2Fd_results.nsf%2F0%2F237A6B6E5F4111004925898000275CBF&amp;s=%3Fopendocument%26menucode%3DS3%26category%3D%25BF%25AC%25B1%25B8%25BA%25B8%25B0%25ED%25BC%25AD%26rescategory%3D%25EC%25A0%2584%25EC%25B2%25B4%26viewname%3Dmain_report_all</v>
      </c>
      <c r="H718" s="30" t="s">
        <v>4298</v>
      </c>
      <c r="I718">
        <v>80</v>
      </c>
      <c r="R718" s="146">
        <v>45201</v>
      </c>
      <c r="S718" s="152" t="s">
        <v>3935</v>
      </c>
      <c r="T718" s="146">
        <v>45201</v>
      </c>
      <c r="U718" s="152" t="s">
        <v>3935</v>
      </c>
    </row>
    <row r="719" spans="1:21">
      <c r="A719" t="s">
        <v>1913</v>
      </c>
      <c r="C719">
        <v>2315</v>
      </c>
      <c r="D719">
        <v>10</v>
      </c>
      <c r="E719">
        <v>1</v>
      </c>
      <c r="F719">
        <v>20</v>
      </c>
      <c r="G719" t="str">
        <f>VLOOKUP(A719, '[1]#DB정보(문서)'!$B$4:$E$1051, 4, 0)</f>
        <v>https://www.keei.re.kr/main.nsf/index.html?open&amp;p=%2Fweb_keei%2Fd_results.nsf%2F0%2FE08B6C02E7F7E7DE49258A01001A81D8&amp;s=%3Fopendocument%26menucode%3DS3%26category%3D%25BF%25AC%25B1%25B8%25BA%25B8%25B0%25ED%25BC%25AD%26rescategory%3D%25EC%25A0%2584%25EC%25B2%25B4%26viewname%3Dmain_report_all</v>
      </c>
      <c r="H719" s="30" t="s">
        <v>4298</v>
      </c>
      <c r="I719">
        <v>80</v>
      </c>
      <c r="R719" s="146">
        <v>45201</v>
      </c>
      <c r="S719" s="152" t="s">
        <v>3935</v>
      </c>
      <c r="T719" s="146">
        <v>45201</v>
      </c>
      <c r="U719" s="152" t="s">
        <v>3935</v>
      </c>
    </row>
    <row r="720" spans="1:21">
      <c r="A720" t="s">
        <v>1917</v>
      </c>
      <c r="C720">
        <v>2316</v>
      </c>
      <c r="D720">
        <v>10</v>
      </c>
      <c r="E720">
        <v>1</v>
      </c>
      <c r="F720">
        <v>20</v>
      </c>
      <c r="G720" t="str">
        <f>VLOOKUP(A720, '[1]#DB정보(문서)'!$B$4:$E$1051, 4, 0)</f>
        <v>https://www.keei.re.kr/main.nsf/index.html?open&amp;p=%2Fweb_keei%2Fd_results.nsf%2F0%2FC235510902CE29E949258A01001C64E5&amp;s=%3Fopendocument%26menucode%3DS3%26category%3D%25BF%25AC%25B1%25B8%25BA%25B8%25B0%25ED%25BC%25AD%26rescategory%3D%25EC%25A0%2584%25EC%25B2%25B4%26viewname%3Dmain_report_all</v>
      </c>
      <c r="H720" s="30" t="s">
        <v>4298</v>
      </c>
      <c r="I720">
        <v>80</v>
      </c>
      <c r="R720" s="146">
        <v>45201</v>
      </c>
      <c r="S720" s="152" t="s">
        <v>3935</v>
      </c>
      <c r="T720" s="146">
        <v>45201</v>
      </c>
      <c r="U720" s="152" t="s">
        <v>3935</v>
      </c>
    </row>
    <row r="721" spans="1:21">
      <c r="A721" t="s">
        <v>2100</v>
      </c>
      <c r="C721">
        <v>2317</v>
      </c>
      <c r="D721">
        <v>10</v>
      </c>
      <c r="E721">
        <v>1</v>
      </c>
      <c r="F721">
        <v>20</v>
      </c>
      <c r="G721" t="str">
        <f>VLOOKUP(A721, '[1]#DB정보(문서)'!$B$4:$E$1051, 4, 0)</f>
        <v>https://www.keei.re.kr/main.nsf/index.html?open&amp;p=%2Fweb_keei%2Fd_results.nsf%2F0%2F9CB689B10A021C104925894A002B2254&amp;s=%3Fopendocument%26menucode%3DS3%26category%3D%25BF%25AC%25B1%25B8%25BA%25B8%25B0%25ED%25BC%25AD%26rescategory%3D%25EC%25A0%2584%25EC%25B2%25B4%26viewname%3Dmain_report_all</v>
      </c>
      <c r="H721" s="30" t="s">
        <v>4298</v>
      </c>
      <c r="I721">
        <v>80</v>
      </c>
      <c r="R721" s="146">
        <v>45201</v>
      </c>
      <c r="S721" s="152" t="s">
        <v>3935</v>
      </c>
      <c r="T721" s="146">
        <v>45201</v>
      </c>
      <c r="U721" s="152" t="s">
        <v>3935</v>
      </c>
    </row>
    <row r="722" spans="1:21">
      <c r="A722" t="s">
        <v>1872</v>
      </c>
      <c r="C722">
        <v>2318</v>
      </c>
      <c r="D722">
        <v>10</v>
      </c>
      <c r="E722">
        <v>1</v>
      </c>
      <c r="F722">
        <v>20</v>
      </c>
      <c r="G722" t="str">
        <f>VLOOKUP(A722, '[1]#DB정보(문서)'!$B$4:$E$1051, 4, 0)</f>
        <v>https://www.keei.re.kr/main.nsf/index.html?open&amp;p=%2Fweb_keei%2Fd_results.nsf%2F0%2F4D87EC7B3BE7204A4925888E001E22FC&amp;s=%3Fopendocument%26menucode%3DS3%26category%3D%25BF%25AC%25B1%25B8%25BA%25B8%25B0%25ED%25BC%25AD%26rescategory%3D%25EC%25A0%2584%25EC%25B2%25B4%26viewname%3Dmain_report_all</v>
      </c>
      <c r="H722" s="30" t="s">
        <v>4298</v>
      </c>
      <c r="I722">
        <v>80</v>
      </c>
      <c r="R722" s="146">
        <v>45201</v>
      </c>
      <c r="S722" s="152" t="s">
        <v>3935</v>
      </c>
      <c r="T722" s="146">
        <v>45201</v>
      </c>
      <c r="U722" s="152" t="s">
        <v>3935</v>
      </c>
    </row>
    <row r="723" spans="1:21">
      <c r="A723" t="s">
        <v>2136</v>
      </c>
      <c r="C723">
        <v>2319</v>
      </c>
      <c r="D723">
        <v>10</v>
      </c>
      <c r="E723">
        <v>1</v>
      </c>
      <c r="F723">
        <v>10</v>
      </c>
      <c r="G723" t="str">
        <f>VLOOKUP(A723, '[1]#DB정보(문서)'!$B$4:$E$1051, 4, 0)</f>
        <v>https://www.kei.re.kr/elibList.es?mid=a10101020000&amp;elibName=researchreport&amp;class_id=&amp;act=view&amp;c_id=745912&amp;rn=1&amp;nPage=1&amp;keyField=&amp;keyWord=</v>
      </c>
      <c r="H723" s="30" t="s">
        <v>5366</v>
      </c>
      <c r="I723">
        <v>30</v>
      </c>
      <c r="R723" s="146">
        <v>45201</v>
      </c>
      <c r="S723" s="152" t="s">
        <v>3935</v>
      </c>
      <c r="T723" s="146">
        <v>45201</v>
      </c>
      <c r="U723" s="152" t="s">
        <v>3935</v>
      </c>
    </row>
    <row r="724" spans="1:21">
      <c r="A724" t="s">
        <v>2130</v>
      </c>
      <c r="C724">
        <v>2320</v>
      </c>
      <c r="D724">
        <v>10</v>
      </c>
      <c r="E724">
        <v>1</v>
      </c>
      <c r="F724">
        <v>10</v>
      </c>
      <c r="G724" t="str">
        <f>VLOOKUP(A724, '[1]#DB정보(문서)'!$B$4:$E$1051, 4, 0)</f>
        <v>https://www.kei.re.kr/elibList.es?mid=a10101020000&amp;elibName=researchreport&amp;class_id=&amp;act=view&amp;c_id=745911&amp;rn=2&amp;nPage=1&amp;keyField=&amp;keyWord=</v>
      </c>
      <c r="H724" s="30" t="s">
        <v>5366</v>
      </c>
      <c r="I724">
        <v>30</v>
      </c>
      <c r="R724" s="146">
        <v>45201</v>
      </c>
      <c r="S724" s="152" t="s">
        <v>3935</v>
      </c>
      <c r="T724" s="146">
        <v>45201</v>
      </c>
      <c r="U724" s="152" t="s">
        <v>3935</v>
      </c>
    </row>
    <row r="725" spans="1:21">
      <c r="A725" t="s">
        <v>1893</v>
      </c>
      <c r="C725">
        <v>2321</v>
      </c>
      <c r="D725">
        <v>10</v>
      </c>
      <c r="E725">
        <v>1</v>
      </c>
      <c r="F725">
        <v>10</v>
      </c>
      <c r="G725" t="str">
        <f>VLOOKUP(A725, '[1]#DB정보(문서)'!$B$4:$E$1051, 4, 0)</f>
        <v>https://www.kei.re.kr/elibList.es?mid=a10101020000&amp;elibName=researchreport&amp;class_id=&amp;act=view&amp;c_id=745910&amp;rn=3&amp;nPage=1&amp;keyField=&amp;keyWord=</v>
      </c>
      <c r="H725" s="30" t="s">
        <v>5366</v>
      </c>
      <c r="I725">
        <v>30</v>
      </c>
      <c r="R725" s="146">
        <v>45201</v>
      </c>
      <c r="S725" s="152" t="s">
        <v>3935</v>
      </c>
      <c r="T725" s="146">
        <v>45201</v>
      </c>
      <c r="U725" s="152" t="s">
        <v>3935</v>
      </c>
    </row>
    <row r="726" spans="1:21">
      <c r="A726" t="s">
        <v>1693</v>
      </c>
      <c r="C726">
        <v>2322</v>
      </c>
      <c r="D726">
        <v>10</v>
      </c>
      <c r="E726">
        <v>1</v>
      </c>
      <c r="F726">
        <v>10</v>
      </c>
      <c r="G726" t="str">
        <f>VLOOKUP(A726, '[1]#DB정보(문서)'!$B$4:$E$1051, 4, 0)</f>
        <v>https://www.kei.re.kr/elibList.es?mid=a10101020000&amp;elibName=researchreport&amp;class_id=&amp;act=view&amp;c_id=745907&amp;rn=4&amp;nPage=1&amp;keyField=&amp;keyWord=</v>
      </c>
      <c r="H726" s="30" t="s">
        <v>5366</v>
      </c>
      <c r="I726">
        <v>30</v>
      </c>
      <c r="R726" s="146">
        <v>45201</v>
      </c>
      <c r="S726" s="152" t="s">
        <v>3935</v>
      </c>
      <c r="T726" s="146">
        <v>45201</v>
      </c>
      <c r="U726" s="152" t="s">
        <v>3935</v>
      </c>
    </row>
    <row r="727" spans="1:21">
      <c r="A727" t="s">
        <v>2096</v>
      </c>
      <c r="C727">
        <v>2323</v>
      </c>
      <c r="D727">
        <v>10</v>
      </c>
      <c r="E727">
        <v>1</v>
      </c>
      <c r="F727">
        <v>20</v>
      </c>
      <c r="G727" t="str">
        <f>VLOOKUP(A727, '[1]#DB정보(문서)'!$B$4:$E$1051, 4, 0)</f>
        <v>http://125.61.91.238:8080/SynapDocViewServer/viewer/doc.html?key=000000007f2a25c70189cda621090a59&amp;convType=img&amp;convLocale=ko&amp;contextPath=/SynapDocViewServer</v>
      </c>
      <c r="H727" s="30" t="s">
        <v>4298</v>
      </c>
      <c r="I727">
        <v>80</v>
      </c>
      <c r="R727" s="146">
        <v>45201</v>
      </c>
      <c r="S727" s="152" t="s">
        <v>3935</v>
      </c>
      <c r="T727" s="146">
        <v>45201</v>
      </c>
      <c r="U727" s="152" t="s">
        <v>3935</v>
      </c>
    </row>
    <row r="728" spans="1:21">
      <c r="A728" t="s">
        <v>2146</v>
      </c>
      <c r="C728">
        <v>2324</v>
      </c>
      <c r="D728">
        <v>10</v>
      </c>
      <c r="E728">
        <v>1</v>
      </c>
      <c r="F728">
        <v>20</v>
      </c>
      <c r="G728" t="str">
        <f>VLOOKUP(A728, '[1]#DB정보(문서)'!$B$4:$E$1051, 4, 0)</f>
        <v>http://125.61.91.238:8080/SynapDocViewServer/viewer/doc.html?key=000000007f2a25c70189cdaa7de70a5e&amp;convType=img&amp;convLocale=ko&amp;contextPath=/SynapDocViewServer</v>
      </c>
      <c r="H728" s="30" t="s">
        <v>4298</v>
      </c>
      <c r="I728">
        <v>80</v>
      </c>
      <c r="R728" s="146">
        <v>45201</v>
      </c>
      <c r="S728" s="152" t="s">
        <v>3935</v>
      </c>
      <c r="T728" s="146">
        <v>45201</v>
      </c>
      <c r="U728" s="152" t="s">
        <v>3935</v>
      </c>
    </row>
    <row r="729" spans="1:21">
      <c r="A729" t="s">
        <v>2149</v>
      </c>
      <c r="C729">
        <v>2325</v>
      </c>
      <c r="D729">
        <v>10</v>
      </c>
      <c r="E729">
        <v>1</v>
      </c>
      <c r="F729">
        <v>10</v>
      </c>
      <c r="G729" t="s">
        <v>7590</v>
      </c>
      <c r="H729" s="30" t="s">
        <v>5366</v>
      </c>
      <c r="I729">
        <v>30</v>
      </c>
      <c r="R729" s="146">
        <v>45201</v>
      </c>
      <c r="S729" s="152" t="s">
        <v>3935</v>
      </c>
      <c r="T729" s="146">
        <v>45201</v>
      </c>
      <c r="U729" s="152" t="s">
        <v>3935</v>
      </c>
    </row>
    <row r="730" spans="1:21">
      <c r="A730" t="s">
        <v>1705</v>
      </c>
      <c r="C730">
        <v>2326</v>
      </c>
      <c r="D730">
        <v>10</v>
      </c>
      <c r="E730">
        <v>1</v>
      </c>
      <c r="F730">
        <v>10</v>
      </c>
      <c r="G730" t="s">
        <v>7591</v>
      </c>
      <c r="H730" s="30" t="s">
        <v>5366</v>
      </c>
      <c r="I730">
        <v>30</v>
      </c>
      <c r="R730" s="146">
        <v>45201</v>
      </c>
      <c r="S730" s="152" t="s">
        <v>3935</v>
      </c>
      <c r="T730" s="146">
        <v>45201</v>
      </c>
      <c r="U730" s="152" t="s">
        <v>3935</v>
      </c>
    </row>
    <row r="731" spans="1:21">
      <c r="A731" t="s">
        <v>1984</v>
      </c>
      <c r="C731">
        <v>2327</v>
      </c>
      <c r="D731">
        <v>10</v>
      </c>
      <c r="E731">
        <v>1</v>
      </c>
      <c r="F731">
        <v>10</v>
      </c>
      <c r="G731" t="s">
        <v>7592</v>
      </c>
      <c r="H731" s="30" t="s">
        <v>5366</v>
      </c>
      <c r="I731">
        <v>30</v>
      </c>
      <c r="R731" s="146">
        <v>45201</v>
      </c>
      <c r="S731" s="152" t="s">
        <v>3935</v>
      </c>
      <c r="T731" s="146">
        <v>45201</v>
      </c>
      <c r="U731" s="152" t="s">
        <v>3935</v>
      </c>
    </row>
    <row r="732" spans="1:21">
      <c r="A732" t="s">
        <v>1928</v>
      </c>
      <c r="C732">
        <v>2328</v>
      </c>
      <c r="D732">
        <v>10</v>
      </c>
      <c r="E732">
        <v>1</v>
      </c>
      <c r="F732">
        <v>10</v>
      </c>
      <c r="G732" t="s">
        <v>7593</v>
      </c>
      <c r="H732" s="30" t="s">
        <v>5366</v>
      </c>
      <c r="I732">
        <v>30</v>
      </c>
      <c r="R732" s="146">
        <v>45201</v>
      </c>
      <c r="S732" s="152" t="s">
        <v>3935</v>
      </c>
      <c r="T732" s="146">
        <v>45201</v>
      </c>
      <c r="U732" s="152" t="s">
        <v>3935</v>
      </c>
    </row>
    <row r="733" spans="1:21">
      <c r="A733" t="s">
        <v>2111</v>
      </c>
      <c r="C733">
        <v>2329</v>
      </c>
      <c r="D733">
        <v>10</v>
      </c>
      <c r="E733">
        <v>1</v>
      </c>
      <c r="F733">
        <v>10</v>
      </c>
      <c r="G733" t="s">
        <v>7594</v>
      </c>
      <c r="H733" s="30" t="s">
        <v>5366</v>
      </c>
      <c r="I733">
        <v>30</v>
      </c>
      <c r="R733" s="146">
        <v>45201</v>
      </c>
      <c r="S733" s="152" t="s">
        <v>3935</v>
      </c>
      <c r="T733" s="146">
        <v>45201</v>
      </c>
      <c r="U733" s="152" t="s">
        <v>3935</v>
      </c>
    </row>
    <row r="734" spans="1:21">
      <c r="A734" t="s">
        <v>1716</v>
      </c>
      <c r="C734">
        <v>2330</v>
      </c>
      <c r="D734">
        <v>10</v>
      </c>
      <c r="E734">
        <v>1</v>
      </c>
      <c r="F734">
        <v>10</v>
      </c>
      <c r="G734" t="s">
        <v>7595</v>
      </c>
      <c r="H734" s="30" t="s">
        <v>5366</v>
      </c>
      <c r="I734">
        <v>30</v>
      </c>
      <c r="R734" s="146">
        <v>45201</v>
      </c>
      <c r="S734" s="152" t="s">
        <v>3935</v>
      </c>
      <c r="T734" s="146">
        <v>45201</v>
      </c>
      <c r="U734" s="152" t="s">
        <v>3935</v>
      </c>
    </row>
    <row r="735" spans="1:21">
      <c r="A735" t="s">
        <v>1718</v>
      </c>
      <c r="C735">
        <v>2331</v>
      </c>
      <c r="D735">
        <v>10</v>
      </c>
      <c r="E735">
        <v>1</v>
      </c>
      <c r="F735">
        <v>10</v>
      </c>
      <c r="G735" t="s">
        <v>7596</v>
      </c>
      <c r="H735" s="30" t="s">
        <v>5366</v>
      </c>
      <c r="I735">
        <v>30</v>
      </c>
      <c r="R735" s="146">
        <v>45201</v>
      </c>
      <c r="S735" s="152" t="s">
        <v>3935</v>
      </c>
      <c r="T735" s="146">
        <v>45201</v>
      </c>
      <c r="U735" s="152" t="s">
        <v>3935</v>
      </c>
    </row>
    <row r="736" spans="1:21">
      <c r="A736" t="s">
        <v>1989</v>
      </c>
      <c r="C736">
        <v>2332</v>
      </c>
      <c r="D736">
        <v>10</v>
      </c>
      <c r="E736">
        <v>1</v>
      </c>
      <c r="F736">
        <v>10</v>
      </c>
      <c r="G736" t="s">
        <v>7597</v>
      </c>
      <c r="H736" s="30" t="s">
        <v>5366</v>
      </c>
      <c r="I736">
        <v>30</v>
      </c>
      <c r="R736" s="146">
        <v>45201</v>
      </c>
      <c r="S736" s="152" t="s">
        <v>3935</v>
      </c>
      <c r="T736" s="146">
        <v>45201</v>
      </c>
      <c r="U736" s="152" t="s">
        <v>3935</v>
      </c>
    </row>
    <row r="737" spans="1:21">
      <c r="A737" t="s">
        <v>1722</v>
      </c>
      <c r="C737">
        <v>2333</v>
      </c>
      <c r="D737">
        <v>10</v>
      </c>
      <c r="E737">
        <v>1</v>
      </c>
      <c r="F737">
        <v>10</v>
      </c>
      <c r="G737" t="s">
        <v>7598</v>
      </c>
      <c r="H737" s="30" t="s">
        <v>5366</v>
      </c>
      <c r="I737">
        <v>30</v>
      </c>
      <c r="R737" s="146">
        <v>45201</v>
      </c>
      <c r="S737" s="152" t="s">
        <v>3935</v>
      </c>
      <c r="T737" s="146">
        <v>45201</v>
      </c>
      <c r="U737" s="152" t="s">
        <v>3935</v>
      </c>
    </row>
    <row r="738" spans="1:21">
      <c r="A738" t="s">
        <v>1724</v>
      </c>
      <c r="C738">
        <v>2334</v>
      </c>
      <c r="D738">
        <v>10</v>
      </c>
      <c r="E738">
        <v>1</v>
      </c>
      <c r="F738">
        <v>10</v>
      </c>
      <c r="G738" t="s">
        <v>7599</v>
      </c>
      <c r="H738" s="30" t="s">
        <v>5366</v>
      </c>
      <c r="I738">
        <v>30</v>
      </c>
      <c r="R738" s="146">
        <v>45201</v>
      </c>
      <c r="S738" s="152" t="s">
        <v>3935</v>
      </c>
      <c r="T738" s="146">
        <v>45201</v>
      </c>
      <c r="U738" s="152" t="s">
        <v>3935</v>
      </c>
    </row>
    <row r="739" spans="1:21">
      <c r="A739" t="s">
        <v>1919</v>
      </c>
      <c r="C739">
        <v>2335</v>
      </c>
      <c r="D739">
        <v>10</v>
      </c>
      <c r="E739">
        <v>1</v>
      </c>
      <c r="F739">
        <v>10</v>
      </c>
      <c r="G739" t="s">
        <v>7600</v>
      </c>
      <c r="H739" s="30" t="s">
        <v>5366</v>
      </c>
      <c r="I739">
        <v>30</v>
      </c>
      <c r="R739" s="146">
        <v>45201</v>
      </c>
      <c r="S739" s="152" t="s">
        <v>3935</v>
      </c>
      <c r="T739" s="146">
        <v>45201</v>
      </c>
      <c r="U739" s="152" t="s">
        <v>3935</v>
      </c>
    </row>
    <row r="740" spans="1:21">
      <c r="A740" t="s">
        <v>1921</v>
      </c>
      <c r="C740">
        <v>2336</v>
      </c>
      <c r="D740">
        <v>10</v>
      </c>
      <c r="E740">
        <v>1</v>
      </c>
      <c r="F740">
        <v>10</v>
      </c>
      <c r="G740" t="s">
        <v>7601</v>
      </c>
      <c r="H740" s="30" t="s">
        <v>5366</v>
      </c>
      <c r="I740">
        <v>30</v>
      </c>
      <c r="R740" s="146">
        <v>45201</v>
      </c>
      <c r="S740" s="152" t="s">
        <v>3935</v>
      </c>
      <c r="T740" s="146">
        <v>45201</v>
      </c>
      <c r="U740" s="152" t="s">
        <v>3935</v>
      </c>
    </row>
    <row r="741" spans="1:21">
      <c r="A741" t="s">
        <v>1732</v>
      </c>
      <c r="C741">
        <v>2337</v>
      </c>
      <c r="D741">
        <v>10</v>
      </c>
      <c r="E741">
        <v>1</v>
      </c>
      <c r="F741">
        <v>10</v>
      </c>
      <c r="G741" t="s">
        <v>7602</v>
      </c>
      <c r="H741" s="30" t="s">
        <v>5366</v>
      </c>
      <c r="I741">
        <v>30</v>
      </c>
      <c r="R741" s="146">
        <v>45201</v>
      </c>
      <c r="S741" s="152" t="s">
        <v>3935</v>
      </c>
      <c r="T741" s="146">
        <v>45201</v>
      </c>
      <c r="U741" s="152" t="s">
        <v>3935</v>
      </c>
    </row>
    <row r="742" spans="1:21">
      <c r="A742" t="s">
        <v>1734</v>
      </c>
      <c r="C742">
        <v>2338</v>
      </c>
      <c r="D742">
        <v>10</v>
      </c>
      <c r="E742">
        <v>1</v>
      </c>
      <c r="F742">
        <v>10</v>
      </c>
      <c r="G742" t="s">
        <v>7603</v>
      </c>
      <c r="H742" s="30" t="s">
        <v>5366</v>
      </c>
      <c r="I742">
        <v>30</v>
      </c>
      <c r="R742" s="146">
        <v>45201</v>
      </c>
      <c r="S742" s="152" t="s">
        <v>3935</v>
      </c>
      <c r="T742" s="146">
        <v>45201</v>
      </c>
      <c r="U742" s="152" t="s">
        <v>3935</v>
      </c>
    </row>
    <row r="743" spans="1:21">
      <c r="A743" t="s">
        <v>1736</v>
      </c>
      <c r="C743">
        <v>2339</v>
      </c>
      <c r="D743">
        <v>10</v>
      </c>
      <c r="E743">
        <v>1</v>
      </c>
      <c r="F743">
        <v>10</v>
      </c>
      <c r="G743" t="s">
        <v>7604</v>
      </c>
      <c r="H743" s="30" t="s">
        <v>5366</v>
      </c>
      <c r="I743">
        <v>30</v>
      </c>
      <c r="R743" s="146">
        <v>45201</v>
      </c>
      <c r="S743" s="152" t="s">
        <v>3935</v>
      </c>
      <c r="T743" s="146">
        <v>45201</v>
      </c>
      <c r="U743" s="152" t="s">
        <v>3935</v>
      </c>
    </row>
    <row r="744" spans="1:21">
      <c r="A744" t="s">
        <v>1738</v>
      </c>
      <c r="C744">
        <v>2340</v>
      </c>
      <c r="D744">
        <v>10</v>
      </c>
      <c r="E744">
        <v>1</v>
      </c>
      <c r="F744">
        <v>10</v>
      </c>
      <c r="G744" t="s">
        <v>7605</v>
      </c>
      <c r="H744" s="30" t="s">
        <v>5366</v>
      </c>
      <c r="I744">
        <v>30</v>
      </c>
      <c r="R744" s="146">
        <v>45201</v>
      </c>
      <c r="S744" s="152" t="s">
        <v>3935</v>
      </c>
      <c r="T744" s="146">
        <v>45201</v>
      </c>
      <c r="U744" s="152" t="s">
        <v>3935</v>
      </c>
    </row>
    <row r="745" spans="1:21">
      <c r="A745" t="s">
        <v>1991</v>
      </c>
      <c r="C745">
        <v>2341</v>
      </c>
      <c r="D745">
        <v>10</v>
      </c>
      <c r="E745">
        <v>1</v>
      </c>
      <c r="F745">
        <v>10</v>
      </c>
      <c r="G745" t="s">
        <v>7606</v>
      </c>
      <c r="H745" s="30" t="s">
        <v>5366</v>
      </c>
      <c r="I745">
        <v>30</v>
      </c>
      <c r="R745" s="146">
        <v>45201</v>
      </c>
      <c r="S745" s="152" t="s">
        <v>3935</v>
      </c>
      <c r="T745" s="146">
        <v>45201</v>
      </c>
      <c r="U745" s="152" t="s">
        <v>3935</v>
      </c>
    </row>
    <row r="746" spans="1:21">
      <c r="A746" t="s">
        <v>1742</v>
      </c>
      <c r="C746">
        <v>2342</v>
      </c>
      <c r="D746">
        <v>10</v>
      </c>
      <c r="E746">
        <v>1</v>
      </c>
      <c r="F746">
        <v>10</v>
      </c>
      <c r="G746" t="s">
        <v>7607</v>
      </c>
      <c r="H746" s="30" t="s">
        <v>5366</v>
      </c>
      <c r="I746">
        <v>30</v>
      </c>
      <c r="R746" s="146">
        <v>45201</v>
      </c>
      <c r="S746" s="152" t="s">
        <v>3935</v>
      </c>
      <c r="T746" s="146">
        <v>45201</v>
      </c>
      <c r="U746" s="152" t="s">
        <v>3935</v>
      </c>
    </row>
    <row r="747" spans="1:21">
      <c r="A747" t="s">
        <v>1744</v>
      </c>
      <c r="C747">
        <v>2343</v>
      </c>
      <c r="D747">
        <v>10</v>
      </c>
      <c r="E747">
        <v>1</v>
      </c>
      <c r="F747">
        <v>10</v>
      </c>
      <c r="G747" t="s">
        <v>7608</v>
      </c>
      <c r="H747" s="30" t="s">
        <v>5366</v>
      </c>
      <c r="I747">
        <v>30</v>
      </c>
      <c r="R747" s="146">
        <v>45201</v>
      </c>
      <c r="S747" s="152" t="s">
        <v>3935</v>
      </c>
      <c r="T747" s="146">
        <v>45201</v>
      </c>
      <c r="U747" s="152" t="s">
        <v>3935</v>
      </c>
    </row>
    <row r="748" spans="1:21">
      <c r="A748" t="s">
        <v>1746</v>
      </c>
      <c r="C748">
        <v>2344</v>
      </c>
      <c r="D748">
        <v>10</v>
      </c>
      <c r="E748">
        <v>1</v>
      </c>
      <c r="F748">
        <v>10</v>
      </c>
      <c r="G748" t="s">
        <v>7609</v>
      </c>
      <c r="H748" s="30" t="s">
        <v>5366</v>
      </c>
      <c r="I748">
        <v>30</v>
      </c>
      <c r="R748" s="146">
        <v>45201</v>
      </c>
      <c r="S748" s="152" t="s">
        <v>3935</v>
      </c>
      <c r="T748" s="146">
        <v>45201</v>
      </c>
      <c r="U748" s="152" t="s">
        <v>3935</v>
      </c>
    </row>
    <row r="749" spans="1:21">
      <c r="A749" t="s">
        <v>1748</v>
      </c>
      <c r="C749">
        <v>2345</v>
      </c>
      <c r="D749">
        <v>10</v>
      </c>
      <c r="E749">
        <v>1</v>
      </c>
      <c r="F749">
        <v>10</v>
      </c>
      <c r="G749" t="s">
        <v>7610</v>
      </c>
      <c r="H749" s="30" t="s">
        <v>5366</v>
      </c>
      <c r="I749">
        <v>30</v>
      </c>
      <c r="R749" s="146">
        <v>45201</v>
      </c>
      <c r="S749" s="152" t="s">
        <v>3935</v>
      </c>
      <c r="T749" s="146">
        <v>45201</v>
      </c>
      <c r="U749" s="152" t="s">
        <v>3935</v>
      </c>
    </row>
    <row r="750" spans="1:21">
      <c r="A750" t="s">
        <v>1750</v>
      </c>
      <c r="C750">
        <v>2346</v>
      </c>
      <c r="D750">
        <v>10</v>
      </c>
      <c r="E750">
        <v>1</v>
      </c>
      <c r="F750">
        <v>10</v>
      </c>
      <c r="G750" t="s">
        <v>7611</v>
      </c>
      <c r="H750" s="30" t="s">
        <v>5366</v>
      </c>
      <c r="I750">
        <v>30</v>
      </c>
      <c r="R750" s="146">
        <v>45201</v>
      </c>
      <c r="S750" s="152" t="s">
        <v>3935</v>
      </c>
      <c r="T750" s="146">
        <v>45201</v>
      </c>
      <c r="U750" s="152" t="s">
        <v>3935</v>
      </c>
    </row>
    <row r="751" spans="1:21">
      <c r="A751" t="s">
        <v>1752</v>
      </c>
      <c r="C751">
        <v>2347</v>
      </c>
      <c r="D751">
        <v>10</v>
      </c>
      <c r="E751">
        <v>1</v>
      </c>
      <c r="F751">
        <v>10</v>
      </c>
      <c r="G751" t="s">
        <v>7612</v>
      </c>
      <c r="H751" s="30" t="s">
        <v>5366</v>
      </c>
      <c r="I751">
        <v>30</v>
      </c>
      <c r="R751" s="146">
        <v>45201</v>
      </c>
      <c r="S751" s="152" t="s">
        <v>3935</v>
      </c>
      <c r="T751" s="146">
        <v>45201</v>
      </c>
      <c r="U751" s="152" t="s">
        <v>3935</v>
      </c>
    </row>
    <row r="752" spans="1:21">
      <c r="A752" t="s">
        <v>1683</v>
      </c>
      <c r="C752">
        <v>2348</v>
      </c>
      <c r="D752">
        <v>10</v>
      </c>
      <c r="E752">
        <v>1</v>
      </c>
      <c r="F752">
        <v>10</v>
      </c>
      <c r="G752" t="s">
        <v>7613</v>
      </c>
      <c r="H752" s="30" t="s">
        <v>5366</v>
      </c>
      <c r="I752">
        <v>30</v>
      </c>
      <c r="R752" s="146">
        <v>45201</v>
      </c>
      <c r="S752" s="152" t="s">
        <v>3935</v>
      </c>
      <c r="T752" s="146">
        <v>45201</v>
      </c>
      <c r="U752" s="152" t="s">
        <v>3935</v>
      </c>
    </row>
    <row r="753" spans="1:21">
      <c r="A753" t="s">
        <v>2144</v>
      </c>
      <c r="C753">
        <v>2349</v>
      </c>
      <c r="D753">
        <v>10</v>
      </c>
      <c r="E753">
        <v>1</v>
      </c>
      <c r="F753">
        <v>10</v>
      </c>
      <c r="G753" t="s">
        <v>7614</v>
      </c>
      <c r="H753" s="30" t="s">
        <v>5366</v>
      </c>
      <c r="I753">
        <v>30</v>
      </c>
      <c r="R753" s="146">
        <v>45201</v>
      </c>
      <c r="S753" s="152" t="s">
        <v>3935</v>
      </c>
      <c r="T753" s="146">
        <v>45201</v>
      </c>
      <c r="U753" s="152" t="s">
        <v>3935</v>
      </c>
    </row>
    <row r="754" spans="1:21">
      <c r="A754" t="s">
        <v>1759</v>
      </c>
      <c r="C754">
        <v>2350</v>
      </c>
      <c r="D754">
        <v>10</v>
      </c>
      <c r="E754">
        <v>1</v>
      </c>
      <c r="F754">
        <v>10</v>
      </c>
      <c r="G754" t="s">
        <v>7615</v>
      </c>
      <c r="H754" s="30" t="s">
        <v>5366</v>
      </c>
      <c r="I754">
        <v>30</v>
      </c>
      <c r="R754" s="146">
        <v>45201</v>
      </c>
      <c r="S754" s="152" t="s">
        <v>3935</v>
      </c>
      <c r="T754" s="146">
        <v>45201</v>
      </c>
      <c r="U754" s="152" t="s">
        <v>3935</v>
      </c>
    </row>
    <row r="755" spans="1:21">
      <c r="A755" t="s">
        <v>1926</v>
      </c>
      <c r="C755">
        <v>2351</v>
      </c>
      <c r="D755">
        <v>10</v>
      </c>
      <c r="E755">
        <v>1</v>
      </c>
      <c r="F755">
        <v>10</v>
      </c>
      <c r="G755" t="s">
        <v>7616</v>
      </c>
      <c r="H755" s="30" t="s">
        <v>5366</v>
      </c>
      <c r="I755">
        <v>30</v>
      </c>
      <c r="R755" s="146">
        <v>45201</v>
      </c>
      <c r="S755" s="152" t="s">
        <v>3935</v>
      </c>
      <c r="T755" s="146">
        <v>45201</v>
      </c>
      <c r="U755" s="152" t="s">
        <v>3935</v>
      </c>
    </row>
    <row r="756" spans="1:21">
      <c r="A756" t="s">
        <v>2171</v>
      </c>
      <c r="C756">
        <v>2352</v>
      </c>
      <c r="D756">
        <v>10</v>
      </c>
      <c r="E756">
        <v>1</v>
      </c>
      <c r="F756">
        <v>10</v>
      </c>
      <c r="G756" t="s">
        <v>7617</v>
      </c>
      <c r="H756" s="30" t="s">
        <v>5366</v>
      </c>
      <c r="I756">
        <v>30</v>
      </c>
      <c r="R756" s="146">
        <v>45201</v>
      </c>
      <c r="S756" s="152" t="s">
        <v>3935</v>
      </c>
      <c r="T756" s="146">
        <v>45201</v>
      </c>
      <c r="U756" s="152" t="s">
        <v>3935</v>
      </c>
    </row>
    <row r="757" spans="1:21">
      <c r="A757" t="s">
        <v>1949</v>
      </c>
      <c r="C757">
        <v>2353</v>
      </c>
      <c r="D757">
        <v>10</v>
      </c>
      <c r="E757">
        <v>1</v>
      </c>
      <c r="F757">
        <v>10</v>
      </c>
      <c r="G757" t="s">
        <v>7618</v>
      </c>
      <c r="H757" s="30" t="s">
        <v>5366</v>
      </c>
      <c r="I757">
        <v>30</v>
      </c>
      <c r="R757" s="146">
        <v>45201</v>
      </c>
      <c r="S757" s="152" t="s">
        <v>3935</v>
      </c>
      <c r="T757" s="146">
        <v>45201</v>
      </c>
      <c r="U757" s="152" t="s">
        <v>3935</v>
      </c>
    </row>
    <row r="758" spans="1:21">
      <c r="A758" t="s">
        <v>1951</v>
      </c>
      <c r="C758">
        <v>2354</v>
      </c>
      <c r="D758">
        <v>10</v>
      </c>
      <c r="E758">
        <v>1</v>
      </c>
      <c r="F758">
        <v>10</v>
      </c>
      <c r="G758" t="s">
        <v>7619</v>
      </c>
      <c r="H758" s="30" t="s">
        <v>5366</v>
      </c>
      <c r="I758">
        <v>30</v>
      </c>
      <c r="R758" s="146">
        <v>45201</v>
      </c>
      <c r="S758" s="152" t="s">
        <v>3935</v>
      </c>
      <c r="T758" s="146">
        <v>45201</v>
      </c>
      <c r="U758" s="152" t="s">
        <v>3935</v>
      </c>
    </row>
    <row r="759" spans="1:21">
      <c r="A759" t="s">
        <v>1957</v>
      </c>
      <c r="C759">
        <v>2355</v>
      </c>
      <c r="D759">
        <v>10</v>
      </c>
      <c r="E759">
        <v>1</v>
      </c>
      <c r="F759">
        <v>10</v>
      </c>
      <c r="G759" t="s">
        <v>7620</v>
      </c>
      <c r="H759" s="30" t="s">
        <v>5366</v>
      </c>
      <c r="I759">
        <v>30</v>
      </c>
      <c r="R759" s="146">
        <v>45201</v>
      </c>
      <c r="S759" s="152" t="s">
        <v>3935</v>
      </c>
      <c r="T759" s="146">
        <v>45201</v>
      </c>
      <c r="U759" s="152" t="s">
        <v>3935</v>
      </c>
    </row>
    <row r="760" spans="1:21">
      <c r="A760" t="s">
        <v>1776</v>
      </c>
      <c r="C760">
        <v>2356</v>
      </c>
      <c r="D760">
        <v>10</v>
      </c>
      <c r="E760">
        <v>1</v>
      </c>
      <c r="F760">
        <v>10</v>
      </c>
      <c r="G760" t="str">
        <f>VLOOKUP(A760, '[1]#DB정보(문서)'!$B$4:$E$1051, 4, 0)</f>
        <v>https://www.nrc.re.kr/board.es?mid=a10301000000&amp;bid=0008</v>
      </c>
      <c r="H760" s="30" t="s">
        <v>5366</v>
      </c>
      <c r="I760">
        <v>30</v>
      </c>
      <c r="R760" s="146">
        <v>45201</v>
      </c>
      <c r="S760" s="152" t="s">
        <v>3935</v>
      </c>
      <c r="T760" s="146">
        <v>45201</v>
      </c>
      <c r="U760" s="152" t="s">
        <v>3935</v>
      </c>
    </row>
    <row r="761" spans="1:21">
      <c r="A761" t="s">
        <v>1780</v>
      </c>
      <c r="C761">
        <v>2357</v>
      </c>
      <c r="D761">
        <v>10</v>
      </c>
      <c r="E761">
        <v>1</v>
      </c>
      <c r="F761">
        <v>10</v>
      </c>
      <c r="G761" t="str">
        <f>VLOOKUP(A761, '[1]#DB정보(문서)'!$B$4:$E$1051, 4, 0)</f>
        <v>https://www.nkis.re.kr/subject_view1.do?otpId=OTP_0000000000010342&amp;otpSeq=0&amp;popup=P</v>
      </c>
      <c r="H761" s="30" t="s">
        <v>5366</v>
      </c>
      <c r="I761">
        <v>30</v>
      </c>
      <c r="R761" s="146">
        <v>45201</v>
      </c>
      <c r="S761" s="152" t="s">
        <v>3935</v>
      </c>
      <c r="T761" s="146">
        <v>45201</v>
      </c>
      <c r="U761" s="152" t="s">
        <v>3935</v>
      </c>
    </row>
    <row r="762" spans="1:21">
      <c r="A762" t="s">
        <v>1783</v>
      </c>
      <c r="C762">
        <v>2358</v>
      </c>
      <c r="D762">
        <v>10</v>
      </c>
      <c r="E762">
        <v>1</v>
      </c>
      <c r="F762">
        <v>10</v>
      </c>
      <c r="G762" t="str">
        <f>VLOOKUP(A762, '[1]#DB정보(문서)'!$B$4:$E$1051, 4, 0)</f>
        <v>https://www.nrc.re.kr/board.es?mid=a10301000000&amp;bid=0008</v>
      </c>
      <c r="H762" s="30" t="s">
        <v>5366</v>
      </c>
      <c r="I762">
        <v>30</v>
      </c>
      <c r="R762" s="146">
        <v>45201</v>
      </c>
      <c r="S762" s="152" t="s">
        <v>3935</v>
      </c>
      <c r="T762" s="146">
        <v>45201</v>
      </c>
      <c r="U762" s="152" t="s">
        <v>3935</v>
      </c>
    </row>
    <row r="763" spans="1:21">
      <c r="A763" t="s">
        <v>2176</v>
      </c>
      <c r="C763">
        <v>2359</v>
      </c>
      <c r="D763">
        <v>10</v>
      </c>
      <c r="E763">
        <v>1</v>
      </c>
      <c r="F763">
        <v>10</v>
      </c>
      <c r="G763" t="s">
        <v>7621</v>
      </c>
      <c r="H763" s="30" t="s">
        <v>5366</v>
      </c>
      <c r="I763">
        <v>30</v>
      </c>
      <c r="R763" s="146">
        <v>45201</v>
      </c>
      <c r="S763" s="152" t="s">
        <v>3935</v>
      </c>
      <c r="T763" s="146">
        <v>45201</v>
      </c>
      <c r="U763" s="152" t="s">
        <v>3935</v>
      </c>
    </row>
    <row r="764" spans="1:21">
      <c r="A764" t="s">
        <v>1788</v>
      </c>
      <c r="C764">
        <v>2360</v>
      </c>
      <c r="D764">
        <v>10</v>
      </c>
      <c r="E764">
        <v>1</v>
      </c>
      <c r="F764">
        <v>10</v>
      </c>
      <c r="G764" t="str">
        <f>VLOOKUP(A764, '[1]#DB정보(문서)'!$B$4:$E$1051, 4, 0)</f>
        <v>https://www.nrc.re.kr/board.es?mid=a10301000000&amp;bid=0008</v>
      </c>
      <c r="H764" s="30" t="s">
        <v>5366</v>
      </c>
      <c r="I764">
        <v>30</v>
      </c>
      <c r="R764" s="146">
        <v>45201</v>
      </c>
      <c r="S764" s="152" t="s">
        <v>3935</v>
      </c>
      <c r="T764" s="146">
        <v>45201</v>
      </c>
      <c r="U764" s="152" t="s">
        <v>3935</v>
      </c>
    </row>
    <row r="765" spans="1:21">
      <c r="A765" t="s">
        <v>1961</v>
      </c>
      <c r="C765">
        <v>2361</v>
      </c>
      <c r="D765">
        <v>10</v>
      </c>
      <c r="E765">
        <v>1</v>
      </c>
      <c r="F765">
        <v>10</v>
      </c>
      <c r="G765" t="s">
        <v>7622</v>
      </c>
      <c r="H765" s="30" t="s">
        <v>5366</v>
      </c>
      <c r="I765">
        <v>30</v>
      </c>
      <c r="R765" s="146">
        <v>45201</v>
      </c>
      <c r="S765" s="152" t="s">
        <v>3935</v>
      </c>
      <c r="T765" s="146">
        <v>45201</v>
      </c>
      <c r="U765" s="152" t="s">
        <v>3935</v>
      </c>
    </row>
    <row r="766" spans="1:21">
      <c r="A766" t="s">
        <v>1964</v>
      </c>
      <c r="C766">
        <v>2362</v>
      </c>
      <c r="D766">
        <v>10</v>
      </c>
      <c r="E766">
        <v>1</v>
      </c>
      <c r="F766">
        <v>10</v>
      </c>
      <c r="G766" t="s">
        <v>7623</v>
      </c>
      <c r="H766" s="30" t="s">
        <v>5366</v>
      </c>
      <c r="I766">
        <v>30</v>
      </c>
      <c r="R766" s="146">
        <v>45201</v>
      </c>
      <c r="S766" s="152" t="s">
        <v>3935</v>
      </c>
      <c r="T766" s="146">
        <v>45201</v>
      </c>
      <c r="U766" s="152" t="s">
        <v>3935</v>
      </c>
    </row>
    <row r="767" spans="1:21">
      <c r="A767" t="s">
        <v>2067</v>
      </c>
      <c r="C767">
        <v>2363</v>
      </c>
      <c r="D767">
        <v>10</v>
      </c>
      <c r="E767">
        <v>1</v>
      </c>
      <c r="F767">
        <v>10</v>
      </c>
      <c r="G767" t="s">
        <v>7624</v>
      </c>
      <c r="H767" s="30" t="s">
        <v>5366</v>
      </c>
      <c r="I767">
        <v>30</v>
      </c>
      <c r="R767" s="146">
        <v>45201</v>
      </c>
      <c r="S767" s="152" t="s">
        <v>3935</v>
      </c>
      <c r="T767" s="146">
        <v>45201</v>
      </c>
      <c r="U767" s="152" t="s">
        <v>3935</v>
      </c>
    </row>
    <row r="768" spans="1:21">
      <c r="A768" t="s">
        <v>1982</v>
      </c>
      <c r="C768">
        <v>2364</v>
      </c>
      <c r="D768">
        <v>10</v>
      </c>
      <c r="E768">
        <v>1</v>
      </c>
      <c r="F768">
        <v>10</v>
      </c>
      <c r="G768" t="s">
        <v>7625</v>
      </c>
      <c r="H768" s="30" t="s">
        <v>5366</v>
      </c>
      <c r="I768">
        <v>30</v>
      </c>
      <c r="R768" s="146">
        <v>45201</v>
      </c>
      <c r="S768" s="152" t="s">
        <v>3935</v>
      </c>
      <c r="T768" s="146">
        <v>45201</v>
      </c>
      <c r="U768" s="152" t="s">
        <v>3935</v>
      </c>
    </row>
    <row r="769" spans="1:21">
      <c r="A769" t="s">
        <v>2006</v>
      </c>
      <c r="C769">
        <v>2365</v>
      </c>
      <c r="D769">
        <v>10</v>
      </c>
      <c r="E769">
        <v>1</v>
      </c>
      <c r="F769">
        <v>10</v>
      </c>
      <c r="G769" t="s">
        <v>7626</v>
      </c>
      <c r="H769" s="30" t="s">
        <v>5366</v>
      </c>
      <c r="I769">
        <v>30</v>
      </c>
      <c r="R769" s="146">
        <v>45201</v>
      </c>
      <c r="S769" s="152" t="s">
        <v>3935</v>
      </c>
      <c r="T769" s="146">
        <v>45201</v>
      </c>
      <c r="U769" s="152" t="s">
        <v>3935</v>
      </c>
    </row>
    <row r="770" spans="1:21">
      <c r="A770" t="s">
        <v>1805</v>
      </c>
      <c r="C770">
        <v>2366</v>
      </c>
      <c r="D770">
        <v>10</v>
      </c>
      <c r="E770">
        <v>1</v>
      </c>
      <c r="F770">
        <v>20</v>
      </c>
      <c r="G770" t="s">
        <v>7627</v>
      </c>
      <c r="H770" s="30" t="s">
        <v>4298</v>
      </c>
      <c r="I770">
        <v>30</v>
      </c>
      <c r="R770" s="146">
        <v>45201</v>
      </c>
      <c r="S770" s="152" t="s">
        <v>3935</v>
      </c>
      <c r="T770" s="146">
        <v>45201</v>
      </c>
      <c r="U770" s="152" t="s">
        <v>3935</v>
      </c>
    </row>
    <row r="771" spans="1:21">
      <c r="A771" t="s">
        <v>2069</v>
      </c>
      <c r="C771">
        <v>2367</v>
      </c>
      <c r="D771">
        <v>10</v>
      </c>
      <c r="E771">
        <v>1</v>
      </c>
      <c r="F771">
        <v>20</v>
      </c>
      <c r="G771" t="s">
        <v>7628</v>
      </c>
      <c r="H771" s="30" t="s">
        <v>4298</v>
      </c>
      <c r="I771">
        <v>30</v>
      </c>
      <c r="R771" s="146">
        <v>45201</v>
      </c>
      <c r="S771" s="152" t="s">
        <v>3935</v>
      </c>
      <c r="T771" s="146">
        <v>45201</v>
      </c>
      <c r="U771" s="152" t="s">
        <v>3935</v>
      </c>
    </row>
    <row r="772" spans="1:21">
      <c r="A772" t="s">
        <v>2071</v>
      </c>
      <c r="C772">
        <v>2368</v>
      </c>
      <c r="D772">
        <v>10</v>
      </c>
      <c r="E772">
        <v>1</v>
      </c>
      <c r="F772">
        <v>20</v>
      </c>
      <c r="G772" t="s">
        <v>7629</v>
      </c>
      <c r="H772" s="30" t="s">
        <v>4298</v>
      </c>
      <c r="I772">
        <v>30</v>
      </c>
      <c r="R772" s="146">
        <v>45201</v>
      </c>
      <c r="S772" s="152" t="s">
        <v>3935</v>
      </c>
      <c r="T772" s="146">
        <v>45201</v>
      </c>
      <c r="U772" s="152" t="s">
        <v>3935</v>
      </c>
    </row>
    <row r="773" spans="1:21">
      <c r="A773" t="s">
        <v>2081</v>
      </c>
      <c r="C773">
        <v>2369</v>
      </c>
      <c r="D773">
        <v>10</v>
      </c>
      <c r="E773">
        <v>1</v>
      </c>
      <c r="F773">
        <v>20</v>
      </c>
      <c r="G773" t="s">
        <v>7630</v>
      </c>
      <c r="H773" s="30" t="s">
        <v>4298</v>
      </c>
      <c r="I773">
        <v>30</v>
      </c>
      <c r="R773" s="146">
        <v>45201</v>
      </c>
      <c r="S773" s="152" t="s">
        <v>3935</v>
      </c>
      <c r="T773" s="146">
        <v>45201</v>
      </c>
      <c r="U773" s="152" t="s">
        <v>3935</v>
      </c>
    </row>
    <row r="774" spans="1:21">
      <c r="A774" t="s">
        <v>1815</v>
      </c>
      <c r="C774">
        <v>2370</v>
      </c>
      <c r="D774">
        <v>10</v>
      </c>
      <c r="E774">
        <v>1</v>
      </c>
      <c r="F774">
        <v>20</v>
      </c>
      <c r="G774" t="s">
        <v>7631</v>
      </c>
      <c r="H774" s="30" t="s">
        <v>4298</v>
      </c>
      <c r="I774">
        <v>30</v>
      </c>
      <c r="R774" s="146">
        <v>45201</v>
      </c>
      <c r="S774" s="152" t="s">
        <v>3935</v>
      </c>
      <c r="T774" s="146">
        <v>45201</v>
      </c>
      <c r="U774" s="152" t="s">
        <v>3935</v>
      </c>
    </row>
    <row r="775" spans="1:21">
      <c r="A775" t="s">
        <v>1817</v>
      </c>
      <c r="C775">
        <v>2371</v>
      </c>
      <c r="D775">
        <v>10</v>
      </c>
      <c r="E775">
        <v>1</v>
      </c>
      <c r="F775">
        <v>20</v>
      </c>
      <c r="G775" t="s">
        <v>7632</v>
      </c>
      <c r="H775" s="30" t="s">
        <v>4298</v>
      </c>
      <c r="I775">
        <v>30</v>
      </c>
      <c r="R775" s="146">
        <v>45201</v>
      </c>
      <c r="S775" s="152" t="s">
        <v>3935</v>
      </c>
      <c r="T775" s="146">
        <v>45201</v>
      </c>
      <c r="U775" s="152" t="s">
        <v>3935</v>
      </c>
    </row>
    <row r="776" spans="1:21">
      <c r="A776" t="s">
        <v>1953</v>
      </c>
      <c r="C776">
        <v>2372</v>
      </c>
      <c r="D776">
        <v>10</v>
      </c>
      <c r="E776">
        <v>1</v>
      </c>
      <c r="F776">
        <v>10</v>
      </c>
      <c r="G776" t="s">
        <v>7633</v>
      </c>
      <c r="H776" s="30" t="s">
        <v>5366</v>
      </c>
      <c r="I776">
        <v>30</v>
      </c>
      <c r="R776" s="146">
        <v>45201</v>
      </c>
      <c r="S776" s="152" t="s">
        <v>3935</v>
      </c>
      <c r="T776" s="146">
        <v>45201</v>
      </c>
      <c r="U776" s="152" t="s">
        <v>3935</v>
      </c>
    </row>
    <row r="777" spans="1:21">
      <c r="A777" t="s">
        <v>1959</v>
      </c>
      <c r="C777">
        <v>2373</v>
      </c>
      <c r="D777">
        <v>10</v>
      </c>
      <c r="E777">
        <v>1</v>
      </c>
      <c r="F777">
        <v>10</v>
      </c>
      <c r="G777" t="s">
        <v>7634</v>
      </c>
      <c r="H777" s="30" t="s">
        <v>5366</v>
      </c>
      <c r="I777">
        <v>30</v>
      </c>
      <c r="R777" s="146">
        <v>45201</v>
      </c>
      <c r="S777" s="152" t="s">
        <v>3935</v>
      </c>
      <c r="T777" s="146">
        <v>45201</v>
      </c>
      <c r="U777" s="152" t="s">
        <v>3935</v>
      </c>
    </row>
    <row r="778" spans="1:21">
      <c r="A778" t="s">
        <v>1823</v>
      </c>
      <c r="C778">
        <v>2374</v>
      </c>
      <c r="D778">
        <v>10</v>
      </c>
      <c r="E778">
        <v>1</v>
      </c>
      <c r="F778">
        <v>10</v>
      </c>
      <c r="G778" t="s">
        <v>7635</v>
      </c>
      <c r="H778" s="30" t="s">
        <v>5366</v>
      </c>
      <c r="I778">
        <v>30</v>
      </c>
      <c r="R778" s="146">
        <v>45201</v>
      </c>
      <c r="S778" s="152" t="s">
        <v>3935</v>
      </c>
      <c r="T778" s="146">
        <v>45201</v>
      </c>
      <c r="U778" s="152" t="s">
        <v>3935</v>
      </c>
    </row>
    <row r="779" spans="1:21">
      <c r="A779" t="s">
        <v>2039</v>
      </c>
      <c r="C779">
        <v>2375</v>
      </c>
      <c r="D779">
        <v>10</v>
      </c>
      <c r="E779">
        <v>1</v>
      </c>
      <c r="F779">
        <v>10</v>
      </c>
      <c r="G779" t="s">
        <v>7636</v>
      </c>
      <c r="H779" s="30" t="s">
        <v>5366</v>
      </c>
      <c r="I779">
        <v>30</v>
      </c>
      <c r="R779" s="146">
        <v>45201</v>
      </c>
      <c r="S779" s="152" t="s">
        <v>3935</v>
      </c>
      <c r="T779" s="146">
        <v>45201</v>
      </c>
      <c r="U779" s="152" t="s">
        <v>3935</v>
      </c>
    </row>
    <row r="780" spans="1:21">
      <c r="A780" t="s">
        <v>2075</v>
      </c>
      <c r="C780">
        <v>2376</v>
      </c>
      <c r="D780">
        <v>10</v>
      </c>
      <c r="E780">
        <v>1</v>
      </c>
      <c r="F780">
        <v>10</v>
      </c>
      <c r="G780" t="s">
        <v>7637</v>
      </c>
      <c r="H780" s="30" t="s">
        <v>5366</v>
      </c>
      <c r="I780">
        <v>30</v>
      </c>
      <c r="R780" s="146">
        <v>45201</v>
      </c>
      <c r="S780" s="152" t="s">
        <v>3935</v>
      </c>
      <c r="T780" s="146">
        <v>45201</v>
      </c>
      <c r="U780" s="152" t="s">
        <v>3935</v>
      </c>
    </row>
    <row r="781" spans="1:21">
      <c r="A781" t="s">
        <v>2010</v>
      </c>
      <c r="C781">
        <v>2377</v>
      </c>
      <c r="D781">
        <v>10</v>
      </c>
      <c r="E781">
        <v>1</v>
      </c>
      <c r="F781">
        <v>10</v>
      </c>
      <c r="G781" t="s">
        <v>7638</v>
      </c>
      <c r="H781" s="30" t="s">
        <v>5366</v>
      </c>
      <c r="I781">
        <v>30</v>
      </c>
      <c r="R781" s="146">
        <v>45201</v>
      </c>
      <c r="S781" s="152" t="s">
        <v>3935</v>
      </c>
      <c r="T781" s="146">
        <v>45201</v>
      </c>
      <c r="U781" s="152" t="s">
        <v>3935</v>
      </c>
    </row>
    <row r="782" spans="1:21">
      <c r="A782" t="s">
        <v>2018</v>
      </c>
      <c r="C782">
        <v>2378</v>
      </c>
      <c r="D782">
        <v>10</v>
      </c>
      <c r="E782">
        <v>1</v>
      </c>
      <c r="F782">
        <v>10</v>
      </c>
      <c r="G782" t="s">
        <v>7639</v>
      </c>
      <c r="H782" s="30" t="s">
        <v>5366</v>
      </c>
      <c r="I782">
        <v>30</v>
      </c>
      <c r="R782" s="146">
        <v>45201</v>
      </c>
      <c r="S782" s="152" t="s">
        <v>3935</v>
      </c>
      <c r="T782" s="146">
        <v>45201</v>
      </c>
      <c r="U782" s="152" t="s">
        <v>3935</v>
      </c>
    </row>
    <row r="783" spans="1:21">
      <c r="A783" t="s">
        <v>1833</v>
      </c>
      <c r="C783">
        <v>2379</v>
      </c>
      <c r="D783">
        <v>10</v>
      </c>
      <c r="E783">
        <v>1</v>
      </c>
      <c r="F783">
        <v>10</v>
      </c>
      <c r="G783" t="str">
        <f>VLOOKUP(A783, '[1]#DB정보(문서)'!$B$4:$E$1051, 4, 0)</f>
        <v>https://www.kei.re.kr/elibList.es?mid=a10101020000&amp;elibName=researchreport&amp;class_id=22&amp;act=view&amp;c_id=744434</v>
      </c>
      <c r="H783" s="30" t="s">
        <v>5366</v>
      </c>
      <c r="I783">
        <v>30</v>
      </c>
      <c r="R783" s="146">
        <v>45201</v>
      </c>
      <c r="S783" s="152" t="s">
        <v>3935</v>
      </c>
      <c r="T783" s="146">
        <v>45201</v>
      </c>
      <c r="U783" s="152" t="s">
        <v>3935</v>
      </c>
    </row>
    <row r="784" spans="1:21">
      <c r="A784" t="s">
        <v>2087</v>
      </c>
      <c r="C784">
        <v>2380</v>
      </c>
      <c r="D784">
        <v>10</v>
      </c>
      <c r="E784">
        <v>1</v>
      </c>
      <c r="F784">
        <v>10</v>
      </c>
      <c r="G784" t="s">
        <v>7640</v>
      </c>
      <c r="H784" s="30" t="s">
        <v>5366</v>
      </c>
      <c r="I784">
        <v>30</v>
      </c>
      <c r="R784" s="146">
        <v>45201</v>
      </c>
      <c r="S784" s="152" t="s">
        <v>3935</v>
      </c>
      <c r="T784" s="146">
        <v>45201</v>
      </c>
      <c r="U784" s="152" t="s">
        <v>3935</v>
      </c>
    </row>
    <row r="785" spans="1:21">
      <c r="A785" t="s">
        <v>2083</v>
      </c>
      <c r="C785">
        <v>2381</v>
      </c>
      <c r="D785">
        <v>10</v>
      </c>
      <c r="E785">
        <v>1</v>
      </c>
      <c r="F785">
        <v>10</v>
      </c>
      <c r="G785" t="s">
        <v>7641</v>
      </c>
      <c r="H785" s="30" t="s">
        <v>5366</v>
      </c>
      <c r="I785">
        <v>30</v>
      </c>
      <c r="R785" s="146">
        <v>45201</v>
      </c>
      <c r="S785" s="152" t="s">
        <v>3935</v>
      </c>
      <c r="T785" s="146">
        <v>45201</v>
      </c>
      <c r="U785" s="152" t="s">
        <v>3935</v>
      </c>
    </row>
    <row r="786" spans="1:21">
      <c r="A786" t="s">
        <v>1986</v>
      </c>
      <c r="C786">
        <v>2382</v>
      </c>
      <c r="D786">
        <v>10</v>
      </c>
      <c r="E786">
        <v>1</v>
      </c>
      <c r="F786">
        <v>10</v>
      </c>
      <c r="G786" t="s">
        <v>7642</v>
      </c>
      <c r="H786" s="30" t="s">
        <v>5366</v>
      </c>
      <c r="I786">
        <v>30</v>
      </c>
      <c r="R786" s="146">
        <v>45201</v>
      </c>
      <c r="S786" s="152" t="s">
        <v>3935</v>
      </c>
      <c r="T786" s="146">
        <v>45201</v>
      </c>
      <c r="U786" s="152" t="s">
        <v>3935</v>
      </c>
    </row>
    <row r="787" spans="1:21">
      <c r="A787" t="s">
        <v>2093</v>
      </c>
      <c r="C787">
        <v>2383</v>
      </c>
      <c r="D787">
        <v>10</v>
      </c>
      <c r="E787">
        <v>1</v>
      </c>
      <c r="F787">
        <v>10</v>
      </c>
      <c r="G787" t="s">
        <v>7643</v>
      </c>
      <c r="H787" s="30" t="s">
        <v>5366</v>
      </c>
      <c r="I787">
        <v>30</v>
      </c>
      <c r="R787" s="146">
        <v>45201</v>
      </c>
      <c r="S787" s="152" t="s">
        <v>3935</v>
      </c>
      <c r="T787" s="146">
        <v>45201</v>
      </c>
      <c r="U787" s="152" t="s">
        <v>3935</v>
      </c>
    </row>
    <row r="788" spans="1:21">
      <c r="A788" t="s">
        <v>2102</v>
      </c>
      <c r="C788">
        <v>2384</v>
      </c>
      <c r="D788">
        <v>10</v>
      </c>
      <c r="E788">
        <v>1</v>
      </c>
      <c r="F788">
        <v>10</v>
      </c>
      <c r="G788" t="s">
        <v>7644</v>
      </c>
      <c r="H788" s="30" t="s">
        <v>5366</v>
      </c>
      <c r="I788">
        <v>30</v>
      </c>
      <c r="R788" s="146">
        <v>45201</v>
      </c>
      <c r="S788" s="152" t="s">
        <v>3935</v>
      </c>
      <c r="T788" s="146">
        <v>45201</v>
      </c>
      <c r="U788" s="152" t="s">
        <v>3935</v>
      </c>
    </row>
    <row r="789" spans="1:21">
      <c r="A789" t="s">
        <v>2085</v>
      </c>
      <c r="C789">
        <v>2385</v>
      </c>
      <c r="D789">
        <v>10</v>
      </c>
      <c r="E789">
        <v>1</v>
      </c>
      <c r="F789">
        <v>10</v>
      </c>
      <c r="G789" t="s">
        <v>7645</v>
      </c>
      <c r="H789" s="30" t="s">
        <v>5366</v>
      </c>
      <c r="I789">
        <v>30</v>
      </c>
      <c r="R789" s="146">
        <v>45201</v>
      </c>
      <c r="S789" s="152" t="s">
        <v>3935</v>
      </c>
      <c r="T789" s="146">
        <v>45201</v>
      </c>
      <c r="U789" s="152" t="s">
        <v>3935</v>
      </c>
    </row>
    <row r="790" spans="1:21">
      <c r="A790" t="s">
        <v>2222</v>
      </c>
      <c r="C790">
        <v>2386</v>
      </c>
      <c r="D790">
        <v>10</v>
      </c>
      <c r="E790">
        <v>1</v>
      </c>
      <c r="F790">
        <v>10</v>
      </c>
      <c r="G790" t="s">
        <v>7646</v>
      </c>
      <c r="H790" s="30" t="s">
        <v>5366</v>
      </c>
      <c r="I790">
        <v>30</v>
      </c>
      <c r="R790" s="146">
        <v>45201</v>
      </c>
      <c r="S790" s="152" t="s">
        <v>3935</v>
      </c>
      <c r="T790" s="146">
        <v>45201</v>
      </c>
      <c r="U790" s="152" t="s">
        <v>3935</v>
      </c>
    </row>
    <row r="791" spans="1:21">
      <c r="A791" t="s">
        <v>1850</v>
      </c>
      <c r="C791">
        <v>2387</v>
      </c>
      <c r="D791">
        <v>10</v>
      </c>
      <c r="E791">
        <v>1</v>
      </c>
      <c r="F791">
        <v>10</v>
      </c>
      <c r="G791" t="s">
        <v>7647</v>
      </c>
      <c r="H791" s="30" t="s">
        <v>5366</v>
      </c>
      <c r="I791">
        <v>30</v>
      </c>
      <c r="R791" s="146">
        <v>45201</v>
      </c>
      <c r="S791" s="152" t="s">
        <v>3935</v>
      </c>
      <c r="T791" s="146">
        <v>45201</v>
      </c>
      <c r="U791" s="152" t="s">
        <v>3935</v>
      </c>
    </row>
    <row r="792" spans="1:21">
      <c r="A792" t="s">
        <v>1853</v>
      </c>
      <c r="C792">
        <v>2388</v>
      </c>
      <c r="D792">
        <v>10</v>
      </c>
      <c r="E792">
        <v>1</v>
      </c>
      <c r="F792">
        <v>10</v>
      </c>
      <c r="G792" t="s">
        <v>7648</v>
      </c>
      <c r="H792" s="30" t="s">
        <v>5366</v>
      </c>
      <c r="I792">
        <v>30</v>
      </c>
      <c r="R792" s="146">
        <v>45201</v>
      </c>
      <c r="S792" s="152" t="s">
        <v>3935</v>
      </c>
      <c r="T792" s="146">
        <v>45201</v>
      </c>
      <c r="U792" s="152" t="s">
        <v>3935</v>
      </c>
    </row>
    <row r="793" spans="1:21">
      <c r="A793" t="s">
        <v>1855</v>
      </c>
      <c r="C793">
        <v>2389</v>
      </c>
      <c r="D793">
        <v>10</v>
      </c>
      <c r="E793">
        <v>1</v>
      </c>
      <c r="F793">
        <v>10</v>
      </c>
      <c r="G793" t="s">
        <v>7649</v>
      </c>
      <c r="H793" s="30" t="s">
        <v>5366</v>
      </c>
      <c r="I793">
        <v>30</v>
      </c>
      <c r="R793" s="146">
        <v>45201</v>
      </c>
      <c r="S793" s="152" t="s">
        <v>3935</v>
      </c>
      <c r="T793" s="146">
        <v>45201</v>
      </c>
      <c r="U793" s="152" t="s">
        <v>3935</v>
      </c>
    </row>
    <row r="794" spans="1:21">
      <c r="A794" t="s">
        <v>1857</v>
      </c>
      <c r="C794">
        <v>2390</v>
      </c>
      <c r="D794">
        <v>10</v>
      </c>
      <c r="E794">
        <v>1</v>
      </c>
      <c r="F794">
        <v>10</v>
      </c>
      <c r="G794" t="s">
        <v>7650</v>
      </c>
      <c r="H794" s="30" t="s">
        <v>5366</v>
      </c>
      <c r="I794">
        <v>30</v>
      </c>
      <c r="R794" s="146">
        <v>45201</v>
      </c>
      <c r="S794" s="152" t="s">
        <v>3935</v>
      </c>
      <c r="T794" s="146">
        <v>45201</v>
      </c>
      <c r="U794" s="152" t="s">
        <v>3935</v>
      </c>
    </row>
    <row r="795" spans="1:21">
      <c r="A795" t="s">
        <v>2124</v>
      </c>
      <c r="C795">
        <v>2391</v>
      </c>
      <c r="D795">
        <v>10</v>
      </c>
      <c r="E795">
        <v>1</v>
      </c>
      <c r="F795">
        <v>10</v>
      </c>
      <c r="G795" t="s">
        <v>7651</v>
      </c>
      <c r="H795" s="30" t="s">
        <v>5366</v>
      </c>
      <c r="I795">
        <v>30</v>
      </c>
      <c r="R795" s="146">
        <v>45201</v>
      </c>
      <c r="S795" s="152" t="s">
        <v>3935</v>
      </c>
      <c r="T795" s="146">
        <v>45201</v>
      </c>
      <c r="U795" s="152" t="s">
        <v>3935</v>
      </c>
    </row>
    <row r="796" spans="1:21">
      <c r="A796" t="s">
        <v>2224</v>
      </c>
      <c r="C796">
        <v>2392</v>
      </c>
      <c r="D796">
        <v>10</v>
      </c>
      <c r="E796">
        <v>1</v>
      </c>
      <c r="F796">
        <v>10</v>
      </c>
      <c r="G796" t="s">
        <v>7652</v>
      </c>
      <c r="H796" s="30" t="s">
        <v>5366</v>
      </c>
      <c r="I796">
        <v>30</v>
      </c>
      <c r="R796" s="146">
        <v>45201</v>
      </c>
      <c r="S796" s="152" t="s">
        <v>3935</v>
      </c>
      <c r="T796" s="146">
        <v>45201</v>
      </c>
      <c r="U796" s="152" t="s">
        <v>3935</v>
      </c>
    </row>
    <row r="797" spans="1:21">
      <c r="A797" t="s">
        <v>2134</v>
      </c>
      <c r="C797">
        <v>2393</v>
      </c>
      <c r="D797">
        <v>10</v>
      </c>
      <c r="E797">
        <v>1</v>
      </c>
      <c r="F797">
        <v>10</v>
      </c>
      <c r="G797" t="s">
        <v>7653</v>
      </c>
      <c r="H797" s="30" t="s">
        <v>5366</v>
      </c>
      <c r="I797">
        <v>30</v>
      </c>
      <c r="R797" s="146">
        <v>45201</v>
      </c>
      <c r="S797" s="152" t="s">
        <v>3935</v>
      </c>
      <c r="T797" s="146">
        <v>45201</v>
      </c>
      <c r="U797" s="152" t="s">
        <v>3935</v>
      </c>
    </row>
    <row r="798" spans="1:21">
      <c r="A798" t="s">
        <v>1867</v>
      </c>
      <c r="C798">
        <v>2394</v>
      </c>
      <c r="D798">
        <v>10</v>
      </c>
      <c r="E798">
        <v>1</v>
      </c>
      <c r="F798">
        <v>10</v>
      </c>
      <c r="G798" t="s">
        <v>7654</v>
      </c>
      <c r="H798" s="30" t="s">
        <v>5366</v>
      </c>
      <c r="I798">
        <v>30</v>
      </c>
      <c r="R798" s="146">
        <v>45201</v>
      </c>
      <c r="S798" s="152" t="s">
        <v>3935</v>
      </c>
      <c r="T798" s="146">
        <v>45201</v>
      </c>
      <c r="U798" s="152" t="s">
        <v>3935</v>
      </c>
    </row>
    <row r="799" spans="1:21">
      <c r="A799" t="s">
        <v>1869</v>
      </c>
      <c r="C799">
        <v>2395</v>
      </c>
      <c r="D799">
        <v>10</v>
      </c>
      <c r="E799">
        <v>1</v>
      </c>
      <c r="F799">
        <v>10</v>
      </c>
      <c r="G799" t="s">
        <v>7655</v>
      </c>
      <c r="H799" s="30" t="s">
        <v>5366</v>
      </c>
      <c r="I799">
        <v>30</v>
      </c>
      <c r="R799" s="146">
        <v>45201</v>
      </c>
      <c r="S799" s="152" t="s">
        <v>3935</v>
      </c>
      <c r="T799" s="146">
        <v>45201</v>
      </c>
      <c r="U799" s="152" t="s">
        <v>3935</v>
      </c>
    </row>
    <row r="800" spans="1:21">
      <c r="A800" t="s">
        <v>1870</v>
      </c>
      <c r="C800">
        <v>2396</v>
      </c>
      <c r="D800">
        <v>10</v>
      </c>
      <c r="E800">
        <v>1</v>
      </c>
      <c r="F800">
        <v>10</v>
      </c>
      <c r="G800" t="s">
        <v>7656</v>
      </c>
      <c r="H800" s="30" t="s">
        <v>5366</v>
      </c>
      <c r="I800">
        <v>30</v>
      </c>
      <c r="R800" s="146">
        <v>45201</v>
      </c>
      <c r="S800" s="152" t="s">
        <v>3935</v>
      </c>
      <c r="T800" s="146">
        <v>45201</v>
      </c>
      <c r="U800" s="152" t="s">
        <v>3935</v>
      </c>
    </row>
    <row r="801" spans="1:21">
      <c r="A801" t="s">
        <v>2107</v>
      </c>
      <c r="C801">
        <v>2397</v>
      </c>
      <c r="D801">
        <v>10</v>
      </c>
      <c r="E801">
        <v>1</v>
      </c>
      <c r="F801">
        <v>10</v>
      </c>
      <c r="G801" t="s">
        <v>7657</v>
      </c>
      <c r="H801" s="30" t="s">
        <v>5366</v>
      </c>
      <c r="I801">
        <v>30</v>
      </c>
      <c r="R801" s="146">
        <v>45201</v>
      </c>
      <c r="S801" s="152" t="s">
        <v>3935</v>
      </c>
      <c r="T801" s="146">
        <v>45201</v>
      </c>
      <c r="U801" s="152" t="s">
        <v>3935</v>
      </c>
    </row>
    <row r="802" spans="1:21">
      <c r="A802" t="s">
        <v>2109</v>
      </c>
      <c r="C802">
        <v>2398</v>
      </c>
      <c r="D802">
        <v>10</v>
      </c>
      <c r="E802">
        <v>1</v>
      </c>
      <c r="F802">
        <v>10</v>
      </c>
      <c r="G802" t="s">
        <v>7658</v>
      </c>
      <c r="H802" s="30" t="s">
        <v>5366</v>
      </c>
      <c r="I802">
        <v>30</v>
      </c>
      <c r="R802" s="146">
        <v>45201</v>
      </c>
      <c r="S802" s="152" t="s">
        <v>3935</v>
      </c>
      <c r="T802" s="146">
        <v>45201</v>
      </c>
      <c r="U802" s="152" t="s">
        <v>3935</v>
      </c>
    </row>
    <row r="803" spans="1:21">
      <c r="A803" t="s">
        <v>1996</v>
      </c>
      <c r="C803">
        <v>2399</v>
      </c>
      <c r="D803">
        <v>10</v>
      </c>
      <c r="E803">
        <v>1</v>
      </c>
      <c r="F803">
        <v>10</v>
      </c>
      <c r="G803" t="s">
        <v>7659</v>
      </c>
      <c r="H803" s="30" t="s">
        <v>5366</v>
      </c>
      <c r="I803">
        <v>30</v>
      </c>
      <c r="R803" s="146">
        <v>45201</v>
      </c>
      <c r="S803" s="152" t="s">
        <v>3935</v>
      </c>
      <c r="T803" s="146">
        <v>45201</v>
      </c>
      <c r="U803" s="152" t="s">
        <v>3935</v>
      </c>
    </row>
    <row r="804" spans="1:21">
      <c r="A804" t="s">
        <v>1998</v>
      </c>
      <c r="C804">
        <v>2400</v>
      </c>
      <c r="D804">
        <v>10</v>
      </c>
      <c r="E804">
        <v>1</v>
      </c>
      <c r="F804">
        <v>10</v>
      </c>
      <c r="G804" t="s">
        <v>7660</v>
      </c>
      <c r="H804" s="30" t="s">
        <v>5366</v>
      </c>
      <c r="I804">
        <v>30</v>
      </c>
      <c r="R804" s="146">
        <v>45201</v>
      </c>
      <c r="S804" s="152" t="s">
        <v>3935</v>
      </c>
      <c r="T804" s="146">
        <v>45201</v>
      </c>
      <c r="U804" s="152" t="s">
        <v>3935</v>
      </c>
    </row>
    <row r="805" spans="1:21">
      <c r="A805" t="s">
        <v>2012</v>
      </c>
      <c r="C805">
        <v>2401</v>
      </c>
      <c r="D805">
        <v>10</v>
      </c>
      <c r="E805">
        <v>1</v>
      </c>
      <c r="F805">
        <v>10</v>
      </c>
      <c r="G805" t="s">
        <v>7661</v>
      </c>
      <c r="H805" s="30" t="s">
        <v>5366</v>
      </c>
      <c r="I805">
        <v>30</v>
      </c>
      <c r="R805" s="146">
        <v>45201</v>
      </c>
      <c r="S805" s="152" t="s">
        <v>3935</v>
      </c>
      <c r="T805" s="146">
        <v>45201</v>
      </c>
      <c r="U805" s="152" t="s">
        <v>3935</v>
      </c>
    </row>
    <row r="806" spans="1:21">
      <c r="A806" t="s">
        <v>2037</v>
      </c>
      <c r="C806">
        <v>2402</v>
      </c>
      <c r="D806">
        <v>10</v>
      </c>
      <c r="E806">
        <v>1</v>
      </c>
      <c r="F806">
        <v>10</v>
      </c>
      <c r="G806" t="s">
        <v>7662</v>
      </c>
      <c r="H806" s="30" t="s">
        <v>5366</v>
      </c>
      <c r="I806">
        <v>30</v>
      </c>
      <c r="R806" s="146">
        <v>45201</v>
      </c>
      <c r="S806" s="152" t="s">
        <v>3935</v>
      </c>
      <c r="T806" s="146">
        <v>45201</v>
      </c>
      <c r="U806" s="152" t="s">
        <v>3935</v>
      </c>
    </row>
    <row r="807" spans="1:21">
      <c r="A807" t="s">
        <v>2113</v>
      </c>
      <c r="C807">
        <v>2403</v>
      </c>
      <c r="D807">
        <v>10</v>
      </c>
      <c r="E807">
        <v>1</v>
      </c>
      <c r="F807">
        <v>10</v>
      </c>
      <c r="G807" t="s">
        <v>7663</v>
      </c>
      <c r="H807" s="30" t="s">
        <v>5366</v>
      </c>
      <c r="I807">
        <v>30</v>
      </c>
      <c r="R807" s="146">
        <v>45201</v>
      </c>
      <c r="S807" s="152" t="s">
        <v>3935</v>
      </c>
      <c r="T807" s="146">
        <v>45201</v>
      </c>
      <c r="U807" s="152" t="s">
        <v>3935</v>
      </c>
    </row>
    <row r="808" spans="1:21">
      <c r="A808" t="s">
        <v>2165</v>
      </c>
      <c r="C808">
        <v>2404</v>
      </c>
      <c r="D808">
        <v>10</v>
      </c>
      <c r="E808">
        <v>1</v>
      </c>
      <c r="F808">
        <v>10</v>
      </c>
      <c r="G808" t="s">
        <v>7664</v>
      </c>
      <c r="H808" s="30" t="s">
        <v>5366</v>
      </c>
      <c r="I808">
        <v>30</v>
      </c>
      <c r="R808" s="146">
        <v>45201</v>
      </c>
      <c r="S808" s="152" t="s">
        <v>3935</v>
      </c>
      <c r="T808" s="146">
        <v>45201</v>
      </c>
      <c r="U808" s="152" t="s">
        <v>3935</v>
      </c>
    </row>
    <row r="809" spans="1:21">
      <c r="A809" t="s">
        <v>2167</v>
      </c>
      <c r="C809">
        <v>2405</v>
      </c>
      <c r="D809">
        <v>10</v>
      </c>
      <c r="E809">
        <v>1</v>
      </c>
      <c r="F809">
        <v>10</v>
      </c>
      <c r="G809" t="s">
        <v>7665</v>
      </c>
      <c r="H809" s="30" t="s">
        <v>5366</v>
      </c>
      <c r="I809">
        <v>30</v>
      </c>
      <c r="R809" s="146">
        <v>45201</v>
      </c>
      <c r="S809" s="152" t="s">
        <v>3935</v>
      </c>
      <c r="T809" s="146">
        <v>45201</v>
      </c>
      <c r="U809" s="152" t="s">
        <v>3935</v>
      </c>
    </row>
    <row r="810" spans="1:21">
      <c r="A810" t="s">
        <v>2169</v>
      </c>
      <c r="C810">
        <v>2406</v>
      </c>
      <c r="D810">
        <v>10</v>
      </c>
      <c r="E810">
        <v>1</v>
      </c>
      <c r="F810">
        <v>10</v>
      </c>
      <c r="G810" t="s">
        <v>7666</v>
      </c>
      <c r="H810" s="30" t="s">
        <v>5366</v>
      </c>
      <c r="I810">
        <v>30</v>
      </c>
      <c r="R810" s="146">
        <v>45201</v>
      </c>
      <c r="S810" s="152" t="s">
        <v>3935</v>
      </c>
      <c r="T810" s="146">
        <v>45201</v>
      </c>
      <c r="U810" s="152" t="s">
        <v>3935</v>
      </c>
    </row>
    <row r="811" spans="1:21">
      <c r="A811" t="s">
        <v>2174</v>
      </c>
      <c r="C811">
        <v>2407</v>
      </c>
      <c r="D811">
        <v>10</v>
      </c>
      <c r="E811">
        <v>1</v>
      </c>
      <c r="F811">
        <v>10</v>
      </c>
      <c r="G811" t="str">
        <f>VLOOKUP(A811, '[1]#DB정보(문서)'!$B$4:$E$1051, 4, 0)</f>
        <v>https://www.kli.re.kr/kli/newestPblctView.es?pblct_sn=9784&amp;mid=a10101000000&amp;nPage=2&amp;sch_yr=&amp;sch_type=&amp;sch_keyword=&amp;sch_newest=issue</v>
      </c>
      <c r="H811" s="30" t="s">
        <v>5366</v>
      </c>
      <c r="I811">
        <v>30</v>
      </c>
      <c r="R811" s="146">
        <v>45201</v>
      </c>
      <c r="S811" s="152" t="s">
        <v>3935</v>
      </c>
      <c r="T811" s="146">
        <v>45201</v>
      </c>
      <c r="U811" s="152" t="s">
        <v>3935</v>
      </c>
    </row>
    <row r="812" spans="1:21">
      <c r="A812" t="s">
        <v>1900</v>
      </c>
      <c r="C812">
        <v>2408</v>
      </c>
      <c r="D812">
        <v>10</v>
      </c>
      <c r="E812">
        <v>1</v>
      </c>
      <c r="F812">
        <v>10</v>
      </c>
      <c r="G812" t="s">
        <v>7667</v>
      </c>
      <c r="H812" s="30" t="s">
        <v>5366</v>
      </c>
      <c r="I812">
        <v>30</v>
      </c>
      <c r="R812" s="146">
        <v>45201</v>
      </c>
      <c r="S812" s="152" t="s">
        <v>3935</v>
      </c>
      <c r="T812" s="146">
        <v>45201</v>
      </c>
      <c r="U812" s="152" t="s">
        <v>3935</v>
      </c>
    </row>
    <row r="813" spans="1:21">
      <c r="A813" t="s">
        <v>1903</v>
      </c>
      <c r="C813">
        <v>2409</v>
      </c>
      <c r="D813">
        <v>10</v>
      </c>
      <c r="E813">
        <v>1</v>
      </c>
      <c r="F813">
        <v>10</v>
      </c>
      <c r="G813" t="s">
        <v>7668</v>
      </c>
      <c r="H813" s="30" t="s">
        <v>5366</v>
      </c>
      <c r="I813">
        <v>30</v>
      </c>
      <c r="R813" s="146">
        <v>45201</v>
      </c>
      <c r="S813" s="152" t="s">
        <v>3935</v>
      </c>
      <c r="T813" s="146">
        <v>45201</v>
      </c>
      <c r="U813" s="152" t="s">
        <v>3935</v>
      </c>
    </row>
    <row r="814" spans="1:21">
      <c r="A814" t="s">
        <v>1905</v>
      </c>
      <c r="C814">
        <v>2410</v>
      </c>
      <c r="D814">
        <v>10</v>
      </c>
      <c r="E814">
        <v>1</v>
      </c>
      <c r="F814">
        <v>10</v>
      </c>
      <c r="G814" t="s">
        <v>7669</v>
      </c>
      <c r="H814" s="30" t="s">
        <v>5366</v>
      </c>
      <c r="I814">
        <v>30</v>
      </c>
      <c r="R814" s="146">
        <v>45201</v>
      </c>
      <c r="S814" s="152" t="s">
        <v>3935</v>
      </c>
      <c r="T814" s="146">
        <v>45201</v>
      </c>
      <c r="U814" s="152" t="s">
        <v>3935</v>
      </c>
    </row>
    <row r="815" spans="1:21">
      <c r="A815" t="s">
        <v>1908</v>
      </c>
      <c r="C815">
        <v>2411</v>
      </c>
      <c r="D815">
        <v>10</v>
      </c>
      <c r="E815">
        <v>1</v>
      </c>
      <c r="F815">
        <v>10</v>
      </c>
      <c r="G815" t="s">
        <v>7670</v>
      </c>
      <c r="H815" s="30" t="s">
        <v>5366</v>
      </c>
      <c r="I815">
        <v>30</v>
      </c>
      <c r="R815" s="146">
        <v>45201</v>
      </c>
      <c r="S815" s="152" t="s">
        <v>3935</v>
      </c>
      <c r="T815" s="146">
        <v>45201</v>
      </c>
      <c r="U815" s="152" t="s">
        <v>3935</v>
      </c>
    </row>
    <row r="816" spans="1:21">
      <c r="A816" t="s">
        <v>1910</v>
      </c>
      <c r="C816">
        <v>2412</v>
      </c>
      <c r="D816">
        <v>10</v>
      </c>
      <c r="E816">
        <v>1</v>
      </c>
      <c r="F816">
        <v>20</v>
      </c>
      <c r="G816" t="str">
        <f>VLOOKUP(A816, '[1]#DB정보(문서)'!$B$4:$E$1051, 4, 0)</f>
        <v>http://www.kasb.or.kr/fe/bbs/NR_view.do?bbsCd=1061&amp;bbsSeq=39559&amp;currentPage=1&amp;rowPerPage=10&amp;ctgCd=&amp;sortCds=&amp;startDt=&amp;endDt=&amp;searchKey=1000&amp;searchVal=</v>
      </c>
      <c r="H816" s="30" t="s">
        <v>4298</v>
      </c>
      <c r="I816">
        <v>80</v>
      </c>
      <c r="R816" s="146">
        <v>45201</v>
      </c>
      <c r="S816" s="152" t="s">
        <v>3935</v>
      </c>
      <c r="T816" s="146">
        <v>45201</v>
      </c>
      <c r="U816" s="152" t="s">
        <v>3935</v>
      </c>
    </row>
    <row r="817" spans="1:21">
      <c r="A817" t="s">
        <v>2178</v>
      </c>
      <c r="C817">
        <v>2413</v>
      </c>
      <c r="D817">
        <v>10</v>
      </c>
      <c r="E817">
        <v>1</v>
      </c>
      <c r="F817">
        <v>20</v>
      </c>
      <c r="G817" t="str">
        <f>VLOOKUP(A817, '[1]#DB정보(문서)'!$B$4:$E$1051, 4, 0)</f>
        <v>http://www.kasb.or.kr/fe/bbs/NR_view.do?bbsCd=1061&amp;bbsSeq=39662&amp;currentPage=1&amp;rowPerPage=10&amp;ctgCd=2&amp;sortCds=&amp;startDt=&amp;endDt=&amp;searchKey=1000&amp;searchVal=</v>
      </c>
      <c r="H817" s="30" t="s">
        <v>4298</v>
      </c>
      <c r="I817">
        <v>80</v>
      </c>
      <c r="R817" s="146">
        <v>45201</v>
      </c>
      <c r="S817" s="152" t="s">
        <v>3935</v>
      </c>
      <c r="T817" s="146">
        <v>45201</v>
      </c>
      <c r="U817" s="152" t="s">
        <v>3935</v>
      </c>
    </row>
    <row r="818" spans="1:21">
      <c r="A818" t="s">
        <v>2214</v>
      </c>
      <c r="C818">
        <v>2414</v>
      </c>
      <c r="D818">
        <v>10</v>
      </c>
      <c r="E818">
        <v>1</v>
      </c>
      <c r="F818">
        <v>20</v>
      </c>
      <c r="G818" t="str">
        <f>VLOOKUP(A818, '[1]#DB정보(문서)'!$B$4:$E$1051, 4, 0)</f>
        <v>http://www.kasb.or.kr/fe/bbs/NR_view.do?bbsCd=1061&amp;bbsSeq=39661&amp;currentPage=1&amp;rowPerPage=10&amp;ctgCd=2&amp;sortCds=&amp;startDt=&amp;endDt=&amp;searchKey=1000&amp;searchVal=</v>
      </c>
      <c r="H818" s="30" t="s">
        <v>4298</v>
      </c>
      <c r="I818">
        <v>80</v>
      </c>
      <c r="R818" s="146">
        <v>45201</v>
      </c>
      <c r="S818" s="152" t="s">
        <v>3935</v>
      </c>
      <c r="T818" s="146">
        <v>45201</v>
      </c>
      <c r="U818" s="152" t="s">
        <v>3935</v>
      </c>
    </row>
    <row r="819" spans="1:21">
      <c r="A819" t="s">
        <v>2226</v>
      </c>
      <c r="C819">
        <v>2415</v>
      </c>
      <c r="D819">
        <v>10</v>
      </c>
      <c r="E819">
        <v>1</v>
      </c>
      <c r="F819">
        <v>20</v>
      </c>
      <c r="G819" t="str">
        <f>VLOOKUP(A819, '[1]#DB정보(문서)'!$B$4:$E$1051, 4, 0)</f>
        <v>https://kosif.org/board1/?board_name=board1&amp;order_by=fn_pid&amp;order_type=desc&amp;board_page=3&amp;list_type=list&amp;lang=ko_KR&amp;vid=66</v>
      </c>
      <c r="H819" s="30" t="s">
        <v>4298</v>
      </c>
      <c r="I819">
        <v>80</v>
      </c>
      <c r="R819" s="146">
        <v>45201</v>
      </c>
      <c r="S819" s="152" t="s">
        <v>3935</v>
      </c>
      <c r="T819" s="146">
        <v>45201</v>
      </c>
      <c r="U819" s="152" t="s">
        <v>3935</v>
      </c>
    </row>
    <row r="820" spans="1:21">
      <c r="A820" t="s">
        <v>2241</v>
      </c>
      <c r="C820">
        <v>2416</v>
      </c>
      <c r="D820">
        <v>10</v>
      </c>
      <c r="E820">
        <v>1</v>
      </c>
      <c r="F820">
        <v>20</v>
      </c>
      <c r="G820" t="str">
        <f>VLOOKUP(A820, '[1]#DB정보(문서)'!$B$4:$E$1051, 4, 0)</f>
        <v>https://kosif.org/board1/?board_name=board1&amp;order_by=fn_pid&amp;order_type=desc&amp;board_page=3&amp;list_type=list&amp;lang=ko_KR&amp;vid=67</v>
      </c>
      <c r="H820" s="30" t="s">
        <v>4298</v>
      </c>
      <c r="I820">
        <v>80</v>
      </c>
      <c r="R820" s="146">
        <v>45201</v>
      </c>
      <c r="S820" s="152" t="s">
        <v>3935</v>
      </c>
      <c r="T820" s="146">
        <v>45201</v>
      </c>
      <c r="U820" s="152" t="s">
        <v>3935</v>
      </c>
    </row>
    <row r="821" spans="1:21">
      <c r="A821" t="s">
        <v>1247</v>
      </c>
      <c r="C821">
        <v>2417</v>
      </c>
      <c r="D821">
        <v>10</v>
      </c>
      <c r="E821">
        <v>1</v>
      </c>
      <c r="F821">
        <v>20</v>
      </c>
      <c r="G821" t="str">
        <f>VLOOKUP(A821, '[1]#DB정보(문서)'!$B$4:$E$1051, 4, 0)</f>
        <v>LINK</v>
      </c>
      <c r="H821" s="30" t="s">
        <v>4298</v>
      </c>
      <c r="I821">
        <v>80</v>
      </c>
      <c r="R821" s="146">
        <v>45201</v>
      </c>
      <c r="S821" s="152" t="s">
        <v>3935</v>
      </c>
      <c r="T821" s="146">
        <v>45201</v>
      </c>
      <c r="U821" s="152" t="s">
        <v>3935</v>
      </c>
    </row>
    <row r="822" spans="1:21">
      <c r="A822" t="s">
        <v>1249</v>
      </c>
      <c r="C822">
        <v>2418</v>
      </c>
      <c r="D822">
        <v>10</v>
      </c>
      <c r="E822">
        <v>1</v>
      </c>
      <c r="F822">
        <v>20</v>
      </c>
      <c r="G822" t="str">
        <f>VLOOKUP(A822, '[1]#DB정보(문서)'!$B$4:$E$1051, 4, 0)</f>
        <v>LINK</v>
      </c>
      <c r="H822" s="30" t="s">
        <v>4298</v>
      </c>
      <c r="I822">
        <v>80</v>
      </c>
      <c r="R822" s="146">
        <v>45201</v>
      </c>
      <c r="S822" s="152" t="s">
        <v>3935</v>
      </c>
      <c r="T822" s="146">
        <v>45201</v>
      </c>
      <c r="U822" s="152" t="s">
        <v>3935</v>
      </c>
    </row>
    <row r="823" spans="1:21">
      <c r="A823" t="s">
        <v>1324</v>
      </c>
      <c r="C823">
        <v>2419</v>
      </c>
      <c r="D823">
        <v>10</v>
      </c>
      <c r="E823">
        <v>1</v>
      </c>
      <c r="F823">
        <v>20</v>
      </c>
      <c r="G823" t="str">
        <f>VLOOKUP(A823, '[1]#DB정보(문서)'!$B$4:$E$1051, 4, 0)</f>
        <v>LINK</v>
      </c>
      <c r="H823" s="30" t="s">
        <v>4298</v>
      </c>
      <c r="I823">
        <v>80</v>
      </c>
      <c r="R823" s="146">
        <v>45201</v>
      </c>
      <c r="S823" s="152" t="s">
        <v>3935</v>
      </c>
      <c r="T823" s="146">
        <v>45201</v>
      </c>
      <c r="U823" s="152" t="s">
        <v>3935</v>
      </c>
    </row>
    <row r="824" spans="1:21">
      <c r="A824" t="s">
        <v>1300</v>
      </c>
      <c r="C824">
        <v>2420</v>
      </c>
      <c r="D824">
        <v>10</v>
      </c>
      <c r="E824">
        <v>1</v>
      </c>
      <c r="F824">
        <v>20</v>
      </c>
      <c r="G824" t="str">
        <f>VLOOKUP(A824, '[1]#DB정보(문서)'!$B$4:$E$1051, 4, 0)</f>
        <v>LINK</v>
      </c>
      <c r="H824" s="30" t="s">
        <v>4298</v>
      </c>
      <c r="I824">
        <v>80</v>
      </c>
      <c r="R824" s="146">
        <v>45201</v>
      </c>
      <c r="S824" s="152" t="s">
        <v>3935</v>
      </c>
      <c r="T824" s="146">
        <v>45201</v>
      </c>
      <c r="U824" s="152" t="s">
        <v>3935</v>
      </c>
    </row>
    <row r="825" spans="1:21">
      <c r="A825" t="s">
        <v>1517</v>
      </c>
      <c r="C825">
        <v>2421</v>
      </c>
      <c r="D825">
        <v>10</v>
      </c>
      <c r="E825">
        <v>1</v>
      </c>
      <c r="F825">
        <v>20</v>
      </c>
      <c r="G825" t="str">
        <f>VLOOKUP(A825, '[1]#DB정보(문서)'!$B$4:$E$1051, 4, 0)</f>
        <v>LINK</v>
      </c>
      <c r="H825" s="30" t="s">
        <v>4298</v>
      </c>
      <c r="I825">
        <v>80</v>
      </c>
      <c r="R825" s="146">
        <v>45201</v>
      </c>
      <c r="S825" s="152" t="s">
        <v>3935</v>
      </c>
      <c r="T825" s="146">
        <v>45201</v>
      </c>
      <c r="U825" s="152" t="s">
        <v>3935</v>
      </c>
    </row>
    <row r="826" spans="1:21">
      <c r="A826" t="s">
        <v>1932</v>
      </c>
      <c r="C826">
        <v>2422</v>
      </c>
      <c r="D826">
        <v>10</v>
      </c>
      <c r="E826">
        <v>1</v>
      </c>
      <c r="F826">
        <v>20</v>
      </c>
      <c r="G826" t="str">
        <f>VLOOKUP(A826, '[1]#DB정보(문서)'!$B$4:$E$1051, 4, 0)</f>
        <v>LINK</v>
      </c>
      <c r="H826" s="30" t="s">
        <v>4298</v>
      </c>
      <c r="I826">
        <v>80</v>
      </c>
      <c r="R826" s="146">
        <v>45201</v>
      </c>
      <c r="S826" s="152" t="s">
        <v>3935</v>
      </c>
      <c r="T826" s="146">
        <v>45201</v>
      </c>
      <c r="U826" s="152" t="s">
        <v>3935</v>
      </c>
    </row>
    <row r="827" spans="1:21">
      <c r="A827" t="s">
        <v>1547</v>
      </c>
      <c r="C827">
        <v>2423</v>
      </c>
      <c r="D827">
        <v>10</v>
      </c>
      <c r="E827">
        <v>1</v>
      </c>
      <c r="F827">
        <v>20</v>
      </c>
      <c r="G827" t="str">
        <f>VLOOKUP(A827, '[1]#DB정보(문서)'!$B$4:$E$1051, 4, 0)</f>
        <v>LINK</v>
      </c>
      <c r="H827" s="30" t="s">
        <v>4298</v>
      </c>
      <c r="I827">
        <v>80</v>
      </c>
      <c r="R827" s="146">
        <v>45201</v>
      </c>
      <c r="S827" s="152" t="s">
        <v>3935</v>
      </c>
      <c r="T827" s="146">
        <v>45201</v>
      </c>
      <c r="U827" s="152" t="s">
        <v>3935</v>
      </c>
    </row>
    <row r="828" spans="1:21">
      <c r="A828" t="s">
        <v>1645</v>
      </c>
      <c r="C828">
        <v>2424</v>
      </c>
      <c r="D828">
        <v>10</v>
      </c>
      <c r="E828">
        <v>1</v>
      </c>
      <c r="F828">
        <v>20</v>
      </c>
      <c r="G828" t="str">
        <f>VLOOKUP(A828, '[1]#DB정보(문서)'!$B$4:$E$1051, 4, 0)</f>
        <v>LINK</v>
      </c>
      <c r="H828" s="30" t="s">
        <v>4298</v>
      </c>
      <c r="I828">
        <v>80</v>
      </c>
      <c r="R828" s="146">
        <v>45201</v>
      </c>
      <c r="S828" s="152" t="s">
        <v>3935</v>
      </c>
      <c r="T828" s="146">
        <v>45201</v>
      </c>
      <c r="U828" s="152" t="s">
        <v>3935</v>
      </c>
    </row>
    <row r="829" spans="1:21">
      <c r="A829" t="s">
        <v>1651</v>
      </c>
      <c r="C829">
        <v>2425</v>
      </c>
      <c r="D829">
        <v>10</v>
      </c>
      <c r="E829">
        <v>1</v>
      </c>
      <c r="F829">
        <v>20</v>
      </c>
      <c r="G829" t="str">
        <f>VLOOKUP(A829, '[1]#DB정보(문서)'!$B$4:$E$1051, 4, 0)</f>
        <v>LINK</v>
      </c>
      <c r="H829" s="30" t="s">
        <v>4298</v>
      </c>
      <c r="I829">
        <v>80</v>
      </c>
      <c r="R829" s="146">
        <v>45201</v>
      </c>
      <c r="S829" s="152" t="s">
        <v>3935</v>
      </c>
      <c r="T829" s="146">
        <v>45201</v>
      </c>
      <c r="U829" s="152" t="s">
        <v>3935</v>
      </c>
    </row>
    <row r="830" spans="1:21">
      <c r="A830" t="s">
        <v>1941</v>
      </c>
      <c r="C830">
        <v>2426</v>
      </c>
      <c r="D830">
        <v>10</v>
      </c>
      <c r="E830">
        <v>1</v>
      </c>
      <c r="F830">
        <v>20</v>
      </c>
      <c r="G830" t="str">
        <f>VLOOKUP(A830, '[1]#DB정보(문서)'!$B$4:$E$1051, 4, 0)</f>
        <v>LINK</v>
      </c>
      <c r="H830" s="30" t="s">
        <v>4298</v>
      </c>
      <c r="I830">
        <v>80</v>
      </c>
      <c r="R830" s="146">
        <v>45201</v>
      </c>
      <c r="S830" s="152" t="s">
        <v>3935</v>
      </c>
      <c r="T830" s="146">
        <v>45201</v>
      </c>
      <c r="U830" s="152" t="s">
        <v>3935</v>
      </c>
    </row>
    <row r="831" spans="1:21">
      <c r="A831" t="s">
        <v>1943</v>
      </c>
      <c r="C831">
        <v>2427</v>
      </c>
      <c r="D831">
        <v>10</v>
      </c>
      <c r="E831">
        <v>1</v>
      </c>
      <c r="F831">
        <v>20</v>
      </c>
      <c r="G831" t="str">
        <f>VLOOKUP(A831, '[1]#DB정보(문서)'!$B$4:$E$1051, 4, 0)</f>
        <v>LINK</v>
      </c>
      <c r="H831" s="30" t="s">
        <v>4298</v>
      </c>
      <c r="I831">
        <v>80</v>
      </c>
      <c r="R831" s="146">
        <v>45201</v>
      </c>
      <c r="S831" s="152" t="s">
        <v>3935</v>
      </c>
      <c r="T831" s="146">
        <v>45201</v>
      </c>
      <c r="U831" s="152" t="s">
        <v>3935</v>
      </c>
    </row>
    <row r="832" spans="1:21">
      <c r="A832" t="s">
        <v>1946</v>
      </c>
      <c r="C832">
        <v>2428</v>
      </c>
      <c r="D832">
        <v>10</v>
      </c>
      <c r="E832">
        <v>1</v>
      </c>
      <c r="F832">
        <v>20</v>
      </c>
      <c r="G832" t="str">
        <f>VLOOKUP(A832, '[1]#DB정보(문서)'!$B$4:$E$1051, 4, 0)</f>
        <v>LINK</v>
      </c>
      <c r="H832" s="30" t="s">
        <v>4298</v>
      </c>
      <c r="I832">
        <v>80</v>
      </c>
      <c r="R832" s="146">
        <v>45201</v>
      </c>
      <c r="S832" s="152" t="s">
        <v>3935</v>
      </c>
      <c r="T832" s="146">
        <v>45201</v>
      </c>
      <c r="U832" s="152" t="s">
        <v>3935</v>
      </c>
    </row>
    <row r="833" spans="1:21">
      <c r="A833" t="s">
        <v>1575</v>
      </c>
      <c r="C833">
        <v>2429</v>
      </c>
      <c r="D833">
        <v>10</v>
      </c>
      <c r="E833">
        <v>1</v>
      </c>
      <c r="F833">
        <v>20</v>
      </c>
      <c r="G833" t="str">
        <f>VLOOKUP(A833, '[1]#DB정보(문서)'!$B$4:$E$1051, 4, 0)</f>
        <v>LINK</v>
      </c>
      <c r="H833" s="30" t="s">
        <v>4298</v>
      </c>
      <c r="I833">
        <v>80</v>
      </c>
      <c r="R833" s="146">
        <v>45201</v>
      </c>
      <c r="S833" s="152" t="s">
        <v>3935</v>
      </c>
      <c r="T833" s="146">
        <v>45201</v>
      </c>
      <c r="U833" s="152" t="s">
        <v>3935</v>
      </c>
    </row>
    <row r="834" spans="1:21">
      <c r="A834" t="s">
        <v>1199</v>
      </c>
      <c r="C834">
        <v>2430</v>
      </c>
      <c r="D834">
        <v>10</v>
      </c>
      <c r="E834">
        <v>1</v>
      </c>
      <c r="F834">
        <v>20</v>
      </c>
      <c r="G834" t="str">
        <f>VLOOKUP(A834, '[1]#DB정보(문서)'!$B$4:$E$1051, 4, 0)</f>
        <v>LINK</v>
      </c>
      <c r="H834" s="30" t="s">
        <v>4298</v>
      </c>
      <c r="I834">
        <v>80</v>
      </c>
      <c r="R834" s="146">
        <v>45201</v>
      </c>
      <c r="S834" s="152" t="s">
        <v>3935</v>
      </c>
      <c r="T834" s="146">
        <v>45201</v>
      </c>
      <c r="U834" s="152" t="s">
        <v>3935</v>
      </c>
    </row>
    <row r="835" spans="1:21">
      <c r="A835" t="s">
        <v>1676</v>
      </c>
      <c r="C835">
        <v>2431</v>
      </c>
      <c r="D835">
        <v>10</v>
      </c>
      <c r="E835">
        <v>1</v>
      </c>
      <c r="F835">
        <v>20</v>
      </c>
      <c r="G835" t="str">
        <f>VLOOKUP(A835, '[1]#DB정보(문서)'!$B$4:$E$1051, 4, 0)</f>
        <v>LINK</v>
      </c>
      <c r="H835" s="30" t="s">
        <v>4298</v>
      </c>
      <c r="I835">
        <v>80</v>
      </c>
      <c r="R835" s="146">
        <v>45201</v>
      </c>
      <c r="S835" s="152" t="s">
        <v>3935</v>
      </c>
      <c r="T835" s="146">
        <v>45201</v>
      </c>
      <c r="U835" s="152" t="s">
        <v>3935</v>
      </c>
    </row>
    <row r="836" spans="1:21">
      <c r="A836" t="s">
        <v>1955</v>
      </c>
      <c r="C836">
        <v>2432</v>
      </c>
      <c r="D836">
        <v>10</v>
      </c>
      <c r="E836">
        <v>1</v>
      </c>
      <c r="F836">
        <v>20</v>
      </c>
      <c r="G836" t="str">
        <f>VLOOKUP(A836, '[1]#DB정보(문서)'!$B$4:$E$1051, 4, 0)</f>
        <v>LINK</v>
      </c>
      <c r="H836" s="30" t="s">
        <v>4298</v>
      </c>
      <c r="I836">
        <v>80</v>
      </c>
      <c r="R836" s="146">
        <v>45201</v>
      </c>
      <c r="S836" s="152" t="s">
        <v>3935</v>
      </c>
      <c r="T836" s="146">
        <v>45201</v>
      </c>
      <c r="U836" s="152" t="s">
        <v>3935</v>
      </c>
    </row>
    <row r="837" spans="1:21">
      <c r="A837" t="s">
        <v>1569</v>
      </c>
      <c r="C837">
        <v>2433</v>
      </c>
      <c r="D837">
        <v>10</v>
      </c>
      <c r="E837">
        <v>1</v>
      </c>
      <c r="F837">
        <v>20</v>
      </c>
      <c r="G837" t="str">
        <f>VLOOKUP(A837, '[1]#DB정보(문서)'!$B$4:$E$1051, 4, 0)</f>
        <v>LINK</v>
      </c>
      <c r="H837" s="30" t="s">
        <v>4298</v>
      </c>
      <c r="I837">
        <v>80</v>
      </c>
      <c r="R837" s="146">
        <v>45201</v>
      </c>
      <c r="S837" s="152" t="s">
        <v>3935</v>
      </c>
      <c r="T837" s="146">
        <v>45201</v>
      </c>
      <c r="U837" s="152" t="s">
        <v>3935</v>
      </c>
    </row>
    <row r="838" spans="1:21">
      <c r="A838" t="s">
        <v>1571</v>
      </c>
      <c r="C838">
        <v>2434</v>
      </c>
      <c r="D838">
        <v>10</v>
      </c>
      <c r="E838">
        <v>1</v>
      </c>
      <c r="F838">
        <v>20</v>
      </c>
      <c r="G838" t="str">
        <f>VLOOKUP(A838, '[1]#DB정보(문서)'!$B$4:$E$1051, 4, 0)</f>
        <v>LINK</v>
      </c>
      <c r="H838" s="30" t="s">
        <v>4298</v>
      </c>
      <c r="I838">
        <v>80</v>
      </c>
      <c r="R838" s="146">
        <v>45201</v>
      </c>
      <c r="S838" s="152" t="s">
        <v>3935</v>
      </c>
      <c r="T838" s="146">
        <v>45201</v>
      </c>
      <c r="U838" s="152" t="s">
        <v>3935</v>
      </c>
    </row>
    <row r="839" spans="1:21">
      <c r="A839" t="s">
        <v>1573</v>
      </c>
      <c r="C839">
        <v>2435</v>
      </c>
      <c r="D839">
        <v>10</v>
      </c>
      <c r="E839">
        <v>1</v>
      </c>
      <c r="F839">
        <v>20</v>
      </c>
      <c r="G839" t="str">
        <f>VLOOKUP(A839, '[1]#DB정보(문서)'!$B$4:$E$1051, 4, 0)</f>
        <v>LINK</v>
      </c>
      <c r="H839" s="30" t="s">
        <v>4298</v>
      </c>
      <c r="I839">
        <v>80</v>
      </c>
      <c r="R839" s="146">
        <v>45201</v>
      </c>
      <c r="S839" s="152" t="s">
        <v>3935</v>
      </c>
      <c r="T839" s="146">
        <v>45201</v>
      </c>
      <c r="U839" s="152" t="s">
        <v>3935</v>
      </c>
    </row>
    <row r="840" spans="1:21">
      <c r="A840" t="s">
        <v>1545</v>
      </c>
      <c r="C840">
        <v>2436</v>
      </c>
      <c r="D840">
        <v>10</v>
      </c>
      <c r="E840">
        <v>1</v>
      </c>
      <c r="F840">
        <v>20</v>
      </c>
      <c r="G840" t="str">
        <f>VLOOKUP(A840, '[1]#DB정보(문서)'!$B$4:$E$1051, 4, 0)</f>
        <v>LINK</v>
      </c>
      <c r="H840" s="30" t="s">
        <v>4298</v>
      </c>
      <c r="I840">
        <v>80</v>
      </c>
      <c r="R840" s="146">
        <v>45201</v>
      </c>
      <c r="S840" s="152" t="s">
        <v>3935</v>
      </c>
      <c r="T840" s="146">
        <v>45201</v>
      </c>
      <c r="U840" s="152" t="s">
        <v>3935</v>
      </c>
    </row>
    <row r="841" spans="1:21">
      <c r="A841" t="s">
        <v>1720</v>
      </c>
      <c r="C841">
        <v>2437</v>
      </c>
      <c r="D841">
        <v>10</v>
      </c>
      <c r="E841">
        <v>1</v>
      </c>
      <c r="F841">
        <v>20</v>
      </c>
      <c r="G841" t="str">
        <f>VLOOKUP(A841, '[1]#DB정보(문서)'!$B$4:$E$1051, 4, 0)</f>
        <v>LINK</v>
      </c>
      <c r="H841" s="30" t="s">
        <v>4298</v>
      </c>
      <c r="I841">
        <v>80</v>
      </c>
      <c r="R841" s="146">
        <v>45201</v>
      </c>
      <c r="S841" s="152" t="s">
        <v>3935</v>
      </c>
      <c r="T841" s="146">
        <v>45201</v>
      </c>
      <c r="U841" s="152" t="s">
        <v>3935</v>
      </c>
    </row>
    <row r="842" spans="1:21">
      <c r="A842" t="s">
        <v>1665</v>
      </c>
      <c r="C842">
        <v>2438</v>
      </c>
      <c r="D842">
        <v>10</v>
      </c>
      <c r="E842">
        <v>1</v>
      </c>
      <c r="F842">
        <v>20</v>
      </c>
      <c r="G842" t="str">
        <f>VLOOKUP(A842, '[1]#DB정보(문서)'!$B$4:$E$1051, 4, 0)</f>
        <v>LINK</v>
      </c>
      <c r="H842" s="30" t="s">
        <v>4298</v>
      </c>
      <c r="I842">
        <v>80</v>
      </c>
      <c r="R842" s="146">
        <v>45201</v>
      </c>
      <c r="S842" s="152" t="s">
        <v>3935</v>
      </c>
      <c r="T842" s="146">
        <v>45201</v>
      </c>
      <c r="U842" s="152" t="s">
        <v>3935</v>
      </c>
    </row>
    <row r="843" spans="1:21">
      <c r="A843" t="s">
        <v>1670</v>
      </c>
      <c r="C843">
        <v>2439</v>
      </c>
      <c r="D843">
        <v>10</v>
      </c>
      <c r="E843">
        <v>1</v>
      </c>
      <c r="F843">
        <v>20</v>
      </c>
      <c r="G843" t="str">
        <f>VLOOKUP(A843, '[1]#DB정보(문서)'!$B$4:$E$1051, 4, 0)</f>
        <v>LINK</v>
      </c>
      <c r="H843" s="30" t="s">
        <v>4298</v>
      </c>
      <c r="I843">
        <v>80</v>
      </c>
      <c r="R843" s="146">
        <v>45201</v>
      </c>
      <c r="S843" s="152" t="s">
        <v>3935</v>
      </c>
      <c r="T843" s="146">
        <v>45201</v>
      </c>
      <c r="U843" s="152" t="s">
        <v>3935</v>
      </c>
    </row>
    <row r="844" spans="1:21">
      <c r="A844" t="s">
        <v>1848</v>
      </c>
      <c r="C844">
        <v>2440</v>
      </c>
      <c r="D844">
        <v>10</v>
      </c>
      <c r="E844">
        <v>1</v>
      </c>
      <c r="F844">
        <v>20</v>
      </c>
      <c r="G844" t="str">
        <f>VLOOKUP(A844, '[1]#DB정보(문서)'!$B$4:$E$1051, 4, 0)</f>
        <v>LINK</v>
      </c>
      <c r="H844" s="30" t="s">
        <v>4298</v>
      </c>
      <c r="I844">
        <v>80</v>
      </c>
      <c r="R844" s="146">
        <v>45201</v>
      </c>
      <c r="S844" s="152" t="s">
        <v>3935</v>
      </c>
      <c r="T844" s="146">
        <v>45201</v>
      </c>
      <c r="U844" s="152" t="s">
        <v>3935</v>
      </c>
    </row>
    <row r="845" spans="1:21">
      <c r="A845" t="s">
        <v>1877</v>
      </c>
      <c r="C845">
        <v>2441</v>
      </c>
      <c r="D845">
        <v>10</v>
      </c>
      <c r="E845">
        <v>1</v>
      </c>
      <c r="F845">
        <v>20</v>
      </c>
      <c r="G845" t="str">
        <f>VLOOKUP(A845, '[1]#DB정보(문서)'!$B$4:$E$1051, 4, 0)</f>
        <v>LINK</v>
      </c>
      <c r="H845" s="30" t="s">
        <v>4298</v>
      </c>
      <c r="I845">
        <v>80</v>
      </c>
      <c r="R845" s="146">
        <v>45201</v>
      </c>
      <c r="S845" s="152" t="s">
        <v>3935</v>
      </c>
      <c r="T845" s="146">
        <v>45201</v>
      </c>
      <c r="U845" s="152" t="s">
        <v>3935</v>
      </c>
    </row>
    <row r="846" spans="1:21">
      <c r="A846" t="s">
        <v>1915</v>
      </c>
      <c r="C846">
        <v>2442</v>
      </c>
      <c r="D846">
        <v>10</v>
      </c>
      <c r="E846">
        <v>1</v>
      </c>
      <c r="F846">
        <v>20</v>
      </c>
      <c r="G846" t="str">
        <f>VLOOKUP(A846, '[1]#DB정보(문서)'!$B$4:$E$1051, 4, 0)</f>
        <v>LINK</v>
      </c>
      <c r="H846" s="30" t="s">
        <v>4298</v>
      </c>
      <c r="I846">
        <v>80</v>
      </c>
      <c r="R846" s="146">
        <v>45201</v>
      </c>
      <c r="S846" s="152" t="s">
        <v>3935</v>
      </c>
      <c r="T846" s="146">
        <v>45201</v>
      </c>
      <c r="U846" s="152" t="s">
        <v>3935</v>
      </c>
    </row>
    <row r="847" spans="1:21">
      <c r="A847" t="s">
        <v>1930</v>
      </c>
      <c r="C847">
        <v>2443</v>
      </c>
      <c r="D847">
        <v>10</v>
      </c>
      <c r="E847">
        <v>1</v>
      </c>
      <c r="F847">
        <v>20</v>
      </c>
      <c r="G847" t="str">
        <f>VLOOKUP(A847, '[1]#DB정보(문서)'!$B$4:$E$1051, 4, 0)</f>
        <v>LINK</v>
      </c>
      <c r="H847" s="30" t="s">
        <v>4298</v>
      </c>
      <c r="I847">
        <v>80</v>
      </c>
      <c r="R847" s="146">
        <v>45201</v>
      </c>
      <c r="S847" s="152" t="s">
        <v>3935</v>
      </c>
      <c r="T847" s="146">
        <v>45201</v>
      </c>
      <c r="U847" s="152" t="s">
        <v>3935</v>
      </c>
    </row>
    <row r="848" spans="1:21">
      <c r="A848" t="s">
        <v>1740</v>
      </c>
      <c r="C848">
        <v>2444</v>
      </c>
      <c r="D848">
        <v>10</v>
      </c>
      <c r="E848">
        <v>1</v>
      </c>
      <c r="F848">
        <v>20</v>
      </c>
      <c r="G848" t="str">
        <f>VLOOKUP(A848, '[1]#DB정보(문서)'!$B$4:$E$1051, 4, 0)</f>
        <v>LINK</v>
      </c>
      <c r="H848" s="30" t="s">
        <v>4298</v>
      </c>
      <c r="I848">
        <v>80</v>
      </c>
      <c r="R848" s="146">
        <v>45201</v>
      </c>
      <c r="S848" s="152" t="s">
        <v>3935</v>
      </c>
      <c r="T848" s="146">
        <v>45201</v>
      </c>
      <c r="U848" s="152" t="s">
        <v>3935</v>
      </c>
    </row>
    <row r="849" spans="1:21">
      <c r="A849" t="s">
        <v>1639</v>
      </c>
      <c r="C849">
        <v>2445</v>
      </c>
      <c r="D849">
        <v>10</v>
      </c>
      <c r="E849">
        <v>1</v>
      </c>
      <c r="F849">
        <v>20</v>
      </c>
      <c r="G849" t="str">
        <f>VLOOKUP(A849, '[1]#DB정보(문서)'!$B$4:$E$1051, 4, 0)</f>
        <v>LINK</v>
      </c>
      <c r="H849" s="30" t="s">
        <v>4298</v>
      </c>
      <c r="I849">
        <v>80</v>
      </c>
      <c r="R849" s="146">
        <v>45201</v>
      </c>
      <c r="S849" s="152" t="s">
        <v>3935</v>
      </c>
      <c r="T849" s="146">
        <v>45201</v>
      </c>
      <c r="U849" s="152" t="s">
        <v>3935</v>
      </c>
    </row>
    <row r="850" spans="1:21">
      <c r="A850" t="s">
        <v>1754</v>
      </c>
      <c r="C850">
        <v>2446</v>
      </c>
      <c r="D850">
        <v>10</v>
      </c>
      <c r="E850">
        <v>1</v>
      </c>
      <c r="F850">
        <v>20</v>
      </c>
      <c r="G850" t="str">
        <f>VLOOKUP(A850, '[1]#DB정보(문서)'!$B$4:$E$1051, 4, 0)</f>
        <v>LINK</v>
      </c>
      <c r="H850" s="30" t="s">
        <v>4298</v>
      </c>
      <c r="I850">
        <v>80</v>
      </c>
      <c r="R850" s="146">
        <v>45201</v>
      </c>
      <c r="S850" s="152" t="s">
        <v>3935</v>
      </c>
      <c r="T850" s="146">
        <v>45201</v>
      </c>
      <c r="U850" s="152" t="s">
        <v>3935</v>
      </c>
    </row>
    <row r="851" spans="1:21">
      <c r="A851" t="s">
        <v>1801</v>
      </c>
      <c r="C851">
        <v>2447</v>
      </c>
      <c r="D851">
        <v>10</v>
      </c>
      <c r="E851">
        <v>1</v>
      </c>
      <c r="F851">
        <v>20</v>
      </c>
      <c r="G851" t="str">
        <f>VLOOKUP(A851, '[1]#DB정보(문서)'!$B$4:$E$1051, 4, 0)</f>
        <v>LINK</v>
      </c>
      <c r="H851" s="30" t="s">
        <v>4298</v>
      </c>
      <c r="I851">
        <v>80</v>
      </c>
      <c r="R851" s="146">
        <v>45201</v>
      </c>
      <c r="S851" s="152" t="s">
        <v>3935</v>
      </c>
      <c r="T851" s="146">
        <v>45201</v>
      </c>
      <c r="U851" s="152" t="s">
        <v>3935</v>
      </c>
    </row>
    <row r="852" spans="1:21">
      <c r="A852" t="s">
        <v>1803</v>
      </c>
      <c r="C852">
        <v>2448</v>
      </c>
      <c r="D852">
        <v>10</v>
      </c>
      <c r="E852">
        <v>1</v>
      </c>
      <c r="F852">
        <v>20</v>
      </c>
      <c r="G852" t="str">
        <f>VLOOKUP(A852, '[1]#DB정보(문서)'!$B$4:$E$1051, 4, 0)</f>
        <v>LINK</v>
      </c>
      <c r="H852" s="30" t="s">
        <v>4298</v>
      </c>
      <c r="I852">
        <v>80</v>
      </c>
      <c r="R852" s="146">
        <v>45201</v>
      </c>
      <c r="S852" s="152" t="s">
        <v>3935</v>
      </c>
      <c r="T852" s="146">
        <v>45201</v>
      </c>
      <c r="U852" s="152" t="s">
        <v>3935</v>
      </c>
    </row>
    <row r="853" spans="1:21">
      <c r="A853" t="s">
        <v>1813</v>
      </c>
      <c r="C853">
        <v>2449</v>
      </c>
      <c r="D853">
        <v>10</v>
      </c>
      <c r="E853">
        <v>1</v>
      </c>
      <c r="F853">
        <v>20</v>
      </c>
      <c r="G853" t="str">
        <f>VLOOKUP(A853, '[1]#DB정보(문서)'!$B$4:$E$1051, 4, 0)</f>
        <v>LINK</v>
      </c>
      <c r="H853" s="30" t="s">
        <v>4298</v>
      </c>
      <c r="I853">
        <v>80</v>
      </c>
      <c r="R853" s="146">
        <v>45201</v>
      </c>
      <c r="S853" s="152" t="s">
        <v>3935</v>
      </c>
      <c r="T853" s="146">
        <v>45201</v>
      </c>
      <c r="U853" s="152" t="s">
        <v>3935</v>
      </c>
    </row>
    <row r="854" spans="1:21">
      <c r="A854" t="s">
        <v>1799</v>
      </c>
      <c r="C854">
        <v>2450</v>
      </c>
      <c r="D854">
        <v>10</v>
      </c>
      <c r="E854">
        <v>1</v>
      </c>
      <c r="F854">
        <v>20</v>
      </c>
      <c r="G854" t="str">
        <f>VLOOKUP(A854, '[1]#DB정보(문서)'!$B$4:$E$1051, 4, 0)</f>
        <v>LINK</v>
      </c>
      <c r="H854" s="30" t="s">
        <v>4298</v>
      </c>
      <c r="I854">
        <v>80</v>
      </c>
      <c r="R854" s="146">
        <v>45201</v>
      </c>
      <c r="S854" s="152" t="s">
        <v>3935</v>
      </c>
      <c r="T854" s="146">
        <v>45201</v>
      </c>
      <c r="U854" s="152" t="s">
        <v>3935</v>
      </c>
    </row>
    <row r="855" spans="1:21">
      <c r="A855" t="s">
        <v>1678</v>
      </c>
      <c r="C855">
        <v>2451</v>
      </c>
      <c r="D855">
        <v>10</v>
      </c>
      <c r="E855">
        <v>1</v>
      </c>
      <c r="F855">
        <v>20</v>
      </c>
      <c r="G855" t="str">
        <f>VLOOKUP(A855, '[1]#DB정보(문서)'!$B$4:$E$1051, 4, 0)</f>
        <v>LINK</v>
      </c>
      <c r="H855" s="30" t="s">
        <v>4298</v>
      </c>
      <c r="I855">
        <v>80</v>
      </c>
      <c r="R855" s="146">
        <v>45201</v>
      </c>
      <c r="S855" s="152" t="s">
        <v>3935</v>
      </c>
      <c r="T855" s="146">
        <v>45201</v>
      </c>
      <c r="U855" s="152" t="s">
        <v>3935</v>
      </c>
    </row>
    <row r="856" spans="1:21">
      <c r="A856" t="s">
        <v>1681</v>
      </c>
      <c r="C856">
        <v>2452</v>
      </c>
      <c r="D856">
        <v>10</v>
      </c>
      <c r="E856">
        <v>1</v>
      </c>
      <c r="F856">
        <v>20</v>
      </c>
      <c r="G856" t="str">
        <f>VLOOKUP(A856, '[1]#DB정보(문서)'!$B$4:$E$1051, 4, 0)</f>
        <v>LINK</v>
      </c>
      <c r="H856" s="30" t="s">
        <v>4298</v>
      </c>
      <c r="I856">
        <v>80</v>
      </c>
      <c r="R856" s="146">
        <v>45201</v>
      </c>
      <c r="S856" s="152" t="s">
        <v>3935</v>
      </c>
      <c r="T856" s="146">
        <v>45201</v>
      </c>
      <c r="U856" s="152" t="s">
        <v>3935</v>
      </c>
    </row>
    <row r="857" spans="1:21">
      <c r="A857" t="s">
        <v>1809</v>
      </c>
      <c r="C857">
        <v>2453</v>
      </c>
      <c r="D857">
        <v>10</v>
      </c>
      <c r="E857">
        <v>1</v>
      </c>
      <c r="F857">
        <v>20</v>
      </c>
      <c r="G857" t="str">
        <f>VLOOKUP(A857, '[1]#DB정보(문서)'!$B$4:$E$1051, 4, 0)</f>
        <v>LINK</v>
      </c>
      <c r="H857" s="30" t="s">
        <v>4298</v>
      </c>
      <c r="I857">
        <v>80</v>
      </c>
      <c r="R857" s="146">
        <v>45201</v>
      </c>
      <c r="S857" s="152" t="s">
        <v>3935</v>
      </c>
      <c r="T857" s="146">
        <v>45201</v>
      </c>
      <c r="U857" s="152" t="s">
        <v>3935</v>
      </c>
    </row>
    <row r="858" spans="1:21">
      <c r="A858" t="s">
        <v>1811</v>
      </c>
      <c r="C858">
        <v>2454</v>
      </c>
      <c r="D858">
        <v>10</v>
      </c>
      <c r="E858">
        <v>1</v>
      </c>
      <c r="F858">
        <v>20</v>
      </c>
      <c r="G858" t="str">
        <f>VLOOKUP(A858, '[1]#DB정보(문서)'!$B$4:$E$1051, 4, 0)</f>
        <v>LINK</v>
      </c>
      <c r="H858" s="30" t="s">
        <v>4298</v>
      </c>
      <c r="I858">
        <v>80</v>
      </c>
      <c r="R858" s="146">
        <v>45201</v>
      </c>
      <c r="S858" s="152" t="s">
        <v>3935</v>
      </c>
      <c r="T858" s="146">
        <v>45201</v>
      </c>
      <c r="U858" s="152" t="s">
        <v>3935</v>
      </c>
    </row>
    <row r="859" spans="1:21">
      <c r="A859" t="s">
        <v>1711</v>
      </c>
      <c r="C859">
        <v>2455</v>
      </c>
      <c r="D859">
        <v>10</v>
      </c>
      <c r="E859">
        <v>1</v>
      </c>
      <c r="F859">
        <v>20</v>
      </c>
      <c r="G859" t="str">
        <f>VLOOKUP(A859, '[1]#DB정보(문서)'!$B$4:$E$1051, 4, 0)</f>
        <v>LINK</v>
      </c>
      <c r="H859" s="30" t="s">
        <v>4298</v>
      </c>
      <c r="I859">
        <v>80</v>
      </c>
      <c r="R859" s="146">
        <v>45201</v>
      </c>
      <c r="S859" s="152" t="s">
        <v>3935</v>
      </c>
      <c r="T859" s="146">
        <v>45201</v>
      </c>
      <c r="U859" s="152" t="s">
        <v>3935</v>
      </c>
    </row>
    <row r="860" spans="1:21">
      <c r="A860" t="s">
        <v>2008</v>
      </c>
      <c r="C860">
        <v>2456</v>
      </c>
      <c r="D860">
        <v>10</v>
      </c>
      <c r="E860">
        <v>1</v>
      </c>
      <c r="F860">
        <v>20</v>
      </c>
      <c r="G860" t="str">
        <f>VLOOKUP(A860, '[1]#DB정보(문서)'!$B$4:$E$1051, 4, 0)</f>
        <v>LINK</v>
      </c>
      <c r="H860" s="30" t="s">
        <v>4298</v>
      </c>
      <c r="I860">
        <v>80</v>
      </c>
      <c r="R860" s="146">
        <v>45201</v>
      </c>
      <c r="S860" s="152" t="s">
        <v>3935</v>
      </c>
      <c r="T860" s="146">
        <v>45201</v>
      </c>
      <c r="U860" s="152" t="s">
        <v>3935</v>
      </c>
    </row>
    <row r="861" spans="1:21">
      <c r="A861" t="s">
        <v>1160</v>
      </c>
      <c r="C861">
        <v>2457</v>
      </c>
      <c r="D861">
        <v>10</v>
      </c>
      <c r="E861">
        <v>1</v>
      </c>
      <c r="F861">
        <v>20</v>
      </c>
      <c r="G861" t="str">
        <f>VLOOKUP(A861, '[1]#DB정보(문서)'!$B$4:$E$1051, 4, 0)</f>
        <v>LINK</v>
      </c>
      <c r="H861" s="30" t="s">
        <v>4298</v>
      </c>
      <c r="I861">
        <v>80</v>
      </c>
      <c r="R861" s="146">
        <v>45201</v>
      </c>
      <c r="S861" s="152" t="s">
        <v>3935</v>
      </c>
      <c r="T861" s="146">
        <v>45201</v>
      </c>
      <c r="U861" s="152" t="s">
        <v>3935</v>
      </c>
    </row>
    <row r="862" spans="1:21">
      <c r="A862" t="s">
        <v>1825</v>
      </c>
      <c r="C862">
        <v>2458</v>
      </c>
      <c r="D862">
        <v>10</v>
      </c>
      <c r="E862">
        <v>1</v>
      </c>
      <c r="F862">
        <v>20</v>
      </c>
      <c r="G862" t="str">
        <f>VLOOKUP(A862, '[1]#DB정보(문서)'!$B$4:$E$1051, 4, 0)</f>
        <v>LINK</v>
      </c>
      <c r="H862" s="30" t="s">
        <v>4298</v>
      </c>
      <c r="I862">
        <v>80</v>
      </c>
      <c r="R862" s="146">
        <v>45201</v>
      </c>
      <c r="S862" s="152" t="s">
        <v>3935</v>
      </c>
      <c r="T862" s="146">
        <v>45201</v>
      </c>
      <c r="U862" s="152" t="s">
        <v>3935</v>
      </c>
    </row>
    <row r="863" spans="1:21">
      <c r="A863" t="s">
        <v>2014</v>
      </c>
      <c r="C863">
        <v>2459</v>
      </c>
      <c r="D863">
        <v>10</v>
      </c>
      <c r="E863">
        <v>1</v>
      </c>
      <c r="F863">
        <v>20</v>
      </c>
      <c r="G863" t="str">
        <f>VLOOKUP(A863, '[1]#DB정보(문서)'!$B$4:$E$1051, 4, 0)</f>
        <v>LINK</v>
      </c>
      <c r="H863" s="30" t="s">
        <v>4298</v>
      </c>
      <c r="I863">
        <v>80</v>
      </c>
      <c r="R863" s="146">
        <v>45201</v>
      </c>
      <c r="S863" s="152" t="s">
        <v>3935</v>
      </c>
      <c r="T863" s="146">
        <v>45201</v>
      </c>
      <c r="U863" s="152" t="s">
        <v>3935</v>
      </c>
    </row>
    <row r="864" spans="1:21">
      <c r="A864" t="s">
        <v>2016</v>
      </c>
      <c r="C864">
        <v>2460</v>
      </c>
      <c r="D864">
        <v>10</v>
      </c>
      <c r="E864">
        <v>1</v>
      </c>
      <c r="F864">
        <v>20</v>
      </c>
      <c r="G864" t="str">
        <f>VLOOKUP(A864, '[1]#DB정보(문서)'!$B$4:$E$1051, 4, 0)</f>
        <v>LINK</v>
      </c>
      <c r="H864" s="30" t="s">
        <v>4298</v>
      </c>
      <c r="I864">
        <v>80</v>
      </c>
      <c r="R864" s="146">
        <v>45201</v>
      </c>
      <c r="S864" s="152" t="s">
        <v>3935</v>
      </c>
      <c r="T864" s="146">
        <v>45201</v>
      </c>
      <c r="U864" s="152" t="s">
        <v>3935</v>
      </c>
    </row>
    <row r="865" spans="1:21">
      <c r="A865" t="s">
        <v>1185</v>
      </c>
      <c r="C865">
        <v>2461</v>
      </c>
      <c r="D865">
        <v>10</v>
      </c>
      <c r="E865">
        <v>1</v>
      </c>
      <c r="F865">
        <v>20</v>
      </c>
      <c r="G865" t="str">
        <f>VLOOKUP(A865, '[1]#DB정보(문서)'!$B$4:$E$1051, 4, 0)</f>
        <v>LINK</v>
      </c>
      <c r="H865" s="30" t="s">
        <v>4298</v>
      </c>
      <c r="I865">
        <v>80</v>
      </c>
      <c r="R865" s="146">
        <v>45201</v>
      </c>
      <c r="S865" s="152" t="s">
        <v>3935</v>
      </c>
      <c r="T865" s="146">
        <v>45201</v>
      </c>
      <c r="U865" s="152" t="s">
        <v>3935</v>
      </c>
    </row>
    <row r="866" spans="1:21">
      <c r="A866" t="s">
        <v>2020</v>
      </c>
      <c r="C866">
        <v>2462</v>
      </c>
      <c r="D866">
        <v>10</v>
      </c>
      <c r="E866">
        <v>1</v>
      </c>
      <c r="F866">
        <v>20</v>
      </c>
      <c r="G866" t="str">
        <f>VLOOKUP(A866, '[1]#DB정보(문서)'!$B$4:$E$1051, 4, 0)</f>
        <v>LINK</v>
      </c>
      <c r="H866" s="30" t="s">
        <v>4298</v>
      </c>
      <c r="I866">
        <v>80</v>
      </c>
      <c r="R866" s="146">
        <v>45201</v>
      </c>
      <c r="S866" s="152" t="s">
        <v>3935</v>
      </c>
      <c r="T866" s="146">
        <v>45201</v>
      </c>
      <c r="U866" s="152" t="s">
        <v>3935</v>
      </c>
    </row>
    <row r="867" spans="1:21">
      <c r="A867" t="s">
        <v>2022</v>
      </c>
      <c r="C867">
        <v>2463</v>
      </c>
      <c r="D867">
        <v>10</v>
      </c>
      <c r="E867">
        <v>1</v>
      </c>
      <c r="F867">
        <v>20</v>
      </c>
      <c r="G867" t="str">
        <f>VLOOKUP(A867, '[1]#DB정보(문서)'!$B$4:$E$1051, 4, 0)</f>
        <v>LINK</v>
      </c>
      <c r="H867" s="30" t="s">
        <v>4298</v>
      </c>
      <c r="I867">
        <v>80</v>
      </c>
      <c r="R867" s="146">
        <v>45201</v>
      </c>
      <c r="S867" s="152" t="s">
        <v>3935</v>
      </c>
      <c r="T867" s="146">
        <v>45201</v>
      </c>
      <c r="U867" s="152" t="s">
        <v>3935</v>
      </c>
    </row>
    <row r="868" spans="1:21">
      <c r="A868" t="s">
        <v>2025</v>
      </c>
      <c r="C868">
        <v>2464</v>
      </c>
      <c r="D868">
        <v>10</v>
      </c>
      <c r="E868">
        <v>1</v>
      </c>
      <c r="F868">
        <v>20</v>
      </c>
      <c r="G868" t="str">
        <f>VLOOKUP(A868, '[1]#DB정보(문서)'!$B$4:$E$1051, 4, 0)</f>
        <v>LINK</v>
      </c>
      <c r="H868" s="30" t="s">
        <v>4298</v>
      </c>
      <c r="I868">
        <v>80</v>
      </c>
      <c r="R868" s="146">
        <v>45201</v>
      </c>
      <c r="S868" s="152" t="s">
        <v>3935</v>
      </c>
      <c r="T868" s="146">
        <v>45201</v>
      </c>
      <c r="U868" s="152" t="s">
        <v>3935</v>
      </c>
    </row>
    <row r="869" spans="1:21">
      <c r="A869" t="s">
        <v>2028</v>
      </c>
      <c r="C869">
        <v>2465</v>
      </c>
      <c r="D869">
        <v>10</v>
      </c>
      <c r="E869">
        <v>1</v>
      </c>
      <c r="F869">
        <v>20</v>
      </c>
      <c r="G869" t="str">
        <f>VLOOKUP(A869, '[1]#DB정보(문서)'!$B$4:$E$1051, 4, 0)</f>
        <v>LINK</v>
      </c>
      <c r="H869" s="30" t="s">
        <v>4298</v>
      </c>
      <c r="I869">
        <v>80</v>
      </c>
      <c r="R869" s="146">
        <v>45201</v>
      </c>
      <c r="S869" s="152" t="s">
        <v>3935</v>
      </c>
      <c r="T869" s="146">
        <v>45201</v>
      </c>
      <c r="U869" s="152" t="s">
        <v>3935</v>
      </c>
    </row>
    <row r="870" spans="1:21">
      <c r="A870" t="s">
        <v>2031</v>
      </c>
      <c r="C870">
        <v>2466</v>
      </c>
      <c r="D870">
        <v>10</v>
      </c>
      <c r="E870">
        <v>1</v>
      </c>
      <c r="F870">
        <v>20</v>
      </c>
      <c r="G870" t="str">
        <f>VLOOKUP(A870, '[1]#DB정보(문서)'!$B$4:$E$1051, 4, 0)</f>
        <v>LINK</v>
      </c>
      <c r="H870" s="30" t="s">
        <v>4298</v>
      </c>
      <c r="I870">
        <v>80</v>
      </c>
      <c r="R870" s="146">
        <v>45201</v>
      </c>
      <c r="S870" s="152" t="s">
        <v>3935</v>
      </c>
      <c r="T870" s="146">
        <v>45201</v>
      </c>
      <c r="U870" s="152" t="s">
        <v>3935</v>
      </c>
    </row>
    <row r="871" spans="1:21">
      <c r="A871" t="s">
        <v>2033</v>
      </c>
      <c r="C871">
        <v>2467</v>
      </c>
      <c r="D871">
        <v>10</v>
      </c>
      <c r="E871">
        <v>1</v>
      </c>
      <c r="F871">
        <v>20</v>
      </c>
      <c r="G871" t="str">
        <f>VLOOKUP(A871, '[1]#DB정보(문서)'!$B$4:$E$1051, 4, 0)</f>
        <v>LINK</v>
      </c>
      <c r="H871" s="30" t="s">
        <v>4298</v>
      </c>
      <c r="I871">
        <v>80</v>
      </c>
      <c r="R871" s="146">
        <v>45201</v>
      </c>
      <c r="S871" s="152" t="s">
        <v>3935</v>
      </c>
      <c r="T871" s="146">
        <v>45201</v>
      </c>
      <c r="U871" s="152" t="s">
        <v>3935</v>
      </c>
    </row>
    <row r="872" spans="1:21">
      <c r="A872" t="s">
        <v>2035</v>
      </c>
      <c r="C872">
        <v>2468</v>
      </c>
      <c r="D872">
        <v>10</v>
      </c>
      <c r="E872">
        <v>1</v>
      </c>
      <c r="F872">
        <v>20</v>
      </c>
      <c r="G872" t="str">
        <f>VLOOKUP(A872, '[1]#DB정보(문서)'!$B$4:$E$1051, 4, 0)</f>
        <v>LINK</v>
      </c>
      <c r="H872" s="30" t="s">
        <v>4298</v>
      </c>
      <c r="I872">
        <v>80</v>
      </c>
      <c r="R872" s="146">
        <v>45201</v>
      </c>
      <c r="S872" s="152" t="s">
        <v>3935</v>
      </c>
      <c r="T872" s="146">
        <v>45201</v>
      </c>
      <c r="U872" s="152" t="s">
        <v>3935</v>
      </c>
    </row>
    <row r="873" spans="1:21">
      <c r="A873" t="s">
        <v>1827</v>
      </c>
      <c r="C873">
        <v>2469</v>
      </c>
      <c r="D873">
        <v>10</v>
      </c>
      <c r="E873">
        <v>1</v>
      </c>
      <c r="F873">
        <v>20</v>
      </c>
      <c r="G873" t="str">
        <f>VLOOKUP(A873, '[1]#DB정보(문서)'!$B$4:$E$1051, 4, 0)</f>
        <v>LINK</v>
      </c>
      <c r="H873" s="30" t="s">
        <v>4298</v>
      </c>
      <c r="I873">
        <v>80</v>
      </c>
      <c r="R873" s="146">
        <v>45201</v>
      </c>
      <c r="S873" s="152" t="s">
        <v>3935</v>
      </c>
      <c r="T873" s="146">
        <v>45201</v>
      </c>
      <c r="U873" s="152" t="s">
        <v>3935</v>
      </c>
    </row>
    <row r="874" spans="1:21">
      <c r="A874" t="s">
        <v>1829</v>
      </c>
      <c r="C874">
        <v>2470</v>
      </c>
      <c r="D874">
        <v>10</v>
      </c>
      <c r="E874">
        <v>1</v>
      </c>
      <c r="F874">
        <v>20</v>
      </c>
      <c r="G874" t="str">
        <f>VLOOKUP(A874, '[1]#DB정보(문서)'!$B$4:$E$1051, 4, 0)</f>
        <v>LINK</v>
      </c>
      <c r="H874" s="30" t="s">
        <v>4298</v>
      </c>
      <c r="I874">
        <v>80</v>
      </c>
      <c r="R874" s="146">
        <v>45201</v>
      </c>
      <c r="S874" s="152" t="s">
        <v>3935</v>
      </c>
      <c r="T874" s="146">
        <v>45201</v>
      </c>
      <c r="U874" s="152" t="s">
        <v>3935</v>
      </c>
    </row>
    <row r="875" spans="1:21">
      <c r="A875" t="s">
        <v>2041</v>
      </c>
      <c r="C875">
        <v>2471</v>
      </c>
      <c r="D875">
        <v>10</v>
      </c>
      <c r="E875">
        <v>1</v>
      </c>
      <c r="F875">
        <v>20</v>
      </c>
      <c r="G875" t="str">
        <f>VLOOKUP(A875, '[1]#DB정보(문서)'!$B$4:$E$1051, 4, 0)</f>
        <v>LINK</v>
      </c>
      <c r="H875" s="30" t="s">
        <v>4298</v>
      </c>
      <c r="I875">
        <v>80</v>
      </c>
      <c r="R875" s="146">
        <v>45201</v>
      </c>
      <c r="S875" s="152" t="s">
        <v>3935</v>
      </c>
      <c r="T875" s="146">
        <v>45201</v>
      </c>
      <c r="U875" s="152" t="s">
        <v>3935</v>
      </c>
    </row>
    <row r="876" spans="1:21">
      <c r="A876" t="s">
        <v>2043</v>
      </c>
      <c r="C876">
        <v>2472</v>
      </c>
      <c r="D876">
        <v>10</v>
      </c>
      <c r="E876">
        <v>1</v>
      </c>
      <c r="F876">
        <v>20</v>
      </c>
      <c r="G876" t="str">
        <f>VLOOKUP(A876, '[1]#DB정보(문서)'!$B$4:$E$1051, 4, 0)</f>
        <v>LINK</v>
      </c>
      <c r="H876" s="30" t="s">
        <v>4298</v>
      </c>
      <c r="I876">
        <v>80</v>
      </c>
      <c r="R876" s="146">
        <v>45201</v>
      </c>
      <c r="S876" s="152" t="s">
        <v>3935</v>
      </c>
      <c r="T876" s="146">
        <v>45201</v>
      </c>
      <c r="U876" s="152" t="s">
        <v>3935</v>
      </c>
    </row>
    <row r="877" spans="1:21">
      <c r="A877" t="s">
        <v>2045</v>
      </c>
      <c r="C877">
        <v>2473</v>
      </c>
      <c r="D877">
        <v>10</v>
      </c>
      <c r="E877">
        <v>1</v>
      </c>
      <c r="F877">
        <v>20</v>
      </c>
      <c r="G877" t="str">
        <f>VLOOKUP(A877, '[1]#DB정보(문서)'!$B$4:$E$1051, 4, 0)</f>
        <v>LINK</v>
      </c>
      <c r="H877" s="30" t="s">
        <v>4298</v>
      </c>
      <c r="I877">
        <v>80</v>
      </c>
      <c r="R877" s="146">
        <v>45201</v>
      </c>
      <c r="S877" s="152" t="s">
        <v>3935</v>
      </c>
      <c r="T877" s="146">
        <v>45201</v>
      </c>
      <c r="U877" s="152" t="s">
        <v>3935</v>
      </c>
    </row>
    <row r="878" spans="1:21">
      <c r="A878" t="s">
        <v>2047</v>
      </c>
      <c r="C878">
        <v>2474</v>
      </c>
      <c r="D878">
        <v>10</v>
      </c>
      <c r="E878">
        <v>1</v>
      </c>
      <c r="F878">
        <v>20</v>
      </c>
      <c r="G878" t="str">
        <f>VLOOKUP(A878, '[1]#DB정보(문서)'!$B$4:$E$1051, 4, 0)</f>
        <v>LINK</v>
      </c>
      <c r="H878" s="30" t="s">
        <v>4298</v>
      </c>
      <c r="I878">
        <v>80</v>
      </c>
      <c r="R878" s="146">
        <v>45201</v>
      </c>
      <c r="S878" s="152" t="s">
        <v>3935</v>
      </c>
      <c r="T878" s="146">
        <v>45201</v>
      </c>
      <c r="U878" s="152" t="s">
        <v>3935</v>
      </c>
    </row>
    <row r="879" spans="1:21">
      <c r="A879" t="s">
        <v>2049</v>
      </c>
      <c r="C879">
        <v>2475</v>
      </c>
      <c r="D879">
        <v>10</v>
      </c>
      <c r="E879">
        <v>1</v>
      </c>
      <c r="F879">
        <v>20</v>
      </c>
      <c r="G879" t="str">
        <f>VLOOKUP(A879, '[1]#DB정보(문서)'!$B$4:$E$1051, 4, 0)</f>
        <v>LINK</v>
      </c>
      <c r="H879" s="30" t="s">
        <v>4298</v>
      </c>
      <c r="I879">
        <v>80</v>
      </c>
      <c r="R879" s="146">
        <v>45201</v>
      </c>
      <c r="S879" s="152" t="s">
        <v>3935</v>
      </c>
      <c r="T879" s="146">
        <v>45201</v>
      </c>
      <c r="U879" s="152" t="s">
        <v>3935</v>
      </c>
    </row>
    <row r="880" spans="1:21">
      <c r="A880" t="s">
        <v>2051</v>
      </c>
      <c r="C880">
        <v>2476</v>
      </c>
      <c r="D880">
        <v>10</v>
      </c>
      <c r="E880">
        <v>1</v>
      </c>
      <c r="F880">
        <v>20</v>
      </c>
      <c r="G880" t="str">
        <f>VLOOKUP(A880, '[1]#DB정보(문서)'!$B$4:$E$1051, 4, 0)</f>
        <v>LINK</v>
      </c>
      <c r="H880" s="30" t="s">
        <v>4298</v>
      </c>
      <c r="I880">
        <v>80</v>
      </c>
      <c r="R880" s="146">
        <v>45201</v>
      </c>
      <c r="S880" s="152" t="s">
        <v>3935</v>
      </c>
      <c r="T880" s="146">
        <v>45201</v>
      </c>
      <c r="U880" s="152" t="s">
        <v>3935</v>
      </c>
    </row>
    <row r="881" spans="1:21">
      <c r="A881" t="s">
        <v>2053</v>
      </c>
      <c r="C881">
        <v>2477</v>
      </c>
      <c r="D881">
        <v>10</v>
      </c>
      <c r="E881">
        <v>1</v>
      </c>
      <c r="F881">
        <v>20</v>
      </c>
      <c r="G881" t="str">
        <f>VLOOKUP(A881, '[1]#DB정보(문서)'!$B$4:$E$1051, 4, 0)</f>
        <v>LINK</v>
      </c>
      <c r="H881" s="30" t="s">
        <v>4298</v>
      </c>
      <c r="I881">
        <v>80</v>
      </c>
      <c r="R881" s="146">
        <v>45201</v>
      </c>
      <c r="S881" s="152" t="s">
        <v>3935</v>
      </c>
      <c r="T881" s="146">
        <v>45201</v>
      </c>
      <c r="U881" s="152" t="s">
        <v>3935</v>
      </c>
    </row>
    <row r="882" spans="1:21">
      <c r="A882" t="s">
        <v>2055</v>
      </c>
      <c r="C882">
        <v>2478</v>
      </c>
      <c r="D882">
        <v>10</v>
      </c>
      <c r="E882">
        <v>1</v>
      </c>
      <c r="F882">
        <v>20</v>
      </c>
      <c r="G882" t="str">
        <f>VLOOKUP(A882, '[1]#DB정보(문서)'!$B$4:$E$1051, 4, 0)</f>
        <v>LINK</v>
      </c>
      <c r="H882" s="30" t="s">
        <v>4298</v>
      </c>
      <c r="I882">
        <v>80</v>
      </c>
      <c r="R882" s="146">
        <v>45201</v>
      </c>
      <c r="S882" s="152" t="s">
        <v>3935</v>
      </c>
      <c r="T882" s="146">
        <v>45201</v>
      </c>
      <c r="U882" s="152" t="s">
        <v>3935</v>
      </c>
    </row>
    <row r="883" spans="1:21">
      <c r="A883" t="s">
        <v>2057</v>
      </c>
      <c r="C883">
        <v>2479</v>
      </c>
      <c r="D883">
        <v>10</v>
      </c>
      <c r="E883">
        <v>1</v>
      </c>
      <c r="F883">
        <v>20</v>
      </c>
      <c r="G883" t="str">
        <f>VLOOKUP(A883, '[1]#DB정보(문서)'!$B$4:$E$1051, 4, 0)</f>
        <v>LINK</v>
      </c>
      <c r="H883" s="30" t="s">
        <v>4298</v>
      </c>
      <c r="I883">
        <v>80</v>
      </c>
      <c r="R883" s="146">
        <v>45201</v>
      </c>
      <c r="S883" s="152" t="s">
        <v>3935</v>
      </c>
      <c r="T883" s="146">
        <v>45201</v>
      </c>
      <c r="U883" s="152" t="s">
        <v>3935</v>
      </c>
    </row>
    <row r="884" spans="1:21">
      <c r="A884" t="s">
        <v>2059</v>
      </c>
      <c r="C884">
        <v>2480</v>
      </c>
      <c r="D884">
        <v>10</v>
      </c>
      <c r="E884">
        <v>1</v>
      </c>
      <c r="F884">
        <v>20</v>
      </c>
      <c r="G884" t="str">
        <f>VLOOKUP(A884, '[1]#DB정보(문서)'!$B$4:$E$1051, 4, 0)</f>
        <v>LINK</v>
      </c>
      <c r="H884" s="30" t="s">
        <v>4298</v>
      </c>
      <c r="I884">
        <v>80</v>
      </c>
      <c r="R884" s="146">
        <v>45201</v>
      </c>
      <c r="S884" s="152" t="s">
        <v>3935</v>
      </c>
      <c r="T884" s="146">
        <v>45201</v>
      </c>
      <c r="U884" s="152" t="s">
        <v>3935</v>
      </c>
    </row>
    <row r="885" spans="1:21">
      <c r="A885" t="s">
        <v>2061</v>
      </c>
      <c r="C885">
        <v>2481</v>
      </c>
      <c r="D885">
        <v>10</v>
      </c>
      <c r="E885">
        <v>1</v>
      </c>
      <c r="F885">
        <v>20</v>
      </c>
      <c r="G885" t="str">
        <f>VLOOKUP(A885, '[1]#DB정보(문서)'!$B$4:$E$1051, 4, 0)</f>
        <v>LINK</v>
      </c>
      <c r="H885" s="30" t="s">
        <v>4298</v>
      </c>
      <c r="I885">
        <v>80</v>
      </c>
      <c r="R885" s="146">
        <v>45201</v>
      </c>
      <c r="S885" s="152" t="s">
        <v>3935</v>
      </c>
      <c r="T885" s="146">
        <v>45201</v>
      </c>
      <c r="U885" s="152" t="s">
        <v>3935</v>
      </c>
    </row>
    <row r="886" spans="1:21">
      <c r="A886" t="s">
        <v>2063</v>
      </c>
      <c r="C886">
        <v>2482</v>
      </c>
      <c r="D886">
        <v>10</v>
      </c>
      <c r="E886">
        <v>1</v>
      </c>
      <c r="F886">
        <v>20</v>
      </c>
      <c r="G886" t="str">
        <f>VLOOKUP(A886, '[1]#DB정보(문서)'!$B$4:$E$1051, 4, 0)</f>
        <v>LINK</v>
      </c>
      <c r="H886" s="30" t="s">
        <v>4298</v>
      </c>
      <c r="I886">
        <v>80</v>
      </c>
      <c r="R886" s="146">
        <v>45201</v>
      </c>
      <c r="S886" s="152" t="s">
        <v>3935</v>
      </c>
      <c r="T886" s="146">
        <v>45201</v>
      </c>
      <c r="U886" s="152" t="s">
        <v>3935</v>
      </c>
    </row>
    <row r="887" spans="1:21">
      <c r="A887" t="s">
        <v>2065</v>
      </c>
      <c r="C887">
        <v>2483</v>
      </c>
      <c r="D887">
        <v>10</v>
      </c>
      <c r="E887">
        <v>1</v>
      </c>
      <c r="F887">
        <v>20</v>
      </c>
      <c r="G887" t="str">
        <f>VLOOKUP(A887, '[1]#DB정보(문서)'!$B$4:$E$1051, 4, 0)</f>
        <v>LINK</v>
      </c>
      <c r="H887" s="30" t="s">
        <v>4298</v>
      </c>
      <c r="I887">
        <v>80</v>
      </c>
      <c r="R887" s="146">
        <v>45201</v>
      </c>
      <c r="S887" s="152" t="s">
        <v>3935</v>
      </c>
      <c r="T887" s="146">
        <v>45201</v>
      </c>
      <c r="U887" s="152" t="s">
        <v>3935</v>
      </c>
    </row>
    <row r="888" spans="1:21">
      <c r="A888" t="s">
        <v>1165</v>
      </c>
      <c r="C888">
        <v>2484</v>
      </c>
      <c r="D888">
        <v>10</v>
      </c>
      <c r="E888">
        <v>1</v>
      </c>
      <c r="F888">
        <v>20</v>
      </c>
      <c r="G888" t="str">
        <f>VLOOKUP(A888, '[1]#DB정보(문서)'!$B$4:$E$1051, 4, 0)</f>
        <v>LINK</v>
      </c>
      <c r="H888" s="30" t="s">
        <v>4298</v>
      </c>
      <c r="I888">
        <v>80</v>
      </c>
      <c r="R888" s="146">
        <v>45201</v>
      </c>
      <c r="S888" s="152" t="s">
        <v>3935</v>
      </c>
      <c r="T888" s="146">
        <v>45201</v>
      </c>
      <c r="U888" s="152" t="s">
        <v>3935</v>
      </c>
    </row>
    <row r="889" spans="1:21">
      <c r="A889" t="s">
        <v>1819</v>
      </c>
      <c r="C889">
        <v>2485</v>
      </c>
      <c r="D889">
        <v>10</v>
      </c>
      <c r="E889">
        <v>1</v>
      </c>
      <c r="F889">
        <v>20</v>
      </c>
      <c r="G889" t="str">
        <f>VLOOKUP(A889, '[1]#DB정보(문서)'!$B$4:$E$1051, 4, 0)</f>
        <v>LINK</v>
      </c>
      <c r="H889" s="30" t="s">
        <v>4298</v>
      </c>
      <c r="I889">
        <v>80</v>
      </c>
      <c r="R889" s="146">
        <v>45201</v>
      </c>
      <c r="S889" s="152" t="s">
        <v>3935</v>
      </c>
      <c r="T889" s="146">
        <v>45201</v>
      </c>
      <c r="U889" s="152" t="s">
        <v>3935</v>
      </c>
    </row>
    <row r="890" spans="1:21">
      <c r="A890" t="s">
        <v>1821</v>
      </c>
      <c r="C890">
        <v>2486</v>
      </c>
      <c r="D890">
        <v>10</v>
      </c>
      <c r="E890">
        <v>1</v>
      </c>
      <c r="F890">
        <v>20</v>
      </c>
      <c r="G890" t="str">
        <f>VLOOKUP(A890, '[1]#DB정보(문서)'!$B$4:$E$1051, 4, 0)</f>
        <v>LINK</v>
      </c>
      <c r="H890" s="30" t="s">
        <v>4298</v>
      </c>
      <c r="I890">
        <v>80</v>
      </c>
      <c r="R890" s="146">
        <v>45201</v>
      </c>
      <c r="S890" s="152" t="s">
        <v>3935</v>
      </c>
      <c r="T890" s="146">
        <v>45201</v>
      </c>
      <c r="U890" s="152" t="s">
        <v>3935</v>
      </c>
    </row>
    <row r="891" spans="1:21">
      <c r="A891" t="s">
        <v>2073</v>
      </c>
      <c r="C891">
        <v>2487</v>
      </c>
      <c r="D891">
        <v>10</v>
      </c>
      <c r="E891">
        <v>1</v>
      </c>
      <c r="F891">
        <v>20</v>
      </c>
      <c r="G891" t="str">
        <f>VLOOKUP(A891, '[1]#DB정보(문서)'!$B$4:$E$1051, 4, 0)</f>
        <v>LINK</v>
      </c>
      <c r="H891" s="30" t="s">
        <v>4298</v>
      </c>
      <c r="I891">
        <v>80</v>
      </c>
      <c r="R891" s="146">
        <v>45201</v>
      </c>
      <c r="S891" s="152" t="s">
        <v>3935</v>
      </c>
      <c r="T891" s="146">
        <v>45201</v>
      </c>
      <c r="U891" s="152" t="s">
        <v>3935</v>
      </c>
    </row>
    <row r="892" spans="1:21">
      <c r="A892" t="s">
        <v>1937</v>
      </c>
      <c r="C892">
        <v>2488</v>
      </c>
      <c r="D892">
        <v>10</v>
      </c>
      <c r="E892">
        <v>1</v>
      </c>
      <c r="F892">
        <v>20</v>
      </c>
      <c r="G892" t="str">
        <f>VLOOKUP(A892, '[1]#DB정보(문서)'!$B$4:$E$1051, 4, 0)</f>
        <v>LINK</v>
      </c>
      <c r="H892" s="30" t="s">
        <v>4298</v>
      </c>
      <c r="I892">
        <v>80</v>
      </c>
      <c r="R892" s="146">
        <v>45201</v>
      </c>
      <c r="S892" s="152" t="s">
        <v>3935</v>
      </c>
      <c r="T892" s="146">
        <v>45201</v>
      </c>
      <c r="U892" s="152" t="s">
        <v>3935</v>
      </c>
    </row>
    <row r="893" spans="1:21">
      <c r="A893" t="s">
        <v>1968</v>
      </c>
      <c r="C893">
        <v>2489</v>
      </c>
      <c r="D893">
        <v>10</v>
      </c>
      <c r="E893">
        <v>1</v>
      </c>
      <c r="F893">
        <v>20</v>
      </c>
      <c r="G893" t="str">
        <f>VLOOKUP(A893, '[1]#DB정보(문서)'!$B$4:$E$1051, 4, 0)</f>
        <v>LINK</v>
      </c>
      <c r="H893" s="30" t="s">
        <v>4298</v>
      </c>
      <c r="I893">
        <v>80</v>
      </c>
      <c r="R893" s="146">
        <v>45201</v>
      </c>
      <c r="S893" s="152" t="s">
        <v>3935</v>
      </c>
      <c r="T893" s="146">
        <v>45201</v>
      </c>
      <c r="U893" s="152" t="s">
        <v>3935</v>
      </c>
    </row>
    <row r="894" spans="1:21">
      <c r="A894" t="s">
        <v>1970</v>
      </c>
      <c r="C894">
        <v>2490</v>
      </c>
      <c r="D894">
        <v>10</v>
      </c>
      <c r="E894">
        <v>1</v>
      </c>
      <c r="F894">
        <v>20</v>
      </c>
      <c r="G894" t="str">
        <f>VLOOKUP(A894, '[1]#DB정보(문서)'!$B$4:$E$1051, 4, 0)</f>
        <v>LINK</v>
      </c>
      <c r="H894" s="30" t="s">
        <v>4298</v>
      </c>
      <c r="I894">
        <v>80</v>
      </c>
      <c r="R894" s="146">
        <v>45201</v>
      </c>
      <c r="S894" s="152" t="s">
        <v>3935</v>
      </c>
      <c r="T894" s="146">
        <v>45201</v>
      </c>
      <c r="U894" s="152" t="s">
        <v>3935</v>
      </c>
    </row>
    <row r="895" spans="1:21">
      <c r="A895" t="s">
        <v>1972</v>
      </c>
      <c r="C895">
        <v>2491</v>
      </c>
      <c r="D895">
        <v>10</v>
      </c>
      <c r="E895">
        <v>1</v>
      </c>
      <c r="F895">
        <v>20</v>
      </c>
      <c r="G895" t="str">
        <f>VLOOKUP(A895, '[1]#DB정보(문서)'!$B$4:$E$1051, 4, 0)</f>
        <v>LINK</v>
      </c>
      <c r="H895" s="30" t="s">
        <v>4298</v>
      </c>
      <c r="I895">
        <v>80</v>
      </c>
      <c r="R895" s="146">
        <v>45201</v>
      </c>
      <c r="S895" s="152" t="s">
        <v>3935</v>
      </c>
      <c r="T895" s="146">
        <v>45201</v>
      </c>
      <c r="U895" s="152" t="s">
        <v>3935</v>
      </c>
    </row>
    <row r="896" spans="1:21">
      <c r="A896" t="s">
        <v>1831</v>
      </c>
      <c r="C896">
        <v>2492</v>
      </c>
      <c r="D896">
        <v>10</v>
      </c>
      <c r="E896">
        <v>1</v>
      </c>
      <c r="F896">
        <v>20</v>
      </c>
      <c r="G896" t="str">
        <f>VLOOKUP(A896, '[1]#DB정보(문서)'!$B$4:$E$1051, 4, 0)</f>
        <v>LINK</v>
      </c>
      <c r="H896" s="30" t="s">
        <v>4298</v>
      </c>
      <c r="I896">
        <v>80</v>
      </c>
      <c r="R896" s="146">
        <v>45201</v>
      </c>
      <c r="S896" s="152" t="s">
        <v>3935</v>
      </c>
      <c r="T896" s="146">
        <v>45201</v>
      </c>
      <c r="U896" s="152" t="s">
        <v>3935</v>
      </c>
    </row>
    <row r="897" spans="1:21">
      <c r="A897" t="s">
        <v>1879</v>
      </c>
      <c r="C897">
        <v>2493</v>
      </c>
      <c r="D897">
        <v>10</v>
      </c>
      <c r="E897">
        <v>1</v>
      </c>
      <c r="F897">
        <v>20</v>
      </c>
      <c r="G897" t="str">
        <f>VLOOKUP(A897, '[1]#DB정보(문서)'!$B$4:$E$1051, 4, 0)</f>
        <v>LINK</v>
      </c>
      <c r="H897" s="30" t="s">
        <v>4298</v>
      </c>
      <c r="I897">
        <v>80</v>
      </c>
      <c r="R897" s="146">
        <v>45201</v>
      </c>
      <c r="S897" s="152" t="s">
        <v>3935</v>
      </c>
      <c r="T897" s="146">
        <v>45201</v>
      </c>
      <c r="U897" s="152" t="s">
        <v>3935</v>
      </c>
    </row>
    <row r="898" spans="1:21">
      <c r="A898" t="s">
        <v>1974</v>
      </c>
      <c r="C898">
        <v>2494</v>
      </c>
      <c r="D898">
        <v>10</v>
      </c>
      <c r="E898">
        <v>1</v>
      </c>
      <c r="F898">
        <v>20</v>
      </c>
      <c r="G898" t="str">
        <f>VLOOKUP(A898, '[1]#DB정보(문서)'!$B$4:$E$1051, 4, 0)</f>
        <v>LINK</v>
      </c>
      <c r="H898" s="30" t="s">
        <v>4298</v>
      </c>
      <c r="I898">
        <v>80</v>
      </c>
      <c r="R898" s="146">
        <v>45201</v>
      </c>
      <c r="S898" s="152" t="s">
        <v>3935</v>
      </c>
      <c r="T898" s="146">
        <v>45201</v>
      </c>
      <c r="U898" s="152" t="s">
        <v>3935</v>
      </c>
    </row>
    <row r="899" spans="1:21">
      <c r="A899" t="s">
        <v>2091</v>
      </c>
      <c r="C899">
        <v>2495</v>
      </c>
      <c r="D899">
        <v>10</v>
      </c>
      <c r="E899">
        <v>1</v>
      </c>
      <c r="F899">
        <v>20</v>
      </c>
      <c r="G899" t="str">
        <f>VLOOKUP(A899, '[1]#DB정보(문서)'!$B$4:$E$1051, 4, 0)</f>
        <v>LINK</v>
      </c>
      <c r="H899" s="30" t="s">
        <v>4298</v>
      </c>
      <c r="I899">
        <v>80</v>
      </c>
      <c r="R899" s="146">
        <v>45201</v>
      </c>
      <c r="S899" s="152" t="s">
        <v>3935</v>
      </c>
      <c r="T899" s="146">
        <v>45201</v>
      </c>
      <c r="U899" s="152" t="s">
        <v>3935</v>
      </c>
    </row>
    <row r="900" spans="1:21">
      <c r="A900" t="s">
        <v>1168</v>
      </c>
      <c r="C900">
        <v>2496</v>
      </c>
      <c r="D900">
        <v>10</v>
      </c>
      <c r="E900">
        <v>1</v>
      </c>
      <c r="F900">
        <v>20</v>
      </c>
      <c r="G900" t="str">
        <f>VLOOKUP(A900, '[1]#DB정보(문서)'!$B$4:$E$1051, 4, 0)</f>
        <v>LINK</v>
      </c>
      <c r="H900" s="30" t="s">
        <v>4298</v>
      </c>
      <c r="I900">
        <v>80</v>
      </c>
      <c r="R900" s="146">
        <v>45201</v>
      </c>
      <c r="S900" s="152" t="s">
        <v>3935</v>
      </c>
      <c r="T900" s="146">
        <v>45201</v>
      </c>
      <c r="U900" s="152" t="s">
        <v>3935</v>
      </c>
    </row>
    <row r="901" spans="1:21">
      <c r="A901" t="s">
        <v>1581</v>
      </c>
      <c r="C901">
        <v>2497</v>
      </c>
      <c r="D901">
        <v>10</v>
      </c>
      <c r="E901">
        <v>1</v>
      </c>
      <c r="F901">
        <v>20</v>
      </c>
      <c r="G901" t="str">
        <f>VLOOKUP(A901, '[1]#DB정보(문서)'!$B$4:$E$1051, 4, 0)</f>
        <v>LINK</v>
      </c>
      <c r="H901" s="30" t="s">
        <v>4298</v>
      </c>
      <c r="I901">
        <v>80</v>
      </c>
      <c r="R901" s="146">
        <v>45201</v>
      </c>
      <c r="S901" s="152" t="s">
        <v>3935</v>
      </c>
      <c r="T901" s="146">
        <v>45201</v>
      </c>
      <c r="U901" s="152" t="s">
        <v>3935</v>
      </c>
    </row>
    <row r="902" spans="1:21">
      <c r="A902" t="s">
        <v>1976</v>
      </c>
      <c r="C902">
        <v>2498</v>
      </c>
      <c r="D902">
        <v>10</v>
      </c>
      <c r="E902">
        <v>1</v>
      </c>
      <c r="F902">
        <v>20</v>
      </c>
      <c r="G902" t="str">
        <f>VLOOKUP(A902, '[1]#DB정보(문서)'!$B$4:$E$1051, 4, 0)</f>
        <v>LINK</v>
      </c>
      <c r="H902" s="30" t="s">
        <v>4298</v>
      </c>
      <c r="I902">
        <v>80</v>
      </c>
      <c r="R902" s="146">
        <v>45201</v>
      </c>
      <c r="S902" s="152" t="s">
        <v>3935</v>
      </c>
      <c r="T902" s="146">
        <v>45201</v>
      </c>
      <c r="U902" s="152" t="s">
        <v>3935</v>
      </c>
    </row>
    <row r="903" spans="1:21">
      <c r="A903" t="s">
        <v>1594</v>
      </c>
      <c r="C903">
        <v>2499</v>
      </c>
      <c r="D903">
        <v>10</v>
      </c>
      <c r="E903">
        <v>1</v>
      </c>
      <c r="F903">
        <v>20</v>
      </c>
      <c r="G903" t="str">
        <f>VLOOKUP(A903, '[1]#DB정보(문서)'!$B$4:$E$1051, 4, 0)</f>
        <v>LINK</v>
      </c>
      <c r="H903" s="30" t="s">
        <v>4298</v>
      </c>
      <c r="I903">
        <v>80</v>
      </c>
      <c r="R903" s="146">
        <v>45201</v>
      </c>
      <c r="S903" s="152" t="s">
        <v>3935</v>
      </c>
      <c r="T903" s="146">
        <v>45201</v>
      </c>
      <c r="U903" s="152" t="s">
        <v>3935</v>
      </c>
    </row>
    <row r="904" spans="1:21">
      <c r="A904" t="s">
        <v>1837</v>
      </c>
      <c r="C904">
        <v>2500</v>
      </c>
      <c r="D904">
        <v>10</v>
      </c>
      <c r="E904">
        <v>1</v>
      </c>
      <c r="F904">
        <v>20</v>
      </c>
      <c r="G904" t="str">
        <f>VLOOKUP(A904, '[1]#DB정보(문서)'!$B$4:$E$1051, 4, 0)</f>
        <v>LINK</v>
      </c>
      <c r="H904" s="30" t="s">
        <v>4298</v>
      </c>
      <c r="I904">
        <v>80</v>
      </c>
      <c r="R904" s="146">
        <v>45201</v>
      </c>
      <c r="S904" s="152" t="s">
        <v>3935</v>
      </c>
      <c r="T904" s="146">
        <v>45201</v>
      </c>
      <c r="U904" s="152" t="s">
        <v>3935</v>
      </c>
    </row>
    <row r="905" spans="1:21">
      <c r="A905" t="s">
        <v>2105</v>
      </c>
      <c r="C905">
        <v>2501</v>
      </c>
      <c r="D905">
        <v>10</v>
      </c>
      <c r="E905">
        <v>1</v>
      </c>
      <c r="F905">
        <v>20</v>
      </c>
      <c r="G905" t="str">
        <f>VLOOKUP(A905, '[1]#DB정보(문서)'!$B$4:$E$1051, 4, 0)</f>
        <v>LINK</v>
      </c>
      <c r="H905" s="30" t="s">
        <v>4298</v>
      </c>
      <c r="I905">
        <v>80</v>
      </c>
      <c r="R905" s="146">
        <v>45201</v>
      </c>
      <c r="S905" s="152" t="s">
        <v>3935</v>
      </c>
      <c r="T905" s="146">
        <v>45201</v>
      </c>
      <c r="U905" s="152" t="s">
        <v>3935</v>
      </c>
    </row>
    <row r="906" spans="1:21">
      <c r="A906" t="s">
        <v>1653</v>
      </c>
      <c r="C906">
        <v>2502</v>
      </c>
      <c r="D906">
        <v>10</v>
      </c>
      <c r="E906">
        <v>1</v>
      </c>
      <c r="F906">
        <v>20</v>
      </c>
      <c r="G906" t="str">
        <f>VLOOKUP(A906, '[1]#DB정보(문서)'!$B$4:$E$1051, 4, 0)</f>
        <v>LINK</v>
      </c>
      <c r="H906" s="30" t="s">
        <v>4298</v>
      </c>
      <c r="I906">
        <v>80</v>
      </c>
      <c r="R906" s="146">
        <v>45201</v>
      </c>
      <c r="S906" s="152" t="s">
        <v>3935</v>
      </c>
      <c r="T906" s="146">
        <v>45201</v>
      </c>
      <c r="U906" s="152" t="s">
        <v>3935</v>
      </c>
    </row>
    <row r="907" spans="1:21">
      <c r="A907" t="s">
        <v>1625</v>
      </c>
      <c r="C907">
        <v>2503</v>
      </c>
      <c r="D907">
        <v>10</v>
      </c>
      <c r="E907">
        <v>1</v>
      </c>
      <c r="F907">
        <v>20</v>
      </c>
      <c r="G907" t="str">
        <f>VLOOKUP(A907, '[1]#DB정보(문서)'!$B$4:$E$1051, 4, 0)</f>
        <v>LINK</v>
      </c>
      <c r="H907" s="30" t="s">
        <v>4298</v>
      </c>
      <c r="I907">
        <v>80</v>
      </c>
      <c r="R907" s="146">
        <v>45201</v>
      </c>
      <c r="S907" s="152" t="s">
        <v>3935</v>
      </c>
      <c r="T907" s="146">
        <v>45201</v>
      </c>
      <c r="U907" s="152" t="s">
        <v>3935</v>
      </c>
    </row>
    <row r="908" spans="1:21">
      <c r="A908" t="s">
        <v>1672</v>
      </c>
      <c r="C908">
        <v>2504</v>
      </c>
      <c r="D908">
        <v>10</v>
      </c>
      <c r="E908">
        <v>1</v>
      </c>
      <c r="F908">
        <v>20</v>
      </c>
      <c r="G908" t="str">
        <f>VLOOKUP(A908, '[1]#DB정보(문서)'!$B$4:$E$1051, 4, 0)</f>
        <v>LINK</v>
      </c>
      <c r="H908" s="30" t="s">
        <v>4298</v>
      </c>
      <c r="I908">
        <v>80</v>
      </c>
      <c r="R908" s="146">
        <v>45201</v>
      </c>
      <c r="S908" s="152" t="s">
        <v>3935</v>
      </c>
      <c r="T908" s="146">
        <v>45201</v>
      </c>
      <c r="U908" s="152" t="s">
        <v>3935</v>
      </c>
    </row>
    <row r="909" spans="1:21">
      <c r="A909" t="s">
        <v>1839</v>
      </c>
      <c r="C909">
        <v>2505</v>
      </c>
      <c r="D909">
        <v>10</v>
      </c>
      <c r="E909">
        <v>1</v>
      </c>
      <c r="F909">
        <v>10</v>
      </c>
      <c r="G909" t="s">
        <v>7671</v>
      </c>
      <c r="H909" s="30" t="s">
        <v>5366</v>
      </c>
      <c r="I909">
        <v>30</v>
      </c>
      <c r="M909">
        <f>VLOOKUP(A909,'[1]컨텐츠 등록정보(문서)'!$B$4:$I$1050, 8, 0)</f>
        <v>55</v>
      </c>
      <c r="R909" s="146">
        <v>45201</v>
      </c>
      <c r="S909" s="152" t="s">
        <v>3935</v>
      </c>
      <c r="T909" s="146">
        <v>45201</v>
      </c>
      <c r="U909" s="152" t="s">
        <v>3935</v>
      </c>
    </row>
    <row r="910" spans="1:21">
      <c r="A910" t="s">
        <v>2115</v>
      </c>
      <c r="C910">
        <v>2506</v>
      </c>
      <c r="D910">
        <v>10</v>
      </c>
      <c r="E910">
        <v>1</v>
      </c>
      <c r="F910">
        <v>10</v>
      </c>
      <c r="G910" t="s">
        <v>7672</v>
      </c>
      <c r="H910" s="30" t="s">
        <v>5366</v>
      </c>
      <c r="I910">
        <v>30</v>
      </c>
      <c r="M910">
        <f>VLOOKUP(A910,'[1]컨텐츠 등록정보(문서)'!$B$4:$I$1050, 8, 0)</f>
        <v>30</v>
      </c>
      <c r="R910" s="146">
        <v>45201</v>
      </c>
      <c r="S910" s="152" t="s">
        <v>3935</v>
      </c>
      <c r="T910" s="146">
        <v>45201</v>
      </c>
      <c r="U910" s="152" t="s">
        <v>3935</v>
      </c>
    </row>
    <row r="911" spans="1:21">
      <c r="A911" t="s">
        <v>1935</v>
      </c>
      <c r="C911">
        <v>2507</v>
      </c>
      <c r="D911">
        <v>10</v>
      </c>
      <c r="E911">
        <v>1</v>
      </c>
      <c r="F911">
        <v>10</v>
      </c>
      <c r="G911" t="s">
        <v>7673</v>
      </c>
      <c r="H911" s="30" t="s">
        <v>5366</v>
      </c>
      <c r="I911">
        <v>30</v>
      </c>
      <c r="M911">
        <f>VLOOKUP(A911,'[1]컨텐츠 등록정보(문서)'!$B$4:$I$1050, 8, 0)</f>
        <v>173</v>
      </c>
      <c r="R911" s="146">
        <v>45201</v>
      </c>
      <c r="S911" s="152" t="s">
        <v>3935</v>
      </c>
      <c r="T911" s="146">
        <v>45201</v>
      </c>
      <c r="U911" s="152" t="s">
        <v>3935</v>
      </c>
    </row>
    <row r="912" spans="1:21">
      <c r="A912" t="s">
        <v>1177</v>
      </c>
      <c r="C912">
        <v>2508</v>
      </c>
      <c r="D912">
        <v>10</v>
      </c>
      <c r="E912">
        <v>1</v>
      </c>
      <c r="F912">
        <v>20</v>
      </c>
      <c r="G912" t="str">
        <f>VLOOKUP(A912, '[1]#DB정보(문서)'!$B$4:$E$1051, 4, 0)</f>
        <v>LINK</v>
      </c>
      <c r="H912" s="30" t="s">
        <v>4298</v>
      </c>
      <c r="I912">
        <v>80</v>
      </c>
      <c r="R912" s="146">
        <v>45201</v>
      </c>
      <c r="S912" s="152" t="s">
        <v>3935</v>
      </c>
      <c r="T912" s="146">
        <v>45201</v>
      </c>
      <c r="U912" s="152" t="s">
        <v>3935</v>
      </c>
    </row>
    <row r="913" spans="1:21">
      <c r="A913" t="s">
        <v>1674</v>
      </c>
      <c r="C913">
        <v>2509</v>
      </c>
      <c r="D913">
        <v>10</v>
      </c>
      <c r="E913">
        <v>1</v>
      </c>
      <c r="F913">
        <v>20</v>
      </c>
      <c r="G913" t="str">
        <f>VLOOKUP(A913, '[1]#DB정보(문서)'!$B$4:$E$1051, 4, 0)</f>
        <v>LINK</v>
      </c>
      <c r="H913" s="30" t="s">
        <v>4298</v>
      </c>
      <c r="I913">
        <v>80</v>
      </c>
      <c r="R913" s="146">
        <v>45201</v>
      </c>
      <c r="S913" s="152" t="s">
        <v>3935</v>
      </c>
      <c r="T913" s="146">
        <v>45201</v>
      </c>
      <c r="U913" s="152" t="s">
        <v>3935</v>
      </c>
    </row>
    <row r="914" spans="1:21">
      <c r="A914" t="s">
        <v>2126</v>
      </c>
      <c r="C914">
        <v>2510</v>
      </c>
      <c r="D914">
        <v>10</v>
      </c>
      <c r="E914">
        <v>1</v>
      </c>
      <c r="F914">
        <v>20</v>
      </c>
      <c r="G914" t="str">
        <f>VLOOKUP(A914, '[1]#DB정보(문서)'!$B$4:$E$1051, 4, 0)</f>
        <v>LINK</v>
      </c>
      <c r="H914" s="30" t="s">
        <v>4298</v>
      </c>
      <c r="I914">
        <v>80</v>
      </c>
      <c r="R914" s="146">
        <v>45201</v>
      </c>
      <c r="S914" s="152" t="s">
        <v>3935</v>
      </c>
      <c r="T914" s="146">
        <v>45201</v>
      </c>
      <c r="U914" s="152" t="s">
        <v>3935</v>
      </c>
    </row>
    <row r="915" spans="1:21">
      <c r="A915" t="s">
        <v>2128</v>
      </c>
      <c r="C915">
        <v>2511</v>
      </c>
      <c r="D915">
        <v>10</v>
      </c>
      <c r="E915">
        <v>1</v>
      </c>
      <c r="F915">
        <v>20</v>
      </c>
      <c r="G915" t="str">
        <f>VLOOKUP(A915, '[1]#DB정보(문서)'!$B$4:$E$1051, 4, 0)</f>
        <v>LINK</v>
      </c>
      <c r="H915" s="30" t="s">
        <v>4298</v>
      </c>
      <c r="I915">
        <v>80</v>
      </c>
      <c r="R915" s="146">
        <v>45201</v>
      </c>
      <c r="S915" s="152" t="s">
        <v>3935</v>
      </c>
      <c r="T915" s="146">
        <v>45201</v>
      </c>
      <c r="U915" s="152" t="s">
        <v>3935</v>
      </c>
    </row>
    <row r="916" spans="1:21">
      <c r="A916" t="s">
        <v>1846</v>
      </c>
      <c r="C916">
        <v>2512</v>
      </c>
      <c r="D916">
        <v>10</v>
      </c>
      <c r="E916">
        <v>1</v>
      </c>
      <c r="F916">
        <v>20</v>
      </c>
      <c r="G916" t="str">
        <f>VLOOKUP(A916, '[1]#DB정보(문서)'!$B$4:$E$1051, 4, 0)</f>
        <v>LINK</v>
      </c>
      <c r="H916" s="30" t="s">
        <v>4298</v>
      </c>
      <c r="I916">
        <v>80</v>
      </c>
      <c r="R916" s="146">
        <v>45201</v>
      </c>
      <c r="S916" s="152" t="s">
        <v>3935</v>
      </c>
      <c r="T916" s="146">
        <v>45201</v>
      </c>
      <c r="U916" s="152" t="s">
        <v>3935</v>
      </c>
    </row>
    <row r="917" spans="1:21">
      <c r="A917" t="s">
        <v>2132</v>
      </c>
      <c r="C917">
        <v>2513</v>
      </c>
      <c r="D917">
        <v>10</v>
      </c>
      <c r="E917">
        <v>1</v>
      </c>
      <c r="F917">
        <v>20</v>
      </c>
      <c r="G917" t="str">
        <f>VLOOKUP(A917, '[1]#DB정보(문서)'!$B$4:$E$1051, 4, 0)</f>
        <v>LINK</v>
      </c>
      <c r="H917" s="30" t="s">
        <v>4298</v>
      </c>
      <c r="I917">
        <v>80</v>
      </c>
      <c r="R917" s="146">
        <v>45201</v>
      </c>
      <c r="S917" s="152" t="s">
        <v>3935</v>
      </c>
      <c r="T917" s="146">
        <v>45201</v>
      </c>
      <c r="U917" s="152" t="s">
        <v>3935</v>
      </c>
    </row>
    <row r="918" spans="1:21">
      <c r="A918" t="s">
        <v>1635</v>
      </c>
      <c r="C918">
        <v>2514</v>
      </c>
      <c r="D918">
        <v>10</v>
      </c>
      <c r="E918">
        <v>1</v>
      </c>
      <c r="F918">
        <v>20</v>
      </c>
      <c r="G918" t="str">
        <f>VLOOKUP(A918, '[1]#DB정보(문서)'!$B$4:$E$1051, 4, 0)</f>
        <v>LINK</v>
      </c>
      <c r="H918" s="30" t="s">
        <v>4298</v>
      </c>
      <c r="I918">
        <v>80</v>
      </c>
      <c r="R918" s="146">
        <v>45201</v>
      </c>
      <c r="S918" s="152" t="s">
        <v>3935</v>
      </c>
      <c r="T918" s="146">
        <v>45201</v>
      </c>
      <c r="U918" s="152" t="s">
        <v>3935</v>
      </c>
    </row>
    <row r="919" spans="1:21">
      <c r="A919" t="s">
        <v>1637</v>
      </c>
      <c r="C919">
        <v>2515</v>
      </c>
      <c r="D919">
        <v>10</v>
      </c>
      <c r="E919">
        <v>1</v>
      </c>
      <c r="F919">
        <v>20</v>
      </c>
      <c r="G919" t="str">
        <f>VLOOKUP(A919, '[1]#DB정보(문서)'!$B$4:$E$1051, 4, 0)</f>
        <v>LINK</v>
      </c>
      <c r="H919" s="30" t="s">
        <v>4298</v>
      </c>
      <c r="I919">
        <v>80</v>
      </c>
      <c r="R919" s="146">
        <v>45201</v>
      </c>
      <c r="S919" s="152" t="s">
        <v>3935</v>
      </c>
      <c r="T919" s="146">
        <v>45201</v>
      </c>
      <c r="U919" s="152" t="s">
        <v>3935</v>
      </c>
    </row>
    <row r="920" spans="1:21">
      <c r="A920" t="s">
        <v>2138</v>
      </c>
      <c r="C920">
        <v>2516</v>
      </c>
      <c r="D920">
        <v>10</v>
      </c>
      <c r="E920">
        <v>1</v>
      </c>
      <c r="F920">
        <v>20</v>
      </c>
      <c r="G920" t="str">
        <f>VLOOKUP(A920, '[1]#DB정보(문서)'!$B$4:$E$1051, 4, 0)</f>
        <v>http://www.moel.go.kr/policy/policydata/view.do?bbs_seq=20221201442</v>
      </c>
      <c r="H920" s="30" t="s">
        <v>4298</v>
      </c>
      <c r="I920">
        <v>80</v>
      </c>
      <c r="R920" s="146">
        <v>45201</v>
      </c>
      <c r="S920" s="152" t="s">
        <v>3935</v>
      </c>
      <c r="T920" s="146">
        <v>45201</v>
      </c>
      <c r="U920" s="152" t="s">
        <v>3935</v>
      </c>
    </row>
    <row r="921" spans="1:21">
      <c r="A921" t="s">
        <v>2140</v>
      </c>
      <c r="C921">
        <v>2517</v>
      </c>
      <c r="D921">
        <v>10</v>
      </c>
      <c r="E921">
        <v>1</v>
      </c>
      <c r="F921">
        <v>20</v>
      </c>
      <c r="G921" t="str">
        <f>VLOOKUP(A921, '[1]#DB정보(문서)'!$B$4:$E$1051, 4, 0)</f>
        <v>http://www.moel.go.kr/policy/policydata/view.do?bbs_seq=20220402242</v>
      </c>
      <c r="H921" s="30" t="s">
        <v>4298</v>
      </c>
      <c r="I921">
        <v>80</v>
      </c>
      <c r="R921" s="146">
        <v>45201</v>
      </c>
      <c r="S921" s="152" t="s">
        <v>3935</v>
      </c>
      <c r="T921" s="146">
        <v>45201</v>
      </c>
      <c r="U921" s="152" t="s">
        <v>3935</v>
      </c>
    </row>
    <row r="922" spans="1:21">
      <c r="A922" t="s">
        <v>2142</v>
      </c>
      <c r="C922">
        <v>2518</v>
      </c>
      <c r="D922">
        <v>10</v>
      </c>
      <c r="E922">
        <v>1</v>
      </c>
      <c r="F922">
        <v>20</v>
      </c>
      <c r="G922" t="str">
        <f>VLOOKUP(A922, '[1]#DB정보(문서)'!$B$4:$E$1051, 4, 0)</f>
        <v>http://125.61.91.238:8080/SynapDocViewServer/viewer/doc.html?key=000000007f2a25c70189cda48e220a56&amp;convType=img&amp;convLocale=ko&amp;contextPath=/SynapDocViewServer</v>
      </c>
      <c r="H922" s="30" t="s">
        <v>4298</v>
      </c>
      <c r="I922">
        <v>80</v>
      </c>
      <c r="R922" s="146">
        <v>45201</v>
      </c>
      <c r="S922" s="152" t="s">
        <v>3935</v>
      </c>
      <c r="T922" s="146">
        <v>45201</v>
      </c>
      <c r="U922" s="152" t="s">
        <v>3935</v>
      </c>
    </row>
    <row r="923" spans="1:21">
      <c r="A923" t="s">
        <v>2143</v>
      </c>
      <c r="C923">
        <v>2519</v>
      </c>
      <c r="D923">
        <v>10</v>
      </c>
      <c r="E923">
        <v>1</v>
      </c>
      <c r="F923">
        <v>20</v>
      </c>
      <c r="G923" t="str">
        <f>VLOOKUP(A923, '[1]#DB정보(문서)'!$B$4:$E$1051, 4, 0)</f>
        <v>http://125.61.91.238:8080/SynapDocViewServer/viewer/doc.html?key=000000007f2a25c70189cda6bd450a5a&amp;convType=img&amp;convLocale=ko&amp;contextPath=/SynapDocViewServer</v>
      </c>
      <c r="H923" s="30" t="s">
        <v>4298</v>
      </c>
      <c r="I923">
        <v>80</v>
      </c>
      <c r="R923" s="146">
        <v>45201</v>
      </c>
      <c r="S923" s="152" t="s">
        <v>3935</v>
      </c>
      <c r="T923" s="146">
        <v>45201</v>
      </c>
      <c r="U923" s="152" t="s">
        <v>3935</v>
      </c>
    </row>
    <row r="924" spans="1:21">
      <c r="A924" t="s">
        <v>1596</v>
      </c>
      <c r="C924">
        <v>2520</v>
      </c>
      <c r="D924">
        <v>10</v>
      </c>
      <c r="E924">
        <v>1</v>
      </c>
      <c r="F924">
        <v>20</v>
      </c>
      <c r="G924" t="str">
        <f>VLOOKUP(A924, '[1]#DB정보(문서)'!$B$4:$E$1051, 4, 0)</f>
        <v>https://www.me.go.kr/home/web/policy_data/read.do;jsessionid=PIssvW53g0VhatG-1MVowqEr.mehome2?pagerOffset=0&amp;maxPageItems=10&amp;maxIndexPages=10&amp;searchKey=&amp;searchValue=&amp;menuId=10276&amp;orgCd=&amp;condition.toInpYmd=null&amp;condition.fromInpYmd=null&amp;condition.orderSeqId=7410&amp;condition.rnSeq=107&amp;condition.deleteYn=N&amp;condition.deptNm=null&amp;seq=8079</v>
      </c>
      <c r="H924" s="30" t="s">
        <v>4298</v>
      </c>
      <c r="I924">
        <v>80</v>
      </c>
      <c r="R924" s="146">
        <v>45201</v>
      </c>
      <c r="S924" s="152" t="s">
        <v>3935</v>
      </c>
      <c r="T924" s="146">
        <v>45201</v>
      </c>
      <c r="U924" s="152" t="s">
        <v>3935</v>
      </c>
    </row>
    <row r="925" spans="1:21">
      <c r="A925" t="s">
        <v>973</v>
      </c>
      <c r="C925">
        <v>2521</v>
      </c>
      <c r="D925">
        <v>10</v>
      </c>
      <c r="E925">
        <v>1</v>
      </c>
      <c r="F925">
        <v>20</v>
      </c>
      <c r="G925" t="str">
        <f>VLOOKUP(A925, '[1]#DB정보(문서)'!$B$4:$E$1051, 4, 0)</f>
        <v>http://125.61.91.238:8080/SynapDocViewServer/viewer/doc.html?key=000000007f2a25c70189cda874630a5c&amp;convType=img&amp;convLocale=ko&amp;contextPath=/SynapDocViewServer</v>
      </c>
      <c r="H925" s="30" t="s">
        <v>4298</v>
      </c>
      <c r="I925">
        <v>80</v>
      </c>
      <c r="P925">
        <f>VLOOKUP(A925, 'CM_ATAC_DTL_INFO(문서)'!$B$8:$E$57, 3,0)</f>
        <v>394</v>
      </c>
      <c r="Q925">
        <f>VLOOKUP(A925, 'CM_ATAC_DTL_INFO(문서)'!$B$8:$E$57, 4,0)</f>
        <v>1</v>
      </c>
      <c r="R925" s="146">
        <v>45201</v>
      </c>
      <c r="S925" s="152" t="s">
        <v>3935</v>
      </c>
      <c r="T925" s="146">
        <v>45201</v>
      </c>
      <c r="U925" s="152" t="s">
        <v>3935</v>
      </c>
    </row>
    <row r="926" spans="1:21">
      <c r="A926" t="s">
        <v>1643</v>
      </c>
      <c r="C926">
        <v>2522</v>
      </c>
      <c r="D926">
        <v>10</v>
      </c>
      <c r="E926">
        <v>1</v>
      </c>
      <c r="F926">
        <v>20</v>
      </c>
      <c r="G926" t="str">
        <f>VLOOKUP(A926, '[1]#DB정보(문서)'!$B$4:$E$1051, 4, 0)</f>
        <v>http://125.61.91.238:8080/SynapDocViewServer/viewer/doc.html?key=000000007f2a25c70189cda8e43a0a5d&amp;convType=img&amp;convLocale=ko&amp;contextPath=/SynapDocViewServer</v>
      </c>
      <c r="H926" s="30" t="s">
        <v>4298</v>
      </c>
      <c r="I926">
        <v>80</v>
      </c>
      <c r="R926" s="146">
        <v>45201</v>
      </c>
      <c r="S926" s="152" t="s">
        <v>3935</v>
      </c>
      <c r="T926" s="146">
        <v>45201</v>
      </c>
      <c r="U926" s="152" t="s">
        <v>3935</v>
      </c>
    </row>
    <row r="927" spans="1:21">
      <c r="A927" t="s">
        <v>2151</v>
      </c>
      <c r="C927">
        <v>2523</v>
      </c>
      <c r="D927">
        <v>10</v>
      </c>
      <c r="E927">
        <v>1</v>
      </c>
      <c r="F927">
        <v>10</v>
      </c>
      <c r="G927" t="str">
        <f>VLOOKUP(A927, '[1]#DB정보(문서)'!$B$4:$E$1051, 4, 0)</f>
        <v>TBD</v>
      </c>
      <c r="H927" s="30" t="s">
        <v>5366</v>
      </c>
      <c r="I927">
        <v>30</v>
      </c>
      <c r="R927" s="146">
        <v>45201</v>
      </c>
      <c r="S927" s="152" t="s">
        <v>3935</v>
      </c>
      <c r="T927" s="146">
        <v>45201</v>
      </c>
      <c r="U927" s="152" t="s">
        <v>3935</v>
      </c>
    </row>
    <row r="928" spans="1:21">
      <c r="A928" t="s">
        <v>2153</v>
      </c>
      <c r="C928">
        <v>2524</v>
      </c>
      <c r="D928">
        <v>10</v>
      </c>
      <c r="E928">
        <v>1</v>
      </c>
      <c r="F928">
        <v>10</v>
      </c>
      <c r="G928" t="str">
        <f>VLOOKUP(A928, '[1]#DB정보(문서)'!$B$4:$E$1051, 4, 0)</f>
        <v>TBD</v>
      </c>
      <c r="H928" s="30" t="s">
        <v>5366</v>
      </c>
      <c r="I928">
        <v>30</v>
      </c>
      <c r="R928" s="146">
        <v>45201</v>
      </c>
      <c r="S928" s="152" t="s">
        <v>3935</v>
      </c>
      <c r="T928" s="146">
        <v>45201</v>
      </c>
      <c r="U928" s="152" t="s">
        <v>3935</v>
      </c>
    </row>
    <row r="929" spans="1:21">
      <c r="A929" t="s">
        <v>2155</v>
      </c>
      <c r="C929">
        <v>2525</v>
      </c>
      <c r="D929">
        <v>10</v>
      </c>
      <c r="E929">
        <v>1</v>
      </c>
      <c r="F929">
        <v>10</v>
      </c>
      <c r="G929" t="str">
        <f>VLOOKUP(A929, '[1]#DB정보(문서)'!$B$4:$E$1051, 4, 0)</f>
        <v>TBD</v>
      </c>
      <c r="H929" s="30" t="s">
        <v>5366</v>
      </c>
      <c r="I929">
        <v>30</v>
      </c>
      <c r="R929" s="146">
        <v>45201</v>
      </c>
      <c r="S929" s="152" t="s">
        <v>3935</v>
      </c>
      <c r="T929" s="146">
        <v>45201</v>
      </c>
      <c r="U929" s="152" t="s">
        <v>3935</v>
      </c>
    </row>
    <row r="930" spans="1:21">
      <c r="A930" t="s">
        <v>2157</v>
      </c>
      <c r="C930">
        <v>2526</v>
      </c>
      <c r="D930">
        <v>10</v>
      </c>
      <c r="E930">
        <v>1</v>
      </c>
      <c r="F930">
        <v>10</v>
      </c>
      <c r="G930" t="str">
        <f>VLOOKUP(A930, '[1]#DB정보(문서)'!$B$4:$E$1051, 4, 0)</f>
        <v>TBD</v>
      </c>
      <c r="H930" s="30" t="s">
        <v>5366</v>
      </c>
      <c r="I930">
        <v>30</v>
      </c>
      <c r="R930" s="146">
        <v>45201</v>
      </c>
      <c r="S930" s="152" t="s">
        <v>3935</v>
      </c>
      <c r="T930" s="146">
        <v>45201</v>
      </c>
      <c r="U930" s="152" t="s">
        <v>3935</v>
      </c>
    </row>
    <row r="931" spans="1:21">
      <c r="A931" t="s">
        <v>2159</v>
      </c>
      <c r="C931">
        <v>2527</v>
      </c>
      <c r="D931">
        <v>10</v>
      </c>
      <c r="E931">
        <v>1</v>
      </c>
      <c r="F931">
        <v>10</v>
      </c>
      <c r="G931" t="str">
        <f>VLOOKUP(A931, '[1]#DB정보(문서)'!$B$4:$E$1051, 4, 0)</f>
        <v>TBD</v>
      </c>
      <c r="H931" s="30" t="s">
        <v>5366</v>
      </c>
      <c r="I931">
        <v>30</v>
      </c>
      <c r="R931" s="146">
        <v>45201</v>
      </c>
      <c r="S931" s="152" t="s">
        <v>3935</v>
      </c>
      <c r="T931" s="146">
        <v>45201</v>
      </c>
      <c r="U931" s="152" t="s">
        <v>3935</v>
      </c>
    </row>
    <row r="932" spans="1:21">
      <c r="A932" t="s">
        <v>2161</v>
      </c>
      <c r="C932">
        <v>2528</v>
      </c>
      <c r="D932">
        <v>10</v>
      </c>
      <c r="E932">
        <v>1</v>
      </c>
      <c r="F932">
        <v>10</v>
      </c>
      <c r="G932" t="str">
        <f>VLOOKUP(A932, '[1]#DB정보(문서)'!$B$4:$E$1051, 4, 0)</f>
        <v>TBD</v>
      </c>
      <c r="H932" s="30" t="s">
        <v>5366</v>
      </c>
      <c r="I932">
        <v>30</v>
      </c>
      <c r="R932" s="146">
        <v>45201</v>
      </c>
      <c r="S932" s="152" t="s">
        <v>3935</v>
      </c>
      <c r="T932" s="146">
        <v>45201</v>
      </c>
      <c r="U932" s="152" t="s">
        <v>3935</v>
      </c>
    </row>
    <row r="933" spans="1:21">
      <c r="A933" t="s">
        <v>2163</v>
      </c>
      <c r="C933">
        <v>2529</v>
      </c>
      <c r="D933">
        <v>10</v>
      </c>
      <c r="E933">
        <v>1</v>
      </c>
      <c r="F933">
        <v>10</v>
      </c>
      <c r="G933" t="str">
        <f>VLOOKUP(A933, '[1]#DB정보(문서)'!$B$4:$E$1051, 4, 0)</f>
        <v>TBD</v>
      </c>
      <c r="H933" s="30" t="s">
        <v>5366</v>
      </c>
      <c r="I933">
        <v>30</v>
      </c>
      <c r="R933" s="146">
        <v>45201</v>
      </c>
      <c r="S933" s="152" t="s">
        <v>3935</v>
      </c>
      <c r="T933" s="146">
        <v>45201</v>
      </c>
      <c r="U933" s="152" t="s">
        <v>3935</v>
      </c>
    </row>
    <row r="934" spans="1:21">
      <c r="A934" t="s">
        <v>1140</v>
      </c>
      <c r="C934">
        <v>2530</v>
      </c>
      <c r="D934">
        <v>10</v>
      </c>
      <c r="E934">
        <v>1</v>
      </c>
      <c r="F934">
        <v>10</v>
      </c>
      <c r="G934" t="str">
        <f>VLOOKUP(A934, '[1]#DB정보(문서)'!$B$4:$E$1051, 4, 0)</f>
        <v>TBD</v>
      </c>
      <c r="H934" s="30" t="s">
        <v>5366</v>
      </c>
      <c r="I934">
        <v>30</v>
      </c>
      <c r="R934" s="146">
        <v>45201</v>
      </c>
      <c r="S934" s="152" t="s">
        <v>3935</v>
      </c>
      <c r="T934" s="146">
        <v>45201</v>
      </c>
      <c r="U934" s="152" t="s">
        <v>3935</v>
      </c>
    </row>
    <row r="935" spans="1:21">
      <c r="A935" t="s">
        <v>1125</v>
      </c>
      <c r="C935">
        <v>2531</v>
      </c>
      <c r="D935">
        <v>10</v>
      </c>
      <c r="E935">
        <v>1</v>
      </c>
      <c r="F935">
        <v>10</v>
      </c>
      <c r="G935" t="str">
        <f>VLOOKUP(A935, '[1]#DB정보(문서)'!$B$4:$E$1051, 4, 0)</f>
        <v>TBD</v>
      </c>
      <c r="H935" s="30" t="s">
        <v>5366</v>
      </c>
      <c r="I935">
        <v>30</v>
      </c>
      <c r="R935" s="146">
        <v>45201</v>
      </c>
      <c r="S935" s="152" t="s">
        <v>3935</v>
      </c>
      <c r="T935" s="146">
        <v>45201</v>
      </c>
      <c r="U935" s="152" t="s">
        <v>3935</v>
      </c>
    </row>
    <row r="936" spans="1:21">
      <c r="A936" t="s">
        <v>975</v>
      </c>
      <c r="C936">
        <v>2532</v>
      </c>
      <c r="D936">
        <v>10</v>
      </c>
      <c r="E936">
        <v>1</v>
      </c>
      <c r="F936">
        <v>10</v>
      </c>
      <c r="G936" t="str">
        <f>VLOOKUP(A936, '[1]#DB정보(문서)'!$B$4:$E$1051, 4, 0)</f>
        <v>TBD</v>
      </c>
      <c r="H936" s="30" t="s">
        <v>5366</v>
      </c>
      <c r="I936">
        <v>30</v>
      </c>
      <c r="R936" s="146">
        <v>45201</v>
      </c>
      <c r="S936" s="152" t="s">
        <v>3935</v>
      </c>
      <c r="T936" s="146">
        <v>45201</v>
      </c>
      <c r="U936" s="152" t="s">
        <v>3935</v>
      </c>
    </row>
    <row r="937" spans="1:21">
      <c r="A937" t="s">
        <v>1155</v>
      </c>
      <c r="C937">
        <v>2533</v>
      </c>
      <c r="D937">
        <v>10</v>
      </c>
      <c r="E937">
        <v>1</v>
      </c>
      <c r="F937">
        <v>10</v>
      </c>
      <c r="G937" t="str">
        <f>VLOOKUP(A937, '[1]#DB정보(문서)'!$B$4:$E$1051, 4, 0)</f>
        <v>TBD</v>
      </c>
      <c r="H937" s="30" t="s">
        <v>5366</v>
      </c>
      <c r="I937">
        <v>30</v>
      </c>
      <c r="R937" s="146">
        <v>45201</v>
      </c>
      <c r="S937" s="152" t="s">
        <v>3935</v>
      </c>
      <c r="T937" s="146">
        <v>45201</v>
      </c>
      <c r="U937" s="152" t="s">
        <v>3935</v>
      </c>
    </row>
    <row r="938" spans="1:21">
      <c r="A938" t="s">
        <v>1079</v>
      </c>
      <c r="C938">
        <v>2534</v>
      </c>
      <c r="D938">
        <v>10</v>
      </c>
      <c r="E938">
        <v>1</v>
      </c>
      <c r="F938">
        <v>10</v>
      </c>
      <c r="G938" t="str">
        <f>VLOOKUP(A938, '[1]#DB정보(문서)'!$B$4:$E$1051, 4, 0)</f>
        <v>TBD</v>
      </c>
      <c r="H938" s="30" t="s">
        <v>5366</v>
      </c>
      <c r="I938">
        <v>30</v>
      </c>
      <c r="R938" s="146">
        <v>45201</v>
      </c>
      <c r="S938" s="152" t="s">
        <v>3935</v>
      </c>
      <c r="T938" s="146">
        <v>45201</v>
      </c>
      <c r="U938" s="152" t="s">
        <v>3935</v>
      </c>
    </row>
    <row r="939" spans="1:21">
      <c r="A939" t="s">
        <v>1147</v>
      </c>
      <c r="C939">
        <v>2535</v>
      </c>
      <c r="D939">
        <v>10</v>
      </c>
      <c r="E939">
        <v>1</v>
      </c>
      <c r="F939">
        <v>10</v>
      </c>
      <c r="G939" t="str">
        <f>VLOOKUP(A939, '[1]#DB정보(문서)'!$B$4:$E$1051, 4, 0)</f>
        <v>TBD</v>
      </c>
      <c r="H939" s="30" t="s">
        <v>5366</v>
      </c>
      <c r="I939">
        <v>30</v>
      </c>
      <c r="R939" s="146">
        <v>45201</v>
      </c>
      <c r="S939" s="152" t="s">
        <v>3935</v>
      </c>
      <c r="T939" s="146">
        <v>45201</v>
      </c>
      <c r="U939" s="152" t="s">
        <v>3935</v>
      </c>
    </row>
    <row r="940" spans="1:21">
      <c r="A940" t="s">
        <v>963</v>
      </c>
      <c r="C940">
        <v>2536</v>
      </c>
      <c r="D940">
        <v>10</v>
      </c>
      <c r="E940">
        <v>1</v>
      </c>
      <c r="F940">
        <v>10</v>
      </c>
      <c r="G940" t="str">
        <f>VLOOKUP(A940, '[1]#DB정보(문서)'!$B$4:$E$1051, 4, 0)</f>
        <v>TBD</v>
      </c>
      <c r="H940" s="30" t="s">
        <v>5366</v>
      </c>
      <c r="I940">
        <v>30</v>
      </c>
      <c r="R940" s="146">
        <v>45201</v>
      </c>
      <c r="S940" s="152" t="s">
        <v>3935</v>
      </c>
      <c r="T940" s="146">
        <v>45201</v>
      </c>
      <c r="U940" s="152" t="s">
        <v>3935</v>
      </c>
    </row>
    <row r="941" spans="1:21">
      <c r="A941" t="s">
        <v>2180</v>
      </c>
      <c r="C941">
        <v>2537</v>
      </c>
      <c r="D941">
        <v>10</v>
      </c>
      <c r="E941">
        <v>1</v>
      </c>
      <c r="F941">
        <v>10</v>
      </c>
      <c r="G941" t="str">
        <f>VLOOKUP(A941, '[1]#DB정보(문서)'!$B$4:$E$1051, 4, 0)</f>
        <v>TBD</v>
      </c>
      <c r="H941" s="30" t="s">
        <v>5366</v>
      </c>
      <c r="I941">
        <v>30</v>
      </c>
      <c r="R941" s="146">
        <v>45201</v>
      </c>
      <c r="S941" s="152" t="s">
        <v>3935</v>
      </c>
      <c r="T941" s="146">
        <v>45201</v>
      </c>
      <c r="U941" s="152" t="s">
        <v>3935</v>
      </c>
    </row>
    <row r="942" spans="1:21">
      <c r="A942" t="s">
        <v>2182</v>
      </c>
      <c r="C942">
        <v>2538</v>
      </c>
      <c r="D942">
        <v>10</v>
      </c>
      <c r="E942">
        <v>1</v>
      </c>
      <c r="F942">
        <v>10</v>
      </c>
      <c r="G942" t="str">
        <f>VLOOKUP(A942, '[1]#DB정보(문서)'!$B$4:$E$1051, 4, 0)</f>
        <v>TBD</v>
      </c>
      <c r="H942" s="30" t="s">
        <v>5366</v>
      </c>
      <c r="I942">
        <v>30</v>
      </c>
      <c r="R942" s="146">
        <v>45201</v>
      </c>
      <c r="S942" s="152" t="s">
        <v>3935</v>
      </c>
      <c r="T942" s="146">
        <v>45201</v>
      </c>
      <c r="U942" s="152" t="s">
        <v>3935</v>
      </c>
    </row>
    <row r="943" spans="1:21">
      <c r="A943" t="s">
        <v>2184</v>
      </c>
      <c r="C943">
        <v>2539</v>
      </c>
      <c r="D943">
        <v>10</v>
      </c>
      <c r="E943">
        <v>1</v>
      </c>
      <c r="F943">
        <v>10</v>
      </c>
      <c r="G943" t="str">
        <f>VLOOKUP(A943, '[1]#DB정보(문서)'!$B$4:$E$1051, 4, 0)</f>
        <v>TBD</v>
      </c>
      <c r="H943" s="30" t="s">
        <v>5366</v>
      </c>
      <c r="I943">
        <v>30</v>
      </c>
      <c r="R943" s="146">
        <v>45201</v>
      </c>
      <c r="S943" s="152" t="s">
        <v>3935</v>
      </c>
      <c r="T943" s="146">
        <v>45201</v>
      </c>
      <c r="U943" s="152" t="s">
        <v>3935</v>
      </c>
    </row>
    <row r="944" spans="1:21">
      <c r="A944" t="s">
        <v>2186</v>
      </c>
      <c r="C944">
        <v>2540</v>
      </c>
      <c r="D944">
        <v>10</v>
      </c>
      <c r="E944">
        <v>1</v>
      </c>
      <c r="F944">
        <v>10</v>
      </c>
      <c r="G944" t="str">
        <f>VLOOKUP(A944, '[1]#DB정보(문서)'!$B$4:$E$1051, 4, 0)</f>
        <v>TBD</v>
      </c>
      <c r="H944" s="30" t="s">
        <v>5366</v>
      </c>
      <c r="I944">
        <v>30</v>
      </c>
      <c r="R944" s="146">
        <v>45201</v>
      </c>
      <c r="S944" s="152" t="s">
        <v>3935</v>
      </c>
      <c r="T944" s="146">
        <v>45201</v>
      </c>
      <c r="U944" s="152" t="s">
        <v>3935</v>
      </c>
    </row>
    <row r="945" spans="1:21">
      <c r="A945" t="s">
        <v>2188</v>
      </c>
      <c r="C945">
        <v>2541</v>
      </c>
      <c r="D945">
        <v>10</v>
      </c>
      <c r="E945">
        <v>1</v>
      </c>
      <c r="F945">
        <v>10</v>
      </c>
      <c r="G945" t="str">
        <f>VLOOKUP(A945, '[1]#DB정보(문서)'!$B$4:$E$1051, 4, 0)</f>
        <v>TBD</v>
      </c>
      <c r="H945" s="30" t="s">
        <v>5366</v>
      </c>
      <c r="I945">
        <v>30</v>
      </c>
      <c r="R945" s="146">
        <v>45201</v>
      </c>
      <c r="S945" s="152" t="s">
        <v>3935</v>
      </c>
      <c r="T945" s="146">
        <v>45201</v>
      </c>
      <c r="U945" s="152" t="s">
        <v>3935</v>
      </c>
    </row>
    <row r="946" spans="1:21">
      <c r="A946" t="s">
        <v>2190</v>
      </c>
      <c r="C946">
        <v>2542</v>
      </c>
      <c r="D946">
        <v>10</v>
      </c>
      <c r="E946">
        <v>1</v>
      </c>
      <c r="F946">
        <v>10</v>
      </c>
      <c r="G946" t="str">
        <f>VLOOKUP(A946, '[1]#DB정보(문서)'!$B$4:$E$1051, 4, 0)</f>
        <v>TBD</v>
      </c>
      <c r="H946" s="30" t="s">
        <v>5366</v>
      </c>
      <c r="I946">
        <v>30</v>
      </c>
      <c r="R946" s="146">
        <v>45201</v>
      </c>
      <c r="S946" s="152" t="s">
        <v>3935</v>
      </c>
      <c r="T946" s="146">
        <v>45201</v>
      </c>
      <c r="U946" s="152" t="s">
        <v>3935</v>
      </c>
    </row>
    <row r="947" spans="1:21">
      <c r="A947" t="s">
        <v>2192</v>
      </c>
      <c r="C947">
        <v>2543</v>
      </c>
      <c r="D947">
        <v>10</v>
      </c>
      <c r="E947">
        <v>1</v>
      </c>
      <c r="F947">
        <v>10</v>
      </c>
      <c r="G947" t="str">
        <f>VLOOKUP(A947, '[1]#DB정보(문서)'!$B$4:$E$1051, 4, 0)</f>
        <v>TBD</v>
      </c>
      <c r="H947" s="30" t="s">
        <v>5366</v>
      </c>
      <c r="I947">
        <v>30</v>
      </c>
      <c r="R947" s="146">
        <v>45201</v>
      </c>
      <c r="S947" s="152" t="s">
        <v>3935</v>
      </c>
      <c r="T947" s="146">
        <v>45201</v>
      </c>
      <c r="U947" s="152" t="s">
        <v>3935</v>
      </c>
    </row>
    <row r="948" spans="1:21">
      <c r="A948" t="s">
        <v>2194</v>
      </c>
      <c r="C948">
        <v>2544</v>
      </c>
      <c r="D948">
        <v>10</v>
      </c>
      <c r="E948">
        <v>1</v>
      </c>
      <c r="F948">
        <v>10</v>
      </c>
      <c r="G948" t="str">
        <f>VLOOKUP(A948, '[1]#DB정보(문서)'!$B$4:$E$1051, 4, 0)</f>
        <v>TBD</v>
      </c>
      <c r="H948" s="30" t="s">
        <v>5366</v>
      </c>
      <c r="I948">
        <v>30</v>
      </c>
      <c r="R948" s="146">
        <v>45201</v>
      </c>
      <c r="S948" s="152" t="s">
        <v>3935</v>
      </c>
      <c r="T948" s="146">
        <v>45201</v>
      </c>
      <c r="U948" s="152" t="s">
        <v>3935</v>
      </c>
    </row>
    <row r="949" spans="1:21">
      <c r="A949" t="s">
        <v>2196</v>
      </c>
      <c r="C949">
        <v>2545</v>
      </c>
      <c r="D949">
        <v>10</v>
      </c>
      <c r="E949">
        <v>1</v>
      </c>
      <c r="F949">
        <v>10</v>
      </c>
      <c r="G949" t="str">
        <f>VLOOKUP(A949, '[1]#DB정보(문서)'!$B$4:$E$1051, 4, 0)</f>
        <v>TBD</v>
      </c>
      <c r="H949" s="30" t="s">
        <v>5366</v>
      </c>
      <c r="I949">
        <v>30</v>
      </c>
      <c r="R949" s="146">
        <v>45201</v>
      </c>
      <c r="S949" s="152" t="s">
        <v>3935</v>
      </c>
      <c r="T949" s="146">
        <v>45201</v>
      </c>
      <c r="U949" s="152" t="s">
        <v>3935</v>
      </c>
    </row>
    <row r="950" spans="1:21">
      <c r="A950" t="s">
        <v>2198</v>
      </c>
      <c r="C950">
        <v>2546</v>
      </c>
      <c r="D950">
        <v>10</v>
      </c>
      <c r="E950">
        <v>1</v>
      </c>
      <c r="F950">
        <v>10</v>
      </c>
      <c r="G950" t="str">
        <f>VLOOKUP(A950, '[1]#DB정보(문서)'!$B$4:$E$1051, 4, 0)</f>
        <v>TBD</v>
      </c>
      <c r="H950" s="30" t="s">
        <v>5366</v>
      </c>
      <c r="I950">
        <v>30</v>
      </c>
      <c r="R950" s="146">
        <v>45201</v>
      </c>
      <c r="S950" s="152" t="s">
        <v>3935</v>
      </c>
      <c r="T950" s="146">
        <v>45201</v>
      </c>
      <c r="U950" s="152" t="s">
        <v>3935</v>
      </c>
    </row>
    <row r="951" spans="1:21">
      <c r="A951" t="s">
        <v>2200</v>
      </c>
      <c r="C951">
        <v>2547</v>
      </c>
      <c r="D951">
        <v>10</v>
      </c>
      <c r="E951">
        <v>1</v>
      </c>
      <c r="F951">
        <v>10</v>
      </c>
      <c r="G951" t="str">
        <f>VLOOKUP(A951, '[1]#DB정보(문서)'!$B$4:$E$1051, 4, 0)</f>
        <v>TBD</v>
      </c>
      <c r="H951" s="30" t="s">
        <v>5366</v>
      </c>
      <c r="I951">
        <v>30</v>
      </c>
      <c r="R951" s="146">
        <v>45201</v>
      </c>
      <c r="S951" s="152" t="s">
        <v>3935</v>
      </c>
      <c r="T951" s="146">
        <v>45201</v>
      </c>
      <c r="U951" s="152" t="s">
        <v>3935</v>
      </c>
    </row>
    <row r="952" spans="1:21">
      <c r="A952" t="s">
        <v>2202</v>
      </c>
      <c r="C952">
        <v>2548</v>
      </c>
      <c r="D952">
        <v>10</v>
      </c>
      <c r="E952">
        <v>1</v>
      </c>
      <c r="F952">
        <v>10</v>
      </c>
      <c r="G952" t="str">
        <f>VLOOKUP(A952, '[1]#DB정보(문서)'!$B$4:$E$1051, 4, 0)</f>
        <v>TBD</v>
      </c>
      <c r="H952" s="30" t="s">
        <v>5366</v>
      </c>
      <c r="I952">
        <v>30</v>
      </c>
      <c r="R952" s="146">
        <v>45201</v>
      </c>
      <c r="S952" s="152" t="s">
        <v>3935</v>
      </c>
      <c r="T952" s="146">
        <v>45201</v>
      </c>
      <c r="U952" s="152" t="s">
        <v>3935</v>
      </c>
    </row>
    <row r="953" spans="1:21">
      <c r="A953" t="s">
        <v>2204</v>
      </c>
      <c r="C953">
        <v>2549</v>
      </c>
      <c r="D953">
        <v>10</v>
      </c>
      <c r="E953">
        <v>1</v>
      </c>
      <c r="F953">
        <v>10</v>
      </c>
      <c r="G953" t="str">
        <f>VLOOKUP(A953, '[1]#DB정보(문서)'!$B$4:$E$1051, 4, 0)</f>
        <v>TBD</v>
      </c>
      <c r="H953" s="30" t="s">
        <v>5366</v>
      </c>
      <c r="I953">
        <v>30</v>
      </c>
      <c r="R953" s="146">
        <v>45201</v>
      </c>
      <c r="S953" s="152" t="s">
        <v>3935</v>
      </c>
      <c r="T953" s="146">
        <v>45201</v>
      </c>
      <c r="U953" s="152" t="s">
        <v>3935</v>
      </c>
    </row>
    <row r="954" spans="1:21">
      <c r="A954" t="s">
        <v>2206</v>
      </c>
      <c r="C954">
        <v>2550</v>
      </c>
      <c r="D954">
        <v>10</v>
      </c>
      <c r="E954">
        <v>1</v>
      </c>
      <c r="F954">
        <v>10</v>
      </c>
      <c r="G954" t="str">
        <f>VLOOKUP(A954, '[1]#DB정보(문서)'!$B$4:$E$1051, 4, 0)</f>
        <v>TBD</v>
      </c>
      <c r="H954" s="30" t="s">
        <v>5366</v>
      </c>
      <c r="I954">
        <v>30</v>
      </c>
      <c r="R954" s="146">
        <v>45201</v>
      </c>
      <c r="S954" s="152" t="s">
        <v>3935</v>
      </c>
      <c r="T954" s="146">
        <v>45201</v>
      </c>
      <c r="U954" s="152" t="s">
        <v>3935</v>
      </c>
    </row>
    <row r="955" spans="1:21">
      <c r="A955" t="s">
        <v>2208</v>
      </c>
      <c r="C955">
        <v>2551</v>
      </c>
      <c r="D955">
        <v>10</v>
      </c>
      <c r="E955">
        <v>1</v>
      </c>
      <c r="F955">
        <v>10</v>
      </c>
      <c r="G955" t="str">
        <f>VLOOKUP(A955, '[1]#DB정보(문서)'!$B$4:$E$1051, 4, 0)</f>
        <v>TBD</v>
      </c>
      <c r="H955" s="30" t="s">
        <v>5366</v>
      </c>
      <c r="I955">
        <v>30</v>
      </c>
      <c r="R955" s="146">
        <v>45201</v>
      </c>
      <c r="S955" s="152" t="s">
        <v>3935</v>
      </c>
      <c r="T955" s="146">
        <v>45201</v>
      </c>
      <c r="U955" s="152" t="s">
        <v>3935</v>
      </c>
    </row>
    <row r="956" spans="1:21">
      <c r="A956" t="s">
        <v>2210</v>
      </c>
      <c r="C956">
        <v>2552</v>
      </c>
      <c r="D956">
        <v>10</v>
      </c>
      <c r="E956">
        <v>1</v>
      </c>
      <c r="F956">
        <v>10</v>
      </c>
      <c r="G956" t="str">
        <f>VLOOKUP(A956, '[1]#DB정보(문서)'!$B$4:$E$1051, 4, 0)</f>
        <v>TBD</v>
      </c>
      <c r="H956" s="30" t="s">
        <v>5366</v>
      </c>
      <c r="I956">
        <v>30</v>
      </c>
      <c r="R956" s="146">
        <v>45201</v>
      </c>
      <c r="S956" s="152" t="s">
        <v>3935</v>
      </c>
      <c r="T956" s="146">
        <v>45201</v>
      </c>
      <c r="U956" s="152" t="s">
        <v>3935</v>
      </c>
    </row>
    <row r="957" spans="1:21">
      <c r="A957" t="s">
        <v>2212</v>
      </c>
      <c r="C957">
        <v>2553</v>
      </c>
      <c r="D957">
        <v>10</v>
      </c>
      <c r="E957">
        <v>1</v>
      </c>
      <c r="F957">
        <v>10</v>
      </c>
      <c r="G957" t="str">
        <f>VLOOKUP(A957, '[1]#DB정보(문서)'!$B$4:$E$1051, 4, 0)</f>
        <v>TBD</v>
      </c>
      <c r="H957" s="30" t="s">
        <v>5366</v>
      </c>
      <c r="I957">
        <v>30</v>
      </c>
      <c r="R957" s="146">
        <v>45201</v>
      </c>
      <c r="S957" s="152" t="s">
        <v>3935</v>
      </c>
      <c r="T957" s="146">
        <v>45201</v>
      </c>
      <c r="U957" s="152" t="s">
        <v>3935</v>
      </c>
    </row>
    <row r="958" spans="1:21">
      <c r="A958" t="s">
        <v>1978</v>
      </c>
      <c r="C958">
        <v>2554</v>
      </c>
      <c r="D958">
        <v>10</v>
      </c>
      <c r="E958">
        <v>1</v>
      </c>
      <c r="F958">
        <v>10</v>
      </c>
      <c r="G958" t="s">
        <v>7674</v>
      </c>
      <c r="H958" s="30" t="s">
        <v>5366</v>
      </c>
      <c r="I958">
        <v>30</v>
      </c>
      <c r="P958">
        <f>VLOOKUP(A958, 'CM_ATAC_DTL_INFO(문서)'!$B$8:$E$57, 3,0)</f>
        <v>395</v>
      </c>
      <c r="Q958">
        <f>VLOOKUP(A958, 'CM_ATAC_DTL_INFO(문서)'!$B$8:$E$57, 4,0)</f>
        <v>1</v>
      </c>
      <c r="R958" s="146">
        <v>45201</v>
      </c>
      <c r="S958" s="152" t="s">
        <v>3935</v>
      </c>
      <c r="T958" s="146">
        <v>45201</v>
      </c>
      <c r="U958" s="152" t="s">
        <v>3935</v>
      </c>
    </row>
    <row r="959" spans="1:21">
      <c r="A959" t="s">
        <v>2216</v>
      </c>
      <c r="C959">
        <v>2555</v>
      </c>
      <c r="D959">
        <v>10</v>
      </c>
      <c r="E959">
        <v>1</v>
      </c>
      <c r="F959">
        <v>10</v>
      </c>
      <c r="G959" t="s">
        <v>7675</v>
      </c>
      <c r="H959" s="30" t="s">
        <v>5366</v>
      </c>
      <c r="I959">
        <v>30</v>
      </c>
      <c r="R959" s="146">
        <v>45201</v>
      </c>
      <c r="S959" s="152" t="s">
        <v>3935</v>
      </c>
      <c r="T959" s="146">
        <v>45201</v>
      </c>
      <c r="U959" s="152" t="s">
        <v>3935</v>
      </c>
    </row>
    <row r="960" spans="1:21">
      <c r="A960" t="s">
        <v>2219</v>
      </c>
      <c r="C960">
        <v>2556</v>
      </c>
      <c r="D960">
        <v>10</v>
      </c>
      <c r="E960">
        <v>1</v>
      </c>
      <c r="F960">
        <v>10</v>
      </c>
      <c r="G960" t="s">
        <v>7676</v>
      </c>
      <c r="H960" s="30" t="s">
        <v>5366</v>
      </c>
      <c r="I960">
        <v>30</v>
      </c>
      <c r="R960" s="146">
        <v>45201</v>
      </c>
      <c r="S960" s="152" t="s">
        <v>3935</v>
      </c>
      <c r="T960" s="146">
        <v>45201</v>
      </c>
      <c r="U960" s="152" t="s">
        <v>3935</v>
      </c>
    </row>
    <row r="961" spans="1:21">
      <c r="A961" t="s">
        <v>1835</v>
      </c>
      <c r="C961">
        <v>2557</v>
      </c>
      <c r="D961">
        <v>10</v>
      </c>
      <c r="E961">
        <v>1</v>
      </c>
      <c r="F961">
        <v>10</v>
      </c>
      <c r="G961" t="s">
        <v>7677</v>
      </c>
      <c r="H961" s="30" t="s">
        <v>5366</v>
      </c>
      <c r="I961">
        <v>30</v>
      </c>
      <c r="M961">
        <f>VLOOKUP(A961,'[1]컨텐츠 등록정보(문서)'!$B$4:$I$1050, 8, 0)</f>
        <v>16</v>
      </c>
      <c r="P961">
        <f>VLOOKUP(A961, 'CM_ATAC_DTL_INFO(문서)'!$B$8:$E$57, 3,0)</f>
        <v>396</v>
      </c>
      <c r="Q961">
        <f>VLOOKUP(A961, 'CM_ATAC_DTL_INFO(문서)'!$B$8:$E$57, 4,0)</f>
        <v>1</v>
      </c>
      <c r="R961" s="146">
        <v>45201</v>
      </c>
      <c r="S961" s="152" t="s">
        <v>3935</v>
      </c>
      <c r="T961" s="146">
        <v>45201</v>
      </c>
      <c r="U961" s="152" t="s">
        <v>3935</v>
      </c>
    </row>
    <row r="962" spans="1:21">
      <c r="A962" t="s">
        <v>1207</v>
      </c>
      <c r="C962">
        <v>2558</v>
      </c>
      <c r="D962">
        <v>10</v>
      </c>
      <c r="E962">
        <v>1</v>
      </c>
      <c r="F962">
        <v>10</v>
      </c>
      <c r="G962" t="s">
        <v>7678</v>
      </c>
      <c r="H962" s="30" t="s">
        <v>5366</v>
      </c>
      <c r="I962">
        <v>30</v>
      </c>
      <c r="M962">
        <f>VLOOKUP(A962,'[1]컨텐츠 등록정보(문서)'!$B$4:$I$1050, 8, 0)</f>
        <v>70</v>
      </c>
      <c r="P962">
        <f>VLOOKUP(A962, 'CM_ATAC_DTL_INFO(문서)'!$B$8:$E$57, 3,0)</f>
        <v>397</v>
      </c>
      <c r="Q962">
        <f>VLOOKUP(A962, 'CM_ATAC_DTL_INFO(문서)'!$B$8:$E$57, 4,0)</f>
        <v>1</v>
      </c>
      <c r="R962" s="146">
        <v>45201</v>
      </c>
      <c r="S962" s="152" t="s">
        <v>3935</v>
      </c>
      <c r="T962" s="146">
        <v>45201</v>
      </c>
      <c r="U962" s="152" t="s">
        <v>3935</v>
      </c>
    </row>
    <row r="963" spans="1:21">
      <c r="A963" t="s">
        <v>1844</v>
      </c>
      <c r="C963">
        <v>2559</v>
      </c>
      <c r="D963">
        <v>10</v>
      </c>
      <c r="E963">
        <v>1</v>
      </c>
      <c r="F963">
        <v>10</v>
      </c>
      <c r="G963" t="s">
        <v>7679</v>
      </c>
      <c r="H963" s="30" t="s">
        <v>5366</v>
      </c>
      <c r="I963">
        <v>30</v>
      </c>
      <c r="M963">
        <f>VLOOKUP(A963,'[1]컨텐츠 등록정보(문서)'!$B$4:$I$1050, 8, 0)</f>
        <v>9</v>
      </c>
      <c r="P963">
        <f>VLOOKUP(A963, 'CM_ATAC_DTL_INFO(문서)'!$B$8:$E$57, 3,0)</f>
        <v>398</v>
      </c>
      <c r="Q963">
        <f>VLOOKUP(A963, 'CM_ATAC_DTL_INFO(문서)'!$B$8:$E$57, 4,0)</f>
        <v>1</v>
      </c>
      <c r="R963" s="146">
        <v>45201</v>
      </c>
      <c r="S963" s="152" t="s">
        <v>3935</v>
      </c>
      <c r="T963" s="146">
        <v>45201</v>
      </c>
      <c r="U963" s="152" t="s">
        <v>3935</v>
      </c>
    </row>
    <row r="964" spans="1:21">
      <c r="A964" t="s">
        <v>2227</v>
      </c>
      <c r="C964">
        <v>2560</v>
      </c>
      <c r="D964">
        <v>10</v>
      </c>
      <c r="E964">
        <v>1</v>
      </c>
      <c r="F964">
        <v>10</v>
      </c>
      <c r="G964" t="s">
        <v>7680</v>
      </c>
      <c r="H964" s="30" t="s">
        <v>5366</v>
      </c>
      <c r="I964">
        <v>30</v>
      </c>
      <c r="M964">
        <f>VLOOKUP(A964,'[1]컨텐츠 등록정보(문서)'!$B$4:$I$1050, 8, 0)</f>
        <v>25</v>
      </c>
      <c r="P964">
        <f>VLOOKUP(A964, 'CM_ATAC_DTL_INFO(문서)'!$B$8:$E$57, 3,0)</f>
        <v>399</v>
      </c>
      <c r="Q964">
        <f>VLOOKUP(A964, 'CM_ATAC_DTL_INFO(문서)'!$B$8:$E$57, 4,0)</f>
        <v>1</v>
      </c>
      <c r="R964" s="146">
        <v>45201</v>
      </c>
      <c r="S964" s="152" t="s">
        <v>3935</v>
      </c>
      <c r="T964" s="146">
        <v>45201</v>
      </c>
      <c r="U964" s="152" t="s">
        <v>3935</v>
      </c>
    </row>
    <row r="965" spans="1:21">
      <c r="A965" t="s">
        <v>2229</v>
      </c>
      <c r="C965">
        <v>2561</v>
      </c>
      <c r="D965">
        <v>10</v>
      </c>
      <c r="E965">
        <v>1</v>
      </c>
      <c r="F965">
        <v>10</v>
      </c>
      <c r="G965" t="s">
        <v>7681</v>
      </c>
      <c r="H965" s="30" t="s">
        <v>5366</v>
      </c>
      <c r="I965">
        <v>30</v>
      </c>
      <c r="M965">
        <f>VLOOKUP(A965,'[1]컨텐츠 등록정보(문서)'!$B$4:$I$1050, 8, 0)</f>
        <v>16</v>
      </c>
      <c r="P965">
        <f>VLOOKUP(A965, 'CM_ATAC_DTL_INFO(문서)'!$B$8:$E$57, 3,0)</f>
        <v>400</v>
      </c>
      <c r="Q965">
        <f>VLOOKUP(A965, 'CM_ATAC_DTL_INFO(문서)'!$B$8:$E$57, 4,0)</f>
        <v>1</v>
      </c>
      <c r="R965" s="146">
        <v>45201</v>
      </c>
      <c r="S965" s="152" t="s">
        <v>3935</v>
      </c>
      <c r="T965" s="146">
        <v>45201</v>
      </c>
      <c r="U965" s="152" t="s">
        <v>3935</v>
      </c>
    </row>
    <row r="966" spans="1:21">
      <c r="A966" t="s">
        <v>2231</v>
      </c>
      <c r="C966">
        <v>2562</v>
      </c>
      <c r="D966">
        <v>10</v>
      </c>
      <c r="E966">
        <v>1</v>
      </c>
      <c r="F966">
        <v>10</v>
      </c>
      <c r="G966" t="str">
        <f>VLOOKUP(A966, '[1]#DB정보(문서)'!$B$4:$E$1051, 4, 0)</f>
        <v>https://www.pwc.com/kr/ko/insights/insight-research/global-workforce-hopes-and-fears-survey-2022_kr.pdf</v>
      </c>
      <c r="H966" s="30" t="s">
        <v>5366</v>
      </c>
      <c r="I966">
        <v>30</v>
      </c>
      <c r="M966">
        <f>VLOOKUP(A966,'[1]컨텐츠 등록정보(문서)'!$B$4:$I$1050, 8, 0)</f>
        <v>30</v>
      </c>
      <c r="P966">
        <f>VLOOKUP(A966, 'CM_ATAC_DTL_INFO(문서)'!$B$8:$E$57, 3,0)</f>
        <v>401</v>
      </c>
      <c r="Q966">
        <f>VLOOKUP(A966, 'CM_ATAC_DTL_INFO(문서)'!$B$8:$E$57, 4,0)</f>
        <v>1</v>
      </c>
      <c r="R966" s="146">
        <v>45201</v>
      </c>
      <c r="S966" s="152" t="s">
        <v>3935</v>
      </c>
      <c r="T966" s="146">
        <v>45201</v>
      </c>
      <c r="U966" s="152" t="s">
        <v>3935</v>
      </c>
    </row>
    <row r="967" spans="1:21">
      <c r="A967" t="s">
        <v>2233</v>
      </c>
      <c r="C967">
        <v>2563</v>
      </c>
      <c r="D967">
        <v>10</v>
      </c>
      <c r="E967">
        <v>1</v>
      </c>
      <c r="F967">
        <v>10</v>
      </c>
      <c r="G967" t="str">
        <f>VLOOKUP(A967, '[1]#DB정보(문서)'!$B$4:$E$1051, 4, 0)</f>
        <v>https://www.pwc.com/kr/ko/insights/insight-research/samilpwc_five-issues.pdf</v>
      </c>
      <c r="H967" s="30" t="s">
        <v>5366</v>
      </c>
      <c r="I967">
        <v>30</v>
      </c>
      <c r="M967">
        <f>VLOOKUP(A967,'[1]컨텐츠 등록정보(문서)'!$B$4:$I$1050, 8, 0)</f>
        <v>21</v>
      </c>
      <c r="P967">
        <f>VLOOKUP(A967, 'CM_ATAC_DTL_INFO(문서)'!$B$8:$E$57, 3,0)</f>
        <v>402</v>
      </c>
      <c r="Q967">
        <f>VLOOKUP(A967, 'CM_ATAC_DTL_INFO(문서)'!$B$8:$E$57, 4,0)</f>
        <v>1</v>
      </c>
      <c r="R967" s="146">
        <v>45201</v>
      </c>
      <c r="S967" s="152" t="s">
        <v>3935</v>
      </c>
      <c r="T967" s="146">
        <v>45201</v>
      </c>
      <c r="U967" s="152" t="s">
        <v>3935</v>
      </c>
    </row>
    <row r="968" spans="1:21">
      <c r="A968" t="s">
        <v>2235</v>
      </c>
      <c r="C968">
        <v>2564</v>
      </c>
      <c r="D968">
        <v>10</v>
      </c>
      <c r="E968">
        <v>1</v>
      </c>
      <c r="F968">
        <v>10</v>
      </c>
      <c r="G968" t="s">
        <v>7682</v>
      </c>
      <c r="H968" s="30" t="s">
        <v>5366</v>
      </c>
      <c r="I968">
        <v>30</v>
      </c>
      <c r="P968">
        <f>VLOOKUP(A968, 'CM_ATAC_DTL_INFO(문서)'!$B$8:$E$57, 3,0)</f>
        <v>403</v>
      </c>
      <c r="Q968">
        <f>VLOOKUP(A968, 'CM_ATAC_DTL_INFO(문서)'!$B$8:$E$57, 4,0)</f>
        <v>1</v>
      </c>
      <c r="R968" s="146">
        <v>45201</v>
      </c>
      <c r="S968" s="152" t="s">
        <v>3935</v>
      </c>
      <c r="T968" s="146">
        <v>45201</v>
      </c>
      <c r="U968" s="152" t="s">
        <v>3935</v>
      </c>
    </row>
    <row r="969" spans="1:21">
      <c r="A969" t="s">
        <v>2237</v>
      </c>
      <c r="C969">
        <v>2565</v>
      </c>
      <c r="D969">
        <v>10</v>
      </c>
      <c r="E969">
        <v>1</v>
      </c>
      <c r="F969">
        <v>10</v>
      </c>
      <c r="G969" t="s">
        <v>7683</v>
      </c>
      <c r="H969" s="30" t="s">
        <v>5366</v>
      </c>
      <c r="I969">
        <v>30</v>
      </c>
      <c r="P969">
        <f>VLOOKUP(A969, 'CM_ATAC_DTL_INFO(문서)'!$B$8:$E$57, 3,0)</f>
        <v>404</v>
      </c>
      <c r="Q969">
        <f>VLOOKUP(A969, 'CM_ATAC_DTL_INFO(문서)'!$B$8:$E$57, 4,0)</f>
        <v>1</v>
      </c>
      <c r="R969" s="146">
        <v>45201</v>
      </c>
      <c r="S969" s="152" t="s">
        <v>3935</v>
      </c>
      <c r="T969" s="146">
        <v>45201</v>
      </c>
      <c r="U969" s="152" t="s">
        <v>3935</v>
      </c>
    </row>
    <row r="970" spans="1:21">
      <c r="A970" t="s">
        <v>2239</v>
      </c>
      <c r="C970">
        <v>2566</v>
      </c>
      <c r="D970">
        <v>10</v>
      </c>
      <c r="E970">
        <v>1</v>
      </c>
      <c r="F970">
        <v>10</v>
      </c>
      <c r="G970" t="s">
        <v>7684</v>
      </c>
      <c r="H970" s="30" t="s">
        <v>5366</v>
      </c>
      <c r="I970">
        <v>30</v>
      </c>
      <c r="P970">
        <f>VLOOKUP(A970, 'CM_ATAC_DTL_INFO(문서)'!$B$8:$E$57, 3,0)</f>
        <v>405</v>
      </c>
      <c r="Q970">
        <f>VLOOKUP(A970, 'CM_ATAC_DTL_INFO(문서)'!$B$8:$E$57, 4,0)</f>
        <v>1</v>
      </c>
      <c r="R970" s="146">
        <v>45201</v>
      </c>
      <c r="S970" s="152" t="s">
        <v>3935</v>
      </c>
      <c r="T970" s="146">
        <v>45201</v>
      </c>
      <c r="U970" s="152" t="s">
        <v>3935</v>
      </c>
    </row>
    <row r="971" spans="1:21">
      <c r="A971" t="s">
        <v>1209</v>
      </c>
      <c r="C971">
        <v>2567</v>
      </c>
      <c r="D971">
        <v>10</v>
      </c>
      <c r="E971">
        <v>1</v>
      </c>
      <c r="F971">
        <v>10</v>
      </c>
      <c r="G971" t="s">
        <v>7685</v>
      </c>
      <c r="H971" s="30" t="s">
        <v>5366</v>
      </c>
      <c r="I971">
        <v>30</v>
      </c>
      <c r="P971">
        <f>VLOOKUP(A971, 'CM_ATAC_DTL_INFO(문서)'!$B$8:$E$57, 3,0)</f>
        <v>406</v>
      </c>
      <c r="Q971">
        <f>VLOOKUP(A971, 'CM_ATAC_DTL_INFO(문서)'!$B$8:$E$57, 4,0)</f>
        <v>1</v>
      </c>
      <c r="R971" s="146">
        <v>45201</v>
      </c>
      <c r="S971" s="152" t="s">
        <v>3935</v>
      </c>
      <c r="T971" s="146">
        <v>45201</v>
      </c>
      <c r="U971" s="152" t="s">
        <v>3935</v>
      </c>
    </row>
    <row r="972" spans="1:21">
      <c r="A972" t="s">
        <v>2243</v>
      </c>
      <c r="C972">
        <v>2568</v>
      </c>
      <c r="D972">
        <v>10</v>
      </c>
      <c r="E972">
        <v>1</v>
      </c>
      <c r="F972">
        <v>10</v>
      </c>
      <c r="G972" t="s">
        <v>7686</v>
      </c>
      <c r="H972" s="30" t="s">
        <v>5366</v>
      </c>
      <c r="I972">
        <v>30</v>
      </c>
      <c r="P972">
        <f>VLOOKUP(A972, 'CM_ATAC_DTL_INFO(문서)'!$B$8:$E$57, 3,0)</f>
        <v>407</v>
      </c>
      <c r="Q972">
        <f>VLOOKUP(A972, 'CM_ATAC_DTL_INFO(문서)'!$B$8:$E$57, 4,0)</f>
        <v>1</v>
      </c>
      <c r="R972" s="146">
        <v>45201</v>
      </c>
      <c r="S972" s="152" t="s">
        <v>3935</v>
      </c>
      <c r="T972" s="146">
        <v>45201</v>
      </c>
      <c r="U972" s="152" t="s">
        <v>3935</v>
      </c>
    </row>
    <row r="973" spans="1:21">
      <c r="A973" t="s">
        <v>2245</v>
      </c>
      <c r="C973">
        <v>2569</v>
      </c>
      <c r="D973">
        <v>10</v>
      </c>
      <c r="E973">
        <v>1</v>
      </c>
      <c r="F973">
        <v>10</v>
      </c>
      <c r="G973" t="s">
        <v>7687</v>
      </c>
      <c r="H973" s="30" t="s">
        <v>5366</v>
      </c>
      <c r="I973">
        <v>30</v>
      </c>
      <c r="P973">
        <f>VLOOKUP(A973, 'CM_ATAC_DTL_INFO(문서)'!$B$8:$E$57, 3,0)</f>
        <v>408</v>
      </c>
      <c r="Q973">
        <f>VLOOKUP(A973, 'CM_ATAC_DTL_INFO(문서)'!$B$8:$E$57, 4,0)</f>
        <v>1</v>
      </c>
      <c r="R973" s="146">
        <v>45201</v>
      </c>
      <c r="S973" s="152" t="s">
        <v>3935</v>
      </c>
      <c r="T973" s="146">
        <v>45201</v>
      </c>
      <c r="U973" s="152" t="s">
        <v>3935</v>
      </c>
    </row>
    <row r="974" spans="1:21">
      <c r="A974" t="s">
        <v>2247</v>
      </c>
      <c r="C974">
        <v>2570</v>
      </c>
      <c r="D974">
        <v>10</v>
      </c>
      <c r="E974">
        <v>1</v>
      </c>
      <c r="F974">
        <v>10</v>
      </c>
      <c r="G974" t="s">
        <v>7688</v>
      </c>
      <c r="H974" s="30" t="s">
        <v>5366</v>
      </c>
      <c r="I974">
        <v>30</v>
      </c>
      <c r="P974">
        <f>VLOOKUP(A974, 'CM_ATAC_DTL_INFO(문서)'!$B$8:$E$57, 3,0)</f>
        <v>409</v>
      </c>
      <c r="Q974">
        <f>VLOOKUP(A974, 'CM_ATAC_DTL_INFO(문서)'!$B$8:$E$57, 4,0)</f>
        <v>1</v>
      </c>
      <c r="R974" s="146">
        <v>45201</v>
      </c>
      <c r="S974" s="152" t="s">
        <v>3935</v>
      </c>
      <c r="T974" s="146">
        <v>45201</v>
      </c>
      <c r="U974" s="152" t="s">
        <v>3935</v>
      </c>
    </row>
    <row r="975" spans="1:21">
      <c r="A975" t="s">
        <v>2249</v>
      </c>
      <c r="C975">
        <v>2571</v>
      </c>
      <c r="D975">
        <v>10</v>
      </c>
      <c r="E975">
        <v>1</v>
      </c>
      <c r="F975">
        <v>10</v>
      </c>
      <c r="G975" t="s">
        <v>7689</v>
      </c>
      <c r="H975" s="30" t="s">
        <v>5366</v>
      </c>
      <c r="I975">
        <v>30</v>
      </c>
      <c r="P975">
        <f>VLOOKUP(A975, 'CM_ATAC_DTL_INFO(문서)'!$B$8:$E$57, 3,0)</f>
        <v>410</v>
      </c>
      <c r="Q975">
        <f>VLOOKUP(A975, 'CM_ATAC_DTL_INFO(문서)'!$B$8:$E$57, 4,0)</f>
        <v>1</v>
      </c>
      <c r="R975" s="146">
        <v>45201</v>
      </c>
      <c r="S975" s="152" t="s">
        <v>3935</v>
      </c>
      <c r="T975" s="146">
        <v>45201</v>
      </c>
      <c r="U975" s="152" t="s">
        <v>3935</v>
      </c>
    </row>
    <row r="976" spans="1:21">
      <c r="A976" t="s">
        <v>2251</v>
      </c>
      <c r="C976">
        <v>2572</v>
      </c>
      <c r="D976">
        <v>10</v>
      </c>
      <c r="E976">
        <v>1</v>
      </c>
      <c r="F976">
        <v>10</v>
      </c>
      <c r="G976" t="s">
        <v>7690</v>
      </c>
      <c r="H976" s="30" t="s">
        <v>5366</v>
      </c>
      <c r="I976">
        <v>30</v>
      </c>
      <c r="P976">
        <f>VLOOKUP(A976, 'CM_ATAC_DTL_INFO(문서)'!$B$8:$E$57, 3,0)</f>
        <v>411</v>
      </c>
      <c r="Q976">
        <f>VLOOKUP(A976, 'CM_ATAC_DTL_INFO(문서)'!$B$8:$E$57, 4,0)</f>
        <v>1</v>
      </c>
      <c r="R976" s="146">
        <v>45201</v>
      </c>
      <c r="S976" s="152" t="s">
        <v>3935</v>
      </c>
      <c r="T976" s="146">
        <v>45201</v>
      </c>
      <c r="U976" s="152" t="s">
        <v>3935</v>
      </c>
    </row>
    <row r="977" spans="1:21">
      <c r="A977" t="s">
        <v>2253</v>
      </c>
      <c r="C977">
        <v>2573</v>
      </c>
      <c r="D977">
        <v>10</v>
      </c>
      <c r="E977">
        <v>1</v>
      </c>
      <c r="F977">
        <v>20</v>
      </c>
      <c r="H977" s="30" t="s">
        <v>4298</v>
      </c>
      <c r="I977">
        <v>80</v>
      </c>
      <c r="P977">
        <f>VLOOKUP(A977, 'CM_ATAC_DTL_INFO(문서)'!$B$8:$E$57, 3,0)</f>
        <v>412</v>
      </c>
      <c r="Q977">
        <f>VLOOKUP(A977, 'CM_ATAC_DTL_INFO(문서)'!$B$8:$E$57, 4,0)</f>
        <v>1</v>
      </c>
      <c r="R977" s="146">
        <v>45201</v>
      </c>
      <c r="S977" s="152" t="s">
        <v>3935</v>
      </c>
      <c r="T977" s="146">
        <v>45201</v>
      </c>
      <c r="U977" s="152" t="s">
        <v>3935</v>
      </c>
    </row>
    <row r="978" spans="1:21">
      <c r="A978" t="s">
        <v>2256</v>
      </c>
      <c r="C978">
        <v>2574</v>
      </c>
      <c r="D978">
        <v>10</v>
      </c>
      <c r="E978">
        <v>1</v>
      </c>
      <c r="F978">
        <v>20</v>
      </c>
      <c r="H978" s="30" t="s">
        <v>4298</v>
      </c>
      <c r="I978">
        <v>80</v>
      </c>
      <c r="R978" s="146">
        <v>45201</v>
      </c>
      <c r="S978" s="152" t="s">
        <v>3935</v>
      </c>
      <c r="T978" s="146">
        <v>45201</v>
      </c>
      <c r="U978" s="152" t="s">
        <v>3935</v>
      </c>
    </row>
    <row r="979" spans="1:21">
      <c r="A979" t="s">
        <v>2258</v>
      </c>
      <c r="C979">
        <v>2575</v>
      </c>
      <c r="D979">
        <v>10</v>
      </c>
      <c r="E979">
        <v>1</v>
      </c>
      <c r="F979">
        <v>10</v>
      </c>
      <c r="H979" s="30" t="s">
        <v>5366</v>
      </c>
      <c r="I979">
        <v>30</v>
      </c>
      <c r="R979" s="146">
        <v>45201</v>
      </c>
      <c r="S979" s="152" t="s">
        <v>3935</v>
      </c>
      <c r="T979" s="146">
        <v>45201</v>
      </c>
      <c r="U979" s="152" t="s">
        <v>3935</v>
      </c>
    </row>
    <row r="980" spans="1:21">
      <c r="A980" t="s">
        <v>2261</v>
      </c>
      <c r="C980">
        <v>2576</v>
      </c>
      <c r="D980">
        <v>10</v>
      </c>
      <c r="E980">
        <v>1</v>
      </c>
      <c r="F980">
        <v>10</v>
      </c>
      <c r="H980" s="30" t="s">
        <v>5366</v>
      </c>
      <c r="I980">
        <v>30</v>
      </c>
      <c r="P980">
        <f>VLOOKUP(A980, 'CM_ATAC_DTL_INFO(문서)'!$B$8:$E$57, 3,0)</f>
        <v>413</v>
      </c>
      <c r="Q980">
        <f>VLOOKUP(A980, 'CM_ATAC_DTL_INFO(문서)'!$B$8:$E$57, 4,0)</f>
        <v>1</v>
      </c>
      <c r="R980" s="146">
        <v>45201</v>
      </c>
      <c r="S980" s="152" t="s">
        <v>3935</v>
      </c>
      <c r="T980" s="146">
        <v>45201</v>
      </c>
      <c r="U980" s="152" t="s">
        <v>3935</v>
      </c>
    </row>
    <row r="981" spans="1:21">
      <c r="A981" t="s">
        <v>2263</v>
      </c>
      <c r="C981">
        <v>2577</v>
      </c>
      <c r="D981">
        <v>10</v>
      </c>
      <c r="E981">
        <v>1</v>
      </c>
      <c r="F981">
        <v>20</v>
      </c>
      <c r="H981" s="30" t="s">
        <v>4298</v>
      </c>
      <c r="I981">
        <v>80</v>
      </c>
      <c r="R981" s="146">
        <v>45201</v>
      </c>
      <c r="S981" s="152" t="s">
        <v>3935</v>
      </c>
      <c r="T981" s="146">
        <v>45201</v>
      </c>
      <c r="U981" s="152" t="s">
        <v>3935</v>
      </c>
    </row>
    <row r="982" spans="1:21">
      <c r="A982" t="s">
        <v>2265</v>
      </c>
      <c r="C982">
        <v>2578</v>
      </c>
      <c r="D982">
        <v>10</v>
      </c>
      <c r="E982">
        <v>1</v>
      </c>
      <c r="F982">
        <v>20</v>
      </c>
      <c r="H982" s="30" t="s">
        <v>4298</v>
      </c>
      <c r="I982">
        <v>80</v>
      </c>
      <c r="R982" s="146">
        <v>45201</v>
      </c>
      <c r="S982" s="152" t="s">
        <v>3935</v>
      </c>
      <c r="T982" s="146">
        <v>45201</v>
      </c>
      <c r="U982" s="152" t="s">
        <v>3935</v>
      </c>
    </row>
    <row r="983" spans="1:21">
      <c r="A983" t="s">
        <v>2267</v>
      </c>
      <c r="C983">
        <v>2579</v>
      </c>
      <c r="D983">
        <v>10</v>
      </c>
      <c r="E983">
        <v>1</v>
      </c>
      <c r="F983">
        <v>20</v>
      </c>
      <c r="H983" s="30" t="s">
        <v>4298</v>
      </c>
      <c r="I983">
        <v>80</v>
      </c>
      <c r="R983" s="146">
        <v>45201</v>
      </c>
      <c r="S983" s="152" t="s">
        <v>3935</v>
      </c>
      <c r="T983" s="146">
        <v>45201</v>
      </c>
      <c r="U983" s="152" t="s">
        <v>3935</v>
      </c>
    </row>
    <row r="984" spans="1:21">
      <c r="A984" t="s">
        <v>2269</v>
      </c>
      <c r="C984">
        <v>2580</v>
      </c>
      <c r="D984">
        <v>10</v>
      </c>
      <c r="E984">
        <v>1</v>
      </c>
      <c r="F984">
        <v>10</v>
      </c>
      <c r="H984" s="30" t="s">
        <v>5366</v>
      </c>
      <c r="I984">
        <v>10</v>
      </c>
      <c r="R984" s="146">
        <v>45201</v>
      </c>
      <c r="S984" s="152" t="s">
        <v>3935</v>
      </c>
      <c r="T984" s="146">
        <v>45201</v>
      </c>
      <c r="U984" s="152" t="s">
        <v>3935</v>
      </c>
    </row>
    <row r="985" spans="1:21">
      <c r="A985" t="s">
        <v>2271</v>
      </c>
      <c r="C985">
        <v>2581</v>
      </c>
      <c r="D985">
        <v>10</v>
      </c>
      <c r="E985">
        <v>1</v>
      </c>
      <c r="F985">
        <v>10</v>
      </c>
      <c r="H985" s="30" t="s">
        <v>5366</v>
      </c>
      <c r="I985">
        <v>10</v>
      </c>
      <c r="R985" s="146">
        <v>45201</v>
      </c>
      <c r="S985" s="152" t="s">
        <v>3935</v>
      </c>
      <c r="T985" s="146">
        <v>45201</v>
      </c>
      <c r="U985" s="152" t="s">
        <v>3935</v>
      </c>
    </row>
    <row r="986" spans="1:21">
      <c r="A986" t="s">
        <v>2273</v>
      </c>
      <c r="C986">
        <v>2582</v>
      </c>
      <c r="D986">
        <v>10</v>
      </c>
      <c r="E986">
        <v>1</v>
      </c>
      <c r="F986">
        <v>10</v>
      </c>
      <c r="H986" s="30" t="s">
        <v>5366</v>
      </c>
      <c r="I986">
        <v>10</v>
      </c>
      <c r="R986" s="146">
        <v>45201</v>
      </c>
      <c r="S986" s="152" t="s">
        <v>3935</v>
      </c>
      <c r="T986" s="146">
        <v>45201</v>
      </c>
      <c r="U986" s="152" t="s">
        <v>3935</v>
      </c>
    </row>
    <row r="987" spans="1:21">
      <c r="A987" t="s">
        <v>2275</v>
      </c>
      <c r="C987">
        <v>2583</v>
      </c>
      <c r="D987">
        <v>10</v>
      </c>
      <c r="E987">
        <v>1</v>
      </c>
      <c r="F987">
        <v>10</v>
      </c>
      <c r="H987" s="30" t="s">
        <v>5366</v>
      </c>
      <c r="I987">
        <v>10</v>
      </c>
      <c r="R987" s="146">
        <v>45201</v>
      </c>
      <c r="S987" s="152" t="s">
        <v>3935</v>
      </c>
      <c r="T987" s="146">
        <v>45201</v>
      </c>
      <c r="U987" s="152" t="s">
        <v>3935</v>
      </c>
    </row>
    <row r="988" spans="1:21">
      <c r="A988" t="s">
        <v>2277</v>
      </c>
      <c r="C988">
        <v>2584</v>
      </c>
      <c r="D988">
        <v>10</v>
      </c>
      <c r="E988">
        <v>1</v>
      </c>
      <c r="F988">
        <v>10</v>
      </c>
      <c r="H988" s="30" t="s">
        <v>5366</v>
      </c>
      <c r="I988">
        <v>10</v>
      </c>
      <c r="R988" s="146">
        <v>45201</v>
      </c>
      <c r="S988" s="152" t="s">
        <v>3935</v>
      </c>
      <c r="T988" s="146">
        <v>45201</v>
      </c>
      <c r="U988" s="152" t="s">
        <v>3935</v>
      </c>
    </row>
    <row r="989" spans="1:21">
      <c r="A989" t="s">
        <v>2279</v>
      </c>
      <c r="C989">
        <v>2585</v>
      </c>
      <c r="D989">
        <v>10</v>
      </c>
      <c r="E989">
        <v>1</v>
      </c>
      <c r="F989">
        <v>10</v>
      </c>
      <c r="H989" s="30" t="s">
        <v>5366</v>
      </c>
      <c r="I989">
        <v>10</v>
      </c>
      <c r="R989" s="146">
        <v>45201</v>
      </c>
      <c r="S989" s="152" t="s">
        <v>3935</v>
      </c>
      <c r="T989" s="146">
        <v>45201</v>
      </c>
      <c r="U989" s="152" t="s">
        <v>3935</v>
      </c>
    </row>
    <row r="990" spans="1:21">
      <c r="A990" t="s">
        <v>2281</v>
      </c>
      <c r="C990">
        <v>2586</v>
      </c>
      <c r="D990">
        <v>10</v>
      </c>
      <c r="E990">
        <v>1</v>
      </c>
      <c r="F990">
        <v>10</v>
      </c>
      <c r="H990" s="30" t="s">
        <v>5366</v>
      </c>
      <c r="I990">
        <v>10</v>
      </c>
      <c r="R990" s="146">
        <v>45201</v>
      </c>
      <c r="S990" s="152" t="s">
        <v>3935</v>
      </c>
      <c r="T990" s="146">
        <v>45201</v>
      </c>
      <c r="U990" s="152" t="s">
        <v>3935</v>
      </c>
    </row>
    <row r="991" spans="1:21">
      <c r="A991" t="s">
        <v>2283</v>
      </c>
      <c r="C991">
        <v>2587</v>
      </c>
      <c r="D991">
        <v>10</v>
      </c>
      <c r="E991">
        <v>1</v>
      </c>
      <c r="F991">
        <v>10</v>
      </c>
      <c r="H991" s="30" t="s">
        <v>5366</v>
      </c>
      <c r="I991">
        <v>10</v>
      </c>
      <c r="R991" s="146">
        <v>45201</v>
      </c>
      <c r="S991" s="152" t="s">
        <v>3935</v>
      </c>
      <c r="T991" s="146">
        <v>45201</v>
      </c>
      <c r="U991" s="152" t="s">
        <v>3935</v>
      </c>
    </row>
    <row r="992" spans="1:21">
      <c r="A992" t="s">
        <v>2285</v>
      </c>
      <c r="C992">
        <v>2588</v>
      </c>
      <c r="D992">
        <v>10</v>
      </c>
      <c r="E992">
        <v>1</v>
      </c>
      <c r="F992">
        <v>10</v>
      </c>
      <c r="H992" s="30" t="s">
        <v>5366</v>
      </c>
      <c r="I992">
        <v>10</v>
      </c>
      <c r="R992" s="146">
        <v>45201</v>
      </c>
      <c r="S992" s="152" t="s">
        <v>3935</v>
      </c>
      <c r="T992" s="146">
        <v>45201</v>
      </c>
      <c r="U992" s="152" t="s">
        <v>3935</v>
      </c>
    </row>
    <row r="993" spans="1:21">
      <c r="A993" t="s">
        <v>2287</v>
      </c>
      <c r="C993">
        <v>2589</v>
      </c>
      <c r="D993">
        <v>10</v>
      </c>
      <c r="E993">
        <v>1</v>
      </c>
      <c r="F993">
        <v>10</v>
      </c>
      <c r="H993" s="30" t="s">
        <v>5366</v>
      </c>
      <c r="I993">
        <v>10</v>
      </c>
      <c r="R993" s="146">
        <v>45201</v>
      </c>
      <c r="S993" s="152" t="s">
        <v>3935</v>
      </c>
      <c r="T993" s="146">
        <v>45201</v>
      </c>
      <c r="U993" s="152" t="s">
        <v>3935</v>
      </c>
    </row>
    <row r="994" spans="1:21">
      <c r="A994" t="s">
        <v>2289</v>
      </c>
      <c r="C994">
        <v>2590</v>
      </c>
      <c r="D994">
        <v>10</v>
      </c>
      <c r="E994">
        <v>1</v>
      </c>
      <c r="F994">
        <v>10</v>
      </c>
      <c r="H994" s="30" t="s">
        <v>5366</v>
      </c>
      <c r="I994">
        <v>10</v>
      </c>
      <c r="R994" s="146">
        <v>45201</v>
      </c>
      <c r="S994" s="152" t="s">
        <v>3935</v>
      </c>
      <c r="T994" s="146">
        <v>45201</v>
      </c>
      <c r="U994" s="152" t="s">
        <v>3935</v>
      </c>
    </row>
    <row r="995" spans="1:21">
      <c r="A995" t="s">
        <v>2291</v>
      </c>
      <c r="C995">
        <v>2591</v>
      </c>
      <c r="D995">
        <v>10</v>
      </c>
      <c r="E995">
        <v>1</v>
      </c>
      <c r="F995">
        <v>10</v>
      </c>
      <c r="H995" s="30" t="s">
        <v>5366</v>
      </c>
      <c r="I995">
        <v>10</v>
      </c>
      <c r="R995" s="146">
        <v>45201</v>
      </c>
      <c r="S995" s="152" t="s">
        <v>3935</v>
      </c>
      <c r="T995" s="146">
        <v>45201</v>
      </c>
      <c r="U995" s="152" t="s">
        <v>3935</v>
      </c>
    </row>
    <row r="996" spans="1:21">
      <c r="A996" t="s">
        <v>2293</v>
      </c>
      <c r="C996">
        <v>2592</v>
      </c>
      <c r="D996">
        <v>10</v>
      </c>
      <c r="E996">
        <v>1</v>
      </c>
      <c r="F996">
        <v>10</v>
      </c>
      <c r="H996" s="30" t="s">
        <v>5366</v>
      </c>
      <c r="I996">
        <v>10</v>
      </c>
      <c r="R996" s="146">
        <v>45201</v>
      </c>
      <c r="S996" s="152" t="s">
        <v>3935</v>
      </c>
      <c r="T996" s="146">
        <v>45201</v>
      </c>
      <c r="U996" s="152" t="s">
        <v>3935</v>
      </c>
    </row>
    <row r="997" spans="1:21">
      <c r="A997" t="s">
        <v>2295</v>
      </c>
      <c r="C997">
        <v>2593</v>
      </c>
      <c r="D997">
        <v>10</v>
      </c>
      <c r="E997">
        <v>1</v>
      </c>
      <c r="F997">
        <v>10</v>
      </c>
      <c r="H997" s="30" t="s">
        <v>5366</v>
      </c>
      <c r="I997">
        <v>10</v>
      </c>
      <c r="R997" s="146">
        <v>45201</v>
      </c>
      <c r="S997" s="152" t="s">
        <v>3935</v>
      </c>
      <c r="T997" s="146">
        <v>45201</v>
      </c>
      <c r="U997" s="152" t="s">
        <v>3935</v>
      </c>
    </row>
    <row r="998" spans="1:21">
      <c r="A998" t="s">
        <v>2297</v>
      </c>
      <c r="C998">
        <v>2594</v>
      </c>
      <c r="D998">
        <v>10</v>
      </c>
      <c r="E998">
        <v>1</v>
      </c>
      <c r="F998">
        <v>10</v>
      </c>
      <c r="H998" s="30" t="s">
        <v>5366</v>
      </c>
      <c r="I998">
        <v>10</v>
      </c>
      <c r="R998" s="146">
        <v>45201</v>
      </c>
      <c r="S998" s="152" t="s">
        <v>3935</v>
      </c>
      <c r="T998" s="146">
        <v>45201</v>
      </c>
      <c r="U998" s="152" t="s">
        <v>3935</v>
      </c>
    </row>
    <row r="999" spans="1:21">
      <c r="A999" t="s">
        <v>2299</v>
      </c>
      <c r="C999">
        <v>2595</v>
      </c>
      <c r="D999">
        <v>10</v>
      </c>
      <c r="E999">
        <v>1</v>
      </c>
      <c r="F999">
        <v>10</v>
      </c>
      <c r="H999" s="30" t="s">
        <v>5366</v>
      </c>
      <c r="I999">
        <v>10</v>
      </c>
      <c r="R999" s="146">
        <v>45201</v>
      </c>
      <c r="S999" s="152" t="s">
        <v>3935</v>
      </c>
      <c r="T999" s="146">
        <v>45201</v>
      </c>
      <c r="U999" s="152" t="s">
        <v>3935</v>
      </c>
    </row>
    <row r="1000" spans="1:21">
      <c r="A1000" t="s">
        <v>2301</v>
      </c>
      <c r="C1000">
        <v>2596</v>
      </c>
      <c r="D1000">
        <v>10</v>
      </c>
      <c r="E1000">
        <v>1</v>
      </c>
      <c r="F1000">
        <v>10</v>
      </c>
      <c r="H1000" s="30" t="s">
        <v>5366</v>
      </c>
      <c r="I1000">
        <v>10</v>
      </c>
      <c r="R1000" s="146">
        <v>45201</v>
      </c>
      <c r="S1000" s="152" t="s">
        <v>3935</v>
      </c>
      <c r="T1000" s="146">
        <v>45201</v>
      </c>
      <c r="U1000" s="152" t="s">
        <v>3935</v>
      </c>
    </row>
    <row r="1001" spans="1:21">
      <c r="A1001" t="s">
        <v>2303</v>
      </c>
      <c r="C1001">
        <v>2597</v>
      </c>
      <c r="D1001">
        <v>10</v>
      </c>
      <c r="E1001">
        <v>1</v>
      </c>
      <c r="F1001">
        <v>10</v>
      </c>
      <c r="H1001" s="30" t="s">
        <v>5366</v>
      </c>
      <c r="I1001">
        <v>10</v>
      </c>
      <c r="R1001" s="146">
        <v>45201</v>
      </c>
      <c r="S1001" s="152" t="s">
        <v>3935</v>
      </c>
      <c r="T1001" s="146">
        <v>45201</v>
      </c>
      <c r="U1001" s="152" t="s">
        <v>3935</v>
      </c>
    </row>
    <row r="1002" spans="1:21">
      <c r="A1002" t="s">
        <v>2305</v>
      </c>
      <c r="C1002">
        <v>2598</v>
      </c>
      <c r="D1002">
        <v>10</v>
      </c>
      <c r="E1002">
        <v>1</v>
      </c>
      <c r="F1002">
        <v>10</v>
      </c>
      <c r="H1002" s="30" t="s">
        <v>5366</v>
      </c>
      <c r="I1002">
        <v>10</v>
      </c>
      <c r="R1002" s="146">
        <v>45201</v>
      </c>
      <c r="S1002" s="152" t="s">
        <v>3935</v>
      </c>
      <c r="T1002" s="146">
        <v>45201</v>
      </c>
      <c r="U1002" s="152" t="s">
        <v>3935</v>
      </c>
    </row>
    <row r="1003" spans="1:21">
      <c r="A1003" t="s">
        <v>2307</v>
      </c>
      <c r="C1003">
        <v>2599</v>
      </c>
      <c r="D1003">
        <v>10</v>
      </c>
      <c r="E1003">
        <v>1</v>
      </c>
      <c r="F1003">
        <v>10</v>
      </c>
      <c r="H1003" s="30" t="s">
        <v>5366</v>
      </c>
      <c r="I1003">
        <v>10</v>
      </c>
      <c r="R1003" s="146">
        <v>45201</v>
      </c>
      <c r="S1003" s="152" t="s">
        <v>3935</v>
      </c>
      <c r="T1003" s="146">
        <v>45201</v>
      </c>
      <c r="U1003" s="152" t="s">
        <v>3935</v>
      </c>
    </row>
    <row r="1004" spans="1:21">
      <c r="A1004" t="s">
        <v>2309</v>
      </c>
      <c r="C1004">
        <v>2600</v>
      </c>
      <c r="D1004">
        <v>10</v>
      </c>
      <c r="E1004">
        <v>1</v>
      </c>
      <c r="F1004">
        <v>10</v>
      </c>
      <c r="H1004" s="30" t="s">
        <v>5366</v>
      </c>
      <c r="I1004">
        <v>10</v>
      </c>
      <c r="R1004" s="146">
        <v>45201</v>
      </c>
      <c r="S1004" s="152" t="s">
        <v>3935</v>
      </c>
      <c r="T1004" s="146">
        <v>45201</v>
      </c>
      <c r="U1004" s="152" t="s">
        <v>3935</v>
      </c>
    </row>
    <row r="1005" spans="1:21">
      <c r="A1005" t="s">
        <v>2311</v>
      </c>
      <c r="C1005">
        <v>2601</v>
      </c>
      <c r="D1005">
        <v>10</v>
      </c>
      <c r="E1005">
        <v>1</v>
      </c>
      <c r="F1005">
        <v>10</v>
      </c>
      <c r="H1005" s="30" t="s">
        <v>5366</v>
      </c>
      <c r="I1005">
        <v>10</v>
      </c>
      <c r="R1005" s="146">
        <v>45201</v>
      </c>
      <c r="S1005" s="152" t="s">
        <v>3935</v>
      </c>
      <c r="T1005" s="146">
        <v>45201</v>
      </c>
      <c r="U1005" s="152" t="s">
        <v>3935</v>
      </c>
    </row>
    <row r="1006" spans="1:21">
      <c r="A1006" t="s">
        <v>2313</v>
      </c>
      <c r="C1006">
        <v>2602</v>
      </c>
      <c r="D1006">
        <v>10</v>
      </c>
      <c r="E1006">
        <v>1</v>
      </c>
      <c r="F1006">
        <v>10</v>
      </c>
      <c r="H1006" s="30" t="s">
        <v>5366</v>
      </c>
      <c r="I1006">
        <v>10</v>
      </c>
      <c r="R1006" s="146">
        <v>45201</v>
      </c>
      <c r="S1006" s="152" t="s">
        <v>3935</v>
      </c>
      <c r="T1006" s="146">
        <v>45201</v>
      </c>
      <c r="U1006" s="152" t="s">
        <v>3935</v>
      </c>
    </row>
    <row r="1007" spans="1:21">
      <c r="A1007" t="s">
        <v>2315</v>
      </c>
      <c r="C1007">
        <v>2603</v>
      </c>
      <c r="D1007">
        <v>10</v>
      </c>
      <c r="E1007">
        <v>1</v>
      </c>
      <c r="F1007">
        <v>20</v>
      </c>
      <c r="G1007" t="str">
        <f>VLOOKUP(A1007, '[1]#DB정보(문서)'!$B$4:$E$1051, 4, 0)</f>
        <v>https://wwfkorea.or.kr/data/file/korean_report/1794572195_kQ1GtIA4_9f011d1cbaf61ea8b5e3e1330c5bf61f59351538.pdf</v>
      </c>
      <c r="H1007" s="30" t="s">
        <v>4298</v>
      </c>
      <c r="I1007">
        <v>80</v>
      </c>
      <c r="R1007" s="146">
        <v>45201</v>
      </c>
      <c r="S1007" s="152" t="s">
        <v>3935</v>
      </c>
      <c r="T1007" s="146">
        <v>45201</v>
      </c>
      <c r="U1007" s="152" t="s">
        <v>3935</v>
      </c>
    </row>
    <row r="1008" spans="1:21">
      <c r="A1008" t="s">
        <v>2318</v>
      </c>
      <c r="C1008">
        <v>2604</v>
      </c>
      <c r="D1008">
        <v>10</v>
      </c>
      <c r="E1008">
        <v>1</v>
      </c>
      <c r="F1008">
        <v>20</v>
      </c>
      <c r="G1008" t="str">
        <f>VLOOKUP(A1008, '[1]#DB정보(문서)'!$B$4:$E$1051, 4, 0)</f>
        <v>https://www.keei.re.kr/web_keei/d_results.nsf/0/AB8F1E463EA880C94925881D000CB36D/$file/21-09_%EC%88%98%EC%8B%9C_%EC%97%90%EB%84%88%EC%A7%80%20%EC%A0%84%ED%99%98%20%EA%B3%BC%EC%A0%95%EC%97%90%EC%84%9C%EC%9D%98%20%EC%97%90%EB%84%88%EC%A7%80%20%EC%A0%95%EC%9D%98%20%EB%85%BC%EC%9D%98%EC%99%80%20%EC%A0%95%EC%B1%85%EC%A0%81%20%EC%8B%9C%EC%82%AC%EC%A0%90.pdf</v>
      </c>
      <c r="H1008" s="30" t="s">
        <v>4298</v>
      </c>
      <c r="I1008">
        <v>80</v>
      </c>
      <c r="R1008" s="146">
        <v>45201</v>
      </c>
      <c r="S1008" s="152" t="s">
        <v>3935</v>
      </c>
      <c r="T1008" s="146">
        <v>45201</v>
      </c>
      <c r="U1008" s="152" t="s">
        <v>3935</v>
      </c>
    </row>
    <row r="1009" spans="1:21">
      <c r="A1009" t="s">
        <v>2321</v>
      </c>
      <c r="C1009">
        <v>2605</v>
      </c>
      <c r="D1009">
        <v>10</v>
      </c>
      <c r="E1009">
        <v>1</v>
      </c>
      <c r="F1009">
        <v>20</v>
      </c>
      <c r="G1009" t="str">
        <f>VLOOKUP(A1009, '[1]#DB정보(문서)'!$B$4:$E$1051, 4, 0)</f>
        <v>http://ebook.ebooknara.com/2023/0414/01/</v>
      </c>
      <c r="H1009" s="30" t="s">
        <v>4298</v>
      </c>
      <c r="I1009">
        <v>80</v>
      </c>
      <c r="R1009" s="146">
        <v>45201</v>
      </c>
      <c r="S1009" s="152" t="s">
        <v>3935</v>
      </c>
      <c r="T1009" s="146">
        <v>45201</v>
      </c>
      <c r="U1009" s="152" t="s">
        <v>3935</v>
      </c>
    </row>
    <row r="1010" spans="1:21">
      <c r="A1010" t="s">
        <v>2324</v>
      </c>
      <c r="C1010">
        <v>2606</v>
      </c>
      <c r="D1010">
        <v>10</v>
      </c>
      <c r="E1010">
        <v>1</v>
      </c>
      <c r="F1010">
        <v>20</v>
      </c>
      <c r="G1010" t="str">
        <f>VLOOKUP(A1010, '[1]#DB정보(문서)'!$B$4:$E$1051, 4, 0)</f>
        <v>https://me.go.kr/home/web/policy_data/read.do?pagerOffset=0&amp;maxPageItems=10&amp;maxIndexPages=10&amp;searchKey=&amp;searchValue=&amp;menuId=10260&amp;orgCd=&amp;condition.orderSeqId=7131&amp;condition.rnSeq=462&amp;condition.deleteYn=N&amp;seq=7130</v>
      </c>
      <c r="H1010" s="30" t="s">
        <v>4298</v>
      </c>
      <c r="I1010">
        <v>80</v>
      </c>
      <c r="R1010" s="146">
        <v>45201</v>
      </c>
      <c r="S1010" s="152" t="s">
        <v>3935</v>
      </c>
      <c r="T1010" s="146">
        <v>45201</v>
      </c>
      <c r="U1010" s="152" t="s">
        <v>3935</v>
      </c>
    </row>
    <row r="1011" spans="1:21">
      <c r="A1011" t="s">
        <v>2326</v>
      </c>
      <c r="C1011">
        <v>2607</v>
      </c>
      <c r="D1011">
        <v>10</v>
      </c>
      <c r="E1011">
        <v>1</v>
      </c>
      <c r="F1011">
        <v>20</v>
      </c>
      <c r="G1011" t="str">
        <f>VLOOKUP(A1011, '[1]#DB정보(문서)'!$B$4:$E$1051, 4, 0)</f>
        <v>https://tnfd.global/wp-content/uploads/2023/08/Recommendations_of_the_Taskforce_on_Nature-related_Financial_Disclosures_September_2023.pdf?v=1695118661</v>
      </c>
      <c r="H1011" s="30" t="s">
        <v>4298</v>
      </c>
      <c r="I1011">
        <v>80</v>
      </c>
      <c r="R1011" s="146">
        <v>45201</v>
      </c>
      <c r="S1011" s="152" t="s">
        <v>3935</v>
      </c>
      <c r="T1011" s="146">
        <v>45201</v>
      </c>
      <c r="U1011" s="152" t="s">
        <v>3935</v>
      </c>
    </row>
    <row r="1012" spans="1:21">
      <c r="A1012" t="s">
        <v>2328</v>
      </c>
      <c r="C1012">
        <v>2608</v>
      </c>
      <c r="D1012">
        <v>10</v>
      </c>
      <c r="E1012">
        <v>1</v>
      </c>
      <c r="F1012">
        <v>20</v>
      </c>
      <c r="G1012" t="str">
        <f>VLOOKUP(A1012, '[1]#DB정보(문서)'!$B$4:$E$1051, 4, 0)</f>
        <v>https://tnfd.global/wp-content/uploads/2023/09/Getting_started_TNFD_v1.pdf?v=1695138203</v>
      </c>
      <c r="H1012" s="30" t="s">
        <v>4298</v>
      </c>
      <c r="I1012">
        <v>80</v>
      </c>
      <c r="R1012" s="146">
        <v>45201</v>
      </c>
      <c r="S1012" s="152" t="s">
        <v>3935</v>
      </c>
      <c r="T1012" s="146">
        <v>45201</v>
      </c>
      <c r="U1012" s="152" t="s">
        <v>3935</v>
      </c>
    </row>
    <row r="1013" spans="1:21">
      <c r="A1013" t="s">
        <v>2330</v>
      </c>
      <c r="C1013">
        <v>2609</v>
      </c>
      <c r="D1013">
        <v>10</v>
      </c>
      <c r="E1013">
        <v>1</v>
      </c>
      <c r="F1013">
        <v>20</v>
      </c>
      <c r="G1013" t="str">
        <f>VLOOKUP(A1013, '[1]#DB정보(문서)'!$B$4:$E$1051, 4, 0)</f>
        <v>https://tnfd.global/wp-content/uploads/2023/08/Guidance_on_the_identification_and_assessment_of_nature-related-issues_The_TNFD_LEAP_approach_v1.pdf?v=1695138163</v>
      </c>
      <c r="H1013" s="30" t="s">
        <v>4298</v>
      </c>
      <c r="I1013">
        <v>80</v>
      </c>
      <c r="R1013" s="146">
        <v>45201</v>
      </c>
      <c r="S1013" s="152" t="s">
        <v>3935</v>
      </c>
      <c r="T1013" s="146">
        <v>45201</v>
      </c>
      <c r="U1013" s="152" t="s">
        <v>3935</v>
      </c>
    </row>
    <row r="1014" spans="1:21">
      <c r="A1014" t="s">
        <v>2332</v>
      </c>
      <c r="C1014">
        <v>2610</v>
      </c>
      <c r="D1014">
        <v>10</v>
      </c>
      <c r="E1014">
        <v>1</v>
      </c>
      <c r="F1014">
        <v>20</v>
      </c>
      <c r="G1014" t="str">
        <f>VLOOKUP(A1014, '[1]#DB정보(문서)'!$B$4:$E$1051, 4, 0)</f>
        <v>https://www.kei.re.kr/elibList.es?mid=a10101000000&amp;elibName=researchreport&amp;class_id=&amp;act=view&amp;c_id=731976&amp;rn=19&amp;nPage=2&amp;keyField=&amp;keyWord=</v>
      </c>
      <c r="H1014" s="30" t="s">
        <v>4298</v>
      </c>
      <c r="I1014">
        <v>80</v>
      </c>
      <c r="R1014" s="146">
        <v>45201</v>
      </c>
      <c r="S1014" s="152" t="s">
        <v>3935</v>
      </c>
      <c r="T1014" s="146">
        <v>45201</v>
      </c>
      <c r="U1014" s="152" t="s">
        <v>3935</v>
      </c>
    </row>
    <row r="1015" spans="1:21">
      <c r="A1015" t="s">
        <v>2334</v>
      </c>
      <c r="C1015">
        <v>2611</v>
      </c>
      <c r="D1015">
        <v>10</v>
      </c>
      <c r="E1015">
        <v>1</v>
      </c>
      <c r="F1015">
        <v>20</v>
      </c>
      <c r="G1015" t="str">
        <f>VLOOKUP(A1015, '[1]#DB정보(문서)'!$B$4:$E$1051, 4, 0)</f>
        <v>https://www.iso.org/committee/7203984.html</v>
      </c>
      <c r="H1015" s="30" t="s">
        <v>4298</v>
      </c>
      <c r="I1015">
        <v>80</v>
      </c>
      <c r="R1015" s="146">
        <v>45201</v>
      </c>
      <c r="S1015" s="152" t="s">
        <v>3935</v>
      </c>
      <c r="T1015" s="146">
        <v>45201</v>
      </c>
      <c r="U1015" s="152" t="s">
        <v>3935</v>
      </c>
    </row>
    <row r="1016" spans="1:21">
      <c r="A1016" t="s">
        <v>2336</v>
      </c>
      <c r="C1016">
        <v>2612</v>
      </c>
      <c r="D1016">
        <v>10</v>
      </c>
      <c r="E1016">
        <v>1</v>
      </c>
      <c r="F1016">
        <v>20</v>
      </c>
      <c r="G1016" t="str">
        <f>VLOOKUP(A1016, '[1]#DB정보(문서)'!$B$4:$E$1051, 4, 0)</f>
        <v>https://www.iso.org/obp/ui/en/#iso:std:iso:59004:dis:ed-1:v1:en</v>
      </c>
      <c r="H1016" s="30" t="s">
        <v>4298</v>
      </c>
      <c r="I1016">
        <v>80</v>
      </c>
      <c r="R1016" s="146">
        <v>45201</v>
      </c>
      <c r="S1016" s="152" t="s">
        <v>3935</v>
      </c>
      <c r="T1016" s="146">
        <v>45201</v>
      </c>
      <c r="U1016" s="152" t="s">
        <v>3935</v>
      </c>
    </row>
    <row r="1017" spans="1:21">
      <c r="A1017" t="s">
        <v>2338</v>
      </c>
      <c r="C1017">
        <v>2613</v>
      </c>
      <c r="D1017">
        <v>10</v>
      </c>
      <c r="E1017">
        <v>1</v>
      </c>
      <c r="F1017">
        <v>20</v>
      </c>
      <c r="G1017" t="str">
        <f>VLOOKUP(A1017, '[1]#DB정보(문서)'!$B$4:$E$1051, 4, 0)</f>
        <v>https://www.kiep.go.kr/gallery.es?mid=a10102010000&amp;bid=0002&amp;act=view&amp;list_no=10176&amp;cg_code=</v>
      </c>
      <c r="H1017" s="30" t="s">
        <v>4298</v>
      </c>
      <c r="I1017">
        <v>80</v>
      </c>
      <c r="R1017" s="146">
        <v>45201</v>
      </c>
      <c r="S1017" s="152" t="s">
        <v>3935</v>
      </c>
      <c r="T1017" s="146">
        <v>45201</v>
      </c>
      <c r="U1017" s="152" t="s">
        <v>3935</v>
      </c>
    </row>
    <row r="1018" spans="1:21">
      <c r="A1018" t="s">
        <v>2341</v>
      </c>
      <c r="C1018">
        <v>2614</v>
      </c>
      <c r="D1018">
        <v>10</v>
      </c>
      <c r="E1018">
        <v>1</v>
      </c>
      <c r="F1018">
        <v>20</v>
      </c>
      <c r="G1018" t="str">
        <f>VLOOKUP(A1018, '[1]#DB정보(문서)'!$B$4:$E$1051, 4, 0)</f>
        <v>https://www.ksa.or.kr/bbs/ksa_kr/794/16287/artclView.do</v>
      </c>
      <c r="H1018" s="30" t="s">
        <v>4298</v>
      </c>
      <c r="I1018">
        <v>80</v>
      </c>
      <c r="R1018" s="146">
        <v>45201</v>
      </c>
      <c r="S1018" s="152" t="s">
        <v>3935</v>
      </c>
      <c r="T1018" s="146">
        <v>45201</v>
      </c>
      <c r="U1018" s="152" t="s">
        <v>3935</v>
      </c>
    </row>
    <row r="1019" spans="1:21">
      <c r="A1019" t="s">
        <v>2344</v>
      </c>
      <c r="C1019">
        <v>2615</v>
      </c>
      <c r="D1019">
        <v>10</v>
      </c>
      <c r="E1019">
        <v>1</v>
      </c>
      <c r="F1019">
        <v>20</v>
      </c>
      <c r="G1019" t="str">
        <f>VLOOKUP(A1019, '[1]#DB정보(문서)'!$B$4:$E$1051, 4, 0)</f>
        <v>https://nsp.nanet.go.kr/plan/subject/detail.do?newReportChk=list&amp;nationalPlanControlNo=PLAN0000038772</v>
      </c>
      <c r="H1019" s="30" t="s">
        <v>4298</v>
      </c>
      <c r="I1019">
        <v>80</v>
      </c>
      <c r="R1019" s="146">
        <v>45201</v>
      </c>
      <c r="S1019" s="152" t="s">
        <v>3935</v>
      </c>
      <c r="T1019" s="146">
        <v>45201</v>
      </c>
      <c r="U1019" s="152" t="s">
        <v>3935</v>
      </c>
    </row>
    <row r="1020" spans="1:21">
      <c r="A1020" t="s">
        <v>2346</v>
      </c>
      <c r="C1020">
        <v>2616</v>
      </c>
      <c r="D1020">
        <v>10</v>
      </c>
      <c r="E1020">
        <v>1</v>
      </c>
      <c r="F1020">
        <v>20</v>
      </c>
      <c r="G1020" t="str">
        <f>VLOOKUP(A1020, '[1]#DB정보(문서)'!$B$4:$E$1051, 4, 0)</f>
        <v>https://www.motie.go.kr/motie/ne/presse/press2/bbs/bbsView.do?bbs_cd_n=81&amp;cate_n=1&amp;bbs_seq_n=167397</v>
      </c>
      <c r="H1020" s="30" t="s">
        <v>4298</v>
      </c>
      <c r="I1020">
        <v>80</v>
      </c>
      <c r="R1020" s="146">
        <v>45201</v>
      </c>
      <c r="S1020" s="152" t="s">
        <v>3935</v>
      </c>
      <c r="T1020" s="146">
        <v>45201</v>
      </c>
      <c r="U1020" s="152" t="s">
        <v>3935</v>
      </c>
    </row>
    <row r="1021" spans="1:21">
      <c r="A1021" t="s">
        <v>2348</v>
      </c>
      <c r="C1021">
        <v>2617</v>
      </c>
      <c r="D1021">
        <v>10</v>
      </c>
      <c r="E1021">
        <v>1</v>
      </c>
      <c r="F1021">
        <v>20</v>
      </c>
      <c r="G1021" t="str">
        <f>VLOOKUP(A1021, '[1]#DB정보(문서)'!$B$4:$E$1051, 4, 0)</f>
        <v>https://ksa.or.kr/ksa_kr/875/subview.do</v>
      </c>
      <c r="H1021" s="30" t="s">
        <v>4298</v>
      </c>
      <c r="I1021">
        <v>80</v>
      </c>
      <c r="R1021" s="146">
        <v>45201</v>
      </c>
      <c r="S1021" s="152" t="s">
        <v>3935</v>
      </c>
      <c r="T1021" s="146">
        <v>45201</v>
      </c>
      <c r="U1021" s="152" t="s">
        <v>3935</v>
      </c>
    </row>
    <row r="1022" spans="1:21">
      <c r="A1022" t="s">
        <v>2350</v>
      </c>
      <c r="C1022">
        <v>2618</v>
      </c>
      <c r="D1022">
        <v>10</v>
      </c>
      <c r="E1022">
        <v>1</v>
      </c>
      <c r="F1022">
        <v>20</v>
      </c>
      <c r="G1022" t="str">
        <f>VLOOKUP(A1022, '[1]#DB정보(문서)'!$B$4:$E$1051, 4, 0)</f>
        <v>https://www.iso.org/obp/ui/#iso:std:iso:26000:ed-1:v1:en</v>
      </c>
      <c r="H1022" s="30" t="s">
        <v>4298</v>
      </c>
      <c r="I1022">
        <v>80</v>
      </c>
      <c r="R1022" s="146">
        <v>45201</v>
      </c>
      <c r="S1022" s="152" t="s">
        <v>3935</v>
      </c>
      <c r="T1022" s="146">
        <v>45201</v>
      </c>
      <c r="U1022" s="152" t="s">
        <v>3935</v>
      </c>
    </row>
    <row r="1023" spans="1:21">
      <c r="A1023" t="s">
        <v>2352</v>
      </c>
      <c r="C1023">
        <v>2619</v>
      </c>
      <c r="D1023">
        <v>10</v>
      </c>
      <c r="E1023">
        <v>1</v>
      </c>
      <c r="F1023">
        <v>20</v>
      </c>
      <c r="G1023" t="str">
        <f>VLOOKUP(A1023, '[1]#DB정보(문서)'!$B$4:$E$1051, 4, 0)</f>
        <v>http://gwcrc.or.kr/data/download/2022%20%EC%82%AC%ED%9A%8C%EA%B3%B5%ED%97%8C%EB%B0%B1%EC%84%9C.pdf</v>
      </c>
      <c r="H1023" s="30" t="s">
        <v>4298</v>
      </c>
      <c r="I1023">
        <v>80</v>
      </c>
      <c r="R1023" s="146">
        <v>45201</v>
      </c>
      <c r="S1023" s="152" t="s">
        <v>3935</v>
      </c>
      <c r="T1023" s="146">
        <v>45201</v>
      </c>
      <c r="U1023" s="152" t="s">
        <v>3935</v>
      </c>
    </row>
    <row r="1024" spans="1:21">
      <c r="A1024" t="s">
        <v>2355</v>
      </c>
      <c r="C1024">
        <v>2620</v>
      </c>
      <c r="D1024">
        <v>10</v>
      </c>
      <c r="E1024">
        <v>1</v>
      </c>
      <c r="F1024">
        <v>20</v>
      </c>
      <c r="G1024" t="str">
        <f>VLOOKUP(A1024, '[1]#DB정보(문서)'!$B$4:$E$1051, 4, 0)</f>
        <v>https://www.ksa.or.kr/ksa_kr/845/subview.do?enc=Zm5jdDF8QEB8JTJGYmJzJTJGa3NhX2tyJTJGNTglMkYxNTI1NSUyRmFydGNsVmlldy5kbyUzRnBhZ2UlM0QxJTI2bGFzdFBhZ2UlM0Q5JTI2c3JjaENvbHVtbiUzRCUyNnNyY2hXcmQlM0QlMjZiYnNDbFNlcSUzRCUyNmJic09wZW5XcmRTZXElM0QlMjZyZ3NCZ25kZVN0ciUzRCUyNnJnc0VuZGRlU3RyJTNEJTI2aXNWaWV3TWluZSUzRGZhbHNlJTI2cGFzc3dvcmQlM0QlMjY%3D</v>
      </c>
      <c r="H1024" s="30" t="s">
        <v>4298</v>
      </c>
      <c r="I1024">
        <v>80</v>
      </c>
      <c r="R1024" s="146">
        <v>45201</v>
      </c>
      <c r="S1024" s="152" t="s">
        <v>3935</v>
      </c>
      <c r="T1024" s="146">
        <v>45201</v>
      </c>
      <c r="U1024" s="152" t="s">
        <v>3935</v>
      </c>
    </row>
    <row r="1025" spans="1:21">
      <c r="A1025" t="s">
        <v>2357</v>
      </c>
      <c r="C1025">
        <v>2621</v>
      </c>
      <c r="D1025">
        <v>10</v>
      </c>
      <c r="E1025">
        <v>1</v>
      </c>
      <c r="F1025">
        <v>20</v>
      </c>
      <c r="G1025" t="str">
        <f>VLOOKUP(A1025, '[1]#DB정보(문서)'!$B$4:$E$1051, 4, 0)</f>
        <v>https://crckorea.kr/index.html?menuno=177</v>
      </c>
      <c r="H1025" s="30" t="s">
        <v>4298</v>
      </c>
      <c r="I1025">
        <v>80</v>
      </c>
      <c r="R1025" s="146">
        <v>45201</v>
      </c>
      <c r="S1025" s="152" t="s">
        <v>3935</v>
      </c>
      <c r="T1025" s="146">
        <v>45201</v>
      </c>
      <c r="U1025" s="152" t="s">
        <v>3935</v>
      </c>
    </row>
    <row r="1026" spans="1:21">
      <c r="A1026" t="s">
        <v>2359</v>
      </c>
      <c r="C1026">
        <v>2622</v>
      </c>
      <c r="D1026">
        <v>10</v>
      </c>
      <c r="E1026">
        <v>1</v>
      </c>
      <c r="F1026">
        <v>20</v>
      </c>
      <c r="G1026" t="str">
        <f>VLOOKUP(A1026, '[1]#DB정보(문서)'!$B$4:$E$1051, 4, 0)</f>
        <v>https://www.iso.org/files/live/sites/isoorg/files/store/en/PUB100401.pdf</v>
      </c>
      <c r="H1026" s="30" t="s">
        <v>4298</v>
      </c>
      <c r="I1026">
        <v>80</v>
      </c>
      <c r="R1026" s="146">
        <v>45201</v>
      </c>
      <c r="S1026" s="152" t="s">
        <v>3935</v>
      </c>
      <c r="T1026" s="146">
        <v>45201</v>
      </c>
      <c r="U1026" s="152" t="s">
        <v>3935</v>
      </c>
    </row>
    <row r="1027" spans="1:21">
      <c r="A1027" t="s">
        <v>2361</v>
      </c>
      <c r="C1027">
        <v>2623</v>
      </c>
      <c r="D1027">
        <v>10</v>
      </c>
      <c r="E1027">
        <v>1</v>
      </c>
      <c r="F1027">
        <v>20</v>
      </c>
      <c r="G1027" t="str">
        <f>VLOOKUP(A1027, '[1]#DB정보(문서)'!$B$4:$E$1051, 4, 0)</f>
        <v>https://crckorea.kr/?menuno=490</v>
      </c>
      <c r="H1027" s="30" t="s">
        <v>4298</v>
      </c>
      <c r="I1027">
        <v>80</v>
      </c>
      <c r="R1027" s="146">
        <v>45201</v>
      </c>
      <c r="S1027" s="152" t="s">
        <v>3935</v>
      </c>
      <c r="T1027" s="146">
        <v>45201</v>
      </c>
      <c r="U1027" s="152" t="s">
        <v>3935</v>
      </c>
    </row>
    <row r="1028" spans="1:21">
      <c r="A1028" t="s">
        <v>2363</v>
      </c>
      <c r="C1028">
        <v>2624</v>
      </c>
      <c r="D1028">
        <v>10</v>
      </c>
      <c r="E1028">
        <v>1</v>
      </c>
      <c r="F1028">
        <v>20</v>
      </c>
      <c r="G1028" t="str">
        <f>VLOOKUP(A1028, '[1]#DB정보(문서)'!$B$4:$E$1051, 4, 0)</f>
        <v>https://crckorea.kr/csrcommunity/library/39004</v>
      </c>
      <c r="H1028" s="30" t="s">
        <v>4298</v>
      </c>
      <c r="I1028">
        <v>80</v>
      </c>
      <c r="R1028" s="146">
        <v>45201</v>
      </c>
      <c r="S1028" s="152" t="s">
        <v>3935</v>
      </c>
      <c r="T1028" s="146">
        <v>45201</v>
      </c>
      <c r="U1028" s="152" t="s">
        <v>3935</v>
      </c>
    </row>
    <row r="1029" spans="1:21">
      <c r="A1029" t="s">
        <v>2365</v>
      </c>
      <c r="C1029">
        <v>2625</v>
      </c>
      <c r="D1029">
        <v>10</v>
      </c>
      <c r="E1029">
        <v>1</v>
      </c>
      <c r="F1029">
        <v>20</v>
      </c>
      <c r="G1029" t="str">
        <f>VLOOKUP(A1029, '[1]#DB정보(문서)'!$B$4:$E$1051, 4, 0)</f>
        <v>https://crckorea.kr/csrcommunity/library/38014</v>
      </c>
      <c r="H1029" s="30" t="s">
        <v>4298</v>
      </c>
      <c r="I1029">
        <v>80</v>
      </c>
      <c r="R1029" s="146">
        <v>45201</v>
      </c>
      <c r="S1029" s="152" t="s">
        <v>3935</v>
      </c>
      <c r="T1029" s="146">
        <v>45201</v>
      </c>
      <c r="U1029" s="152" t="s">
        <v>3935</v>
      </c>
    </row>
    <row r="1030" spans="1:21">
      <c r="A1030" t="s">
        <v>2367</v>
      </c>
      <c r="C1030">
        <v>2626</v>
      </c>
      <c r="D1030">
        <v>10</v>
      </c>
      <c r="E1030">
        <v>1</v>
      </c>
      <c r="F1030">
        <v>20</v>
      </c>
      <c r="G1030" t="str">
        <f>VLOOKUP(A1030, '[1]#DB정보(문서)'!$B$4:$E$1051, 4, 0)</f>
        <v>https://www.law.go.kr/%EB%B2%95%EB%A0%B9/%EC%A1%B0%EB%8B%AC%EC%82%AC%EC%97%85%EC%97%90%EA%B4%80%ED%95%9C%EB%B2%95%EB%A5%A0</v>
      </c>
      <c r="H1030" s="30" t="s">
        <v>4298</v>
      </c>
      <c r="I1030">
        <v>80</v>
      </c>
      <c r="R1030" s="146">
        <v>45201</v>
      </c>
      <c r="S1030" s="152" t="s">
        <v>3935</v>
      </c>
      <c r="T1030" s="146">
        <v>45201</v>
      </c>
      <c r="U1030" s="152" t="s">
        <v>3935</v>
      </c>
    </row>
    <row r="1031" spans="1:21">
      <c r="A1031" t="s">
        <v>2369</v>
      </c>
      <c r="C1031">
        <v>2627</v>
      </c>
      <c r="D1031">
        <v>10</v>
      </c>
      <c r="E1031">
        <v>1</v>
      </c>
      <c r="F1031">
        <v>20</v>
      </c>
      <c r="G1031" t="str">
        <f>VLOOKUP(A1031, '[1]#DB정보(문서)'!$B$4:$E$1051, 4, 0)</f>
        <v>https://dream.kotra.or.kr/kotranews/cms/news/actionKotraBoardDetail.do?SITE_NO=3&amp;MENU_ID=290&amp;CONTENTS_NO=1&amp;bbsGbn=464&amp;bbsSn=464&amp;pNttSn=203276&amp;viewType=&amp;pStartDt=&amp;pEndDt=&amp;sSearchVal=&amp;pRegnCd=&amp;pNatCd=&amp;pKbcCd=&amp;pNttCtgrySn=&amp;sSearchVal=#;</v>
      </c>
      <c r="H1031" s="30" t="s">
        <v>4298</v>
      </c>
      <c r="I1031">
        <v>80</v>
      </c>
      <c r="R1031" s="146">
        <v>45201</v>
      </c>
      <c r="S1031" s="152" t="s">
        <v>3935</v>
      </c>
      <c r="T1031" s="146">
        <v>45201</v>
      </c>
      <c r="U1031" s="152" t="s">
        <v>3935</v>
      </c>
    </row>
    <row r="1032" spans="1:21">
      <c r="A1032" t="s">
        <v>2372</v>
      </c>
      <c r="C1032">
        <v>2628</v>
      </c>
      <c r="D1032">
        <v>10</v>
      </c>
      <c r="E1032">
        <v>1</v>
      </c>
      <c r="F1032">
        <v>20</v>
      </c>
      <c r="G1032" t="str">
        <f>VLOOKUP(A1032, '[1]#DB정보(문서)'!$B$4:$E$1051, 4, 0)</f>
        <v>https://eur-lex.europa.eu/resource.html?uri=cellar:a95a4441-e558-11eb-a1a5-01aa75ed71a1.0001.02/DOC_1&amp;format=PDF</v>
      </c>
      <c r="H1032" s="30" t="s">
        <v>4298</v>
      </c>
      <c r="I1032">
        <v>80</v>
      </c>
      <c r="R1032" s="146">
        <v>45201</v>
      </c>
      <c r="S1032" s="152" t="s">
        <v>3935</v>
      </c>
      <c r="T1032" s="146">
        <v>45201</v>
      </c>
      <c r="U1032" s="152" t="s">
        <v>3935</v>
      </c>
    </row>
    <row r="1033" spans="1:21">
      <c r="A1033" t="s">
        <v>2375</v>
      </c>
      <c r="C1033">
        <v>2629</v>
      </c>
      <c r="D1033">
        <v>10</v>
      </c>
      <c r="E1033">
        <v>1</v>
      </c>
      <c r="F1033">
        <v>20</v>
      </c>
      <c r="G1033" t="str">
        <f>VLOOKUP(A1033, '[1]#DB정보(문서)'!$B$4:$E$1051, 4, 0)</f>
        <v>https://taxation-customs.ec.europa.eu/system/files/2023-08/CBAM%20Guidance_EU%20importers_0.pdf</v>
      </c>
      <c r="H1033" s="30" t="s">
        <v>4298</v>
      </c>
      <c r="I1033">
        <v>80</v>
      </c>
      <c r="R1033" s="146">
        <v>45201</v>
      </c>
      <c r="S1033" s="152" t="s">
        <v>3935</v>
      </c>
      <c r="T1033" s="146">
        <v>45201</v>
      </c>
      <c r="U1033" s="152" t="s">
        <v>3935</v>
      </c>
    </row>
    <row r="1034" spans="1:21">
      <c r="A1034" t="s">
        <v>2377</v>
      </c>
      <c r="C1034">
        <v>2630</v>
      </c>
      <c r="D1034">
        <v>10</v>
      </c>
      <c r="E1034">
        <v>1</v>
      </c>
      <c r="F1034">
        <v>20</v>
      </c>
      <c r="G1034" t="str">
        <f>VLOOKUP(A1034, '[1]#DB정보(문서)'!$B$4:$E$1051, 4, 0)</f>
        <v>https://taxation-customs.ec.europa.eu/system/files/2023-08/CBAM%20Guidance_non-EU%20installations.pdf</v>
      </c>
      <c r="H1034" s="30" t="s">
        <v>4298</v>
      </c>
      <c r="I1034">
        <v>80</v>
      </c>
      <c r="R1034" s="146">
        <v>45201</v>
      </c>
      <c r="S1034" s="152" t="s">
        <v>3935</v>
      </c>
      <c r="T1034" s="146">
        <v>45201</v>
      </c>
      <c r="U1034" s="152" t="s">
        <v>3935</v>
      </c>
    </row>
    <row r="1035" spans="1:21">
      <c r="A1035" t="s">
        <v>2379</v>
      </c>
      <c r="C1035">
        <v>2631</v>
      </c>
      <c r="D1035">
        <v>10</v>
      </c>
      <c r="E1035">
        <v>1</v>
      </c>
      <c r="F1035">
        <v>20</v>
      </c>
      <c r="G1035" t="str">
        <f>VLOOKUP(A1035, '[1]#DB정보(문서)'!$B$4:$E$1051, 4, 0)</f>
        <v>https://climate.ec.europa.eu/eu-action/eu-emissions-trading-system-eu-ets_en</v>
      </c>
      <c r="H1035" s="30" t="s">
        <v>4298</v>
      </c>
      <c r="I1035">
        <v>80</v>
      </c>
      <c r="R1035" s="146">
        <v>45201</v>
      </c>
      <c r="S1035" s="152" t="s">
        <v>3935</v>
      </c>
      <c r="T1035" s="146">
        <v>45201</v>
      </c>
      <c r="U1035" s="152" t="s">
        <v>3935</v>
      </c>
    </row>
    <row r="1036" spans="1:21">
      <c r="A1036" t="s">
        <v>2381</v>
      </c>
      <c r="C1036">
        <v>2632</v>
      </c>
      <c r="D1036">
        <v>10</v>
      </c>
      <c r="E1036">
        <v>1</v>
      </c>
      <c r="F1036">
        <v>20</v>
      </c>
      <c r="G1036" t="str">
        <f>VLOOKUP(A1036, '[1]#DB정보(문서)'!$B$4:$E$1051, 4, 0)</f>
        <v>https://eur-lex.europa.eu/legal-content/EN/TXT/PDF/?uri=CELEX:32023L0959</v>
      </c>
      <c r="H1036" s="30" t="s">
        <v>4298</v>
      </c>
      <c r="I1036">
        <v>80</v>
      </c>
      <c r="R1036" s="146">
        <v>45201</v>
      </c>
      <c r="S1036" s="152" t="s">
        <v>3935</v>
      </c>
      <c r="T1036" s="146">
        <v>45201</v>
      </c>
      <c r="U1036" s="152" t="s">
        <v>3935</v>
      </c>
    </row>
    <row r="1037" spans="1:21">
      <c r="A1037" t="s">
        <v>2383</v>
      </c>
      <c r="C1037">
        <v>2633</v>
      </c>
      <c r="D1037">
        <v>10</v>
      </c>
      <c r="E1037">
        <v>1</v>
      </c>
      <c r="F1037">
        <v>20</v>
      </c>
      <c r="G1037" t="str">
        <f>VLOOKUP(A1037, '[1]#DB정보(문서)'!$B$4:$E$1051, 4, 0)</f>
        <v>https://www.bok.or.kr/portal/bbs/B0000257/view.do?nttId=10049712&amp;menuNo=200327</v>
      </c>
      <c r="H1037" s="30" t="s">
        <v>4298</v>
      </c>
      <c r="I1037">
        <v>80</v>
      </c>
      <c r="R1037" s="146">
        <v>45201</v>
      </c>
      <c r="S1037" s="152" t="s">
        <v>3935</v>
      </c>
      <c r="T1037" s="146">
        <v>45201</v>
      </c>
      <c r="U1037" s="152" t="s">
        <v>3935</v>
      </c>
    </row>
    <row r="1038" spans="1:21">
      <c r="A1038" t="s">
        <v>2386</v>
      </c>
      <c r="C1038">
        <v>2634</v>
      </c>
      <c r="D1038">
        <v>10</v>
      </c>
      <c r="E1038">
        <v>1</v>
      </c>
      <c r="F1038">
        <v>20</v>
      </c>
      <c r="G1038" t="str">
        <f>VLOOKUP(A1038, '[1]#DB정보(문서)'!$B$4:$E$1051, 4, 0)</f>
        <v>https://www.oecd-ilibrary.org/governance/g20-oecd-principles-of-corporate-governance-2023_ed750b30-en</v>
      </c>
      <c r="H1038" s="30" t="s">
        <v>4298</v>
      </c>
      <c r="I1038">
        <v>80</v>
      </c>
      <c r="R1038" s="146">
        <v>45201</v>
      </c>
      <c r="S1038" s="152" t="s">
        <v>3935</v>
      </c>
      <c r="T1038" s="146">
        <v>45201</v>
      </c>
      <c r="U1038" s="152" t="s">
        <v>3935</v>
      </c>
    </row>
    <row r="1039" spans="1:21">
      <c r="A1039" t="s">
        <v>2388</v>
      </c>
      <c r="C1039">
        <v>2635</v>
      </c>
      <c r="D1039">
        <v>10</v>
      </c>
      <c r="E1039">
        <v>1</v>
      </c>
      <c r="F1039">
        <v>20</v>
      </c>
      <c r="G1039" t="str">
        <f>VLOOKUP(A1039, '[1]#DB정보(문서)'!$B$4:$E$1051, 4, 0)</f>
        <v>https://mss.go.kr/site/smba/ex/bbs/View.do?cbIdx=86&amp;bcIdx=1034839</v>
      </c>
      <c r="H1039" s="30" t="s">
        <v>4298</v>
      </c>
      <c r="I1039">
        <v>80</v>
      </c>
      <c r="R1039" s="146">
        <v>45201</v>
      </c>
      <c r="S1039" s="152" t="s">
        <v>3935</v>
      </c>
      <c r="T1039" s="146">
        <v>45201</v>
      </c>
      <c r="U1039" s="152" t="s">
        <v>3935</v>
      </c>
    </row>
    <row r="1040" spans="1:21">
      <c r="A1040" t="s">
        <v>2390</v>
      </c>
      <c r="C1040">
        <v>2636</v>
      </c>
      <c r="D1040">
        <v>10</v>
      </c>
      <c r="E1040">
        <v>1</v>
      </c>
      <c r="F1040">
        <v>20</v>
      </c>
      <c r="G1040" t="str">
        <f>VLOOKUP(A1040, '[1]#DB정보(문서)'!$B$4:$E$1051, 4, 0)</f>
        <v>https://www.pwc.com/kr/ko/services/samilpwc_mna_guide-book.pdf</v>
      </c>
      <c r="H1040" s="30" t="s">
        <v>4298</v>
      </c>
      <c r="I1040">
        <v>80</v>
      </c>
      <c r="R1040" s="146">
        <v>45201</v>
      </c>
      <c r="S1040" s="152" t="s">
        <v>3935</v>
      </c>
      <c r="T1040" s="146">
        <v>45201</v>
      </c>
      <c r="U1040" s="152" t="s">
        <v>3935</v>
      </c>
    </row>
    <row r="1041" spans="1:21">
      <c r="A1041" t="s">
        <v>2393</v>
      </c>
      <c r="C1041">
        <v>2637</v>
      </c>
      <c r="D1041">
        <v>10</v>
      </c>
      <c r="E1041">
        <v>1</v>
      </c>
      <c r="F1041">
        <v>20</v>
      </c>
      <c r="G1041" t="str">
        <f>VLOOKUP(A1041, '[1]#DB정보(문서)'!$B$4:$E$1051, 4, 0)</f>
        <v>https://law.kofia.or.kr/service/law/lawFullScreen.do?seq=353&amp;historySeq=1544&amp;1544</v>
      </c>
      <c r="H1041" s="30" t="s">
        <v>4298</v>
      </c>
      <c r="I1041">
        <v>80</v>
      </c>
      <c r="R1041" s="146">
        <v>45201</v>
      </c>
      <c r="S1041" s="152" t="s">
        <v>3935</v>
      </c>
      <c r="T1041" s="146">
        <v>45201</v>
      </c>
      <c r="U1041" s="152" t="s">
        <v>3935</v>
      </c>
    </row>
    <row r="1042" spans="1:21">
      <c r="A1042" t="s">
        <v>2396</v>
      </c>
      <c r="C1042">
        <v>2638</v>
      </c>
      <c r="D1042">
        <v>10</v>
      </c>
      <c r="E1042">
        <v>1</v>
      </c>
      <c r="F1042">
        <v>20</v>
      </c>
      <c r="G1042" t="str">
        <f>VLOOKUP(A1042, '[1]#DB정보(문서)'!$B$4:$E$1051, 4, 0)</f>
        <v>https://www.fsc.go.kr/no010101/79112</v>
      </c>
      <c r="H1042" s="30" t="s">
        <v>4298</v>
      </c>
      <c r="I1042">
        <v>80</v>
      </c>
      <c r="R1042" s="146">
        <v>45201</v>
      </c>
      <c r="S1042" s="152" t="s">
        <v>3935</v>
      </c>
      <c r="T1042" s="146">
        <v>45201</v>
      </c>
      <c r="U1042" s="152" t="s">
        <v>3935</v>
      </c>
    </row>
    <row r="1043" spans="1:21">
      <c r="A1043" t="s">
        <v>2398</v>
      </c>
      <c r="C1043">
        <v>2639</v>
      </c>
      <c r="D1043">
        <v>10</v>
      </c>
      <c r="E1043">
        <v>1</v>
      </c>
      <c r="F1043">
        <v>20</v>
      </c>
      <c r="G1043" t="str">
        <f>VLOOKUP(A1043, '[1]#DB정보(문서)'!$B$4:$E$1051, 4, 0)</f>
        <v>https://efrag.sharefile.com/share/view/s459956b01c6841298f78e5031759ca6e/fo8ed338-4c5e-4502-823b-88009818b85a</v>
      </c>
      <c r="H1043" s="30" t="s">
        <v>4298</v>
      </c>
      <c r="I1043">
        <v>80</v>
      </c>
      <c r="R1043" s="146">
        <v>45201</v>
      </c>
      <c r="S1043" s="152" t="s">
        <v>3935</v>
      </c>
      <c r="T1043" s="146">
        <v>45201</v>
      </c>
      <c r="U1043" s="152" t="s">
        <v>3935</v>
      </c>
    </row>
    <row r="1044" spans="1:21">
      <c r="A1044" t="s">
        <v>2401</v>
      </c>
      <c r="C1044">
        <v>2640</v>
      </c>
      <c r="D1044">
        <v>10</v>
      </c>
      <c r="E1044">
        <v>1</v>
      </c>
      <c r="F1044">
        <v>20</v>
      </c>
      <c r="G1044" t="str">
        <f>VLOOKUP(A1044, '[1]#DB정보(문서)'!$B$4:$E$1051, 4, 0)</f>
        <v>https://www.globalreporting.org/media/sgygnzly/item-02-relationship-between-gri-standards-and-other-reporting-standards.pdf</v>
      </c>
      <c r="H1044" s="30" t="s">
        <v>4298</v>
      </c>
      <c r="I1044">
        <v>80</v>
      </c>
      <c r="R1044" s="146">
        <v>45201</v>
      </c>
      <c r="S1044" s="152" t="s">
        <v>3935</v>
      </c>
      <c r="T1044" s="146">
        <v>45201</v>
      </c>
      <c r="U1044" s="152" t="s">
        <v>3935</v>
      </c>
    </row>
    <row r="1045" spans="1:21">
      <c r="A1045" t="s">
        <v>2404</v>
      </c>
      <c r="C1045">
        <v>2641</v>
      </c>
      <c r="D1045">
        <v>10</v>
      </c>
      <c r="E1045">
        <v>1</v>
      </c>
      <c r="F1045">
        <v>20</v>
      </c>
      <c r="G1045" t="str">
        <f>VLOOKUP(A1045, '[1]#DB정보(문서)'!$B$4:$E$1051, 4, 0)</f>
        <v>https://www.globalreporting.org/how-to-use-the-gri-standards/global-alignment/</v>
      </c>
      <c r="H1045" s="30" t="s">
        <v>4298</v>
      </c>
      <c r="I1045">
        <v>80</v>
      </c>
      <c r="R1045" s="146">
        <v>45201</v>
      </c>
      <c r="S1045" s="152" t="s">
        <v>3935</v>
      </c>
      <c r="T1045" s="146">
        <v>45201</v>
      </c>
      <c r="U1045" s="152" t="s">
        <v>3935</v>
      </c>
    </row>
    <row r="1046" spans="1:21">
      <c r="A1046" t="s">
        <v>2406</v>
      </c>
      <c r="C1046">
        <v>2642</v>
      </c>
      <c r="D1046">
        <v>10</v>
      </c>
      <c r="E1046">
        <v>1</v>
      </c>
      <c r="F1046">
        <v>20</v>
      </c>
      <c r="G1046" t="str">
        <f>VLOOKUP(A1046, '[1]#DB정보(문서)'!$B$4:$E$1051, 4, 0)</f>
        <v>https://www.globalreporting.org/how-to-use-the-gri-standards/global-alignment/</v>
      </c>
      <c r="H1046" s="30" t="s">
        <v>4298</v>
      </c>
      <c r="I1046">
        <v>80</v>
      </c>
      <c r="R1046" s="146">
        <v>45201</v>
      </c>
      <c r="S1046" s="152" t="s">
        <v>3935</v>
      </c>
      <c r="T1046" s="146">
        <v>45201</v>
      </c>
      <c r="U1046" s="152" t="s">
        <v>3935</v>
      </c>
    </row>
    <row r="1047" spans="1:21">
      <c r="A1047" t="s">
        <v>2408</v>
      </c>
      <c r="C1047">
        <v>2643</v>
      </c>
      <c r="D1047">
        <v>10</v>
      </c>
      <c r="E1047">
        <v>1</v>
      </c>
      <c r="F1047">
        <v>20</v>
      </c>
      <c r="G1047" t="str">
        <f>VLOOKUP(A1047, '[1]#DB정보(문서)'!$B$4:$E$1051, 4, 0)</f>
        <v>https://www.sec.gov/files/33-11042-fact-sheet.pdf</v>
      </c>
      <c r="H1047" s="30" t="s">
        <v>4298</v>
      </c>
      <c r="I1047">
        <v>80</v>
      </c>
      <c r="R1047" s="146">
        <v>45201</v>
      </c>
      <c r="S1047" s="152" t="s">
        <v>3935</v>
      </c>
      <c r="T1047" s="146">
        <v>45201</v>
      </c>
      <c r="U1047" s="152" t="s">
        <v>3935</v>
      </c>
    </row>
    <row r="1048" spans="1:21">
      <c r="A1048" t="s">
        <v>2410</v>
      </c>
      <c r="C1048">
        <v>2644</v>
      </c>
      <c r="D1048">
        <v>10</v>
      </c>
      <c r="E1048">
        <v>1</v>
      </c>
      <c r="F1048">
        <v>20</v>
      </c>
      <c r="G1048" t="str">
        <f>VLOOKUP(A1048, '[1]#DB정보(문서)'!$B$4:$E$1051, 4, 0)</f>
        <v>https://www.corrections.go.kr/bbs/moj/126/554809/artclView.do</v>
      </c>
      <c r="H1048" s="30" t="s">
        <v>4298</v>
      </c>
      <c r="I1048">
        <v>80</v>
      </c>
      <c r="R1048" s="146">
        <v>45201</v>
      </c>
      <c r="S1048" s="152" t="s">
        <v>3935</v>
      </c>
      <c r="T1048" s="146">
        <v>45201</v>
      </c>
      <c r="U1048" s="152" t="s">
        <v>3935</v>
      </c>
    </row>
    <row r="1049" spans="1:21">
      <c r="A1049" t="s">
        <v>2413</v>
      </c>
      <c r="C1049">
        <v>2645</v>
      </c>
      <c r="D1049">
        <v>10</v>
      </c>
      <c r="E1049">
        <v>1</v>
      </c>
      <c r="F1049">
        <v>20</v>
      </c>
      <c r="G1049" t="str">
        <f>VLOOKUP(A1049, '[1]#DB정보(문서)'!$B$4:$E$1051, 4, 0)</f>
        <v>http://unglobalcompact.kr/wp-content/uploads/2022/12/%EA%B8%B0%EC%97%85%EA%B3%BC-%EC%9D%B8%EA%B6%8C-%EC%A7%80%EC%B9%A8%EC%84%9C_2022_compressed.pdf</v>
      </c>
      <c r="H1049" s="30" t="s">
        <v>4298</v>
      </c>
      <c r="I1049">
        <v>80</v>
      </c>
      <c r="R1049" s="146">
        <v>45201</v>
      </c>
      <c r="S1049" s="152" t="s">
        <v>3935</v>
      </c>
      <c r="T1049" s="146">
        <v>45201</v>
      </c>
      <c r="U1049" s="152" t="s">
        <v>3935</v>
      </c>
    </row>
    <row r="1050" spans="1:21">
      <c r="A1050" s="179" t="s">
        <v>7740</v>
      </c>
      <c r="C1050" s="179">
        <v>3030</v>
      </c>
      <c r="D1050">
        <f>VLOOKUP(A1050, 'ST_CONT_INFO(문서)'!$A$1050:$M$1202, 4,0)</f>
        <v>10</v>
      </c>
      <c r="E1050">
        <v>1</v>
      </c>
      <c r="F1050">
        <f>VLOOKUP(A1050, 'ST_CONT_INFO(문서)'!$A$1050:$M$1202, 5,0)</f>
        <v>10</v>
      </c>
      <c r="G1050" t="str">
        <f>_xlfn.CONCAT("https://samilesg.blob.core.windows.net/esg/epub/", A1050)</f>
        <v>https://samilesg.blob.core.windows.net/esg/epub/D1048</v>
      </c>
      <c r="H1050" s="30" t="s">
        <v>5366</v>
      </c>
      <c r="I1050">
        <v>30</v>
      </c>
      <c r="R1050" s="146">
        <v>45208</v>
      </c>
      <c r="S1050" s="152" t="s">
        <v>3935</v>
      </c>
      <c r="T1050" s="146">
        <v>45208</v>
      </c>
      <c r="U1050" s="152" t="s">
        <v>3935</v>
      </c>
    </row>
    <row r="1051" spans="1:21">
      <c r="A1051" s="179" t="s">
        <v>7741</v>
      </c>
      <c r="C1051" s="179">
        <v>3031</v>
      </c>
      <c r="D1051">
        <f>VLOOKUP(A1051, 'ST_CONT_INFO(문서)'!$A$1050:$M$1202, 4,0)</f>
        <v>10</v>
      </c>
      <c r="E1051">
        <v>1</v>
      </c>
      <c r="F1051">
        <f>VLOOKUP(A1051, 'ST_CONT_INFO(문서)'!$A$1050:$M$1202, 5,0)</f>
        <v>10</v>
      </c>
      <c r="G1051" t="str">
        <f>_xlfn.CONCAT("https://samilesg.blob.core.windows.net/esg/epub/", A1051)</f>
        <v>https://samilesg.blob.core.windows.net/esg/epub/D1049</v>
      </c>
      <c r="H1051" s="30" t="s">
        <v>5366</v>
      </c>
      <c r="I1051">
        <v>30</v>
      </c>
      <c r="R1051" s="146">
        <v>45208</v>
      </c>
      <c r="S1051" s="152" t="s">
        <v>3935</v>
      </c>
      <c r="T1051" s="146">
        <v>45208</v>
      </c>
      <c r="U1051" s="152" t="s">
        <v>3935</v>
      </c>
    </row>
    <row r="1052" spans="1:21">
      <c r="A1052" s="179" t="s">
        <v>7742</v>
      </c>
      <c r="C1052" s="179">
        <v>3032</v>
      </c>
      <c r="D1052">
        <f>VLOOKUP(A1052, 'ST_CONT_INFO(문서)'!$A$1050:$M$1202, 4,0)</f>
        <v>10</v>
      </c>
      <c r="E1052">
        <v>1</v>
      </c>
      <c r="F1052">
        <f>VLOOKUP(A1052, 'ST_CONT_INFO(문서)'!$A$1050:$M$1202, 5,0)</f>
        <v>10</v>
      </c>
      <c r="G1052" t="str">
        <f>_xlfn.CONCAT("https://samilesg.blob.core.windows.net/esg/epub/", A1052)</f>
        <v>https://samilesg.blob.core.windows.net/esg/epub/D1050</v>
      </c>
      <c r="H1052" s="30" t="s">
        <v>5366</v>
      </c>
      <c r="I1052">
        <v>30</v>
      </c>
      <c r="R1052" s="146">
        <v>45208</v>
      </c>
      <c r="S1052" s="152" t="s">
        <v>3935</v>
      </c>
      <c r="T1052" s="146">
        <v>45208</v>
      </c>
      <c r="U1052" s="152" t="s">
        <v>3935</v>
      </c>
    </row>
    <row r="1053" spans="1:21">
      <c r="A1053" s="179" t="s">
        <v>7743</v>
      </c>
      <c r="C1053" s="179">
        <v>3033</v>
      </c>
      <c r="D1053">
        <f>VLOOKUP(A1053, 'ST_CONT_INFO(문서)'!$A$1050:$M$1202, 4,0)</f>
        <v>10</v>
      </c>
      <c r="E1053">
        <v>1</v>
      </c>
      <c r="F1053">
        <f>VLOOKUP(A1053, 'ST_CONT_INFO(문서)'!$A$1050:$M$1202, 5,0)</f>
        <v>20</v>
      </c>
      <c r="G1053" t="s">
        <v>8199</v>
      </c>
      <c r="H1053" s="30" t="s">
        <v>4298</v>
      </c>
      <c r="I1053">
        <v>80</v>
      </c>
      <c r="R1053" s="146">
        <v>45208</v>
      </c>
      <c r="S1053" s="152" t="s">
        <v>3935</v>
      </c>
      <c r="T1053" s="146">
        <v>45208</v>
      </c>
      <c r="U1053" s="152" t="s">
        <v>3935</v>
      </c>
    </row>
    <row r="1054" spans="1:21">
      <c r="A1054" s="179" t="s">
        <v>7744</v>
      </c>
      <c r="C1054" s="179">
        <v>3034</v>
      </c>
      <c r="D1054">
        <f>VLOOKUP(A1054, 'ST_CONT_INFO(문서)'!$A$1050:$M$1202, 4,0)</f>
        <v>10</v>
      </c>
      <c r="E1054">
        <v>1</v>
      </c>
      <c r="F1054">
        <f>VLOOKUP(A1054, 'ST_CONT_INFO(문서)'!$A$1050:$M$1202, 5,0)</f>
        <v>20</v>
      </c>
      <c r="G1054" t="s">
        <v>8200</v>
      </c>
      <c r="H1054" s="30" t="s">
        <v>4298</v>
      </c>
      <c r="I1054">
        <v>80</v>
      </c>
      <c r="R1054" s="146">
        <v>45208</v>
      </c>
      <c r="S1054" s="152" t="s">
        <v>3935</v>
      </c>
      <c r="T1054" s="146">
        <v>45208</v>
      </c>
      <c r="U1054" s="152" t="s">
        <v>3935</v>
      </c>
    </row>
    <row r="1055" spans="1:21">
      <c r="A1055" s="179" t="s">
        <v>7745</v>
      </c>
      <c r="C1055" s="179">
        <v>3035</v>
      </c>
      <c r="D1055">
        <f>VLOOKUP(A1055, 'ST_CONT_INFO(문서)'!$A$1050:$M$1202, 4,0)</f>
        <v>10</v>
      </c>
      <c r="E1055">
        <v>1</v>
      </c>
      <c r="F1055">
        <f>VLOOKUP(A1055, 'ST_CONT_INFO(문서)'!$A$1050:$M$1202, 5,0)</f>
        <v>20</v>
      </c>
      <c r="G1055" t="s">
        <v>8201</v>
      </c>
      <c r="H1055" s="30" t="s">
        <v>4298</v>
      </c>
      <c r="I1055">
        <v>80</v>
      </c>
      <c r="R1055" s="146">
        <v>45208</v>
      </c>
      <c r="S1055" s="152" t="s">
        <v>3935</v>
      </c>
      <c r="T1055" s="146">
        <v>45208</v>
      </c>
      <c r="U1055" s="152" t="s">
        <v>3935</v>
      </c>
    </row>
    <row r="1056" spans="1:21">
      <c r="A1056" s="179" t="s">
        <v>7746</v>
      </c>
      <c r="C1056" s="179">
        <v>3036</v>
      </c>
      <c r="D1056">
        <f>VLOOKUP(A1056, 'ST_CONT_INFO(문서)'!$A$1050:$M$1202, 4,0)</f>
        <v>10</v>
      </c>
      <c r="E1056">
        <v>1</v>
      </c>
      <c r="F1056">
        <f>VLOOKUP(A1056, 'ST_CONT_INFO(문서)'!$A$1050:$M$1202, 5,0)</f>
        <v>20</v>
      </c>
      <c r="G1056" t="s">
        <v>8202</v>
      </c>
      <c r="H1056" s="30" t="s">
        <v>4298</v>
      </c>
      <c r="I1056">
        <v>80</v>
      </c>
      <c r="R1056" s="146">
        <v>45208</v>
      </c>
      <c r="S1056" s="152" t="s">
        <v>3935</v>
      </c>
      <c r="T1056" s="146">
        <v>45208</v>
      </c>
      <c r="U1056" s="152" t="s">
        <v>3935</v>
      </c>
    </row>
    <row r="1057" spans="1:21">
      <c r="A1057" s="179" t="s">
        <v>7747</v>
      </c>
      <c r="C1057" s="179">
        <v>3037</v>
      </c>
      <c r="D1057">
        <f>VLOOKUP(A1057, 'ST_CONT_INFO(문서)'!$A$1050:$M$1202, 4,0)</f>
        <v>10</v>
      </c>
      <c r="E1057">
        <v>1</v>
      </c>
      <c r="F1057">
        <f>VLOOKUP(A1057, 'ST_CONT_INFO(문서)'!$A$1050:$M$1202, 5,0)</f>
        <v>20</v>
      </c>
      <c r="G1057" t="s">
        <v>8203</v>
      </c>
      <c r="H1057" s="30" t="s">
        <v>4298</v>
      </c>
      <c r="I1057">
        <v>80</v>
      </c>
      <c r="R1057" s="146">
        <v>45208</v>
      </c>
      <c r="S1057" s="152" t="s">
        <v>3935</v>
      </c>
      <c r="T1057" s="146">
        <v>45208</v>
      </c>
      <c r="U1057" s="152" t="s">
        <v>3935</v>
      </c>
    </row>
    <row r="1058" spans="1:21">
      <c r="A1058" s="179" t="s">
        <v>7748</v>
      </c>
      <c r="C1058" s="179">
        <v>3038</v>
      </c>
      <c r="D1058">
        <f>VLOOKUP(A1058, 'ST_CONT_INFO(문서)'!$A$1050:$M$1202, 4,0)</f>
        <v>10</v>
      </c>
      <c r="E1058">
        <v>1</v>
      </c>
      <c r="F1058">
        <f>VLOOKUP(A1058, 'ST_CONT_INFO(문서)'!$A$1050:$M$1202, 5,0)</f>
        <v>20</v>
      </c>
      <c r="G1058" t="s">
        <v>8203</v>
      </c>
      <c r="H1058" s="30" t="s">
        <v>4298</v>
      </c>
      <c r="I1058">
        <v>80</v>
      </c>
      <c r="R1058" s="146">
        <v>45208</v>
      </c>
      <c r="S1058" s="152" t="s">
        <v>3935</v>
      </c>
      <c r="T1058" s="146">
        <v>45208</v>
      </c>
      <c r="U1058" s="152" t="s">
        <v>3935</v>
      </c>
    </row>
    <row r="1059" spans="1:21">
      <c r="A1059" s="179" t="s">
        <v>7749</v>
      </c>
      <c r="C1059" s="179">
        <v>3039</v>
      </c>
      <c r="D1059">
        <f>VLOOKUP(A1059, 'ST_CONT_INFO(문서)'!$A$1050:$M$1202, 4,0)</f>
        <v>10</v>
      </c>
      <c r="E1059">
        <v>1</v>
      </c>
      <c r="F1059">
        <f>VLOOKUP(A1059, 'ST_CONT_INFO(문서)'!$A$1050:$M$1202, 5,0)</f>
        <v>20</v>
      </c>
      <c r="G1059" t="s">
        <v>8204</v>
      </c>
      <c r="H1059" s="30" t="s">
        <v>4298</v>
      </c>
      <c r="I1059">
        <v>80</v>
      </c>
      <c r="R1059" s="146">
        <v>45208</v>
      </c>
      <c r="S1059" s="152" t="s">
        <v>3935</v>
      </c>
      <c r="T1059" s="146">
        <v>45208</v>
      </c>
      <c r="U1059" s="152" t="s">
        <v>3935</v>
      </c>
    </row>
    <row r="1060" spans="1:21">
      <c r="A1060" s="179" t="s">
        <v>7750</v>
      </c>
      <c r="C1060" s="179">
        <v>3040</v>
      </c>
      <c r="D1060">
        <f>VLOOKUP(A1060, 'ST_CONT_INFO(문서)'!$A$1050:$M$1202, 4,0)</f>
        <v>10</v>
      </c>
      <c r="E1060">
        <v>1</v>
      </c>
      <c r="F1060">
        <f>VLOOKUP(A1060, 'ST_CONT_INFO(문서)'!$A$1050:$M$1202, 5,0)</f>
        <v>20</v>
      </c>
      <c r="G1060" t="s">
        <v>8205</v>
      </c>
      <c r="H1060" s="30" t="s">
        <v>4298</v>
      </c>
      <c r="I1060">
        <v>80</v>
      </c>
      <c r="R1060" s="146">
        <v>45208</v>
      </c>
      <c r="S1060" s="152" t="s">
        <v>3935</v>
      </c>
      <c r="T1060" s="146">
        <v>45208</v>
      </c>
      <c r="U1060" s="152" t="s">
        <v>3935</v>
      </c>
    </row>
    <row r="1061" spans="1:21">
      <c r="A1061" s="179" t="s">
        <v>7751</v>
      </c>
      <c r="C1061" s="179">
        <v>3041</v>
      </c>
      <c r="D1061">
        <f>VLOOKUP(A1061, 'ST_CONT_INFO(문서)'!$A$1050:$M$1202, 4,0)</f>
        <v>10</v>
      </c>
      <c r="E1061">
        <v>1</v>
      </c>
      <c r="F1061">
        <f>VLOOKUP(A1061, 'ST_CONT_INFO(문서)'!$A$1050:$M$1202, 5,0)</f>
        <v>20</v>
      </c>
      <c r="G1061" t="s">
        <v>8206</v>
      </c>
      <c r="H1061" s="30" t="s">
        <v>4298</v>
      </c>
      <c r="I1061">
        <v>80</v>
      </c>
      <c r="R1061" s="146">
        <v>45208</v>
      </c>
      <c r="S1061" s="152" t="s">
        <v>3935</v>
      </c>
      <c r="T1061" s="146">
        <v>45208</v>
      </c>
      <c r="U1061" s="152" t="s">
        <v>3935</v>
      </c>
    </row>
    <row r="1062" spans="1:21">
      <c r="A1062" s="179" t="s">
        <v>7752</v>
      </c>
      <c r="C1062" s="179">
        <v>3042</v>
      </c>
      <c r="D1062">
        <f>VLOOKUP(A1062, 'ST_CONT_INFO(문서)'!$A$1050:$M$1202, 4,0)</f>
        <v>10</v>
      </c>
      <c r="E1062">
        <v>1</v>
      </c>
      <c r="F1062">
        <f>VLOOKUP(A1062, 'ST_CONT_INFO(문서)'!$A$1050:$M$1202, 5,0)</f>
        <v>20</v>
      </c>
      <c r="G1062" t="s">
        <v>8207</v>
      </c>
      <c r="H1062" s="30" t="s">
        <v>4298</v>
      </c>
      <c r="I1062">
        <v>80</v>
      </c>
      <c r="R1062" s="146">
        <v>45208</v>
      </c>
      <c r="S1062" s="152" t="s">
        <v>3935</v>
      </c>
      <c r="T1062" s="146">
        <v>45208</v>
      </c>
      <c r="U1062" s="152" t="s">
        <v>3935</v>
      </c>
    </row>
    <row r="1063" spans="1:21">
      <c r="A1063" s="179" t="s">
        <v>7753</v>
      </c>
      <c r="C1063" s="179">
        <v>3043</v>
      </c>
      <c r="D1063">
        <f>VLOOKUP(A1063, 'ST_CONT_INFO(문서)'!$A$1050:$M$1202, 4,0)</f>
        <v>10</v>
      </c>
      <c r="E1063">
        <v>1</v>
      </c>
      <c r="F1063">
        <f>VLOOKUP(A1063, 'ST_CONT_INFO(문서)'!$A$1050:$M$1202, 5,0)</f>
        <v>20</v>
      </c>
      <c r="G1063" t="s">
        <v>8208</v>
      </c>
      <c r="H1063" s="30" t="s">
        <v>4298</v>
      </c>
      <c r="I1063">
        <v>80</v>
      </c>
      <c r="R1063" s="146">
        <v>45208</v>
      </c>
      <c r="S1063" s="152" t="s">
        <v>3935</v>
      </c>
      <c r="T1063" s="146">
        <v>45208</v>
      </c>
      <c r="U1063" s="152" t="s">
        <v>3935</v>
      </c>
    </row>
    <row r="1064" spans="1:21">
      <c r="A1064" s="179" t="s">
        <v>7754</v>
      </c>
      <c r="C1064" s="179">
        <v>3044</v>
      </c>
      <c r="D1064">
        <f>VLOOKUP(A1064, 'ST_CONT_INFO(문서)'!$A$1050:$M$1202, 4,0)</f>
        <v>10</v>
      </c>
      <c r="E1064">
        <v>1</v>
      </c>
      <c r="F1064">
        <f>VLOOKUP(A1064, 'ST_CONT_INFO(문서)'!$A$1050:$M$1202, 5,0)</f>
        <v>10</v>
      </c>
      <c r="G1064" t="str">
        <f>_xlfn.CONCAT("https://samilesg.blob.core.windows.net/esg/epub/", A1064)</f>
        <v>https://samilesg.blob.core.windows.net/esg/epub/D1062</v>
      </c>
      <c r="H1064" s="30" t="s">
        <v>5366</v>
      </c>
      <c r="I1064">
        <v>30</v>
      </c>
      <c r="R1064" s="146">
        <v>45208</v>
      </c>
      <c r="S1064" s="152" t="s">
        <v>3935</v>
      </c>
      <c r="T1064" s="146">
        <v>45208</v>
      </c>
      <c r="U1064" s="152" t="s">
        <v>3935</v>
      </c>
    </row>
    <row r="1065" spans="1:21">
      <c r="A1065" s="179" t="s">
        <v>7755</v>
      </c>
      <c r="C1065" s="179">
        <v>3045</v>
      </c>
      <c r="D1065">
        <f>VLOOKUP(A1065, 'ST_CONT_INFO(문서)'!$A$1050:$M$1202, 4,0)</f>
        <v>10</v>
      </c>
      <c r="E1065">
        <v>1</v>
      </c>
      <c r="F1065">
        <f>VLOOKUP(A1065, 'ST_CONT_INFO(문서)'!$A$1050:$M$1202, 5,0)</f>
        <v>20</v>
      </c>
      <c r="G1065" t="s">
        <v>8209</v>
      </c>
      <c r="H1065" s="30" t="s">
        <v>4298</v>
      </c>
      <c r="I1065">
        <v>80</v>
      </c>
      <c r="R1065" s="146">
        <v>45208</v>
      </c>
      <c r="S1065" s="152" t="s">
        <v>3935</v>
      </c>
      <c r="T1065" s="146">
        <v>45208</v>
      </c>
      <c r="U1065" s="152" t="s">
        <v>3935</v>
      </c>
    </row>
    <row r="1066" spans="1:21">
      <c r="A1066" s="179" t="s">
        <v>7756</v>
      </c>
      <c r="C1066" s="179">
        <v>3046</v>
      </c>
      <c r="D1066">
        <f>VLOOKUP(A1066, 'ST_CONT_INFO(문서)'!$A$1050:$M$1202, 4,0)</f>
        <v>10</v>
      </c>
      <c r="E1066">
        <v>1</v>
      </c>
      <c r="F1066">
        <f>VLOOKUP(A1066, 'ST_CONT_INFO(문서)'!$A$1050:$M$1202, 5,0)</f>
        <v>20</v>
      </c>
      <c r="G1066" t="s">
        <v>8210</v>
      </c>
      <c r="H1066" s="30" t="s">
        <v>4298</v>
      </c>
      <c r="I1066">
        <v>80</v>
      </c>
      <c r="R1066" s="146">
        <v>45208</v>
      </c>
      <c r="S1066" s="152" t="s">
        <v>3935</v>
      </c>
      <c r="T1066" s="146">
        <v>45208</v>
      </c>
      <c r="U1066" s="152" t="s">
        <v>3935</v>
      </c>
    </row>
    <row r="1067" spans="1:21">
      <c r="A1067" s="179" t="s">
        <v>7757</v>
      </c>
      <c r="C1067" s="179">
        <v>3047</v>
      </c>
      <c r="D1067">
        <f>VLOOKUP(A1067, 'ST_CONT_INFO(문서)'!$A$1050:$M$1202, 4,0)</f>
        <v>10</v>
      </c>
      <c r="E1067">
        <v>1</v>
      </c>
      <c r="F1067">
        <f>VLOOKUP(A1067, 'ST_CONT_INFO(문서)'!$A$1050:$M$1202, 5,0)</f>
        <v>20</v>
      </c>
      <c r="G1067" t="s">
        <v>8211</v>
      </c>
      <c r="H1067" s="30" t="s">
        <v>4298</v>
      </c>
      <c r="I1067">
        <v>80</v>
      </c>
      <c r="R1067" s="146">
        <v>45208</v>
      </c>
      <c r="S1067" s="152" t="s">
        <v>3935</v>
      </c>
      <c r="T1067" s="146">
        <v>45208</v>
      </c>
      <c r="U1067" s="152" t="s">
        <v>3935</v>
      </c>
    </row>
    <row r="1068" spans="1:21">
      <c r="A1068" s="179" t="s">
        <v>7758</v>
      </c>
      <c r="C1068" s="179">
        <v>3048</v>
      </c>
      <c r="D1068">
        <f>VLOOKUP(A1068, 'ST_CONT_INFO(문서)'!$A$1050:$M$1202, 4,0)</f>
        <v>10</v>
      </c>
      <c r="E1068">
        <v>1</v>
      </c>
      <c r="F1068">
        <f>VLOOKUP(A1068, 'ST_CONT_INFO(문서)'!$A$1050:$M$1202, 5,0)</f>
        <v>20</v>
      </c>
      <c r="G1068" t="s">
        <v>8212</v>
      </c>
      <c r="H1068" s="30" t="s">
        <v>4298</v>
      </c>
      <c r="I1068">
        <v>80</v>
      </c>
      <c r="R1068" s="146">
        <v>45208</v>
      </c>
      <c r="S1068" s="152" t="s">
        <v>3935</v>
      </c>
      <c r="T1068" s="146">
        <v>45208</v>
      </c>
      <c r="U1068" s="152" t="s">
        <v>3935</v>
      </c>
    </row>
    <row r="1069" spans="1:21">
      <c r="A1069" s="179" t="s">
        <v>7759</v>
      </c>
      <c r="C1069" s="179">
        <v>3049</v>
      </c>
      <c r="D1069">
        <f>VLOOKUP(A1069, 'ST_CONT_INFO(문서)'!$A$1050:$M$1202, 4,0)</f>
        <v>10</v>
      </c>
      <c r="E1069">
        <v>1</v>
      </c>
      <c r="F1069">
        <f>VLOOKUP(A1069, 'ST_CONT_INFO(문서)'!$A$1050:$M$1202, 5,0)</f>
        <v>20</v>
      </c>
      <c r="G1069" t="s">
        <v>8212</v>
      </c>
      <c r="H1069" s="30" t="s">
        <v>4298</v>
      </c>
      <c r="I1069">
        <v>80</v>
      </c>
      <c r="R1069" s="146">
        <v>45208</v>
      </c>
      <c r="S1069" s="152" t="s">
        <v>3935</v>
      </c>
      <c r="T1069" s="146">
        <v>45208</v>
      </c>
      <c r="U1069" s="152" t="s">
        <v>3935</v>
      </c>
    </row>
    <row r="1070" spans="1:21">
      <c r="A1070" s="179" t="s">
        <v>7760</v>
      </c>
      <c r="C1070" s="179">
        <v>3050</v>
      </c>
      <c r="D1070">
        <f>VLOOKUP(A1070, 'ST_CONT_INFO(문서)'!$A$1050:$M$1202, 4,0)</f>
        <v>10</v>
      </c>
      <c r="E1070">
        <v>1</v>
      </c>
      <c r="F1070">
        <f>VLOOKUP(A1070, 'ST_CONT_INFO(문서)'!$A$1050:$M$1202, 5,0)</f>
        <v>20</v>
      </c>
      <c r="G1070" t="s">
        <v>8213</v>
      </c>
      <c r="H1070" s="30" t="s">
        <v>4298</v>
      </c>
      <c r="I1070">
        <v>80</v>
      </c>
      <c r="R1070" s="146">
        <v>45208</v>
      </c>
      <c r="S1070" s="152" t="s">
        <v>3935</v>
      </c>
      <c r="T1070" s="146">
        <v>45208</v>
      </c>
      <c r="U1070" s="152" t="s">
        <v>3935</v>
      </c>
    </row>
    <row r="1071" spans="1:21">
      <c r="A1071" s="179" t="s">
        <v>7761</v>
      </c>
      <c r="C1071" s="179">
        <v>3051</v>
      </c>
      <c r="D1071">
        <f>VLOOKUP(A1071, 'ST_CONT_INFO(문서)'!$A$1050:$M$1202, 4,0)</f>
        <v>10</v>
      </c>
      <c r="E1071">
        <v>1</v>
      </c>
      <c r="F1071">
        <f>VLOOKUP(A1071, 'ST_CONT_INFO(문서)'!$A$1050:$M$1202, 5,0)</f>
        <v>20</v>
      </c>
      <c r="G1071" t="s">
        <v>8214</v>
      </c>
      <c r="H1071" s="30" t="s">
        <v>4298</v>
      </c>
      <c r="I1071">
        <v>80</v>
      </c>
      <c r="R1071" s="146">
        <v>45208</v>
      </c>
      <c r="S1071" s="152" t="s">
        <v>3935</v>
      </c>
      <c r="T1071" s="146">
        <v>45208</v>
      </c>
      <c r="U1071" s="152" t="s">
        <v>3935</v>
      </c>
    </row>
    <row r="1072" spans="1:21">
      <c r="A1072" s="179" t="s">
        <v>7762</v>
      </c>
      <c r="C1072" s="179">
        <v>3052</v>
      </c>
      <c r="D1072">
        <f>VLOOKUP(A1072, 'ST_CONT_INFO(문서)'!$A$1050:$M$1202, 4,0)</f>
        <v>10</v>
      </c>
      <c r="E1072">
        <v>1</v>
      </c>
      <c r="F1072">
        <f>VLOOKUP(A1072, 'ST_CONT_INFO(문서)'!$A$1050:$M$1202, 5,0)</f>
        <v>20</v>
      </c>
      <c r="G1072" t="s">
        <v>8215</v>
      </c>
      <c r="H1072" s="30" t="s">
        <v>4298</v>
      </c>
      <c r="I1072">
        <v>80</v>
      </c>
      <c r="R1072" s="146">
        <v>45208</v>
      </c>
      <c r="S1072" s="152" t="s">
        <v>3935</v>
      </c>
      <c r="T1072" s="146">
        <v>45208</v>
      </c>
      <c r="U1072" s="152" t="s">
        <v>3935</v>
      </c>
    </row>
    <row r="1073" spans="1:21">
      <c r="A1073" s="179" t="s">
        <v>7763</v>
      </c>
      <c r="C1073" s="179">
        <v>3053</v>
      </c>
      <c r="D1073">
        <f>VLOOKUP(A1073, 'ST_CONT_INFO(문서)'!$A$1050:$M$1202, 4,0)</f>
        <v>10</v>
      </c>
      <c r="E1073">
        <v>1</v>
      </c>
      <c r="F1073">
        <f>VLOOKUP(A1073, 'ST_CONT_INFO(문서)'!$A$1050:$M$1202, 5,0)</f>
        <v>20</v>
      </c>
      <c r="G1073" t="s">
        <v>8216</v>
      </c>
      <c r="H1073" s="30" t="s">
        <v>4298</v>
      </c>
      <c r="I1073">
        <v>80</v>
      </c>
      <c r="R1073" s="146">
        <v>45208</v>
      </c>
      <c r="S1073" s="152" t="s">
        <v>3935</v>
      </c>
      <c r="T1073" s="146">
        <v>45208</v>
      </c>
      <c r="U1073" s="152" t="s">
        <v>3935</v>
      </c>
    </row>
    <row r="1074" spans="1:21">
      <c r="A1074" s="179" t="s">
        <v>7764</v>
      </c>
      <c r="C1074" s="179">
        <v>3054</v>
      </c>
      <c r="D1074">
        <f>VLOOKUP(A1074, 'ST_CONT_INFO(문서)'!$A$1050:$M$1202, 4,0)</f>
        <v>10</v>
      </c>
      <c r="E1074">
        <v>1</v>
      </c>
      <c r="F1074">
        <f>VLOOKUP(A1074, 'ST_CONT_INFO(문서)'!$A$1050:$M$1202, 5,0)</f>
        <v>20</v>
      </c>
      <c r="G1074" t="s">
        <v>8216</v>
      </c>
      <c r="H1074" s="30" t="s">
        <v>4298</v>
      </c>
      <c r="I1074">
        <v>80</v>
      </c>
      <c r="R1074" s="146">
        <v>45208</v>
      </c>
      <c r="S1074" s="152" t="s">
        <v>3935</v>
      </c>
      <c r="T1074" s="146">
        <v>45208</v>
      </c>
      <c r="U1074" s="152" t="s">
        <v>3935</v>
      </c>
    </row>
    <row r="1075" spans="1:21">
      <c r="A1075" s="179" t="s">
        <v>7765</v>
      </c>
      <c r="C1075" s="179">
        <v>3055</v>
      </c>
      <c r="D1075">
        <f>VLOOKUP(A1075, 'ST_CONT_INFO(문서)'!$A$1050:$M$1202, 4,0)</f>
        <v>10</v>
      </c>
      <c r="E1075">
        <v>1</v>
      </c>
      <c r="F1075">
        <f>VLOOKUP(A1075, 'ST_CONT_INFO(문서)'!$A$1050:$M$1202, 5,0)</f>
        <v>20</v>
      </c>
      <c r="G1075" t="s">
        <v>8217</v>
      </c>
      <c r="H1075" s="30" t="s">
        <v>4298</v>
      </c>
      <c r="I1075">
        <v>80</v>
      </c>
      <c r="R1075" s="146">
        <v>45208</v>
      </c>
      <c r="S1075" s="152" t="s">
        <v>3935</v>
      </c>
      <c r="T1075" s="146">
        <v>45208</v>
      </c>
      <c r="U1075" s="152" t="s">
        <v>3935</v>
      </c>
    </row>
    <row r="1076" spans="1:21">
      <c r="A1076" s="179" t="s">
        <v>7766</v>
      </c>
      <c r="C1076" s="179">
        <v>3056</v>
      </c>
      <c r="D1076">
        <f>VLOOKUP(A1076, 'ST_CONT_INFO(문서)'!$A$1050:$M$1202, 4,0)</f>
        <v>10</v>
      </c>
      <c r="E1076">
        <v>1</v>
      </c>
      <c r="F1076">
        <f>VLOOKUP(A1076, 'ST_CONT_INFO(문서)'!$A$1050:$M$1202, 5,0)</f>
        <v>20</v>
      </c>
      <c r="G1076" t="s">
        <v>8218</v>
      </c>
      <c r="H1076" s="30" t="s">
        <v>4298</v>
      </c>
      <c r="I1076">
        <v>80</v>
      </c>
      <c r="R1076" s="146">
        <v>45208</v>
      </c>
      <c r="S1076" s="152" t="s">
        <v>3935</v>
      </c>
      <c r="T1076" s="146">
        <v>45208</v>
      </c>
      <c r="U1076" s="152" t="s">
        <v>3935</v>
      </c>
    </row>
    <row r="1077" spans="1:21">
      <c r="A1077" s="179" t="s">
        <v>7767</v>
      </c>
      <c r="C1077" s="179">
        <v>3057</v>
      </c>
      <c r="D1077">
        <f>VLOOKUP(A1077, 'ST_CONT_INFO(문서)'!$A$1050:$M$1202, 4,0)</f>
        <v>10</v>
      </c>
      <c r="E1077">
        <v>1</v>
      </c>
      <c r="F1077">
        <f>VLOOKUP(A1077, 'ST_CONT_INFO(문서)'!$A$1050:$M$1202, 5,0)</f>
        <v>20</v>
      </c>
      <c r="G1077" t="s">
        <v>8219</v>
      </c>
      <c r="H1077" s="30" t="s">
        <v>4298</v>
      </c>
      <c r="I1077">
        <v>80</v>
      </c>
      <c r="R1077" s="146">
        <v>45208</v>
      </c>
      <c r="S1077" s="152" t="s">
        <v>3935</v>
      </c>
      <c r="T1077" s="146">
        <v>45208</v>
      </c>
      <c r="U1077" s="152" t="s">
        <v>3935</v>
      </c>
    </row>
    <row r="1078" spans="1:21">
      <c r="A1078" s="179" t="s">
        <v>7768</v>
      </c>
      <c r="C1078" s="179">
        <v>3058</v>
      </c>
      <c r="D1078">
        <f>VLOOKUP(A1078, 'ST_CONT_INFO(문서)'!$A$1050:$M$1202, 4,0)</f>
        <v>10</v>
      </c>
      <c r="E1078">
        <v>1</v>
      </c>
      <c r="F1078">
        <f>VLOOKUP(A1078, 'ST_CONT_INFO(문서)'!$A$1050:$M$1202, 5,0)</f>
        <v>10</v>
      </c>
      <c r="G1078" t="str">
        <f>_xlfn.CONCAT("https://samilesg.blob.core.windows.net/esg/epub/", A1078)</f>
        <v>https://samilesg.blob.core.windows.net/esg/epub/D1076</v>
      </c>
      <c r="H1078" s="30" t="s">
        <v>5366</v>
      </c>
      <c r="I1078">
        <v>30</v>
      </c>
      <c r="R1078" s="146">
        <v>45208</v>
      </c>
      <c r="S1078" s="152" t="s">
        <v>3935</v>
      </c>
      <c r="T1078" s="146">
        <v>45208</v>
      </c>
      <c r="U1078" s="152" t="s">
        <v>3935</v>
      </c>
    </row>
    <row r="1079" spans="1:21">
      <c r="A1079" s="179" t="s">
        <v>7769</v>
      </c>
      <c r="C1079" s="179">
        <v>3059</v>
      </c>
      <c r="D1079">
        <f>VLOOKUP(A1079, 'ST_CONT_INFO(문서)'!$A$1050:$M$1202, 4,0)</f>
        <v>10</v>
      </c>
      <c r="E1079">
        <v>1</v>
      </c>
      <c r="F1079">
        <f>VLOOKUP(A1079, 'ST_CONT_INFO(문서)'!$A$1050:$M$1202, 5,0)</f>
        <v>10</v>
      </c>
      <c r="G1079" t="str">
        <f>_xlfn.CONCAT("https://samilesg.blob.core.windows.net/esg/epub/", A1079)</f>
        <v>https://samilesg.blob.core.windows.net/esg/epub/D1077</v>
      </c>
      <c r="H1079" s="30" t="s">
        <v>5366</v>
      </c>
      <c r="I1079">
        <v>30</v>
      </c>
      <c r="R1079" s="146">
        <v>45208</v>
      </c>
      <c r="S1079" s="152" t="s">
        <v>3935</v>
      </c>
      <c r="T1079" s="146">
        <v>45208</v>
      </c>
      <c r="U1079" s="152" t="s">
        <v>3935</v>
      </c>
    </row>
    <row r="1080" spans="1:21">
      <c r="A1080" s="179" t="s">
        <v>7770</v>
      </c>
      <c r="C1080" s="179">
        <v>3060</v>
      </c>
      <c r="D1080">
        <f>VLOOKUP(A1080, 'ST_CONT_INFO(문서)'!$A$1050:$M$1202, 4,0)</f>
        <v>10</v>
      </c>
      <c r="E1080">
        <v>1</v>
      </c>
      <c r="F1080">
        <f>VLOOKUP(A1080, 'ST_CONT_INFO(문서)'!$A$1050:$M$1202, 5,0)</f>
        <v>20</v>
      </c>
      <c r="G1080" t="s">
        <v>8220</v>
      </c>
      <c r="H1080" s="30" t="s">
        <v>4298</v>
      </c>
      <c r="I1080">
        <v>80</v>
      </c>
      <c r="R1080" s="146">
        <v>45208</v>
      </c>
      <c r="S1080" s="152" t="s">
        <v>3935</v>
      </c>
      <c r="T1080" s="146">
        <v>45208</v>
      </c>
      <c r="U1080" s="152" t="s">
        <v>3935</v>
      </c>
    </row>
    <row r="1081" spans="1:21">
      <c r="A1081" s="179" t="s">
        <v>7771</v>
      </c>
      <c r="C1081" s="179">
        <v>3061</v>
      </c>
      <c r="D1081">
        <f>VLOOKUP(A1081, 'ST_CONT_INFO(문서)'!$A$1050:$M$1202, 4,0)</f>
        <v>10</v>
      </c>
      <c r="E1081">
        <v>1</v>
      </c>
      <c r="F1081">
        <f>VLOOKUP(A1081, 'ST_CONT_INFO(문서)'!$A$1050:$M$1202, 5,0)</f>
        <v>20</v>
      </c>
      <c r="G1081" t="s">
        <v>8221</v>
      </c>
      <c r="H1081" s="30" t="s">
        <v>4298</v>
      </c>
      <c r="I1081">
        <v>80</v>
      </c>
      <c r="R1081" s="146">
        <v>45208</v>
      </c>
      <c r="S1081" s="152" t="s">
        <v>3935</v>
      </c>
      <c r="T1081" s="146">
        <v>45208</v>
      </c>
      <c r="U1081" s="152" t="s">
        <v>3935</v>
      </c>
    </row>
    <row r="1082" spans="1:21">
      <c r="A1082" s="179" t="s">
        <v>7772</v>
      </c>
      <c r="C1082" s="179">
        <v>3062</v>
      </c>
      <c r="D1082">
        <f>VLOOKUP(A1082, 'ST_CONT_INFO(문서)'!$A$1050:$M$1202, 4,0)</f>
        <v>10</v>
      </c>
      <c r="E1082">
        <v>1</v>
      </c>
      <c r="F1082">
        <f>VLOOKUP(A1082, 'ST_CONT_INFO(문서)'!$A$1050:$M$1202, 5,0)</f>
        <v>20</v>
      </c>
      <c r="G1082" t="s">
        <v>8222</v>
      </c>
      <c r="H1082" s="30" t="s">
        <v>4298</v>
      </c>
      <c r="I1082">
        <v>80</v>
      </c>
      <c r="R1082" s="146">
        <v>45208</v>
      </c>
      <c r="S1082" s="152" t="s">
        <v>3935</v>
      </c>
      <c r="T1082" s="146">
        <v>45208</v>
      </c>
      <c r="U1082" s="152" t="s">
        <v>3935</v>
      </c>
    </row>
    <row r="1083" spans="1:21">
      <c r="A1083" s="179" t="s">
        <v>7773</v>
      </c>
      <c r="C1083" s="179">
        <v>3063</v>
      </c>
      <c r="D1083">
        <f>VLOOKUP(A1083, 'ST_CONT_INFO(문서)'!$A$1050:$M$1202, 4,0)</f>
        <v>10</v>
      </c>
      <c r="E1083">
        <v>1</v>
      </c>
      <c r="F1083">
        <f>VLOOKUP(A1083, 'ST_CONT_INFO(문서)'!$A$1050:$M$1202, 5,0)</f>
        <v>20</v>
      </c>
      <c r="G1083" t="s">
        <v>8223</v>
      </c>
      <c r="H1083" s="30" t="s">
        <v>4298</v>
      </c>
      <c r="I1083">
        <v>80</v>
      </c>
      <c r="R1083" s="146">
        <v>45208</v>
      </c>
      <c r="S1083" s="152" t="s">
        <v>3935</v>
      </c>
      <c r="T1083" s="146">
        <v>45208</v>
      </c>
      <c r="U1083" s="152" t="s">
        <v>3935</v>
      </c>
    </row>
    <row r="1084" spans="1:21">
      <c r="A1084" s="179" t="s">
        <v>7774</v>
      </c>
      <c r="C1084" s="179">
        <v>3064</v>
      </c>
      <c r="D1084">
        <f>VLOOKUP(A1084, 'ST_CONT_INFO(문서)'!$A$1050:$M$1202, 4,0)</f>
        <v>10</v>
      </c>
      <c r="E1084">
        <v>1</v>
      </c>
      <c r="F1084">
        <f>VLOOKUP(A1084, 'ST_CONT_INFO(문서)'!$A$1050:$M$1202, 5,0)</f>
        <v>20</v>
      </c>
      <c r="G1084" t="s">
        <v>8224</v>
      </c>
      <c r="H1084" s="30" t="s">
        <v>4298</v>
      </c>
      <c r="I1084">
        <v>80</v>
      </c>
      <c r="R1084" s="146">
        <v>45208</v>
      </c>
      <c r="S1084" s="152" t="s">
        <v>3935</v>
      </c>
      <c r="T1084" s="146">
        <v>45208</v>
      </c>
      <c r="U1084" s="152" t="s">
        <v>3935</v>
      </c>
    </row>
    <row r="1085" spans="1:21">
      <c r="A1085" s="179" t="s">
        <v>7775</v>
      </c>
      <c r="C1085" s="179">
        <v>3065</v>
      </c>
      <c r="D1085">
        <f>VLOOKUP(A1085, 'ST_CONT_INFO(문서)'!$A$1050:$M$1202, 4,0)</f>
        <v>10</v>
      </c>
      <c r="E1085">
        <v>1</v>
      </c>
      <c r="F1085">
        <f>VLOOKUP(A1085, 'ST_CONT_INFO(문서)'!$A$1050:$M$1202, 5,0)</f>
        <v>20</v>
      </c>
      <c r="G1085" t="s">
        <v>8225</v>
      </c>
      <c r="H1085" s="30" t="s">
        <v>4298</v>
      </c>
      <c r="I1085">
        <v>80</v>
      </c>
      <c r="R1085" s="146">
        <v>45208</v>
      </c>
      <c r="S1085" s="152" t="s">
        <v>3935</v>
      </c>
      <c r="T1085" s="146">
        <v>45208</v>
      </c>
      <c r="U1085" s="152" t="s">
        <v>3935</v>
      </c>
    </row>
    <row r="1086" spans="1:21">
      <c r="A1086" s="179" t="s">
        <v>7776</v>
      </c>
      <c r="C1086" s="179">
        <v>3066</v>
      </c>
      <c r="D1086">
        <f>VLOOKUP(A1086, 'ST_CONT_INFO(문서)'!$A$1050:$M$1202, 4,0)</f>
        <v>10</v>
      </c>
      <c r="E1086">
        <v>1</v>
      </c>
      <c r="F1086">
        <f>VLOOKUP(A1086, 'ST_CONT_INFO(문서)'!$A$1050:$M$1202, 5,0)</f>
        <v>20</v>
      </c>
      <c r="G1086" t="s">
        <v>8226</v>
      </c>
      <c r="H1086" s="30" t="s">
        <v>4298</v>
      </c>
      <c r="I1086">
        <v>80</v>
      </c>
      <c r="R1086" s="146">
        <v>45208</v>
      </c>
      <c r="S1086" s="152" t="s">
        <v>3935</v>
      </c>
      <c r="T1086" s="146">
        <v>45208</v>
      </c>
      <c r="U1086" s="152" t="s">
        <v>3935</v>
      </c>
    </row>
    <row r="1087" spans="1:21">
      <c r="A1087" s="179" t="s">
        <v>7777</v>
      </c>
      <c r="C1087" s="179">
        <v>3067</v>
      </c>
      <c r="D1087">
        <f>VLOOKUP(A1087, 'ST_CONT_INFO(문서)'!$A$1050:$M$1202, 4,0)</f>
        <v>10</v>
      </c>
      <c r="E1087">
        <v>1</v>
      </c>
      <c r="F1087">
        <f>VLOOKUP(A1087, 'ST_CONT_INFO(문서)'!$A$1050:$M$1202, 5,0)</f>
        <v>20</v>
      </c>
      <c r="G1087" t="s">
        <v>8227</v>
      </c>
      <c r="H1087" s="30" t="s">
        <v>4298</v>
      </c>
      <c r="I1087">
        <v>80</v>
      </c>
      <c r="R1087" s="146">
        <v>45208</v>
      </c>
      <c r="S1087" s="152" t="s">
        <v>3935</v>
      </c>
      <c r="T1087" s="146">
        <v>45208</v>
      </c>
      <c r="U1087" s="152" t="s">
        <v>3935</v>
      </c>
    </row>
    <row r="1088" spans="1:21">
      <c r="A1088" s="179" t="s">
        <v>7778</v>
      </c>
      <c r="C1088" s="179">
        <v>3068</v>
      </c>
      <c r="D1088">
        <f>VLOOKUP(A1088, 'ST_CONT_INFO(문서)'!$A$1050:$M$1202, 4,0)</f>
        <v>10</v>
      </c>
      <c r="E1088">
        <v>1</v>
      </c>
      <c r="F1088">
        <f>VLOOKUP(A1088, 'ST_CONT_INFO(문서)'!$A$1050:$M$1202, 5,0)</f>
        <v>20</v>
      </c>
      <c r="G1088" t="s">
        <v>8228</v>
      </c>
      <c r="H1088" s="30" t="s">
        <v>4298</v>
      </c>
      <c r="I1088">
        <v>80</v>
      </c>
      <c r="R1088" s="146">
        <v>45208</v>
      </c>
      <c r="S1088" s="152" t="s">
        <v>3935</v>
      </c>
      <c r="T1088" s="146">
        <v>45208</v>
      </c>
      <c r="U1088" s="152" t="s">
        <v>3935</v>
      </c>
    </row>
    <row r="1089" spans="1:21">
      <c r="A1089" s="179" t="s">
        <v>7779</v>
      </c>
      <c r="C1089" s="179">
        <v>3069</v>
      </c>
      <c r="D1089">
        <f>VLOOKUP(A1089, 'ST_CONT_INFO(문서)'!$A$1050:$M$1202, 4,0)</f>
        <v>10</v>
      </c>
      <c r="E1089">
        <v>1</v>
      </c>
      <c r="F1089">
        <f>VLOOKUP(A1089, 'ST_CONT_INFO(문서)'!$A$1050:$M$1202, 5,0)</f>
        <v>20</v>
      </c>
      <c r="G1089" t="s">
        <v>8229</v>
      </c>
      <c r="H1089" s="30" t="s">
        <v>4298</v>
      </c>
      <c r="I1089">
        <v>80</v>
      </c>
      <c r="R1089" s="146">
        <v>45208</v>
      </c>
      <c r="S1089" s="152" t="s">
        <v>3935</v>
      </c>
      <c r="T1089" s="146">
        <v>45208</v>
      </c>
      <c r="U1089" s="152" t="s">
        <v>3935</v>
      </c>
    </row>
    <row r="1090" spans="1:21">
      <c r="A1090" s="179" t="s">
        <v>7780</v>
      </c>
      <c r="C1090" s="179">
        <v>3070</v>
      </c>
      <c r="D1090">
        <f>VLOOKUP(A1090, 'ST_CONT_INFO(문서)'!$A$1050:$M$1202, 4,0)</f>
        <v>10</v>
      </c>
      <c r="E1090">
        <v>1</v>
      </c>
      <c r="F1090">
        <f>VLOOKUP(A1090, 'ST_CONT_INFO(문서)'!$A$1050:$M$1202, 5,0)</f>
        <v>20</v>
      </c>
      <c r="G1090" t="s">
        <v>8230</v>
      </c>
      <c r="H1090" s="30" t="s">
        <v>4298</v>
      </c>
      <c r="I1090">
        <v>80</v>
      </c>
      <c r="R1090" s="146">
        <v>45208</v>
      </c>
      <c r="S1090" s="152" t="s">
        <v>3935</v>
      </c>
      <c r="T1090" s="146">
        <v>45208</v>
      </c>
      <c r="U1090" s="152" t="s">
        <v>3935</v>
      </c>
    </row>
    <row r="1091" spans="1:21">
      <c r="A1091" s="179" t="s">
        <v>7781</v>
      </c>
      <c r="C1091" s="179">
        <v>3071</v>
      </c>
      <c r="D1091">
        <f>VLOOKUP(A1091, 'ST_CONT_INFO(문서)'!$A$1050:$M$1202, 4,0)</f>
        <v>10</v>
      </c>
      <c r="E1091">
        <v>1</v>
      </c>
      <c r="F1091">
        <f>VLOOKUP(A1091, 'ST_CONT_INFO(문서)'!$A$1050:$M$1202, 5,0)</f>
        <v>20</v>
      </c>
      <c r="G1091" t="s">
        <v>8231</v>
      </c>
      <c r="H1091" s="30" t="s">
        <v>4298</v>
      </c>
      <c r="I1091">
        <v>80</v>
      </c>
      <c r="R1091" s="146">
        <v>45208</v>
      </c>
      <c r="S1091" s="152" t="s">
        <v>3935</v>
      </c>
      <c r="T1091" s="146">
        <v>45208</v>
      </c>
      <c r="U1091" s="152" t="s">
        <v>3935</v>
      </c>
    </row>
    <row r="1092" spans="1:21">
      <c r="A1092" s="179" t="s">
        <v>7782</v>
      </c>
      <c r="C1092" s="179">
        <v>3072</v>
      </c>
      <c r="D1092">
        <f>VLOOKUP(A1092, 'ST_CONT_INFO(문서)'!$A$1050:$M$1202, 4,0)</f>
        <v>10</v>
      </c>
      <c r="E1092">
        <v>1</v>
      </c>
      <c r="F1092">
        <f>VLOOKUP(A1092, 'ST_CONT_INFO(문서)'!$A$1050:$M$1202, 5,0)</f>
        <v>20</v>
      </c>
      <c r="G1092" t="s">
        <v>8232</v>
      </c>
      <c r="H1092" s="30" t="s">
        <v>4298</v>
      </c>
      <c r="I1092">
        <v>80</v>
      </c>
      <c r="R1092" s="146">
        <v>45208</v>
      </c>
      <c r="S1092" s="152" t="s">
        <v>3935</v>
      </c>
      <c r="T1092" s="146">
        <v>45208</v>
      </c>
      <c r="U1092" s="152" t="s">
        <v>3935</v>
      </c>
    </row>
    <row r="1093" spans="1:21">
      <c r="A1093" s="179" t="s">
        <v>7783</v>
      </c>
      <c r="C1093" s="179">
        <v>3073</v>
      </c>
      <c r="D1093">
        <f>VLOOKUP(A1093, 'ST_CONT_INFO(문서)'!$A$1050:$M$1202, 4,0)</f>
        <v>10</v>
      </c>
      <c r="E1093">
        <v>1</v>
      </c>
      <c r="F1093">
        <f>VLOOKUP(A1093, 'ST_CONT_INFO(문서)'!$A$1050:$M$1202, 5,0)</f>
        <v>10</v>
      </c>
      <c r="G1093" t="str">
        <f>_xlfn.CONCAT("https://samilesg.blob.core.windows.net/esg/epub/", A1093)</f>
        <v>https://samilesg.blob.core.windows.net/esg/epub/D1091</v>
      </c>
      <c r="H1093" s="30" t="s">
        <v>5366</v>
      </c>
      <c r="I1093">
        <v>30</v>
      </c>
      <c r="R1093" s="146">
        <v>45208</v>
      </c>
      <c r="S1093" s="152" t="s">
        <v>3935</v>
      </c>
      <c r="T1093" s="146">
        <v>45208</v>
      </c>
      <c r="U1093" s="152" t="s">
        <v>3935</v>
      </c>
    </row>
    <row r="1094" spans="1:21">
      <c r="A1094" s="179" t="s">
        <v>7784</v>
      </c>
      <c r="C1094" s="179">
        <v>3074</v>
      </c>
      <c r="D1094">
        <f>VLOOKUP(A1094, 'ST_CONT_INFO(문서)'!$A$1050:$M$1202, 4,0)</f>
        <v>10</v>
      </c>
      <c r="E1094">
        <v>1</v>
      </c>
      <c r="F1094">
        <f>VLOOKUP(A1094, 'ST_CONT_INFO(문서)'!$A$1050:$M$1202, 5,0)</f>
        <v>20</v>
      </c>
      <c r="G1094" t="s">
        <v>8233</v>
      </c>
      <c r="H1094" s="30" t="s">
        <v>4298</v>
      </c>
      <c r="I1094">
        <v>80</v>
      </c>
      <c r="R1094" s="146">
        <v>45208</v>
      </c>
      <c r="S1094" s="152" t="s">
        <v>3935</v>
      </c>
      <c r="T1094" s="146">
        <v>45208</v>
      </c>
      <c r="U1094" s="152" t="s">
        <v>3935</v>
      </c>
    </row>
    <row r="1095" spans="1:21">
      <c r="A1095" s="179" t="s">
        <v>7785</v>
      </c>
      <c r="C1095" s="179">
        <v>3075</v>
      </c>
      <c r="D1095">
        <f>VLOOKUP(A1095, 'ST_CONT_INFO(문서)'!$A$1050:$M$1202, 4,0)</f>
        <v>10</v>
      </c>
      <c r="E1095">
        <v>1</v>
      </c>
      <c r="F1095">
        <f>VLOOKUP(A1095, 'ST_CONT_INFO(문서)'!$A$1050:$M$1202, 5,0)</f>
        <v>20</v>
      </c>
      <c r="G1095" t="s">
        <v>8234</v>
      </c>
      <c r="H1095" s="30" t="s">
        <v>4298</v>
      </c>
      <c r="I1095">
        <v>80</v>
      </c>
      <c r="R1095" s="146">
        <v>45208</v>
      </c>
      <c r="S1095" s="152" t="s">
        <v>3935</v>
      </c>
      <c r="T1095" s="146">
        <v>45208</v>
      </c>
      <c r="U1095" s="152" t="s">
        <v>3935</v>
      </c>
    </row>
    <row r="1096" spans="1:21">
      <c r="A1096" s="179" t="s">
        <v>7786</v>
      </c>
      <c r="C1096" s="179">
        <v>3076</v>
      </c>
      <c r="D1096">
        <f>VLOOKUP(A1096, 'ST_CONT_INFO(문서)'!$A$1050:$M$1202, 4,0)</f>
        <v>10</v>
      </c>
      <c r="E1096">
        <v>1</v>
      </c>
      <c r="F1096">
        <f>VLOOKUP(A1096, 'ST_CONT_INFO(문서)'!$A$1050:$M$1202, 5,0)</f>
        <v>20</v>
      </c>
      <c r="G1096" t="s">
        <v>8235</v>
      </c>
      <c r="H1096" s="30" t="s">
        <v>4298</v>
      </c>
      <c r="I1096">
        <v>80</v>
      </c>
      <c r="R1096" s="146">
        <v>45208</v>
      </c>
      <c r="S1096" s="152" t="s">
        <v>3935</v>
      </c>
      <c r="T1096" s="146">
        <v>45208</v>
      </c>
      <c r="U1096" s="152" t="s">
        <v>3935</v>
      </c>
    </row>
    <row r="1097" spans="1:21">
      <c r="A1097" s="179" t="s">
        <v>7787</v>
      </c>
      <c r="C1097" s="179">
        <v>3077</v>
      </c>
      <c r="D1097">
        <f>VLOOKUP(A1097, 'ST_CONT_INFO(문서)'!$A$1050:$M$1202, 4,0)</f>
        <v>10</v>
      </c>
      <c r="E1097">
        <v>1</v>
      </c>
      <c r="F1097">
        <f>VLOOKUP(A1097, 'ST_CONT_INFO(문서)'!$A$1050:$M$1202, 5,0)</f>
        <v>20</v>
      </c>
      <c r="G1097" t="s">
        <v>8236</v>
      </c>
      <c r="H1097" s="30" t="s">
        <v>4298</v>
      </c>
      <c r="I1097">
        <v>80</v>
      </c>
      <c r="R1097" s="146">
        <v>45208</v>
      </c>
      <c r="S1097" s="152" t="s">
        <v>3935</v>
      </c>
      <c r="T1097" s="146">
        <v>45208</v>
      </c>
      <c r="U1097" s="152" t="s">
        <v>3935</v>
      </c>
    </row>
    <row r="1098" spans="1:21">
      <c r="A1098" s="179" t="s">
        <v>7788</v>
      </c>
      <c r="C1098" s="179">
        <v>3078</v>
      </c>
      <c r="D1098">
        <f>VLOOKUP(A1098, 'ST_CONT_INFO(문서)'!$A$1050:$M$1202, 4,0)</f>
        <v>10</v>
      </c>
      <c r="E1098">
        <v>1</v>
      </c>
      <c r="F1098">
        <f>VLOOKUP(A1098, 'ST_CONT_INFO(문서)'!$A$1050:$M$1202, 5,0)</f>
        <v>20</v>
      </c>
      <c r="G1098" t="s">
        <v>8237</v>
      </c>
      <c r="H1098" s="30" t="s">
        <v>4298</v>
      </c>
      <c r="I1098">
        <v>80</v>
      </c>
      <c r="R1098" s="146">
        <v>45208</v>
      </c>
      <c r="S1098" s="152" t="s">
        <v>3935</v>
      </c>
      <c r="T1098" s="146">
        <v>45208</v>
      </c>
      <c r="U1098" s="152" t="s">
        <v>3935</v>
      </c>
    </row>
    <row r="1099" spans="1:21">
      <c r="A1099" s="179" t="s">
        <v>7789</v>
      </c>
      <c r="C1099" s="179">
        <v>3079</v>
      </c>
      <c r="D1099">
        <f>VLOOKUP(A1099, 'ST_CONT_INFO(문서)'!$A$1050:$M$1202, 4,0)</f>
        <v>10</v>
      </c>
      <c r="E1099">
        <v>1</v>
      </c>
      <c r="F1099">
        <f>VLOOKUP(A1099, 'ST_CONT_INFO(문서)'!$A$1050:$M$1202, 5,0)</f>
        <v>10</v>
      </c>
      <c r="G1099" t="str">
        <f>_xlfn.CONCAT("https://samilesg.blob.core.windows.net/esg/epub/", A1099)</f>
        <v>https://samilesg.blob.core.windows.net/esg/epub/D1097</v>
      </c>
      <c r="H1099" s="30" t="s">
        <v>5366</v>
      </c>
      <c r="I1099">
        <v>30</v>
      </c>
      <c r="R1099" s="146">
        <v>45208</v>
      </c>
      <c r="S1099" s="152" t="s">
        <v>3935</v>
      </c>
      <c r="T1099" s="146">
        <v>45208</v>
      </c>
      <c r="U1099" s="152" t="s">
        <v>3935</v>
      </c>
    </row>
    <row r="1100" spans="1:21">
      <c r="A1100" s="179" t="s">
        <v>7790</v>
      </c>
      <c r="C1100" s="179">
        <v>3080</v>
      </c>
      <c r="D1100">
        <f>VLOOKUP(A1100, 'ST_CONT_INFO(문서)'!$A$1050:$M$1202, 4,0)</f>
        <v>10</v>
      </c>
      <c r="E1100">
        <v>1</v>
      </c>
      <c r="F1100">
        <f>VLOOKUP(A1100, 'ST_CONT_INFO(문서)'!$A$1050:$M$1202, 5,0)</f>
        <v>20</v>
      </c>
      <c r="G1100" t="s">
        <v>8238</v>
      </c>
      <c r="H1100" s="30" t="s">
        <v>4298</v>
      </c>
      <c r="I1100">
        <v>80</v>
      </c>
      <c r="R1100" s="146">
        <v>45208</v>
      </c>
      <c r="S1100" s="152" t="s">
        <v>3935</v>
      </c>
      <c r="T1100" s="146">
        <v>45208</v>
      </c>
      <c r="U1100" s="152" t="s">
        <v>3935</v>
      </c>
    </row>
    <row r="1101" spans="1:21">
      <c r="A1101" s="179" t="s">
        <v>7791</v>
      </c>
      <c r="C1101" s="179">
        <v>3081</v>
      </c>
      <c r="D1101">
        <f>VLOOKUP(A1101, 'ST_CONT_INFO(문서)'!$A$1050:$M$1202, 4,0)</f>
        <v>10</v>
      </c>
      <c r="E1101">
        <v>1</v>
      </c>
      <c r="F1101">
        <f>VLOOKUP(A1101, 'ST_CONT_INFO(문서)'!$A$1050:$M$1202, 5,0)</f>
        <v>20</v>
      </c>
      <c r="G1101" t="s">
        <v>8239</v>
      </c>
      <c r="H1101" s="30" t="s">
        <v>4298</v>
      </c>
      <c r="I1101">
        <v>80</v>
      </c>
      <c r="R1101" s="146">
        <v>45208</v>
      </c>
      <c r="S1101" s="152" t="s">
        <v>3935</v>
      </c>
      <c r="T1101" s="146">
        <v>45208</v>
      </c>
      <c r="U1101" s="152" t="s">
        <v>3935</v>
      </c>
    </row>
    <row r="1102" spans="1:21">
      <c r="A1102" s="179" t="s">
        <v>7792</v>
      </c>
      <c r="C1102" s="179">
        <v>3082</v>
      </c>
      <c r="D1102">
        <f>VLOOKUP(A1102, 'ST_CONT_INFO(문서)'!$A$1050:$M$1202, 4,0)</f>
        <v>10</v>
      </c>
      <c r="E1102">
        <v>1</v>
      </c>
      <c r="F1102">
        <f>VLOOKUP(A1102, 'ST_CONT_INFO(문서)'!$A$1050:$M$1202, 5,0)</f>
        <v>20</v>
      </c>
      <c r="G1102" t="s">
        <v>8240</v>
      </c>
      <c r="H1102" s="30" t="s">
        <v>4298</v>
      </c>
      <c r="I1102">
        <v>80</v>
      </c>
      <c r="R1102" s="146">
        <v>45208</v>
      </c>
      <c r="S1102" s="152" t="s">
        <v>3935</v>
      </c>
      <c r="T1102" s="146">
        <v>45208</v>
      </c>
      <c r="U1102" s="152" t="s">
        <v>3935</v>
      </c>
    </row>
    <row r="1103" spans="1:21">
      <c r="A1103" s="179" t="s">
        <v>7793</v>
      </c>
      <c r="C1103" s="179">
        <v>3083</v>
      </c>
      <c r="D1103">
        <f>VLOOKUP(A1103, 'ST_CONT_INFO(문서)'!$A$1050:$M$1202, 4,0)</f>
        <v>10</v>
      </c>
      <c r="E1103">
        <v>1</v>
      </c>
      <c r="F1103">
        <f>VLOOKUP(A1103, 'ST_CONT_INFO(문서)'!$A$1050:$M$1202, 5,0)</f>
        <v>10</v>
      </c>
      <c r="G1103" t="str">
        <f>_xlfn.CONCAT("https://samilesg.blob.core.windows.net/esg/epub/", A1103)</f>
        <v>https://samilesg.blob.core.windows.net/esg/epub/D1101</v>
      </c>
      <c r="H1103" s="30" t="s">
        <v>5366</v>
      </c>
      <c r="I1103">
        <v>30</v>
      </c>
      <c r="R1103" s="146">
        <v>45208</v>
      </c>
      <c r="S1103" s="152" t="s">
        <v>3935</v>
      </c>
      <c r="T1103" s="146">
        <v>45208</v>
      </c>
      <c r="U1103" s="152" t="s">
        <v>3935</v>
      </c>
    </row>
    <row r="1104" spans="1:21">
      <c r="A1104" s="179" t="s">
        <v>7794</v>
      </c>
      <c r="C1104" s="179">
        <v>3084</v>
      </c>
      <c r="D1104">
        <f>VLOOKUP(A1104, 'ST_CONT_INFO(문서)'!$A$1050:$M$1202, 4,0)</f>
        <v>10</v>
      </c>
      <c r="E1104">
        <v>1</v>
      </c>
      <c r="F1104">
        <f>VLOOKUP(A1104, 'ST_CONT_INFO(문서)'!$A$1050:$M$1202, 5,0)</f>
        <v>10</v>
      </c>
      <c r="G1104" t="str">
        <f>_xlfn.CONCAT("https://samilesg.blob.core.windows.net/esg/epub/", A1104)</f>
        <v>https://samilesg.blob.core.windows.net/esg/epub/D1102</v>
      </c>
      <c r="H1104" s="30" t="s">
        <v>5366</v>
      </c>
      <c r="I1104">
        <v>30</v>
      </c>
      <c r="R1104" s="146">
        <v>45208</v>
      </c>
      <c r="S1104" s="152" t="s">
        <v>3935</v>
      </c>
      <c r="T1104" s="146">
        <v>45208</v>
      </c>
      <c r="U1104" s="152" t="s">
        <v>3935</v>
      </c>
    </row>
    <row r="1105" spans="1:21">
      <c r="A1105" s="179" t="s">
        <v>7795</v>
      </c>
      <c r="C1105" s="179">
        <v>3085</v>
      </c>
      <c r="D1105">
        <f>VLOOKUP(A1105, 'ST_CONT_INFO(문서)'!$A$1050:$M$1202, 4,0)</f>
        <v>10</v>
      </c>
      <c r="E1105">
        <v>1</v>
      </c>
      <c r="F1105">
        <f>VLOOKUP(A1105, 'ST_CONT_INFO(문서)'!$A$1050:$M$1202, 5,0)</f>
        <v>10</v>
      </c>
      <c r="G1105" t="str">
        <f>_xlfn.CONCAT("https://samilesg.blob.core.windows.net/esg/epub/", A1105)</f>
        <v>https://samilesg.blob.core.windows.net/esg/epub/D1103</v>
      </c>
      <c r="H1105" s="30" t="s">
        <v>5366</v>
      </c>
      <c r="I1105">
        <v>30</v>
      </c>
      <c r="R1105" s="146">
        <v>45208</v>
      </c>
      <c r="S1105" s="152" t="s">
        <v>3935</v>
      </c>
      <c r="T1105" s="146">
        <v>45208</v>
      </c>
      <c r="U1105" s="152" t="s">
        <v>3935</v>
      </c>
    </row>
    <row r="1106" spans="1:21">
      <c r="A1106" s="179" t="s">
        <v>7796</v>
      </c>
      <c r="C1106" s="179">
        <v>3086</v>
      </c>
      <c r="D1106">
        <f>VLOOKUP(A1106, 'ST_CONT_INFO(문서)'!$A$1050:$M$1202, 4,0)</f>
        <v>10</v>
      </c>
      <c r="E1106">
        <v>1</v>
      </c>
      <c r="F1106">
        <f>VLOOKUP(A1106, 'ST_CONT_INFO(문서)'!$A$1050:$M$1202, 5,0)</f>
        <v>20</v>
      </c>
      <c r="G1106" t="s">
        <v>8241</v>
      </c>
      <c r="H1106" s="30" t="s">
        <v>4298</v>
      </c>
      <c r="I1106">
        <v>80</v>
      </c>
      <c r="R1106" s="146">
        <v>45208</v>
      </c>
      <c r="S1106" s="152" t="s">
        <v>3935</v>
      </c>
      <c r="T1106" s="146">
        <v>45208</v>
      </c>
      <c r="U1106" s="152" t="s">
        <v>3935</v>
      </c>
    </row>
    <row r="1107" spans="1:21">
      <c r="A1107" s="179" t="s">
        <v>7797</v>
      </c>
      <c r="C1107" s="179">
        <v>3087</v>
      </c>
      <c r="D1107">
        <f>VLOOKUP(A1107, 'ST_CONT_INFO(문서)'!$A$1050:$M$1202, 4,0)</f>
        <v>10</v>
      </c>
      <c r="E1107">
        <v>1</v>
      </c>
      <c r="F1107">
        <f>VLOOKUP(A1107, 'ST_CONT_INFO(문서)'!$A$1050:$M$1202, 5,0)</f>
        <v>20</v>
      </c>
      <c r="G1107" t="s">
        <v>8242</v>
      </c>
      <c r="H1107" s="30" t="s">
        <v>4298</v>
      </c>
      <c r="I1107">
        <v>80</v>
      </c>
      <c r="R1107" s="146">
        <v>45208</v>
      </c>
      <c r="S1107" s="152" t="s">
        <v>3935</v>
      </c>
      <c r="T1107" s="146">
        <v>45208</v>
      </c>
      <c r="U1107" s="152" t="s">
        <v>3935</v>
      </c>
    </row>
    <row r="1108" spans="1:21">
      <c r="A1108" s="179" t="s">
        <v>7798</v>
      </c>
      <c r="C1108" s="179">
        <v>3088</v>
      </c>
      <c r="D1108">
        <f>VLOOKUP(A1108, 'ST_CONT_INFO(문서)'!$A$1050:$M$1202, 4,0)</f>
        <v>10</v>
      </c>
      <c r="E1108">
        <v>1</v>
      </c>
      <c r="F1108">
        <f>VLOOKUP(A1108, 'ST_CONT_INFO(문서)'!$A$1050:$M$1202, 5,0)</f>
        <v>10</v>
      </c>
      <c r="G1108" t="str">
        <f>_xlfn.CONCAT("https://samilesg.blob.core.windows.net/esg/epub/", A1108)</f>
        <v>https://samilesg.blob.core.windows.net/esg/epub/D1106</v>
      </c>
      <c r="H1108" s="30" t="s">
        <v>5366</v>
      </c>
      <c r="I1108">
        <v>30</v>
      </c>
      <c r="R1108" s="146">
        <v>45208</v>
      </c>
      <c r="S1108" s="152" t="s">
        <v>3935</v>
      </c>
      <c r="T1108" s="146">
        <v>45208</v>
      </c>
      <c r="U1108" s="152" t="s">
        <v>3935</v>
      </c>
    </row>
    <row r="1109" spans="1:21">
      <c r="A1109" s="179" t="s">
        <v>7799</v>
      </c>
      <c r="C1109" s="179">
        <v>3089</v>
      </c>
      <c r="D1109">
        <f>VLOOKUP(A1109, 'ST_CONT_INFO(문서)'!$A$1050:$M$1202, 4,0)</f>
        <v>10</v>
      </c>
      <c r="E1109">
        <v>1</v>
      </c>
      <c r="F1109">
        <f>VLOOKUP(A1109, 'ST_CONT_INFO(문서)'!$A$1050:$M$1202, 5,0)</f>
        <v>20</v>
      </c>
      <c r="G1109" t="s">
        <v>8243</v>
      </c>
      <c r="H1109" s="30" t="s">
        <v>4298</v>
      </c>
      <c r="I1109">
        <v>80</v>
      </c>
      <c r="R1109" s="146">
        <v>45208</v>
      </c>
      <c r="S1109" s="152" t="s">
        <v>3935</v>
      </c>
      <c r="T1109" s="146">
        <v>45208</v>
      </c>
      <c r="U1109" s="152" t="s">
        <v>3935</v>
      </c>
    </row>
    <row r="1110" spans="1:21">
      <c r="A1110" s="179" t="s">
        <v>7800</v>
      </c>
      <c r="C1110" s="179">
        <v>3090</v>
      </c>
      <c r="D1110">
        <f>VLOOKUP(A1110, 'ST_CONT_INFO(문서)'!$A$1050:$M$1202, 4,0)</f>
        <v>10</v>
      </c>
      <c r="E1110">
        <v>1</v>
      </c>
      <c r="F1110">
        <f>VLOOKUP(A1110, 'ST_CONT_INFO(문서)'!$A$1050:$M$1202, 5,0)</f>
        <v>20</v>
      </c>
      <c r="G1110" t="s">
        <v>8244</v>
      </c>
      <c r="H1110" s="30" t="s">
        <v>4298</v>
      </c>
      <c r="I1110">
        <v>80</v>
      </c>
      <c r="R1110" s="146">
        <v>45208</v>
      </c>
      <c r="S1110" s="152" t="s">
        <v>3935</v>
      </c>
      <c r="T1110" s="146">
        <v>45208</v>
      </c>
      <c r="U1110" s="152" t="s">
        <v>3935</v>
      </c>
    </row>
    <row r="1111" spans="1:21">
      <c r="A1111" s="179" t="s">
        <v>7801</v>
      </c>
      <c r="C1111" s="179">
        <v>3091</v>
      </c>
      <c r="D1111">
        <f>VLOOKUP(A1111, 'ST_CONT_INFO(문서)'!$A$1050:$M$1202, 4,0)</f>
        <v>10</v>
      </c>
      <c r="E1111">
        <v>1</v>
      </c>
      <c r="F1111">
        <f>VLOOKUP(A1111, 'ST_CONT_INFO(문서)'!$A$1050:$M$1202, 5,0)</f>
        <v>20</v>
      </c>
      <c r="G1111" t="s">
        <v>8245</v>
      </c>
      <c r="H1111" s="30" t="s">
        <v>4298</v>
      </c>
      <c r="I1111">
        <v>80</v>
      </c>
      <c r="R1111" s="146">
        <v>45208</v>
      </c>
      <c r="S1111" s="152" t="s">
        <v>3935</v>
      </c>
      <c r="T1111" s="146">
        <v>45208</v>
      </c>
      <c r="U1111" s="152" t="s">
        <v>3935</v>
      </c>
    </row>
    <row r="1112" spans="1:21">
      <c r="A1112" s="179" t="s">
        <v>7802</v>
      </c>
      <c r="C1112" s="179">
        <v>3092</v>
      </c>
      <c r="D1112">
        <f>VLOOKUP(A1112, 'ST_CONT_INFO(문서)'!$A$1050:$M$1202, 4,0)</f>
        <v>10</v>
      </c>
      <c r="E1112">
        <v>1</v>
      </c>
      <c r="F1112">
        <f>VLOOKUP(A1112, 'ST_CONT_INFO(문서)'!$A$1050:$M$1202, 5,0)</f>
        <v>20</v>
      </c>
      <c r="G1112" t="s">
        <v>8246</v>
      </c>
      <c r="H1112" s="30" t="s">
        <v>4298</v>
      </c>
      <c r="I1112">
        <v>80</v>
      </c>
      <c r="R1112" s="146">
        <v>45208</v>
      </c>
      <c r="S1112" s="152" t="s">
        <v>3935</v>
      </c>
      <c r="T1112" s="146">
        <v>45208</v>
      </c>
      <c r="U1112" s="152" t="s">
        <v>3935</v>
      </c>
    </row>
    <row r="1113" spans="1:21">
      <c r="A1113" s="179" t="s">
        <v>7803</v>
      </c>
      <c r="C1113" s="179">
        <v>3093</v>
      </c>
      <c r="D1113">
        <f>VLOOKUP(A1113, 'ST_CONT_INFO(문서)'!$A$1050:$M$1202, 4,0)</f>
        <v>10</v>
      </c>
      <c r="E1113">
        <v>1</v>
      </c>
      <c r="F1113">
        <f>VLOOKUP(A1113, 'ST_CONT_INFO(문서)'!$A$1050:$M$1202, 5,0)</f>
        <v>20</v>
      </c>
      <c r="G1113" t="s">
        <v>8247</v>
      </c>
      <c r="H1113" s="30" t="s">
        <v>4298</v>
      </c>
      <c r="I1113">
        <v>80</v>
      </c>
      <c r="R1113" s="146">
        <v>45208</v>
      </c>
      <c r="S1113" s="152" t="s">
        <v>3935</v>
      </c>
      <c r="T1113" s="146">
        <v>45208</v>
      </c>
      <c r="U1113" s="152" t="s">
        <v>3935</v>
      </c>
    </row>
    <row r="1114" spans="1:21">
      <c r="A1114" s="179" t="s">
        <v>7804</v>
      </c>
      <c r="C1114" s="179">
        <v>3094</v>
      </c>
      <c r="D1114">
        <f>VLOOKUP(A1114, 'ST_CONT_INFO(문서)'!$A$1050:$M$1202, 4,0)</f>
        <v>10</v>
      </c>
      <c r="E1114">
        <v>1</v>
      </c>
      <c r="F1114">
        <f>VLOOKUP(A1114, 'ST_CONT_INFO(문서)'!$A$1050:$M$1202, 5,0)</f>
        <v>20</v>
      </c>
      <c r="G1114" t="s">
        <v>8248</v>
      </c>
      <c r="H1114" s="30" t="s">
        <v>4298</v>
      </c>
      <c r="I1114">
        <v>80</v>
      </c>
      <c r="R1114" s="146">
        <v>45208</v>
      </c>
      <c r="S1114" s="152" t="s">
        <v>3935</v>
      </c>
      <c r="T1114" s="146">
        <v>45208</v>
      </c>
      <c r="U1114" s="152" t="s">
        <v>3935</v>
      </c>
    </row>
    <row r="1115" spans="1:21">
      <c r="A1115" s="179" t="s">
        <v>7805</v>
      </c>
      <c r="C1115" s="179">
        <v>3095</v>
      </c>
      <c r="D1115">
        <f>VLOOKUP(A1115, 'ST_CONT_INFO(문서)'!$A$1050:$M$1202, 4,0)</f>
        <v>10</v>
      </c>
      <c r="E1115">
        <v>1</v>
      </c>
      <c r="F1115">
        <f>VLOOKUP(A1115, 'ST_CONT_INFO(문서)'!$A$1050:$M$1202, 5,0)</f>
        <v>20</v>
      </c>
      <c r="G1115" t="s">
        <v>8249</v>
      </c>
      <c r="H1115" s="30" t="s">
        <v>4298</v>
      </c>
      <c r="I1115">
        <v>80</v>
      </c>
      <c r="R1115" s="146">
        <v>45208</v>
      </c>
      <c r="S1115" s="152" t="s">
        <v>3935</v>
      </c>
      <c r="T1115" s="146">
        <v>45208</v>
      </c>
      <c r="U1115" s="152" t="s">
        <v>3935</v>
      </c>
    </row>
    <row r="1116" spans="1:21">
      <c r="A1116" s="179" t="s">
        <v>7806</v>
      </c>
      <c r="C1116" s="179">
        <v>3096</v>
      </c>
      <c r="D1116">
        <f>VLOOKUP(A1116, 'ST_CONT_INFO(문서)'!$A$1050:$M$1202, 4,0)</f>
        <v>10</v>
      </c>
      <c r="E1116">
        <v>1</v>
      </c>
      <c r="F1116">
        <f>VLOOKUP(A1116, 'ST_CONT_INFO(문서)'!$A$1050:$M$1202, 5,0)</f>
        <v>20</v>
      </c>
      <c r="G1116" t="s">
        <v>8250</v>
      </c>
      <c r="H1116" s="30" t="s">
        <v>4298</v>
      </c>
      <c r="I1116">
        <v>80</v>
      </c>
      <c r="R1116" s="146">
        <v>45208</v>
      </c>
      <c r="S1116" s="152" t="s">
        <v>3935</v>
      </c>
      <c r="T1116" s="146">
        <v>45208</v>
      </c>
      <c r="U1116" s="152" t="s">
        <v>3935</v>
      </c>
    </row>
    <row r="1117" spans="1:21">
      <c r="A1117" s="179" t="s">
        <v>7807</v>
      </c>
      <c r="C1117" s="179">
        <v>3097</v>
      </c>
      <c r="D1117">
        <f>VLOOKUP(A1117, 'ST_CONT_INFO(문서)'!$A$1050:$M$1202, 4,0)</f>
        <v>10</v>
      </c>
      <c r="E1117">
        <v>1</v>
      </c>
      <c r="F1117">
        <f>VLOOKUP(A1117, 'ST_CONT_INFO(문서)'!$A$1050:$M$1202, 5,0)</f>
        <v>20</v>
      </c>
      <c r="G1117" t="s">
        <v>8251</v>
      </c>
      <c r="H1117" s="30" t="s">
        <v>4298</v>
      </c>
      <c r="I1117">
        <v>80</v>
      </c>
      <c r="R1117" s="146">
        <v>45208</v>
      </c>
      <c r="S1117" s="152" t="s">
        <v>3935</v>
      </c>
      <c r="T1117" s="146">
        <v>45208</v>
      </c>
      <c r="U1117" s="152" t="s">
        <v>3935</v>
      </c>
    </row>
    <row r="1118" spans="1:21">
      <c r="A1118" s="179" t="s">
        <v>7808</v>
      </c>
      <c r="C1118" s="179">
        <v>3098</v>
      </c>
      <c r="D1118">
        <f>VLOOKUP(A1118, 'ST_CONT_INFO(문서)'!$A$1050:$M$1202, 4,0)</f>
        <v>10</v>
      </c>
      <c r="E1118">
        <v>1</v>
      </c>
      <c r="F1118">
        <f>VLOOKUP(A1118, 'ST_CONT_INFO(문서)'!$A$1050:$M$1202, 5,0)</f>
        <v>20</v>
      </c>
      <c r="G1118" t="s">
        <v>8252</v>
      </c>
      <c r="H1118" s="30" t="s">
        <v>4298</v>
      </c>
      <c r="I1118">
        <v>80</v>
      </c>
      <c r="R1118" s="146">
        <v>45208</v>
      </c>
      <c r="S1118" s="152" t="s">
        <v>3935</v>
      </c>
      <c r="T1118" s="146">
        <v>45208</v>
      </c>
      <c r="U1118" s="152" t="s">
        <v>3935</v>
      </c>
    </row>
    <row r="1119" spans="1:21">
      <c r="A1119" s="179" t="s">
        <v>7809</v>
      </c>
      <c r="C1119" s="179">
        <v>3099</v>
      </c>
      <c r="D1119">
        <f>VLOOKUP(A1119, 'ST_CONT_INFO(문서)'!$A$1050:$M$1202, 4,0)</f>
        <v>10</v>
      </c>
      <c r="E1119">
        <v>1</v>
      </c>
      <c r="F1119">
        <f>VLOOKUP(A1119, 'ST_CONT_INFO(문서)'!$A$1050:$M$1202, 5,0)</f>
        <v>20</v>
      </c>
      <c r="G1119" t="s">
        <v>8253</v>
      </c>
      <c r="H1119" s="30" t="s">
        <v>4298</v>
      </c>
      <c r="I1119">
        <v>80</v>
      </c>
      <c r="R1119" s="146">
        <v>45208</v>
      </c>
      <c r="S1119" s="152" t="s">
        <v>3935</v>
      </c>
      <c r="T1119" s="146">
        <v>45208</v>
      </c>
      <c r="U1119" s="152" t="s">
        <v>3935</v>
      </c>
    </row>
    <row r="1120" spans="1:21">
      <c r="A1120" s="179" t="s">
        <v>7810</v>
      </c>
      <c r="C1120" s="179">
        <v>3100</v>
      </c>
      <c r="D1120">
        <f>VLOOKUP(A1120, 'ST_CONT_INFO(문서)'!$A$1050:$M$1202, 4,0)</f>
        <v>10</v>
      </c>
      <c r="E1120">
        <v>1</v>
      </c>
      <c r="F1120">
        <f>VLOOKUP(A1120, 'ST_CONT_INFO(문서)'!$A$1050:$M$1202, 5,0)</f>
        <v>20</v>
      </c>
      <c r="G1120" t="s">
        <v>8254</v>
      </c>
      <c r="H1120" s="30" t="s">
        <v>4298</v>
      </c>
      <c r="I1120">
        <v>80</v>
      </c>
      <c r="R1120" s="146">
        <v>45208</v>
      </c>
      <c r="S1120" s="152" t="s">
        <v>3935</v>
      </c>
      <c r="T1120" s="146">
        <v>45208</v>
      </c>
      <c r="U1120" s="152" t="s">
        <v>3935</v>
      </c>
    </row>
    <row r="1121" spans="1:21">
      <c r="A1121" s="179" t="s">
        <v>7811</v>
      </c>
      <c r="C1121" s="179">
        <v>3101</v>
      </c>
      <c r="D1121">
        <f>VLOOKUP(A1121, 'ST_CONT_INFO(문서)'!$A$1050:$M$1202, 4,0)</f>
        <v>10</v>
      </c>
      <c r="E1121">
        <v>1</v>
      </c>
      <c r="F1121">
        <f>VLOOKUP(A1121, 'ST_CONT_INFO(문서)'!$A$1050:$M$1202, 5,0)</f>
        <v>20</v>
      </c>
      <c r="G1121" t="s">
        <v>8255</v>
      </c>
      <c r="H1121" s="30" t="s">
        <v>4298</v>
      </c>
      <c r="I1121">
        <v>80</v>
      </c>
      <c r="R1121" s="146">
        <v>45208</v>
      </c>
      <c r="S1121" s="152" t="s">
        <v>3935</v>
      </c>
      <c r="T1121" s="146">
        <v>45208</v>
      </c>
      <c r="U1121" s="152" t="s">
        <v>3935</v>
      </c>
    </row>
    <row r="1122" spans="1:21">
      <c r="A1122" s="179" t="s">
        <v>7812</v>
      </c>
      <c r="C1122" s="179">
        <v>3102</v>
      </c>
      <c r="D1122">
        <f>VLOOKUP(A1122, 'ST_CONT_INFO(문서)'!$A$1050:$M$1202, 4,0)</f>
        <v>10</v>
      </c>
      <c r="E1122">
        <v>1</v>
      </c>
      <c r="F1122">
        <f>VLOOKUP(A1122, 'ST_CONT_INFO(문서)'!$A$1050:$M$1202, 5,0)</f>
        <v>20</v>
      </c>
      <c r="G1122" t="s">
        <v>8256</v>
      </c>
      <c r="H1122" s="30" t="s">
        <v>4298</v>
      </c>
      <c r="I1122">
        <v>80</v>
      </c>
      <c r="R1122" s="146">
        <v>45208</v>
      </c>
      <c r="S1122" s="152" t="s">
        <v>3935</v>
      </c>
      <c r="T1122" s="146">
        <v>45208</v>
      </c>
      <c r="U1122" s="152" t="s">
        <v>3935</v>
      </c>
    </row>
    <row r="1123" spans="1:21">
      <c r="A1123" s="179" t="s">
        <v>7813</v>
      </c>
      <c r="C1123" s="179">
        <v>3103</v>
      </c>
      <c r="D1123">
        <f>VLOOKUP(A1123, 'ST_CONT_INFO(문서)'!$A$1050:$M$1202, 4,0)</f>
        <v>10</v>
      </c>
      <c r="E1123">
        <v>1</v>
      </c>
      <c r="F1123">
        <f>VLOOKUP(A1123, 'ST_CONT_INFO(문서)'!$A$1050:$M$1202, 5,0)</f>
        <v>20</v>
      </c>
      <c r="G1123" t="s">
        <v>8257</v>
      </c>
      <c r="H1123" s="30" t="s">
        <v>4298</v>
      </c>
      <c r="I1123">
        <v>80</v>
      </c>
      <c r="R1123" s="146">
        <v>45208</v>
      </c>
      <c r="S1123" s="152" t="s">
        <v>3935</v>
      </c>
      <c r="T1123" s="146">
        <v>45208</v>
      </c>
      <c r="U1123" s="152" t="s">
        <v>3935</v>
      </c>
    </row>
    <row r="1124" spans="1:21">
      <c r="A1124" s="179" t="s">
        <v>7814</v>
      </c>
      <c r="C1124" s="179">
        <v>3104</v>
      </c>
      <c r="D1124">
        <f>VLOOKUP(A1124, 'ST_CONT_INFO(문서)'!$A$1050:$M$1202, 4,0)</f>
        <v>10</v>
      </c>
      <c r="E1124">
        <v>1</v>
      </c>
      <c r="F1124">
        <f>VLOOKUP(A1124, 'ST_CONT_INFO(문서)'!$A$1050:$M$1202, 5,0)</f>
        <v>10</v>
      </c>
      <c r="G1124" t="str">
        <f>_xlfn.CONCAT("https://samilesg.blob.core.windows.net/esg/epub/", A1124)</f>
        <v>https://samilesg.blob.core.windows.net/esg/epub/D1122</v>
      </c>
      <c r="H1124" s="30" t="s">
        <v>5366</v>
      </c>
      <c r="I1124">
        <v>30</v>
      </c>
      <c r="R1124" s="146">
        <v>45208</v>
      </c>
      <c r="S1124" s="152" t="s">
        <v>3935</v>
      </c>
      <c r="T1124" s="146">
        <v>45208</v>
      </c>
      <c r="U1124" s="152" t="s">
        <v>3935</v>
      </c>
    </row>
    <row r="1125" spans="1:21">
      <c r="A1125" s="179" t="s">
        <v>7815</v>
      </c>
      <c r="C1125" s="179">
        <v>3105</v>
      </c>
      <c r="D1125">
        <f>VLOOKUP(A1125, 'ST_CONT_INFO(문서)'!$A$1050:$M$1202, 4,0)</f>
        <v>10</v>
      </c>
      <c r="E1125">
        <v>1</v>
      </c>
      <c r="F1125">
        <f>VLOOKUP(A1125, 'ST_CONT_INFO(문서)'!$A$1050:$M$1202, 5,0)</f>
        <v>10</v>
      </c>
      <c r="G1125" t="str">
        <f>_xlfn.CONCAT("https://samilesg.blob.core.windows.net/esg/epub/", A1125)</f>
        <v>https://samilesg.blob.core.windows.net/esg/epub/D1123</v>
      </c>
      <c r="H1125" s="30" t="s">
        <v>5366</v>
      </c>
      <c r="I1125">
        <v>30</v>
      </c>
      <c r="R1125" s="146">
        <v>45208</v>
      </c>
      <c r="S1125" s="152" t="s">
        <v>3935</v>
      </c>
      <c r="T1125" s="146">
        <v>45208</v>
      </c>
      <c r="U1125" s="152" t="s">
        <v>3935</v>
      </c>
    </row>
    <row r="1126" spans="1:21">
      <c r="A1126" s="179" t="s">
        <v>7816</v>
      </c>
      <c r="C1126" s="179">
        <v>3106</v>
      </c>
      <c r="D1126">
        <f>VLOOKUP(A1126, 'ST_CONT_INFO(문서)'!$A$1050:$M$1202, 4,0)</f>
        <v>10</v>
      </c>
      <c r="E1126">
        <v>1</v>
      </c>
      <c r="F1126">
        <f>VLOOKUP(A1126, 'ST_CONT_INFO(문서)'!$A$1050:$M$1202, 5,0)</f>
        <v>10</v>
      </c>
      <c r="G1126" t="str">
        <f>_xlfn.CONCAT("https://samilesg.blob.core.windows.net/esg/epub/", A1126)</f>
        <v>https://samilesg.blob.core.windows.net/esg/epub/D1124</v>
      </c>
      <c r="H1126" s="30" t="s">
        <v>5366</v>
      </c>
      <c r="I1126">
        <v>30</v>
      </c>
      <c r="R1126" s="146">
        <v>45208</v>
      </c>
      <c r="S1126" s="152" t="s">
        <v>3935</v>
      </c>
      <c r="T1126" s="146">
        <v>45208</v>
      </c>
      <c r="U1126" s="152" t="s">
        <v>3935</v>
      </c>
    </row>
    <row r="1127" spans="1:21">
      <c r="A1127" s="179" t="s">
        <v>7817</v>
      </c>
      <c r="C1127" s="179">
        <v>3107</v>
      </c>
      <c r="D1127">
        <f>VLOOKUP(A1127, 'ST_CONT_INFO(문서)'!$A$1050:$M$1202, 4,0)</f>
        <v>10</v>
      </c>
      <c r="E1127">
        <v>1</v>
      </c>
      <c r="F1127">
        <f>VLOOKUP(A1127, 'ST_CONT_INFO(문서)'!$A$1050:$M$1202, 5,0)</f>
        <v>20</v>
      </c>
      <c r="G1127" t="s">
        <v>8258</v>
      </c>
      <c r="H1127" s="30" t="s">
        <v>4298</v>
      </c>
      <c r="I1127">
        <v>80</v>
      </c>
      <c r="R1127" s="146">
        <v>45208</v>
      </c>
      <c r="S1127" s="152" t="s">
        <v>3935</v>
      </c>
      <c r="T1127" s="146">
        <v>45208</v>
      </c>
      <c r="U1127" s="152" t="s">
        <v>3935</v>
      </c>
    </row>
    <row r="1128" spans="1:21">
      <c r="A1128" s="179" t="s">
        <v>7818</v>
      </c>
      <c r="C1128" s="179">
        <v>3108</v>
      </c>
      <c r="D1128">
        <f>VLOOKUP(A1128, 'ST_CONT_INFO(문서)'!$A$1050:$M$1202, 4,0)</f>
        <v>10</v>
      </c>
      <c r="E1128">
        <v>1</v>
      </c>
      <c r="F1128">
        <f>VLOOKUP(A1128, 'ST_CONT_INFO(문서)'!$A$1050:$M$1202, 5,0)</f>
        <v>20</v>
      </c>
      <c r="G1128" t="s">
        <v>8259</v>
      </c>
      <c r="H1128" s="30" t="s">
        <v>4298</v>
      </c>
      <c r="I1128">
        <v>80</v>
      </c>
      <c r="R1128" s="146">
        <v>45208</v>
      </c>
      <c r="S1128" s="152" t="s">
        <v>3935</v>
      </c>
      <c r="T1128" s="146">
        <v>45208</v>
      </c>
      <c r="U1128" s="152" t="s">
        <v>3935</v>
      </c>
    </row>
    <row r="1129" spans="1:21">
      <c r="A1129" s="179" t="s">
        <v>7819</v>
      </c>
      <c r="C1129" s="179">
        <v>3109</v>
      </c>
      <c r="D1129">
        <f>VLOOKUP(A1129, 'ST_CONT_INFO(문서)'!$A$1050:$M$1202, 4,0)</f>
        <v>10</v>
      </c>
      <c r="E1129">
        <v>1</v>
      </c>
      <c r="F1129">
        <f>VLOOKUP(A1129, 'ST_CONT_INFO(문서)'!$A$1050:$M$1202, 5,0)</f>
        <v>20</v>
      </c>
      <c r="G1129" t="s">
        <v>8260</v>
      </c>
      <c r="H1129" s="30" t="s">
        <v>4298</v>
      </c>
      <c r="I1129">
        <v>80</v>
      </c>
      <c r="R1129" s="146">
        <v>45208</v>
      </c>
      <c r="S1129" s="152" t="s">
        <v>3935</v>
      </c>
      <c r="T1129" s="146">
        <v>45208</v>
      </c>
      <c r="U1129" s="152" t="s">
        <v>3935</v>
      </c>
    </row>
    <row r="1130" spans="1:21">
      <c r="A1130" s="179" t="s">
        <v>7820</v>
      </c>
      <c r="C1130" s="179">
        <v>3110</v>
      </c>
      <c r="D1130">
        <f>VLOOKUP(A1130, 'ST_CONT_INFO(문서)'!$A$1050:$M$1202, 4,0)</f>
        <v>10</v>
      </c>
      <c r="E1130">
        <v>1</v>
      </c>
      <c r="F1130">
        <f>VLOOKUP(A1130, 'ST_CONT_INFO(문서)'!$A$1050:$M$1202, 5,0)</f>
        <v>20</v>
      </c>
      <c r="G1130" t="s">
        <v>8261</v>
      </c>
      <c r="H1130" s="30" t="s">
        <v>4298</v>
      </c>
      <c r="I1130">
        <v>80</v>
      </c>
      <c r="R1130" s="146">
        <v>45208</v>
      </c>
      <c r="S1130" s="152" t="s">
        <v>3935</v>
      </c>
      <c r="T1130" s="146">
        <v>45208</v>
      </c>
      <c r="U1130" s="152" t="s">
        <v>3935</v>
      </c>
    </row>
    <row r="1131" spans="1:21">
      <c r="A1131" s="179" t="s">
        <v>7821</v>
      </c>
      <c r="C1131" s="179">
        <v>3111</v>
      </c>
      <c r="D1131">
        <f>VLOOKUP(A1131, 'ST_CONT_INFO(문서)'!$A$1050:$M$1202, 4,0)</f>
        <v>10</v>
      </c>
      <c r="E1131">
        <v>1</v>
      </c>
      <c r="F1131">
        <f>VLOOKUP(A1131, 'ST_CONT_INFO(문서)'!$A$1050:$M$1202, 5,0)</f>
        <v>10</v>
      </c>
      <c r="G1131" t="str">
        <f>_xlfn.CONCAT("https://samilesg.blob.core.windows.net/esg/epub/", A1131)</f>
        <v>https://samilesg.blob.core.windows.net/esg/epub/D1129</v>
      </c>
      <c r="H1131" s="30" t="s">
        <v>5366</v>
      </c>
      <c r="I1131">
        <v>30</v>
      </c>
      <c r="R1131" s="146">
        <v>45208</v>
      </c>
      <c r="S1131" s="152" t="s">
        <v>3935</v>
      </c>
      <c r="T1131" s="146">
        <v>45208</v>
      </c>
      <c r="U1131" s="152" t="s">
        <v>3935</v>
      </c>
    </row>
    <row r="1132" spans="1:21">
      <c r="A1132" s="179" t="s">
        <v>7822</v>
      </c>
      <c r="C1132" s="179">
        <v>3112</v>
      </c>
      <c r="D1132">
        <f>VLOOKUP(A1132, 'ST_CONT_INFO(문서)'!$A$1050:$M$1202, 4,0)</f>
        <v>10</v>
      </c>
      <c r="E1132">
        <v>1</v>
      </c>
      <c r="F1132">
        <f>VLOOKUP(A1132, 'ST_CONT_INFO(문서)'!$A$1050:$M$1202, 5,0)</f>
        <v>10</v>
      </c>
      <c r="G1132" t="str">
        <f>_xlfn.CONCAT("https://samilesg.blob.core.windows.net/esg/epub/", A1132)</f>
        <v>https://samilesg.blob.core.windows.net/esg/epub/D1130</v>
      </c>
      <c r="H1132" s="30" t="s">
        <v>5366</v>
      </c>
      <c r="I1132">
        <v>30</v>
      </c>
      <c r="R1132" s="146">
        <v>45208</v>
      </c>
      <c r="S1132" s="152" t="s">
        <v>3935</v>
      </c>
      <c r="T1132" s="146">
        <v>45208</v>
      </c>
      <c r="U1132" s="152" t="s">
        <v>3935</v>
      </c>
    </row>
    <row r="1133" spans="1:21">
      <c r="A1133" s="179" t="s">
        <v>7823</v>
      </c>
      <c r="C1133" s="179">
        <v>3113</v>
      </c>
      <c r="D1133">
        <f>VLOOKUP(A1133, 'ST_CONT_INFO(문서)'!$A$1050:$M$1202, 4,0)</f>
        <v>10</v>
      </c>
      <c r="E1133">
        <v>1</v>
      </c>
      <c r="F1133">
        <f>VLOOKUP(A1133, 'ST_CONT_INFO(문서)'!$A$1050:$M$1202, 5,0)</f>
        <v>10</v>
      </c>
      <c r="G1133" t="str">
        <f>_xlfn.CONCAT("https://samilesg.blob.core.windows.net/esg/epub/", A1133)</f>
        <v>https://samilesg.blob.core.windows.net/esg/epub/D1131</v>
      </c>
      <c r="H1133" s="30" t="s">
        <v>5366</v>
      </c>
      <c r="I1133">
        <v>30</v>
      </c>
      <c r="R1133" s="146">
        <v>45208</v>
      </c>
      <c r="S1133" s="152" t="s">
        <v>3935</v>
      </c>
      <c r="T1133" s="146">
        <v>45208</v>
      </c>
      <c r="U1133" s="152" t="s">
        <v>3935</v>
      </c>
    </row>
    <row r="1134" spans="1:21">
      <c r="A1134" s="179" t="s">
        <v>7824</v>
      </c>
      <c r="C1134" s="179">
        <v>3114</v>
      </c>
      <c r="D1134">
        <f>VLOOKUP(A1134, 'ST_CONT_INFO(문서)'!$A$1050:$M$1202, 4,0)</f>
        <v>10</v>
      </c>
      <c r="E1134">
        <v>1</v>
      </c>
      <c r="F1134">
        <f>VLOOKUP(A1134, 'ST_CONT_INFO(문서)'!$A$1050:$M$1202, 5,0)</f>
        <v>10</v>
      </c>
      <c r="G1134" t="str">
        <f>_xlfn.CONCAT("https://samilesg.blob.core.windows.net/esg/epub/", A1134)</f>
        <v>https://samilesg.blob.core.windows.net/esg/epub/D1132</v>
      </c>
      <c r="H1134" s="30" t="s">
        <v>5366</v>
      </c>
      <c r="I1134">
        <v>30</v>
      </c>
      <c r="R1134" s="146">
        <v>45208</v>
      </c>
      <c r="S1134" s="152" t="s">
        <v>3935</v>
      </c>
      <c r="T1134" s="146">
        <v>45208</v>
      </c>
      <c r="U1134" s="152" t="s">
        <v>3935</v>
      </c>
    </row>
    <row r="1135" spans="1:21">
      <c r="A1135" s="179" t="s">
        <v>7825</v>
      </c>
      <c r="C1135" s="179">
        <v>3115</v>
      </c>
      <c r="D1135">
        <f>VLOOKUP(A1135, 'ST_CONT_INFO(문서)'!$A$1050:$M$1202, 4,0)</f>
        <v>10</v>
      </c>
      <c r="E1135">
        <v>1</v>
      </c>
      <c r="F1135">
        <f>VLOOKUP(A1135, 'ST_CONT_INFO(문서)'!$A$1050:$M$1202, 5,0)</f>
        <v>20</v>
      </c>
      <c r="G1135" t="s">
        <v>8262</v>
      </c>
      <c r="H1135" s="30" t="s">
        <v>4298</v>
      </c>
      <c r="I1135">
        <v>80</v>
      </c>
      <c r="R1135" s="146">
        <v>45208</v>
      </c>
      <c r="S1135" s="152" t="s">
        <v>3935</v>
      </c>
      <c r="T1135" s="146">
        <v>45208</v>
      </c>
      <c r="U1135" s="152" t="s">
        <v>3935</v>
      </c>
    </row>
    <row r="1136" spans="1:21">
      <c r="A1136" s="179" t="s">
        <v>7826</v>
      </c>
      <c r="C1136" s="179">
        <v>3116</v>
      </c>
      <c r="D1136">
        <f>VLOOKUP(A1136, 'ST_CONT_INFO(문서)'!$A$1050:$M$1202, 4,0)</f>
        <v>10</v>
      </c>
      <c r="E1136">
        <v>1</v>
      </c>
      <c r="F1136">
        <f>VLOOKUP(A1136, 'ST_CONT_INFO(문서)'!$A$1050:$M$1202, 5,0)</f>
        <v>20</v>
      </c>
      <c r="G1136" t="s">
        <v>8263</v>
      </c>
      <c r="H1136" s="30" t="s">
        <v>4298</v>
      </c>
      <c r="I1136">
        <v>80</v>
      </c>
      <c r="R1136" s="146">
        <v>45208</v>
      </c>
      <c r="S1136" s="152" t="s">
        <v>3935</v>
      </c>
      <c r="T1136" s="146">
        <v>45208</v>
      </c>
      <c r="U1136" s="152" t="s">
        <v>3935</v>
      </c>
    </row>
    <row r="1137" spans="1:21">
      <c r="A1137" s="179" t="s">
        <v>7827</v>
      </c>
      <c r="C1137" s="179">
        <v>3117</v>
      </c>
      <c r="D1137">
        <f>VLOOKUP(A1137, 'ST_CONT_INFO(문서)'!$A$1050:$M$1202, 4,0)</f>
        <v>10</v>
      </c>
      <c r="E1137">
        <v>1</v>
      </c>
      <c r="F1137">
        <f>VLOOKUP(A1137, 'ST_CONT_INFO(문서)'!$A$1050:$M$1202, 5,0)</f>
        <v>10</v>
      </c>
      <c r="G1137" t="str">
        <f>_xlfn.CONCAT("https://samilesg.blob.core.windows.net/esg/epub/", A1137)</f>
        <v>https://samilesg.blob.core.windows.net/esg/epub/D1135</v>
      </c>
      <c r="H1137" s="30" t="s">
        <v>5366</v>
      </c>
      <c r="I1137">
        <v>30</v>
      </c>
      <c r="R1137" s="146">
        <v>45208</v>
      </c>
      <c r="S1137" s="152" t="s">
        <v>3935</v>
      </c>
      <c r="T1137" s="146">
        <v>45208</v>
      </c>
      <c r="U1137" s="152" t="s">
        <v>3935</v>
      </c>
    </row>
    <row r="1138" spans="1:21">
      <c r="A1138" s="179" t="s">
        <v>7828</v>
      </c>
      <c r="C1138" s="179">
        <v>3118</v>
      </c>
      <c r="D1138">
        <f>VLOOKUP(A1138, 'ST_CONT_INFO(문서)'!$A$1050:$M$1202, 4,0)</f>
        <v>10</v>
      </c>
      <c r="E1138">
        <v>1</v>
      </c>
      <c r="F1138">
        <f>VLOOKUP(A1138, 'ST_CONT_INFO(문서)'!$A$1050:$M$1202, 5,0)</f>
        <v>20</v>
      </c>
      <c r="G1138" t="s">
        <v>8264</v>
      </c>
      <c r="H1138" s="30" t="s">
        <v>4298</v>
      </c>
      <c r="I1138">
        <v>80</v>
      </c>
      <c r="R1138" s="146">
        <v>45208</v>
      </c>
      <c r="S1138" s="152" t="s">
        <v>3935</v>
      </c>
      <c r="T1138" s="146">
        <v>45208</v>
      </c>
      <c r="U1138" s="152" t="s">
        <v>3935</v>
      </c>
    </row>
    <row r="1139" spans="1:21">
      <c r="A1139" s="179" t="s">
        <v>7829</v>
      </c>
      <c r="C1139" s="179">
        <v>3119</v>
      </c>
      <c r="D1139">
        <f>VLOOKUP(A1139, 'ST_CONT_INFO(문서)'!$A$1050:$M$1202, 4,0)</f>
        <v>10</v>
      </c>
      <c r="E1139">
        <v>1</v>
      </c>
      <c r="F1139">
        <f>VLOOKUP(A1139, 'ST_CONT_INFO(문서)'!$A$1050:$M$1202, 5,0)</f>
        <v>20</v>
      </c>
      <c r="G1139" t="s">
        <v>8265</v>
      </c>
      <c r="H1139" s="30" t="s">
        <v>4298</v>
      </c>
      <c r="I1139">
        <v>80</v>
      </c>
      <c r="R1139" s="146">
        <v>45208</v>
      </c>
      <c r="S1139" s="152" t="s">
        <v>3935</v>
      </c>
      <c r="T1139" s="146">
        <v>45208</v>
      </c>
      <c r="U1139" s="152" t="s">
        <v>3935</v>
      </c>
    </row>
    <row r="1140" spans="1:21">
      <c r="A1140" s="179" t="s">
        <v>7830</v>
      </c>
      <c r="C1140" s="179">
        <v>3120</v>
      </c>
      <c r="D1140">
        <f>VLOOKUP(A1140, 'ST_CONT_INFO(문서)'!$A$1050:$M$1202, 4,0)</f>
        <v>10</v>
      </c>
      <c r="E1140">
        <v>1</v>
      </c>
      <c r="F1140">
        <f>VLOOKUP(A1140, 'ST_CONT_INFO(문서)'!$A$1050:$M$1202, 5,0)</f>
        <v>10</v>
      </c>
      <c r="G1140" t="str">
        <f>_xlfn.CONCAT("https://samilesg.blob.core.windows.net/esg/epub/", A1140)</f>
        <v>https://samilesg.blob.core.windows.net/esg/epub/D1138</v>
      </c>
      <c r="H1140" s="30" t="s">
        <v>5366</v>
      </c>
      <c r="I1140">
        <v>30</v>
      </c>
      <c r="R1140" s="146">
        <v>45208</v>
      </c>
      <c r="S1140" s="152" t="s">
        <v>3935</v>
      </c>
      <c r="T1140" s="146">
        <v>45208</v>
      </c>
      <c r="U1140" s="152" t="s">
        <v>3935</v>
      </c>
    </row>
    <row r="1141" spans="1:21">
      <c r="A1141" s="179" t="s">
        <v>7831</v>
      </c>
      <c r="C1141" s="179">
        <v>3121</v>
      </c>
      <c r="D1141">
        <f>VLOOKUP(A1141, 'ST_CONT_INFO(문서)'!$A$1050:$M$1202, 4,0)</f>
        <v>10</v>
      </c>
      <c r="E1141">
        <v>1</v>
      </c>
      <c r="F1141">
        <f>VLOOKUP(A1141, 'ST_CONT_INFO(문서)'!$A$1050:$M$1202, 5,0)</f>
        <v>20</v>
      </c>
      <c r="G1141" t="s">
        <v>8266</v>
      </c>
      <c r="H1141" s="30" t="s">
        <v>4298</v>
      </c>
      <c r="I1141">
        <v>80</v>
      </c>
      <c r="R1141" s="146">
        <v>45208</v>
      </c>
      <c r="S1141" s="152" t="s">
        <v>3935</v>
      </c>
      <c r="T1141" s="146">
        <v>45208</v>
      </c>
      <c r="U1141" s="152" t="s">
        <v>3935</v>
      </c>
    </row>
    <row r="1142" spans="1:21">
      <c r="A1142" s="179" t="s">
        <v>7832</v>
      </c>
      <c r="C1142" s="179">
        <v>3122</v>
      </c>
      <c r="D1142">
        <f>VLOOKUP(A1142, 'ST_CONT_INFO(문서)'!$A$1050:$M$1202, 4,0)</f>
        <v>10</v>
      </c>
      <c r="E1142">
        <v>1</v>
      </c>
      <c r="F1142">
        <f>VLOOKUP(A1142, 'ST_CONT_INFO(문서)'!$A$1050:$M$1202, 5,0)</f>
        <v>20</v>
      </c>
      <c r="G1142" t="s">
        <v>8267</v>
      </c>
      <c r="H1142" s="30" t="s">
        <v>4298</v>
      </c>
      <c r="I1142">
        <v>80</v>
      </c>
      <c r="R1142" s="146">
        <v>45208</v>
      </c>
      <c r="S1142" s="152" t="s">
        <v>3935</v>
      </c>
      <c r="T1142" s="146">
        <v>45208</v>
      </c>
      <c r="U1142" s="152" t="s">
        <v>3935</v>
      </c>
    </row>
    <row r="1143" spans="1:21">
      <c r="A1143" s="179" t="s">
        <v>7833</v>
      </c>
      <c r="C1143" s="179">
        <v>3123</v>
      </c>
      <c r="D1143">
        <f>VLOOKUP(A1143, 'ST_CONT_INFO(문서)'!$A$1050:$M$1202, 4,0)</f>
        <v>10</v>
      </c>
      <c r="E1143">
        <v>1</v>
      </c>
      <c r="F1143">
        <f>VLOOKUP(A1143, 'ST_CONT_INFO(문서)'!$A$1050:$M$1202, 5,0)</f>
        <v>10</v>
      </c>
      <c r="G1143" t="str">
        <f>_xlfn.CONCAT("https://samilesg.blob.core.windows.net/esg/epub/", A1143)</f>
        <v>https://samilesg.blob.core.windows.net/esg/epub/D1141</v>
      </c>
      <c r="H1143" s="30" t="s">
        <v>5366</v>
      </c>
      <c r="I1143">
        <v>30</v>
      </c>
      <c r="R1143" s="146">
        <v>45208</v>
      </c>
      <c r="S1143" s="152" t="s">
        <v>3935</v>
      </c>
      <c r="T1143" s="146">
        <v>45208</v>
      </c>
      <c r="U1143" s="152" t="s">
        <v>3935</v>
      </c>
    </row>
    <row r="1144" spans="1:21">
      <c r="A1144" s="179" t="s">
        <v>7834</v>
      </c>
      <c r="C1144" s="179">
        <v>3124</v>
      </c>
      <c r="D1144">
        <f>VLOOKUP(A1144, 'ST_CONT_INFO(문서)'!$A$1050:$M$1202, 4,0)</f>
        <v>10</v>
      </c>
      <c r="E1144">
        <v>1</v>
      </c>
      <c r="F1144">
        <f>VLOOKUP(A1144, 'ST_CONT_INFO(문서)'!$A$1050:$M$1202, 5,0)</f>
        <v>20</v>
      </c>
      <c r="G1144" t="s">
        <v>8268</v>
      </c>
      <c r="H1144" s="30" t="s">
        <v>4298</v>
      </c>
      <c r="I1144">
        <v>80</v>
      </c>
      <c r="R1144" s="146">
        <v>45208</v>
      </c>
      <c r="S1144" s="152" t="s">
        <v>3935</v>
      </c>
      <c r="T1144" s="146">
        <v>45208</v>
      </c>
      <c r="U1144" s="152" t="s">
        <v>3935</v>
      </c>
    </row>
  </sheetData>
  <autoFilter ref="A2:U1202" xr:uid="{E4ADEBC8-77D0-6545-9CC5-BABDA9ACA88A}"/>
  <sortState xmlns:xlrd2="http://schemas.microsoft.com/office/spreadsheetml/2017/richdata2" ref="A3:U1049">
    <sortCondition ref="C3:C1049"/>
  </sortState>
  <phoneticPr fontId="49"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FD992-8DC7-214E-9C77-906B07BBA812}">
  <sheetPr>
    <tabColor rgb="FFFFE598"/>
  </sheetPr>
  <dimension ref="B6:V293"/>
  <sheetViews>
    <sheetView topLeftCell="A6" zoomScale="150" zoomScaleNormal="150" workbookViewId="0">
      <pane xSplit="6" ySplit="2" topLeftCell="L30" activePane="bottomRight" state="frozen"/>
      <selection activeCell="A6" sqref="A6"/>
      <selection pane="topRight" activeCell="G6" sqref="G6"/>
      <selection pane="bottomLeft" activeCell="A8" sqref="A8"/>
      <selection pane="bottomRight" activeCell="F63" sqref="F63"/>
    </sheetView>
  </sheetViews>
  <sheetFormatPr baseColWidth="10" defaultRowHeight="15"/>
  <cols>
    <col min="3" max="3" width="1.1640625" style="178" customWidth="1"/>
    <col min="4" max="4" width="13.83203125" customWidth="1"/>
    <col min="5" max="5" width="15.6640625" customWidth="1"/>
    <col min="7" max="7" width="16" customWidth="1"/>
    <col min="12" max="12" width="24" bestFit="1" customWidth="1"/>
    <col min="13" max="13" width="24.33203125" bestFit="1" customWidth="1"/>
    <col min="14" max="14" width="14" bestFit="1" customWidth="1"/>
    <col min="15" max="15" width="11.1640625" bestFit="1" customWidth="1"/>
    <col min="16" max="16" width="13" bestFit="1" customWidth="1"/>
    <col min="17" max="17" width="24.33203125" bestFit="1" customWidth="1"/>
    <col min="18" max="18" width="15" bestFit="1" customWidth="1"/>
    <col min="19" max="19" width="14" bestFit="1" customWidth="1"/>
    <col min="21" max="21" width="14" bestFit="1" customWidth="1"/>
  </cols>
  <sheetData>
    <row r="6" spans="2:22">
      <c r="D6" s="145" t="s">
        <v>4026</v>
      </c>
      <c r="E6" s="145" t="s">
        <v>5589</v>
      </c>
      <c r="F6" s="145" t="s">
        <v>6897</v>
      </c>
      <c r="G6" s="145" t="s">
        <v>6899</v>
      </c>
      <c r="H6" s="145" t="s">
        <v>57</v>
      </c>
      <c r="I6" s="145" t="s">
        <v>4017</v>
      </c>
      <c r="J6" s="145" t="s">
        <v>6901</v>
      </c>
      <c r="K6" s="145" t="s">
        <v>6903</v>
      </c>
      <c r="L6" s="145" t="s">
        <v>6905</v>
      </c>
      <c r="M6" s="145" t="s">
        <v>6907</v>
      </c>
      <c r="N6" s="145" t="s">
        <v>6909</v>
      </c>
      <c r="O6" s="145" t="s">
        <v>6911</v>
      </c>
      <c r="P6" s="145" t="s">
        <v>6913</v>
      </c>
      <c r="Q6" s="145" t="s">
        <v>6915</v>
      </c>
      <c r="R6" s="145" t="s">
        <v>6917</v>
      </c>
      <c r="S6" s="145" t="s">
        <v>3960</v>
      </c>
      <c r="T6" s="145" t="s">
        <v>3962</v>
      </c>
      <c r="U6" s="145" t="s">
        <v>3964</v>
      </c>
      <c r="V6" s="145" t="s">
        <v>3966</v>
      </c>
    </row>
    <row r="7" spans="2:22">
      <c r="D7" t="s">
        <v>3995</v>
      </c>
      <c r="E7" t="s">
        <v>5578</v>
      </c>
      <c r="F7" t="s">
        <v>6896</v>
      </c>
      <c r="G7" t="s">
        <v>6898</v>
      </c>
      <c r="H7" t="s">
        <v>3983</v>
      </c>
      <c r="I7" t="s">
        <v>3982</v>
      </c>
      <c r="J7" t="s">
        <v>6900</v>
      </c>
      <c r="K7" t="s">
        <v>6902</v>
      </c>
      <c r="L7" t="s">
        <v>6904</v>
      </c>
      <c r="M7" t="s">
        <v>6906</v>
      </c>
      <c r="N7" t="s">
        <v>6908</v>
      </c>
      <c r="O7" t="s">
        <v>6910</v>
      </c>
      <c r="P7" t="s">
        <v>6912</v>
      </c>
      <c r="Q7" t="s">
        <v>6914</v>
      </c>
      <c r="R7" t="s">
        <v>6916</v>
      </c>
      <c r="S7" t="s">
        <v>3996</v>
      </c>
      <c r="T7" t="s">
        <v>3997</v>
      </c>
      <c r="U7" t="s">
        <v>3998</v>
      </c>
      <c r="V7" t="s">
        <v>3999</v>
      </c>
    </row>
    <row r="8" spans="2:22">
      <c r="B8" t="s">
        <v>1076</v>
      </c>
      <c r="D8">
        <v>364</v>
      </c>
      <c r="E8">
        <v>1</v>
      </c>
      <c r="F8">
        <v>40</v>
      </c>
      <c r="G8">
        <v>30</v>
      </c>
      <c r="H8" s="30" t="s">
        <v>4298</v>
      </c>
      <c r="I8" s="30" t="s">
        <v>4298</v>
      </c>
      <c r="J8" t="s">
        <v>7261</v>
      </c>
      <c r="K8" s="30" t="s">
        <v>6976</v>
      </c>
      <c r="L8">
        <v>3366418</v>
      </c>
      <c r="M8" t="s">
        <v>7262</v>
      </c>
      <c r="N8" t="s">
        <v>7261</v>
      </c>
      <c r="O8" s="30" t="s">
        <v>6976</v>
      </c>
      <c r="P8">
        <v>3366418</v>
      </c>
      <c r="Q8" t="s">
        <v>7262</v>
      </c>
      <c r="S8" s="146">
        <v>45201</v>
      </c>
      <c r="T8" s="152" t="s">
        <v>3935</v>
      </c>
      <c r="U8" s="146">
        <v>45201</v>
      </c>
      <c r="V8" s="152" t="s">
        <v>3935</v>
      </c>
    </row>
    <row r="9" spans="2:22">
      <c r="B9" t="s">
        <v>1510</v>
      </c>
      <c r="D9">
        <v>365</v>
      </c>
      <c r="E9">
        <v>1</v>
      </c>
      <c r="F9">
        <v>40</v>
      </c>
      <c r="G9">
        <v>30</v>
      </c>
      <c r="H9" s="30" t="s">
        <v>4298</v>
      </c>
      <c r="I9" s="30" t="s">
        <v>4298</v>
      </c>
      <c r="J9" t="s">
        <v>7252</v>
      </c>
      <c r="K9" s="30" t="s">
        <v>6976</v>
      </c>
      <c r="L9">
        <v>3290002</v>
      </c>
      <c r="M9" t="s">
        <v>7263</v>
      </c>
      <c r="N9" t="s">
        <v>7252</v>
      </c>
      <c r="O9" s="30" t="s">
        <v>6976</v>
      </c>
      <c r="P9">
        <v>3290002</v>
      </c>
      <c r="Q9" t="s">
        <v>7263</v>
      </c>
      <c r="S9" s="146">
        <v>45201</v>
      </c>
      <c r="T9" s="152" t="s">
        <v>3935</v>
      </c>
      <c r="U9" s="146">
        <v>45201</v>
      </c>
      <c r="V9" s="152" t="s">
        <v>3935</v>
      </c>
    </row>
    <row r="10" spans="2:22">
      <c r="B10" t="s">
        <v>1512</v>
      </c>
      <c r="D10">
        <v>366</v>
      </c>
      <c r="E10">
        <v>1</v>
      </c>
      <c r="F10">
        <v>40</v>
      </c>
      <c r="G10">
        <v>30</v>
      </c>
      <c r="H10" s="30" t="s">
        <v>4298</v>
      </c>
      <c r="I10" s="30" t="s">
        <v>4298</v>
      </c>
      <c r="J10" t="s">
        <v>7251</v>
      </c>
      <c r="K10" s="30" t="s">
        <v>6976</v>
      </c>
      <c r="L10">
        <v>4226838</v>
      </c>
      <c r="M10" t="s">
        <v>7264</v>
      </c>
      <c r="N10" t="s">
        <v>7251</v>
      </c>
      <c r="O10" s="30" t="s">
        <v>6976</v>
      </c>
      <c r="P10">
        <v>4226838</v>
      </c>
      <c r="Q10" t="s">
        <v>7264</v>
      </c>
      <c r="S10" s="146">
        <v>45201</v>
      </c>
      <c r="T10" s="152" t="s">
        <v>3935</v>
      </c>
      <c r="U10" s="146">
        <v>45201</v>
      </c>
      <c r="V10" s="152" t="s">
        <v>3935</v>
      </c>
    </row>
    <row r="11" spans="2:22">
      <c r="B11" t="s">
        <v>1193</v>
      </c>
      <c r="D11">
        <v>367</v>
      </c>
      <c r="E11">
        <v>1</v>
      </c>
      <c r="F11">
        <v>40</v>
      </c>
      <c r="G11">
        <v>30</v>
      </c>
      <c r="H11" s="30" t="s">
        <v>4298</v>
      </c>
      <c r="I11" s="30" t="s">
        <v>4298</v>
      </c>
      <c r="J11" t="s">
        <v>7250</v>
      </c>
      <c r="K11" s="30" t="s">
        <v>6976</v>
      </c>
      <c r="L11">
        <v>3151845</v>
      </c>
      <c r="M11" t="s">
        <v>7265</v>
      </c>
      <c r="N11" t="s">
        <v>7250</v>
      </c>
      <c r="O11" s="30" t="s">
        <v>6976</v>
      </c>
      <c r="P11">
        <v>3151845</v>
      </c>
      <c r="Q11" t="s">
        <v>7265</v>
      </c>
      <c r="S11" s="146">
        <v>45201</v>
      </c>
      <c r="T11" s="152" t="s">
        <v>3935</v>
      </c>
      <c r="U11" s="146">
        <v>45201</v>
      </c>
      <c r="V11" s="152" t="s">
        <v>3935</v>
      </c>
    </row>
    <row r="12" spans="2:22">
      <c r="B12" t="s">
        <v>1685</v>
      </c>
      <c r="D12">
        <v>368</v>
      </c>
      <c r="E12">
        <v>1</v>
      </c>
      <c r="F12">
        <v>40</v>
      </c>
      <c r="G12">
        <v>30</v>
      </c>
      <c r="H12" s="30" t="s">
        <v>4298</v>
      </c>
      <c r="I12" s="30" t="s">
        <v>4298</v>
      </c>
      <c r="J12" t="s">
        <v>7249</v>
      </c>
      <c r="K12" s="30" t="s">
        <v>6976</v>
      </c>
      <c r="L12">
        <v>3521882</v>
      </c>
      <c r="M12" t="s">
        <v>7266</v>
      </c>
      <c r="N12" t="s">
        <v>7249</v>
      </c>
      <c r="O12" s="30" t="s">
        <v>6976</v>
      </c>
      <c r="P12">
        <v>3521882</v>
      </c>
      <c r="Q12" t="s">
        <v>7266</v>
      </c>
      <c r="S12" s="146">
        <v>45201</v>
      </c>
      <c r="T12" s="152" t="s">
        <v>3935</v>
      </c>
      <c r="U12" s="146">
        <v>45201</v>
      </c>
      <c r="V12" s="152" t="s">
        <v>3935</v>
      </c>
    </row>
    <row r="13" spans="2:22">
      <c r="B13" t="s">
        <v>1519</v>
      </c>
      <c r="D13">
        <v>369</v>
      </c>
      <c r="E13">
        <v>1</v>
      </c>
      <c r="F13">
        <v>40</v>
      </c>
      <c r="G13">
        <v>30</v>
      </c>
      <c r="H13" s="30" t="s">
        <v>4298</v>
      </c>
      <c r="I13" s="30" t="s">
        <v>4298</v>
      </c>
      <c r="J13" t="s">
        <v>7248</v>
      </c>
      <c r="K13" s="30" t="s">
        <v>6976</v>
      </c>
      <c r="L13">
        <v>3169827</v>
      </c>
      <c r="M13" t="s">
        <v>7267</v>
      </c>
      <c r="N13" t="s">
        <v>7248</v>
      </c>
      <c r="O13" s="30" t="s">
        <v>6976</v>
      </c>
      <c r="P13">
        <v>3169827</v>
      </c>
      <c r="Q13" t="s">
        <v>7267</v>
      </c>
      <c r="S13" s="146">
        <v>45201</v>
      </c>
      <c r="T13" s="152" t="s">
        <v>3935</v>
      </c>
      <c r="U13" s="146">
        <v>45201</v>
      </c>
      <c r="V13" s="152" t="s">
        <v>3935</v>
      </c>
    </row>
    <row r="14" spans="2:22">
      <c r="B14" t="s">
        <v>1521</v>
      </c>
      <c r="D14">
        <v>370</v>
      </c>
      <c r="E14">
        <v>1</v>
      </c>
      <c r="F14">
        <v>40</v>
      </c>
      <c r="G14">
        <v>30</v>
      </c>
      <c r="H14" s="30" t="s">
        <v>4298</v>
      </c>
      <c r="I14" s="30" t="s">
        <v>4298</v>
      </c>
      <c r="J14" t="s">
        <v>7247</v>
      </c>
      <c r="K14" s="30" t="s">
        <v>6976</v>
      </c>
      <c r="L14">
        <v>2424108</v>
      </c>
      <c r="M14" t="s">
        <v>7268</v>
      </c>
      <c r="N14" t="s">
        <v>7247</v>
      </c>
      <c r="O14" s="30" t="s">
        <v>6976</v>
      </c>
      <c r="P14">
        <v>2424108</v>
      </c>
      <c r="Q14" t="s">
        <v>7268</v>
      </c>
      <c r="S14" s="146">
        <v>45201</v>
      </c>
      <c r="T14" s="152" t="s">
        <v>3935</v>
      </c>
      <c r="U14" s="146">
        <v>45201</v>
      </c>
      <c r="V14" s="152" t="s">
        <v>3935</v>
      </c>
    </row>
    <row r="15" spans="2:22">
      <c r="B15" t="s">
        <v>1197</v>
      </c>
      <c r="D15">
        <v>371</v>
      </c>
      <c r="E15">
        <v>1</v>
      </c>
      <c r="F15">
        <v>40</v>
      </c>
      <c r="G15">
        <v>30</v>
      </c>
      <c r="H15" s="30" t="s">
        <v>4298</v>
      </c>
      <c r="I15" s="30" t="s">
        <v>4298</v>
      </c>
      <c r="J15" t="s">
        <v>7246</v>
      </c>
      <c r="K15" s="30" t="s">
        <v>6976</v>
      </c>
      <c r="L15">
        <v>3709786</v>
      </c>
      <c r="M15" t="s">
        <v>7269</v>
      </c>
      <c r="N15" t="s">
        <v>7246</v>
      </c>
      <c r="O15" s="30" t="s">
        <v>6976</v>
      </c>
      <c r="P15">
        <v>3709786</v>
      </c>
      <c r="Q15" t="s">
        <v>7269</v>
      </c>
      <c r="S15" s="146">
        <v>45201</v>
      </c>
      <c r="T15" s="152" t="s">
        <v>3935</v>
      </c>
      <c r="U15" s="146">
        <v>45201</v>
      </c>
      <c r="V15" s="152" t="s">
        <v>3935</v>
      </c>
    </row>
    <row r="16" spans="2:22">
      <c r="B16" t="s">
        <v>1526</v>
      </c>
      <c r="D16">
        <v>372</v>
      </c>
      <c r="E16">
        <v>1</v>
      </c>
      <c r="F16">
        <v>40</v>
      </c>
      <c r="G16">
        <v>30</v>
      </c>
      <c r="H16" s="30" t="s">
        <v>4298</v>
      </c>
      <c r="I16" s="30" t="s">
        <v>4298</v>
      </c>
      <c r="J16" t="s">
        <v>7245</v>
      </c>
      <c r="K16" s="30" t="s">
        <v>6976</v>
      </c>
      <c r="L16">
        <v>2255687</v>
      </c>
      <c r="M16" t="s">
        <v>7270</v>
      </c>
      <c r="N16" t="s">
        <v>7245</v>
      </c>
      <c r="O16" s="30" t="s">
        <v>6976</v>
      </c>
      <c r="P16">
        <v>2255687</v>
      </c>
      <c r="Q16" t="s">
        <v>7270</v>
      </c>
      <c r="S16" s="146">
        <v>45201</v>
      </c>
      <c r="T16" s="152" t="s">
        <v>3935</v>
      </c>
      <c r="U16" s="146">
        <v>45201</v>
      </c>
      <c r="V16" s="152" t="s">
        <v>3935</v>
      </c>
    </row>
    <row r="17" spans="2:22">
      <c r="B17" t="s">
        <v>1939</v>
      </c>
      <c r="D17">
        <v>373</v>
      </c>
      <c r="E17">
        <v>1</v>
      </c>
      <c r="F17">
        <v>40</v>
      </c>
      <c r="G17">
        <v>30</v>
      </c>
      <c r="H17" s="30" t="s">
        <v>4298</v>
      </c>
      <c r="I17" s="30" t="s">
        <v>4298</v>
      </c>
      <c r="J17" t="s">
        <v>7244</v>
      </c>
      <c r="K17" s="30" t="s">
        <v>6976</v>
      </c>
      <c r="L17">
        <v>3194450</v>
      </c>
      <c r="M17" t="s">
        <v>7271</v>
      </c>
      <c r="N17" t="s">
        <v>7244</v>
      </c>
      <c r="O17" s="30" t="s">
        <v>6976</v>
      </c>
      <c r="P17">
        <v>3194450</v>
      </c>
      <c r="Q17" t="s">
        <v>7271</v>
      </c>
      <c r="S17" s="146">
        <v>45201</v>
      </c>
      <c r="T17" s="152" t="s">
        <v>3935</v>
      </c>
      <c r="U17" s="146">
        <v>45201</v>
      </c>
      <c r="V17" s="152" t="s">
        <v>3935</v>
      </c>
    </row>
    <row r="18" spans="2:22">
      <c r="B18" t="s">
        <v>1531</v>
      </c>
      <c r="D18">
        <v>374</v>
      </c>
      <c r="E18">
        <v>1</v>
      </c>
      <c r="F18">
        <v>40</v>
      </c>
      <c r="G18">
        <v>30</v>
      </c>
      <c r="H18" s="30" t="s">
        <v>4298</v>
      </c>
      <c r="I18" s="30" t="s">
        <v>4298</v>
      </c>
      <c r="J18" t="s">
        <v>7243</v>
      </c>
      <c r="K18" s="30" t="s">
        <v>6976</v>
      </c>
      <c r="L18">
        <v>2625990</v>
      </c>
      <c r="M18" t="s">
        <v>7272</v>
      </c>
      <c r="N18" t="s">
        <v>7243</v>
      </c>
      <c r="O18" s="30" t="s">
        <v>6976</v>
      </c>
      <c r="P18">
        <v>2625990</v>
      </c>
      <c r="Q18" t="s">
        <v>7272</v>
      </c>
      <c r="S18" s="146">
        <v>45201</v>
      </c>
      <c r="T18" s="152" t="s">
        <v>3935</v>
      </c>
      <c r="U18" s="146">
        <v>45201</v>
      </c>
      <c r="V18" s="152" t="s">
        <v>3935</v>
      </c>
    </row>
    <row r="19" spans="2:22">
      <c r="B19" t="s">
        <v>1533</v>
      </c>
      <c r="D19">
        <v>375</v>
      </c>
      <c r="E19">
        <v>1</v>
      </c>
      <c r="F19">
        <v>40</v>
      </c>
      <c r="G19">
        <v>30</v>
      </c>
      <c r="H19" s="30" t="s">
        <v>4298</v>
      </c>
      <c r="I19" s="30" t="s">
        <v>4298</v>
      </c>
      <c r="J19" t="s">
        <v>7242</v>
      </c>
      <c r="K19" s="30" t="s">
        <v>6976</v>
      </c>
      <c r="L19">
        <v>2100981</v>
      </c>
      <c r="M19" t="s">
        <v>7273</v>
      </c>
      <c r="N19" t="s">
        <v>7242</v>
      </c>
      <c r="O19" s="30" t="s">
        <v>6976</v>
      </c>
      <c r="P19">
        <v>2100981</v>
      </c>
      <c r="Q19" t="s">
        <v>7273</v>
      </c>
      <c r="S19" s="146">
        <v>45201</v>
      </c>
      <c r="T19" s="152" t="s">
        <v>3935</v>
      </c>
      <c r="U19" s="146">
        <v>45201</v>
      </c>
      <c r="V19" s="152" t="s">
        <v>3935</v>
      </c>
    </row>
    <row r="20" spans="2:22">
      <c r="B20" t="s">
        <v>1535</v>
      </c>
      <c r="D20">
        <v>376</v>
      </c>
      <c r="E20">
        <v>1</v>
      </c>
      <c r="F20">
        <v>40</v>
      </c>
      <c r="G20">
        <v>30</v>
      </c>
      <c r="H20" s="30" t="s">
        <v>4298</v>
      </c>
      <c r="I20" s="30" t="s">
        <v>4298</v>
      </c>
      <c r="J20" t="s">
        <v>7241</v>
      </c>
      <c r="K20" s="30" t="s">
        <v>6976</v>
      </c>
      <c r="L20">
        <v>1254916</v>
      </c>
      <c r="M20" t="s">
        <v>7274</v>
      </c>
      <c r="N20" t="s">
        <v>7241</v>
      </c>
      <c r="O20" s="30" t="s">
        <v>6976</v>
      </c>
      <c r="P20">
        <v>1254916</v>
      </c>
      <c r="Q20" t="s">
        <v>7274</v>
      </c>
      <c r="S20" s="146">
        <v>45201</v>
      </c>
      <c r="T20" s="152" t="s">
        <v>3935</v>
      </c>
      <c r="U20" s="146">
        <v>45201</v>
      </c>
      <c r="V20" s="152" t="s">
        <v>3935</v>
      </c>
    </row>
    <row r="21" spans="2:22">
      <c r="B21" t="s">
        <v>1201</v>
      </c>
      <c r="D21">
        <v>377</v>
      </c>
      <c r="E21">
        <v>1</v>
      </c>
      <c r="F21">
        <v>40</v>
      </c>
      <c r="G21">
        <v>30</v>
      </c>
      <c r="H21" s="30" t="s">
        <v>4298</v>
      </c>
      <c r="I21" s="30" t="s">
        <v>4298</v>
      </c>
      <c r="J21" t="s">
        <v>7240</v>
      </c>
      <c r="K21" s="30" t="s">
        <v>6976</v>
      </c>
      <c r="L21">
        <v>2219251</v>
      </c>
      <c r="M21" t="s">
        <v>7275</v>
      </c>
      <c r="N21" t="s">
        <v>7240</v>
      </c>
      <c r="O21" s="30" t="s">
        <v>6976</v>
      </c>
      <c r="P21">
        <v>2219251</v>
      </c>
      <c r="Q21" t="s">
        <v>7275</v>
      </c>
      <c r="S21" s="146">
        <v>45201</v>
      </c>
      <c r="T21" s="152" t="s">
        <v>3935</v>
      </c>
      <c r="U21" s="146">
        <v>45201</v>
      </c>
      <c r="V21" s="152" t="s">
        <v>3935</v>
      </c>
    </row>
    <row r="22" spans="2:22">
      <c r="B22" t="s">
        <v>1541</v>
      </c>
      <c r="D22">
        <v>378</v>
      </c>
      <c r="E22">
        <v>1</v>
      </c>
      <c r="F22">
        <v>40</v>
      </c>
      <c r="G22">
        <v>30</v>
      </c>
      <c r="H22" s="30" t="s">
        <v>4298</v>
      </c>
      <c r="I22" s="30" t="s">
        <v>4298</v>
      </c>
      <c r="J22" t="s">
        <v>7239</v>
      </c>
      <c r="K22" s="30" t="s">
        <v>6976</v>
      </c>
      <c r="L22">
        <v>2794112</v>
      </c>
      <c r="M22" t="s">
        <v>7276</v>
      </c>
      <c r="N22" t="s">
        <v>7239</v>
      </c>
      <c r="O22" s="30" t="s">
        <v>6976</v>
      </c>
      <c r="P22">
        <v>2794112</v>
      </c>
      <c r="Q22" t="s">
        <v>7276</v>
      </c>
      <c r="S22" s="146">
        <v>45201</v>
      </c>
      <c r="T22" s="152" t="s">
        <v>3935</v>
      </c>
      <c r="U22" s="146">
        <v>45201</v>
      </c>
      <c r="V22" s="152" t="s">
        <v>3935</v>
      </c>
    </row>
    <row r="23" spans="2:22">
      <c r="B23" t="s">
        <v>1543</v>
      </c>
      <c r="D23">
        <v>379</v>
      </c>
      <c r="E23">
        <v>1</v>
      </c>
      <c r="F23">
        <v>40</v>
      </c>
      <c r="G23">
        <v>30</v>
      </c>
      <c r="H23" s="30" t="s">
        <v>4298</v>
      </c>
      <c r="I23" s="30" t="s">
        <v>4298</v>
      </c>
      <c r="J23" t="s">
        <v>7238</v>
      </c>
      <c r="K23" s="30" t="s">
        <v>6976</v>
      </c>
      <c r="L23">
        <v>1986134</v>
      </c>
      <c r="M23" t="s">
        <v>7277</v>
      </c>
      <c r="N23" t="s">
        <v>7238</v>
      </c>
      <c r="O23" s="30" t="s">
        <v>6976</v>
      </c>
      <c r="P23">
        <v>1986134</v>
      </c>
      <c r="Q23" t="s">
        <v>7277</v>
      </c>
      <c r="S23" s="146">
        <v>45201</v>
      </c>
      <c r="T23" s="152" t="s">
        <v>3935</v>
      </c>
      <c r="U23" s="146">
        <v>45201</v>
      </c>
      <c r="V23" s="152" t="s">
        <v>3935</v>
      </c>
    </row>
    <row r="24" spans="2:22">
      <c r="B24" t="s">
        <v>1980</v>
      </c>
      <c r="D24">
        <v>380</v>
      </c>
      <c r="E24">
        <v>1</v>
      </c>
      <c r="F24">
        <v>40</v>
      </c>
      <c r="G24">
        <v>30</v>
      </c>
      <c r="H24" s="30" t="s">
        <v>4298</v>
      </c>
      <c r="I24" s="30" t="s">
        <v>4298</v>
      </c>
      <c r="J24" t="s">
        <v>7237</v>
      </c>
      <c r="K24" s="30" t="s">
        <v>6976</v>
      </c>
      <c r="L24">
        <v>3611259</v>
      </c>
      <c r="M24" t="s">
        <v>7278</v>
      </c>
      <c r="N24" t="s">
        <v>7237</v>
      </c>
      <c r="O24" s="30" t="s">
        <v>6976</v>
      </c>
      <c r="P24">
        <v>3611259</v>
      </c>
      <c r="Q24" t="s">
        <v>7278</v>
      </c>
      <c r="S24" s="146">
        <v>45201</v>
      </c>
      <c r="T24" s="152" t="s">
        <v>3935</v>
      </c>
      <c r="U24" s="146">
        <v>45201</v>
      </c>
      <c r="V24" s="152" t="s">
        <v>3935</v>
      </c>
    </row>
    <row r="25" spans="2:22">
      <c r="B25" t="s">
        <v>1767</v>
      </c>
      <c r="D25">
        <v>381</v>
      </c>
      <c r="E25">
        <v>1</v>
      </c>
      <c r="F25">
        <v>40</v>
      </c>
      <c r="G25">
        <v>30</v>
      </c>
      <c r="H25" s="30" t="s">
        <v>4298</v>
      </c>
      <c r="I25" s="30" t="s">
        <v>4298</v>
      </c>
      <c r="J25" t="s">
        <v>7236</v>
      </c>
      <c r="K25" s="30" t="s">
        <v>6976</v>
      </c>
      <c r="L25">
        <v>1830122</v>
      </c>
      <c r="M25" t="s">
        <v>7279</v>
      </c>
      <c r="N25" t="s">
        <v>7236</v>
      </c>
      <c r="O25" s="30" t="s">
        <v>6976</v>
      </c>
      <c r="P25">
        <v>1830122</v>
      </c>
      <c r="Q25" t="s">
        <v>7279</v>
      </c>
      <c r="S25" s="146">
        <v>45201</v>
      </c>
      <c r="T25" s="152" t="s">
        <v>3935</v>
      </c>
      <c r="U25" s="146">
        <v>45201</v>
      </c>
      <c r="V25" s="152" t="s">
        <v>3935</v>
      </c>
    </row>
    <row r="26" spans="2:22">
      <c r="B26" t="s">
        <v>1549</v>
      </c>
      <c r="D26">
        <v>382</v>
      </c>
      <c r="E26">
        <v>1</v>
      </c>
      <c r="F26">
        <v>40</v>
      </c>
      <c r="G26">
        <v>30</v>
      </c>
      <c r="H26" s="30" t="s">
        <v>4298</v>
      </c>
      <c r="I26" s="30" t="s">
        <v>4298</v>
      </c>
      <c r="J26" t="s">
        <v>7235</v>
      </c>
      <c r="K26" s="30" t="s">
        <v>6976</v>
      </c>
      <c r="L26">
        <v>1799559</v>
      </c>
      <c r="M26" t="s">
        <v>7280</v>
      </c>
      <c r="N26" t="s">
        <v>7235</v>
      </c>
      <c r="O26" s="30" t="s">
        <v>6976</v>
      </c>
      <c r="P26">
        <v>1799559</v>
      </c>
      <c r="Q26" t="s">
        <v>7280</v>
      </c>
      <c r="S26" s="146">
        <v>45201</v>
      </c>
      <c r="T26" s="152" t="s">
        <v>3935</v>
      </c>
      <c r="U26" s="146">
        <v>45201</v>
      </c>
      <c r="V26" s="152" t="s">
        <v>3935</v>
      </c>
    </row>
    <row r="27" spans="2:22">
      <c r="B27" t="s">
        <v>1551</v>
      </c>
      <c r="D27">
        <v>383</v>
      </c>
      <c r="E27">
        <v>1</v>
      </c>
      <c r="F27">
        <v>40</v>
      </c>
      <c r="G27">
        <v>30</v>
      </c>
      <c r="H27" s="30" t="s">
        <v>4298</v>
      </c>
      <c r="I27" s="30" t="s">
        <v>4298</v>
      </c>
      <c r="J27" t="s">
        <v>7234</v>
      </c>
      <c r="K27" s="30" t="s">
        <v>6976</v>
      </c>
      <c r="L27">
        <v>1629596</v>
      </c>
      <c r="M27" t="s">
        <v>7281</v>
      </c>
      <c r="N27" t="s">
        <v>7234</v>
      </c>
      <c r="O27" s="30" t="s">
        <v>6976</v>
      </c>
      <c r="P27">
        <v>1629596</v>
      </c>
      <c r="Q27" t="s">
        <v>7281</v>
      </c>
      <c r="S27" s="146">
        <v>45201</v>
      </c>
      <c r="T27" s="152" t="s">
        <v>3935</v>
      </c>
      <c r="U27" s="146">
        <v>45201</v>
      </c>
      <c r="V27" s="152" t="s">
        <v>3935</v>
      </c>
    </row>
    <row r="28" spans="2:22">
      <c r="B28" t="s">
        <v>1553</v>
      </c>
      <c r="D28">
        <v>384</v>
      </c>
      <c r="E28">
        <v>1</v>
      </c>
      <c r="F28">
        <v>40</v>
      </c>
      <c r="G28">
        <v>30</v>
      </c>
      <c r="H28" s="30" t="s">
        <v>4298</v>
      </c>
      <c r="I28" s="30" t="s">
        <v>4298</v>
      </c>
      <c r="J28" t="s">
        <v>7233</v>
      </c>
      <c r="K28" s="30" t="s">
        <v>6976</v>
      </c>
      <c r="L28">
        <v>2425853</v>
      </c>
      <c r="M28" t="s">
        <v>7282</v>
      </c>
      <c r="N28" t="s">
        <v>7233</v>
      </c>
      <c r="O28" s="30" t="s">
        <v>6976</v>
      </c>
      <c r="P28">
        <v>2425853</v>
      </c>
      <c r="Q28" t="s">
        <v>7282</v>
      </c>
      <c r="S28" s="146">
        <v>45201</v>
      </c>
      <c r="T28" s="152" t="s">
        <v>3935</v>
      </c>
      <c r="U28" s="146">
        <v>45201</v>
      </c>
      <c r="V28" s="152" t="s">
        <v>3935</v>
      </c>
    </row>
    <row r="29" spans="2:22">
      <c r="B29" t="s">
        <v>1555</v>
      </c>
      <c r="D29">
        <v>385</v>
      </c>
      <c r="E29">
        <v>1</v>
      </c>
      <c r="F29">
        <v>40</v>
      </c>
      <c r="G29">
        <v>30</v>
      </c>
      <c r="H29" s="30" t="s">
        <v>4298</v>
      </c>
      <c r="I29" s="30" t="s">
        <v>4298</v>
      </c>
      <c r="J29" t="s">
        <v>7232</v>
      </c>
      <c r="K29" s="30" t="s">
        <v>6976</v>
      </c>
      <c r="L29">
        <v>2331968</v>
      </c>
      <c r="M29" t="s">
        <v>7283</v>
      </c>
      <c r="N29" t="s">
        <v>7232</v>
      </c>
      <c r="O29" s="30" t="s">
        <v>6976</v>
      </c>
      <c r="P29">
        <v>2331968</v>
      </c>
      <c r="Q29" t="s">
        <v>7283</v>
      </c>
      <c r="S29" s="146">
        <v>45201</v>
      </c>
      <c r="T29" s="152" t="s">
        <v>3935</v>
      </c>
      <c r="U29" s="146">
        <v>45201</v>
      </c>
      <c r="V29" s="152" t="s">
        <v>3935</v>
      </c>
    </row>
    <row r="30" spans="2:22">
      <c r="B30" t="s">
        <v>1557</v>
      </c>
      <c r="D30">
        <v>386</v>
      </c>
      <c r="E30">
        <v>1</v>
      </c>
      <c r="F30">
        <v>40</v>
      </c>
      <c r="G30">
        <v>30</v>
      </c>
      <c r="H30" s="30" t="s">
        <v>4298</v>
      </c>
      <c r="I30" s="30" t="s">
        <v>4298</v>
      </c>
      <c r="J30" t="s">
        <v>7231</v>
      </c>
      <c r="K30" s="30" t="s">
        <v>6976</v>
      </c>
      <c r="L30">
        <v>1965959</v>
      </c>
      <c r="M30" t="s">
        <v>7284</v>
      </c>
      <c r="N30" t="s">
        <v>7231</v>
      </c>
      <c r="O30" s="30" t="s">
        <v>6976</v>
      </c>
      <c r="P30">
        <v>1965959</v>
      </c>
      <c r="Q30" t="s">
        <v>7284</v>
      </c>
      <c r="S30" s="146">
        <v>45201</v>
      </c>
      <c r="T30" s="152" t="s">
        <v>3935</v>
      </c>
      <c r="U30" s="146">
        <v>45201</v>
      </c>
      <c r="V30" s="152" t="s">
        <v>3935</v>
      </c>
    </row>
    <row r="31" spans="2:22">
      <c r="B31" t="s">
        <v>1559</v>
      </c>
      <c r="D31">
        <v>387</v>
      </c>
      <c r="E31">
        <v>1</v>
      </c>
      <c r="F31">
        <v>40</v>
      </c>
      <c r="G31">
        <v>30</v>
      </c>
      <c r="H31" s="30" t="s">
        <v>4298</v>
      </c>
      <c r="I31" s="30" t="s">
        <v>4298</v>
      </c>
      <c r="J31" t="s">
        <v>7230</v>
      </c>
      <c r="K31" s="30" t="s">
        <v>6976</v>
      </c>
      <c r="L31">
        <v>2083135</v>
      </c>
      <c r="M31" t="s">
        <v>7285</v>
      </c>
      <c r="N31" t="s">
        <v>7230</v>
      </c>
      <c r="O31" s="30" t="s">
        <v>6976</v>
      </c>
      <c r="P31">
        <v>2083135</v>
      </c>
      <c r="Q31" t="s">
        <v>7285</v>
      </c>
      <c r="S31" s="146">
        <v>45201</v>
      </c>
      <c r="T31" s="152" t="s">
        <v>3935</v>
      </c>
      <c r="U31" s="146">
        <v>45201</v>
      </c>
      <c r="V31" s="152" t="s">
        <v>3935</v>
      </c>
    </row>
    <row r="32" spans="2:22">
      <c r="B32" t="s">
        <v>1561</v>
      </c>
      <c r="D32">
        <v>388</v>
      </c>
      <c r="E32">
        <v>1</v>
      </c>
      <c r="F32">
        <v>40</v>
      </c>
      <c r="G32">
        <v>30</v>
      </c>
      <c r="H32" s="30" t="s">
        <v>4298</v>
      </c>
      <c r="I32" s="30" t="s">
        <v>4298</v>
      </c>
      <c r="J32" t="s">
        <v>7229</v>
      </c>
      <c r="K32" s="30" t="s">
        <v>6976</v>
      </c>
      <c r="L32">
        <v>1905049</v>
      </c>
      <c r="M32" t="s">
        <v>7286</v>
      </c>
      <c r="N32" t="s">
        <v>7229</v>
      </c>
      <c r="O32" s="30" t="s">
        <v>6976</v>
      </c>
      <c r="P32">
        <v>1905049</v>
      </c>
      <c r="Q32" t="s">
        <v>7286</v>
      </c>
      <c r="S32" s="146">
        <v>45201</v>
      </c>
      <c r="T32" s="152" t="s">
        <v>3935</v>
      </c>
      <c r="U32" s="146">
        <v>45201</v>
      </c>
      <c r="V32" s="152" t="s">
        <v>3935</v>
      </c>
    </row>
    <row r="33" spans="2:22">
      <c r="B33" t="s">
        <v>950</v>
      </c>
      <c r="D33">
        <v>389</v>
      </c>
      <c r="E33">
        <v>1</v>
      </c>
      <c r="F33">
        <v>40</v>
      </c>
      <c r="G33">
        <v>30</v>
      </c>
      <c r="H33" s="30" t="s">
        <v>4298</v>
      </c>
      <c r="I33" s="30" t="s">
        <v>4298</v>
      </c>
      <c r="J33" t="s">
        <v>7260</v>
      </c>
      <c r="K33" s="30" t="s">
        <v>6976</v>
      </c>
      <c r="L33">
        <v>2089881</v>
      </c>
      <c r="M33" t="s">
        <v>7287</v>
      </c>
      <c r="N33" t="s">
        <v>7260</v>
      </c>
      <c r="O33" s="30" t="s">
        <v>6976</v>
      </c>
      <c r="P33">
        <v>2089881</v>
      </c>
      <c r="Q33" t="s">
        <v>7287</v>
      </c>
      <c r="S33" s="146">
        <v>45201</v>
      </c>
      <c r="T33" s="152" t="s">
        <v>3935</v>
      </c>
      <c r="U33" s="146">
        <v>45201</v>
      </c>
      <c r="V33" s="152" t="s">
        <v>3935</v>
      </c>
    </row>
    <row r="34" spans="2:22">
      <c r="B34" t="s">
        <v>1603</v>
      </c>
      <c r="D34">
        <v>390</v>
      </c>
      <c r="E34">
        <v>1</v>
      </c>
      <c r="F34">
        <v>40</v>
      </c>
      <c r="G34">
        <v>30</v>
      </c>
      <c r="H34" s="30" t="s">
        <v>4298</v>
      </c>
      <c r="I34" s="30" t="s">
        <v>4298</v>
      </c>
      <c r="J34" t="s">
        <v>7259</v>
      </c>
      <c r="K34" s="30" t="s">
        <v>6976</v>
      </c>
      <c r="L34">
        <v>1676776</v>
      </c>
      <c r="M34" t="s">
        <v>7288</v>
      </c>
      <c r="N34" t="s">
        <v>7259</v>
      </c>
      <c r="O34" s="30" t="s">
        <v>6976</v>
      </c>
      <c r="P34">
        <v>1676776</v>
      </c>
      <c r="Q34" t="s">
        <v>7288</v>
      </c>
      <c r="S34" s="146">
        <v>45201</v>
      </c>
      <c r="T34" s="152" t="s">
        <v>3935</v>
      </c>
      <c r="U34" s="146">
        <v>45201</v>
      </c>
      <c r="V34" s="152" t="s">
        <v>3935</v>
      </c>
    </row>
    <row r="35" spans="2:22">
      <c r="B35" t="s">
        <v>1611</v>
      </c>
      <c r="D35">
        <v>391</v>
      </c>
      <c r="E35">
        <v>1</v>
      </c>
      <c r="F35">
        <v>40</v>
      </c>
      <c r="G35">
        <v>30</v>
      </c>
      <c r="H35" s="30" t="s">
        <v>4298</v>
      </c>
      <c r="I35" s="30" t="s">
        <v>4298</v>
      </c>
      <c r="J35" t="s">
        <v>7258</v>
      </c>
      <c r="K35" s="30" t="s">
        <v>6976</v>
      </c>
      <c r="L35">
        <v>2051275</v>
      </c>
      <c r="M35" t="s">
        <v>7289</v>
      </c>
      <c r="N35" t="s">
        <v>7258</v>
      </c>
      <c r="O35" s="30" t="s">
        <v>6976</v>
      </c>
      <c r="P35">
        <v>2051275</v>
      </c>
      <c r="Q35" t="s">
        <v>7289</v>
      </c>
      <c r="S35" s="146">
        <v>45201</v>
      </c>
      <c r="T35" s="152" t="s">
        <v>3935</v>
      </c>
      <c r="U35" s="146">
        <v>45201</v>
      </c>
      <c r="V35" s="152" t="s">
        <v>3935</v>
      </c>
    </row>
    <row r="36" spans="2:22">
      <c r="B36" t="s">
        <v>1613</v>
      </c>
      <c r="D36">
        <v>392</v>
      </c>
      <c r="E36">
        <v>1</v>
      </c>
      <c r="F36">
        <v>40</v>
      </c>
      <c r="G36">
        <v>30</v>
      </c>
      <c r="H36" s="30" t="s">
        <v>4298</v>
      </c>
      <c r="I36" s="30" t="s">
        <v>4298</v>
      </c>
      <c r="J36" t="s">
        <v>7257</v>
      </c>
      <c r="K36" s="30" t="s">
        <v>6976</v>
      </c>
      <c r="L36">
        <v>1629834</v>
      </c>
      <c r="M36" t="s">
        <v>7290</v>
      </c>
      <c r="N36" t="s">
        <v>7257</v>
      </c>
      <c r="O36" s="30" t="s">
        <v>6976</v>
      </c>
      <c r="P36">
        <v>1629834</v>
      </c>
      <c r="Q36" t="s">
        <v>7290</v>
      </c>
      <c r="S36" s="146">
        <v>45201</v>
      </c>
      <c r="T36" s="152" t="s">
        <v>3935</v>
      </c>
      <c r="U36" s="146">
        <v>45201</v>
      </c>
      <c r="V36" s="152" t="s">
        <v>3935</v>
      </c>
    </row>
    <row r="37" spans="2:22">
      <c r="B37" t="s">
        <v>1623</v>
      </c>
      <c r="D37">
        <v>393</v>
      </c>
      <c r="E37">
        <v>1</v>
      </c>
      <c r="F37">
        <v>40</v>
      </c>
      <c r="G37">
        <v>30</v>
      </c>
      <c r="H37" s="30" t="s">
        <v>4298</v>
      </c>
      <c r="I37" s="30" t="s">
        <v>4298</v>
      </c>
      <c r="J37" t="s">
        <v>7256</v>
      </c>
      <c r="K37" s="30" t="s">
        <v>6976</v>
      </c>
      <c r="L37">
        <v>2356499</v>
      </c>
      <c r="M37" t="s">
        <v>7291</v>
      </c>
      <c r="N37" t="s">
        <v>7256</v>
      </c>
      <c r="O37" s="30" t="s">
        <v>6976</v>
      </c>
      <c r="P37">
        <v>2356499</v>
      </c>
      <c r="Q37" t="s">
        <v>7291</v>
      </c>
      <c r="S37" s="146">
        <v>45201</v>
      </c>
      <c r="T37" s="152" t="s">
        <v>3935</v>
      </c>
      <c r="U37" s="146">
        <v>45201</v>
      </c>
      <c r="V37" s="152" t="s">
        <v>3935</v>
      </c>
    </row>
    <row r="38" spans="2:22">
      <c r="B38" t="s">
        <v>973</v>
      </c>
      <c r="D38">
        <v>394</v>
      </c>
      <c r="E38">
        <v>1</v>
      </c>
      <c r="F38">
        <v>40</v>
      </c>
      <c r="G38">
        <v>30</v>
      </c>
      <c r="H38" s="30" t="s">
        <v>4298</v>
      </c>
      <c r="I38" s="30" t="s">
        <v>4298</v>
      </c>
      <c r="J38" t="s">
        <v>7255</v>
      </c>
      <c r="K38" s="30" t="s">
        <v>6976</v>
      </c>
      <c r="L38">
        <v>2493377</v>
      </c>
      <c r="M38" t="s">
        <v>7292</v>
      </c>
      <c r="N38" t="s">
        <v>7255</v>
      </c>
      <c r="O38" s="30" t="s">
        <v>6976</v>
      </c>
      <c r="P38">
        <v>2493377</v>
      </c>
      <c r="Q38" t="s">
        <v>7292</v>
      </c>
      <c r="S38" s="146">
        <v>45201</v>
      </c>
      <c r="T38" s="152" t="s">
        <v>3935</v>
      </c>
      <c r="U38" s="146">
        <v>45201</v>
      </c>
      <c r="V38" s="152" t="s">
        <v>3935</v>
      </c>
    </row>
    <row r="39" spans="2:22">
      <c r="B39" t="s">
        <v>1978</v>
      </c>
      <c r="D39">
        <v>395</v>
      </c>
      <c r="E39">
        <v>1</v>
      </c>
      <c r="F39">
        <v>40</v>
      </c>
      <c r="G39">
        <v>30</v>
      </c>
      <c r="H39" s="30" t="s">
        <v>4298</v>
      </c>
      <c r="I39" s="30" t="s">
        <v>4298</v>
      </c>
      <c r="J39" t="s">
        <v>7228</v>
      </c>
      <c r="K39" s="30" t="s">
        <v>6976</v>
      </c>
      <c r="L39">
        <v>2495573</v>
      </c>
      <c r="M39" t="s">
        <v>7293</v>
      </c>
      <c r="N39" t="s">
        <v>7228</v>
      </c>
      <c r="O39" s="30" t="s">
        <v>6976</v>
      </c>
      <c r="P39">
        <v>2495573</v>
      </c>
      <c r="Q39" t="s">
        <v>7293</v>
      </c>
      <c r="S39" s="146">
        <v>45201</v>
      </c>
      <c r="T39" s="152" t="s">
        <v>3935</v>
      </c>
      <c r="U39" s="146">
        <v>45201</v>
      </c>
      <c r="V39" s="152" t="s">
        <v>3935</v>
      </c>
    </row>
    <row r="40" spans="2:22">
      <c r="B40" t="s">
        <v>1835</v>
      </c>
      <c r="D40">
        <v>396</v>
      </c>
      <c r="E40">
        <v>1</v>
      </c>
      <c r="F40">
        <v>40</v>
      </c>
      <c r="G40">
        <v>30</v>
      </c>
      <c r="H40" s="30" t="s">
        <v>4298</v>
      </c>
      <c r="I40" s="30" t="s">
        <v>4298</v>
      </c>
      <c r="J40" t="s">
        <v>7227</v>
      </c>
      <c r="K40" s="30" t="s">
        <v>6976</v>
      </c>
      <c r="L40">
        <v>3137851</v>
      </c>
      <c r="M40" t="s">
        <v>7294</v>
      </c>
      <c r="N40" t="s">
        <v>7227</v>
      </c>
      <c r="O40" s="30" t="s">
        <v>6976</v>
      </c>
      <c r="P40">
        <v>3137851</v>
      </c>
      <c r="Q40" t="s">
        <v>7294</v>
      </c>
      <c r="S40" s="146">
        <v>45201</v>
      </c>
      <c r="T40" s="152" t="s">
        <v>3935</v>
      </c>
      <c r="U40" s="146">
        <v>45201</v>
      </c>
      <c r="V40" s="152" t="s">
        <v>3935</v>
      </c>
    </row>
    <row r="41" spans="2:22">
      <c r="B41" t="s">
        <v>1207</v>
      </c>
      <c r="D41">
        <v>397</v>
      </c>
      <c r="E41">
        <v>1</v>
      </c>
      <c r="F41">
        <v>40</v>
      </c>
      <c r="G41">
        <v>30</v>
      </c>
      <c r="H41" s="30" t="s">
        <v>4298</v>
      </c>
      <c r="I41" s="30" t="s">
        <v>4298</v>
      </c>
      <c r="J41" t="s">
        <v>7226</v>
      </c>
      <c r="K41" s="30" t="s">
        <v>6976</v>
      </c>
      <c r="L41">
        <v>2975007</v>
      </c>
      <c r="M41" t="s">
        <v>7295</v>
      </c>
      <c r="N41" t="s">
        <v>7226</v>
      </c>
      <c r="O41" s="30" t="s">
        <v>6976</v>
      </c>
      <c r="P41">
        <v>2975007</v>
      </c>
      <c r="Q41" t="s">
        <v>7295</v>
      </c>
      <c r="S41" s="146">
        <v>45201</v>
      </c>
      <c r="T41" s="152" t="s">
        <v>3935</v>
      </c>
      <c r="U41" s="146">
        <v>45201</v>
      </c>
      <c r="V41" s="152" t="s">
        <v>3935</v>
      </c>
    </row>
    <row r="42" spans="2:22">
      <c r="B42" t="s">
        <v>1844</v>
      </c>
      <c r="D42">
        <v>398</v>
      </c>
      <c r="E42">
        <v>1</v>
      </c>
      <c r="F42">
        <v>40</v>
      </c>
      <c r="G42">
        <v>30</v>
      </c>
      <c r="H42" s="30" t="s">
        <v>4298</v>
      </c>
      <c r="I42" s="30" t="s">
        <v>4298</v>
      </c>
      <c r="J42" t="s">
        <v>7225</v>
      </c>
      <c r="K42" s="30" t="s">
        <v>6976</v>
      </c>
      <c r="L42">
        <v>2261991</v>
      </c>
      <c r="M42" t="s">
        <v>7296</v>
      </c>
      <c r="N42" t="s">
        <v>7225</v>
      </c>
      <c r="O42" s="30" t="s">
        <v>6976</v>
      </c>
      <c r="P42">
        <v>2261991</v>
      </c>
      <c r="Q42" t="s">
        <v>7296</v>
      </c>
      <c r="S42" s="146">
        <v>45201</v>
      </c>
      <c r="T42" s="152" t="s">
        <v>3935</v>
      </c>
      <c r="U42" s="146">
        <v>45201</v>
      </c>
      <c r="V42" s="152" t="s">
        <v>3935</v>
      </c>
    </row>
    <row r="43" spans="2:22">
      <c r="B43" t="s">
        <v>2227</v>
      </c>
      <c r="D43">
        <v>399</v>
      </c>
      <c r="E43">
        <v>1</v>
      </c>
      <c r="F43">
        <v>40</v>
      </c>
      <c r="G43">
        <v>30</v>
      </c>
      <c r="H43" s="30" t="s">
        <v>4298</v>
      </c>
      <c r="I43" s="30" t="s">
        <v>4298</v>
      </c>
      <c r="J43" t="s">
        <v>7224</v>
      </c>
      <c r="K43" s="30" t="s">
        <v>6976</v>
      </c>
      <c r="L43">
        <v>2869910</v>
      </c>
      <c r="M43" t="s">
        <v>7297</v>
      </c>
      <c r="N43" t="s">
        <v>7224</v>
      </c>
      <c r="O43" s="30" t="s">
        <v>6976</v>
      </c>
      <c r="P43">
        <v>2869910</v>
      </c>
      <c r="Q43" t="s">
        <v>7297</v>
      </c>
      <c r="S43" s="146">
        <v>45201</v>
      </c>
      <c r="T43" s="152" t="s">
        <v>3935</v>
      </c>
      <c r="U43" s="146">
        <v>45201</v>
      </c>
      <c r="V43" s="152" t="s">
        <v>3935</v>
      </c>
    </row>
    <row r="44" spans="2:22">
      <c r="B44" t="s">
        <v>2229</v>
      </c>
      <c r="D44">
        <v>400</v>
      </c>
      <c r="E44">
        <v>1</v>
      </c>
      <c r="F44">
        <v>40</v>
      </c>
      <c r="G44">
        <v>30</v>
      </c>
      <c r="H44" s="30" t="s">
        <v>4298</v>
      </c>
      <c r="I44" s="30" t="s">
        <v>4298</v>
      </c>
      <c r="J44" t="s">
        <v>7223</v>
      </c>
      <c r="K44" s="30" t="s">
        <v>6976</v>
      </c>
      <c r="L44">
        <v>2569909</v>
      </c>
      <c r="M44" t="s">
        <v>7298</v>
      </c>
      <c r="N44" t="s">
        <v>7223</v>
      </c>
      <c r="O44" s="30" t="s">
        <v>6976</v>
      </c>
      <c r="P44">
        <v>2569909</v>
      </c>
      <c r="Q44" t="s">
        <v>7298</v>
      </c>
      <c r="S44" s="146">
        <v>45201</v>
      </c>
      <c r="T44" s="152" t="s">
        <v>3935</v>
      </c>
      <c r="U44" s="146">
        <v>45201</v>
      </c>
      <c r="V44" s="152" t="s">
        <v>3935</v>
      </c>
    </row>
    <row r="45" spans="2:22">
      <c r="B45" t="s">
        <v>2231</v>
      </c>
      <c r="D45">
        <v>401</v>
      </c>
      <c r="E45">
        <v>1</v>
      </c>
      <c r="F45">
        <v>40</v>
      </c>
      <c r="G45">
        <v>30</v>
      </c>
      <c r="H45" s="30" t="s">
        <v>4298</v>
      </c>
      <c r="I45" s="30" t="s">
        <v>4298</v>
      </c>
      <c r="J45" t="s">
        <v>7222</v>
      </c>
      <c r="K45" s="30" t="s">
        <v>6976</v>
      </c>
      <c r="L45">
        <v>2139644</v>
      </c>
      <c r="M45" t="s">
        <v>7299</v>
      </c>
      <c r="N45" t="s">
        <v>7222</v>
      </c>
      <c r="O45" s="30" t="s">
        <v>6976</v>
      </c>
      <c r="P45">
        <v>2139644</v>
      </c>
      <c r="Q45" t="s">
        <v>7299</v>
      </c>
      <c r="S45" s="146">
        <v>45201</v>
      </c>
      <c r="T45" s="152" t="s">
        <v>3935</v>
      </c>
      <c r="U45" s="146">
        <v>45201</v>
      </c>
      <c r="V45" s="152" t="s">
        <v>3935</v>
      </c>
    </row>
    <row r="46" spans="2:22">
      <c r="B46" t="s">
        <v>2233</v>
      </c>
      <c r="D46">
        <v>402</v>
      </c>
      <c r="E46">
        <v>1</v>
      </c>
      <c r="F46">
        <v>40</v>
      </c>
      <c r="G46">
        <v>30</v>
      </c>
      <c r="H46" s="30" t="s">
        <v>4298</v>
      </c>
      <c r="I46" s="30" t="s">
        <v>4298</v>
      </c>
      <c r="J46" t="s">
        <v>7221</v>
      </c>
      <c r="K46" s="30" t="s">
        <v>6976</v>
      </c>
      <c r="L46">
        <v>1767989</v>
      </c>
      <c r="M46" t="s">
        <v>7300</v>
      </c>
      <c r="N46" t="s">
        <v>7221</v>
      </c>
      <c r="O46" s="30" t="s">
        <v>6976</v>
      </c>
      <c r="P46">
        <v>1767989</v>
      </c>
      <c r="Q46" t="s">
        <v>7300</v>
      </c>
      <c r="S46" s="146">
        <v>45201</v>
      </c>
      <c r="T46" s="152" t="s">
        <v>3935</v>
      </c>
      <c r="U46" s="146">
        <v>45201</v>
      </c>
      <c r="V46" s="152" t="s">
        <v>3935</v>
      </c>
    </row>
    <row r="47" spans="2:22">
      <c r="B47" t="s">
        <v>2235</v>
      </c>
      <c r="D47">
        <v>403</v>
      </c>
      <c r="E47">
        <v>1</v>
      </c>
      <c r="F47">
        <v>40</v>
      </c>
      <c r="G47">
        <v>30</v>
      </c>
      <c r="H47" s="30" t="s">
        <v>4298</v>
      </c>
      <c r="I47" s="30" t="s">
        <v>4298</v>
      </c>
      <c r="J47" t="s">
        <v>7220</v>
      </c>
      <c r="K47" s="30" t="s">
        <v>6976</v>
      </c>
      <c r="L47">
        <v>1305024</v>
      </c>
      <c r="M47" t="s">
        <v>7301</v>
      </c>
      <c r="N47" t="s">
        <v>7220</v>
      </c>
      <c r="O47" s="30" t="s">
        <v>6976</v>
      </c>
      <c r="P47">
        <v>1305024</v>
      </c>
      <c r="Q47" t="s">
        <v>7301</v>
      </c>
      <c r="S47" s="146">
        <v>45201</v>
      </c>
      <c r="T47" s="152" t="s">
        <v>3935</v>
      </c>
      <c r="U47" s="146">
        <v>45201</v>
      </c>
      <c r="V47" s="152" t="s">
        <v>3935</v>
      </c>
    </row>
    <row r="48" spans="2:22">
      <c r="B48" t="s">
        <v>2237</v>
      </c>
      <c r="D48">
        <v>404</v>
      </c>
      <c r="E48">
        <v>1</v>
      </c>
      <c r="F48">
        <v>40</v>
      </c>
      <c r="G48">
        <v>30</v>
      </c>
      <c r="H48" s="30" t="s">
        <v>4298</v>
      </c>
      <c r="I48" s="30" t="s">
        <v>4298</v>
      </c>
      <c r="J48" t="s">
        <v>7219</v>
      </c>
      <c r="K48" s="30" t="s">
        <v>6976</v>
      </c>
      <c r="L48">
        <v>1848818</v>
      </c>
      <c r="M48" t="s">
        <v>7302</v>
      </c>
      <c r="N48" t="s">
        <v>7219</v>
      </c>
      <c r="O48" s="30" t="s">
        <v>6976</v>
      </c>
      <c r="P48">
        <v>1848818</v>
      </c>
      <c r="Q48" t="s">
        <v>7302</v>
      </c>
      <c r="S48" s="146">
        <v>45201</v>
      </c>
      <c r="T48" s="152" t="s">
        <v>3935</v>
      </c>
      <c r="U48" s="146">
        <v>45201</v>
      </c>
      <c r="V48" s="152" t="s">
        <v>3935</v>
      </c>
    </row>
    <row r="49" spans="2:22">
      <c r="B49" t="s">
        <v>2239</v>
      </c>
      <c r="D49">
        <v>405</v>
      </c>
      <c r="E49">
        <v>1</v>
      </c>
      <c r="F49">
        <v>40</v>
      </c>
      <c r="G49">
        <v>30</v>
      </c>
      <c r="H49" s="30" t="s">
        <v>4298</v>
      </c>
      <c r="I49" s="30" t="s">
        <v>4298</v>
      </c>
      <c r="J49" t="s">
        <v>7218</v>
      </c>
      <c r="K49" s="30" t="s">
        <v>6976</v>
      </c>
      <c r="L49">
        <v>1913782</v>
      </c>
      <c r="M49" t="s">
        <v>7303</v>
      </c>
      <c r="N49" t="s">
        <v>7218</v>
      </c>
      <c r="O49" s="30" t="s">
        <v>6976</v>
      </c>
      <c r="P49">
        <v>1913782</v>
      </c>
      <c r="Q49" t="s">
        <v>7303</v>
      </c>
      <c r="S49" s="146">
        <v>45201</v>
      </c>
      <c r="T49" s="152" t="s">
        <v>3935</v>
      </c>
      <c r="U49" s="146">
        <v>45201</v>
      </c>
      <c r="V49" s="152" t="s">
        <v>3935</v>
      </c>
    </row>
    <row r="50" spans="2:22">
      <c r="B50" t="s">
        <v>1209</v>
      </c>
      <c r="D50">
        <v>406</v>
      </c>
      <c r="E50">
        <v>1</v>
      </c>
      <c r="F50">
        <v>40</v>
      </c>
      <c r="G50">
        <v>30</v>
      </c>
      <c r="H50" s="30" t="s">
        <v>4298</v>
      </c>
      <c r="I50" s="30" t="s">
        <v>4298</v>
      </c>
      <c r="J50" t="s">
        <v>7217</v>
      </c>
      <c r="K50" s="30" t="s">
        <v>6976</v>
      </c>
      <c r="L50">
        <v>1286155</v>
      </c>
      <c r="M50" t="s">
        <v>7304</v>
      </c>
      <c r="N50" t="s">
        <v>7217</v>
      </c>
      <c r="O50" s="30" t="s">
        <v>6976</v>
      </c>
      <c r="P50">
        <v>1286155</v>
      </c>
      <c r="Q50" t="s">
        <v>7304</v>
      </c>
      <c r="S50" s="146">
        <v>45201</v>
      </c>
      <c r="T50" s="152" t="s">
        <v>3935</v>
      </c>
      <c r="U50" s="146">
        <v>45201</v>
      </c>
      <c r="V50" s="152" t="s">
        <v>3935</v>
      </c>
    </row>
    <row r="51" spans="2:22">
      <c r="B51" t="s">
        <v>2243</v>
      </c>
      <c r="D51">
        <v>407</v>
      </c>
      <c r="E51">
        <v>1</v>
      </c>
      <c r="F51">
        <v>40</v>
      </c>
      <c r="G51">
        <v>30</v>
      </c>
      <c r="H51" s="30" t="s">
        <v>4298</v>
      </c>
      <c r="I51" s="30" t="s">
        <v>4298</v>
      </c>
      <c r="J51" t="s">
        <v>7216</v>
      </c>
      <c r="K51" s="30" t="s">
        <v>6976</v>
      </c>
      <c r="L51">
        <v>2256285</v>
      </c>
      <c r="M51" t="s">
        <v>7305</v>
      </c>
      <c r="N51" t="s">
        <v>7216</v>
      </c>
      <c r="O51" s="30" t="s">
        <v>6976</v>
      </c>
      <c r="P51">
        <v>2256285</v>
      </c>
      <c r="Q51" t="s">
        <v>7305</v>
      </c>
      <c r="S51" s="146">
        <v>45201</v>
      </c>
      <c r="T51" s="152" t="s">
        <v>3935</v>
      </c>
      <c r="U51" s="146">
        <v>45201</v>
      </c>
      <c r="V51" s="152" t="s">
        <v>3935</v>
      </c>
    </row>
    <row r="52" spans="2:22">
      <c r="B52" t="s">
        <v>2245</v>
      </c>
      <c r="D52">
        <v>408</v>
      </c>
      <c r="E52">
        <v>1</v>
      </c>
      <c r="F52">
        <v>40</v>
      </c>
      <c r="G52">
        <v>30</v>
      </c>
      <c r="H52" s="30" t="s">
        <v>4298</v>
      </c>
      <c r="I52" s="30" t="s">
        <v>4298</v>
      </c>
      <c r="J52" t="s">
        <v>7215</v>
      </c>
      <c r="K52" s="30" t="s">
        <v>6976</v>
      </c>
      <c r="L52">
        <v>2234653</v>
      </c>
      <c r="M52" t="s">
        <v>7306</v>
      </c>
      <c r="N52" t="s">
        <v>7215</v>
      </c>
      <c r="O52" s="30" t="s">
        <v>6976</v>
      </c>
      <c r="P52">
        <v>2234653</v>
      </c>
      <c r="Q52" t="s">
        <v>7306</v>
      </c>
      <c r="S52" s="146">
        <v>45201</v>
      </c>
      <c r="T52" s="152" t="s">
        <v>3935</v>
      </c>
      <c r="U52" s="146">
        <v>45201</v>
      </c>
      <c r="V52" s="152" t="s">
        <v>3935</v>
      </c>
    </row>
    <row r="53" spans="2:22">
      <c r="B53" t="s">
        <v>2247</v>
      </c>
      <c r="D53">
        <v>409</v>
      </c>
      <c r="E53">
        <v>1</v>
      </c>
      <c r="F53">
        <v>40</v>
      </c>
      <c r="G53">
        <v>30</v>
      </c>
      <c r="H53" s="30" t="s">
        <v>4298</v>
      </c>
      <c r="I53" s="30" t="s">
        <v>4298</v>
      </c>
      <c r="J53" t="s">
        <v>7214</v>
      </c>
      <c r="K53" s="30" t="s">
        <v>6976</v>
      </c>
      <c r="L53">
        <v>2868736</v>
      </c>
      <c r="M53" t="s">
        <v>7307</v>
      </c>
      <c r="N53" t="s">
        <v>7214</v>
      </c>
      <c r="O53" s="30" t="s">
        <v>6976</v>
      </c>
      <c r="P53">
        <v>2868736</v>
      </c>
      <c r="Q53" t="s">
        <v>7307</v>
      </c>
      <c r="S53" s="146">
        <v>45201</v>
      </c>
      <c r="T53" s="152" t="s">
        <v>3935</v>
      </c>
      <c r="U53" s="146">
        <v>45201</v>
      </c>
      <c r="V53" s="152" t="s">
        <v>3935</v>
      </c>
    </row>
    <row r="54" spans="2:22">
      <c r="B54" t="s">
        <v>2249</v>
      </c>
      <c r="D54">
        <v>410</v>
      </c>
      <c r="E54">
        <v>1</v>
      </c>
      <c r="F54">
        <v>40</v>
      </c>
      <c r="G54">
        <v>30</v>
      </c>
      <c r="H54" s="30" t="s">
        <v>4298</v>
      </c>
      <c r="I54" s="30" t="s">
        <v>4298</v>
      </c>
      <c r="J54" t="s">
        <v>7213</v>
      </c>
      <c r="K54" s="30" t="s">
        <v>6976</v>
      </c>
      <c r="L54">
        <v>2161545</v>
      </c>
      <c r="M54" t="s">
        <v>7308</v>
      </c>
      <c r="N54" t="s">
        <v>7213</v>
      </c>
      <c r="O54" s="30" t="s">
        <v>6976</v>
      </c>
      <c r="P54">
        <v>2161545</v>
      </c>
      <c r="Q54" t="s">
        <v>7308</v>
      </c>
      <c r="S54" s="146">
        <v>45201</v>
      </c>
      <c r="T54" s="152" t="s">
        <v>3935</v>
      </c>
      <c r="U54" s="146">
        <v>45201</v>
      </c>
      <c r="V54" s="152" t="s">
        <v>3935</v>
      </c>
    </row>
    <row r="55" spans="2:22">
      <c r="B55" t="s">
        <v>2251</v>
      </c>
      <c r="D55">
        <v>411</v>
      </c>
      <c r="E55">
        <v>1</v>
      </c>
      <c r="F55">
        <v>40</v>
      </c>
      <c r="G55">
        <v>30</v>
      </c>
      <c r="H55" s="30" t="s">
        <v>4298</v>
      </c>
      <c r="I55" s="30" t="s">
        <v>4298</v>
      </c>
      <c r="J55" t="s">
        <v>7212</v>
      </c>
      <c r="K55" s="30" t="s">
        <v>6976</v>
      </c>
      <c r="L55">
        <v>3473292</v>
      </c>
      <c r="M55" t="s">
        <v>7309</v>
      </c>
      <c r="N55" t="s">
        <v>7212</v>
      </c>
      <c r="O55" s="30" t="s">
        <v>6976</v>
      </c>
      <c r="P55">
        <v>3473292</v>
      </c>
      <c r="Q55" t="s">
        <v>7309</v>
      </c>
      <c r="S55" s="146">
        <v>45201</v>
      </c>
      <c r="T55" s="152" t="s">
        <v>3935</v>
      </c>
      <c r="U55" s="146">
        <v>45201</v>
      </c>
      <c r="V55" s="152" t="s">
        <v>3935</v>
      </c>
    </row>
    <row r="56" spans="2:22">
      <c r="B56" t="s">
        <v>2253</v>
      </c>
      <c r="D56">
        <v>412</v>
      </c>
      <c r="E56">
        <v>1</v>
      </c>
      <c r="F56">
        <v>40</v>
      </c>
      <c r="G56">
        <v>30</v>
      </c>
      <c r="H56" s="30" t="s">
        <v>4298</v>
      </c>
      <c r="I56" s="30" t="s">
        <v>4298</v>
      </c>
      <c r="J56" t="s">
        <v>7254</v>
      </c>
      <c r="K56" s="30" t="s">
        <v>6976</v>
      </c>
      <c r="L56">
        <v>2027248</v>
      </c>
      <c r="M56" t="s">
        <v>7310</v>
      </c>
      <c r="N56" t="s">
        <v>7254</v>
      </c>
      <c r="O56" s="30" t="s">
        <v>6976</v>
      </c>
      <c r="P56">
        <v>2027248</v>
      </c>
      <c r="Q56" t="s">
        <v>7310</v>
      </c>
      <c r="S56" s="146">
        <v>45201</v>
      </c>
      <c r="T56" s="152" t="s">
        <v>3935</v>
      </c>
      <c r="U56" s="146">
        <v>45201</v>
      </c>
      <c r="V56" s="152" t="s">
        <v>3935</v>
      </c>
    </row>
    <row r="57" spans="2:22">
      <c r="B57" t="s">
        <v>2261</v>
      </c>
      <c r="D57">
        <v>413</v>
      </c>
      <c r="E57">
        <v>1</v>
      </c>
      <c r="F57">
        <v>40</v>
      </c>
      <c r="G57">
        <v>30</v>
      </c>
      <c r="H57" s="30" t="s">
        <v>4298</v>
      </c>
      <c r="I57" s="30" t="s">
        <v>4298</v>
      </c>
      <c r="J57" t="s">
        <v>7253</v>
      </c>
      <c r="K57" s="30" t="s">
        <v>6976</v>
      </c>
      <c r="L57">
        <v>1785725</v>
      </c>
      <c r="M57" t="s">
        <v>7311</v>
      </c>
      <c r="N57" t="s">
        <v>7253</v>
      </c>
      <c r="O57" s="30" t="s">
        <v>6976</v>
      </c>
      <c r="P57">
        <v>1785725</v>
      </c>
      <c r="Q57" t="s">
        <v>7311</v>
      </c>
      <c r="S57" s="146">
        <v>45201</v>
      </c>
      <c r="T57" s="152" t="s">
        <v>3935</v>
      </c>
      <c r="U57" s="146">
        <v>45201</v>
      </c>
      <c r="V57" s="152" t="s">
        <v>3935</v>
      </c>
    </row>
    <row r="58" spans="2:22" s="178" customFormat="1"/>
    <row r="59" spans="2:22">
      <c r="B59" s="30" t="s">
        <v>8269</v>
      </c>
      <c r="D59">
        <v>445</v>
      </c>
      <c r="E59">
        <v>1</v>
      </c>
      <c r="F59">
        <v>40</v>
      </c>
      <c r="G59">
        <v>30</v>
      </c>
      <c r="H59" s="30" t="s">
        <v>4298</v>
      </c>
      <c r="I59" s="30" t="s">
        <v>4298</v>
      </c>
      <c r="J59" s="30" t="s">
        <v>8270</v>
      </c>
      <c r="K59" s="30" t="s">
        <v>6976</v>
      </c>
      <c r="L59">
        <v>1835120</v>
      </c>
      <c r="M59" s="30" t="s">
        <v>8271</v>
      </c>
      <c r="N59" s="30" t="s">
        <v>8270</v>
      </c>
      <c r="O59" s="30" t="s">
        <v>6976</v>
      </c>
      <c r="P59">
        <v>1835120</v>
      </c>
      <c r="Q59" s="30" t="s">
        <v>8271</v>
      </c>
      <c r="S59" s="146">
        <v>45201</v>
      </c>
      <c r="T59" s="152" t="s">
        <v>3935</v>
      </c>
      <c r="U59" s="146">
        <v>45201</v>
      </c>
      <c r="V59" s="152" t="s">
        <v>3935</v>
      </c>
    </row>
    <row r="60" spans="2:22">
      <c r="E60" s="146"/>
      <c r="F60" s="152"/>
    </row>
    <row r="61" spans="2:22">
      <c r="E61" s="146"/>
      <c r="F61" s="152"/>
    </row>
    <row r="62" spans="2:22">
      <c r="E62" s="146"/>
      <c r="F62" s="152"/>
    </row>
    <row r="63" spans="2:22">
      <c r="E63" s="146"/>
      <c r="F63" s="152"/>
    </row>
    <row r="64" spans="2:22">
      <c r="E64" s="146"/>
      <c r="F64" s="152"/>
    </row>
    <row r="65" spans="5:6">
      <c r="E65" s="146"/>
      <c r="F65" s="152"/>
    </row>
    <row r="66" spans="5:6">
      <c r="E66" s="146"/>
      <c r="F66" s="152"/>
    </row>
    <row r="67" spans="5:6">
      <c r="E67" s="146"/>
      <c r="F67" s="152"/>
    </row>
    <row r="68" spans="5:6">
      <c r="E68" s="146"/>
      <c r="F68" s="152"/>
    </row>
    <row r="69" spans="5:6">
      <c r="E69" s="146"/>
      <c r="F69" s="152"/>
    </row>
    <row r="70" spans="5:6">
      <c r="E70" s="146"/>
      <c r="F70" s="152"/>
    </row>
    <row r="71" spans="5:6">
      <c r="E71" s="146"/>
      <c r="F71" s="152"/>
    </row>
    <row r="72" spans="5:6">
      <c r="E72" s="146"/>
      <c r="F72" s="152"/>
    </row>
    <row r="73" spans="5:6">
      <c r="E73" s="146"/>
      <c r="F73" s="152"/>
    </row>
    <row r="74" spans="5:6">
      <c r="E74" s="146"/>
      <c r="F74" s="152"/>
    </row>
    <row r="75" spans="5:6">
      <c r="E75" s="146"/>
      <c r="F75" s="152"/>
    </row>
    <row r="76" spans="5:6">
      <c r="E76" s="146"/>
      <c r="F76" s="152"/>
    </row>
    <row r="77" spans="5:6">
      <c r="E77" s="146"/>
      <c r="F77" s="152"/>
    </row>
    <row r="78" spans="5:6">
      <c r="E78" s="146"/>
      <c r="F78" s="152"/>
    </row>
    <row r="79" spans="5:6">
      <c r="E79" s="146"/>
      <c r="F79" s="152"/>
    </row>
    <row r="80" spans="5:6">
      <c r="E80" s="146"/>
      <c r="F80" s="152"/>
    </row>
    <row r="81" spans="5:6">
      <c r="E81" s="146"/>
      <c r="F81" s="152"/>
    </row>
    <row r="82" spans="5:6">
      <c r="E82" s="146"/>
      <c r="F82" s="152"/>
    </row>
    <row r="83" spans="5:6">
      <c r="E83" s="146"/>
      <c r="F83" s="152"/>
    </row>
    <row r="84" spans="5:6">
      <c r="E84" s="146"/>
      <c r="F84" s="152"/>
    </row>
    <row r="85" spans="5:6">
      <c r="E85" s="146"/>
      <c r="F85" s="152"/>
    </row>
    <row r="86" spans="5:6">
      <c r="E86" s="146"/>
      <c r="F86" s="152"/>
    </row>
    <row r="87" spans="5:6">
      <c r="E87" s="146"/>
      <c r="F87" s="152"/>
    </row>
    <row r="88" spans="5:6">
      <c r="E88" s="146"/>
      <c r="F88" s="152"/>
    </row>
    <row r="89" spans="5:6">
      <c r="E89" s="146"/>
      <c r="F89" s="152"/>
    </row>
    <row r="90" spans="5:6">
      <c r="E90" s="146"/>
      <c r="F90" s="152"/>
    </row>
    <row r="91" spans="5:6">
      <c r="E91" s="146"/>
      <c r="F91" s="152"/>
    </row>
    <row r="92" spans="5:6">
      <c r="E92" s="146"/>
      <c r="F92" s="152"/>
    </row>
    <row r="93" spans="5:6">
      <c r="E93" s="146"/>
      <c r="F93" s="152"/>
    </row>
    <row r="94" spans="5:6">
      <c r="E94" s="146"/>
      <c r="F94" s="152"/>
    </row>
    <row r="95" spans="5:6">
      <c r="E95" s="146"/>
      <c r="F95" s="152"/>
    </row>
    <row r="96" spans="5:6">
      <c r="E96" s="146"/>
      <c r="F96" s="152"/>
    </row>
    <row r="97" spans="5:6">
      <c r="E97" s="146"/>
      <c r="F97" s="152"/>
    </row>
    <row r="98" spans="5:6">
      <c r="E98" s="146"/>
      <c r="F98" s="152"/>
    </row>
    <row r="99" spans="5:6">
      <c r="E99" s="146"/>
      <c r="F99" s="152"/>
    </row>
    <row r="100" spans="5:6">
      <c r="E100" s="146"/>
      <c r="F100" s="152"/>
    </row>
    <row r="101" spans="5:6">
      <c r="E101" s="146"/>
      <c r="F101" s="152"/>
    </row>
    <row r="102" spans="5:6">
      <c r="E102" s="146"/>
      <c r="F102" s="152"/>
    </row>
    <row r="103" spans="5:6">
      <c r="E103" s="146"/>
      <c r="F103" s="152"/>
    </row>
    <row r="104" spans="5:6">
      <c r="E104" s="146"/>
      <c r="F104" s="152"/>
    </row>
    <row r="105" spans="5:6">
      <c r="E105" s="146"/>
      <c r="F105" s="152"/>
    </row>
    <row r="106" spans="5:6">
      <c r="E106" s="146"/>
      <c r="F106" s="152"/>
    </row>
    <row r="107" spans="5:6">
      <c r="E107" s="146"/>
      <c r="F107" s="152"/>
    </row>
    <row r="108" spans="5:6">
      <c r="E108" s="146"/>
      <c r="F108" s="152"/>
    </row>
    <row r="109" spans="5:6">
      <c r="E109" s="146"/>
      <c r="F109" s="152"/>
    </row>
    <row r="110" spans="5:6">
      <c r="E110" s="146"/>
      <c r="F110" s="152"/>
    </row>
    <row r="111" spans="5:6">
      <c r="E111" s="146"/>
      <c r="F111" s="152"/>
    </row>
    <row r="112" spans="5:6">
      <c r="E112" s="146"/>
      <c r="F112" s="152"/>
    </row>
    <row r="113" spans="5:6">
      <c r="E113" s="146"/>
      <c r="F113" s="152"/>
    </row>
    <row r="114" spans="5:6">
      <c r="E114" s="146"/>
      <c r="F114" s="152"/>
    </row>
    <row r="115" spans="5:6">
      <c r="E115" s="146"/>
      <c r="F115" s="152"/>
    </row>
    <row r="116" spans="5:6">
      <c r="E116" s="146"/>
      <c r="F116" s="152"/>
    </row>
    <row r="117" spans="5:6">
      <c r="E117" s="146"/>
      <c r="F117" s="152"/>
    </row>
    <row r="118" spans="5:6">
      <c r="E118" s="146"/>
      <c r="F118" s="152"/>
    </row>
    <row r="119" spans="5:6">
      <c r="E119" s="146"/>
      <c r="F119" s="152"/>
    </row>
    <row r="120" spans="5:6">
      <c r="E120" s="146"/>
      <c r="F120" s="152"/>
    </row>
    <row r="121" spans="5:6">
      <c r="E121" s="146"/>
      <c r="F121" s="152"/>
    </row>
    <row r="122" spans="5:6">
      <c r="E122" s="146"/>
      <c r="F122" s="152"/>
    </row>
    <row r="123" spans="5:6">
      <c r="E123" s="146"/>
      <c r="F123" s="152"/>
    </row>
    <row r="124" spans="5:6">
      <c r="E124" s="146"/>
      <c r="F124" s="152"/>
    </row>
    <row r="125" spans="5:6">
      <c r="E125" s="146"/>
      <c r="F125" s="152"/>
    </row>
    <row r="126" spans="5:6">
      <c r="E126" s="146"/>
      <c r="F126" s="152"/>
    </row>
    <row r="127" spans="5:6">
      <c r="E127" s="146"/>
      <c r="F127" s="152"/>
    </row>
    <row r="128" spans="5:6">
      <c r="E128" s="146"/>
      <c r="F128" s="152"/>
    </row>
    <row r="129" spans="5:6">
      <c r="E129" s="146"/>
      <c r="F129" s="152"/>
    </row>
    <row r="130" spans="5:6">
      <c r="E130" s="146"/>
      <c r="F130" s="152"/>
    </row>
    <row r="131" spans="5:6">
      <c r="E131" s="146"/>
      <c r="F131" s="152"/>
    </row>
    <row r="132" spans="5:6">
      <c r="E132" s="146"/>
      <c r="F132" s="152"/>
    </row>
    <row r="133" spans="5:6">
      <c r="E133" s="146"/>
      <c r="F133" s="152"/>
    </row>
    <row r="134" spans="5:6">
      <c r="E134" s="146"/>
      <c r="F134" s="152"/>
    </row>
    <row r="135" spans="5:6">
      <c r="E135" s="146"/>
      <c r="F135" s="152"/>
    </row>
    <row r="136" spans="5:6">
      <c r="E136" s="146"/>
      <c r="F136" s="152"/>
    </row>
    <row r="137" spans="5:6">
      <c r="E137" s="146"/>
      <c r="F137" s="152"/>
    </row>
    <row r="138" spans="5:6">
      <c r="E138" s="146"/>
      <c r="F138" s="152"/>
    </row>
    <row r="139" spans="5:6">
      <c r="E139" s="146"/>
      <c r="F139" s="152"/>
    </row>
    <row r="140" spans="5:6">
      <c r="E140" s="146"/>
      <c r="F140" s="152"/>
    </row>
    <row r="141" spans="5:6">
      <c r="E141" s="146"/>
      <c r="F141" s="152"/>
    </row>
    <row r="142" spans="5:6">
      <c r="E142" s="146"/>
      <c r="F142" s="152"/>
    </row>
    <row r="143" spans="5:6">
      <c r="E143" s="146"/>
      <c r="F143" s="152"/>
    </row>
    <row r="144" spans="5:6">
      <c r="E144" s="146"/>
      <c r="F144" s="152"/>
    </row>
    <row r="145" spans="5:6">
      <c r="E145" s="146"/>
      <c r="F145" s="152"/>
    </row>
    <row r="146" spans="5:6">
      <c r="E146" s="146"/>
      <c r="F146" s="152"/>
    </row>
    <row r="147" spans="5:6">
      <c r="E147" s="146"/>
      <c r="F147" s="152"/>
    </row>
    <row r="148" spans="5:6">
      <c r="E148" s="146"/>
      <c r="F148" s="152"/>
    </row>
    <row r="149" spans="5:6">
      <c r="E149" s="146"/>
      <c r="F149" s="152"/>
    </row>
    <row r="150" spans="5:6">
      <c r="E150" s="146"/>
      <c r="F150" s="152"/>
    </row>
    <row r="151" spans="5:6">
      <c r="E151" s="146"/>
      <c r="F151" s="152"/>
    </row>
    <row r="152" spans="5:6">
      <c r="E152" s="146"/>
      <c r="F152" s="152"/>
    </row>
    <row r="153" spans="5:6">
      <c r="E153" s="146"/>
      <c r="F153" s="152"/>
    </row>
    <row r="154" spans="5:6">
      <c r="E154" s="146"/>
      <c r="F154" s="152"/>
    </row>
    <row r="155" spans="5:6">
      <c r="E155" s="146"/>
      <c r="F155" s="152"/>
    </row>
    <row r="156" spans="5:6">
      <c r="E156" s="146"/>
      <c r="F156" s="152"/>
    </row>
    <row r="157" spans="5:6">
      <c r="E157" s="146"/>
      <c r="F157" s="152"/>
    </row>
    <row r="158" spans="5:6">
      <c r="E158" s="146"/>
      <c r="F158" s="152"/>
    </row>
    <row r="159" spans="5:6">
      <c r="E159" s="146"/>
      <c r="F159" s="152"/>
    </row>
    <row r="160" spans="5:6">
      <c r="E160" s="146"/>
      <c r="F160" s="152"/>
    </row>
    <row r="161" spans="5:6">
      <c r="E161" s="146"/>
      <c r="F161" s="152"/>
    </row>
    <row r="162" spans="5:6">
      <c r="E162" s="146"/>
      <c r="F162" s="152"/>
    </row>
    <row r="163" spans="5:6">
      <c r="E163" s="146"/>
      <c r="F163" s="152"/>
    </row>
    <row r="164" spans="5:6">
      <c r="E164" s="146"/>
      <c r="F164" s="152"/>
    </row>
    <row r="165" spans="5:6">
      <c r="E165" s="146"/>
      <c r="F165" s="152"/>
    </row>
    <row r="166" spans="5:6">
      <c r="E166" s="146"/>
      <c r="F166" s="152"/>
    </row>
    <row r="167" spans="5:6">
      <c r="E167" s="146"/>
      <c r="F167" s="152"/>
    </row>
    <row r="168" spans="5:6">
      <c r="E168" s="146"/>
      <c r="F168" s="152"/>
    </row>
    <row r="169" spans="5:6">
      <c r="E169" s="146"/>
      <c r="F169" s="152"/>
    </row>
    <row r="170" spans="5:6">
      <c r="E170" s="146"/>
      <c r="F170" s="152"/>
    </row>
    <row r="171" spans="5:6">
      <c r="E171" s="146"/>
      <c r="F171" s="152"/>
    </row>
    <row r="172" spans="5:6">
      <c r="E172" s="146"/>
      <c r="F172" s="152"/>
    </row>
    <row r="173" spans="5:6">
      <c r="E173" s="146"/>
      <c r="F173" s="152"/>
    </row>
    <row r="174" spans="5:6">
      <c r="E174" s="146"/>
      <c r="F174" s="152"/>
    </row>
    <row r="175" spans="5:6">
      <c r="E175" s="146"/>
      <c r="F175" s="152"/>
    </row>
    <row r="176" spans="5:6">
      <c r="E176" s="146"/>
      <c r="F176" s="152"/>
    </row>
    <row r="177" spans="5:6">
      <c r="E177" s="146"/>
      <c r="F177" s="152"/>
    </row>
    <row r="178" spans="5:6">
      <c r="E178" s="146"/>
      <c r="F178" s="152"/>
    </row>
    <row r="179" spans="5:6">
      <c r="E179" s="146"/>
      <c r="F179" s="152"/>
    </row>
    <row r="180" spans="5:6">
      <c r="E180" s="146"/>
      <c r="F180" s="152"/>
    </row>
    <row r="181" spans="5:6">
      <c r="E181" s="146"/>
      <c r="F181" s="152"/>
    </row>
    <row r="182" spans="5:6">
      <c r="E182" s="146"/>
      <c r="F182" s="152"/>
    </row>
    <row r="183" spans="5:6">
      <c r="E183" s="146"/>
      <c r="F183" s="152"/>
    </row>
    <row r="184" spans="5:6">
      <c r="E184" s="146"/>
      <c r="F184" s="152"/>
    </row>
    <row r="185" spans="5:6">
      <c r="E185" s="146"/>
      <c r="F185" s="152"/>
    </row>
    <row r="186" spans="5:6">
      <c r="E186" s="146"/>
      <c r="F186" s="152"/>
    </row>
    <row r="187" spans="5:6">
      <c r="E187" s="146"/>
      <c r="F187" s="152"/>
    </row>
    <row r="188" spans="5:6">
      <c r="E188" s="146"/>
      <c r="F188" s="152"/>
    </row>
    <row r="189" spans="5:6">
      <c r="E189" s="146"/>
      <c r="F189" s="152"/>
    </row>
    <row r="190" spans="5:6">
      <c r="E190" s="146"/>
      <c r="F190" s="152"/>
    </row>
    <row r="191" spans="5:6">
      <c r="E191" s="146"/>
      <c r="F191" s="152"/>
    </row>
    <row r="192" spans="5:6">
      <c r="E192" s="146"/>
      <c r="F192" s="152"/>
    </row>
    <row r="193" spans="5:6">
      <c r="E193" s="146"/>
      <c r="F193" s="152"/>
    </row>
    <row r="194" spans="5:6">
      <c r="E194" s="146"/>
      <c r="F194" s="152"/>
    </row>
    <row r="195" spans="5:6">
      <c r="E195" s="146"/>
      <c r="F195" s="152"/>
    </row>
    <row r="196" spans="5:6">
      <c r="E196" s="146"/>
      <c r="F196" s="152"/>
    </row>
    <row r="197" spans="5:6">
      <c r="E197" s="146"/>
      <c r="F197" s="152"/>
    </row>
    <row r="198" spans="5:6">
      <c r="E198" s="146"/>
      <c r="F198" s="152"/>
    </row>
    <row r="199" spans="5:6">
      <c r="E199" s="146"/>
      <c r="F199" s="152"/>
    </row>
    <row r="200" spans="5:6">
      <c r="E200" s="146"/>
      <c r="F200" s="152"/>
    </row>
    <row r="201" spans="5:6">
      <c r="E201" s="146"/>
      <c r="F201" s="152"/>
    </row>
    <row r="202" spans="5:6">
      <c r="E202" s="146"/>
      <c r="F202" s="152"/>
    </row>
    <row r="203" spans="5:6">
      <c r="E203" s="146"/>
      <c r="F203" s="152"/>
    </row>
    <row r="204" spans="5:6">
      <c r="E204" s="146"/>
      <c r="F204" s="152"/>
    </row>
    <row r="205" spans="5:6">
      <c r="E205" s="146"/>
      <c r="F205" s="152"/>
    </row>
    <row r="206" spans="5:6">
      <c r="E206" s="146"/>
      <c r="F206" s="152"/>
    </row>
    <row r="207" spans="5:6">
      <c r="E207" s="146"/>
      <c r="F207" s="152"/>
    </row>
    <row r="208" spans="5:6">
      <c r="E208" s="146"/>
      <c r="F208" s="152"/>
    </row>
    <row r="209" spans="5:6">
      <c r="E209" s="146"/>
      <c r="F209" s="152"/>
    </row>
    <row r="210" spans="5:6">
      <c r="E210" s="146"/>
      <c r="F210" s="152"/>
    </row>
    <row r="211" spans="5:6">
      <c r="E211" s="146"/>
      <c r="F211" s="152"/>
    </row>
    <row r="212" spans="5:6">
      <c r="E212" s="146"/>
      <c r="F212" s="152"/>
    </row>
    <row r="213" spans="5:6">
      <c r="E213" s="146"/>
      <c r="F213" s="152"/>
    </row>
    <row r="214" spans="5:6">
      <c r="E214" s="146"/>
      <c r="F214" s="152"/>
    </row>
    <row r="215" spans="5:6">
      <c r="E215" s="146"/>
      <c r="F215" s="152"/>
    </row>
    <row r="216" spans="5:6">
      <c r="E216" s="146"/>
      <c r="F216" s="152"/>
    </row>
    <row r="217" spans="5:6">
      <c r="E217" s="146"/>
      <c r="F217" s="152"/>
    </row>
    <row r="218" spans="5:6">
      <c r="E218" s="146"/>
      <c r="F218" s="152"/>
    </row>
    <row r="219" spans="5:6">
      <c r="E219" s="146"/>
      <c r="F219" s="152"/>
    </row>
    <row r="220" spans="5:6">
      <c r="E220" s="146"/>
      <c r="F220" s="152"/>
    </row>
    <row r="221" spans="5:6">
      <c r="E221" s="146"/>
      <c r="F221" s="152"/>
    </row>
    <row r="222" spans="5:6">
      <c r="E222" s="146"/>
      <c r="F222" s="152"/>
    </row>
    <row r="223" spans="5:6">
      <c r="E223" s="146"/>
      <c r="F223" s="152"/>
    </row>
    <row r="224" spans="5:6">
      <c r="E224" s="146"/>
      <c r="F224" s="152"/>
    </row>
    <row r="225" spans="5:6">
      <c r="E225" s="146"/>
      <c r="F225" s="152"/>
    </row>
    <row r="226" spans="5:6">
      <c r="E226" s="146"/>
      <c r="F226" s="152"/>
    </row>
    <row r="227" spans="5:6">
      <c r="E227" s="146"/>
      <c r="F227" s="152"/>
    </row>
    <row r="228" spans="5:6">
      <c r="E228" s="146"/>
      <c r="F228" s="152"/>
    </row>
    <row r="229" spans="5:6">
      <c r="E229" s="146"/>
      <c r="F229" s="152"/>
    </row>
    <row r="230" spans="5:6">
      <c r="E230" s="146"/>
      <c r="F230" s="152"/>
    </row>
    <row r="231" spans="5:6">
      <c r="E231" s="146"/>
      <c r="F231" s="152"/>
    </row>
    <row r="232" spans="5:6">
      <c r="E232" s="146"/>
      <c r="F232" s="152"/>
    </row>
    <row r="233" spans="5:6">
      <c r="E233" s="146"/>
      <c r="F233" s="152"/>
    </row>
    <row r="234" spans="5:6">
      <c r="E234" s="146"/>
      <c r="F234" s="152"/>
    </row>
    <row r="235" spans="5:6">
      <c r="E235" s="146"/>
      <c r="F235" s="152"/>
    </row>
    <row r="236" spans="5:6">
      <c r="E236" s="146"/>
      <c r="F236" s="152"/>
    </row>
    <row r="237" spans="5:6">
      <c r="E237" s="146"/>
      <c r="F237" s="152"/>
    </row>
    <row r="238" spans="5:6">
      <c r="E238" s="146"/>
      <c r="F238" s="152"/>
    </row>
    <row r="239" spans="5:6">
      <c r="E239" s="146"/>
      <c r="F239" s="152"/>
    </row>
    <row r="240" spans="5:6">
      <c r="E240" s="146"/>
      <c r="F240" s="152"/>
    </row>
    <row r="241" spans="5:6">
      <c r="E241" s="146"/>
      <c r="F241" s="152"/>
    </row>
    <row r="242" spans="5:6">
      <c r="E242" s="146"/>
      <c r="F242" s="152"/>
    </row>
    <row r="243" spans="5:6">
      <c r="E243" s="146"/>
      <c r="F243" s="152"/>
    </row>
    <row r="244" spans="5:6">
      <c r="E244" s="146"/>
      <c r="F244" s="152"/>
    </row>
    <row r="245" spans="5:6">
      <c r="E245" s="146"/>
      <c r="F245" s="152"/>
    </row>
    <row r="246" spans="5:6">
      <c r="E246" s="146"/>
      <c r="F246" s="152"/>
    </row>
    <row r="247" spans="5:6">
      <c r="E247" s="146"/>
      <c r="F247" s="152"/>
    </row>
    <row r="248" spans="5:6">
      <c r="E248" s="146"/>
      <c r="F248" s="152"/>
    </row>
    <row r="249" spans="5:6">
      <c r="E249" s="146"/>
      <c r="F249" s="152"/>
    </row>
    <row r="250" spans="5:6">
      <c r="E250" s="146"/>
      <c r="F250" s="152"/>
    </row>
    <row r="251" spans="5:6">
      <c r="E251" s="146"/>
      <c r="F251" s="152"/>
    </row>
    <row r="252" spans="5:6">
      <c r="E252" s="146"/>
      <c r="F252" s="152"/>
    </row>
    <row r="253" spans="5:6">
      <c r="E253" s="146"/>
      <c r="F253" s="152"/>
    </row>
    <row r="254" spans="5:6">
      <c r="E254" s="146"/>
      <c r="F254" s="152"/>
    </row>
    <row r="255" spans="5:6">
      <c r="E255" s="146"/>
      <c r="F255" s="152"/>
    </row>
    <row r="256" spans="5:6">
      <c r="E256" s="146"/>
      <c r="F256" s="152"/>
    </row>
    <row r="257" spans="5:6">
      <c r="E257" s="146"/>
      <c r="F257" s="152"/>
    </row>
    <row r="258" spans="5:6">
      <c r="E258" s="146"/>
      <c r="F258" s="152"/>
    </row>
    <row r="259" spans="5:6">
      <c r="E259" s="146"/>
      <c r="F259" s="152"/>
    </row>
    <row r="260" spans="5:6">
      <c r="E260" s="146"/>
      <c r="F260" s="152"/>
    </row>
    <row r="261" spans="5:6">
      <c r="E261" s="146"/>
      <c r="F261" s="152"/>
    </row>
    <row r="262" spans="5:6">
      <c r="E262" s="146"/>
      <c r="F262" s="152"/>
    </row>
    <row r="263" spans="5:6">
      <c r="E263" s="146"/>
      <c r="F263" s="152"/>
    </row>
    <row r="264" spans="5:6">
      <c r="E264" s="146"/>
      <c r="F264" s="152"/>
    </row>
    <row r="265" spans="5:6">
      <c r="E265" s="146"/>
      <c r="F265" s="152"/>
    </row>
    <row r="266" spans="5:6">
      <c r="E266" s="146"/>
      <c r="F266" s="152"/>
    </row>
    <row r="267" spans="5:6">
      <c r="E267" s="146"/>
      <c r="F267" s="152"/>
    </row>
    <row r="268" spans="5:6">
      <c r="E268" s="146"/>
      <c r="F268" s="152"/>
    </row>
    <row r="269" spans="5:6">
      <c r="E269" s="146"/>
      <c r="F269" s="152"/>
    </row>
    <row r="270" spans="5:6">
      <c r="E270" s="146"/>
      <c r="F270" s="152"/>
    </row>
    <row r="271" spans="5:6">
      <c r="E271" s="146"/>
      <c r="F271" s="152"/>
    </row>
    <row r="272" spans="5:6">
      <c r="E272" s="146"/>
      <c r="F272" s="152"/>
    </row>
    <row r="273" spans="5:6">
      <c r="E273" s="146"/>
      <c r="F273" s="152"/>
    </row>
    <row r="274" spans="5:6">
      <c r="E274" s="146"/>
      <c r="F274" s="152"/>
    </row>
    <row r="275" spans="5:6">
      <c r="E275" s="146"/>
      <c r="F275" s="152"/>
    </row>
    <row r="276" spans="5:6">
      <c r="E276" s="146"/>
      <c r="F276" s="152"/>
    </row>
    <row r="277" spans="5:6">
      <c r="E277" s="146"/>
      <c r="F277" s="152"/>
    </row>
    <row r="278" spans="5:6">
      <c r="E278" s="146"/>
      <c r="F278" s="152"/>
    </row>
    <row r="279" spans="5:6">
      <c r="E279" s="146"/>
      <c r="F279" s="152"/>
    </row>
    <row r="280" spans="5:6">
      <c r="E280" s="146"/>
      <c r="F280" s="152"/>
    </row>
    <row r="281" spans="5:6">
      <c r="E281" s="146"/>
      <c r="F281" s="152"/>
    </row>
    <row r="282" spans="5:6">
      <c r="E282" s="146"/>
      <c r="F282" s="152"/>
    </row>
    <row r="283" spans="5:6">
      <c r="E283" s="146"/>
      <c r="F283" s="152"/>
    </row>
    <row r="284" spans="5:6">
      <c r="E284" s="146"/>
      <c r="F284" s="152"/>
    </row>
    <row r="285" spans="5:6">
      <c r="E285" s="146"/>
      <c r="F285" s="152"/>
    </row>
    <row r="286" spans="5:6">
      <c r="E286" s="146"/>
      <c r="F286" s="152"/>
    </row>
    <row r="287" spans="5:6">
      <c r="E287" s="146"/>
      <c r="F287" s="152"/>
    </row>
    <row r="288" spans="5:6">
      <c r="E288" s="146"/>
      <c r="F288" s="152"/>
    </row>
    <row r="289" spans="5:6">
      <c r="E289" s="146"/>
      <c r="F289" s="152"/>
    </row>
    <row r="290" spans="5:6">
      <c r="E290" s="146"/>
      <c r="F290" s="152"/>
    </row>
    <row r="291" spans="5:6">
      <c r="E291" s="146"/>
      <c r="F291" s="152"/>
    </row>
    <row r="292" spans="5:6">
      <c r="E292" s="146"/>
      <c r="F292" s="152"/>
    </row>
    <row r="293" spans="5:6">
      <c r="E293" s="146"/>
      <c r="F293" s="152"/>
    </row>
  </sheetData>
  <sortState xmlns:xlrd2="http://schemas.microsoft.com/office/spreadsheetml/2017/richdata2" ref="B8:V57">
    <sortCondition ref="B8:B57"/>
  </sortState>
  <phoneticPr fontId="49"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A4FEB-B208-F24F-8628-7D5E65A12ABE}">
  <sheetPr>
    <tabColor rgb="FFFFE598"/>
  </sheetPr>
  <dimension ref="A1:BW255"/>
  <sheetViews>
    <sheetView zoomScale="150" zoomScaleNormal="150" workbookViewId="0">
      <pane xSplit="2" ySplit="2" topLeftCell="C236" activePane="bottomRight" state="frozen"/>
      <selection pane="topRight" activeCell="C1" sqref="C1"/>
      <selection pane="bottomLeft" activeCell="A4" sqref="A4"/>
      <selection pane="bottomRight" activeCell="A3" sqref="A3:B254"/>
    </sheetView>
  </sheetViews>
  <sheetFormatPr baseColWidth="10" defaultColWidth="14.5" defaultRowHeight="15" customHeight="1"/>
  <cols>
    <col min="1" max="1" width="8.5" customWidth="1"/>
    <col min="4" max="5" width="14.5" style="147"/>
    <col min="6" max="6" width="40.6640625" customWidth="1"/>
    <col min="7" max="7" width="14.5" style="152"/>
    <col min="13" max="13" width="18.5" style="147" customWidth="1"/>
    <col min="21" max="21" width="19.33203125" customWidth="1"/>
    <col min="26" max="26" width="31.6640625" bestFit="1" customWidth="1"/>
    <col min="27" max="27" width="24.33203125" customWidth="1"/>
    <col min="28" max="28" width="23.5" customWidth="1"/>
    <col min="30" max="30" width="18.6640625" style="146" customWidth="1"/>
    <col min="31" max="31" width="14.5" style="152"/>
    <col min="32" max="32" width="14.5" style="146"/>
    <col min="33" max="33" width="14.5" style="152"/>
    <col min="34" max="35" width="19.6640625" customWidth="1"/>
    <col min="36" max="36" width="17.5" customWidth="1"/>
  </cols>
  <sheetData>
    <row r="1" spans="1:74" ht="15" customHeight="1">
      <c r="B1" s="145" t="s">
        <v>4004</v>
      </c>
      <c r="C1" s="145" t="s">
        <v>4005</v>
      </c>
      <c r="D1" s="160" t="s">
        <v>4006</v>
      </c>
      <c r="E1" s="160" t="s">
        <v>4007</v>
      </c>
      <c r="F1" s="145" t="s">
        <v>4008</v>
      </c>
      <c r="G1" s="158" t="s">
        <v>4009</v>
      </c>
      <c r="H1" s="145" t="s">
        <v>4010</v>
      </c>
      <c r="I1" s="145" t="s">
        <v>4011</v>
      </c>
      <c r="J1" s="145" t="s">
        <v>4012</v>
      </c>
      <c r="K1" s="145" t="s">
        <v>3958</v>
      </c>
      <c r="L1" s="145" t="s">
        <v>4013</v>
      </c>
      <c r="M1" s="160" t="s">
        <v>4014</v>
      </c>
      <c r="N1" s="145" t="s">
        <v>4015</v>
      </c>
      <c r="O1" s="145" t="s">
        <v>4016</v>
      </c>
      <c r="P1" s="145" t="s">
        <v>4017</v>
      </c>
      <c r="Q1" s="145" t="s">
        <v>57</v>
      </c>
      <c r="R1" s="145" t="s">
        <v>4018</v>
      </c>
      <c r="S1" s="145" t="s">
        <v>4019</v>
      </c>
      <c r="T1" s="145" t="s">
        <v>4020</v>
      </c>
      <c r="U1" s="145" t="s">
        <v>4021</v>
      </c>
      <c r="V1" s="145" t="s">
        <v>4299</v>
      </c>
      <c r="W1" s="145" t="s">
        <v>4300</v>
      </c>
      <c r="X1" s="145" t="s">
        <v>4022</v>
      </c>
      <c r="Y1" s="145" t="s">
        <v>4023</v>
      </c>
      <c r="Z1" s="145" t="s">
        <v>4024</v>
      </c>
      <c r="AA1" s="145" t="s">
        <v>4025</v>
      </c>
      <c r="AB1" s="145" t="s">
        <v>3954</v>
      </c>
      <c r="AC1" s="145" t="s">
        <v>4026</v>
      </c>
      <c r="AD1" s="159" t="s">
        <v>3960</v>
      </c>
      <c r="AE1" s="158" t="s">
        <v>3962</v>
      </c>
      <c r="AF1" s="159" t="s">
        <v>3964</v>
      </c>
      <c r="AG1" s="158" t="s">
        <v>3966</v>
      </c>
      <c r="AH1" s="145" t="s">
        <v>4027</v>
      </c>
      <c r="AI1" s="145" t="s">
        <v>5564</v>
      </c>
      <c r="AJ1" s="145" t="s">
        <v>4028</v>
      </c>
      <c r="AK1" s="145" t="s">
        <v>4029</v>
      </c>
      <c r="AL1" s="145" t="s">
        <v>4030</v>
      </c>
      <c r="AM1" s="198" t="s">
        <v>39</v>
      </c>
      <c r="AN1" s="195"/>
      <c r="AO1" s="195"/>
      <c r="AP1" s="195"/>
      <c r="AQ1" s="195"/>
      <c r="AR1" s="195"/>
      <c r="AS1" s="196"/>
      <c r="AT1" s="199" t="s">
        <v>40</v>
      </c>
      <c r="AU1" s="195"/>
      <c r="AV1" s="195"/>
      <c r="AW1" s="195"/>
      <c r="AX1" s="196"/>
      <c r="AY1" s="200" t="s">
        <v>41</v>
      </c>
      <c r="AZ1" s="195"/>
      <c r="BA1" s="195"/>
      <c r="BB1" s="196"/>
      <c r="BC1" s="201" t="s">
        <v>42</v>
      </c>
      <c r="BD1" s="195"/>
      <c r="BE1" s="196"/>
      <c r="BF1" s="202" t="s">
        <v>43</v>
      </c>
      <c r="BG1" s="195"/>
      <c r="BH1" s="195"/>
      <c r="BI1" s="196"/>
      <c r="BJ1" s="194" t="s">
        <v>44</v>
      </c>
      <c r="BK1" s="195"/>
      <c r="BL1" s="196"/>
      <c r="BM1" s="197" t="s">
        <v>45</v>
      </c>
      <c r="BN1" s="195"/>
      <c r="BO1" s="195"/>
      <c r="BP1" s="195"/>
      <c r="BQ1" s="195"/>
      <c r="BR1" s="195"/>
      <c r="BS1" s="195"/>
      <c r="BT1" s="195"/>
      <c r="BU1" s="196"/>
      <c r="BV1" s="6" t="s">
        <v>46</v>
      </c>
    </row>
    <row r="2" spans="1:74" ht="16.5" customHeight="1">
      <c r="B2" t="s">
        <v>3968</v>
      </c>
      <c r="C2" t="s">
        <v>3969</v>
      </c>
      <c r="D2" s="147" t="s">
        <v>3970</v>
      </c>
      <c r="E2" s="147" t="s">
        <v>3971</v>
      </c>
      <c r="F2" t="s">
        <v>3972</v>
      </c>
      <c r="G2" s="152" t="s">
        <v>3973</v>
      </c>
      <c r="H2" t="s">
        <v>3974</v>
      </c>
      <c r="I2" t="s">
        <v>3975</v>
      </c>
      <c r="J2" t="s">
        <v>3976</v>
      </c>
      <c r="K2" t="s">
        <v>3977</v>
      </c>
      <c r="L2" t="s">
        <v>3978</v>
      </c>
      <c r="M2" s="147" t="s">
        <v>3979</v>
      </c>
      <c r="N2" t="s">
        <v>3980</v>
      </c>
      <c r="O2" t="s">
        <v>3981</v>
      </c>
      <c r="P2" t="s">
        <v>3982</v>
      </c>
      <c r="Q2" t="s">
        <v>3983</v>
      </c>
      <c r="R2" t="s">
        <v>3984</v>
      </c>
      <c r="S2" t="s">
        <v>3985</v>
      </c>
      <c r="T2" t="s">
        <v>3986</v>
      </c>
      <c r="U2" t="s">
        <v>3987</v>
      </c>
      <c r="V2" t="s">
        <v>3988</v>
      </c>
      <c r="W2" t="s">
        <v>3989</v>
      </c>
      <c r="X2" t="s">
        <v>3990</v>
      </c>
      <c r="Y2" t="s">
        <v>3991</v>
      </c>
      <c r="Z2" t="s">
        <v>3992</v>
      </c>
      <c r="AA2" t="s">
        <v>3993</v>
      </c>
      <c r="AB2" t="s">
        <v>3994</v>
      </c>
      <c r="AC2" t="s">
        <v>3995</v>
      </c>
      <c r="AD2" s="146" t="s">
        <v>3996</v>
      </c>
      <c r="AE2" s="152" t="s">
        <v>3997</v>
      </c>
      <c r="AF2" s="146" t="s">
        <v>3998</v>
      </c>
      <c r="AG2" s="152" t="s">
        <v>3999</v>
      </c>
      <c r="AH2" t="s">
        <v>4000</v>
      </c>
      <c r="AI2" s="30" t="s">
        <v>5565</v>
      </c>
      <c r="AJ2" t="s">
        <v>4001</v>
      </c>
      <c r="AK2" t="s">
        <v>4002</v>
      </c>
      <c r="AL2" t="s">
        <v>4003</v>
      </c>
      <c r="AM2" s="7" t="s">
        <v>4</v>
      </c>
      <c r="AN2" s="7" t="s">
        <v>5</v>
      </c>
      <c r="AO2" s="7" t="s">
        <v>58</v>
      </c>
      <c r="AP2" s="7" t="s">
        <v>6</v>
      </c>
      <c r="AQ2" s="7" t="s">
        <v>7</v>
      </c>
      <c r="AR2" s="7" t="s">
        <v>8</v>
      </c>
      <c r="AS2" s="7" t="s">
        <v>9</v>
      </c>
      <c r="AT2" s="8" t="s">
        <v>10</v>
      </c>
      <c r="AU2" s="8" t="s">
        <v>11</v>
      </c>
      <c r="AV2" s="8" t="s">
        <v>59</v>
      </c>
      <c r="AW2" s="8" t="s">
        <v>12</v>
      </c>
      <c r="AX2" s="8" t="s">
        <v>13</v>
      </c>
      <c r="AY2" s="9" t="s">
        <v>14</v>
      </c>
      <c r="AZ2" s="9" t="s">
        <v>17</v>
      </c>
      <c r="BA2" s="9" t="s">
        <v>16</v>
      </c>
      <c r="BB2" s="9" t="s">
        <v>15</v>
      </c>
      <c r="BC2" s="10" t="s">
        <v>19</v>
      </c>
      <c r="BD2" s="10" t="s">
        <v>60</v>
      </c>
      <c r="BE2" s="10" t="s">
        <v>20</v>
      </c>
      <c r="BF2" s="11" t="s">
        <v>61</v>
      </c>
      <c r="BG2" s="11" t="s">
        <v>22</v>
      </c>
      <c r="BH2" s="11" t="s">
        <v>62</v>
      </c>
      <c r="BI2" s="11" t="s">
        <v>23</v>
      </c>
      <c r="BJ2" s="12" t="s">
        <v>24</v>
      </c>
      <c r="BK2" s="12" t="s">
        <v>25</v>
      </c>
      <c r="BL2" s="12" t="s">
        <v>63</v>
      </c>
      <c r="BM2" s="13" t="s">
        <v>27</v>
      </c>
      <c r="BN2" s="13" t="s">
        <v>28</v>
      </c>
      <c r="BO2" s="13" t="s">
        <v>5567</v>
      </c>
      <c r="BP2" s="13" t="s">
        <v>30</v>
      </c>
      <c r="BQ2" s="13" t="s">
        <v>31</v>
      </c>
      <c r="BR2" s="13" t="s">
        <v>32</v>
      </c>
      <c r="BS2" s="13" t="s">
        <v>33</v>
      </c>
      <c r="BT2" s="13" t="s">
        <v>34</v>
      </c>
      <c r="BU2" s="13" t="s">
        <v>35</v>
      </c>
      <c r="BV2" s="6" t="s">
        <v>64</v>
      </c>
    </row>
    <row r="3" spans="1:74" ht="15" customHeight="1">
      <c r="A3" t="s">
        <v>2417</v>
      </c>
      <c r="B3">
        <v>2649</v>
      </c>
      <c r="C3" t="s">
        <v>5436</v>
      </c>
      <c r="D3" s="147">
        <v>20</v>
      </c>
      <c r="E3" s="147">
        <v>30</v>
      </c>
      <c r="F3" t="s">
        <v>2418</v>
      </c>
      <c r="K3" t="s">
        <v>3943</v>
      </c>
      <c r="L3">
        <v>20</v>
      </c>
      <c r="M3" s="147">
        <v>50</v>
      </c>
      <c r="O3">
        <v>50</v>
      </c>
      <c r="P3" s="30" t="s">
        <v>4298</v>
      </c>
      <c r="Q3" t="s">
        <v>3943</v>
      </c>
      <c r="U3" s="30" t="s">
        <v>5366</v>
      </c>
      <c r="Y3">
        <v>10</v>
      </c>
      <c r="AB3">
        <v>166</v>
      </c>
      <c r="AD3" s="146">
        <v>45201</v>
      </c>
      <c r="AE3" s="152" t="s">
        <v>3935</v>
      </c>
      <c r="AF3" s="146">
        <v>45201</v>
      </c>
      <c r="AG3" s="152" t="s">
        <v>3935</v>
      </c>
      <c r="AI3">
        <v>10</v>
      </c>
      <c r="AJ3" t="s">
        <v>3474</v>
      </c>
      <c r="AL3">
        <v>0</v>
      </c>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f t="shared" ref="BV3:BV34" si="0">COUNTA(AM3:BU3)</f>
        <v>0</v>
      </c>
    </row>
    <row r="4" spans="1:74" ht="15" customHeight="1">
      <c r="A4" t="s">
        <v>2424</v>
      </c>
      <c r="B4">
        <v>2650</v>
      </c>
      <c r="C4" t="s">
        <v>5437</v>
      </c>
      <c r="D4" s="147">
        <v>20</v>
      </c>
      <c r="E4" s="147">
        <v>30</v>
      </c>
      <c r="F4" t="s">
        <v>2425</v>
      </c>
      <c r="K4" t="s">
        <v>3943</v>
      </c>
      <c r="L4">
        <v>20</v>
      </c>
      <c r="M4" s="147">
        <v>50</v>
      </c>
      <c r="O4">
        <v>50</v>
      </c>
      <c r="P4" s="30" t="s">
        <v>4298</v>
      </c>
      <c r="Q4" t="s">
        <v>3943</v>
      </c>
      <c r="U4" s="30" t="s">
        <v>5366</v>
      </c>
      <c r="Y4">
        <v>10</v>
      </c>
      <c r="AB4">
        <v>166</v>
      </c>
      <c r="AD4" s="146">
        <v>45201</v>
      </c>
      <c r="AE4" s="152" t="s">
        <v>3935</v>
      </c>
      <c r="AF4" s="146">
        <v>45201</v>
      </c>
      <c r="AG4" s="152" t="s">
        <v>3935</v>
      </c>
      <c r="AI4">
        <v>10</v>
      </c>
      <c r="AJ4" t="s">
        <v>3475</v>
      </c>
      <c r="AL4">
        <v>0</v>
      </c>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f t="shared" si="0"/>
        <v>0</v>
      </c>
    </row>
    <row r="5" spans="1:74" ht="15" customHeight="1">
      <c r="A5" t="s">
        <v>2427</v>
      </c>
      <c r="B5">
        <v>2651</v>
      </c>
      <c r="C5" t="s">
        <v>5438</v>
      </c>
      <c r="D5" s="147">
        <v>20</v>
      </c>
      <c r="E5" s="147">
        <v>30</v>
      </c>
      <c r="F5" t="s">
        <v>2428</v>
      </c>
      <c r="K5" t="s">
        <v>3943</v>
      </c>
      <c r="L5">
        <v>20</v>
      </c>
      <c r="M5" s="147">
        <v>50</v>
      </c>
      <c r="O5">
        <v>50</v>
      </c>
      <c r="P5" s="30" t="s">
        <v>4298</v>
      </c>
      <c r="Q5" t="s">
        <v>3943</v>
      </c>
      <c r="U5" s="30" t="s">
        <v>5366</v>
      </c>
      <c r="Y5">
        <v>10</v>
      </c>
      <c r="AB5">
        <v>166</v>
      </c>
      <c r="AD5" s="146">
        <v>45201</v>
      </c>
      <c r="AE5" s="152" t="s">
        <v>3935</v>
      </c>
      <c r="AF5" s="146">
        <v>45201</v>
      </c>
      <c r="AG5" s="152" t="s">
        <v>3935</v>
      </c>
      <c r="AI5">
        <v>10</v>
      </c>
      <c r="AJ5" t="s">
        <v>3476</v>
      </c>
      <c r="AL5">
        <v>0</v>
      </c>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f t="shared" si="0"/>
        <v>0</v>
      </c>
    </row>
    <row r="6" spans="1:74" ht="15" customHeight="1">
      <c r="A6" t="s">
        <v>2430</v>
      </c>
      <c r="B6">
        <v>2652</v>
      </c>
      <c r="C6" t="s">
        <v>5439</v>
      </c>
      <c r="D6" s="147">
        <v>20</v>
      </c>
      <c r="E6" s="147">
        <v>30</v>
      </c>
      <c r="F6" t="s">
        <v>2431</v>
      </c>
      <c r="K6" t="s">
        <v>3943</v>
      </c>
      <c r="L6">
        <v>20</v>
      </c>
      <c r="M6" s="147">
        <v>50</v>
      </c>
      <c r="O6">
        <v>50</v>
      </c>
      <c r="P6" s="30" t="s">
        <v>4298</v>
      </c>
      <c r="Q6" t="s">
        <v>3943</v>
      </c>
      <c r="U6" s="30" t="s">
        <v>5366</v>
      </c>
      <c r="Y6">
        <v>10</v>
      </c>
      <c r="AB6">
        <v>166</v>
      </c>
      <c r="AD6" s="146">
        <v>45201</v>
      </c>
      <c r="AE6" s="152" t="s">
        <v>3935</v>
      </c>
      <c r="AF6" s="146">
        <v>45201</v>
      </c>
      <c r="AG6" s="152" t="s">
        <v>3935</v>
      </c>
      <c r="AI6">
        <v>10</v>
      </c>
      <c r="AJ6" t="s">
        <v>3477</v>
      </c>
      <c r="AL6">
        <v>0</v>
      </c>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f t="shared" si="0"/>
        <v>0</v>
      </c>
    </row>
    <row r="7" spans="1:74" ht="15" customHeight="1">
      <c r="A7" t="s">
        <v>2432</v>
      </c>
      <c r="B7">
        <v>2653</v>
      </c>
      <c r="C7" t="s">
        <v>5440</v>
      </c>
      <c r="D7" s="147">
        <v>20</v>
      </c>
      <c r="E7" s="147">
        <v>30</v>
      </c>
      <c r="F7" t="s">
        <v>2433</v>
      </c>
      <c r="K7" t="s">
        <v>3943</v>
      </c>
      <c r="L7">
        <v>20</v>
      </c>
      <c r="M7" s="147">
        <v>50</v>
      </c>
      <c r="O7">
        <v>50</v>
      </c>
      <c r="P7" s="30" t="s">
        <v>4298</v>
      </c>
      <c r="Q7" t="s">
        <v>3943</v>
      </c>
      <c r="U7" s="30" t="s">
        <v>5366</v>
      </c>
      <c r="Y7">
        <v>10</v>
      </c>
      <c r="AB7">
        <v>166</v>
      </c>
      <c r="AD7" s="146">
        <v>45201</v>
      </c>
      <c r="AE7" s="152" t="s">
        <v>3935</v>
      </c>
      <c r="AF7" s="146">
        <v>45201</v>
      </c>
      <c r="AG7" s="152" t="s">
        <v>3935</v>
      </c>
      <c r="AI7">
        <v>10</v>
      </c>
      <c r="AJ7" t="s">
        <v>3478</v>
      </c>
      <c r="AL7">
        <v>0</v>
      </c>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f t="shared" si="0"/>
        <v>0</v>
      </c>
    </row>
    <row r="8" spans="1:74" ht="15" customHeight="1">
      <c r="A8" t="s">
        <v>2434</v>
      </c>
      <c r="B8">
        <v>2654</v>
      </c>
      <c r="C8" t="s">
        <v>5441</v>
      </c>
      <c r="D8" s="147">
        <v>20</v>
      </c>
      <c r="E8" s="147">
        <v>30</v>
      </c>
      <c r="F8" t="s">
        <v>2435</v>
      </c>
      <c r="K8" t="s">
        <v>3943</v>
      </c>
      <c r="L8">
        <v>20</v>
      </c>
      <c r="M8" s="147">
        <v>50</v>
      </c>
      <c r="O8">
        <v>50</v>
      </c>
      <c r="P8" s="30" t="s">
        <v>4298</v>
      </c>
      <c r="Q8" t="s">
        <v>3943</v>
      </c>
      <c r="U8" s="30" t="s">
        <v>5366</v>
      </c>
      <c r="Y8">
        <v>10</v>
      </c>
      <c r="AB8">
        <v>166</v>
      </c>
      <c r="AD8" s="146">
        <v>45201</v>
      </c>
      <c r="AE8" s="152" t="s">
        <v>3935</v>
      </c>
      <c r="AF8" s="146">
        <v>45201</v>
      </c>
      <c r="AG8" s="152" t="s">
        <v>3935</v>
      </c>
      <c r="AI8">
        <v>10</v>
      </c>
      <c r="AJ8" t="s">
        <v>3479</v>
      </c>
      <c r="AL8">
        <v>0</v>
      </c>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f t="shared" si="0"/>
        <v>0</v>
      </c>
    </row>
    <row r="9" spans="1:74" ht="15" customHeight="1">
      <c r="A9" t="s">
        <v>2437</v>
      </c>
      <c r="B9">
        <v>2655</v>
      </c>
      <c r="C9" t="s">
        <v>5442</v>
      </c>
      <c r="D9" s="147">
        <v>20</v>
      </c>
      <c r="E9" s="147">
        <v>30</v>
      </c>
      <c r="F9" t="s">
        <v>2438</v>
      </c>
      <c r="K9" t="s">
        <v>3943</v>
      </c>
      <c r="L9">
        <v>20</v>
      </c>
      <c r="M9" s="147">
        <v>50</v>
      </c>
      <c r="O9">
        <v>50</v>
      </c>
      <c r="P9" s="30" t="s">
        <v>4298</v>
      </c>
      <c r="Q9" t="s">
        <v>3943</v>
      </c>
      <c r="U9" s="30" t="s">
        <v>5366</v>
      </c>
      <c r="Y9">
        <v>10</v>
      </c>
      <c r="AB9">
        <v>166</v>
      </c>
      <c r="AD9" s="146">
        <v>45201</v>
      </c>
      <c r="AE9" s="152" t="s">
        <v>3935</v>
      </c>
      <c r="AF9" s="146">
        <v>45201</v>
      </c>
      <c r="AG9" s="152" t="s">
        <v>3935</v>
      </c>
      <c r="AI9">
        <v>10</v>
      </c>
      <c r="AJ9" t="s">
        <v>3480</v>
      </c>
      <c r="AL9">
        <v>0</v>
      </c>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f t="shared" si="0"/>
        <v>0</v>
      </c>
    </row>
    <row r="10" spans="1:74" ht="15" customHeight="1">
      <c r="A10" t="s">
        <v>2439</v>
      </c>
      <c r="B10">
        <v>2656</v>
      </c>
      <c r="C10" t="s">
        <v>5443</v>
      </c>
      <c r="D10" s="147">
        <v>20</v>
      </c>
      <c r="E10" s="147">
        <v>30</v>
      </c>
      <c r="F10" t="s">
        <v>2440</v>
      </c>
      <c r="K10" t="s">
        <v>3943</v>
      </c>
      <c r="L10">
        <v>20</v>
      </c>
      <c r="M10" s="147">
        <v>50</v>
      </c>
      <c r="O10">
        <v>50</v>
      </c>
      <c r="P10" s="30" t="s">
        <v>4298</v>
      </c>
      <c r="Q10" t="s">
        <v>3943</v>
      </c>
      <c r="U10" s="30" t="s">
        <v>5366</v>
      </c>
      <c r="Y10">
        <v>10</v>
      </c>
      <c r="AB10">
        <v>166</v>
      </c>
      <c r="AD10" s="146">
        <v>45201</v>
      </c>
      <c r="AE10" s="152" t="s">
        <v>3935</v>
      </c>
      <c r="AF10" s="146">
        <v>45201</v>
      </c>
      <c r="AG10" s="152" t="s">
        <v>3935</v>
      </c>
      <c r="AI10">
        <v>10</v>
      </c>
      <c r="AJ10" t="s">
        <v>3481</v>
      </c>
      <c r="AL10">
        <v>0</v>
      </c>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f t="shared" si="0"/>
        <v>0</v>
      </c>
    </row>
    <row r="11" spans="1:74" ht="15" customHeight="1">
      <c r="A11" t="s">
        <v>2442</v>
      </c>
      <c r="B11">
        <v>2657</v>
      </c>
      <c r="C11" t="s">
        <v>5444</v>
      </c>
      <c r="D11" s="147">
        <v>20</v>
      </c>
      <c r="E11" s="147">
        <v>30</v>
      </c>
      <c r="F11" t="s">
        <v>2443</v>
      </c>
      <c r="K11" t="s">
        <v>3943</v>
      </c>
      <c r="L11">
        <v>20</v>
      </c>
      <c r="M11" s="147">
        <v>50</v>
      </c>
      <c r="O11">
        <v>50</v>
      </c>
      <c r="P11" s="30" t="s">
        <v>4298</v>
      </c>
      <c r="Q11" t="s">
        <v>3943</v>
      </c>
      <c r="U11" s="30" t="s">
        <v>5366</v>
      </c>
      <c r="Y11">
        <v>10</v>
      </c>
      <c r="AB11">
        <v>166</v>
      </c>
      <c r="AD11" s="146">
        <v>45201</v>
      </c>
      <c r="AE11" s="152" t="s">
        <v>3935</v>
      </c>
      <c r="AF11" s="146">
        <v>45201</v>
      </c>
      <c r="AG11" s="152" t="s">
        <v>3935</v>
      </c>
      <c r="AI11">
        <v>10</v>
      </c>
      <c r="AJ11" t="s">
        <v>3482</v>
      </c>
      <c r="AL11">
        <v>0</v>
      </c>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f t="shared" si="0"/>
        <v>0</v>
      </c>
    </row>
    <row r="12" spans="1:74" ht="15" customHeight="1">
      <c r="A12" t="s">
        <v>2445</v>
      </c>
      <c r="B12">
        <v>2658</v>
      </c>
      <c r="C12" t="s">
        <v>5445</v>
      </c>
      <c r="D12" s="147">
        <v>20</v>
      </c>
      <c r="E12" s="147">
        <v>30</v>
      </c>
      <c r="F12" t="s">
        <v>2446</v>
      </c>
      <c r="K12" t="s">
        <v>3943</v>
      </c>
      <c r="L12">
        <v>20</v>
      </c>
      <c r="M12" s="147">
        <v>50</v>
      </c>
      <c r="O12">
        <v>50</v>
      </c>
      <c r="P12" s="30" t="s">
        <v>4298</v>
      </c>
      <c r="Q12" t="s">
        <v>3943</v>
      </c>
      <c r="U12" s="30" t="s">
        <v>5366</v>
      </c>
      <c r="Y12">
        <v>10</v>
      </c>
      <c r="AB12">
        <v>166</v>
      </c>
      <c r="AD12" s="146">
        <v>45201</v>
      </c>
      <c r="AE12" s="152" t="s">
        <v>3935</v>
      </c>
      <c r="AF12" s="146">
        <v>45201</v>
      </c>
      <c r="AG12" s="152" t="s">
        <v>3935</v>
      </c>
      <c r="AI12">
        <v>10</v>
      </c>
      <c r="AJ12" t="s">
        <v>3483</v>
      </c>
      <c r="AL12">
        <v>0</v>
      </c>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f t="shared" si="0"/>
        <v>0</v>
      </c>
    </row>
    <row r="13" spans="1:74" ht="15" customHeight="1">
      <c r="A13" t="s">
        <v>2448</v>
      </c>
      <c r="B13">
        <v>2659</v>
      </c>
      <c r="C13" t="s">
        <v>5446</v>
      </c>
      <c r="D13" s="147">
        <v>20</v>
      </c>
      <c r="E13" s="147">
        <v>30</v>
      </c>
      <c r="F13" t="s">
        <v>2449</v>
      </c>
      <c r="K13" t="s">
        <v>3943</v>
      </c>
      <c r="L13">
        <v>20</v>
      </c>
      <c r="M13" s="147">
        <v>50</v>
      </c>
      <c r="O13">
        <v>50</v>
      </c>
      <c r="P13" s="30" t="s">
        <v>4298</v>
      </c>
      <c r="Q13" t="s">
        <v>3943</v>
      </c>
      <c r="U13" s="30" t="s">
        <v>5366</v>
      </c>
      <c r="Y13">
        <v>10</v>
      </c>
      <c r="AB13">
        <v>166</v>
      </c>
      <c r="AD13" s="146">
        <v>45201</v>
      </c>
      <c r="AE13" s="152" t="s">
        <v>3935</v>
      </c>
      <c r="AF13" s="146">
        <v>45201</v>
      </c>
      <c r="AG13" s="152" t="s">
        <v>3935</v>
      </c>
      <c r="AI13">
        <v>10</v>
      </c>
      <c r="AJ13" t="s">
        <v>3484</v>
      </c>
      <c r="AL13">
        <v>0</v>
      </c>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f t="shared" si="0"/>
        <v>0</v>
      </c>
    </row>
    <row r="14" spans="1:74" ht="15" customHeight="1">
      <c r="A14" t="s">
        <v>2451</v>
      </c>
      <c r="B14">
        <v>2660</v>
      </c>
      <c r="C14" t="s">
        <v>5447</v>
      </c>
      <c r="D14" s="147">
        <v>20</v>
      </c>
      <c r="E14" s="147">
        <v>30</v>
      </c>
      <c r="F14" t="s">
        <v>2452</v>
      </c>
      <c r="G14" s="152">
        <v>20200706</v>
      </c>
      <c r="H14" t="s">
        <v>4262</v>
      </c>
      <c r="I14" t="s">
        <v>4265</v>
      </c>
      <c r="J14" t="s">
        <v>4255</v>
      </c>
      <c r="K14" t="s">
        <v>3943</v>
      </c>
      <c r="L14">
        <v>20</v>
      </c>
      <c r="M14" s="147">
        <v>50</v>
      </c>
      <c r="O14">
        <v>50</v>
      </c>
      <c r="P14" s="30" t="s">
        <v>4298</v>
      </c>
      <c r="Q14" t="s">
        <v>3943</v>
      </c>
      <c r="U14" s="30" t="s">
        <v>5366</v>
      </c>
      <c r="Y14">
        <v>10</v>
      </c>
      <c r="AB14">
        <v>166</v>
      </c>
      <c r="AD14" s="146">
        <v>45201</v>
      </c>
      <c r="AE14" s="152" t="s">
        <v>3935</v>
      </c>
      <c r="AF14" s="146">
        <v>45201</v>
      </c>
      <c r="AG14" s="152" t="s">
        <v>3935</v>
      </c>
      <c r="AI14">
        <v>10</v>
      </c>
      <c r="AJ14" t="s">
        <v>3485</v>
      </c>
      <c r="AK14">
        <v>30</v>
      </c>
      <c r="AL14">
        <v>0</v>
      </c>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f t="shared" si="0"/>
        <v>0</v>
      </c>
    </row>
    <row r="15" spans="1:74" ht="15" customHeight="1">
      <c r="A15" t="s">
        <v>2454</v>
      </c>
      <c r="B15">
        <v>2661</v>
      </c>
      <c r="C15" t="s">
        <v>5448</v>
      </c>
      <c r="D15" s="147">
        <v>20</v>
      </c>
      <c r="E15" s="147">
        <v>30</v>
      </c>
      <c r="F15" t="s">
        <v>2455</v>
      </c>
      <c r="G15" s="152">
        <v>20200706</v>
      </c>
      <c r="H15" t="s">
        <v>4262</v>
      </c>
      <c r="I15" t="s">
        <v>4265</v>
      </c>
      <c r="J15" t="s">
        <v>4255</v>
      </c>
      <c r="K15" t="s">
        <v>3943</v>
      </c>
      <c r="L15">
        <v>20</v>
      </c>
      <c r="M15" s="147">
        <v>50</v>
      </c>
      <c r="O15">
        <v>50</v>
      </c>
      <c r="P15" s="30" t="s">
        <v>4298</v>
      </c>
      <c r="Q15" t="s">
        <v>3943</v>
      </c>
      <c r="U15" s="30" t="s">
        <v>5366</v>
      </c>
      <c r="Y15">
        <v>10</v>
      </c>
      <c r="AB15">
        <v>166</v>
      </c>
      <c r="AD15" s="146">
        <v>45201</v>
      </c>
      <c r="AE15" s="152" t="s">
        <v>3935</v>
      </c>
      <c r="AF15" s="146">
        <v>45201</v>
      </c>
      <c r="AG15" s="152" t="s">
        <v>3935</v>
      </c>
      <c r="AI15">
        <v>10</v>
      </c>
      <c r="AJ15" t="s">
        <v>3486</v>
      </c>
      <c r="AK15">
        <v>30</v>
      </c>
      <c r="AL15">
        <v>0</v>
      </c>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f t="shared" si="0"/>
        <v>0</v>
      </c>
    </row>
    <row r="16" spans="1:74" ht="15" customHeight="1">
      <c r="A16" t="s">
        <v>2457</v>
      </c>
      <c r="B16">
        <v>2662</v>
      </c>
      <c r="C16" t="s">
        <v>5424</v>
      </c>
      <c r="D16" s="147">
        <v>20</v>
      </c>
      <c r="E16" s="147">
        <v>30</v>
      </c>
      <c r="F16" t="s">
        <v>2458</v>
      </c>
      <c r="G16" s="152">
        <v>20220922</v>
      </c>
      <c r="H16" t="s">
        <v>4256</v>
      </c>
      <c r="I16" t="s">
        <v>4282</v>
      </c>
      <c r="J16" t="s">
        <v>4290</v>
      </c>
      <c r="K16" t="s">
        <v>3943</v>
      </c>
      <c r="L16">
        <v>20</v>
      </c>
      <c r="M16" s="147">
        <v>40</v>
      </c>
      <c r="O16">
        <v>20</v>
      </c>
      <c r="P16" s="30" t="s">
        <v>4298</v>
      </c>
      <c r="Q16" t="s">
        <v>3934</v>
      </c>
      <c r="R16">
        <v>10</v>
      </c>
      <c r="U16" s="30" t="s">
        <v>5366</v>
      </c>
      <c r="V16" t="s">
        <v>3943</v>
      </c>
      <c r="W16" t="s">
        <v>3934</v>
      </c>
      <c r="Y16">
        <v>10</v>
      </c>
      <c r="AB16">
        <v>99</v>
      </c>
      <c r="AC16">
        <v>129</v>
      </c>
      <c r="AD16" s="146">
        <v>45201</v>
      </c>
      <c r="AE16" s="152" t="s">
        <v>3935</v>
      </c>
      <c r="AF16" s="146">
        <v>45201</v>
      </c>
      <c r="AG16" s="152" t="s">
        <v>3935</v>
      </c>
      <c r="AI16">
        <v>20</v>
      </c>
      <c r="AJ16" t="s">
        <v>3487</v>
      </c>
      <c r="AK16">
        <v>30</v>
      </c>
      <c r="AL16">
        <v>0</v>
      </c>
      <c r="AM16" s="4"/>
      <c r="AN16" s="4">
        <v>1</v>
      </c>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f t="shared" si="0"/>
        <v>1</v>
      </c>
    </row>
    <row r="17" spans="1:74" ht="15" customHeight="1">
      <c r="A17" t="s">
        <v>2461</v>
      </c>
      <c r="B17">
        <v>2663</v>
      </c>
      <c r="C17" t="s">
        <v>5425</v>
      </c>
      <c r="D17" s="147">
        <v>20</v>
      </c>
      <c r="E17" s="147">
        <v>30</v>
      </c>
      <c r="F17" t="s">
        <v>2462</v>
      </c>
      <c r="G17" s="152">
        <v>20201111</v>
      </c>
      <c r="H17" t="s">
        <v>4262</v>
      </c>
      <c r="I17" t="s">
        <v>4250</v>
      </c>
      <c r="J17" t="s">
        <v>4250</v>
      </c>
      <c r="K17" t="s">
        <v>3943</v>
      </c>
      <c r="L17">
        <v>20</v>
      </c>
      <c r="M17" s="147">
        <v>40</v>
      </c>
      <c r="O17">
        <v>20</v>
      </c>
      <c r="P17" s="30" t="s">
        <v>4298</v>
      </c>
      <c r="Q17" t="s">
        <v>3934</v>
      </c>
      <c r="R17">
        <v>10</v>
      </c>
      <c r="U17" s="30" t="s">
        <v>5366</v>
      </c>
      <c r="V17" t="s">
        <v>3943</v>
      </c>
      <c r="W17" t="s">
        <v>3934</v>
      </c>
      <c r="Y17">
        <v>10</v>
      </c>
      <c r="AB17">
        <v>99</v>
      </c>
      <c r="AC17">
        <v>130</v>
      </c>
      <c r="AD17" s="146">
        <v>45201</v>
      </c>
      <c r="AE17" s="152" t="s">
        <v>3935</v>
      </c>
      <c r="AF17" s="146">
        <v>45201</v>
      </c>
      <c r="AG17" s="152" t="s">
        <v>3935</v>
      </c>
      <c r="AI17">
        <v>20</v>
      </c>
      <c r="AJ17" t="s">
        <v>3488</v>
      </c>
      <c r="AK17">
        <v>30</v>
      </c>
      <c r="AL17">
        <v>0</v>
      </c>
      <c r="AM17" s="4"/>
      <c r="AN17" s="4">
        <v>1</v>
      </c>
      <c r="AO17" s="4"/>
      <c r="AP17" s="4"/>
      <c r="AQ17" s="4"/>
      <c r="AR17" s="4"/>
      <c r="AS17" s="4"/>
      <c r="AT17" s="4"/>
      <c r="AU17" s="4"/>
      <c r="AV17" s="4"/>
      <c r="AW17" s="4"/>
      <c r="AX17" s="4"/>
      <c r="AY17" s="4"/>
      <c r="AZ17" s="4"/>
      <c r="BA17" s="4"/>
      <c r="BB17" s="4"/>
      <c r="BC17" s="4"/>
      <c r="BD17" s="4"/>
      <c r="BE17" s="4"/>
      <c r="BF17" s="4"/>
      <c r="BG17" s="4">
        <v>19</v>
      </c>
      <c r="BH17" s="4"/>
      <c r="BI17" s="4">
        <v>18</v>
      </c>
      <c r="BJ17" s="4"/>
      <c r="BK17" s="4"/>
      <c r="BL17" s="4"/>
      <c r="BM17" s="4"/>
      <c r="BN17" s="4"/>
      <c r="BO17" s="4"/>
      <c r="BP17" s="4"/>
      <c r="BQ17" s="4"/>
      <c r="BR17" s="4"/>
      <c r="BS17" s="4"/>
      <c r="BT17" s="4"/>
      <c r="BU17" s="4"/>
      <c r="BV17" s="4">
        <f t="shared" si="0"/>
        <v>3</v>
      </c>
    </row>
    <row r="18" spans="1:74" ht="15" customHeight="1">
      <c r="A18" t="s">
        <v>2464</v>
      </c>
      <c r="B18">
        <v>2664</v>
      </c>
      <c r="C18" t="s">
        <v>5426</v>
      </c>
      <c r="D18" s="147">
        <v>20</v>
      </c>
      <c r="E18" s="147">
        <v>30</v>
      </c>
      <c r="F18" t="s">
        <v>2465</v>
      </c>
      <c r="G18" s="152">
        <v>20220604</v>
      </c>
      <c r="H18" t="s">
        <v>4256</v>
      </c>
      <c r="I18" t="s">
        <v>4255</v>
      </c>
      <c r="J18" t="s">
        <v>4261</v>
      </c>
      <c r="K18" t="s">
        <v>3943</v>
      </c>
      <c r="L18">
        <v>20</v>
      </c>
      <c r="M18" s="147">
        <v>40</v>
      </c>
      <c r="O18">
        <v>20</v>
      </c>
      <c r="P18" s="30" t="s">
        <v>4298</v>
      </c>
      <c r="Q18" t="s">
        <v>3934</v>
      </c>
      <c r="R18">
        <v>10</v>
      </c>
      <c r="U18" s="30" t="s">
        <v>5366</v>
      </c>
      <c r="V18" t="s">
        <v>3943</v>
      </c>
      <c r="W18" t="s">
        <v>3934</v>
      </c>
      <c r="Y18">
        <v>10</v>
      </c>
      <c r="AB18">
        <v>99</v>
      </c>
      <c r="AC18">
        <v>131</v>
      </c>
      <c r="AD18" s="146">
        <v>45201</v>
      </c>
      <c r="AE18" s="152" t="s">
        <v>3935</v>
      </c>
      <c r="AF18" s="146">
        <v>45201</v>
      </c>
      <c r="AG18" s="152" t="s">
        <v>3935</v>
      </c>
      <c r="AI18">
        <v>20</v>
      </c>
      <c r="AJ18" t="s">
        <v>3489</v>
      </c>
      <c r="AK18">
        <v>30</v>
      </c>
      <c r="AL18">
        <v>0</v>
      </c>
      <c r="AM18" s="4"/>
      <c r="AN18" s="4">
        <v>1</v>
      </c>
      <c r="AO18" s="4"/>
      <c r="AP18" s="4"/>
      <c r="AQ18" s="4"/>
      <c r="AR18" s="4"/>
      <c r="AS18" s="4"/>
      <c r="AT18" s="4"/>
      <c r="AU18" s="4"/>
      <c r="AV18" s="4"/>
      <c r="AW18" s="4"/>
      <c r="AX18" s="4"/>
      <c r="AY18" s="4"/>
      <c r="AZ18" s="4"/>
      <c r="BA18" s="4"/>
      <c r="BB18" s="4"/>
      <c r="BC18" s="4"/>
      <c r="BD18" s="4"/>
      <c r="BE18" s="4"/>
      <c r="BF18" s="4"/>
      <c r="BG18" s="4">
        <v>19</v>
      </c>
      <c r="BH18" s="4"/>
      <c r="BI18" s="4">
        <v>18</v>
      </c>
      <c r="BJ18" s="4"/>
      <c r="BK18" s="4"/>
      <c r="BL18" s="4">
        <v>23</v>
      </c>
      <c r="BM18" s="4"/>
      <c r="BN18" s="4"/>
      <c r="BO18" s="4"/>
      <c r="BP18" s="4"/>
      <c r="BQ18" s="4"/>
      <c r="BR18" s="4"/>
      <c r="BS18" s="4"/>
      <c r="BT18" s="4"/>
      <c r="BU18" s="4"/>
      <c r="BV18" s="4">
        <f t="shared" si="0"/>
        <v>4</v>
      </c>
    </row>
    <row r="19" spans="1:74" ht="15" customHeight="1">
      <c r="A19" t="s">
        <v>2466</v>
      </c>
      <c r="B19">
        <v>2665</v>
      </c>
      <c r="C19" t="s">
        <v>5427</v>
      </c>
      <c r="D19" s="147">
        <v>20</v>
      </c>
      <c r="E19" s="147">
        <v>30</v>
      </c>
      <c r="F19" t="s">
        <v>2467</v>
      </c>
      <c r="G19" s="152">
        <v>20210116</v>
      </c>
      <c r="H19" t="s">
        <v>4214</v>
      </c>
      <c r="I19" t="s">
        <v>4253</v>
      </c>
      <c r="J19" t="s">
        <v>4285</v>
      </c>
      <c r="K19" t="s">
        <v>3943</v>
      </c>
      <c r="L19">
        <v>20</v>
      </c>
      <c r="M19" s="147">
        <v>40</v>
      </c>
      <c r="O19">
        <v>20</v>
      </c>
      <c r="P19" s="30" t="s">
        <v>4298</v>
      </c>
      <c r="Q19" t="s">
        <v>3934</v>
      </c>
      <c r="R19">
        <v>10</v>
      </c>
      <c r="U19" s="30" t="s">
        <v>5366</v>
      </c>
      <c r="V19" t="s">
        <v>3943</v>
      </c>
      <c r="W19" t="s">
        <v>3934</v>
      </c>
      <c r="Y19">
        <v>10</v>
      </c>
      <c r="AB19">
        <v>99</v>
      </c>
      <c r="AC19">
        <v>132</v>
      </c>
      <c r="AD19" s="146">
        <v>45201</v>
      </c>
      <c r="AE19" s="152" t="s">
        <v>3935</v>
      </c>
      <c r="AF19" s="146">
        <v>45201</v>
      </c>
      <c r="AG19" s="152" t="s">
        <v>3935</v>
      </c>
      <c r="AI19">
        <v>20</v>
      </c>
      <c r="AJ19" t="s">
        <v>3490</v>
      </c>
      <c r="AK19">
        <v>30</v>
      </c>
      <c r="AL19">
        <v>0</v>
      </c>
      <c r="AM19" s="4"/>
      <c r="AN19" s="4">
        <v>1</v>
      </c>
      <c r="AO19" s="4"/>
      <c r="AP19" s="4"/>
      <c r="AQ19" s="4"/>
      <c r="AR19" s="4"/>
      <c r="AS19" s="4"/>
      <c r="AT19" s="4"/>
      <c r="AU19" s="4"/>
      <c r="AV19" s="4"/>
      <c r="AW19" s="4"/>
      <c r="AX19" s="4"/>
      <c r="AY19" s="4"/>
      <c r="AZ19" s="4"/>
      <c r="BA19" s="4"/>
      <c r="BB19" s="4"/>
      <c r="BC19" s="4"/>
      <c r="BD19" s="4"/>
      <c r="BE19" s="4"/>
      <c r="BF19" s="4"/>
      <c r="BG19" s="4">
        <v>19</v>
      </c>
      <c r="BH19" s="4"/>
      <c r="BI19" s="4">
        <v>18</v>
      </c>
      <c r="BJ19" s="4"/>
      <c r="BK19" s="4"/>
      <c r="BL19" s="4">
        <v>23</v>
      </c>
      <c r="BM19" s="4"/>
      <c r="BN19" s="4"/>
      <c r="BO19" s="4"/>
      <c r="BP19" s="4"/>
      <c r="BQ19" s="4"/>
      <c r="BR19" s="4"/>
      <c r="BS19" s="4"/>
      <c r="BT19" s="4"/>
      <c r="BU19" s="4"/>
      <c r="BV19" s="4">
        <f t="shared" si="0"/>
        <v>4</v>
      </c>
    </row>
    <row r="20" spans="1:74" ht="15" customHeight="1">
      <c r="A20" t="s">
        <v>2469</v>
      </c>
      <c r="B20">
        <v>2666</v>
      </c>
      <c r="C20" t="s">
        <v>5428</v>
      </c>
      <c r="D20" s="147">
        <v>20</v>
      </c>
      <c r="E20" s="147">
        <v>30</v>
      </c>
      <c r="F20" t="s">
        <v>2470</v>
      </c>
      <c r="G20" s="152">
        <v>20230125</v>
      </c>
      <c r="H20" t="s">
        <v>4252</v>
      </c>
      <c r="I20" t="s">
        <v>4253</v>
      </c>
      <c r="J20" t="s">
        <v>4281</v>
      </c>
      <c r="K20" t="s">
        <v>3943</v>
      </c>
      <c r="L20">
        <v>20</v>
      </c>
      <c r="M20" s="147">
        <v>40</v>
      </c>
      <c r="O20">
        <v>20</v>
      </c>
      <c r="P20" s="30" t="s">
        <v>4298</v>
      </c>
      <c r="Q20" t="s">
        <v>3934</v>
      </c>
      <c r="R20">
        <v>10</v>
      </c>
      <c r="U20" s="30" t="s">
        <v>5366</v>
      </c>
      <c r="V20" t="s">
        <v>3943</v>
      </c>
      <c r="W20" t="s">
        <v>3934</v>
      </c>
      <c r="Y20">
        <v>10</v>
      </c>
      <c r="AB20">
        <v>99</v>
      </c>
      <c r="AC20">
        <v>133</v>
      </c>
      <c r="AD20" s="146">
        <v>45201</v>
      </c>
      <c r="AE20" s="152" t="s">
        <v>3935</v>
      </c>
      <c r="AF20" s="146">
        <v>45201</v>
      </c>
      <c r="AG20" s="152" t="s">
        <v>3935</v>
      </c>
      <c r="AI20">
        <v>20</v>
      </c>
      <c r="AJ20" t="s">
        <v>3491</v>
      </c>
      <c r="AK20">
        <v>30</v>
      </c>
      <c r="AL20">
        <v>0</v>
      </c>
      <c r="AM20" s="4"/>
      <c r="AN20" s="4">
        <v>1</v>
      </c>
      <c r="AO20" s="4"/>
      <c r="AP20" s="4"/>
      <c r="AQ20" s="4"/>
      <c r="AR20" s="4"/>
      <c r="AS20" s="4"/>
      <c r="AT20" s="4"/>
      <c r="AU20" s="4"/>
      <c r="AV20" s="4"/>
      <c r="AW20" s="4"/>
      <c r="AX20" s="4"/>
      <c r="AY20" s="4"/>
      <c r="AZ20" s="4"/>
      <c r="BA20" s="4"/>
      <c r="BB20" s="4"/>
      <c r="BC20" s="4"/>
      <c r="BD20" s="4"/>
      <c r="BE20" s="4"/>
      <c r="BF20" s="4"/>
      <c r="BG20" s="4">
        <v>19</v>
      </c>
      <c r="BH20" s="4"/>
      <c r="BI20" s="4">
        <v>18</v>
      </c>
      <c r="BJ20" s="4"/>
      <c r="BK20" s="4"/>
      <c r="BL20" s="4">
        <v>23</v>
      </c>
      <c r="BM20" s="4"/>
      <c r="BN20" s="4"/>
      <c r="BO20" s="4"/>
      <c r="BP20" s="4"/>
      <c r="BQ20" s="4"/>
      <c r="BR20" s="4"/>
      <c r="BS20" s="4"/>
      <c r="BT20" s="4"/>
      <c r="BU20" s="4"/>
      <c r="BV20" s="4">
        <f t="shared" si="0"/>
        <v>4</v>
      </c>
    </row>
    <row r="21" spans="1:74" ht="15" customHeight="1">
      <c r="A21" t="s">
        <v>2472</v>
      </c>
      <c r="B21">
        <v>2667</v>
      </c>
      <c r="C21" t="s">
        <v>5429</v>
      </c>
      <c r="D21" s="147">
        <v>20</v>
      </c>
      <c r="E21" s="147">
        <v>30</v>
      </c>
      <c r="F21" t="s">
        <v>2473</v>
      </c>
      <c r="G21" s="152">
        <v>20220818</v>
      </c>
      <c r="H21" t="s">
        <v>4256</v>
      </c>
      <c r="I21" t="s">
        <v>4266</v>
      </c>
      <c r="J21" t="s">
        <v>4263</v>
      </c>
      <c r="K21" t="s">
        <v>3943</v>
      </c>
      <c r="L21">
        <v>20</v>
      </c>
      <c r="M21" s="147">
        <v>40</v>
      </c>
      <c r="O21">
        <v>20</v>
      </c>
      <c r="P21" s="30" t="s">
        <v>4298</v>
      </c>
      <c r="Q21" t="s">
        <v>3934</v>
      </c>
      <c r="R21">
        <v>10</v>
      </c>
      <c r="U21" s="30" t="s">
        <v>5366</v>
      </c>
      <c r="V21" t="s">
        <v>3943</v>
      </c>
      <c r="W21" t="s">
        <v>3934</v>
      </c>
      <c r="Y21">
        <v>10</v>
      </c>
      <c r="AB21">
        <v>99</v>
      </c>
      <c r="AC21">
        <v>134</v>
      </c>
      <c r="AD21" s="146">
        <v>45201</v>
      </c>
      <c r="AE21" s="152" t="s">
        <v>3935</v>
      </c>
      <c r="AF21" s="146">
        <v>45201</v>
      </c>
      <c r="AG21" s="152" t="s">
        <v>3935</v>
      </c>
      <c r="AI21">
        <v>20</v>
      </c>
      <c r="AJ21" t="s">
        <v>3492</v>
      </c>
      <c r="AK21">
        <v>30</v>
      </c>
      <c r="AL21">
        <v>0</v>
      </c>
      <c r="AM21" s="4"/>
      <c r="AN21" s="4">
        <v>1</v>
      </c>
      <c r="AO21" s="4"/>
      <c r="AP21" s="4"/>
      <c r="AQ21" s="4"/>
      <c r="AR21" s="4"/>
      <c r="AS21" s="4"/>
      <c r="AT21" s="4"/>
      <c r="AU21" s="4"/>
      <c r="AV21" s="4"/>
      <c r="AW21" s="4"/>
      <c r="AX21" s="4"/>
      <c r="AY21" s="4"/>
      <c r="AZ21" s="4"/>
      <c r="BA21" s="4"/>
      <c r="BB21" s="4"/>
      <c r="BC21" s="4"/>
      <c r="BD21" s="4"/>
      <c r="BE21" s="4"/>
      <c r="BF21" s="4"/>
      <c r="BG21" s="4">
        <v>19</v>
      </c>
      <c r="BH21" s="4"/>
      <c r="BI21" s="4">
        <v>18</v>
      </c>
      <c r="BJ21" s="4"/>
      <c r="BK21" s="4"/>
      <c r="BL21" s="4"/>
      <c r="BM21" s="4"/>
      <c r="BN21" s="4"/>
      <c r="BO21" s="4"/>
      <c r="BP21" s="4"/>
      <c r="BQ21" s="4"/>
      <c r="BR21" s="4"/>
      <c r="BS21" s="4"/>
      <c r="BT21" s="4"/>
      <c r="BU21" s="4"/>
      <c r="BV21" s="4">
        <f t="shared" si="0"/>
        <v>3</v>
      </c>
    </row>
    <row r="22" spans="1:74" ht="15" customHeight="1">
      <c r="A22" t="s">
        <v>2474</v>
      </c>
      <c r="B22">
        <v>2668</v>
      </c>
      <c r="C22" t="s">
        <v>5430</v>
      </c>
      <c r="D22" s="147">
        <v>20</v>
      </c>
      <c r="E22" s="147">
        <v>30</v>
      </c>
      <c r="F22" t="s">
        <v>2475</v>
      </c>
      <c r="G22" s="152">
        <v>20220929</v>
      </c>
      <c r="H22" t="s">
        <v>4256</v>
      </c>
      <c r="I22" t="s">
        <v>4282</v>
      </c>
      <c r="J22" t="s">
        <v>4268</v>
      </c>
      <c r="K22" t="s">
        <v>3943</v>
      </c>
      <c r="L22">
        <v>20</v>
      </c>
      <c r="M22" s="147">
        <v>40</v>
      </c>
      <c r="O22">
        <v>20</v>
      </c>
      <c r="P22" s="30" t="s">
        <v>4298</v>
      </c>
      <c r="Q22" t="s">
        <v>3934</v>
      </c>
      <c r="R22">
        <v>10</v>
      </c>
      <c r="U22" s="30" t="s">
        <v>5366</v>
      </c>
      <c r="V22" t="s">
        <v>3943</v>
      </c>
      <c r="W22" t="s">
        <v>3934</v>
      </c>
      <c r="Y22">
        <v>10</v>
      </c>
      <c r="AB22">
        <v>99</v>
      </c>
      <c r="AC22">
        <v>135</v>
      </c>
      <c r="AD22" s="146">
        <v>45201</v>
      </c>
      <c r="AE22" s="152" t="s">
        <v>3935</v>
      </c>
      <c r="AF22" s="146">
        <v>45201</v>
      </c>
      <c r="AG22" s="152" t="s">
        <v>3935</v>
      </c>
      <c r="AI22">
        <v>20</v>
      </c>
      <c r="AJ22" t="s">
        <v>3493</v>
      </c>
      <c r="AK22">
        <v>30</v>
      </c>
      <c r="AL22">
        <v>0</v>
      </c>
      <c r="AM22" s="4"/>
      <c r="AN22" s="4">
        <v>1</v>
      </c>
      <c r="AO22" s="4"/>
      <c r="AP22" s="4">
        <v>4</v>
      </c>
      <c r="AQ22" s="4"/>
      <c r="AR22" s="4">
        <v>5</v>
      </c>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f t="shared" si="0"/>
        <v>3</v>
      </c>
    </row>
    <row r="23" spans="1:74" ht="15" customHeight="1">
      <c r="A23" t="s">
        <v>2477</v>
      </c>
      <c r="B23">
        <v>2669</v>
      </c>
      <c r="C23" t="s">
        <v>5431</v>
      </c>
      <c r="D23" s="147">
        <v>20</v>
      </c>
      <c r="E23" s="147">
        <v>30</v>
      </c>
      <c r="F23" t="s">
        <v>2478</v>
      </c>
      <c r="G23" s="152">
        <v>20221207</v>
      </c>
      <c r="H23" t="s">
        <v>4256</v>
      </c>
      <c r="I23" t="s">
        <v>4216</v>
      </c>
      <c r="J23" t="s">
        <v>4265</v>
      </c>
      <c r="K23" t="s">
        <v>3943</v>
      </c>
      <c r="L23">
        <v>20</v>
      </c>
      <c r="M23" s="147">
        <v>40</v>
      </c>
      <c r="O23">
        <v>20</v>
      </c>
      <c r="P23" s="30" t="s">
        <v>4298</v>
      </c>
      <c r="Q23" t="s">
        <v>3934</v>
      </c>
      <c r="R23">
        <v>10</v>
      </c>
      <c r="U23" s="30" t="s">
        <v>5366</v>
      </c>
      <c r="V23" t="s">
        <v>3943</v>
      </c>
      <c r="W23" t="s">
        <v>3934</v>
      </c>
      <c r="Y23">
        <v>10</v>
      </c>
      <c r="AB23">
        <v>99</v>
      </c>
      <c r="AC23">
        <v>136</v>
      </c>
      <c r="AD23" s="146">
        <v>45201</v>
      </c>
      <c r="AE23" s="152" t="s">
        <v>3935</v>
      </c>
      <c r="AF23" s="146">
        <v>45201</v>
      </c>
      <c r="AG23" s="152" t="s">
        <v>3935</v>
      </c>
      <c r="AI23">
        <v>20</v>
      </c>
      <c r="AJ23" t="s">
        <v>3494</v>
      </c>
      <c r="AK23">
        <v>30</v>
      </c>
      <c r="AL23">
        <v>0</v>
      </c>
      <c r="AM23" s="4"/>
      <c r="AN23" s="4">
        <v>1</v>
      </c>
      <c r="AO23" s="4"/>
      <c r="AP23" s="4"/>
      <c r="AQ23" s="4"/>
      <c r="AR23" s="4">
        <v>5</v>
      </c>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f t="shared" si="0"/>
        <v>2</v>
      </c>
    </row>
    <row r="24" spans="1:74" ht="15" customHeight="1">
      <c r="A24" t="s">
        <v>2480</v>
      </c>
      <c r="B24">
        <v>2670</v>
      </c>
      <c r="C24" t="s">
        <v>5432</v>
      </c>
      <c r="D24" s="147">
        <v>20</v>
      </c>
      <c r="E24" s="147">
        <v>30</v>
      </c>
      <c r="F24" t="s">
        <v>2481</v>
      </c>
      <c r="G24" s="152">
        <v>20230202</v>
      </c>
      <c r="H24" t="s">
        <v>4252</v>
      </c>
      <c r="I24" t="s">
        <v>4260</v>
      </c>
      <c r="J24" t="s">
        <v>4260</v>
      </c>
      <c r="K24" t="s">
        <v>3943</v>
      </c>
      <c r="L24">
        <v>20</v>
      </c>
      <c r="M24" s="147">
        <v>40</v>
      </c>
      <c r="O24">
        <v>20</v>
      </c>
      <c r="P24" s="30" t="s">
        <v>4298</v>
      </c>
      <c r="Q24" t="s">
        <v>3934</v>
      </c>
      <c r="R24">
        <v>10</v>
      </c>
      <c r="U24" s="30" t="s">
        <v>5366</v>
      </c>
      <c r="V24" t="s">
        <v>3943</v>
      </c>
      <c r="W24" t="s">
        <v>3934</v>
      </c>
      <c r="Y24">
        <v>10</v>
      </c>
      <c r="AB24">
        <v>99</v>
      </c>
      <c r="AC24">
        <v>137</v>
      </c>
      <c r="AD24" s="146">
        <v>45201</v>
      </c>
      <c r="AE24" s="152" t="s">
        <v>3935</v>
      </c>
      <c r="AF24" s="146">
        <v>45201</v>
      </c>
      <c r="AG24" s="152" t="s">
        <v>3935</v>
      </c>
      <c r="AI24">
        <v>20</v>
      </c>
      <c r="AJ24" t="s">
        <v>3495</v>
      </c>
      <c r="AK24">
        <v>30</v>
      </c>
      <c r="AL24">
        <v>0</v>
      </c>
      <c r="AM24" s="4"/>
      <c r="AN24" s="4">
        <v>1</v>
      </c>
      <c r="AO24" s="4"/>
      <c r="AP24" s="4"/>
      <c r="AQ24" s="4"/>
      <c r="AR24" s="4">
        <v>5</v>
      </c>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f t="shared" si="0"/>
        <v>2</v>
      </c>
    </row>
    <row r="25" spans="1:74" ht="15" customHeight="1">
      <c r="A25" t="s">
        <v>2483</v>
      </c>
      <c r="B25">
        <v>2671</v>
      </c>
      <c r="C25" t="s">
        <v>5433</v>
      </c>
      <c r="D25" s="147">
        <v>20</v>
      </c>
      <c r="E25" s="147">
        <v>30</v>
      </c>
      <c r="F25" t="s">
        <v>2484</v>
      </c>
      <c r="G25" s="152">
        <v>20221124</v>
      </c>
      <c r="H25" t="s">
        <v>4256</v>
      </c>
      <c r="I25" t="s">
        <v>4250</v>
      </c>
      <c r="J25" t="s">
        <v>4292</v>
      </c>
      <c r="K25" t="s">
        <v>3943</v>
      </c>
      <c r="L25">
        <v>20</v>
      </c>
      <c r="M25" s="147">
        <v>40</v>
      </c>
      <c r="O25">
        <v>20</v>
      </c>
      <c r="P25" s="30" t="s">
        <v>4298</v>
      </c>
      <c r="Q25" t="s">
        <v>3934</v>
      </c>
      <c r="R25">
        <v>10</v>
      </c>
      <c r="U25" s="30" t="s">
        <v>5366</v>
      </c>
      <c r="V25" t="s">
        <v>3943</v>
      </c>
      <c r="W25" t="s">
        <v>3934</v>
      </c>
      <c r="Y25">
        <v>10</v>
      </c>
      <c r="AB25">
        <v>99</v>
      </c>
      <c r="AC25">
        <v>138</v>
      </c>
      <c r="AD25" s="146">
        <v>45201</v>
      </c>
      <c r="AE25" s="152" t="s">
        <v>3935</v>
      </c>
      <c r="AF25" s="146">
        <v>45201</v>
      </c>
      <c r="AG25" s="152" t="s">
        <v>3935</v>
      </c>
      <c r="AI25">
        <v>20</v>
      </c>
      <c r="AJ25" t="s">
        <v>3496</v>
      </c>
      <c r="AK25">
        <v>30</v>
      </c>
      <c r="AL25">
        <v>0</v>
      </c>
      <c r="AM25" s="4"/>
      <c r="AN25" s="4">
        <v>1</v>
      </c>
      <c r="AO25" s="4"/>
      <c r="AP25" s="4">
        <v>4</v>
      </c>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f t="shared" si="0"/>
        <v>2</v>
      </c>
    </row>
    <row r="26" spans="1:74" ht="15" customHeight="1">
      <c r="A26" t="s">
        <v>2485</v>
      </c>
      <c r="B26">
        <v>2672</v>
      </c>
      <c r="C26" t="s">
        <v>5434</v>
      </c>
      <c r="D26" s="147">
        <v>20</v>
      </c>
      <c r="E26" s="147">
        <v>30</v>
      </c>
      <c r="F26" t="s">
        <v>2486</v>
      </c>
      <c r="G26" s="152">
        <v>20210415</v>
      </c>
      <c r="H26" t="s">
        <v>4214</v>
      </c>
      <c r="I26" t="s">
        <v>4261</v>
      </c>
      <c r="J26" t="s">
        <v>4293</v>
      </c>
      <c r="K26" t="s">
        <v>3943</v>
      </c>
      <c r="L26">
        <v>20</v>
      </c>
      <c r="M26" s="147">
        <v>40</v>
      </c>
      <c r="O26">
        <v>20</v>
      </c>
      <c r="P26" s="30" t="s">
        <v>4298</v>
      </c>
      <c r="Q26" t="s">
        <v>3934</v>
      </c>
      <c r="R26">
        <v>10</v>
      </c>
      <c r="U26" s="30" t="s">
        <v>5366</v>
      </c>
      <c r="V26" t="s">
        <v>3943</v>
      </c>
      <c r="W26" t="s">
        <v>3934</v>
      </c>
      <c r="Y26">
        <v>10</v>
      </c>
      <c r="AB26">
        <v>99</v>
      </c>
      <c r="AC26">
        <v>139</v>
      </c>
      <c r="AD26" s="146">
        <v>45201</v>
      </c>
      <c r="AE26" s="152" t="s">
        <v>3935</v>
      </c>
      <c r="AF26" s="146">
        <v>45201</v>
      </c>
      <c r="AG26" s="152" t="s">
        <v>3935</v>
      </c>
      <c r="AI26">
        <v>20</v>
      </c>
      <c r="AJ26" t="s">
        <v>3497</v>
      </c>
      <c r="AK26">
        <v>30</v>
      </c>
      <c r="AL26">
        <v>0</v>
      </c>
      <c r="AM26" s="4"/>
      <c r="AN26" s="4">
        <v>1</v>
      </c>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f t="shared" si="0"/>
        <v>1</v>
      </c>
    </row>
    <row r="27" spans="1:74" ht="15" customHeight="1">
      <c r="A27" t="s">
        <v>2488</v>
      </c>
      <c r="B27">
        <v>2673</v>
      </c>
      <c r="C27" t="s">
        <v>5435</v>
      </c>
      <c r="D27" s="147">
        <v>20</v>
      </c>
      <c r="E27" s="147">
        <v>30</v>
      </c>
      <c r="F27" t="s">
        <v>2489</v>
      </c>
      <c r="G27" s="152">
        <v>20210415</v>
      </c>
      <c r="H27" t="s">
        <v>4214</v>
      </c>
      <c r="I27" t="s">
        <v>4261</v>
      </c>
      <c r="J27" t="s">
        <v>4293</v>
      </c>
      <c r="K27" t="s">
        <v>3943</v>
      </c>
      <c r="L27">
        <v>20</v>
      </c>
      <c r="M27" s="147">
        <v>40</v>
      </c>
      <c r="O27">
        <v>20</v>
      </c>
      <c r="P27" s="30" t="s">
        <v>4298</v>
      </c>
      <c r="Q27" t="s">
        <v>3934</v>
      </c>
      <c r="R27">
        <v>10</v>
      </c>
      <c r="U27" s="30" t="s">
        <v>5366</v>
      </c>
      <c r="V27" t="s">
        <v>3943</v>
      </c>
      <c r="W27" t="s">
        <v>3934</v>
      </c>
      <c r="Y27">
        <v>10</v>
      </c>
      <c r="AB27">
        <v>99</v>
      </c>
      <c r="AC27">
        <v>140</v>
      </c>
      <c r="AD27" s="146">
        <v>45201</v>
      </c>
      <c r="AE27" s="152" t="s">
        <v>3935</v>
      </c>
      <c r="AF27" s="146">
        <v>45201</v>
      </c>
      <c r="AG27" s="152" t="s">
        <v>3935</v>
      </c>
      <c r="AI27">
        <v>20</v>
      </c>
      <c r="AJ27" t="s">
        <v>3498</v>
      </c>
      <c r="AK27">
        <v>30</v>
      </c>
      <c r="AL27">
        <v>0</v>
      </c>
      <c r="AM27" s="4"/>
      <c r="AN27" s="4">
        <v>1</v>
      </c>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f t="shared" si="0"/>
        <v>1</v>
      </c>
    </row>
    <row r="28" spans="1:74" ht="15" customHeight="1">
      <c r="A28" t="s">
        <v>2491</v>
      </c>
      <c r="B28">
        <v>2674</v>
      </c>
      <c r="C28" t="s">
        <v>5380</v>
      </c>
      <c r="D28" s="147">
        <v>20</v>
      </c>
      <c r="E28" s="147">
        <v>30</v>
      </c>
      <c r="F28" t="s">
        <v>2492</v>
      </c>
      <c r="G28" s="152">
        <v>20211122</v>
      </c>
      <c r="H28" t="s">
        <v>4214</v>
      </c>
      <c r="I28" t="s">
        <v>4250</v>
      </c>
      <c r="J28" t="s">
        <v>4290</v>
      </c>
      <c r="K28" t="s">
        <v>3934</v>
      </c>
      <c r="L28">
        <v>10</v>
      </c>
      <c r="M28" s="147">
        <v>10</v>
      </c>
      <c r="N28">
        <v>20</v>
      </c>
      <c r="O28">
        <v>20</v>
      </c>
      <c r="P28" s="30" t="s">
        <v>4298</v>
      </c>
      <c r="Q28" t="s">
        <v>3934</v>
      </c>
      <c r="R28">
        <v>10</v>
      </c>
      <c r="U28" s="30" t="s">
        <v>5366</v>
      </c>
      <c r="V28" t="s">
        <v>3943</v>
      </c>
      <c r="W28" t="s">
        <v>3934</v>
      </c>
      <c r="Y28">
        <v>10</v>
      </c>
      <c r="AB28">
        <v>84</v>
      </c>
      <c r="AC28">
        <v>141</v>
      </c>
      <c r="AD28" s="146">
        <v>45201</v>
      </c>
      <c r="AE28" s="152" t="s">
        <v>3935</v>
      </c>
      <c r="AF28" s="146">
        <v>45201</v>
      </c>
      <c r="AG28" s="152" t="s">
        <v>3935</v>
      </c>
      <c r="AI28">
        <v>20</v>
      </c>
      <c r="AJ28" t="s">
        <v>3499</v>
      </c>
      <c r="AK28">
        <v>30</v>
      </c>
      <c r="AL28">
        <v>0</v>
      </c>
      <c r="AM28" s="4"/>
      <c r="AN28" s="4"/>
      <c r="AO28" s="4">
        <v>3</v>
      </c>
      <c r="AP28" s="4">
        <v>4</v>
      </c>
      <c r="AQ28" s="4"/>
      <c r="AR28" s="4"/>
      <c r="AS28" s="4">
        <v>7</v>
      </c>
      <c r="AT28" s="4"/>
      <c r="AU28" s="4"/>
      <c r="AV28" s="4"/>
      <c r="AW28" s="4"/>
      <c r="AX28" s="4"/>
      <c r="AY28" s="4"/>
      <c r="AZ28" s="4"/>
      <c r="BA28" s="4"/>
      <c r="BB28" s="4"/>
      <c r="BC28" s="4"/>
      <c r="BD28" s="4"/>
      <c r="BE28" s="4"/>
      <c r="BF28" s="4"/>
      <c r="BG28" s="4"/>
      <c r="BH28" s="4"/>
      <c r="BI28" s="4"/>
      <c r="BJ28" s="4">
        <v>25</v>
      </c>
      <c r="BK28" s="4"/>
      <c r="BL28" s="4">
        <v>23</v>
      </c>
      <c r="BM28" s="4"/>
      <c r="BN28" s="4"/>
      <c r="BO28" s="4"/>
      <c r="BP28" s="4"/>
      <c r="BQ28" s="4"/>
      <c r="BR28" s="4"/>
      <c r="BS28" s="4"/>
      <c r="BT28" s="4"/>
      <c r="BU28" s="4"/>
      <c r="BV28" s="4">
        <f t="shared" si="0"/>
        <v>5</v>
      </c>
    </row>
    <row r="29" spans="1:74" ht="15" customHeight="1">
      <c r="A29" t="s">
        <v>2493</v>
      </c>
      <c r="B29">
        <v>2675</v>
      </c>
      <c r="C29" t="s">
        <v>5381</v>
      </c>
      <c r="D29" s="147">
        <v>20</v>
      </c>
      <c r="E29" s="147">
        <v>30</v>
      </c>
      <c r="F29" t="s">
        <v>2494</v>
      </c>
      <c r="G29" s="152">
        <v>20210830</v>
      </c>
      <c r="H29" t="s">
        <v>4214</v>
      </c>
      <c r="I29" t="s">
        <v>4266</v>
      </c>
      <c r="J29" t="s">
        <v>4276</v>
      </c>
      <c r="K29" t="s">
        <v>3934</v>
      </c>
      <c r="L29">
        <v>10</v>
      </c>
      <c r="M29" s="147">
        <v>10</v>
      </c>
      <c r="N29">
        <v>20</v>
      </c>
      <c r="O29">
        <v>20</v>
      </c>
      <c r="P29" s="30" t="s">
        <v>4298</v>
      </c>
      <c r="Q29" t="s">
        <v>3934</v>
      </c>
      <c r="R29">
        <v>10</v>
      </c>
      <c r="U29" s="30" t="s">
        <v>5366</v>
      </c>
      <c r="V29" t="s">
        <v>3943</v>
      </c>
      <c r="W29" t="s">
        <v>3934</v>
      </c>
      <c r="Y29">
        <v>10</v>
      </c>
      <c r="AB29">
        <v>167</v>
      </c>
      <c r="AC29">
        <v>142</v>
      </c>
      <c r="AD29" s="146">
        <v>45201</v>
      </c>
      <c r="AE29" s="152" t="s">
        <v>3935</v>
      </c>
      <c r="AF29" s="146">
        <v>45201</v>
      </c>
      <c r="AG29" s="152" t="s">
        <v>3935</v>
      </c>
      <c r="AI29">
        <v>20</v>
      </c>
      <c r="AJ29" t="s">
        <v>3500</v>
      </c>
      <c r="AK29">
        <v>30</v>
      </c>
      <c r="AL29">
        <v>0</v>
      </c>
      <c r="AM29" s="4"/>
      <c r="AN29" s="4">
        <v>1</v>
      </c>
      <c r="AO29" s="4"/>
      <c r="AP29" s="4"/>
      <c r="AQ29" s="4"/>
      <c r="AR29" s="4"/>
      <c r="AS29" s="4"/>
      <c r="AT29" s="4"/>
      <c r="AU29" s="4"/>
      <c r="AV29" s="4"/>
      <c r="AW29" s="4"/>
      <c r="AX29" s="4"/>
      <c r="AY29" s="4"/>
      <c r="AZ29" s="4"/>
      <c r="BA29" s="4"/>
      <c r="BB29" s="4"/>
      <c r="BC29" s="4">
        <v>20</v>
      </c>
      <c r="BD29" s="4">
        <v>21</v>
      </c>
      <c r="BE29" s="4">
        <v>22</v>
      </c>
      <c r="BF29" s="4"/>
      <c r="BG29" s="4"/>
      <c r="BH29" s="4"/>
      <c r="BI29" s="4"/>
      <c r="BJ29" s="4"/>
      <c r="BK29" s="4"/>
      <c r="BL29" s="4"/>
      <c r="BM29" s="4"/>
      <c r="BN29" s="4"/>
      <c r="BO29" s="4"/>
      <c r="BP29" s="4"/>
      <c r="BQ29" s="4"/>
      <c r="BR29" s="4"/>
      <c r="BS29" s="4"/>
      <c r="BT29" s="4">
        <v>34</v>
      </c>
      <c r="BU29" s="4"/>
      <c r="BV29" s="4">
        <f t="shared" si="0"/>
        <v>5</v>
      </c>
    </row>
    <row r="30" spans="1:74" ht="15" customHeight="1">
      <c r="A30" t="s">
        <v>2496</v>
      </c>
      <c r="B30">
        <v>2676</v>
      </c>
      <c r="C30" t="s">
        <v>5382</v>
      </c>
      <c r="D30" s="147">
        <v>20</v>
      </c>
      <c r="E30" s="147">
        <v>30</v>
      </c>
      <c r="F30" t="s">
        <v>2497</v>
      </c>
      <c r="G30" s="152">
        <v>20211201</v>
      </c>
      <c r="H30" t="s">
        <v>4214</v>
      </c>
      <c r="I30" t="s">
        <v>4216</v>
      </c>
      <c r="J30" t="s">
        <v>4253</v>
      </c>
      <c r="K30" t="s">
        <v>3934</v>
      </c>
      <c r="L30">
        <v>10</v>
      </c>
      <c r="M30" s="147">
        <v>10</v>
      </c>
      <c r="N30">
        <v>20</v>
      </c>
      <c r="O30">
        <v>40</v>
      </c>
      <c r="P30" s="30" t="s">
        <v>4298</v>
      </c>
      <c r="Q30" t="s">
        <v>3934</v>
      </c>
      <c r="R30">
        <v>10</v>
      </c>
      <c r="U30" s="30" t="s">
        <v>5366</v>
      </c>
      <c r="V30" t="s">
        <v>3943</v>
      </c>
      <c r="W30" t="s">
        <v>3934</v>
      </c>
      <c r="Y30">
        <v>10</v>
      </c>
      <c r="AB30">
        <v>167</v>
      </c>
      <c r="AC30">
        <v>143</v>
      </c>
      <c r="AD30" s="146">
        <v>45201</v>
      </c>
      <c r="AE30" s="152" t="s">
        <v>3935</v>
      </c>
      <c r="AF30" s="146">
        <v>45201</v>
      </c>
      <c r="AG30" s="152" t="s">
        <v>3935</v>
      </c>
      <c r="AI30">
        <v>10</v>
      </c>
      <c r="AJ30" t="s">
        <v>3501</v>
      </c>
      <c r="AK30">
        <v>30</v>
      </c>
      <c r="AL30">
        <v>0</v>
      </c>
      <c r="AM30" s="4">
        <v>2</v>
      </c>
      <c r="AN30" s="4"/>
      <c r="AO30" s="4"/>
      <c r="AP30" s="4"/>
      <c r="AQ30" s="4"/>
      <c r="AR30" s="4"/>
      <c r="AS30" s="4"/>
      <c r="AT30" s="4"/>
      <c r="AU30" s="4"/>
      <c r="AV30" s="4"/>
      <c r="AW30" s="4"/>
      <c r="AX30" s="4"/>
      <c r="AY30" s="4"/>
      <c r="AZ30" s="4"/>
      <c r="BA30" s="4"/>
      <c r="BB30" s="4"/>
      <c r="BC30" s="4">
        <v>20</v>
      </c>
      <c r="BD30" s="4"/>
      <c r="BE30" s="4"/>
      <c r="BF30" s="4">
        <v>16</v>
      </c>
      <c r="BG30" s="4"/>
      <c r="BH30" s="4"/>
      <c r="BI30" s="4"/>
      <c r="BJ30" s="4"/>
      <c r="BK30" s="4"/>
      <c r="BL30" s="4"/>
      <c r="BM30" s="4"/>
      <c r="BN30" s="4"/>
      <c r="BO30" s="4"/>
      <c r="BP30" s="4"/>
      <c r="BQ30" s="4"/>
      <c r="BR30" s="4"/>
      <c r="BS30" s="4"/>
      <c r="BT30" s="4"/>
      <c r="BU30" s="4"/>
      <c r="BV30" s="4">
        <f t="shared" si="0"/>
        <v>3</v>
      </c>
    </row>
    <row r="31" spans="1:74" ht="15" customHeight="1">
      <c r="A31" t="s">
        <v>2498</v>
      </c>
      <c r="B31">
        <v>2677</v>
      </c>
      <c r="C31" t="s">
        <v>5383</v>
      </c>
      <c r="D31" s="147">
        <v>20</v>
      </c>
      <c r="E31" s="147">
        <v>30</v>
      </c>
      <c r="F31" t="s">
        <v>2499</v>
      </c>
      <c r="G31" s="152">
        <v>20220419</v>
      </c>
      <c r="H31" t="s">
        <v>4256</v>
      </c>
      <c r="I31" t="s">
        <v>4261</v>
      </c>
      <c r="J31" t="s">
        <v>4278</v>
      </c>
      <c r="K31" t="s">
        <v>3934</v>
      </c>
      <c r="L31">
        <v>10</v>
      </c>
      <c r="M31" s="147">
        <v>10</v>
      </c>
      <c r="N31">
        <v>20</v>
      </c>
      <c r="O31">
        <v>40</v>
      </c>
      <c r="P31" s="30" t="s">
        <v>4298</v>
      </c>
      <c r="Q31" t="s">
        <v>3934</v>
      </c>
      <c r="R31">
        <v>10</v>
      </c>
      <c r="U31" s="30" t="s">
        <v>5366</v>
      </c>
      <c r="V31" t="s">
        <v>3943</v>
      </c>
      <c r="W31" t="s">
        <v>3934</v>
      </c>
      <c r="Y31">
        <v>10</v>
      </c>
      <c r="AB31">
        <v>168</v>
      </c>
      <c r="AC31">
        <v>144</v>
      </c>
      <c r="AD31" s="146">
        <v>45201</v>
      </c>
      <c r="AE31" s="152" t="s">
        <v>3935</v>
      </c>
      <c r="AF31" s="146">
        <v>45201</v>
      </c>
      <c r="AG31" s="152" t="s">
        <v>3935</v>
      </c>
      <c r="AI31">
        <v>10</v>
      </c>
      <c r="AJ31" t="s">
        <v>3503</v>
      </c>
      <c r="AK31">
        <v>30</v>
      </c>
      <c r="AL31">
        <v>0</v>
      </c>
      <c r="AM31" s="4">
        <v>2</v>
      </c>
      <c r="AN31" s="4">
        <v>1</v>
      </c>
      <c r="AO31" s="4"/>
      <c r="AP31" s="4"/>
      <c r="AQ31" s="4"/>
      <c r="AR31" s="4"/>
      <c r="AS31" s="4"/>
      <c r="AT31" s="4"/>
      <c r="AU31" s="4"/>
      <c r="AV31" s="4">
        <v>8</v>
      </c>
      <c r="AW31" s="4"/>
      <c r="AX31" s="4"/>
      <c r="AY31" s="4"/>
      <c r="AZ31" s="4"/>
      <c r="BA31" s="4"/>
      <c r="BB31" s="4"/>
      <c r="BC31" s="4">
        <v>20</v>
      </c>
      <c r="BD31" s="4"/>
      <c r="BE31" s="4">
        <v>22</v>
      </c>
      <c r="BF31" s="4">
        <v>16</v>
      </c>
      <c r="BG31" s="4"/>
      <c r="BH31" s="4"/>
      <c r="BI31" s="4"/>
      <c r="BJ31" s="4"/>
      <c r="BK31" s="4">
        <v>24</v>
      </c>
      <c r="BL31" s="4"/>
      <c r="BM31" s="4">
        <v>27</v>
      </c>
      <c r="BN31" s="4">
        <v>28</v>
      </c>
      <c r="BO31" s="4">
        <v>29</v>
      </c>
      <c r="BP31" s="4">
        <v>30</v>
      </c>
      <c r="BQ31" s="4">
        <v>31</v>
      </c>
      <c r="BR31" s="4">
        <v>32</v>
      </c>
      <c r="BS31" s="4">
        <v>33</v>
      </c>
      <c r="BT31" s="4">
        <v>34</v>
      </c>
      <c r="BU31" s="4">
        <v>35</v>
      </c>
      <c r="BV31" s="4">
        <f t="shared" si="0"/>
        <v>16</v>
      </c>
    </row>
    <row r="32" spans="1:74" ht="15" customHeight="1">
      <c r="A32" t="s">
        <v>2501</v>
      </c>
      <c r="B32">
        <v>2678</v>
      </c>
      <c r="C32" t="s">
        <v>5384</v>
      </c>
      <c r="D32" s="147">
        <v>20</v>
      </c>
      <c r="E32" s="147">
        <v>30</v>
      </c>
      <c r="F32" t="s">
        <v>2502</v>
      </c>
      <c r="G32" s="152">
        <v>20230113</v>
      </c>
      <c r="H32" t="s">
        <v>4252</v>
      </c>
      <c r="I32" t="s">
        <v>4253</v>
      </c>
      <c r="J32" t="s">
        <v>4284</v>
      </c>
      <c r="K32" t="s">
        <v>3934</v>
      </c>
      <c r="L32">
        <v>10</v>
      </c>
      <c r="M32" s="147">
        <v>10</v>
      </c>
      <c r="N32">
        <v>20</v>
      </c>
      <c r="O32">
        <v>40</v>
      </c>
      <c r="P32" s="30" t="s">
        <v>4298</v>
      </c>
      <c r="Q32" t="s">
        <v>3934</v>
      </c>
      <c r="R32">
        <v>10</v>
      </c>
      <c r="U32" s="30" t="s">
        <v>5366</v>
      </c>
      <c r="V32" t="s">
        <v>3943</v>
      </c>
      <c r="W32" t="s">
        <v>3934</v>
      </c>
      <c r="Y32">
        <v>10</v>
      </c>
      <c r="AB32">
        <v>167</v>
      </c>
      <c r="AC32">
        <v>145</v>
      </c>
      <c r="AD32" s="146">
        <v>45201</v>
      </c>
      <c r="AE32" s="152" t="s">
        <v>3935</v>
      </c>
      <c r="AF32" s="146">
        <v>45201</v>
      </c>
      <c r="AG32" s="152" t="s">
        <v>3935</v>
      </c>
      <c r="AI32">
        <v>10</v>
      </c>
      <c r="AJ32" t="s">
        <v>3504</v>
      </c>
      <c r="AK32">
        <v>30</v>
      </c>
      <c r="AL32">
        <v>0</v>
      </c>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v>27</v>
      </c>
      <c r="BN32" s="4"/>
      <c r="BO32" s="4"/>
      <c r="BP32" s="4"/>
      <c r="BQ32" s="4">
        <v>31</v>
      </c>
      <c r="BR32" s="4">
        <v>32</v>
      </c>
      <c r="BS32" s="4"/>
      <c r="BT32" s="4"/>
      <c r="BU32" s="4">
        <v>35</v>
      </c>
      <c r="BV32" s="4">
        <f t="shared" si="0"/>
        <v>4</v>
      </c>
    </row>
    <row r="33" spans="1:74" ht="15" customHeight="1">
      <c r="A33" t="s">
        <v>2503</v>
      </c>
      <c r="B33">
        <v>2679</v>
      </c>
      <c r="C33" t="s">
        <v>5385</v>
      </c>
      <c r="D33" s="147">
        <v>20</v>
      </c>
      <c r="E33" s="147">
        <v>30</v>
      </c>
      <c r="F33" t="s">
        <v>2504</v>
      </c>
      <c r="G33" s="152">
        <v>20230208</v>
      </c>
      <c r="H33" t="s">
        <v>4252</v>
      </c>
      <c r="I33" t="s">
        <v>4260</v>
      </c>
      <c r="J33" t="s">
        <v>4266</v>
      </c>
      <c r="K33" t="s">
        <v>3934</v>
      </c>
      <c r="L33">
        <v>10</v>
      </c>
      <c r="M33" s="147">
        <v>10</v>
      </c>
      <c r="N33">
        <v>20</v>
      </c>
      <c r="O33">
        <v>20</v>
      </c>
      <c r="P33" s="30" t="s">
        <v>4298</v>
      </c>
      <c r="Q33" t="s">
        <v>3934</v>
      </c>
      <c r="R33">
        <v>10</v>
      </c>
      <c r="U33" s="30" t="s">
        <v>5366</v>
      </c>
      <c r="V33" t="s">
        <v>3943</v>
      </c>
      <c r="W33" t="s">
        <v>3934</v>
      </c>
      <c r="Y33">
        <v>10</v>
      </c>
      <c r="AB33">
        <v>167</v>
      </c>
      <c r="AC33">
        <v>146</v>
      </c>
      <c r="AD33" s="146">
        <v>45201</v>
      </c>
      <c r="AE33" s="152" t="s">
        <v>3935</v>
      </c>
      <c r="AF33" s="146">
        <v>45201</v>
      </c>
      <c r="AG33" s="152" t="s">
        <v>3935</v>
      </c>
      <c r="AI33">
        <v>10</v>
      </c>
      <c r="AJ33" t="s">
        <v>3505</v>
      </c>
      <c r="AK33">
        <v>30</v>
      </c>
      <c r="AL33">
        <v>0</v>
      </c>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v>27</v>
      </c>
      <c r="BN33" s="4">
        <v>28</v>
      </c>
      <c r="BO33" s="4">
        <v>29</v>
      </c>
      <c r="BP33" s="4">
        <v>30</v>
      </c>
      <c r="BQ33" s="4">
        <v>31</v>
      </c>
      <c r="BR33" s="4">
        <v>32</v>
      </c>
      <c r="BS33" s="4">
        <v>33</v>
      </c>
      <c r="BT33" s="4">
        <v>34</v>
      </c>
      <c r="BU33" s="4">
        <v>35</v>
      </c>
      <c r="BV33" s="4">
        <f t="shared" si="0"/>
        <v>9</v>
      </c>
    </row>
    <row r="34" spans="1:74" ht="15" customHeight="1">
      <c r="A34" t="s">
        <v>2505</v>
      </c>
      <c r="B34">
        <v>2680</v>
      </c>
      <c r="C34" t="s">
        <v>5386</v>
      </c>
      <c r="D34" s="147">
        <v>20</v>
      </c>
      <c r="E34" s="147">
        <v>30</v>
      </c>
      <c r="F34" t="s">
        <v>2506</v>
      </c>
      <c r="G34" s="152">
        <v>20230222</v>
      </c>
      <c r="H34" t="s">
        <v>4252</v>
      </c>
      <c r="I34" t="s">
        <v>4260</v>
      </c>
      <c r="J34" t="s">
        <v>4290</v>
      </c>
      <c r="K34" t="s">
        <v>3934</v>
      </c>
      <c r="L34">
        <v>10</v>
      </c>
      <c r="M34" s="147">
        <v>10</v>
      </c>
      <c r="N34">
        <v>20</v>
      </c>
      <c r="O34">
        <v>20</v>
      </c>
      <c r="P34" s="30" t="s">
        <v>4298</v>
      </c>
      <c r="Q34" t="s">
        <v>3934</v>
      </c>
      <c r="R34">
        <v>10</v>
      </c>
      <c r="U34" s="30" t="s">
        <v>5366</v>
      </c>
      <c r="V34" t="s">
        <v>3943</v>
      </c>
      <c r="W34" t="s">
        <v>3934</v>
      </c>
      <c r="Y34">
        <v>10</v>
      </c>
      <c r="AB34">
        <v>167</v>
      </c>
      <c r="AC34">
        <v>147</v>
      </c>
      <c r="AD34" s="146">
        <v>45201</v>
      </c>
      <c r="AE34" s="152" t="s">
        <v>3935</v>
      </c>
      <c r="AF34" s="146">
        <v>45201</v>
      </c>
      <c r="AG34" s="152" t="s">
        <v>3935</v>
      </c>
      <c r="AI34">
        <v>20</v>
      </c>
      <c r="AJ34" t="s">
        <v>3506</v>
      </c>
      <c r="AK34">
        <v>30</v>
      </c>
      <c r="AL34">
        <v>0</v>
      </c>
      <c r="AM34" s="4"/>
      <c r="AN34" s="4"/>
      <c r="AO34" s="4"/>
      <c r="AP34" s="4"/>
      <c r="AQ34" s="4"/>
      <c r="AR34" s="4"/>
      <c r="AS34" s="4"/>
      <c r="AT34" s="4"/>
      <c r="AU34" s="4"/>
      <c r="AV34" s="4"/>
      <c r="AW34" s="4"/>
      <c r="AX34" s="4"/>
      <c r="AY34" s="4"/>
      <c r="AZ34" s="4"/>
      <c r="BA34" s="4"/>
      <c r="BB34" s="4"/>
      <c r="BC34" s="4">
        <v>20</v>
      </c>
      <c r="BD34" s="4"/>
      <c r="BE34" s="4">
        <v>22</v>
      </c>
      <c r="BF34" s="4"/>
      <c r="BG34" s="4"/>
      <c r="BH34" s="4"/>
      <c r="BI34" s="4"/>
      <c r="BJ34" s="4"/>
      <c r="BK34" s="4"/>
      <c r="BL34" s="4"/>
      <c r="BM34" s="4"/>
      <c r="BN34" s="4"/>
      <c r="BO34" s="4"/>
      <c r="BP34" s="4"/>
      <c r="BQ34" s="4"/>
      <c r="BR34" s="4"/>
      <c r="BS34" s="4"/>
      <c r="BT34" s="4">
        <v>34</v>
      </c>
      <c r="BU34" s="4"/>
      <c r="BV34" s="4">
        <f t="shared" si="0"/>
        <v>3</v>
      </c>
    </row>
    <row r="35" spans="1:74" ht="15" customHeight="1">
      <c r="A35" t="s">
        <v>2507</v>
      </c>
      <c r="B35">
        <v>2681</v>
      </c>
      <c r="C35" t="s">
        <v>5387</v>
      </c>
      <c r="D35" s="147">
        <v>20</v>
      </c>
      <c r="E35" s="147">
        <v>30</v>
      </c>
      <c r="F35" t="s">
        <v>2508</v>
      </c>
      <c r="G35" s="152">
        <v>20230222</v>
      </c>
      <c r="H35" t="s">
        <v>4252</v>
      </c>
      <c r="I35" t="s">
        <v>4260</v>
      </c>
      <c r="J35" t="s">
        <v>4290</v>
      </c>
      <c r="K35" t="s">
        <v>3934</v>
      </c>
      <c r="L35">
        <v>10</v>
      </c>
      <c r="M35" s="147">
        <v>10</v>
      </c>
      <c r="N35">
        <v>20</v>
      </c>
      <c r="O35">
        <v>20</v>
      </c>
      <c r="P35" s="30" t="s">
        <v>4298</v>
      </c>
      <c r="Q35" t="s">
        <v>3934</v>
      </c>
      <c r="R35">
        <v>10</v>
      </c>
      <c r="U35" s="30" t="s">
        <v>5366</v>
      </c>
      <c r="V35" t="s">
        <v>3943</v>
      </c>
      <c r="W35" t="s">
        <v>3934</v>
      </c>
      <c r="Y35">
        <v>10</v>
      </c>
      <c r="AB35">
        <v>167</v>
      </c>
      <c r="AC35">
        <v>148</v>
      </c>
      <c r="AD35" s="146">
        <v>45201</v>
      </c>
      <c r="AE35" s="152" t="s">
        <v>3935</v>
      </c>
      <c r="AF35" s="146">
        <v>45201</v>
      </c>
      <c r="AG35" s="152" t="s">
        <v>3935</v>
      </c>
      <c r="AI35">
        <v>20</v>
      </c>
      <c r="AJ35" t="s">
        <v>3507</v>
      </c>
      <c r="AK35">
        <v>30</v>
      </c>
      <c r="AL35">
        <v>0</v>
      </c>
      <c r="AM35" s="4"/>
      <c r="AN35" s="4">
        <v>1</v>
      </c>
      <c r="AO35" s="4"/>
      <c r="AP35" s="4"/>
      <c r="AQ35" s="4"/>
      <c r="AR35" s="4"/>
      <c r="AS35" s="4">
        <v>7</v>
      </c>
      <c r="AT35" s="4"/>
      <c r="AU35" s="4"/>
      <c r="AV35" s="4">
        <v>8</v>
      </c>
      <c r="AW35" s="4"/>
      <c r="AX35" s="4"/>
      <c r="AY35" s="4"/>
      <c r="AZ35" s="4"/>
      <c r="BA35" s="4"/>
      <c r="BB35" s="4"/>
      <c r="BC35" s="4">
        <v>20</v>
      </c>
      <c r="BD35" s="4"/>
      <c r="BE35" s="4"/>
      <c r="BF35" s="4"/>
      <c r="BG35" s="4"/>
      <c r="BH35" s="4"/>
      <c r="BI35" s="4"/>
      <c r="BJ35" s="4"/>
      <c r="BK35" s="4"/>
      <c r="BL35" s="4"/>
      <c r="BM35" s="4"/>
      <c r="BN35" s="4"/>
      <c r="BO35" s="4"/>
      <c r="BP35" s="4"/>
      <c r="BQ35" s="4"/>
      <c r="BR35" s="4"/>
      <c r="BS35" s="4">
        <v>33</v>
      </c>
      <c r="BT35" s="4">
        <v>34</v>
      </c>
      <c r="BU35" s="4"/>
      <c r="BV35" s="4">
        <f t="shared" ref="BV35:BV66" si="1">COUNTA(AM35:BU35)</f>
        <v>6</v>
      </c>
    </row>
    <row r="36" spans="1:74" ht="15" customHeight="1">
      <c r="A36" t="s">
        <v>2509</v>
      </c>
      <c r="B36">
        <v>2682</v>
      </c>
      <c r="C36" t="s">
        <v>5388</v>
      </c>
      <c r="D36" s="147">
        <v>20</v>
      </c>
      <c r="E36" s="147">
        <v>30</v>
      </c>
      <c r="F36" t="s">
        <v>2510</v>
      </c>
      <c r="G36" s="152">
        <v>20230308</v>
      </c>
      <c r="H36" t="s">
        <v>4252</v>
      </c>
      <c r="I36" t="s">
        <v>4257</v>
      </c>
      <c r="J36" t="s">
        <v>4266</v>
      </c>
      <c r="K36" t="s">
        <v>3934</v>
      </c>
      <c r="L36">
        <v>10</v>
      </c>
      <c r="M36" s="147">
        <v>10</v>
      </c>
      <c r="N36">
        <v>20</v>
      </c>
      <c r="O36">
        <v>20</v>
      </c>
      <c r="P36" s="30" t="s">
        <v>4298</v>
      </c>
      <c r="Q36" t="s">
        <v>3934</v>
      </c>
      <c r="R36">
        <v>10</v>
      </c>
      <c r="U36" s="30" t="s">
        <v>5366</v>
      </c>
      <c r="V36" t="s">
        <v>3943</v>
      </c>
      <c r="W36" t="s">
        <v>3934</v>
      </c>
      <c r="Y36">
        <v>10</v>
      </c>
      <c r="AB36">
        <v>167</v>
      </c>
      <c r="AC36">
        <v>149</v>
      </c>
      <c r="AD36" s="146">
        <v>45201</v>
      </c>
      <c r="AE36" s="152" t="s">
        <v>3935</v>
      </c>
      <c r="AF36" s="146">
        <v>45201</v>
      </c>
      <c r="AG36" s="152" t="s">
        <v>3935</v>
      </c>
      <c r="AI36">
        <v>20</v>
      </c>
      <c r="AJ36" t="s">
        <v>3508</v>
      </c>
      <c r="AK36">
        <v>30</v>
      </c>
      <c r="AL36">
        <v>0</v>
      </c>
      <c r="AM36" s="4">
        <v>2</v>
      </c>
      <c r="AN36" s="4">
        <v>1</v>
      </c>
      <c r="AO36" s="4"/>
      <c r="AP36" s="4"/>
      <c r="AQ36" s="4"/>
      <c r="AR36" s="4"/>
      <c r="AS36" s="4"/>
      <c r="AT36" s="4"/>
      <c r="AU36" s="4"/>
      <c r="AV36" s="4"/>
      <c r="AW36" s="4"/>
      <c r="AX36" s="4"/>
      <c r="AY36" s="4"/>
      <c r="AZ36" s="4"/>
      <c r="BA36" s="4"/>
      <c r="BB36" s="4"/>
      <c r="BC36" s="4"/>
      <c r="BD36" s="4"/>
      <c r="BE36" s="4"/>
      <c r="BF36" s="4">
        <v>16</v>
      </c>
      <c r="BG36" s="4"/>
      <c r="BH36" s="4"/>
      <c r="BI36" s="4"/>
      <c r="BJ36" s="4"/>
      <c r="BK36" s="4"/>
      <c r="BL36" s="4"/>
      <c r="BM36" s="4">
        <v>27</v>
      </c>
      <c r="BN36" s="4">
        <v>28</v>
      </c>
      <c r="BO36" s="4"/>
      <c r="BP36" s="4">
        <v>30</v>
      </c>
      <c r="BQ36" s="4">
        <v>31</v>
      </c>
      <c r="BR36" s="4"/>
      <c r="BS36" s="4">
        <v>33</v>
      </c>
      <c r="BT36" s="4"/>
      <c r="BU36" s="4"/>
      <c r="BV36" s="4">
        <f t="shared" si="1"/>
        <v>8</v>
      </c>
    </row>
    <row r="37" spans="1:74" ht="15" customHeight="1">
      <c r="A37" t="s">
        <v>2511</v>
      </c>
      <c r="B37">
        <v>2683</v>
      </c>
      <c r="C37" t="s">
        <v>5389</v>
      </c>
      <c r="D37" s="147">
        <v>20</v>
      </c>
      <c r="E37" s="147">
        <v>30</v>
      </c>
      <c r="F37" t="s">
        <v>2512</v>
      </c>
      <c r="G37" s="152">
        <v>20230308</v>
      </c>
      <c r="H37" t="s">
        <v>4252</v>
      </c>
      <c r="I37" t="s">
        <v>4257</v>
      </c>
      <c r="J37" t="s">
        <v>4266</v>
      </c>
      <c r="K37" t="s">
        <v>3934</v>
      </c>
      <c r="L37">
        <v>10</v>
      </c>
      <c r="M37" s="147">
        <v>10</v>
      </c>
      <c r="N37">
        <v>20</v>
      </c>
      <c r="O37">
        <v>20</v>
      </c>
      <c r="P37" s="30" t="s">
        <v>4298</v>
      </c>
      <c r="Q37" t="s">
        <v>3934</v>
      </c>
      <c r="R37">
        <v>10</v>
      </c>
      <c r="U37" s="30" t="s">
        <v>5366</v>
      </c>
      <c r="V37" t="s">
        <v>3943</v>
      </c>
      <c r="W37" t="s">
        <v>3934</v>
      </c>
      <c r="Y37">
        <v>10</v>
      </c>
      <c r="AB37">
        <v>167</v>
      </c>
      <c r="AC37">
        <v>150</v>
      </c>
      <c r="AD37" s="146">
        <v>45201</v>
      </c>
      <c r="AE37" s="152" t="s">
        <v>3935</v>
      </c>
      <c r="AF37" s="146">
        <v>45201</v>
      </c>
      <c r="AG37" s="152" t="s">
        <v>3935</v>
      </c>
      <c r="AI37">
        <v>20</v>
      </c>
      <c r="AJ37" t="s">
        <v>3509</v>
      </c>
      <c r="AK37">
        <v>30</v>
      </c>
      <c r="AL37">
        <v>0</v>
      </c>
      <c r="AM37" s="4">
        <v>2</v>
      </c>
      <c r="AN37" s="4"/>
      <c r="AO37" s="4"/>
      <c r="AP37" s="4"/>
      <c r="AQ37" s="4"/>
      <c r="AR37" s="4"/>
      <c r="AS37" s="4"/>
      <c r="AT37" s="4"/>
      <c r="AU37" s="4"/>
      <c r="AV37" s="4"/>
      <c r="AW37" s="4"/>
      <c r="AX37" s="4"/>
      <c r="AY37" s="4"/>
      <c r="AZ37" s="4">
        <v>15</v>
      </c>
      <c r="BA37" s="4"/>
      <c r="BB37" s="4"/>
      <c r="BC37" s="4"/>
      <c r="BD37" s="4"/>
      <c r="BE37" s="4"/>
      <c r="BF37" s="4">
        <v>16</v>
      </c>
      <c r="BG37" s="4">
        <v>19</v>
      </c>
      <c r="BH37" s="4"/>
      <c r="BI37" s="4">
        <v>18</v>
      </c>
      <c r="BJ37" s="4"/>
      <c r="BK37" s="4">
        <v>24</v>
      </c>
      <c r="BL37" s="4">
        <v>23</v>
      </c>
      <c r="BM37" s="4"/>
      <c r="BN37" s="4"/>
      <c r="BO37" s="4"/>
      <c r="BP37" s="4"/>
      <c r="BQ37" s="4">
        <v>31</v>
      </c>
      <c r="BR37" s="4"/>
      <c r="BS37" s="4"/>
      <c r="BT37" s="4"/>
      <c r="BU37" s="4"/>
      <c r="BV37" s="4">
        <f t="shared" si="1"/>
        <v>8</v>
      </c>
    </row>
    <row r="38" spans="1:74" ht="15" customHeight="1">
      <c r="A38" t="s">
        <v>2513</v>
      </c>
      <c r="B38">
        <v>2684</v>
      </c>
      <c r="C38" t="s">
        <v>5390</v>
      </c>
      <c r="D38" s="147">
        <v>20</v>
      </c>
      <c r="E38" s="147">
        <v>30</v>
      </c>
      <c r="F38" t="s">
        <v>2514</v>
      </c>
      <c r="G38" s="152">
        <v>20230322</v>
      </c>
      <c r="H38" t="s">
        <v>4252</v>
      </c>
      <c r="I38" t="s">
        <v>4257</v>
      </c>
      <c r="J38" t="s">
        <v>4290</v>
      </c>
      <c r="K38" t="s">
        <v>3934</v>
      </c>
      <c r="L38">
        <v>10</v>
      </c>
      <c r="M38" s="147">
        <v>10</v>
      </c>
      <c r="N38">
        <v>20</v>
      </c>
      <c r="O38">
        <v>20</v>
      </c>
      <c r="P38" s="30" t="s">
        <v>4298</v>
      </c>
      <c r="Q38" t="s">
        <v>3934</v>
      </c>
      <c r="R38">
        <v>10</v>
      </c>
      <c r="U38" s="30" t="s">
        <v>5366</v>
      </c>
      <c r="V38" t="s">
        <v>3943</v>
      </c>
      <c r="W38" t="s">
        <v>3934</v>
      </c>
      <c r="Y38">
        <v>10</v>
      </c>
      <c r="AB38">
        <v>167</v>
      </c>
      <c r="AC38">
        <v>151</v>
      </c>
      <c r="AD38" s="146">
        <v>45201</v>
      </c>
      <c r="AE38" s="152" t="s">
        <v>3935</v>
      </c>
      <c r="AF38" s="146">
        <v>45201</v>
      </c>
      <c r="AG38" s="152" t="s">
        <v>3935</v>
      </c>
      <c r="AI38">
        <v>20</v>
      </c>
      <c r="AJ38" t="s">
        <v>3510</v>
      </c>
      <c r="AK38">
        <v>30</v>
      </c>
      <c r="AL38">
        <v>0</v>
      </c>
      <c r="AM38" s="4"/>
      <c r="AN38" s="4">
        <v>1</v>
      </c>
      <c r="AO38" s="4"/>
      <c r="AP38" s="4">
        <v>4</v>
      </c>
      <c r="AQ38" s="4"/>
      <c r="AR38" s="4"/>
      <c r="AS38" s="4"/>
      <c r="AT38" s="4"/>
      <c r="AU38" s="4"/>
      <c r="AV38" s="4">
        <v>8</v>
      </c>
      <c r="AW38" s="4"/>
      <c r="AX38" s="4"/>
      <c r="AY38" s="4"/>
      <c r="AZ38" s="4"/>
      <c r="BA38" s="4"/>
      <c r="BB38" s="4"/>
      <c r="BC38" s="4"/>
      <c r="BD38" s="4"/>
      <c r="BE38" s="4"/>
      <c r="BF38" s="4"/>
      <c r="BG38" s="4"/>
      <c r="BH38" s="4"/>
      <c r="BI38" s="4"/>
      <c r="BJ38" s="4"/>
      <c r="BK38" s="4"/>
      <c r="BL38" s="4"/>
      <c r="BM38" s="4"/>
      <c r="BN38" s="4"/>
      <c r="BO38" s="4"/>
      <c r="BP38" s="4"/>
      <c r="BQ38" s="4"/>
      <c r="BR38" s="4"/>
      <c r="BS38" s="4"/>
      <c r="BT38" s="4">
        <v>34</v>
      </c>
      <c r="BU38" s="4"/>
      <c r="BV38" s="4">
        <f t="shared" si="1"/>
        <v>4</v>
      </c>
    </row>
    <row r="39" spans="1:74" ht="15" customHeight="1">
      <c r="A39" t="s">
        <v>2515</v>
      </c>
      <c r="B39">
        <v>2685</v>
      </c>
      <c r="C39" t="s">
        <v>5391</v>
      </c>
      <c r="D39" s="147">
        <v>20</v>
      </c>
      <c r="E39" s="147">
        <v>30</v>
      </c>
      <c r="F39" t="s">
        <v>2516</v>
      </c>
      <c r="G39" s="152">
        <v>20230406</v>
      </c>
      <c r="H39" t="s">
        <v>4252</v>
      </c>
      <c r="I39" t="s">
        <v>4261</v>
      </c>
      <c r="J39" t="s">
        <v>4255</v>
      </c>
      <c r="K39" t="s">
        <v>3934</v>
      </c>
      <c r="L39">
        <v>10</v>
      </c>
      <c r="M39" s="147">
        <v>10</v>
      </c>
      <c r="N39">
        <v>20</v>
      </c>
      <c r="O39">
        <v>20</v>
      </c>
      <c r="P39" s="30" t="s">
        <v>4298</v>
      </c>
      <c r="Q39" t="s">
        <v>3934</v>
      </c>
      <c r="R39">
        <v>10</v>
      </c>
      <c r="U39" s="30" t="s">
        <v>5366</v>
      </c>
      <c r="V39" t="s">
        <v>3943</v>
      </c>
      <c r="W39" t="s">
        <v>3934</v>
      </c>
      <c r="Y39">
        <v>10</v>
      </c>
      <c r="AB39">
        <v>167</v>
      </c>
      <c r="AC39">
        <v>152</v>
      </c>
      <c r="AD39" s="146">
        <v>45201</v>
      </c>
      <c r="AE39" s="152" t="s">
        <v>3935</v>
      </c>
      <c r="AF39" s="146">
        <v>45201</v>
      </c>
      <c r="AG39" s="152" t="s">
        <v>3935</v>
      </c>
      <c r="AI39">
        <v>40</v>
      </c>
      <c r="AJ39" t="s">
        <v>3511</v>
      </c>
      <c r="AK39">
        <v>30</v>
      </c>
      <c r="AL39">
        <v>0</v>
      </c>
      <c r="AM39" s="4"/>
      <c r="AN39" s="4"/>
      <c r="AO39" s="4"/>
      <c r="AP39" s="4"/>
      <c r="AQ39" s="4"/>
      <c r="AR39" s="4"/>
      <c r="AS39" s="4"/>
      <c r="AT39" s="4"/>
      <c r="AU39" s="4"/>
      <c r="AV39" s="4"/>
      <c r="AW39" s="4"/>
      <c r="AX39" s="4"/>
      <c r="AY39" s="4">
        <v>12</v>
      </c>
      <c r="AZ39" s="4"/>
      <c r="BA39" s="4">
        <v>14</v>
      </c>
      <c r="BB39" s="4">
        <v>13</v>
      </c>
      <c r="BC39" s="4"/>
      <c r="BD39" s="4"/>
      <c r="BE39" s="4"/>
      <c r="BF39" s="4"/>
      <c r="BG39" s="4"/>
      <c r="BH39" s="4"/>
      <c r="BI39" s="4"/>
      <c r="BJ39" s="4"/>
      <c r="BK39" s="4"/>
      <c r="BL39" s="4"/>
      <c r="BM39" s="4"/>
      <c r="BN39" s="4"/>
      <c r="BO39" s="4"/>
      <c r="BP39" s="4"/>
      <c r="BQ39" s="4"/>
      <c r="BR39" s="4"/>
      <c r="BS39" s="4"/>
      <c r="BT39" s="4"/>
      <c r="BU39" s="4"/>
      <c r="BV39" s="4">
        <f t="shared" si="1"/>
        <v>3</v>
      </c>
    </row>
    <row r="40" spans="1:74" ht="15" customHeight="1" thickBot="1">
      <c r="A40" t="s">
        <v>2517</v>
      </c>
      <c r="B40">
        <v>2686</v>
      </c>
      <c r="C40" t="s">
        <v>5392</v>
      </c>
      <c r="D40" s="147">
        <v>20</v>
      </c>
      <c r="E40" s="147">
        <v>30</v>
      </c>
      <c r="F40" t="s">
        <v>2518</v>
      </c>
      <c r="G40" s="152">
        <v>20230509</v>
      </c>
      <c r="H40" t="s">
        <v>4252</v>
      </c>
      <c r="I40" t="s">
        <v>4208</v>
      </c>
      <c r="J40" t="s">
        <v>4282</v>
      </c>
      <c r="K40" t="s">
        <v>3934</v>
      </c>
      <c r="L40">
        <v>10</v>
      </c>
      <c r="M40" s="147">
        <v>10</v>
      </c>
      <c r="N40">
        <v>20</v>
      </c>
      <c r="O40">
        <v>40</v>
      </c>
      <c r="P40" s="30" t="s">
        <v>4298</v>
      </c>
      <c r="Q40" t="s">
        <v>3934</v>
      </c>
      <c r="R40">
        <v>10</v>
      </c>
      <c r="U40" s="30" t="s">
        <v>5366</v>
      </c>
      <c r="V40" t="s">
        <v>3943</v>
      </c>
      <c r="W40" t="s">
        <v>3934</v>
      </c>
      <c r="Y40">
        <v>10</v>
      </c>
      <c r="AB40">
        <v>167</v>
      </c>
      <c r="AC40">
        <v>153</v>
      </c>
      <c r="AD40" s="146">
        <v>45201</v>
      </c>
      <c r="AE40" s="152" t="s">
        <v>3935</v>
      </c>
      <c r="AF40" s="146">
        <v>45201</v>
      </c>
      <c r="AG40" s="152" t="s">
        <v>3935</v>
      </c>
      <c r="AI40">
        <v>20</v>
      </c>
      <c r="AJ40" t="s">
        <v>3513</v>
      </c>
      <c r="AK40">
        <v>30</v>
      </c>
      <c r="AL40">
        <v>0</v>
      </c>
      <c r="AM40" s="4">
        <v>2</v>
      </c>
      <c r="AN40" s="4">
        <v>1</v>
      </c>
      <c r="AO40" s="4"/>
      <c r="AP40" s="4"/>
      <c r="AQ40" s="4"/>
      <c r="AR40" s="4"/>
      <c r="AS40" s="4"/>
      <c r="AT40" s="4"/>
      <c r="AU40" s="4"/>
      <c r="AV40" s="4">
        <v>8</v>
      </c>
      <c r="AW40" s="4"/>
      <c r="AX40" s="4"/>
      <c r="AY40" s="4"/>
      <c r="AZ40" s="4"/>
      <c r="BA40" s="4"/>
      <c r="BB40" s="4"/>
      <c r="BC40" s="4">
        <v>20</v>
      </c>
      <c r="BD40" s="4"/>
      <c r="BE40" s="4"/>
      <c r="BF40" s="4"/>
      <c r="BG40" s="4">
        <v>19</v>
      </c>
      <c r="BH40" s="4"/>
      <c r="BI40" s="4"/>
      <c r="BJ40" s="4"/>
      <c r="BK40" s="4"/>
      <c r="BL40" s="4"/>
      <c r="BM40" s="4">
        <v>27</v>
      </c>
      <c r="BN40" s="4">
        <v>28</v>
      </c>
      <c r="BO40" s="4">
        <v>29</v>
      </c>
      <c r="BP40" s="4">
        <v>30</v>
      </c>
      <c r="BQ40" s="4">
        <v>31</v>
      </c>
      <c r="BR40" s="4">
        <v>32</v>
      </c>
      <c r="BS40" s="4">
        <v>33</v>
      </c>
      <c r="BT40" s="4">
        <v>34</v>
      </c>
      <c r="BU40" s="4">
        <v>35</v>
      </c>
      <c r="BV40" s="4">
        <f t="shared" si="1"/>
        <v>14</v>
      </c>
    </row>
    <row r="41" spans="1:74" ht="15" customHeight="1">
      <c r="A41" t="s">
        <v>2519</v>
      </c>
      <c r="B41">
        <v>2687</v>
      </c>
      <c r="C41" t="s">
        <v>5449</v>
      </c>
      <c r="D41" s="147">
        <v>20</v>
      </c>
      <c r="E41" s="147">
        <v>30</v>
      </c>
      <c r="F41" t="s">
        <v>2520</v>
      </c>
      <c r="G41" s="152">
        <v>20210930</v>
      </c>
      <c r="H41" t="s">
        <v>4214</v>
      </c>
      <c r="I41" t="s">
        <v>4282</v>
      </c>
      <c r="J41" t="s">
        <v>4276</v>
      </c>
      <c r="K41" t="s">
        <v>3934</v>
      </c>
      <c r="L41">
        <v>10</v>
      </c>
      <c r="M41" s="147">
        <v>50</v>
      </c>
      <c r="O41">
        <v>50</v>
      </c>
      <c r="P41" s="30" t="s">
        <v>4298</v>
      </c>
      <c r="Q41" t="s">
        <v>3934</v>
      </c>
      <c r="R41">
        <v>10</v>
      </c>
      <c r="U41" s="30" t="s">
        <v>5366</v>
      </c>
      <c r="V41" t="s">
        <v>3943</v>
      </c>
      <c r="W41" t="s">
        <v>3934</v>
      </c>
      <c r="Y41">
        <v>10</v>
      </c>
      <c r="AB41">
        <v>169</v>
      </c>
      <c r="AC41">
        <v>154</v>
      </c>
      <c r="AD41" s="146">
        <v>45201</v>
      </c>
      <c r="AE41" s="152" t="s">
        <v>3935</v>
      </c>
      <c r="AF41" s="146">
        <v>45201</v>
      </c>
      <c r="AG41" s="152" t="s">
        <v>3935</v>
      </c>
      <c r="AI41">
        <v>20</v>
      </c>
      <c r="AJ41" t="s">
        <v>3514</v>
      </c>
      <c r="AK41">
        <v>30</v>
      </c>
      <c r="AL41">
        <v>0</v>
      </c>
      <c r="AM41" s="4">
        <v>2</v>
      </c>
      <c r="AN41" s="22"/>
      <c r="AO41" s="4"/>
      <c r="AP41" s="23"/>
      <c r="AQ41" s="23"/>
      <c r="AR41" s="24"/>
      <c r="AS41" s="4">
        <v>7</v>
      </c>
      <c r="AT41" s="23"/>
      <c r="AU41" s="23"/>
      <c r="AV41" s="23"/>
      <c r="AW41" s="4"/>
      <c r="AX41" s="4"/>
      <c r="AY41" s="23"/>
      <c r="AZ41" s="4"/>
      <c r="BA41" s="23"/>
      <c r="BB41" s="23"/>
      <c r="BC41" s="23"/>
      <c r="BD41" s="4"/>
      <c r="BE41" s="4"/>
      <c r="BF41" s="23"/>
      <c r="BG41" s="4"/>
      <c r="BH41" s="23"/>
      <c r="BI41" s="4">
        <v>18</v>
      </c>
      <c r="BJ41" s="4"/>
      <c r="BK41" s="4">
        <v>24</v>
      </c>
      <c r="BL41" s="4">
        <v>23</v>
      </c>
      <c r="BM41" s="23"/>
      <c r="BN41" s="23"/>
      <c r="BO41" s="4">
        <v>29</v>
      </c>
      <c r="BP41" s="22"/>
      <c r="BQ41" s="22"/>
      <c r="BR41" s="22"/>
      <c r="BS41" s="22"/>
      <c r="BT41" s="22"/>
      <c r="BU41" s="22"/>
      <c r="BV41" s="4">
        <f t="shared" si="1"/>
        <v>6</v>
      </c>
    </row>
    <row r="42" spans="1:74" ht="15" customHeight="1">
      <c r="A42" t="s">
        <v>2521</v>
      </c>
      <c r="B42">
        <v>2688</v>
      </c>
      <c r="C42" t="s">
        <v>5450</v>
      </c>
      <c r="D42" s="147">
        <v>20</v>
      </c>
      <c r="E42" s="147">
        <v>30</v>
      </c>
      <c r="F42" t="s">
        <v>2522</v>
      </c>
      <c r="G42" s="152">
        <v>20210325</v>
      </c>
      <c r="H42" t="s">
        <v>4214</v>
      </c>
      <c r="I42" t="s">
        <v>4257</v>
      </c>
      <c r="J42" t="s">
        <v>4281</v>
      </c>
      <c r="K42" t="s">
        <v>3934</v>
      </c>
      <c r="L42">
        <v>10</v>
      </c>
      <c r="M42" s="147">
        <v>50</v>
      </c>
      <c r="O42">
        <v>20</v>
      </c>
      <c r="P42" s="30" t="s">
        <v>4298</v>
      </c>
      <c r="Q42" t="s">
        <v>3934</v>
      </c>
      <c r="R42">
        <v>30</v>
      </c>
      <c r="U42" s="30" t="s">
        <v>5366</v>
      </c>
      <c r="V42" t="s">
        <v>3943</v>
      </c>
      <c r="W42" t="s">
        <v>3943</v>
      </c>
      <c r="Y42">
        <v>10</v>
      </c>
      <c r="AB42">
        <v>170</v>
      </c>
      <c r="AC42">
        <v>155</v>
      </c>
      <c r="AD42" s="146">
        <v>45201</v>
      </c>
      <c r="AE42" s="152" t="s">
        <v>3935</v>
      </c>
      <c r="AF42" s="146">
        <v>45201</v>
      </c>
      <c r="AG42" s="152" t="s">
        <v>3935</v>
      </c>
      <c r="AI42">
        <v>10</v>
      </c>
      <c r="AJ42" t="s">
        <v>3515</v>
      </c>
      <c r="AK42">
        <v>30</v>
      </c>
      <c r="AL42">
        <v>0</v>
      </c>
      <c r="AM42" s="25"/>
      <c r="AN42" s="26"/>
      <c r="AO42" s="4"/>
      <c r="AP42" s="25"/>
      <c r="AQ42" s="25"/>
      <c r="AR42" s="25"/>
      <c r="AS42" s="4">
        <v>7</v>
      </c>
      <c r="AT42" s="25"/>
      <c r="AU42" s="25"/>
      <c r="AV42" s="25"/>
      <c r="AW42" s="4"/>
      <c r="AX42" s="4"/>
      <c r="AY42" s="4"/>
      <c r="AZ42" s="4"/>
      <c r="BA42" s="25"/>
      <c r="BB42" s="25"/>
      <c r="BC42" s="25"/>
      <c r="BD42" s="4"/>
      <c r="BE42" s="4"/>
      <c r="BF42" s="4">
        <v>16</v>
      </c>
      <c r="BG42" s="4"/>
      <c r="BH42" s="25"/>
      <c r="BI42" s="4">
        <v>18</v>
      </c>
      <c r="BJ42" s="4"/>
      <c r="BK42" s="4">
        <v>24</v>
      </c>
      <c r="BL42" s="4">
        <v>23</v>
      </c>
      <c r="BM42" s="25"/>
      <c r="BN42" s="25"/>
      <c r="BO42" s="26"/>
      <c r="BP42" s="26"/>
      <c r="BQ42" s="26"/>
      <c r="BR42" s="26"/>
      <c r="BS42" s="26"/>
      <c r="BT42" s="26"/>
      <c r="BU42" s="26"/>
      <c r="BV42" s="4">
        <f t="shared" si="1"/>
        <v>5</v>
      </c>
    </row>
    <row r="43" spans="1:74" ht="15" customHeight="1">
      <c r="A43" t="s">
        <v>2524</v>
      </c>
      <c r="B43">
        <v>2689</v>
      </c>
      <c r="C43" t="s">
        <v>5451</v>
      </c>
      <c r="D43" s="147">
        <v>20</v>
      </c>
      <c r="E43" s="147">
        <v>30</v>
      </c>
      <c r="F43" t="s">
        <v>2525</v>
      </c>
      <c r="G43" s="152">
        <v>20221207</v>
      </c>
      <c r="H43" t="s">
        <v>4256</v>
      </c>
      <c r="I43" t="s">
        <v>4216</v>
      </c>
      <c r="J43" t="s">
        <v>4265</v>
      </c>
      <c r="K43" t="s">
        <v>3934</v>
      </c>
      <c r="L43">
        <v>10</v>
      </c>
      <c r="M43" s="147">
        <v>50</v>
      </c>
      <c r="O43">
        <v>10</v>
      </c>
      <c r="P43" s="30" t="s">
        <v>4298</v>
      </c>
      <c r="Q43" t="s">
        <v>3934</v>
      </c>
      <c r="R43">
        <v>30</v>
      </c>
      <c r="U43" s="30" t="s">
        <v>5366</v>
      </c>
      <c r="V43" t="s">
        <v>3943</v>
      </c>
      <c r="W43" t="s">
        <v>3943</v>
      </c>
      <c r="Y43">
        <v>10</v>
      </c>
      <c r="AB43">
        <v>170</v>
      </c>
      <c r="AC43">
        <v>156</v>
      </c>
      <c r="AD43" s="146">
        <v>45201</v>
      </c>
      <c r="AE43" s="152" t="s">
        <v>3935</v>
      </c>
      <c r="AF43" s="146">
        <v>45201</v>
      </c>
      <c r="AG43" s="152" t="s">
        <v>3935</v>
      </c>
      <c r="AI43">
        <v>10</v>
      </c>
      <c r="AJ43" t="s">
        <v>3516</v>
      </c>
      <c r="AK43">
        <v>30</v>
      </c>
      <c r="AL43">
        <v>0</v>
      </c>
      <c r="AM43" s="25"/>
      <c r="AN43" s="26"/>
      <c r="AO43" s="4"/>
      <c r="AP43" s="25"/>
      <c r="AQ43" s="25"/>
      <c r="AR43" s="25"/>
      <c r="AS43" s="25"/>
      <c r="AT43" s="25"/>
      <c r="AU43" s="25"/>
      <c r="AV43" s="25"/>
      <c r="AW43" s="4"/>
      <c r="AX43" s="4"/>
      <c r="AY43" s="4">
        <v>12</v>
      </c>
      <c r="AZ43" s="4"/>
      <c r="BA43" s="25"/>
      <c r="BB43" s="25"/>
      <c r="BC43" s="25"/>
      <c r="BD43" s="4"/>
      <c r="BE43" s="4"/>
      <c r="BF43" s="25"/>
      <c r="BG43" s="4"/>
      <c r="BH43" s="25"/>
      <c r="BI43" s="25"/>
      <c r="BJ43" s="4"/>
      <c r="BK43" s="25"/>
      <c r="BL43" s="25"/>
      <c r="BM43" s="25"/>
      <c r="BN43" s="25"/>
      <c r="BO43" s="26"/>
      <c r="BP43" s="26"/>
      <c r="BQ43" s="4">
        <v>31</v>
      </c>
      <c r="BR43" s="26"/>
      <c r="BS43" s="26"/>
      <c r="BT43" s="26"/>
      <c r="BU43" s="26"/>
      <c r="BV43" s="4">
        <f t="shared" si="1"/>
        <v>2</v>
      </c>
    </row>
    <row r="44" spans="1:74" ht="15" customHeight="1">
      <c r="A44" t="s">
        <v>2526</v>
      </c>
      <c r="B44">
        <v>2690</v>
      </c>
      <c r="C44" t="s">
        <v>5452</v>
      </c>
      <c r="D44" s="147">
        <v>20</v>
      </c>
      <c r="E44" s="147">
        <v>30</v>
      </c>
      <c r="F44" t="s">
        <v>2527</v>
      </c>
      <c r="G44" s="152">
        <v>20210623</v>
      </c>
      <c r="H44" t="s">
        <v>4214</v>
      </c>
      <c r="I44" t="s">
        <v>4255</v>
      </c>
      <c r="J44" t="s">
        <v>4283</v>
      </c>
      <c r="K44" t="s">
        <v>3934</v>
      </c>
      <c r="L44">
        <v>10</v>
      </c>
      <c r="M44" s="147">
        <v>50</v>
      </c>
      <c r="O44">
        <v>10</v>
      </c>
      <c r="P44" s="30" t="s">
        <v>4298</v>
      </c>
      <c r="Q44" t="s">
        <v>3934</v>
      </c>
      <c r="R44">
        <v>10</v>
      </c>
      <c r="U44" s="30" t="s">
        <v>5366</v>
      </c>
      <c r="V44" t="s">
        <v>3943</v>
      </c>
      <c r="W44" t="s">
        <v>3934</v>
      </c>
      <c r="Y44">
        <v>10</v>
      </c>
      <c r="AB44">
        <v>169</v>
      </c>
      <c r="AC44">
        <v>157</v>
      </c>
      <c r="AD44" s="146">
        <v>45201</v>
      </c>
      <c r="AE44" s="152" t="s">
        <v>3935</v>
      </c>
      <c r="AF44" s="146">
        <v>45201</v>
      </c>
      <c r="AG44" s="152" t="s">
        <v>3935</v>
      </c>
      <c r="AI44">
        <v>20</v>
      </c>
      <c r="AJ44" t="s">
        <v>3517</v>
      </c>
      <c r="AK44">
        <v>30</v>
      </c>
      <c r="AL44">
        <v>0</v>
      </c>
      <c r="AM44" s="25"/>
      <c r="AN44" s="26"/>
      <c r="AO44" s="4"/>
      <c r="AP44" s="4">
        <v>4</v>
      </c>
      <c r="AQ44" s="25"/>
      <c r="AR44" s="25"/>
      <c r="AS44" s="25"/>
      <c r="AT44" s="25"/>
      <c r="AU44" s="25"/>
      <c r="AV44" s="25"/>
      <c r="AW44" s="4"/>
      <c r="AX44" s="4"/>
      <c r="AY44" s="25"/>
      <c r="AZ44" s="4"/>
      <c r="BA44" s="25"/>
      <c r="BB44" s="25"/>
      <c r="BC44" s="25"/>
      <c r="BD44" s="4"/>
      <c r="BE44" s="4"/>
      <c r="BF44" s="25"/>
      <c r="BG44" s="4"/>
      <c r="BH44" s="25"/>
      <c r="BI44" s="25"/>
      <c r="BJ44" s="4"/>
      <c r="BK44" s="25"/>
      <c r="BL44" s="25"/>
      <c r="BM44" s="25"/>
      <c r="BN44" s="25"/>
      <c r="BO44" s="26"/>
      <c r="BP44" s="26"/>
      <c r="BQ44" s="26"/>
      <c r="BR44" s="26"/>
      <c r="BS44" s="26"/>
      <c r="BT44" s="26"/>
      <c r="BU44" s="26"/>
      <c r="BV44" s="4">
        <f t="shared" si="1"/>
        <v>1</v>
      </c>
    </row>
    <row r="45" spans="1:74" ht="15" customHeight="1">
      <c r="A45" t="s">
        <v>2528</v>
      </c>
      <c r="B45">
        <v>2691</v>
      </c>
      <c r="C45" t="s">
        <v>5453</v>
      </c>
      <c r="D45" s="147">
        <v>20</v>
      </c>
      <c r="E45" s="147">
        <v>30</v>
      </c>
      <c r="F45" t="s">
        <v>2529</v>
      </c>
      <c r="G45" s="152">
        <v>20221219</v>
      </c>
      <c r="H45" t="s">
        <v>4256</v>
      </c>
      <c r="I45" t="s">
        <v>4216</v>
      </c>
      <c r="J45" t="s">
        <v>4278</v>
      </c>
      <c r="K45" t="s">
        <v>3934</v>
      </c>
      <c r="L45">
        <v>10</v>
      </c>
      <c r="M45" s="147">
        <v>50</v>
      </c>
      <c r="O45">
        <v>20</v>
      </c>
      <c r="P45" s="30" t="s">
        <v>4298</v>
      </c>
      <c r="Q45" t="s">
        <v>3934</v>
      </c>
      <c r="R45">
        <v>30</v>
      </c>
      <c r="U45" s="30" t="s">
        <v>5366</v>
      </c>
      <c r="V45" t="s">
        <v>3943</v>
      </c>
      <c r="W45" t="s">
        <v>3943</v>
      </c>
      <c r="Y45">
        <v>10</v>
      </c>
      <c r="AB45">
        <v>170</v>
      </c>
      <c r="AC45">
        <v>158</v>
      </c>
      <c r="AD45" s="146">
        <v>45201</v>
      </c>
      <c r="AE45" s="152" t="s">
        <v>3935</v>
      </c>
      <c r="AF45" s="146">
        <v>45201</v>
      </c>
      <c r="AG45" s="152" t="s">
        <v>3935</v>
      </c>
      <c r="AI45">
        <v>20</v>
      </c>
      <c r="AJ45" t="s">
        <v>3518</v>
      </c>
      <c r="AK45">
        <v>30</v>
      </c>
      <c r="AL45">
        <v>0</v>
      </c>
      <c r="AM45" s="25"/>
      <c r="AN45" s="26"/>
      <c r="AO45" s="4"/>
      <c r="AP45" s="4">
        <v>4</v>
      </c>
      <c r="AQ45" s="25"/>
      <c r="AR45" s="25"/>
      <c r="AS45" s="25"/>
      <c r="AT45" s="25"/>
      <c r="AU45" s="25"/>
      <c r="AV45" s="25"/>
      <c r="AW45" s="4"/>
      <c r="AX45" s="4"/>
      <c r="AY45" s="25"/>
      <c r="AZ45" s="4"/>
      <c r="BA45" s="25"/>
      <c r="BB45" s="25"/>
      <c r="BC45" s="25"/>
      <c r="BD45" s="4"/>
      <c r="BE45" s="4"/>
      <c r="BF45" s="25"/>
      <c r="BG45" s="4"/>
      <c r="BH45" s="4">
        <v>17</v>
      </c>
      <c r="BI45" s="25"/>
      <c r="BJ45" s="4"/>
      <c r="BK45" s="25"/>
      <c r="BL45" s="25"/>
      <c r="BM45" s="4"/>
      <c r="BN45" s="25"/>
      <c r="BO45" s="26"/>
      <c r="BP45" s="26"/>
      <c r="BQ45" s="26"/>
      <c r="BR45" s="26"/>
      <c r="BS45" s="26"/>
      <c r="BT45" s="26"/>
      <c r="BU45" s="26"/>
      <c r="BV45" s="4">
        <f t="shared" si="1"/>
        <v>2</v>
      </c>
    </row>
    <row r="46" spans="1:74" ht="15" customHeight="1">
      <c r="A46" t="s">
        <v>2530</v>
      </c>
      <c r="B46">
        <v>2692</v>
      </c>
      <c r="C46" t="s">
        <v>5454</v>
      </c>
      <c r="D46" s="147">
        <v>20</v>
      </c>
      <c r="E46" s="147">
        <v>30</v>
      </c>
      <c r="F46" t="s">
        <v>2531</v>
      </c>
      <c r="G46" s="152">
        <v>20230602</v>
      </c>
      <c r="H46" t="s">
        <v>4252</v>
      </c>
      <c r="I46" t="s">
        <v>4255</v>
      </c>
      <c r="J46" t="s">
        <v>4260</v>
      </c>
      <c r="K46" t="s">
        <v>3934</v>
      </c>
      <c r="L46">
        <v>10</v>
      </c>
      <c r="M46" s="147">
        <v>50</v>
      </c>
      <c r="O46">
        <v>40</v>
      </c>
      <c r="P46" s="30" t="s">
        <v>4298</v>
      </c>
      <c r="Q46" t="s">
        <v>3934</v>
      </c>
      <c r="R46">
        <v>30</v>
      </c>
      <c r="U46" s="30" t="s">
        <v>5366</v>
      </c>
      <c r="V46" t="s">
        <v>3943</v>
      </c>
      <c r="W46" t="s">
        <v>3943</v>
      </c>
      <c r="Y46">
        <v>10</v>
      </c>
      <c r="AB46">
        <v>170</v>
      </c>
      <c r="AC46">
        <v>159</v>
      </c>
      <c r="AD46" s="146">
        <v>45201</v>
      </c>
      <c r="AE46" s="152" t="s">
        <v>3935</v>
      </c>
      <c r="AF46" s="146">
        <v>45201</v>
      </c>
      <c r="AG46" s="152" t="s">
        <v>3935</v>
      </c>
      <c r="AI46">
        <v>20</v>
      </c>
      <c r="AJ46" t="s">
        <v>3519</v>
      </c>
      <c r="AK46">
        <v>30</v>
      </c>
      <c r="AL46">
        <v>0</v>
      </c>
      <c r="AM46" s="25"/>
      <c r="AN46" s="26"/>
      <c r="AO46" s="4"/>
      <c r="AP46" s="25"/>
      <c r="AQ46" s="25"/>
      <c r="AR46" s="25"/>
      <c r="AS46" s="25"/>
      <c r="AT46" s="25"/>
      <c r="AU46" s="25"/>
      <c r="AV46" s="25"/>
      <c r="AW46" s="4"/>
      <c r="AX46" s="4"/>
      <c r="AY46" s="25"/>
      <c r="AZ46" s="4"/>
      <c r="BA46" s="25"/>
      <c r="BB46" s="25"/>
      <c r="BC46" s="25"/>
      <c r="BD46" s="4"/>
      <c r="BE46" s="4"/>
      <c r="BF46" s="25"/>
      <c r="BG46" s="4"/>
      <c r="BH46" s="25"/>
      <c r="BI46" s="25"/>
      <c r="BJ46" s="4"/>
      <c r="BK46" s="25"/>
      <c r="BL46" s="25"/>
      <c r="BM46" s="4">
        <v>27</v>
      </c>
      <c r="BN46" s="4">
        <v>28</v>
      </c>
      <c r="BO46" s="26"/>
      <c r="BP46" s="26"/>
      <c r="BQ46" s="4">
        <v>31</v>
      </c>
      <c r="BR46" s="26"/>
      <c r="BS46" s="4">
        <v>33</v>
      </c>
      <c r="BT46" s="26"/>
      <c r="BU46" s="26"/>
      <c r="BV46" s="4">
        <f t="shared" si="1"/>
        <v>4</v>
      </c>
    </row>
    <row r="47" spans="1:74" ht="15" customHeight="1">
      <c r="A47" t="s">
        <v>2532</v>
      </c>
      <c r="B47">
        <v>2693</v>
      </c>
      <c r="C47" t="s">
        <v>5455</v>
      </c>
      <c r="D47" s="147">
        <v>20</v>
      </c>
      <c r="E47" s="147">
        <v>30</v>
      </c>
      <c r="F47" t="s">
        <v>2533</v>
      </c>
      <c r="G47" s="152">
        <v>20210630</v>
      </c>
      <c r="H47" t="s">
        <v>4214</v>
      </c>
      <c r="I47" t="s">
        <v>4255</v>
      </c>
      <c r="J47" t="s">
        <v>4276</v>
      </c>
      <c r="K47" t="s">
        <v>3943</v>
      </c>
      <c r="L47">
        <v>20</v>
      </c>
      <c r="M47" s="147">
        <v>50</v>
      </c>
      <c r="O47">
        <v>20</v>
      </c>
      <c r="P47" s="30" t="s">
        <v>4298</v>
      </c>
      <c r="Q47" t="s">
        <v>3934</v>
      </c>
      <c r="R47">
        <v>10</v>
      </c>
      <c r="U47" s="30" t="s">
        <v>5366</v>
      </c>
      <c r="V47" t="s">
        <v>3943</v>
      </c>
      <c r="W47" t="s">
        <v>3934</v>
      </c>
      <c r="Y47">
        <v>10</v>
      </c>
      <c r="AB47">
        <v>171</v>
      </c>
      <c r="AC47">
        <v>160</v>
      </c>
      <c r="AD47" s="146">
        <v>45201</v>
      </c>
      <c r="AE47" s="152" t="s">
        <v>3935</v>
      </c>
      <c r="AF47" s="146">
        <v>45201</v>
      </c>
      <c r="AG47" s="152" t="s">
        <v>3935</v>
      </c>
      <c r="AI47">
        <v>20</v>
      </c>
      <c r="AJ47" t="s">
        <v>3520</v>
      </c>
      <c r="AK47">
        <v>30</v>
      </c>
      <c r="AL47">
        <v>0</v>
      </c>
      <c r="AM47" s="25"/>
      <c r="AN47" s="26"/>
      <c r="AO47" s="4"/>
      <c r="AP47" s="25"/>
      <c r="AQ47" s="25"/>
      <c r="AR47" s="4">
        <v>5</v>
      </c>
      <c r="AS47" s="25"/>
      <c r="AT47" s="25"/>
      <c r="AU47" s="25"/>
      <c r="AV47" s="25"/>
      <c r="AW47" s="4"/>
      <c r="AX47" s="4"/>
      <c r="AY47" s="25"/>
      <c r="AZ47" s="4"/>
      <c r="BA47" s="25"/>
      <c r="BB47" s="25"/>
      <c r="BC47" s="25"/>
      <c r="BD47" s="4"/>
      <c r="BE47" s="4"/>
      <c r="BF47" s="4">
        <v>16</v>
      </c>
      <c r="BG47" s="4"/>
      <c r="BH47" s="25"/>
      <c r="BI47" s="25"/>
      <c r="BJ47" s="4"/>
      <c r="BK47" s="25"/>
      <c r="BL47" s="25"/>
      <c r="BM47" s="25"/>
      <c r="BN47" s="25"/>
      <c r="BO47" s="26"/>
      <c r="BP47" s="26"/>
      <c r="BQ47" s="4">
        <v>31</v>
      </c>
      <c r="BR47" s="27"/>
      <c r="BS47" s="26"/>
      <c r="BT47" s="26"/>
      <c r="BU47" s="26"/>
      <c r="BV47" s="4">
        <f t="shared" si="1"/>
        <v>3</v>
      </c>
    </row>
    <row r="48" spans="1:74" ht="15" customHeight="1">
      <c r="A48" t="s">
        <v>2535</v>
      </c>
      <c r="B48">
        <v>2694</v>
      </c>
      <c r="C48" t="s">
        <v>5456</v>
      </c>
      <c r="D48" s="147">
        <v>20</v>
      </c>
      <c r="E48" s="147">
        <v>30</v>
      </c>
      <c r="F48" t="s">
        <v>2536</v>
      </c>
      <c r="G48" s="152">
        <v>20210603</v>
      </c>
      <c r="H48" t="s">
        <v>4214</v>
      </c>
      <c r="I48" t="s">
        <v>4255</v>
      </c>
      <c r="J48" t="s">
        <v>4257</v>
      </c>
      <c r="K48" t="s">
        <v>3934</v>
      </c>
      <c r="L48">
        <v>10</v>
      </c>
      <c r="M48" s="147">
        <v>50</v>
      </c>
      <c r="O48">
        <v>50</v>
      </c>
      <c r="P48" s="30" t="s">
        <v>4298</v>
      </c>
      <c r="Q48" t="s">
        <v>3934</v>
      </c>
      <c r="R48">
        <v>10</v>
      </c>
      <c r="U48" s="30" t="s">
        <v>5366</v>
      </c>
      <c r="V48" t="s">
        <v>3943</v>
      </c>
      <c r="W48" t="s">
        <v>3934</v>
      </c>
      <c r="Y48">
        <v>10</v>
      </c>
      <c r="AB48">
        <v>171</v>
      </c>
      <c r="AC48">
        <v>161</v>
      </c>
      <c r="AD48" s="146">
        <v>45201</v>
      </c>
      <c r="AE48" s="152" t="s">
        <v>3935</v>
      </c>
      <c r="AF48" s="146">
        <v>45201</v>
      </c>
      <c r="AG48" s="152" t="s">
        <v>3935</v>
      </c>
      <c r="AI48">
        <v>10</v>
      </c>
      <c r="AJ48" t="s">
        <v>3521</v>
      </c>
      <c r="AK48">
        <v>30</v>
      </c>
      <c r="AL48">
        <v>0</v>
      </c>
      <c r="AM48" s="25"/>
      <c r="AN48" s="26"/>
      <c r="AO48" s="4"/>
      <c r="AP48" s="25"/>
      <c r="AQ48" s="25"/>
      <c r="AR48" s="25"/>
      <c r="AS48" s="25"/>
      <c r="AT48" s="25"/>
      <c r="AU48" s="25"/>
      <c r="AV48" s="25"/>
      <c r="AW48" s="4"/>
      <c r="AX48" s="4"/>
      <c r="AY48" s="25"/>
      <c r="AZ48" s="4"/>
      <c r="BA48" s="25"/>
      <c r="BB48" s="25"/>
      <c r="BC48" s="25"/>
      <c r="BD48" s="4"/>
      <c r="BE48" s="4"/>
      <c r="BF48" s="25"/>
      <c r="BG48" s="4"/>
      <c r="BH48" s="4">
        <v>17</v>
      </c>
      <c r="BI48" s="4">
        <v>18</v>
      </c>
      <c r="BJ48" s="4"/>
      <c r="BK48" s="4">
        <v>24</v>
      </c>
      <c r="BL48" s="4">
        <v>23</v>
      </c>
      <c r="BM48" s="25"/>
      <c r="BN48" s="25"/>
      <c r="BO48" s="26"/>
      <c r="BP48" s="26"/>
      <c r="BQ48" s="26"/>
      <c r="BR48" s="26"/>
      <c r="BS48" s="26"/>
      <c r="BT48" s="26"/>
      <c r="BU48" s="26"/>
      <c r="BV48" s="4">
        <f t="shared" si="1"/>
        <v>4</v>
      </c>
    </row>
    <row r="49" spans="1:74" ht="15" customHeight="1">
      <c r="A49" t="s">
        <v>2537</v>
      </c>
      <c r="B49">
        <v>2695</v>
      </c>
      <c r="C49" t="s">
        <v>5457</v>
      </c>
      <c r="D49" s="147">
        <v>20</v>
      </c>
      <c r="E49" s="147">
        <v>30</v>
      </c>
      <c r="F49" t="s">
        <v>2538</v>
      </c>
      <c r="G49" s="152">
        <v>20211119</v>
      </c>
      <c r="H49" t="s">
        <v>4214</v>
      </c>
      <c r="I49" t="s">
        <v>4250</v>
      </c>
      <c r="J49" t="s">
        <v>4278</v>
      </c>
      <c r="K49" t="s">
        <v>3934</v>
      </c>
      <c r="L49">
        <v>10</v>
      </c>
      <c r="M49" s="147">
        <v>50</v>
      </c>
      <c r="O49">
        <v>20</v>
      </c>
      <c r="P49" s="30" t="s">
        <v>4298</v>
      </c>
      <c r="Q49" t="s">
        <v>3934</v>
      </c>
      <c r="R49">
        <v>10</v>
      </c>
      <c r="U49" s="30" t="s">
        <v>5366</v>
      </c>
      <c r="V49" t="s">
        <v>3943</v>
      </c>
      <c r="W49" t="s">
        <v>3934</v>
      </c>
      <c r="Y49">
        <v>10</v>
      </c>
      <c r="AB49">
        <v>172</v>
      </c>
      <c r="AC49">
        <v>162</v>
      </c>
      <c r="AD49" s="146">
        <v>45201</v>
      </c>
      <c r="AE49" s="152" t="s">
        <v>3935</v>
      </c>
      <c r="AF49" s="146">
        <v>45201</v>
      </c>
      <c r="AG49" s="152" t="s">
        <v>3935</v>
      </c>
      <c r="AI49">
        <v>10</v>
      </c>
      <c r="AJ49" t="s">
        <v>3522</v>
      </c>
      <c r="AK49">
        <v>30</v>
      </c>
      <c r="AL49">
        <v>0</v>
      </c>
      <c r="AM49" s="4">
        <v>2</v>
      </c>
      <c r="AN49" s="4">
        <v>1</v>
      </c>
      <c r="AO49" s="4"/>
      <c r="AP49" s="25"/>
      <c r="AQ49" s="4">
        <v>6</v>
      </c>
      <c r="AR49" s="25"/>
      <c r="AS49" s="25"/>
      <c r="AT49" s="25"/>
      <c r="AU49" s="4">
        <v>9</v>
      </c>
      <c r="AV49" s="4">
        <v>8</v>
      </c>
      <c r="AW49" s="4"/>
      <c r="AX49" s="4"/>
      <c r="AY49" s="25"/>
      <c r="AZ49" s="4"/>
      <c r="BA49" s="4">
        <v>14</v>
      </c>
      <c r="BB49" s="25"/>
      <c r="BC49" s="25"/>
      <c r="BD49" s="4"/>
      <c r="BE49" s="4"/>
      <c r="BF49" s="25"/>
      <c r="BG49" s="4"/>
      <c r="BH49" s="25"/>
      <c r="BI49" s="25"/>
      <c r="BJ49" s="4"/>
      <c r="BK49" s="25"/>
      <c r="BL49" s="25"/>
      <c r="BM49" s="25"/>
      <c r="BN49" s="25"/>
      <c r="BO49" s="26"/>
      <c r="BP49" s="26"/>
      <c r="BQ49" s="26"/>
      <c r="BR49" s="26"/>
      <c r="BS49" s="26"/>
      <c r="BT49" s="26"/>
      <c r="BU49" s="26"/>
      <c r="BV49" s="4">
        <f t="shared" si="1"/>
        <v>6</v>
      </c>
    </row>
    <row r="50" spans="1:74" ht="15" customHeight="1">
      <c r="A50" t="s">
        <v>2540</v>
      </c>
      <c r="B50">
        <v>2696</v>
      </c>
      <c r="C50" t="s">
        <v>5458</v>
      </c>
      <c r="D50" s="147">
        <v>20</v>
      </c>
      <c r="E50" s="147">
        <v>30</v>
      </c>
      <c r="F50" t="s">
        <v>2541</v>
      </c>
      <c r="G50" s="152">
        <v>20210603</v>
      </c>
      <c r="H50" t="s">
        <v>4214</v>
      </c>
      <c r="I50" t="s">
        <v>4255</v>
      </c>
      <c r="J50" t="s">
        <v>4257</v>
      </c>
      <c r="K50" t="s">
        <v>3934</v>
      </c>
      <c r="L50">
        <v>10</v>
      </c>
      <c r="M50" s="147">
        <v>50</v>
      </c>
      <c r="O50">
        <v>50</v>
      </c>
      <c r="P50" s="30" t="s">
        <v>4298</v>
      </c>
      <c r="Q50" t="s">
        <v>3934</v>
      </c>
      <c r="R50">
        <v>10</v>
      </c>
      <c r="U50" s="30" t="s">
        <v>5366</v>
      </c>
      <c r="V50" t="s">
        <v>3943</v>
      </c>
      <c r="W50" t="s">
        <v>3934</v>
      </c>
      <c r="Y50">
        <v>10</v>
      </c>
      <c r="AB50">
        <v>171</v>
      </c>
      <c r="AC50">
        <v>163</v>
      </c>
      <c r="AD50" s="146">
        <v>45201</v>
      </c>
      <c r="AE50" s="152" t="s">
        <v>3935</v>
      </c>
      <c r="AF50" s="146">
        <v>45201</v>
      </c>
      <c r="AG50" s="152" t="s">
        <v>3935</v>
      </c>
      <c r="AI50">
        <v>10</v>
      </c>
      <c r="AJ50" t="s">
        <v>3523</v>
      </c>
      <c r="AK50">
        <v>30</v>
      </c>
      <c r="AL50">
        <v>0</v>
      </c>
      <c r="AM50" s="25"/>
      <c r="AN50" s="26"/>
      <c r="AO50" s="4"/>
      <c r="AP50" s="25"/>
      <c r="AQ50" s="25"/>
      <c r="AR50" s="25"/>
      <c r="AS50" s="25"/>
      <c r="AT50" s="25"/>
      <c r="AU50" s="25"/>
      <c r="AV50" s="25"/>
      <c r="AW50" s="4"/>
      <c r="AX50" s="4"/>
      <c r="AY50" s="25"/>
      <c r="AZ50" s="4"/>
      <c r="BA50" s="25"/>
      <c r="BB50" s="25"/>
      <c r="BC50" s="25"/>
      <c r="BD50" s="4"/>
      <c r="BE50" s="4"/>
      <c r="BF50" s="25"/>
      <c r="BG50" s="4"/>
      <c r="BH50" s="25"/>
      <c r="BI50" s="4">
        <v>18</v>
      </c>
      <c r="BJ50" s="4"/>
      <c r="BK50" s="4">
        <v>24</v>
      </c>
      <c r="BL50" s="4">
        <v>23</v>
      </c>
      <c r="BM50" s="4">
        <v>27</v>
      </c>
      <c r="BN50" s="25"/>
      <c r="BO50" s="26"/>
      <c r="BP50" s="26"/>
      <c r="BQ50" s="26"/>
      <c r="BR50" s="26"/>
      <c r="BS50" s="26"/>
      <c r="BT50" s="26"/>
      <c r="BU50" s="26"/>
      <c r="BV50" s="4">
        <f t="shared" si="1"/>
        <v>4</v>
      </c>
    </row>
    <row r="51" spans="1:74" ht="15" customHeight="1">
      <c r="A51" t="s">
        <v>2542</v>
      </c>
      <c r="B51">
        <v>2697</v>
      </c>
      <c r="C51" t="s">
        <v>5459</v>
      </c>
      <c r="D51" s="147">
        <v>20</v>
      </c>
      <c r="E51" s="147">
        <v>30</v>
      </c>
      <c r="F51" t="s">
        <v>2543</v>
      </c>
      <c r="G51" s="152">
        <v>20210603</v>
      </c>
      <c r="H51" t="s">
        <v>4214</v>
      </c>
      <c r="I51" t="s">
        <v>4255</v>
      </c>
      <c r="J51" t="s">
        <v>4257</v>
      </c>
      <c r="K51" t="s">
        <v>3934</v>
      </c>
      <c r="L51">
        <v>10</v>
      </c>
      <c r="M51" s="147">
        <v>50</v>
      </c>
      <c r="O51">
        <v>10</v>
      </c>
      <c r="P51" s="30" t="s">
        <v>4298</v>
      </c>
      <c r="Q51" t="s">
        <v>3934</v>
      </c>
      <c r="R51">
        <v>10</v>
      </c>
      <c r="U51" s="30" t="s">
        <v>5366</v>
      </c>
      <c r="V51" t="s">
        <v>3943</v>
      </c>
      <c r="W51" t="s">
        <v>3934</v>
      </c>
      <c r="Y51">
        <v>10</v>
      </c>
      <c r="AB51">
        <v>171</v>
      </c>
      <c r="AC51">
        <v>164</v>
      </c>
      <c r="AD51" s="146">
        <v>45201</v>
      </c>
      <c r="AE51" s="152" t="s">
        <v>3935</v>
      </c>
      <c r="AF51" s="146">
        <v>45201</v>
      </c>
      <c r="AG51" s="152" t="s">
        <v>3935</v>
      </c>
      <c r="AI51">
        <v>50</v>
      </c>
      <c r="AJ51" t="s">
        <v>3524</v>
      </c>
      <c r="AK51">
        <v>30</v>
      </c>
      <c r="AL51">
        <v>0</v>
      </c>
      <c r="AM51" s="25"/>
      <c r="AN51" s="26"/>
      <c r="AO51" s="4"/>
      <c r="AP51" s="25"/>
      <c r="AQ51" s="25"/>
      <c r="AR51" s="25"/>
      <c r="AS51" s="25"/>
      <c r="AT51" s="25"/>
      <c r="AU51" s="25"/>
      <c r="AV51" s="25"/>
      <c r="AW51" s="4"/>
      <c r="AX51" s="4"/>
      <c r="AY51" s="25"/>
      <c r="AZ51" s="4"/>
      <c r="BA51" s="25"/>
      <c r="BB51" s="25"/>
      <c r="BC51" s="25"/>
      <c r="BD51" s="4"/>
      <c r="BE51" s="4"/>
      <c r="BF51" s="25"/>
      <c r="BG51" s="4"/>
      <c r="BH51" s="25"/>
      <c r="BI51" s="4">
        <v>18</v>
      </c>
      <c r="BJ51" s="4"/>
      <c r="BK51" s="4">
        <v>24</v>
      </c>
      <c r="BL51" s="4">
        <v>23</v>
      </c>
      <c r="BM51" s="25"/>
      <c r="BN51" s="25"/>
      <c r="BO51" s="26"/>
      <c r="BP51" s="26"/>
      <c r="BQ51" s="26"/>
      <c r="BR51" s="26"/>
      <c r="BS51" s="26"/>
      <c r="BT51" s="26"/>
      <c r="BU51" s="26"/>
      <c r="BV51" s="4">
        <f t="shared" si="1"/>
        <v>3</v>
      </c>
    </row>
    <row r="52" spans="1:74" ht="15" customHeight="1">
      <c r="A52" t="s">
        <v>2544</v>
      </c>
      <c r="B52">
        <v>2698</v>
      </c>
      <c r="C52" t="s">
        <v>5401</v>
      </c>
      <c r="D52" s="147">
        <v>20</v>
      </c>
      <c r="E52" s="147">
        <v>30</v>
      </c>
      <c r="F52" t="s">
        <v>2545</v>
      </c>
      <c r="G52" s="152">
        <v>20220516</v>
      </c>
      <c r="H52" t="s">
        <v>4256</v>
      </c>
      <c r="I52" t="s">
        <v>4208</v>
      </c>
      <c r="J52" t="s">
        <v>4285</v>
      </c>
      <c r="K52" t="s">
        <v>3934</v>
      </c>
      <c r="L52">
        <v>10</v>
      </c>
      <c r="M52" s="147">
        <v>20</v>
      </c>
      <c r="O52">
        <v>40</v>
      </c>
      <c r="P52" s="30" t="s">
        <v>4298</v>
      </c>
      <c r="Q52" t="s">
        <v>3934</v>
      </c>
      <c r="R52">
        <v>10</v>
      </c>
      <c r="U52" s="30" t="s">
        <v>5366</v>
      </c>
      <c r="V52" t="s">
        <v>3943</v>
      </c>
      <c r="W52" t="s">
        <v>3934</v>
      </c>
      <c r="Y52">
        <v>10</v>
      </c>
      <c r="AB52">
        <v>173</v>
      </c>
      <c r="AC52">
        <v>165</v>
      </c>
      <c r="AD52" s="146">
        <v>45201</v>
      </c>
      <c r="AE52" s="152" t="s">
        <v>3935</v>
      </c>
      <c r="AF52" s="146">
        <v>45201</v>
      </c>
      <c r="AG52" s="152" t="s">
        <v>3935</v>
      </c>
      <c r="AI52">
        <v>10</v>
      </c>
      <c r="AJ52" t="s">
        <v>3525</v>
      </c>
      <c r="AK52">
        <v>30</v>
      </c>
      <c r="AL52">
        <v>0</v>
      </c>
      <c r="AM52" s="25"/>
      <c r="AN52" s="26"/>
      <c r="AO52" s="4"/>
      <c r="AP52" s="25"/>
      <c r="AQ52" s="25"/>
      <c r="AR52" s="25"/>
      <c r="AS52" s="25"/>
      <c r="AT52" s="25"/>
      <c r="AU52" s="25"/>
      <c r="AV52" s="25"/>
      <c r="AW52" s="4"/>
      <c r="AX52" s="4"/>
      <c r="AY52" s="4">
        <v>12</v>
      </c>
      <c r="AZ52" s="4"/>
      <c r="BA52" s="25"/>
      <c r="BB52" s="4">
        <v>13</v>
      </c>
      <c r="BC52" s="25"/>
      <c r="BD52" s="4"/>
      <c r="BE52" s="4"/>
      <c r="BF52" s="25"/>
      <c r="BG52" s="4"/>
      <c r="BH52" s="25"/>
      <c r="BI52" s="4">
        <v>18</v>
      </c>
      <c r="BJ52" s="4"/>
      <c r="BK52" s="4">
        <v>24</v>
      </c>
      <c r="BL52" s="4">
        <v>23</v>
      </c>
      <c r="BM52" s="4">
        <v>27</v>
      </c>
      <c r="BN52" s="4">
        <v>28</v>
      </c>
      <c r="BO52" s="26"/>
      <c r="BP52" s="4">
        <v>30</v>
      </c>
      <c r="BQ52" s="26"/>
      <c r="BR52" s="26"/>
      <c r="BS52" s="4">
        <v>33</v>
      </c>
      <c r="BT52" s="26"/>
      <c r="BU52" s="26"/>
      <c r="BV52" s="4">
        <f t="shared" si="1"/>
        <v>9</v>
      </c>
    </row>
    <row r="53" spans="1:74" ht="15" customHeight="1">
      <c r="A53" t="s">
        <v>2547</v>
      </c>
      <c r="B53">
        <v>2699</v>
      </c>
      <c r="C53" t="s">
        <v>5460</v>
      </c>
      <c r="D53" s="147">
        <v>20</v>
      </c>
      <c r="E53" s="147">
        <v>30</v>
      </c>
      <c r="F53" t="s">
        <v>2548</v>
      </c>
      <c r="G53" s="152">
        <v>20210331</v>
      </c>
      <c r="H53" t="s">
        <v>4214</v>
      </c>
      <c r="I53" t="s">
        <v>4257</v>
      </c>
      <c r="J53" t="s">
        <v>4277</v>
      </c>
      <c r="K53" t="s">
        <v>3934</v>
      </c>
      <c r="L53">
        <v>10</v>
      </c>
      <c r="M53" s="147">
        <v>50</v>
      </c>
      <c r="O53">
        <v>50</v>
      </c>
      <c r="P53" s="30" t="s">
        <v>4298</v>
      </c>
      <c r="Q53" t="s">
        <v>3934</v>
      </c>
      <c r="R53">
        <v>10</v>
      </c>
      <c r="U53" s="30" t="s">
        <v>5366</v>
      </c>
      <c r="V53" t="s">
        <v>3943</v>
      </c>
      <c r="W53" t="s">
        <v>3934</v>
      </c>
      <c r="Y53">
        <v>10</v>
      </c>
      <c r="AB53">
        <v>174</v>
      </c>
      <c r="AC53">
        <v>166</v>
      </c>
      <c r="AD53" s="146">
        <v>45201</v>
      </c>
      <c r="AE53" s="152" t="s">
        <v>3935</v>
      </c>
      <c r="AF53" s="146">
        <v>45201</v>
      </c>
      <c r="AG53" s="152" t="s">
        <v>3935</v>
      </c>
      <c r="AI53">
        <v>10</v>
      </c>
      <c r="AJ53" t="s">
        <v>3526</v>
      </c>
      <c r="AK53">
        <v>30</v>
      </c>
      <c r="AL53">
        <v>0</v>
      </c>
      <c r="AM53" s="25"/>
      <c r="AN53" s="26"/>
      <c r="AO53" s="4"/>
      <c r="AP53" s="25"/>
      <c r="AQ53" s="25"/>
      <c r="AR53" s="25"/>
      <c r="AS53" s="25"/>
      <c r="AT53" s="25"/>
      <c r="AU53" s="25"/>
      <c r="AV53" s="25"/>
      <c r="AW53" s="4"/>
      <c r="AX53" s="4"/>
      <c r="AY53" s="25"/>
      <c r="AZ53" s="4"/>
      <c r="BA53" s="25"/>
      <c r="BB53" s="25"/>
      <c r="BC53" s="25"/>
      <c r="BD53" s="4"/>
      <c r="BE53" s="4"/>
      <c r="BF53" s="25"/>
      <c r="BG53" s="4"/>
      <c r="BH53" s="25"/>
      <c r="BI53" s="4">
        <v>18</v>
      </c>
      <c r="BJ53" s="4"/>
      <c r="BK53" s="4">
        <v>24</v>
      </c>
      <c r="BL53" s="4">
        <v>23</v>
      </c>
      <c r="BM53" s="4">
        <v>27</v>
      </c>
      <c r="BN53" s="25"/>
      <c r="BO53" s="26"/>
      <c r="BP53" s="26"/>
      <c r="BQ53" s="26"/>
      <c r="BR53" s="26"/>
      <c r="BS53" s="26"/>
      <c r="BT53" s="26"/>
      <c r="BU53" s="26"/>
      <c r="BV53" s="4">
        <f t="shared" si="1"/>
        <v>4</v>
      </c>
    </row>
    <row r="54" spans="1:74" ht="15" customHeight="1">
      <c r="A54" t="s">
        <v>2550</v>
      </c>
      <c r="B54">
        <v>2700</v>
      </c>
      <c r="C54" t="s">
        <v>5402</v>
      </c>
      <c r="D54" s="147">
        <v>20</v>
      </c>
      <c r="E54" s="147">
        <v>30</v>
      </c>
      <c r="F54" t="s">
        <v>2551</v>
      </c>
      <c r="G54" s="152">
        <v>20230726</v>
      </c>
      <c r="H54" t="s">
        <v>4252</v>
      </c>
      <c r="I54" t="s">
        <v>4265</v>
      </c>
      <c r="J54" t="s">
        <v>4280</v>
      </c>
      <c r="K54" t="s">
        <v>3934</v>
      </c>
      <c r="L54">
        <v>10</v>
      </c>
      <c r="M54" s="147">
        <v>20</v>
      </c>
      <c r="O54">
        <v>40</v>
      </c>
      <c r="P54" s="30" t="s">
        <v>4298</v>
      </c>
      <c r="Q54" t="s">
        <v>3934</v>
      </c>
      <c r="R54">
        <v>30</v>
      </c>
      <c r="U54" s="30" t="s">
        <v>5366</v>
      </c>
      <c r="V54" t="s">
        <v>3943</v>
      </c>
      <c r="W54" t="s">
        <v>3943</v>
      </c>
      <c r="Y54">
        <v>10</v>
      </c>
      <c r="AB54">
        <v>175</v>
      </c>
      <c r="AC54">
        <v>167</v>
      </c>
      <c r="AD54" s="146">
        <v>45201</v>
      </c>
      <c r="AE54" s="152" t="s">
        <v>3935</v>
      </c>
      <c r="AF54" s="146">
        <v>45201</v>
      </c>
      <c r="AG54" s="152" t="s">
        <v>3935</v>
      </c>
      <c r="AI54">
        <v>10</v>
      </c>
      <c r="AJ54" t="s">
        <v>3527</v>
      </c>
      <c r="AK54">
        <v>30</v>
      </c>
      <c r="AL54">
        <v>0</v>
      </c>
      <c r="AM54" s="25"/>
      <c r="AN54" s="26"/>
      <c r="AO54" s="4"/>
      <c r="AP54" s="25"/>
      <c r="AQ54" s="25"/>
      <c r="AR54" s="25"/>
      <c r="AS54" s="25"/>
      <c r="AT54" s="25"/>
      <c r="AU54" s="28"/>
      <c r="AV54" s="25"/>
      <c r="AW54" s="4"/>
      <c r="AX54" s="4"/>
      <c r="AY54" s="25"/>
      <c r="AZ54" s="4"/>
      <c r="BA54" s="25"/>
      <c r="BB54" s="25"/>
      <c r="BC54" s="25"/>
      <c r="BD54" s="4"/>
      <c r="BE54" s="4"/>
      <c r="BF54" s="25"/>
      <c r="BG54" s="4"/>
      <c r="BH54" s="25"/>
      <c r="BI54" s="25"/>
      <c r="BJ54" s="4"/>
      <c r="BK54" s="25"/>
      <c r="BL54" s="25"/>
      <c r="BM54" s="4">
        <v>27</v>
      </c>
      <c r="BN54" s="25"/>
      <c r="BO54" s="26"/>
      <c r="BP54" s="26"/>
      <c r="BQ54" s="26"/>
      <c r="BR54" s="26"/>
      <c r="BS54" s="26"/>
      <c r="BT54" s="26"/>
      <c r="BU54" s="26"/>
      <c r="BV54" s="4">
        <f t="shared" si="1"/>
        <v>1</v>
      </c>
    </row>
    <row r="55" spans="1:74" ht="15" customHeight="1">
      <c r="A55" t="s">
        <v>2553</v>
      </c>
      <c r="B55">
        <v>2701</v>
      </c>
      <c r="C55" t="s">
        <v>5403</v>
      </c>
      <c r="D55" s="147">
        <v>20</v>
      </c>
      <c r="E55" s="147">
        <v>30</v>
      </c>
      <c r="F55" t="s">
        <v>2554</v>
      </c>
      <c r="G55" s="152">
        <v>20221219</v>
      </c>
      <c r="H55" t="s">
        <v>4256</v>
      </c>
      <c r="I55" t="s">
        <v>4216</v>
      </c>
      <c r="J55" t="s">
        <v>4278</v>
      </c>
      <c r="K55" t="s">
        <v>3934</v>
      </c>
      <c r="L55">
        <v>10</v>
      </c>
      <c r="M55" s="147">
        <v>20</v>
      </c>
      <c r="O55">
        <v>40</v>
      </c>
      <c r="P55" s="30" t="s">
        <v>4298</v>
      </c>
      <c r="Q55" t="s">
        <v>3934</v>
      </c>
      <c r="R55">
        <v>30</v>
      </c>
      <c r="U55" s="30" t="s">
        <v>5366</v>
      </c>
      <c r="V55" t="s">
        <v>3943</v>
      </c>
      <c r="W55" t="s">
        <v>3943</v>
      </c>
      <c r="Y55">
        <v>10</v>
      </c>
      <c r="AB55">
        <v>170</v>
      </c>
      <c r="AC55">
        <v>168</v>
      </c>
      <c r="AD55" s="146">
        <v>45201</v>
      </c>
      <c r="AE55" s="152" t="s">
        <v>3935</v>
      </c>
      <c r="AF55" s="146">
        <v>45201</v>
      </c>
      <c r="AG55" s="152" t="s">
        <v>3935</v>
      </c>
      <c r="AI55">
        <v>10</v>
      </c>
      <c r="AJ55" t="s">
        <v>3528</v>
      </c>
      <c r="AK55">
        <v>30</v>
      </c>
      <c r="AL55">
        <v>0</v>
      </c>
      <c r="AM55" s="25"/>
      <c r="AN55" s="26"/>
      <c r="AO55" s="4"/>
      <c r="AP55" s="25"/>
      <c r="AQ55" s="25"/>
      <c r="AR55" s="25"/>
      <c r="AS55" s="25"/>
      <c r="AT55" s="25"/>
      <c r="AU55" s="25"/>
      <c r="AV55" s="25"/>
      <c r="AW55" s="4"/>
      <c r="AX55" s="4"/>
      <c r="AY55" s="25"/>
      <c r="AZ55" s="4"/>
      <c r="BA55" s="25"/>
      <c r="BB55" s="25"/>
      <c r="BC55" s="25"/>
      <c r="BD55" s="4"/>
      <c r="BE55" s="4"/>
      <c r="BF55" s="25"/>
      <c r="BG55" s="4"/>
      <c r="BH55" s="25"/>
      <c r="BI55" s="25"/>
      <c r="BJ55" s="4"/>
      <c r="BK55" s="25"/>
      <c r="BL55" s="25"/>
      <c r="BM55" s="4">
        <v>27</v>
      </c>
      <c r="BN55" s="25"/>
      <c r="BO55" s="26"/>
      <c r="BP55" s="26"/>
      <c r="BQ55" s="26"/>
      <c r="BR55" s="26"/>
      <c r="BS55" s="26"/>
      <c r="BT55" s="26"/>
      <c r="BU55" s="26"/>
      <c r="BV55" s="4">
        <f t="shared" si="1"/>
        <v>1</v>
      </c>
    </row>
    <row r="56" spans="1:74" ht="15" customHeight="1">
      <c r="A56" t="s">
        <v>2555</v>
      </c>
      <c r="B56">
        <v>2702</v>
      </c>
      <c r="C56" t="s">
        <v>5404</v>
      </c>
      <c r="D56" s="147">
        <v>20</v>
      </c>
      <c r="E56" s="147">
        <v>30</v>
      </c>
      <c r="F56" t="s">
        <v>2556</v>
      </c>
      <c r="G56" s="152">
        <v>20220322</v>
      </c>
      <c r="H56" t="s">
        <v>4256</v>
      </c>
      <c r="I56" t="s">
        <v>4257</v>
      </c>
      <c r="J56" t="s">
        <v>4290</v>
      </c>
      <c r="K56" t="s">
        <v>3934</v>
      </c>
      <c r="L56">
        <v>10</v>
      </c>
      <c r="M56" s="147">
        <v>20</v>
      </c>
      <c r="O56">
        <v>20</v>
      </c>
      <c r="P56" s="30" t="s">
        <v>4298</v>
      </c>
      <c r="Q56" t="s">
        <v>3934</v>
      </c>
      <c r="R56">
        <v>10</v>
      </c>
      <c r="U56" s="30" t="s">
        <v>5366</v>
      </c>
      <c r="V56" t="s">
        <v>3943</v>
      </c>
      <c r="W56" t="s">
        <v>3934</v>
      </c>
      <c r="Y56">
        <v>10</v>
      </c>
      <c r="AB56">
        <v>176</v>
      </c>
      <c r="AC56">
        <v>169</v>
      </c>
      <c r="AD56" s="146">
        <v>45201</v>
      </c>
      <c r="AE56" s="152" t="s">
        <v>3935</v>
      </c>
      <c r="AF56" s="146">
        <v>45201</v>
      </c>
      <c r="AG56" s="152" t="s">
        <v>3935</v>
      </c>
      <c r="AI56">
        <v>10</v>
      </c>
      <c r="AJ56" t="s">
        <v>3529</v>
      </c>
      <c r="AK56">
        <v>30</v>
      </c>
      <c r="AL56">
        <v>0</v>
      </c>
      <c r="AM56" s="25"/>
      <c r="AN56" s="26"/>
      <c r="AO56" s="4"/>
      <c r="AP56" s="25"/>
      <c r="AQ56" s="25"/>
      <c r="AR56" s="25"/>
      <c r="AS56" s="25"/>
      <c r="AT56" s="25"/>
      <c r="AU56" s="25"/>
      <c r="AV56" s="4">
        <v>8</v>
      </c>
      <c r="AW56" s="4"/>
      <c r="AX56" s="4"/>
      <c r="AY56" s="25"/>
      <c r="AZ56" s="4"/>
      <c r="BA56" s="25"/>
      <c r="BB56" s="25"/>
      <c r="BC56" s="25"/>
      <c r="BD56" s="4"/>
      <c r="BE56" s="4"/>
      <c r="BF56" s="25"/>
      <c r="BG56" s="4"/>
      <c r="BH56" s="25"/>
      <c r="BI56" s="4">
        <v>18</v>
      </c>
      <c r="BJ56" s="4"/>
      <c r="BK56" s="4">
        <v>24</v>
      </c>
      <c r="BL56" s="4">
        <v>23</v>
      </c>
      <c r="BM56" s="25"/>
      <c r="BN56" s="25"/>
      <c r="BO56" s="26"/>
      <c r="BP56" s="26"/>
      <c r="BQ56" s="26"/>
      <c r="BR56" s="26"/>
      <c r="BS56" s="26"/>
      <c r="BT56" s="4">
        <v>34</v>
      </c>
      <c r="BU56" s="26"/>
      <c r="BV56" s="4">
        <f t="shared" si="1"/>
        <v>5</v>
      </c>
    </row>
    <row r="57" spans="1:74" ht="15" customHeight="1">
      <c r="A57" t="s">
        <v>2558</v>
      </c>
      <c r="B57">
        <v>2703</v>
      </c>
      <c r="C57" t="s">
        <v>5461</v>
      </c>
      <c r="D57" s="147">
        <v>20</v>
      </c>
      <c r="E57" s="147">
        <v>30</v>
      </c>
      <c r="F57" t="s">
        <v>2559</v>
      </c>
      <c r="G57" s="152">
        <v>20211119</v>
      </c>
      <c r="H57" t="s">
        <v>4214</v>
      </c>
      <c r="I57" t="s">
        <v>4250</v>
      </c>
      <c r="J57" t="s">
        <v>4278</v>
      </c>
      <c r="K57" t="s">
        <v>3934</v>
      </c>
      <c r="L57">
        <v>10</v>
      </c>
      <c r="M57" s="147">
        <v>50</v>
      </c>
      <c r="O57">
        <v>50</v>
      </c>
      <c r="P57" s="30" t="s">
        <v>4298</v>
      </c>
      <c r="Q57" t="s">
        <v>3934</v>
      </c>
      <c r="R57">
        <v>10</v>
      </c>
      <c r="U57" s="30" t="s">
        <v>5366</v>
      </c>
      <c r="V57" t="s">
        <v>3943</v>
      </c>
      <c r="W57" t="s">
        <v>3934</v>
      </c>
      <c r="Y57">
        <v>10</v>
      </c>
      <c r="AB57">
        <v>172</v>
      </c>
      <c r="AC57">
        <v>170</v>
      </c>
      <c r="AD57" s="146">
        <v>45201</v>
      </c>
      <c r="AE57" s="152" t="s">
        <v>3935</v>
      </c>
      <c r="AF57" s="146">
        <v>45201</v>
      </c>
      <c r="AG57" s="152" t="s">
        <v>3935</v>
      </c>
      <c r="AI57">
        <v>10</v>
      </c>
      <c r="AJ57" t="s">
        <v>3530</v>
      </c>
      <c r="AK57">
        <v>30</v>
      </c>
      <c r="AL57">
        <v>0</v>
      </c>
      <c r="AM57" s="25"/>
      <c r="AN57" s="26"/>
      <c r="AO57" s="4"/>
      <c r="AP57" s="25"/>
      <c r="AQ57" s="25"/>
      <c r="AR57" s="4">
        <v>5</v>
      </c>
      <c r="AS57" s="25"/>
      <c r="AT57" s="25"/>
      <c r="AU57" s="25"/>
      <c r="AV57" s="25"/>
      <c r="AW57" s="4"/>
      <c r="AX57" s="4"/>
      <c r="AY57" s="25"/>
      <c r="AZ57" s="4"/>
      <c r="BA57" s="25"/>
      <c r="BB57" s="25"/>
      <c r="BC57" s="25"/>
      <c r="BD57" s="4"/>
      <c r="BE57" s="4"/>
      <c r="BF57" s="25"/>
      <c r="BG57" s="4"/>
      <c r="BH57" s="25"/>
      <c r="BI57" s="25"/>
      <c r="BJ57" s="4"/>
      <c r="BK57" s="25"/>
      <c r="BL57" s="25"/>
      <c r="BM57" s="25"/>
      <c r="BN57" s="25"/>
      <c r="BO57" s="26"/>
      <c r="BP57" s="4">
        <v>30</v>
      </c>
      <c r="BQ57" s="26"/>
      <c r="BR57" s="26"/>
      <c r="BS57" s="26"/>
      <c r="BT57" s="26"/>
      <c r="BU57" s="26"/>
      <c r="BV57" s="4">
        <f t="shared" si="1"/>
        <v>2</v>
      </c>
    </row>
    <row r="58" spans="1:74" ht="15" customHeight="1">
      <c r="A58" t="s">
        <v>2560</v>
      </c>
      <c r="B58">
        <v>2704</v>
      </c>
      <c r="C58" t="s">
        <v>5405</v>
      </c>
      <c r="D58" s="147">
        <v>20</v>
      </c>
      <c r="E58" s="147">
        <v>30</v>
      </c>
      <c r="F58" t="s">
        <v>2561</v>
      </c>
      <c r="G58" s="152">
        <v>20221027</v>
      </c>
      <c r="H58" t="s">
        <v>4256</v>
      </c>
      <c r="I58" t="s">
        <v>4212</v>
      </c>
      <c r="J58" t="s">
        <v>4258</v>
      </c>
      <c r="K58" t="s">
        <v>3934</v>
      </c>
      <c r="L58">
        <v>10</v>
      </c>
      <c r="M58" s="147">
        <v>20</v>
      </c>
      <c r="O58">
        <v>40</v>
      </c>
      <c r="P58" s="30" t="s">
        <v>4298</v>
      </c>
      <c r="Q58" t="s">
        <v>3934</v>
      </c>
      <c r="R58">
        <v>10</v>
      </c>
      <c r="U58" s="30" t="s">
        <v>5366</v>
      </c>
      <c r="V58" t="s">
        <v>3943</v>
      </c>
      <c r="W58" t="s">
        <v>3934</v>
      </c>
      <c r="Y58">
        <v>10</v>
      </c>
      <c r="AB58">
        <v>177</v>
      </c>
      <c r="AC58">
        <v>171</v>
      </c>
      <c r="AD58" s="146">
        <v>45201</v>
      </c>
      <c r="AE58" s="152" t="s">
        <v>3935</v>
      </c>
      <c r="AF58" s="146">
        <v>45201</v>
      </c>
      <c r="AG58" s="152" t="s">
        <v>3935</v>
      </c>
      <c r="AI58">
        <v>10</v>
      </c>
      <c r="AJ58" t="s">
        <v>3531</v>
      </c>
      <c r="AK58">
        <v>30</v>
      </c>
      <c r="AL58">
        <v>0</v>
      </c>
      <c r="AM58" s="25"/>
      <c r="AN58" s="26"/>
      <c r="AO58" s="4"/>
      <c r="AP58" s="25"/>
      <c r="AQ58" s="25"/>
      <c r="AR58" s="4">
        <v>5</v>
      </c>
      <c r="AS58" s="25"/>
      <c r="AT58" s="25"/>
      <c r="AU58" s="25"/>
      <c r="AV58" s="25"/>
      <c r="AW58" s="4"/>
      <c r="AX58" s="4"/>
      <c r="AY58" s="25"/>
      <c r="AZ58" s="4"/>
      <c r="BA58" s="25"/>
      <c r="BB58" s="25"/>
      <c r="BC58" s="25"/>
      <c r="BD58" s="4"/>
      <c r="BE58" s="4"/>
      <c r="BF58" s="25"/>
      <c r="BG58" s="4"/>
      <c r="BH58" s="25"/>
      <c r="BI58" s="25"/>
      <c r="BJ58" s="4"/>
      <c r="BK58" s="25"/>
      <c r="BL58" s="25"/>
      <c r="BM58" s="4">
        <v>27</v>
      </c>
      <c r="BN58" s="25"/>
      <c r="BO58" s="26"/>
      <c r="BP58" s="26"/>
      <c r="BQ58" s="26"/>
      <c r="BR58" s="26"/>
      <c r="BS58" s="26"/>
      <c r="BT58" s="26"/>
      <c r="BU58" s="26"/>
      <c r="BV58" s="4">
        <f t="shared" si="1"/>
        <v>2</v>
      </c>
    </row>
    <row r="59" spans="1:74" ht="15" customHeight="1">
      <c r="A59" t="s">
        <v>2563</v>
      </c>
      <c r="B59">
        <v>2705</v>
      </c>
      <c r="C59" t="s">
        <v>5406</v>
      </c>
      <c r="D59" s="147">
        <v>20</v>
      </c>
      <c r="E59" s="147">
        <v>30</v>
      </c>
      <c r="F59" t="s">
        <v>2564</v>
      </c>
      <c r="G59" s="152">
        <v>20230602</v>
      </c>
      <c r="H59" t="s">
        <v>4252</v>
      </c>
      <c r="I59" t="s">
        <v>4255</v>
      </c>
      <c r="J59" t="s">
        <v>4260</v>
      </c>
      <c r="K59" t="s">
        <v>3934</v>
      </c>
      <c r="L59">
        <v>10</v>
      </c>
      <c r="M59" s="147">
        <v>20</v>
      </c>
      <c r="O59">
        <v>10</v>
      </c>
      <c r="P59" s="30" t="s">
        <v>4298</v>
      </c>
      <c r="Q59" t="s">
        <v>3934</v>
      </c>
      <c r="R59">
        <v>10</v>
      </c>
      <c r="U59" s="30" t="s">
        <v>5366</v>
      </c>
      <c r="V59" t="s">
        <v>3943</v>
      </c>
      <c r="W59" t="s">
        <v>3934</v>
      </c>
      <c r="Y59">
        <v>10</v>
      </c>
      <c r="AB59">
        <v>170</v>
      </c>
      <c r="AC59">
        <v>172</v>
      </c>
      <c r="AD59" s="146">
        <v>45201</v>
      </c>
      <c r="AE59" s="152" t="s">
        <v>3935</v>
      </c>
      <c r="AF59" s="146">
        <v>45201</v>
      </c>
      <c r="AG59" s="152" t="s">
        <v>3935</v>
      </c>
      <c r="AI59">
        <v>30</v>
      </c>
      <c r="AJ59" t="s">
        <v>3532</v>
      </c>
      <c r="AK59">
        <v>30</v>
      </c>
      <c r="AL59">
        <v>0</v>
      </c>
      <c r="AM59" s="25"/>
      <c r="AN59" s="26"/>
      <c r="AO59" s="4"/>
      <c r="AP59" s="25"/>
      <c r="AQ59" s="25"/>
      <c r="AR59" s="4">
        <v>5</v>
      </c>
      <c r="AS59" s="25"/>
      <c r="AT59" s="25"/>
      <c r="AU59" s="25"/>
      <c r="AV59" s="4">
        <v>8</v>
      </c>
      <c r="AW59" s="4"/>
      <c r="AX59" s="4"/>
      <c r="AY59" s="25"/>
      <c r="AZ59" s="4"/>
      <c r="BA59" s="25"/>
      <c r="BB59" s="25"/>
      <c r="BC59" s="25"/>
      <c r="BD59" s="4"/>
      <c r="BE59" s="4"/>
      <c r="BF59" s="25"/>
      <c r="BG59" s="4"/>
      <c r="BH59" s="25"/>
      <c r="BI59" s="25"/>
      <c r="BJ59" s="4"/>
      <c r="BK59" s="25"/>
      <c r="BL59" s="25"/>
      <c r="BM59" s="25"/>
      <c r="BN59" s="25"/>
      <c r="BO59" s="26"/>
      <c r="BP59" s="26"/>
      <c r="BQ59" s="26"/>
      <c r="BR59" s="26"/>
      <c r="BS59" s="26"/>
      <c r="BT59" s="4">
        <v>34</v>
      </c>
      <c r="BU59" s="26"/>
      <c r="BV59" s="4">
        <f t="shared" si="1"/>
        <v>3</v>
      </c>
    </row>
    <row r="60" spans="1:74" ht="15" customHeight="1">
      <c r="A60" t="s">
        <v>2565</v>
      </c>
      <c r="B60">
        <v>2706</v>
      </c>
      <c r="C60" t="s">
        <v>5407</v>
      </c>
      <c r="D60" s="147">
        <v>20</v>
      </c>
      <c r="E60" s="147">
        <v>30</v>
      </c>
      <c r="F60" t="s">
        <v>2566</v>
      </c>
      <c r="G60" s="152">
        <v>20230202</v>
      </c>
      <c r="H60" t="s">
        <v>4252</v>
      </c>
      <c r="I60" t="s">
        <v>4260</v>
      </c>
      <c r="J60" t="s">
        <v>4260</v>
      </c>
      <c r="K60" t="s">
        <v>3943</v>
      </c>
      <c r="L60">
        <v>20</v>
      </c>
      <c r="M60" s="147">
        <v>20</v>
      </c>
      <c r="O60">
        <v>40</v>
      </c>
      <c r="P60" s="30" t="s">
        <v>4298</v>
      </c>
      <c r="Q60" t="s">
        <v>3934</v>
      </c>
      <c r="R60">
        <v>10</v>
      </c>
      <c r="U60" s="30" t="s">
        <v>5366</v>
      </c>
      <c r="V60" t="s">
        <v>3943</v>
      </c>
      <c r="W60" t="s">
        <v>3934</v>
      </c>
      <c r="Y60">
        <v>10</v>
      </c>
      <c r="AB60">
        <v>178</v>
      </c>
      <c r="AC60">
        <v>173</v>
      </c>
      <c r="AD60" s="146">
        <v>45201</v>
      </c>
      <c r="AE60" s="152" t="s">
        <v>3935</v>
      </c>
      <c r="AF60" s="146">
        <v>45201</v>
      </c>
      <c r="AG60" s="152" t="s">
        <v>3935</v>
      </c>
      <c r="AI60">
        <v>10</v>
      </c>
      <c r="AJ60" t="s">
        <v>3533</v>
      </c>
      <c r="AK60">
        <v>30</v>
      </c>
      <c r="AL60">
        <v>0</v>
      </c>
      <c r="AM60" s="25"/>
      <c r="AN60" s="4">
        <v>1</v>
      </c>
      <c r="AO60" s="4"/>
      <c r="AP60" s="25"/>
      <c r="AQ60" s="25"/>
      <c r="AR60" s="4">
        <v>5</v>
      </c>
      <c r="AS60" s="25"/>
      <c r="AT60" s="25"/>
      <c r="AU60" s="25"/>
      <c r="AV60" s="25"/>
      <c r="AW60" s="4"/>
      <c r="AX60" s="4"/>
      <c r="AY60" s="25"/>
      <c r="AZ60" s="4"/>
      <c r="BA60" s="25"/>
      <c r="BB60" s="25"/>
      <c r="BC60" s="25"/>
      <c r="BD60" s="4"/>
      <c r="BE60" s="4"/>
      <c r="BF60" s="25"/>
      <c r="BG60" s="4"/>
      <c r="BH60" s="25"/>
      <c r="BI60" s="25"/>
      <c r="BJ60" s="4"/>
      <c r="BK60" s="25"/>
      <c r="BL60" s="25"/>
      <c r="BM60" s="4">
        <v>27</v>
      </c>
      <c r="BN60" s="25"/>
      <c r="BO60" s="26"/>
      <c r="BP60" s="26"/>
      <c r="BQ60" s="26"/>
      <c r="BR60" s="26"/>
      <c r="BS60" s="26"/>
      <c r="BT60" s="26"/>
      <c r="BU60" s="26"/>
      <c r="BV60" s="4">
        <f t="shared" si="1"/>
        <v>3</v>
      </c>
    </row>
    <row r="61" spans="1:74" ht="15" customHeight="1">
      <c r="A61" t="s">
        <v>2568</v>
      </c>
      <c r="B61">
        <v>2707</v>
      </c>
      <c r="C61" t="s">
        <v>5408</v>
      </c>
      <c r="D61" s="147">
        <v>20</v>
      </c>
      <c r="E61" s="147">
        <v>30</v>
      </c>
      <c r="F61" t="s">
        <v>2569</v>
      </c>
      <c r="G61" s="152">
        <v>20221207</v>
      </c>
      <c r="H61" t="s">
        <v>4256</v>
      </c>
      <c r="I61" t="s">
        <v>4216</v>
      </c>
      <c r="J61" t="s">
        <v>4265</v>
      </c>
      <c r="K61" t="s">
        <v>3934</v>
      </c>
      <c r="L61">
        <v>10</v>
      </c>
      <c r="M61" s="147">
        <v>20</v>
      </c>
      <c r="O61">
        <v>40</v>
      </c>
      <c r="P61" s="30" t="s">
        <v>4298</v>
      </c>
      <c r="Q61" t="s">
        <v>3934</v>
      </c>
      <c r="R61">
        <v>30</v>
      </c>
      <c r="U61" s="30" t="s">
        <v>5366</v>
      </c>
      <c r="V61" t="s">
        <v>3943</v>
      </c>
      <c r="W61" t="s">
        <v>3943</v>
      </c>
      <c r="Y61">
        <v>10</v>
      </c>
      <c r="AB61">
        <v>170</v>
      </c>
      <c r="AC61">
        <v>174</v>
      </c>
      <c r="AD61" s="146">
        <v>45201</v>
      </c>
      <c r="AE61" s="152" t="s">
        <v>3935</v>
      </c>
      <c r="AF61" s="146">
        <v>45201</v>
      </c>
      <c r="AG61" s="152" t="s">
        <v>3935</v>
      </c>
      <c r="AI61">
        <v>10</v>
      </c>
      <c r="AJ61" t="s">
        <v>3534</v>
      </c>
      <c r="AK61">
        <v>30</v>
      </c>
      <c r="AL61">
        <v>0</v>
      </c>
      <c r="AM61" s="25"/>
      <c r="AN61" s="26"/>
      <c r="AO61" s="4"/>
      <c r="AP61" s="25"/>
      <c r="AQ61" s="25"/>
      <c r="AR61" s="4">
        <v>5</v>
      </c>
      <c r="AS61" s="25"/>
      <c r="AT61" s="25"/>
      <c r="AU61" s="25"/>
      <c r="AV61" s="25"/>
      <c r="AW61" s="4"/>
      <c r="AX61" s="4"/>
      <c r="AY61" s="25"/>
      <c r="AZ61" s="4"/>
      <c r="BA61" s="25"/>
      <c r="BB61" s="25"/>
      <c r="BC61" s="25"/>
      <c r="BD61" s="4"/>
      <c r="BE61" s="4"/>
      <c r="BF61" s="25"/>
      <c r="BG61" s="4"/>
      <c r="BH61" s="25"/>
      <c r="BI61" s="25"/>
      <c r="BJ61" s="4"/>
      <c r="BK61" s="25"/>
      <c r="BL61" s="25"/>
      <c r="BM61" s="4">
        <v>27</v>
      </c>
      <c r="BN61" s="16"/>
      <c r="BO61" s="26"/>
      <c r="BP61" s="26"/>
      <c r="BQ61" s="26"/>
      <c r="BR61" s="26"/>
      <c r="BS61" s="26"/>
      <c r="BT61" s="26"/>
      <c r="BU61" s="26"/>
      <c r="BV61" s="4">
        <f t="shared" si="1"/>
        <v>2</v>
      </c>
    </row>
    <row r="62" spans="1:74" ht="15" customHeight="1">
      <c r="A62" t="s">
        <v>2570</v>
      </c>
      <c r="B62">
        <v>2708</v>
      </c>
      <c r="C62" t="s">
        <v>5409</v>
      </c>
      <c r="D62" s="147">
        <v>20</v>
      </c>
      <c r="E62" s="147">
        <v>30</v>
      </c>
      <c r="F62" t="s">
        <v>2569</v>
      </c>
      <c r="G62" s="152">
        <v>20221207</v>
      </c>
      <c r="H62" t="s">
        <v>4256</v>
      </c>
      <c r="I62" t="s">
        <v>4216</v>
      </c>
      <c r="J62" t="s">
        <v>4265</v>
      </c>
      <c r="K62" t="s">
        <v>3934</v>
      </c>
      <c r="L62">
        <v>10</v>
      </c>
      <c r="M62" s="147">
        <v>20</v>
      </c>
      <c r="O62">
        <v>30</v>
      </c>
      <c r="P62" s="30" t="s">
        <v>4298</v>
      </c>
      <c r="Q62" t="s">
        <v>3943</v>
      </c>
      <c r="R62">
        <v>30</v>
      </c>
      <c r="U62" s="30" t="s">
        <v>5366</v>
      </c>
      <c r="Y62">
        <v>10</v>
      </c>
      <c r="AB62">
        <v>170</v>
      </c>
      <c r="AD62" s="146">
        <v>45201</v>
      </c>
      <c r="AE62" s="152" t="s">
        <v>3935</v>
      </c>
      <c r="AF62" s="146">
        <v>45201</v>
      </c>
      <c r="AG62" s="152" t="s">
        <v>3935</v>
      </c>
      <c r="AI62">
        <v>50</v>
      </c>
      <c r="AJ62" t="s">
        <v>3535</v>
      </c>
      <c r="AK62">
        <v>30</v>
      </c>
      <c r="AL62">
        <v>0</v>
      </c>
      <c r="AM62" s="25"/>
      <c r="AN62" s="26"/>
      <c r="AO62" s="29"/>
      <c r="AP62" s="25"/>
      <c r="AQ62" s="25"/>
      <c r="AR62" s="4">
        <v>5</v>
      </c>
      <c r="AS62" s="4">
        <v>7</v>
      </c>
      <c r="AT62" s="25"/>
      <c r="AU62" s="25"/>
      <c r="AV62" s="25"/>
      <c r="AW62" s="29"/>
      <c r="AX62" s="29"/>
      <c r="AY62" s="25"/>
      <c r="AZ62" s="29"/>
      <c r="BA62" s="25"/>
      <c r="BB62" s="25"/>
      <c r="BC62" s="25"/>
      <c r="BD62" s="29"/>
      <c r="BE62" s="29"/>
      <c r="BF62" s="25"/>
      <c r="BG62" s="29"/>
      <c r="BH62" s="4">
        <v>17</v>
      </c>
      <c r="BI62" s="4">
        <v>18</v>
      </c>
      <c r="BJ62" s="29"/>
      <c r="BK62" s="4">
        <v>24</v>
      </c>
      <c r="BL62" s="4">
        <v>23</v>
      </c>
      <c r="BM62" s="4">
        <v>27</v>
      </c>
      <c r="BN62" s="25"/>
      <c r="BO62" s="26"/>
      <c r="BP62" s="26"/>
      <c r="BQ62" s="26"/>
      <c r="BR62" s="26"/>
      <c r="BS62" s="26"/>
      <c r="BT62" s="26"/>
      <c r="BU62" s="26"/>
      <c r="BV62" s="29">
        <f t="shared" si="1"/>
        <v>7</v>
      </c>
    </row>
    <row r="63" spans="1:74" ht="15" customHeight="1">
      <c r="A63" t="s">
        <v>2572</v>
      </c>
      <c r="B63">
        <v>2709</v>
      </c>
      <c r="C63" t="s">
        <v>5462</v>
      </c>
      <c r="D63" s="147">
        <v>20</v>
      </c>
      <c r="E63" s="147">
        <v>30</v>
      </c>
      <c r="F63" t="s">
        <v>2573</v>
      </c>
      <c r="G63" s="152">
        <v>20220316</v>
      </c>
      <c r="H63" t="s">
        <v>4256</v>
      </c>
      <c r="I63" t="s">
        <v>4257</v>
      </c>
      <c r="J63" t="s">
        <v>4285</v>
      </c>
      <c r="K63" t="s">
        <v>3934</v>
      </c>
      <c r="L63">
        <v>10</v>
      </c>
      <c r="M63" s="147">
        <v>50</v>
      </c>
      <c r="O63">
        <v>30</v>
      </c>
      <c r="P63" s="30" t="s">
        <v>4298</v>
      </c>
      <c r="Q63" t="s">
        <v>3934</v>
      </c>
      <c r="R63">
        <v>10</v>
      </c>
      <c r="U63" s="30" t="s">
        <v>5366</v>
      </c>
      <c r="V63" t="s">
        <v>3943</v>
      </c>
      <c r="W63" t="s">
        <v>3934</v>
      </c>
      <c r="Y63">
        <v>10</v>
      </c>
      <c r="AB63">
        <v>179</v>
      </c>
      <c r="AC63">
        <v>175</v>
      </c>
      <c r="AD63" s="146">
        <v>45201</v>
      </c>
      <c r="AE63" s="152" t="s">
        <v>3935</v>
      </c>
      <c r="AF63" s="146">
        <v>45201</v>
      </c>
      <c r="AG63" s="152" t="s">
        <v>3935</v>
      </c>
      <c r="AI63">
        <v>20</v>
      </c>
      <c r="AJ63" t="s">
        <v>3536</v>
      </c>
      <c r="AK63">
        <v>30</v>
      </c>
      <c r="AL63">
        <v>0</v>
      </c>
      <c r="AM63" s="4">
        <v>2</v>
      </c>
      <c r="AN63" s="26"/>
      <c r="AO63" s="4"/>
      <c r="AP63" s="25"/>
      <c r="AQ63" s="25"/>
      <c r="AR63" s="4">
        <v>5</v>
      </c>
      <c r="AS63" s="25"/>
      <c r="AT63" s="25"/>
      <c r="AU63" s="25"/>
      <c r="AV63" s="25"/>
      <c r="AW63" s="4"/>
      <c r="AX63" s="4"/>
      <c r="AY63" s="25"/>
      <c r="AZ63" s="4"/>
      <c r="BA63" s="25"/>
      <c r="BB63" s="25"/>
      <c r="BC63" s="25"/>
      <c r="BD63" s="4"/>
      <c r="BE63" s="4"/>
      <c r="BF63" s="25"/>
      <c r="BG63" s="4"/>
      <c r="BH63" s="25"/>
      <c r="BI63" s="25"/>
      <c r="BJ63" s="4"/>
      <c r="BK63" s="25"/>
      <c r="BL63" s="25"/>
      <c r="BM63" s="25"/>
      <c r="BN63" s="25"/>
      <c r="BO63" s="26"/>
      <c r="BP63" s="26"/>
      <c r="BQ63" s="26"/>
      <c r="BR63" s="26"/>
      <c r="BS63" s="26"/>
      <c r="BT63" s="26"/>
      <c r="BU63" s="26"/>
      <c r="BV63" s="4">
        <f t="shared" si="1"/>
        <v>2</v>
      </c>
    </row>
    <row r="64" spans="1:74" ht="15" customHeight="1">
      <c r="A64" t="s">
        <v>2575</v>
      </c>
      <c r="B64">
        <v>2710</v>
      </c>
      <c r="C64" t="s">
        <v>5463</v>
      </c>
      <c r="D64" s="147">
        <v>20</v>
      </c>
      <c r="E64" s="147">
        <v>30</v>
      </c>
      <c r="F64" t="s">
        <v>2576</v>
      </c>
      <c r="G64" s="152">
        <v>20220412</v>
      </c>
      <c r="H64" t="s">
        <v>4256</v>
      </c>
      <c r="I64" t="s">
        <v>4261</v>
      </c>
      <c r="J64" t="s">
        <v>4216</v>
      </c>
      <c r="K64" t="s">
        <v>3934</v>
      </c>
      <c r="L64">
        <v>10</v>
      </c>
      <c r="M64" s="147">
        <v>50</v>
      </c>
      <c r="O64">
        <v>50</v>
      </c>
      <c r="P64" s="30" t="s">
        <v>4298</v>
      </c>
      <c r="Q64" t="s">
        <v>3934</v>
      </c>
      <c r="R64">
        <v>10</v>
      </c>
      <c r="U64" s="30" t="s">
        <v>5366</v>
      </c>
      <c r="V64" t="s">
        <v>3943</v>
      </c>
      <c r="W64" t="s">
        <v>3934</v>
      </c>
      <c r="Y64">
        <v>10</v>
      </c>
      <c r="AB64">
        <v>180</v>
      </c>
      <c r="AC64">
        <v>176</v>
      </c>
      <c r="AD64" s="146">
        <v>45201</v>
      </c>
      <c r="AE64" s="152" t="s">
        <v>3935</v>
      </c>
      <c r="AF64" s="146">
        <v>45201</v>
      </c>
      <c r="AG64" s="152" t="s">
        <v>3935</v>
      </c>
      <c r="AI64">
        <v>10</v>
      </c>
      <c r="AJ64" t="s">
        <v>3537</v>
      </c>
      <c r="AK64">
        <v>30</v>
      </c>
      <c r="AL64">
        <v>0</v>
      </c>
      <c r="AM64" s="25"/>
      <c r="AN64" s="26"/>
      <c r="AO64" s="4"/>
      <c r="AP64" s="25"/>
      <c r="AQ64" s="25"/>
      <c r="AR64" s="4">
        <v>5</v>
      </c>
      <c r="AS64" s="25"/>
      <c r="AT64" s="4">
        <v>10</v>
      </c>
      <c r="AU64" s="25"/>
      <c r="AV64" s="25"/>
      <c r="AW64" s="4"/>
      <c r="AX64" s="4"/>
      <c r="AY64" s="25"/>
      <c r="AZ64" s="4"/>
      <c r="BA64" s="25"/>
      <c r="BB64" s="25"/>
      <c r="BC64" s="25"/>
      <c r="BD64" s="4"/>
      <c r="BE64" s="4"/>
      <c r="BF64" s="25"/>
      <c r="BG64" s="4"/>
      <c r="BH64" s="25"/>
      <c r="BI64" s="25"/>
      <c r="BJ64" s="4"/>
      <c r="BK64" s="25"/>
      <c r="BL64" s="25"/>
      <c r="BM64" s="25"/>
      <c r="BN64" s="25"/>
      <c r="BO64" s="26"/>
      <c r="BP64" s="4">
        <v>30</v>
      </c>
      <c r="BQ64" s="26"/>
      <c r="BR64" s="26"/>
      <c r="BS64" s="26"/>
      <c r="BT64" s="26"/>
      <c r="BU64" s="26"/>
      <c r="BV64" s="4">
        <f t="shared" si="1"/>
        <v>3</v>
      </c>
    </row>
    <row r="65" spans="1:74" ht="15" customHeight="1">
      <c r="A65" t="s">
        <v>2578</v>
      </c>
      <c r="B65">
        <v>2711</v>
      </c>
      <c r="C65" t="s">
        <v>5410</v>
      </c>
      <c r="D65" s="147">
        <v>20</v>
      </c>
      <c r="E65" s="147">
        <v>30</v>
      </c>
      <c r="F65" t="s">
        <v>2579</v>
      </c>
      <c r="G65" s="152">
        <v>20211125</v>
      </c>
      <c r="H65" t="s">
        <v>4214</v>
      </c>
      <c r="I65" t="s">
        <v>4250</v>
      </c>
      <c r="J65" t="s">
        <v>4281</v>
      </c>
      <c r="K65" t="s">
        <v>3934</v>
      </c>
      <c r="L65">
        <v>10</v>
      </c>
      <c r="M65" s="147">
        <v>20</v>
      </c>
      <c r="O65">
        <v>40</v>
      </c>
      <c r="P65" s="30" t="s">
        <v>4298</v>
      </c>
      <c r="Q65" t="s">
        <v>3934</v>
      </c>
      <c r="R65">
        <v>30</v>
      </c>
      <c r="U65" s="30" t="s">
        <v>5366</v>
      </c>
      <c r="V65" t="s">
        <v>3943</v>
      </c>
      <c r="W65" t="s">
        <v>3943</v>
      </c>
      <c r="Y65">
        <v>10</v>
      </c>
      <c r="AB65">
        <v>170</v>
      </c>
      <c r="AC65">
        <v>177</v>
      </c>
      <c r="AD65" s="146">
        <v>45201</v>
      </c>
      <c r="AE65" s="152" t="s">
        <v>3935</v>
      </c>
      <c r="AF65" s="146">
        <v>45201</v>
      </c>
      <c r="AG65" s="152" t="s">
        <v>3935</v>
      </c>
      <c r="AI65">
        <v>10</v>
      </c>
      <c r="AJ65" t="s">
        <v>3538</v>
      </c>
      <c r="AK65">
        <v>30</v>
      </c>
      <c r="AL65">
        <v>0</v>
      </c>
      <c r="AM65" s="16"/>
      <c r="AN65" s="26"/>
      <c r="AO65" s="4"/>
      <c r="AP65" s="25"/>
      <c r="AQ65" s="25"/>
      <c r="AR65" s="4">
        <v>5</v>
      </c>
      <c r="AS65" s="25"/>
      <c r="AT65" s="25"/>
      <c r="AU65" s="25"/>
      <c r="AV65" s="25"/>
      <c r="AW65" s="4"/>
      <c r="AX65" s="4"/>
      <c r="AY65" s="25"/>
      <c r="AZ65" s="4"/>
      <c r="BA65" s="25"/>
      <c r="BB65" s="25"/>
      <c r="BC65" s="25"/>
      <c r="BD65" s="4"/>
      <c r="BE65" s="4"/>
      <c r="BF65" s="25"/>
      <c r="BG65" s="4"/>
      <c r="BH65" s="25"/>
      <c r="BI65" s="25"/>
      <c r="BJ65" s="4"/>
      <c r="BK65" s="25"/>
      <c r="BL65" s="25"/>
      <c r="BM65" s="4">
        <v>27</v>
      </c>
      <c r="BN65" s="25"/>
      <c r="BO65" s="26"/>
      <c r="BP65" s="4">
        <v>30</v>
      </c>
      <c r="BQ65" s="4">
        <v>31</v>
      </c>
      <c r="BR65" s="4">
        <v>32</v>
      </c>
      <c r="BS65" s="26"/>
      <c r="BT65" s="26"/>
      <c r="BU65" s="26"/>
      <c r="BV65" s="4">
        <f t="shared" si="1"/>
        <v>5</v>
      </c>
    </row>
    <row r="66" spans="1:74" ht="15" customHeight="1">
      <c r="A66" t="s">
        <v>2580</v>
      </c>
      <c r="B66">
        <v>2712</v>
      </c>
      <c r="C66" t="s">
        <v>5464</v>
      </c>
      <c r="D66" s="147">
        <v>20</v>
      </c>
      <c r="E66" s="147">
        <v>30</v>
      </c>
      <c r="F66" t="s">
        <v>2581</v>
      </c>
      <c r="G66" s="152">
        <v>20221013</v>
      </c>
      <c r="H66" t="s">
        <v>4256</v>
      </c>
      <c r="I66" t="s">
        <v>4212</v>
      </c>
      <c r="J66" t="s">
        <v>4284</v>
      </c>
      <c r="K66" t="s">
        <v>3934</v>
      </c>
      <c r="L66">
        <v>10</v>
      </c>
      <c r="M66" s="147">
        <v>50</v>
      </c>
      <c r="O66">
        <v>40</v>
      </c>
      <c r="P66" s="30" t="s">
        <v>4298</v>
      </c>
      <c r="Q66" t="s">
        <v>3934</v>
      </c>
      <c r="R66">
        <v>30</v>
      </c>
      <c r="U66" s="30" t="s">
        <v>5366</v>
      </c>
      <c r="V66" t="s">
        <v>3943</v>
      </c>
      <c r="W66" t="s">
        <v>3943</v>
      </c>
      <c r="Y66">
        <v>10</v>
      </c>
      <c r="AB66">
        <v>170</v>
      </c>
      <c r="AC66">
        <v>178</v>
      </c>
      <c r="AD66" s="146">
        <v>45201</v>
      </c>
      <c r="AE66" s="152" t="s">
        <v>3935</v>
      </c>
      <c r="AF66" s="146">
        <v>45201</v>
      </c>
      <c r="AG66" s="152" t="s">
        <v>3935</v>
      </c>
      <c r="AI66">
        <v>10</v>
      </c>
      <c r="AJ66" t="s">
        <v>3539</v>
      </c>
      <c r="AK66">
        <v>30</v>
      </c>
      <c r="AL66">
        <v>0</v>
      </c>
      <c r="AM66" s="25"/>
      <c r="AN66" s="26"/>
      <c r="AO66" s="4"/>
      <c r="AP66" s="25"/>
      <c r="AQ66" s="25"/>
      <c r="AR66" s="4"/>
      <c r="AS66" s="25"/>
      <c r="AT66" s="25"/>
      <c r="AU66" s="25"/>
      <c r="AV66" s="4">
        <v>8</v>
      </c>
      <c r="AW66" s="4"/>
      <c r="AX66" s="4"/>
      <c r="AY66" s="25"/>
      <c r="AZ66" s="4"/>
      <c r="BA66" s="25"/>
      <c r="BB66" s="25"/>
      <c r="BC66" s="25"/>
      <c r="BD66" s="4"/>
      <c r="BE66" s="4"/>
      <c r="BF66" s="25"/>
      <c r="BG66" s="4"/>
      <c r="BH66" s="25"/>
      <c r="BI66" s="25"/>
      <c r="BJ66" s="4"/>
      <c r="BK66" s="25"/>
      <c r="BL66" s="25"/>
      <c r="BM66" s="25"/>
      <c r="BN66" s="25"/>
      <c r="BO66" s="26"/>
      <c r="BP66" s="27"/>
      <c r="BQ66" s="26"/>
      <c r="BR66" s="26"/>
      <c r="BS66" s="27"/>
      <c r="BT66" s="26"/>
      <c r="BU66" s="26"/>
      <c r="BV66" s="4">
        <f t="shared" si="1"/>
        <v>1</v>
      </c>
    </row>
    <row r="67" spans="1:74" ht="15" customHeight="1">
      <c r="A67" t="s">
        <v>2582</v>
      </c>
      <c r="B67">
        <v>2713</v>
      </c>
      <c r="C67" t="s">
        <v>5465</v>
      </c>
      <c r="D67" s="147">
        <v>20</v>
      </c>
      <c r="E67" s="147">
        <v>30</v>
      </c>
      <c r="F67" t="s">
        <v>2583</v>
      </c>
      <c r="G67" s="152">
        <v>20220504</v>
      </c>
      <c r="H67" t="s">
        <v>4256</v>
      </c>
      <c r="I67" t="s">
        <v>4208</v>
      </c>
      <c r="J67" t="s">
        <v>4261</v>
      </c>
      <c r="K67" t="s">
        <v>3934</v>
      </c>
      <c r="L67">
        <v>10</v>
      </c>
      <c r="M67" s="147">
        <v>50</v>
      </c>
      <c r="O67">
        <v>40</v>
      </c>
      <c r="P67" s="30" t="s">
        <v>4298</v>
      </c>
      <c r="Q67" t="s">
        <v>3934</v>
      </c>
      <c r="R67">
        <v>30</v>
      </c>
      <c r="U67" s="30" t="s">
        <v>5366</v>
      </c>
      <c r="V67" t="s">
        <v>3943</v>
      </c>
      <c r="W67" t="s">
        <v>3943</v>
      </c>
      <c r="Y67">
        <v>10</v>
      </c>
      <c r="AB67">
        <v>170</v>
      </c>
      <c r="AC67">
        <v>179</v>
      </c>
      <c r="AD67" s="146">
        <v>45201</v>
      </c>
      <c r="AE67" s="152" t="s">
        <v>3935</v>
      </c>
      <c r="AF67" s="146">
        <v>45201</v>
      </c>
      <c r="AG67" s="152" t="s">
        <v>3935</v>
      </c>
      <c r="AI67">
        <v>10</v>
      </c>
      <c r="AJ67" t="s">
        <v>3540</v>
      </c>
      <c r="AK67">
        <v>30</v>
      </c>
      <c r="AL67">
        <v>0</v>
      </c>
      <c r="AM67" s="25"/>
      <c r="AN67" s="26"/>
      <c r="AO67" s="4"/>
      <c r="AP67" s="25"/>
      <c r="AQ67" s="25"/>
      <c r="AR67" s="25"/>
      <c r="AS67" s="25"/>
      <c r="AT67" s="25"/>
      <c r="AU67" s="25"/>
      <c r="AV67" s="25"/>
      <c r="AW67" s="4"/>
      <c r="AX67" s="4"/>
      <c r="AY67" s="28"/>
      <c r="AZ67" s="4"/>
      <c r="BA67" s="25"/>
      <c r="BB67" s="25"/>
      <c r="BC67" s="25"/>
      <c r="BD67" s="4"/>
      <c r="BE67" s="4"/>
      <c r="BF67" s="28"/>
      <c r="BG67" s="4"/>
      <c r="BH67" s="25"/>
      <c r="BI67" s="25"/>
      <c r="BJ67" s="4"/>
      <c r="BK67" s="25"/>
      <c r="BL67" s="25"/>
      <c r="BM67" s="28"/>
      <c r="BN67" s="25"/>
      <c r="BO67" s="26"/>
      <c r="BP67" s="4">
        <v>30</v>
      </c>
      <c r="BQ67" s="26"/>
      <c r="BR67" s="26"/>
      <c r="BS67" s="26"/>
      <c r="BT67" s="26"/>
      <c r="BU67" s="26"/>
      <c r="BV67" s="4">
        <f t="shared" ref="BV67:BV98" si="2">COUNTA(AM67:BU67)</f>
        <v>1</v>
      </c>
    </row>
    <row r="68" spans="1:74" ht="15" customHeight="1">
      <c r="A68" t="s">
        <v>2584</v>
      </c>
      <c r="B68">
        <v>2714</v>
      </c>
      <c r="C68" t="s">
        <v>5466</v>
      </c>
      <c r="D68" s="147">
        <v>20</v>
      </c>
      <c r="E68" s="147">
        <v>30</v>
      </c>
      <c r="F68" t="s">
        <v>2585</v>
      </c>
      <c r="G68" s="152">
        <v>20221013</v>
      </c>
      <c r="H68" t="s">
        <v>4256</v>
      </c>
      <c r="I68" t="s">
        <v>4212</v>
      </c>
      <c r="J68" t="s">
        <v>4284</v>
      </c>
      <c r="K68" t="s">
        <v>3934</v>
      </c>
      <c r="L68">
        <v>10</v>
      </c>
      <c r="M68" s="147">
        <v>50</v>
      </c>
      <c r="O68">
        <v>20</v>
      </c>
      <c r="P68" s="30" t="s">
        <v>4298</v>
      </c>
      <c r="Q68" t="s">
        <v>3934</v>
      </c>
      <c r="R68">
        <v>30</v>
      </c>
      <c r="U68" s="30" t="s">
        <v>5366</v>
      </c>
      <c r="V68" t="s">
        <v>3943</v>
      </c>
      <c r="W68" t="s">
        <v>3943</v>
      </c>
      <c r="Y68">
        <v>10</v>
      </c>
      <c r="AB68">
        <v>170</v>
      </c>
      <c r="AC68">
        <v>180</v>
      </c>
      <c r="AD68" s="146">
        <v>45201</v>
      </c>
      <c r="AE68" s="152" t="s">
        <v>3935</v>
      </c>
      <c r="AF68" s="146">
        <v>45201</v>
      </c>
      <c r="AG68" s="152" t="s">
        <v>3935</v>
      </c>
      <c r="AI68">
        <v>10</v>
      </c>
      <c r="AJ68" t="s">
        <v>3541</v>
      </c>
      <c r="AK68">
        <v>30</v>
      </c>
      <c r="AL68">
        <v>0</v>
      </c>
      <c r="AM68" s="25"/>
      <c r="AN68" s="26"/>
      <c r="AO68" s="4"/>
      <c r="AP68" s="25"/>
      <c r="AQ68" s="25"/>
      <c r="AR68" s="25"/>
      <c r="AS68" s="25"/>
      <c r="AT68" s="25"/>
      <c r="AU68" s="25"/>
      <c r="AV68" s="25"/>
      <c r="AW68" s="4"/>
      <c r="AX68" s="4"/>
      <c r="AY68" s="25"/>
      <c r="AZ68" s="4"/>
      <c r="BA68" s="25"/>
      <c r="BB68" s="25"/>
      <c r="BC68" s="4">
        <v>20</v>
      </c>
      <c r="BD68" s="4"/>
      <c r="BE68" s="4"/>
      <c r="BF68" s="25"/>
      <c r="BG68" s="4"/>
      <c r="BH68" s="25"/>
      <c r="BI68" s="25"/>
      <c r="BJ68" s="4"/>
      <c r="BK68" s="25"/>
      <c r="BL68" s="25"/>
      <c r="BM68" s="25"/>
      <c r="BN68" s="25"/>
      <c r="BO68" s="4">
        <v>29</v>
      </c>
      <c r="BP68" s="26"/>
      <c r="BQ68" s="26"/>
      <c r="BR68" s="26"/>
      <c r="BS68" s="4">
        <v>33</v>
      </c>
      <c r="BT68" s="26"/>
      <c r="BU68" s="26"/>
      <c r="BV68" s="4">
        <f t="shared" si="2"/>
        <v>3</v>
      </c>
    </row>
    <row r="69" spans="1:74" ht="15" customHeight="1">
      <c r="A69" t="s">
        <v>2586</v>
      </c>
      <c r="B69">
        <v>2715</v>
      </c>
      <c r="C69" t="s">
        <v>5411</v>
      </c>
      <c r="D69" s="147">
        <v>20</v>
      </c>
      <c r="E69" s="147">
        <v>30</v>
      </c>
      <c r="F69" t="s">
        <v>2587</v>
      </c>
      <c r="G69" s="152">
        <v>20230804</v>
      </c>
      <c r="H69" t="s">
        <v>4252</v>
      </c>
      <c r="I69" t="s">
        <v>4266</v>
      </c>
      <c r="J69" t="s">
        <v>4261</v>
      </c>
      <c r="K69" t="s">
        <v>3934</v>
      </c>
      <c r="L69">
        <v>10</v>
      </c>
      <c r="M69" s="147">
        <v>20</v>
      </c>
      <c r="O69">
        <v>40</v>
      </c>
      <c r="P69" s="30" t="s">
        <v>4298</v>
      </c>
      <c r="Q69" t="s">
        <v>3934</v>
      </c>
      <c r="R69">
        <v>30</v>
      </c>
      <c r="U69" s="30" t="s">
        <v>5366</v>
      </c>
      <c r="V69" t="s">
        <v>3943</v>
      </c>
      <c r="W69" t="s">
        <v>3943</v>
      </c>
      <c r="Y69">
        <v>10</v>
      </c>
      <c r="AB69">
        <v>170</v>
      </c>
      <c r="AC69">
        <v>181</v>
      </c>
      <c r="AD69" s="146">
        <v>45201</v>
      </c>
      <c r="AE69" s="152" t="s">
        <v>3935</v>
      </c>
      <c r="AF69" s="146">
        <v>45201</v>
      </c>
      <c r="AG69" s="152" t="s">
        <v>3935</v>
      </c>
      <c r="AI69">
        <v>10</v>
      </c>
      <c r="AJ69" t="s">
        <v>3542</v>
      </c>
      <c r="AK69">
        <v>30</v>
      </c>
      <c r="AL69">
        <v>0</v>
      </c>
      <c r="AM69" s="25"/>
      <c r="AN69" s="26"/>
      <c r="AO69" s="4"/>
      <c r="AP69" s="25"/>
      <c r="AQ69" s="25"/>
      <c r="AR69" s="25"/>
      <c r="AS69" s="25"/>
      <c r="AT69" s="25"/>
      <c r="AU69" s="25"/>
      <c r="AV69" s="25"/>
      <c r="AW69" s="4"/>
      <c r="AX69" s="4"/>
      <c r="AY69" s="25"/>
      <c r="AZ69" s="4"/>
      <c r="BA69" s="25"/>
      <c r="BB69" s="25"/>
      <c r="BC69" s="25"/>
      <c r="BD69" s="4"/>
      <c r="BE69" s="4"/>
      <c r="BF69" s="25"/>
      <c r="BG69" s="4"/>
      <c r="BH69" s="25"/>
      <c r="BI69" s="25"/>
      <c r="BJ69" s="4"/>
      <c r="BK69" s="25"/>
      <c r="BL69" s="25"/>
      <c r="BM69" s="4">
        <v>27</v>
      </c>
      <c r="BN69" s="25"/>
      <c r="BO69" s="26"/>
      <c r="BP69" s="26"/>
      <c r="BQ69" s="26"/>
      <c r="BR69" s="26"/>
      <c r="BS69" s="26"/>
      <c r="BT69" s="26"/>
      <c r="BU69" s="26"/>
      <c r="BV69" s="4">
        <f t="shared" si="2"/>
        <v>1</v>
      </c>
    </row>
    <row r="70" spans="1:74" ht="15" customHeight="1">
      <c r="A70" t="s">
        <v>2588</v>
      </c>
      <c r="B70">
        <v>2716</v>
      </c>
      <c r="C70" t="s">
        <v>5467</v>
      </c>
      <c r="D70" s="147">
        <v>20</v>
      </c>
      <c r="E70" s="147">
        <v>30</v>
      </c>
      <c r="F70" t="s">
        <v>2589</v>
      </c>
      <c r="G70" s="152">
        <v>20220826</v>
      </c>
      <c r="H70" t="s">
        <v>4256</v>
      </c>
      <c r="I70" t="s">
        <v>4266</v>
      </c>
      <c r="J70" t="s">
        <v>4280</v>
      </c>
      <c r="K70" t="s">
        <v>3934</v>
      </c>
      <c r="L70">
        <v>10</v>
      </c>
      <c r="M70" s="147">
        <v>50</v>
      </c>
      <c r="O70">
        <v>40</v>
      </c>
      <c r="P70" s="30" t="s">
        <v>4298</v>
      </c>
      <c r="Q70" t="s">
        <v>3934</v>
      </c>
      <c r="R70">
        <v>10</v>
      </c>
      <c r="U70" s="30" t="s">
        <v>5366</v>
      </c>
      <c r="V70" t="s">
        <v>3943</v>
      </c>
      <c r="W70" t="s">
        <v>3934</v>
      </c>
      <c r="Y70">
        <v>10</v>
      </c>
      <c r="AB70">
        <v>181</v>
      </c>
      <c r="AC70">
        <v>182</v>
      </c>
      <c r="AD70" s="146">
        <v>45201</v>
      </c>
      <c r="AE70" s="152" t="s">
        <v>3935</v>
      </c>
      <c r="AF70" s="146">
        <v>45201</v>
      </c>
      <c r="AG70" s="152" t="s">
        <v>3935</v>
      </c>
      <c r="AI70">
        <v>10</v>
      </c>
      <c r="AJ70" t="s">
        <v>3543</v>
      </c>
      <c r="AK70">
        <v>30</v>
      </c>
      <c r="AL70">
        <v>0</v>
      </c>
      <c r="AM70" s="25"/>
      <c r="AN70" s="26"/>
      <c r="AO70" s="4"/>
      <c r="AP70" s="25"/>
      <c r="AQ70" s="25"/>
      <c r="AR70" s="25"/>
      <c r="AS70" s="25"/>
      <c r="AT70" s="25"/>
      <c r="AU70" s="25"/>
      <c r="AV70" s="25"/>
      <c r="AW70" s="4"/>
      <c r="AX70" s="4"/>
      <c r="AY70" s="25"/>
      <c r="AZ70" s="4"/>
      <c r="BA70" s="25"/>
      <c r="BB70" s="25"/>
      <c r="BC70" s="25"/>
      <c r="BD70" s="4"/>
      <c r="BE70" s="4"/>
      <c r="BF70" s="25"/>
      <c r="BG70" s="4"/>
      <c r="BH70" s="25"/>
      <c r="BI70" s="25"/>
      <c r="BJ70" s="4"/>
      <c r="BK70" s="25"/>
      <c r="BL70" s="25"/>
      <c r="BM70" s="4">
        <v>27</v>
      </c>
      <c r="BN70" s="25"/>
      <c r="BO70" s="26"/>
      <c r="BP70" s="4">
        <v>30</v>
      </c>
      <c r="BQ70" s="4">
        <v>31</v>
      </c>
      <c r="BR70" s="26"/>
      <c r="BS70" s="26"/>
      <c r="BT70" s="26"/>
      <c r="BU70" s="26"/>
      <c r="BV70" s="4">
        <f t="shared" si="2"/>
        <v>3</v>
      </c>
    </row>
    <row r="71" spans="1:74" ht="15" customHeight="1">
      <c r="A71" t="s">
        <v>2591</v>
      </c>
      <c r="B71">
        <v>2717</v>
      </c>
      <c r="C71" t="s">
        <v>5468</v>
      </c>
      <c r="D71" s="147">
        <v>20</v>
      </c>
      <c r="E71" s="147">
        <v>30</v>
      </c>
      <c r="F71" t="s">
        <v>2592</v>
      </c>
      <c r="G71" s="152">
        <v>20210708</v>
      </c>
      <c r="H71" t="s">
        <v>4214</v>
      </c>
      <c r="I71" t="s">
        <v>4265</v>
      </c>
      <c r="J71" t="s">
        <v>4266</v>
      </c>
      <c r="K71" t="s">
        <v>3943</v>
      </c>
      <c r="L71">
        <v>20</v>
      </c>
      <c r="M71" s="147">
        <v>50</v>
      </c>
      <c r="O71">
        <v>40</v>
      </c>
      <c r="P71" s="30" t="s">
        <v>4298</v>
      </c>
      <c r="Q71" t="s">
        <v>3934</v>
      </c>
      <c r="R71">
        <v>30</v>
      </c>
      <c r="U71" s="30" t="s">
        <v>5366</v>
      </c>
      <c r="V71" t="s">
        <v>3943</v>
      </c>
      <c r="W71" t="s">
        <v>3943</v>
      </c>
      <c r="Y71">
        <v>10</v>
      </c>
      <c r="AB71">
        <v>170</v>
      </c>
      <c r="AC71">
        <v>183</v>
      </c>
      <c r="AD71" s="146">
        <v>45201</v>
      </c>
      <c r="AE71" s="152" t="s">
        <v>3935</v>
      </c>
      <c r="AF71" s="146">
        <v>45201</v>
      </c>
      <c r="AG71" s="152" t="s">
        <v>3935</v>
      </c>
      <c r="AI71">
        <v>10</v>
      </c>
      <c r="AJ71" t="s">
        <v>3544</v>
      </c>
      <c r="AK71">
        <v>30</v>
      </c>
      <c r="AL71">
        <v>0</v>
      </c>
      <c r="AM71" s="25"/>
      <c r="AN71" s="26"/>
      <c r="AO71" s="4"/>
      <c r="AP71" s="25"/>
      <c r="AQ71" s="25"/>
      <c r="AR71" s="4">
        <v>5</v>
      </c>
      <c r="AS71" s="25"/>
      <c r="AT71" s="25"/>
      <c r="AU71" s="25"/>
      <c r="AV71" s="25"/>
      <c r="AW71" s="4"/>
      <c r="AX71" s="4"/>
      <c r="AY71" s="25"/>
      <c r="AZ71" s="4"/>
      <c r="BA71" s="25"/>
      <c r="BB71" s="25"/>
      <c r="BC71" s="25"/>
      <c r="BD71" s="4"/>
      <c r="BE71" s="4"/>
      <c r="BF71" s="25"/>
      <c r="BG71" s="4"/>
      <c r="BH71" s="25"/>
      <c r="BI71" s="25"/>
      <c r="BJ71" s="4"/>
      <c r="BK71" s="25"/>
      <c r="BL71" s="25"/>
      <c r="BM71" s="4">
        <v>27</v>
      </c>
      <c r="BN71" s="25"/>
      <c r="BO71" s="26"/>
      <c r="BP71" s="26"/>
      <c r="BQ71" s="26"/>
      <c r="BR71" s="4">
        <v>32</v>
      </c>
      <c r="BS71" s="26"/>
      <c r="BT71" s="26"/>
      <c r="BU71" s="26"/>
      <c r="BV71" s="4">
        <f t="shared" si="2"/>
        <v>3</v>
      </c>
    </row>
    <row r="72" spans="1:74" ht="15" customHeight="1">
      <c r="A72" t="s">
        <v>2593</v>
      </c>
      <c r="B72">
        <v>2718</v>
      </c>
      <c r="C72" t="s">
        <v>5469</v>
      </c>
      <c r="D72" s="147">
        <v>20</v>
      </c>
      <c r="E72" s="147">
        <v>30</v>
      </c>
      <c r="F72" t="s">
        <v>2594</v>
      </c>
      <c r="G72" s="152">
        <v>20220427</v>
      </c>
      <c r="H72" t="s">
        <v>4256</v>
      </c>
      <c r="I72" t="s">
        <v>4261</v>
      </c>
      <c r="J72" t="s">
        <v>4258</v>
      </c>
      <c r="K72" t="s">
        <v>3934</v>
      </c>
      <c r="L72">
        <v>10</v>
      </c>
      <c r="M72" s="147">
        <v>50</v>
      </c>
      <c r="O72">
        <v>40</v>
      </c>
      <c r="P72" s="30" t="s">
        <v>4298</v>
      </c>
      <c r="Q72" t="s">
        <v>3934</v>
      </c>
      <c r="R72">
        <v>10</v>
      </c>
      <c r="U72" s="30" t="s">
        <v>5366</v>
      </c>
      <c r="V72" t="s">
        <v>3943</v>
      </c>
      <c r="W72" t="s">
        <v>3934</v>
      </c>
      <c r="Y72">
        <v>10</v>
      </c>
      <c r="AB72">
        <v>182</v>
      </c>
      <c r="AC72">
        <v>184</v>
      </c>
      <c r="AD72" s="146">
        <v>45201</v>
      </c>
      <c r="AE72" s="152" t="s">
        <v>3935</v>
      </c>
      <c r="AF72" s="146">
        <v>45201</v>
      </c>
      <c r="AG72" s="152" t="s">
        <v>3935</v>
      </c>
      <c r="AI72">
        <v>10</v>
      </c>
      <c r="AJ72" t="s">
        <v>3545</v>
      </c>
      <c r="AK72">
        <v>30</v>
      </c>
      <c r="AL72">
        <v>0</v>
      </c>
      <c r="AM72" s="25"/>
      <c r="AN72" s="26"/>
      <c r="AO72" s="4"/>
      <c r="AP72" s="25"/>
      <c r="AQ72" s="25"/>
      <c r="AR72" s="25"/>
      <c r="AS72" s="25"/>
      <c r="AT72" s="25"/>
      <c r="AU72" s="25"/>
      <c r="AV72" s="25"/>
      <c r="AW72" s="4"/>
      <c r="AX72" s="4"/>
      <c r="AY72" s="25"/>
      <c r="AZ72" s="4"/>
      <c r="BA72" s="25"/>
      <c r="BB72" s="25"/>
      <c r="BC72" s="25"/>
      <c r="BD72" s="4"/>
      <c r="BE72" s="4"/>
      <c r="BF72" s="25"/>
      <c r="BG72" s="4"/>
      <c r="BH72" s="25"/>
      <c r="BI72" s="25"/>
      <c r="BJ72" s="4"/>
      <c r="BK72" s="25"/>
      <c r="BL72" s="25"/>
      <c r="BM72" s="4">
        <v>27</v>
      </c>
      <c r="BN72" s="25"/>
      <c r="BO72" s="26"/>
      <c r="BP72" s="26"/>
      <c r="BQ72" s="26"/>
      <c r="BR72" s="26"/>
      <c r="BS72" s="26"/>
      <c r="BT72" s="26"/>
      <c r="BU72" s="26"/>
      <c r="BV72" s="4">
        <f t="shared" si="2"/>
        <v>1</v>
      </c>
    </row>
    <row r="73" spans="1:74" ht="15" customHeight="1">
      <c r="A73" t="s">
        <v>2596</v>
      </c>
      <c r="B73">
        <v>2719</v>
      </c>
      <c r="C73" t="s">
        <v>5412</v>
      </c>
      <c r="D73" s="147">
        <v>20</v>
      </c>
      <c r="E73" s="147">
        <v>30</v>
      </c>
      <c r="F73" t="s">
        <v>2597</v>
      </c>
      <c r="G73" s="152">
        <v>20211210</v>
      </c>
      <c r="H73" t="s">
        <v>4214</v>
      </c>
      <c r="I73" t="s">
        <v>4216</v>
      </c>
      <c r="J73" t="s">
        <v>4212</v>
      </c>
      <c r="K73" t="s">
        <v>3943</v>
      </c>
      <c r="L73">
        <v>20</v>
      </c>
      <c r="M73" s="147">
        <v>20</v>
      </c>
      <c r="O73">
        <v>40</v>
      </c>
      <c r="P73" s="30" t="s">
        <v>4298</v>
      </c>
      <c r="Q73" t="s">
        <v>3934</v>
      </c>
      <c r="R73">
        <v>10</v>
      </c>
      <c r="U73" s="30" t="s">
        <v>5366</v>
      </c>
      <c r="V73" t="s">
        <v>3943</v>
      </c>
      <c r="W73" t="s">
        <v>3934</v>
      </c>
      <c r="Y73">
        <v>10</v>
      </c>
      <c r="AB73">
        <v>183</v>
      </c>
      <c r="AC73">
        <v>185</v>
      </c>
      <c r="AD73" s="146">
        <v>45201</v>
      </c>
      <c r="AE73" s="152" t="s">
        <v>3935</v>
      </c>
      <c r="AF73" s="146">
        <v>45201</v>
      </c>
      <c r="AG73" s="152" t="s">
        <v>3935</v>
      </c>
      <c r="AI73">
        <v>10</v>
      </c>
      <c r="AJ73" t="s">
        <v>3546</v>
      </c>
      <c r="AK73">
        <v>30</v>
      </c>
      <c r="AL73">
        <v>0</v>
      </c>
      <c r="AM73" s="25"/>
      <c r="AN73" s="26"/>
      <c r="AO73" s="4"/>
      <c r="AP73" s="25"/>
      <c r="AQ73" s="25"/>
      <c r="AR73" s="25"/>
      <c r="AS73" s="25"/>
      <c r="AT73" s="25"/>
      <c r="AU73" s="25"/>
      <c r="AV73" s="25"/>
      <c r="AW73" s="4"/>
      <c r="AX73" s="4"/>
      <c r="AY73" s="25"/>
      <c r="AZ73" s="4"/>
      <c r="BA73" s="25"/>
      <c r="BB73" s="25"/>
      <c r="BC73" s="25"/>
      <c r="BD73" s="4"/>
      <c r="BE73" s="4"/>
      <c r="BF73" s="25"/>
      <c r="BG73" s="4"/>
      <c r="BH73" s="25"/>
      <c r="BI73" s="25"/>
      <c r="BJ73" s="4"/>
      <c r="BK73" s="25"/>
      <c r="BL73" s="25"/>
      <c r="BM73" s="25"/>
      <c r="BN73" s="25"/>
      <c r="BO73" s="26"/>
      <c r="BP73" s="4">
        <v>30</v>
      </c>
      <c r="BQ73" s="26"/>
      <c r="BR73" s="26"/>
      <c r="BS73" s="26"/>
      <c r="BT73" s="26"/>
      <c r="BU73" s="26"/>
      <c r="BV73" s="4">
        <f t="shared" si="2"/>
        <v>1</v>
      </c>
    </row>
    <row r="74" spans="1:74" ht="15" customHeight="1">
      <c r="A74" t="s">
        <v>2599</v>
      </c>
      <c r="B74">
        <v>2720</v>
      </c>
      <c r="C74" t="s">
        <v>5470</v>
      </c>
      <c r="D74" s="147">
        <v>20</v>
      </c>
      <c r="E74" s="147">
        <v>30</v>
      </c>
      <c r="F74" t="s">
        <v>2600</v>
      </c>
      <c r="G74" s="152">
        <v>20221014</v>
      </c>
      <c r="H74" t="s">
        <v>4256</v>
      </c>
      <c r="I74" t="s">
        <v>4212</v>
      </c>
      <c r="J74" t="s">
        <v>4288</v>
      </c>
      <c r="K74" t="s">
        <v>3934</v>
      </c>
      <c r="L74">
        <v>10</v>
      </c>
      <c r="M74" s="147">
        <v>50</v>
      </c>
      <c r="O74">
        <v>40</v>
      </c>
      <c r="P74" s="30" t="s">
        <v>4298</v>
      </c>
      <c r="Q74" t="s">
        <v>3934</v>
      </c>
      <c r="R74">
        <v>30</v>
      </c>
      <c r="U74" s="30" t="s">
        <v>5366</v>
      </c>
      <c r="V74" t="s">
        <v>3943</v>
      </c>
      <c r="W74" t="s">
        <v>3943</v>
      </c>
      <c r="Y74">
        <v>10</v>
      </c>
      <c r="AB74">
        <v>184</v>
      </c>
      <c r="AC74">
        <v>186</v>
      </c>
      <c r="AD74" s="146">
        <v>45201</v>
      </c>
      <c r="AE74" s="152" t="s">
        <v>3935</v>
      </c>
      <c r="AF74" s="146">
        <v>45201</v>
      </c>
      <c r="AG74" s="152" t="s">
        <v>3935</v>
      </c>
      <c r="AI74">
        <v>10</v>
      </c>
      <c r="AJ74" t="s">
        <v>3547</v>
      </c>
      <c r="AK74">
        <v>30</v>
      </c>
      <c r="AL74">
        <v>0</v>
      </c>
      <c r="AM74" s="25"/>
      <c r="AN74" s="26"/>
      <c r="AO74" s="4"/>
      <c r="AP74" s="25"/>
      <c r="AQ74" s="25"/>
      <c r="AR74" s="25"/>
      <c r="AS74" s="25"/>
      <c r="AT74" s="25"/>
      <c r="AU74" s="25"/>
      <c r="AV74" s="25"/>
      <c r="AW74" s="4"/>
      <c r="AX74" s="4"/>
      <c r="AY74" s="4">
        <v>12</v>
      </c>
      <c r="AZ74" s="4"/>
      <c r="BA74" s="25"/>
      <c r="BB74" s="25"/>
      <c r="BC74" s="25"/>
      <c r="BD74" s="4"/>
      <c r="BE74" s="4"/>
      <c r="BF74" s="4">
        <v>16</v>
      </c>
      <c r="BG74" s="4"/>
      <c r="BH74" s="25"/>
      <c r="BI74" s="4">
        <v>18</v>
      </c>
      <c r="BJ74" s="4"/>
      <c r="BK74" s="4">
        <v>24</v>
      </c>
      <c r="BL74" s="4">
        <v>23</v>
      </c>
      <c r="BM74" s="4">
        <v>27</v>
      </c>
      <c r="BN74" s="25"/>
      <c r="BO74" s="26"/>
      <c r="BP74" s="4">
        <v>30</v>
      </c>
      <c r="BQ74" s="4">
        <v>31</v>
      </c>
      <c r="BR74" s="26"/>
      <c r="BS74" s="26"/>
      <c r="BT74" s="26"/>
      <c r="BU74" s="26"/>
      <c r="BV74" s="4">
        <f t="shared" si="2"/>
        <v>8</v>
      </c>
    </row>
    <row r="75" spans="1:74" ht="15" customHeight="1">
      <c r="A75" t="s">
        <v>2602</v>
      </c>
      <c r="B75">
        <v>2721</v>
      </c>
      <c r="C75" t="s">
        <v>5413</v>
      </c>
      <c r="D75" s="147">
        <v>20</v>
      </c>
      <c r="E75" s="147">
        <v>30</v>
      </c>
      <c r="F75" t="s">
        <v>2603</v>
      </c>
      <c r="G75" s="152">
        <v>20230427</v>
      </c>
      <c r="H75" t="s">
        <v>4252</v>
      </c>
      <c r="I75" t="s">
        <v>4261</v>
      </c>
      <c r="J75" t="s">
        <v>4258</v>
      </c>
      <c r="K75" t="s">
        <v>3934</v>
      </c>
      <c r="L75">
        <v>10</v>
      </c>
      <c r="M75" s="147">
        <v>20</v>
      </c>
      <c r="O75">
        <v>40</v>
      </c>
      <c r="P75" s="30" t="s">
        <v>4298</v>
      </c>
      <c r="Q75" t="s">
        <v>3934</v>
      </c>
      <c r="R75">
        <v>10</v>
      </c>
      <c r="U75" s="30" t="s">
        <v>5366</v>
      </c>
      <c r="V75" t="s">
        <v>3943</v>
      </c>
      <c r="W75" t="s">
        <v>3943</v>
      </c>
      <c r="Y75">
        <v>10</v>
      </c>
      <c r="AB75">
        <v>185</v>
      </c>
      <c r="AC75">
        <v>187</v>
      </c>
      <c r="AD75" s="146">
        <v>45201</v>
      </c>
      <c r="AE75" s="152" t="s">
        <v>3935</v>
      </c>
      <c r="AF75" s="146">
        <v>45201</v>
      </c>
      <c r="AG75" s="152" t="s">
        <v>3935</v>
      </c>
      <c r="AI75">
        <v>10</v>
      </c>
      <c r="AJ75" t="s">
        <v>3548</v>
      </c>
      <c r="AK75">
        <v>30</v>
      </c>
      <c r="AL75">
        <v>0</v>
      </c>
      <c r="AM75" s="25"/>
      <c r="AN75" s="26"/>
      <c r="AO75" s="4"/>
      <c r="AP75" s="25"/>
      <c r="AQ75" s="25"/>
      <c r="AR75" s="25"/>
      <c r="AS75" s="25"/>
      <c r="AT75" s="25"/>
      <c r="AU75" s="25"/>
      <c r="AV75" s="25"/>
      <c r="AW75" s="4"/>
      <c r="AX75" s="4"/>
      <c r="AY75" s="25"/>
      <c r="AZ75" s="4"/>
      <c r="BA75" s="25"/>
      <c r="BB75" s="25"/>
      <c r="BC75" s="25"/>
      <c r="BD75" s="4"/>
      <c r="BE75" s="4"/>
      <c r="BF75" s="25"/>
      <c r="BG75" s="4"/>
      <c r="BH75" s="25"/>
      <c r="BI75" s="25"/>
      <c r="BJ75" s="4"/>
      <c r="BK75" s="25"/>
      <c r="BL75" s="25"/>
      <c r="BM75" s="25"/>
      <c r="BN75" s="25"/>
      <c r="BO75" s="26"/>
      <c r="BP75" s="26"/>
      <c r="BQ75" s="26"/>
      <c r="BR75" s="26"/>
      <c r="BS75" s="26"/>
      <c r="BT75" s="26"/>
      <c r="BU75" s="4">
        <v>35</v>
      </c>
      <c r="BV75" s="4">
        <f t="shared" si="2"/>
        <v>1</v>
      </c>
    </row>
    <row r="76" spans="1:74" ht="15" customHeight="1">
      <c r="A76" t="s">
        <v>2605</v>
      </c>
      <c r="B76">
        <v>2722</v>
      </c>
      <c r="C76" t="s">
        <v>5471</v>
      </c>
      <c r="D76" s="147">
        <v>20</v>
      </c>
      <c r="E76" s="147">
        <v>30</v>
      </c>
      <c r="F76" t="s">
        <v>2606</v>
      </c>
      <c r="G76" s="152">
        <v>20210702</v>
      </c>
      <c r="H76" t="s">
        <v>4214</v>
      </c>
      <c r="I76" t="s">
        <v>4265</v>
      </c>
      <c r="J76" t="s">
        <v>4260</v>
      </c>
      <c r="K76" t="s">
        <v>3934</v>
      </c>
      <c r="L76">
        <v>10</v>
      </c>
      <c r="M76" s="147">
        <v>50</v>
      </c>
      <c r="O76">
        <v>10</v>
      </c>
      <c r="P76" s="30" t="s">
        <v>4298</v>
      </c>
      <c r="Q76" t="s">
        <v>3934</v>
      </c>
      <c r="R76">
        <v>10</v>
      </c>
      <c r="U76" s="30" t="s">
        <v>5366</v>
      </c>
      <c r="V76" t="s">
        <v>3943</v>
      </c>
      <c r="W76" t="s">
        <v>3934</v>
      </c>
      <c r="Y76">
        <v>10</v>
      </c>
      <c r="AB76">
        <v>186</v>
      </c>
      <c r="AC76">
        <v>188</v>
      </c>
      <c r="AD76" s="146">
        <v>45201</v>
      </c>
      <c r="AE76" s="152" t="s">
        <v>3935</v>
      </c>
      <c r="AF76" s="146">
        <v>45201</v>
      </c>
      <c r="AG76" s="152" t="s">
        <v>3935</v>
      </c>
      <c r="AI76">
        <v>30</v>
      </c>
      <c r="AJ76" t="s">
        <v>3549</v>
      </c>
      <c r="AK76">
        <v>30</v>
      </c>
      <c r="AL76">
        <v>0</v>
      </c>
      <c r="AM76" s="25"/>
      <c r="AN76" s="26"/>
      <c r="AO76" s="4"/>
      <c r="AP76" s="25"/>
      <c r="AQ76" s="25"/>
      <c r="AR76" s="25"/>
      <c r="AS76" s="25"/>
      <c r="AT76" s="4">
        <v>10</v>
      </c>
      <c r="AU76" s="25"/>
      <c r="AV76" s="25"/>
      <c r="AW76" s="4"/>
      <c r="AX76" s="4"/>
      <c r="AY76" s="25"/>
      <c r="AZ76" s="4"/>
      <c r="BA76" s="25"/>
      <c r="BB76" s="25"/>
      <c r="BC76" s="25"/>
      <c r="BD76" s="4"/>
      <c r="BE76" s="4"/>
      <c r="BF76" s="25"/>
      <c r="BG76" s="4"/>
      <c r="BH76" s="25"/>
      <c r="BI76" s="25"/>
      <c r="BJ76" s="4"/>
      <c r="BK76" s="25"/>
      <c r="BL76" s="25"/>
      <c r="BM76" s="25"/>
      <c r="BN76" s="25"/>
      <c r="BO76" s="26"/>
      <c r="BP76" s="27"/>
      <c r="BQ76" s="26"/>
      <c r="BR76" s="26"/>
      <c r="BS76" s="26"/>
      <c r="BT76" s="26"/>
      <c r="BU76" s="26"/>
      <c r="BV76" s="4">
        <f t="shared" si="2"/>
        <v>1</v>
      </c>
    </row>
    <row r="77" spans="1:74" ht="15" customHeight="1">
      <c r="A77" t="s">
        <v>2608</v>
      </c>
      <c r="B77">
        <v>2723</v>
      </c>
      <c r="C77" t="s">
        <v>5472</v>
      </c>
      <c r="D77" s="147">
        <v>20</v>
      </c>
      <c r="E77" s="147">
        <v>30</v>
      </c>
      <c r="F77" t="s">
        <v>2609</v>
      </c>
      <c r="G77" s="152">
        <v>20230412</v>
      </c>
      <c r="H77" t="s">
        <v>4252</v>
      </c>
      <c r="I77" t="s">
        <v>4261</v>
      </c>
      <c r="J77" t="s">
        <v>4216</v>
      </c>
      <c r="K77" t="s">
        <v>3934</v>
      </c>
      <c r="L77">
        <v>10</v>
      </c>
      <c r="M77" s="147">
        <v>50</v>
      </c>
      <c r="O77">
        <v>10</v>
      </c>
      <c r="P77" s="30" t="s">
        <v>4298</v>
      </c>
      <c r="Q77" t="s">
        <v>3934</v>
      </c>
      <c r="R77">
        <v>10</v>
      </c>
      <c r="U77" s="30" t="s">
        <v>5366</v>
      </c>
      <c r="V77" t="s">
        <v>3943</v>
      </c>
      <c r="W77" t="s">
        <v>3934</v>
      </c>
      <c r="Y77">
        <v>10</v>
      </c>
      <c r="AB77">
        <v>187</v>
      </c>
      <c r="AC77">
        <v>189</v>
      </c>
      <c r="AD77" s="146">
        <v>45201</v>
      </c>
      <c r="AE77" s="152" t="s">
        <v>3935</v>
      </c>
      <c r="AF77" s="146">
        <v>45201</v>
      </c>
      <c r="AG77" s="152" t="s">
        <v>3935</v>
      </c>
      <c r="AI77">
        <v>10</v>
      </c>
      <c r="AJ77" t="s">
        <v>3550</v>
      </c>
      <c r="AK77">
        <v>30</v>
      </c>
      <c r="AL77">
        <v>0</v>
      </c>
      <c r="AM77" s="25"/>
      <c r="AN77" s="26"/>
      <c r="AO77" s="4"/>
      <c r="AP77" s="25"/>
      <c r="AQ77" s="25"/>
      <c r="AR77" s="25"/>
      <c r="AS77" s="25"/>
      <c r="AT77" s="25"/>
      <c r="AU77" s="4">
        <v>9</v>
      </c>
      <c r="AV77" s="4">
        <v>8</v>
      </c>
      <c r="AW77" s="4"/>
      <c r="AX77" s="4"/>
      <c r="AY77" s="4">
        <v>12</v>
      </c>
      <c r="AZ77" s="4"/>
      <c r="BA77" s="25"/>
      <c r="BB77" s="25"/>
      <c r="BC77" s="25"/>
      <c r="BD77" s="4"/>
      <c r="BE77" s="4"/>
      <c r="BF77" s="25"/>
      <c r="BG77" s="4"/>
      <c r="BH77" s="25"/>
      <c r="BI77" s="25"/>
      <c r="BJ77" s="4"/>
      <c r="BK77" s="25"/>
      <c r="BL77" s="25"/>
      <c r="BM77" s="25"/>
      <c r="BN77" s="25"/>
      <c r="BO77" s="26"/>
      <c r="BP77" s="26"/>
      <c r="BQ77" s="4">
        <v>31</v>
      </c>
      <c r="BR77" s="26"/>
      <c r="BS77" s="26"/>
      <c r="BT77" s="4">
        <v>34</v>
      </c>
      <c r="BU77" s="26"/>
      <c r="BV77" s="4">
        <f t="shared" si="2"/>
        <v>5</v>
      </c>
    </row>
    <row r="78" spans="1:74" ht="15" customHeight="1">
      <c r="A78" t="s">
        <v>2611</v>
      </c>
      <c r="B78">
        <v>2724</v>
      </c>
      <c r="C78" t="s">
        <v>5473</v>
      </c>
      <c r="D78" s="147">
        <v>20</v>
      </c>
      <c r="E78" s="147">
        <v>30</v>
      </c>
      <c r="F78" t="s">
        <v>2612</v>
      </c>
      <c r="G78" s="152">
        <v>20230403</v>
      </c>
      <c r="H78" t="s">
        <v>4252</v>
      </c>
      <c r="I78" t="s">
        <v>4261</v>
      </c>
      <c r="J78" t="s">
        <v>4257</v>
      </c>
      <c r="K78" t="s">
        <v>3934</v>
      </c>
      <c r="L78">
        <v>10</v>
      </c>
      <c r="M78" s="147">
        <v>50</v>
      </c>
      <c r="O78">
        <v>40</v>
      </c>
      <c r="P78" s="30" t="s">
        <v>4298</v>
      </c>
      <c r="Q78" t="s">
        <v>3934</v>
      </c>
      <c r="R78">
        <v>30</v>
      </c>
      <c r="U78" s="30" t="s">
        <v>5366</v>
      </c>
      <c r="V78" t="s">
        <v>3943</v>
      </c>
      <c r="W78" t="s">
        <v>3943</v>
      </c>
      <c r="Y78">
        <v>10</v>
      </c>
      <c r="AB78">
        <v>170</v>
      </c>
      <c r="AC78">
        <v>190</v>
      </c>
      <c r="AD78" s="146">
        <v>45201</v>
      </c>
      <c r="AE78" s="152" t="s">
        <v>3935</v>
      </c>
      <c r="AF78" s="146">
        <v>45201</v>
      </c>
      <c r="AG78" s="152" t="s">
        <v>3935</v>
      </c>
      <c r="AI78">
        <v>20</v>
      </c>
      <c r="AJ78" t="s">
        <v>3551</v>
      </c>
      <c r="AK78">
        <v>30</v>
      </c>
      <c r="AL78">
        <v>0</v>
      </c>
      <c r="AM78" s="25"/>
      <c r="AN78" s="26"/>
      <c r="AO78" s="4"/>
      <c r="AP78" s="25"/>
      <c r="AQ78" s="25"/>
      <c r="AR78" s="4">
        <v>5</v>
      </c>
      <c r="AS78" s="25"/>
      <c r="AT78" s="25"/>
      <c r="AU78" s="25"/>
      <c r="AV78" s="25"/>
      <c r="AW78" s="4"/>
      <c r="AX78" s="4"/>
      <c r="AY78" s="25"/>
      <c r="AZ78" s="4"/>
      <c r="BA78" s="25"/>
      <c r="BB78" s="25"/>
      <c r="BC78" s="25"/>
      <c r="BD78" s="4"/>
      <c r="BE78" s="4"/>
      <c r="BF78" s="25"/>
      <c r="BG78" s="4"/>
      <c r="BH78" s="25"/>
      <c r="BI78" s="25"/>
      <c r="BJ78" s="4"/>
      <c r="BK78" s="25"/>
      <c r="BL78" s="25"/>
      <c r="BM78" s="25"/>
      <c r="BN78" s="25"/>
      <c r="BO78" s="26"/>
      <c r="BP78" s="26"/>
      <c r="BQ78" s="26"/>
      <c r="BR78" s="26"/>
      <c r="BS78" s="26"/>
      <c r="BT78" s="26"/>
      <c r="BU78" s="26"/>
      <c r="BV78" s="4">
        <f t="shared" si="2"/>
        <v>1</v>
      </c>
    </row>
    <row r="79" spans="1:74" ht="15" customHeight="1">
      <c r="A79" t="s">
        <v>2613</v>
      </c>
      <c r="B79">
        <v>2725</v>
      </c>
      <c r="C79" t="s">
        <v>5474</v>
      </c>
      <c r="D79" s="147">
        <v>20</v>
      </c>
      <c r="E79" s="147">
        <v>30</v>
      </c>
      <c r="F79" t="s">
        <v>2614</v>
      </c>
      <c r="G79" s="152">
        <v>20230804</v>
      </c>
      <c r="H79" t="s">
        <v>4252</v>
      </c>
      <c r="I79" t="s">
        <v>4266</v>
      </c>
      <c r="J79" t="s">
        <v>4261</v>
      </c>
      <c r="K79" t="s">
        <v>3934</v>
      </c>
      <c r="L79">
        <v>10</v>
      </c>
      <c r="M79" s="147">
        <v>50</v>
      </c>
      <c r="O79">
        <v>40</v>
      </c>
      <c r="P79" s="30" t="s">
        <v>4298</v>
      </c>
      <c r="Q79" t="s">
        <v>3934</v>
      </c>
      <c r="R79">
        <v>30</v>
      </c>
      <c r="U79" s="30" t="s">
        <v>5366</v>
      </c>
      <c r="V79" t="s">
        <v>3943</v>
      </c>
      <c r="W79" t="s">
        <v>3943</v>
      </c>
      <c r="Y79">
        <v>10</v>
      </c>
      <c r="AB79">
        <v>170</v>
      </c>
      <c r="AC79">
        <v>191</v>
      </c>
      <c r="AD79" s="146">
        <v>45201</v>
      </c>
      <c r="AE79" s="152" t="s">
        <v>3935</v>
      </c>
      <c r="AF79" s="146">
        <v>45201</v>
      </c>
      <c r="AG79" s="152" t="s">
        <v>3935</v>
      </c>
      <c r="AI79">
        <v>10</v>
      </c>
      <c r="AJ79" t="s">
        <v>3552</v>
      </c>
      <c r="AK79">
        <v>30</v>
      </c>
      <c r="AL79">
        <v>0</v>
      </c>
      <c r="AM79" s="25"/>
      <c r="AN79" s="26"/>
      <c r="AO79" s="4"/>
      <c r="AP79" s="25"/>
      <c r="AQ79" s="25"/>
      <c r="AR79" s="25"/>
      <c r="AS79" s="25"/>
      <c r="AT79" s="25"/>
      <c r="AU79" s="25"/>
      <c r="AV79" s="25"/>
      <c r="AW79" s="4"/>
      <c r="AX79" s="4"/>
      <c r="AY79" s="25"/>
      <c r="AZ79" s="4"/>
      <c r="BA79" s="25"/>
      <c r="BB79" s="25"/>
      <c r="BC79" s="25"/>
      <c r="BD79" s="4"/>
      <c r="BE79" s="4"/>
      <c r="BF79" s="25"/>
      <c r="BG79" s="4"/>
      <c r="BH79" s="25"/>
      <c r="BI79" s="25"/>
      <c r="BJ79" s="4"/>
      <c r="BK79" s="25"/>
      <c r="BL79" s="25"/>
      <c r="BM79" s="4">
        <v>27</v>
      </c>
      <c r="BN79" s="28"/>
      <c r="BO79" s="26"/>
      <c r="BP79" s="26"/>
      <c r="BQ79" s="4">
        <v>31</v>
      </c>
      <c r="BR79" s="26"/>
      <c r="BS79" s="4">
        <v>33</v>
      </c>
      <c r="BT79" s="26"/>
      <c r="BU79" s="26"/>
      <c r="BV79" s="4">
        <f t="shared" si="2"/>
        <v>3</v>
      </c>
    </row>
    <row r="80" spans="1:74" ht="15" customHeight="1">
      <c r="A80" t="s">
        <v>2615</v>
      </c>
      <c r="B80">
        <v>2726</v>
      </c>
      <c r="C80" t="s">
        <v>5414</v>
      </c>
      <c r="D80" s="147">
        <v>20</v>
      </c>
      <c r="E80" s="147">
        <v>30</v>
      </c>
      <c r="F80" t="s">
        <v>2616</v>
      </c>
      <c r="G80" s="152">
        <v>20220504</v>
      </c>
      <c r="H80" t="s">
        <v>4256</v>
      </c>
      <c r="I80" t="s">
        <v>4208</v>
      </c>
      <c r="J80" t="s">
        <v>4261</v>
      </c>
      <c r="K80" t="s">
        <v>3934</v>
      </c>
      <c r="L80">
        <v>10</v>
      </c>
      <c r="M80" s="147">
        <v>20</v>
      </c>
      <c r="O80">
        <v>30</v>
      </c>
      <c r="P80" s="30" t="s">
        <v>4298</v>
      </c>
      <c r="Q80" t="s">
        <v>3934</v>
      </c>
      <c r="R80">
        <v>30</v>
      </c>
      <c r="U80" s="30" t="s">
        <v>5366</v>
      </c>
      <c r="V80" t="s">
        <v>3943</v>
      </c>
      <c r="W80" t="s">
        <v>3943</v>
      </c>
      <c r="Y80">
        <v>10</v>
      </c>
      <c r="AB80">
        <v>170</v>
      </c>
      <c r="AC80">
        <v>192</v>
      </c>
      <c r="AD80" s="146">
        <v>45201</v>
      </c>
      <c r="AE80" s="152" t="s">
        <v>3935</v>
      </c>
      <c r="AF80" s="146">
        <v>45201</v>
      </c>
      <c r="AG80" s="152" t="s">
        <v>3935</v>
      </c>
      <c r="AI80">
        <v>10</v>
      </c>
      <c r="AJ80" t="s">
        <v>3553</v>
      </c>
      <c r="AK80">
        <v>30</v>
      </c>
      <c r="AL80">
        <v>0</v>
      </c>
      <c r="AM80" s="25"/>
      <c r="AN80" s="26"/>
      <c r="AO80" s="4"/>
      <c r="AP80" s="25"/>
      <c r="AQ80" s="25"/>
      <c r="AR80" s="25"/>
      <c r="AS80" s="25"/>
      <c r="AT80" s="25"/>
      <c r="AU80" s="4">
        <v>9</v>
      </c>
      <c r="AV80" s="4">
        <v>8</v>
      </c>
      <c r="AW80" s="4"/>
      <c r="AX80" s="4"/>
      <c r="AY80" s="25"/>
      <c r="AZ80" s="4"/>
      <c r="BA80" s="25"/>
      <c r="BB80" s="25"/>
      <c r="BC80" s="25"/>
      <c r="BD80" s="4"/>
      <c r="BE80" s="4"/>
      <c r="BF80" s="25"/>
      <c r="BG80" s="4"/>
      <c r="BH80" s="25"/>
      <c r="BI80" s="25"/>
      <c r="BJ80" s="4"/>
      <c r="BK80" s="25"/>
      <c r="BL80" s="25"/>
      <c r="BM80" s="25"/>
      <c r="BN80" s="25"/>
      <c r="BO80" s="26"/>
      <c r="BP80" s="26"/>
      <c r="BQ80" s="26"/>
      <c r="BR80" s="26"/>
      <c r="BS80" s="26"/>
      <c r="BT80" s="26"/>
      <c r="BU80" s="26"/>
      <c r="BV80" s="4">
        <f t="shared" si="2"/>
        <v>2</v>
      </c>
    </row>
    <row r="81" spans="1:74" ht="15" customHeight="1">
      <c r="A81" t="s">
        <v>2617</v>
      </c>
      <c r="B81">
        <v>2727</v>
      </c>
      <c r="C81" t="s">
        <v>5475</v>
      </c>
      <c r="D81" s="147">
        <v>20</v>
      </c>
      <c r="E81" s="147">
        <v>30</v>
      </c>
      <c r="F81" t="s">
        <v>2618</v>
      </c>
      <c r="G81" s="152">
        <v>20220221</v>
      </c>
      <c r="H81" t="s">
        <v>4256</v>
      </c>
      <c r="I81" t="s">
        <v>4260</v>
      </c>
      <c r="J81" t="s">
        <v>4289</v>
      </c>
      <c r="K81" t="s">
        <v>3934</v>
      </c>
      <c r="L81">
        <v>10</v>
      </c>
      <c r="M81" s="147">
        <v>50</v>
      </c>
      <c r="O81">
        <v>10</v>
      </c>
      <c r="P81" s="30" t="s">
        <v>4298</v>
      </c>
      <c r="Q81" t="s">
        <v>3934</v>
      </c>
      <c r="R81">
        <v>10</v>
      </c>
      <c r="U81" s="30" t="s">
        <v>5366</v>
      </c>
      <c r="V81" t="s">
        <v>3943</v>
      </c>
      <c r="W81" t="s">
        <v>3934</v>
      </c>
      <c r="Y81">
        <v>10</v>
      </c>
      <c r="AB81">
        <v>188</v>
      </c>
      <c r="AC81">
        <v>193</v>
      </c>
      <c r="AD81" s="146">
        <v>45201</v>
      </c>
      <c r="AE81" s="152" t="s">
        <v>3935</v>
      </c>
      <c r="AF81" s="146">
        <v>45201</v>
      </c>
      <c r="AG81" s="152" t="s">
        <v>3935</v>
      </c>
      <c r="AI81">
        <v>10</v>
      </c>
      <c r="AJ81" t="s">
        <v>3554</v>
      </c>
      <c r="AK81">
        <v>30</v>
      </c>
      <c r="AL81">
        <v>0</v>
      </c>
      <c r="AM81" s="25"/>
      <c r="AN81" s="26"/>
      <c r="AO81" s="4"/>
      <c r="AP81" s="25"/>
      <c r="AQ81" s="25"/>
      <c r="AR81" s="25"/>
      <c r="AS81" s="25"/>
      <c r="AT81" s="25"/>
      <c r="AU81" s="4">
        <v>9</v>
      </c>
      <c r="AV81" s="4">
        <v>8</v>
      </c>
      <c r="AW81" s="4"/>
      <c r="AX81" s="4"/>
      <c r="AY81" s="25"/>
      <c r="AZ81" s="4"/>
      <c r="BA81" s="4">
        <v>14</v>
      </c>
      <c r="BB81" s="25"/>
      <c r="BC81" s="25"/>
      <c r="BD81" s="4"/>
      <c r="BE81" s="4"/>
      <c r="BF81" s="25"/>
      <c r="BG81" s="4"/>
      <c r="BH81" s="25"/>
      <c r="BI81" s="25"/>
      <c r="BJ81" s="4"/>
      <c r="BK81" s="25"/>
      <c r="BL81" s="25"/>
      <c r="BM81" s="25"/>
      <c r="BN81" s="25"/>
      <c r="BO81" s="26"/>
      <c r="BP81" s="26"/>
      <c r="BQ81" s="26"/>
      <c r="BR81" s="26"/>
      <c r="BS81" s="26"/>
      <c r="BT81" s="26"/>
      <c r="BU81" s="26"/>
      <c r="BV81" s="4">
        <f t="shared" si="2"/>
        <v>3</v>
      </c>
    </row>
    <row r="82" spans="1:74" ht="15" customHeight="1">
      <c r="A82" t="s">
        <v>2620</v>
      </c>
      <c r="B82">
        <v>2728</v>
      </c>
      <c r="C82" t="s">
        <v>5476</v>
      </c>
      <c r="D82" s="147">
        <v>20</v>
      </c>
      <c r="E82" s="147">
        <v>30</v>
      </c>
      <c r="F82" t="s">
        <v>2621</v>
      </c>
      <c r="G82" s="152">
        <v>20210713</v>
      </c>
      <c r="H82" t="s">
        <v>4214</v>
      </c>
      <c r="I82" t="s">
        <v>4265</v>
      </c>
      <c r="J82" t="s">
        <v>4284</v>
      </c>
      <c r="K82" t="s">
        <v>3934</v>
      </c>
      <c r="L82">
        <v>10</v>
      </c>
      <c r="M82" s="147">
        <v>50</v>
      </c>
      <c r="O82">
        <v>10</v>
      </c>
      <c r="P82" s="30" t="s">
        <v>4298</v>
      </c>
      <c r="Q82" t="s">
        <v>3934</v>
      </c>
      <c r="R82">
        <v>30</v>
      </c>
      <c r="U82" s="30" t="s">
        <v>5366</v>
      </c>
      <c r="V82" t="s">
        <v>3943</v>
      </c>
      <c r="W82" t="s">
        <v>3943</v>
      </c>
      <c r="Y82">
        <v>10</v>
      </c>
      <c r="AB82">
        <v>170</v>
      </c>
      <c r="AC82">
        <v>194</v>
      </c>
      <c r="AD82" s="146">
        <v>45201</v>
      </c>
      <c r="AE82" s="152" t="s">
        <v>3935</v>
      </c>
      <c r="AF82" s="146">
        <v>45201</v>
      </c>
      <c r="AG82" s="152" t="s">
        <v>3935</v>
      </c>
      <c r="AI82">
        <v>10</v>
      </c>
      <c r="AJ82" t="s">
        <v>3555</v>
      </c>
      <c r="AK82">
        <v>30</v>
      </c>
      <c r="AL82">
        <v>0</v>
      </c>
      <c r="AM82" s="25"/>
      <c r="AN82" s="26"/>
      <c r="AO82" s="4"/>
      <c r="AP82" s="25"/>
      <c r="AQ82" s="25"/>
      <c r="AR82" s="25"/>
      <c r="AS82" s="25"/>
      <c r="AT82" s="25"/>
      <c r="AU82" s="25"/>
      <c r="AV82" s="25"/>
      <c r="AW82" s="4"/>
      <c r="AX82" s="4"/>
      <c r="AY82" s="4">
        <v>12</v>
      </c>
      <c r="AZ82" s="4"/>
      <c r="BA82" s="25"/>
      <c r="BB82" s="25"/>
      <c r="BC82" s="25"/>
      <c r="BD82" s="4"/>
      <c r="BE82" s="4"/>
      <c r="BF82" s="4">
        <v>16</v>
      </c>
      <c r="BG82" s="4"/>
      <c r="BH82" s="25"/>
      <c r="BI82" s="25"/>
      <c r="BJ82" s="4"/>
      <c r="BK82" s="25"/>
      <c r="BL82" s="25"/>
      <c r="BM82" s="25"/>
      <c r="BN82" s="25"/>
      <c r="BO82" s="26"/>
      <c r="BP82" s="26"/>
      <c r="BQ82" s="26"/>
      <c r="BR82" s="26"/>
      <c r="BS82" s="26"/>
      <c r="BT82" s="26"/>
      <c r="BU82" s="26"/>
      <c r="BV82" s="4">
        <f t="shared" si="2"/>
        <v>2</v>
      </c>
    </row>
    <row r="83" spans="1:74" ht="15" customHeight="1">
      <c r="A83" t="s">
        <v>2622</v>
      </c>
      <c r="B83">
        <v>2729</v>
      </c>
      <c r="C83" t="s">
        <v>5477</v>
      </c>
      <c r="D83" s="147">
        <v>20</v>
      </c>
      <c r="E83" s="147">
        <v>30</v>
      </c>
      <c r="F83" t="s">
        <v>2623</v>
      </c>
      <c r="G83" s="152">
        <v>20211118</v>
      </c>
      <c r="H83" t="s">
        <v>4214</v>
      </c>
      <c r="I83" t="s">
        <v>4250</v>
      </c>
      <c r="J83" t="s">
        <v>4263</v>
      </c>
      <c r="K83" t="s">
        <v>3934</v>
      </c>
      <c r="L83">
        <v>10</v>
      </c>
      <c r="M83" s="147">
        <v>50</v>
      </c>
      <c r="O83">
        <v>10</v>
      </c>
      <c r="P83" s="30" t="s">
        <v>4298</v>
      </c>
      <c r="Q83" t="s">
        <v>3934</v>
      </c>
      <c r="R83">
        <v>30</v>
      </c>
      <c r="U83" s="30" t="s">
        <v>5366</v>
      </c>
      <c r="V83" t="s">
        <v>3943</v>
      </c>
      <c r="W83" t="s">
        <v>3943</v>
      </c>
      <c r="Y83">
        <v>10</v>
      </c>
      <c r="AB83">
        <v>170</v>
      </c>
      <c r="AC83">
        <v>195</v>
      </c>
      <c r="AD83" s="146">
        <v>45201</v>
      </c>
      <c r="AE83" s="152" t="s">
        <v>3935</v>
      </c>
      <c r="AF83" s="146">
        <v>45201</v>
      </c>
      <c r="AG83" s="152" t="s">
        <v>3935</v>
      </c>
      <c r="AI83">
        <v>30</v>
      </c>
      <c r="AJ83" t="s">
        <v>3556</v>
      </c>
      <c r="AK83">
        <v>30</v>
      </c>
      <c r="AL83">
        <v>0</v>
      </c>
      <c r="AM83" s="25"/>
      <c r="AN83" s="26"/>
      <c r="AO83" s="4"/>
      <c r="AP83" s="25"/>
      <c r="AQ83" s="25"/>
      <c r="AR83" s="25"/>
      <c r="AS83" s="25"/>
      <c r="AT83" s="25"/>
      <c r="AU83" s="4">
        <v>9</v>
      </c>
      <c r="AV83" s="4">
        <v>8</v>
      </c>
      <c r="AW83" s="4"/>
      <c r="AX83" s="4"/>
      <c r="AY83" s="25"/>
      <c r="AZ83" s="4"/>
      <c r="BA83" s="25"/>
      <c r="BB83" s="25"/>
      <c r="BC83" s="25"/>
      <c r="BD83" s="4"/>
      <c r="BE83" s="4"/>
      <c r="BF83" s="25"/>
      <c r="BG83" s="4"/>
      <c r="BH83" s="25"/>
      <c r="BI83" s="25"/>
      <c r="BJ83" s="4"/>
      <c r="BK83" s="25"/>
      <c r="BL83" s="25"/>
      <c r="BM83" s="25"/>
      <c r="BN83" s="25"/>
      <c r="BO83" s="26"/>
      <c r="BP83" s="26"/>
      <c r="BQ83" s="26"/>
      <c r="BR83" s="26"/>
      <c r="BS83" s="26"/>
      <c r="BT83" s="26"/>
      <c r="BU83" s="26"/>
      <c r="BV83" s="4">
        <f t="shared" si="2"/>
        <v>2</v>
      </c>
    </row>
    <row r="84" spans="1:74" ht="15" customHeight="1">
      <c r="A84" t="s">
        <v>2624</v>
      </c>
      <c r="B84">
        <v>2730</v>
      </c>
      <c r="C84" t="s">
        <v>5478</v>
      </c>
      <c r="D84" s="147">
        <v>20</v>
      </c>
      <c r="E84" s="147">
        <v>30</v>
      </c>
      <c r="F84" t="s">
        <v>2625</v>
      </c>
      <c r="G84" s="152">
        <v>20230419</v>
      </c>
      <c r="H84" t="s">
        <v>4252</v>
      </c>
      <c r="I84" t="s">
        <v>4261</v>
      </c>
      <c r="J84" t="s">
        <v>4278</v>
      </c>
      <c r="K84" t="s">
        <v>3934</v>
      </c>
      <c r="L84">
        <v>10</v>
      </c>
      <c r="M84" s="147">
        <v>50</v>
      </c>
      <c r="O84">
        <v>50</v>
      </c>
      <c r="P84" s="30" t="s">
        <v>4298</v>
      </c>
      <c r="Q84" t="s">
        <v>3934</v>
      </c>
      <c r="R84">
        <v>30</v>
      </c>
      <c r="U84" s="30" t="s">
        <v>5366</v>
      </c>
      <c r="V84" t="s">
        <v>3943</v>
      </c>
      <c r="W84" t="s">
        <v>3943</v>
      </c>
      <c r="Y84">
        <v>10</v>
      </c>
      <c r="AB84">
        <v>170</v>
      </c>
      <c r="AC84">
        <v>196</v>
      </c>
      <c r="AD84" s="146">
        <v>45201</v>
      </c>
      <c r="AE84" s="152" t="s">
        <v>3935</v>
      </c>
      <c r="AF84" s="146">
        <v>45201</v>
      </c>
      <c r="AG84" s="152" t="s">
        <v>3935</v>
      </c>
      <c r="AI84">
        <v>30</v>
      </c>
      <c r="AJ84" t="s">
        <v>3557</v>
      </c>
      <c r="AK84">
        <v>30</v>
      </c>
      <c r="AL84">
        <v>0</v>
      </c>
      <c r="AM84" s="25"/>
      <c r="AN84" s="26"/>
      <c r="AO84" s="4"/>
      <c r="AP84" s="25"/>
      <c r="AQ84" s="25"/>
      <c r="AR84" s="25"/>
      <c r="AS84" s="25"/>
      <c r="AT84" s="25"/>
      <c r="AU84" s="4">
        <v>9</v>
      </c>
      <c r="AV84" s="25"/>
      <c r="AW84" s="4"/>
      <c r="AX84" s="4"/>
      <c r="AY84" s="25"/>
      <c r="AZ84" s="4"/>
      <c r="BA84" s="25"/>
      <c r="BB84" s="25"/>
      <c r="BC84" s="25"/>
      <c r="BD84" s="4"/>
      <c r="BE84" s="4"/>
      <c r="BF84" s="25"/>
      <c r="BG84" s="4"/>
      <c r="BH84" s="25"/>
      <c r="BI84" s="25"/>
      <c r="BJ84" s="4"/>
      <c r="BK84" s="25"/>
      <c r="BL84" s="25"/>
      <c r="BM84" s="25"/>
      <c r="BN84" s="25"/>
      <c r="BO84" s="26"/>
      <c r="BP84" s="26"/>
      <c r="BQ84" s="26"/>
      <c r="BR84" s="26"/>
      <c r="BS84" s="26"/>
      <c r="BT84" s="26"/>
      <c r="BU84" s="26"/>
      <c r="BV84" s="4">
        <f t="shared" si="2"/>
        <v>1</v>
      </c>
    </row>
    <row r="85" spans="1:74" ht="15" customHeight="1">
      <c r="A85" t="s">
        <v>2626</v>
      </c>
      <c r="B85">
        <v>2731</v>
      </c>
      <c r="C85" t="s">
        <v>5479</v>
      </c>
      <c r="D85" s="147">
        <v>20</v>
      </c>
      <c r="E85" s="147">
        <v>30</v>
      </c>
      <c r="F85" t="s">
        <v>2627</v>
      </c>
      <c r="G85" s="152">
        <v>20211001</v>
      </c>
      <c r="H85" t="s">
        <v>4214</v>
      </c>
      <c r="I85" t="s">
        <v>4212</v>
      </c>
      <c r="J85" t="s">
        <v>4253</v>
      </c>
      <c r="K85" t="s">
        <v>3943</v>
      </c>
      <c r="L85">
        <v>20</v>
      </c>
      <c r="M85" s="147">
        <v>50</v>
      </c>
      <c r="O85">
        <v>50</v>
      </c>
      <c r="P85" s="30" t="s">
        <v>4298</v>
      </c>
      <c r="Q85" t="s">
        <v>3934</v>
      </c>
      <c r="R85">
        <v>10</v>
      </c>
      <c r="U85" s="30" t="s">
        <v>5366</v>
      </c>
      <c r="V85" t="s">
        <v>3943</v>
      </c>
      <c r="W85" t="s">
        <v>3934</v>
      </c>
      <c r="Y85">
        <v>10</v>
      </c>
      <c r="AB85">
        <v>189</v>
      </c>
      <c r="AC85">
        <v>197</v>
      </c>
      <c r="AD85" s="146">
        <v>45201</v>
      </c>
      <c r="AE85" s="152" t="s">
        <v>3935</v>
      </c>
      <c r="AF85" s="146">
        <v>45201</v>
      </c>
      <c r="AG85" s="152" t="s">
        <v>3935</v>
      </c>
      <c r="AI85">
        <v>10</v>
      </c>
      <c r="AJ85" t="s">
        <v>3558</v>
      </c>
      <c r="AK85">
        <v>30</v>
      </c>
      <c r="AL85">
        <v>0</v>
      </c>
      <c r="AM85" s="4">
        <v>2</v>
      </c>
      <c r="AN85" s="26"/>
      <c r="AO85" s="4"/>
      <c r="AP85" s="25"/>
      <c r="AQ85" s="4">
        <v>6</v>
      </c>
      <c r="AR85" s="25"/>
      <c r="AS85" s="25"/>
      <c r="AT85" s="25"/>
      <c r="AU85" s="25"/>
      <c r="AV85" s="25"/>
      <c r="AW85" s="4"/>
      <c r="AX85" s="4"/>
      <c r="AY85" s="25"/>
      <c r="AZ85" s="4"/>
      <c r="BA85" s="25"/>
      <c r="BB85" s="25"/>
      <c r="BC85" s="25"/>
      <c r="BD85" s="4"/>
      <c r="BE85" s="4"/>
      <c r="BF85" s="4">
        <v>16</v>
      </c>
      <c r="BG85" s="4"/>
      <c r="BH85" s="25"/>
      <c r="BI85" s="25"/>
      <c r="BJ85" s="4"/>
      <c r="BK85" s="25"/>
      <c r="BL85" s="25"/>
      <c r="BM85" s="25"/>
      <c r="BN85" s="25"/>
      <c r="BO85" s="26"/>
      <c r="BP85" s="26"/>
      <c r="BQ85" s="26"/>
      <c r="BR85" s="26"/>
      <c r="BS85" s="26"/>
      <c r="BT85" s="26"/>
      <c r="BU85" s="26"/>
      <c r="BV85" s="4">
        <f t="shared" si="2"/>
        <v>3</v>
      </c>
    </row>
    <row r="86" spans="1:74" ht="15" customHeight="1">
      <c r="A86" t="s">
        <v>2629</v>
      </c>
      <c r="B86">
        <v>2732</v>
      </c>
      <c r="C86" t="s">
        <v>5415</v>
      </c>
      <c r="D86" s="147">
        <v>20</v>
      </c>
      <c r="E86" s="147">
        <v>30</v>
      </c>
      <c r="F86" t="s">
        <v>2630</v>
      </c>
      <c r="G86" s="152">
        <v>20221109</v>
      </c>
      <c r="H86" t="s">
        <v>4256</v>
      </c>
      <c r="I86" t="s">
        <v>4250</v>
      </c>
      <c r="J86" t="s">
        <v>4282</v>
      </c>
      <c r="K86" t="s">
        <v>3943</v>
      </c>
      <c r="L86">
        <v>20</v>
      </c>
      <c r="M86" s="147">
        <v>20</v>
      </c>
      <c r="O86">
        <v>40</v>
      </c>
      <c r="P86" s="30" t="s">
        <v>4298</v>
      </c>
      <c r="Q86" t="s">
        <v>3934</v>
      </c>
      <c r="R86">
        <v>10</v>
      </c>
      <c r="U86" s="30" t="s">
        <v>5366</v>
      </c>
      <c r="V86" t="s">
        <v>3943</v>
      </c>
      <c r="W86" t="s">
        <v>3934</v>
      </c>
      <c r="Y86">
        <v>10</v>
      </c>
      <c r="AB86">
        <v>190</v>
      </c>
      <c r="AC86">
        <v>198</v>
      </c>
      <c r="AD86" s="146">
        <v>45201</v>
      </c>
      <c r="AE86" s="152" t="s">
        <v>3935</v>
      </c>
      <c r="AF86" s="146">
        <v>45201</v>
      </c>
      <c r="AG86" s="152" t="s">
        <v>3935</v>
      </c>
      <c r="AI86">
        <v>10</v>
      </c>
      <c r="AJ86" t="s">
        <v>3559</v>
      </c>
      <c r="AK86">
        <v>30</v>
      </c>
      <c r="AL86">
        <v>0</v>
      </c>
      <c r="AM86" s="25"/>
      <c r="AN86" s="26"/>
      <c r="AO86" s="4"/>
      <c r="AP86" s="25"/>
      <c r="AQ86" s="25"/>
      <c r="AR86" s="25"/>
      <c r="AS86" s="25"/>
      <c r="AT86" s="25"/>
      <c r="AU86" s="25"/>
      <c r="AV86" s="25"/>
      <c r="AW86" s="4"/>
      <c r="AX86" s="4"/>
      <c r="AY86" s="25"/>
      <c r="AZ86" s="4"/>
      <c r="BA86" s="25"/>
      <c r="BB86" s="25"/>
      <c r="BC86" s="25"/>
      <c r="BD86" s="4"/>
      <c r="BE86" s="4"/>
      <c r="BF86" s="25"/>
      <c r="BG86" s="4"/>
      <c r="BH86" s="25"/>
      <c r="BI86" s="25"/>
      <c r="BJ86" s="4"/>
      <c r="BK86" s="25"/>
      <c r="BL86" s="25"/>
      <c r="BM86" s="25"/>
      <c r="BN86" s="4">
        <v>28</v>
      </c>
      <c r="BO86" s="26"/>
      <c r="BP86" s="26"/>
      <c r="BQ86" s="26"/>
      <c r="BR86" s="26"/>
      <c r="BS86" s="26"/>
      <c r="BT86" s="26"/>
      <c r="BU86" s="26"/>
      <c r="BV86" s="4">
        <f t="shared" si="2"/>
        <v>1</v>
      </c>
    </row>
    <row r="87" spans="1:74" ht="15" customHeight="1">
      <c r="A87" t="s">
        <v>2632</v>
      </c>
      <c r="B87">
        <v>2733</v>
      </c>
      <c r="C87" t="s">
        <v>5416</v>
      </c>
      <c r="D87" s="147">
        <v>20</v>
      </c>
      <c r="E87" s="147">
        <v>30</v>
      </c>
      <c r="F87" t="s">
        <v>2633</v>
      </c>
      <c r="G87" s="152">
        <v>20230201</v>
      </c>
      <c r="H87" t="s">
        <v>4252</v>
      </c>
      <c r="I87" t="s">
        <v>4260</v>
      </c>
      <c r="J87" t="s">
        <v>4253</v>
      </c>
      <c r="K87" t="s">
        <v>3943</v>
      </c>
      <c r="L87">
        <v>20</v>
      </c>
      <c r="M87" s="147">
        <v>20</v>
      </c>
      <c r="O87">
        <v>40</v>
      </c>
      <c r="P87" s="30" t="s">
        <v>4298</v>
      </c>
      <c r="Q87" t="s">
        <v>3934</v>
      </c>
      <c r="R87">
        <v>10</v>
      </c>
      <c r="U87" s="30" t="s">
        <v>5366</v>
      </c>
      <c r="V87" t="s">
        <v>3943</v>
      </c>
      <c r="W87" t="s">
        <v>3934</v>
      </c>
      <c r="Y87">
        <v>10</v>
      </c>
      <c r="AB87">
        <v>191</v>
      </c>
      <c r="AC87">
        <v>199</v>
      </c>
      <c r="AD87" s="146">
        <v>45201</v>
      </c>
      <c r="AE87" s="152" t="s">
        <v>3935</v>
      </c>
      <c r="AF87" s="146">
        <v>45201</v>
      </c>
      <c r="AG87" s="152" t="s">
        <v>3935</v>
      </c>
      <c r="AI87">
        <v>10</v>
      </c>
      <c r="AJ87" t="s">
        <v>3560</v>
      </c>
      <c r="AK87">
        <v>30</v>
      </c>
      <c r="AL87">
        <v>0</v>
      </c>
      <c r="AM87" s="25"/>
      <c r="AN87" s="26"/>
      <c r="AO87" s="4"/>
      <c r="AP87" s="25"/>
      <c r="AQ87" s="25"/>
      <c r="AR87" s="25"/>
      <c r="AS87" s="25"/>
      <c r="AT87" s="25"/>
      <c r="AU87" s="25"/>
      <c r="AV87" s="25"/>
      <c r="AW87" s="4"/>
      <c r="AX87" s="4"/>
      <c r="AY87" s="25"/>
      <c r="AZ87" s="4"/>
      <c r="BA87" s="25"/>
      <c r="BB87" s="25"/>
      <c r="BC87" s="25"/>
      <c r="BD87" s="4"/>
      <c r="BE87" s="4"/>
      <c r="BF87" s="25"/>
      <c r="BG87" s="4"/>
      <c r="BH87" s="25"/>
      <c r="BI87" s="25"/>
      <c r="BJ87" s="4"/>
      <c r="BK87" s="25"/>
      <c r="BL87" s="25"/>
      <c r="BM87" s="4">
        <v>27</v>
      </c>
      <c r="BN87" s="4">
        <v>28</v>
      </c>
      <c r="BO87" s="26"/>
      <c r="BP87" s="26"/>
      <c r="BQ87" s="26"/>
      <c r="BR87" s="26"/>
      <c r="BS87" s="4">
        <v>33</v>
      </c>
      <c r="BT87" s="26"/>
      <c r="BU87" s="26"/>
      <c r="BV87" s="4">
        <f t="shared" si="2"/>
        <v>3</v>
      </c>
    </row>
    <row r="88" spans="1:74" ht="15" customHeight="1">
      <c r="A88" t="s">
        <v>2635</v>
      </c>
      <c r="B88">
        <v>2734</v>
      </c>
      <c r="C88" t="s">
        <v>5480</v>
      </c>
      <c r="D88" s="147">
        <v>20</v>
      </c>
      <c r="E88" s="147">
        <v>30</v>
      </c>
      <c r="F88" t="s">
        <v>2636</v>
      </c>
      <c r="G88" s="152">
        <v>20210611</v>
      </c>
      <c r="H88" t="s">
        <v>4214</v>
      </c>
      <c r="I88" t="s">
        <v>4255</v>
      </c>
      <c r="J88" t="s">
        <v>4250</v>
      </c>
      <c r="K88" t="s">
        <v>3943</v>
      </c>
      <c r="L88">
        <v>20</v>
      </c>
      <c r="M88" s="147">
        <v>50</v>
      </c>
      <c r="O88">
        <v>40</v>
      </c>
      <c r="P88" s="30" t="s">
        <v>4298</v>
      </c>
      <c r="Q88" t="s">
        <v>3934</v>
      </c>
      <c r="R88">
        <v>10</v>
      </c>
      <c r="U88" s="30" t="s">
        <v>5366</v>
      </c>
      <c r="V88" t="s">
        <v>3943</v>
      </c>
      <c r="W88" t="s">
        <v>3934</v>
      </c>
      <c r="Y88">
        <v>10</v>
      </c>
      <c r="AB88">
        <v>192</v>
      </c>
      <c r="AC88">
        <v>200</v>
      </c>
      <c r="AD88" s="146">
        <v>45201</v>
      </c>
      <c r="AE88" s="152" t="s">
        <v>3935</v>
      </c>
      <c r="AF88" s="146">
        <v>45201</v>
      </c>
      <c r="AG88" s="152" t="s">
        <v>3935</v>
      </c>
      <c r="AI88">
        <v>30</v>
      </c>
      <c r="AJ88" t="s">
        <v>3561</v>
      </c>
      <c r="AK88">
        <v>30</v>
      </c>
      <c r="AL88">
        <v>0</v>
      </c>
      <c r="AM88" s="25"/>
      <c r="AN88" s="26"/>
      <c r="AO88" s="4"/>
      <c r="AP88" s="25"/>
      <c r="AQ88" s="25"/>
      <c r="AR88" s="25"/>
      <c r="AS88" s="25"/>
      <c r="AT88" s="25"/>
      <c r="AU88" s="4">
        <v>9</v>
      </c>
      <c r="AV88" s="25"/>
      <c r="AW88" s="4"/>
      <c r="AX88" s="4"/>
      <c r="AY88" s="25"/>
      <c r="AZ88" s="4"/>
      <c r="BA88" s="4">
        <v>14</v>
      </c>
      <c r="BB88" s="25"/>
      <c r="BC88" s="25"/>
      <c r="BD88" s="4"/>
      <c r="BE88" s="4"/>
      <c r="BF88" s="25"/>
      <c r="BG88" s="4"/>
      <c r="BH88" s="25"/>
      <c r="BI88" s="25"/>
      <c r="BJ88" s="4"/>
      <c r="BK88" s="25"/>
      <c r="BL88" s="25"/>
      <c r="BM88" s="25"/>
      <c r="BN88" s="25"/>
      <c r="BO88" s="26"/>
      <c r="BP88" s="26"/>
      <c r="BQ88" s="26"/>
      <c r="BR88" s="26"/>
      <c r="BS88" s="26"/>
      <c r="BT88" s="26"/>
      <c r="BU88" s="26"/>
      <c r="BV88" s="4">
        <f t="shared" si="2"/>
        <v>2</v>
      </c>
    </row>
    <row r="89" spans="1:74" ht="15" customHeight="1">
      <c r="A89" t="s">
        <v>2638</v>
      </c>
      <c r="B89">
        <v>2735</v>
      </c>
      <c r="C89" t="s">
        <v>5481</v>
      </c>
      <c r="D89" s="147">
        <v>20</v>
      </c>
      <c r="E89" s="147">
        <v>30</v>
      </c>
      <c r="F89" t="s">
        <v>2639</v>
      </c>
      <c r="G89" s="152">
        <v>20210429</v>
      </c>
      <c r="H89" t="s">
        <v>4214</v>
      </c>
      <c r="I89" t="s">
        <v>4261</v>
      </c>
      <c r="J89" t="s">
        <v>4268</v>
      </c>
      <c r="K89" t="s">
        <v>3943</v>
      </c>
      <c r="L89">
        <v>20</v>
      </c>
      <c r="M89" s="147">
        <v>50</v>
      </c>
      <c r="O89">
        <v>10</v>
      </c>
      <c r="P89" s="30" t="s">
        <v>4298</v>
      </c>
      <c r="Q89" t="s">
        <v>3934</v>
      </c>
      <c r="R89">
        <v>10</v>
      </c>
      <c r="U89" s="30" t="s">
        <v>5366</v>
      </c>
      <c r="V89" t="s">
        <v>3943</v>
      </c>
      <c r="W89" t="s">
        <v>3934</v>
      </c>
      <c r="Y89">
        <v>10</v>
      </c>
      <c r="AB89">
        <v>193</v>
      </c>
      <c r="AC89">
        <v>201</v>
      </c>
      <c r="AD89" s="146">
        <v>45201</v>
      </c>
      <c r="AE89" s="152" t="s">
        <v>3935</v>
      </c>
      <c r="AF89" s="146">
        <v>45201</v>
      </c>
      <c r="AG89" s="152" t="s">
        <v>3935</v>
      </c>
      <c r="AI89">
        <v>10</v>
      </c>
      <c r="AJ89" t="s">
        <v>3562</v>
      </c>
      <c r="AK89">
        <v>30</v>
      </c>
      <c r="AL89">
        <v>0</v>
      </c>
      <c r="AM89" s="4">
        <v>2</v>
      </c>
      <c r="AN89" s="26"/>
      <c r="AO89" s="4"/>
      <c r="AP89" s="4">
        <v>4</v>
      </c>
      <c r="AQ89" s="4">
        <v>6</v>
      </c>
      <c r="AR89" s="25"/>
      <c r="AS89" s="25"/>
      <c r="AT89" s="25"/>
      <c r="AU89" s="25"/>
      <c r="AV89" s="25"/>
      <c r="AW89" s="4"/>
      <c r="AX89" s="4"/>
      <c r="AY89" s="25"/>
      <c r="AZ89" s="4"/>
      <c r="BA89" s="25"/>
      <c r="BB89" s="25"/>
      <c r="BC89" s="25"/>
      <c r="BD89" s="4"/>
      <c r="BE89" s="4"/>
      <c r="BF89" s="25"/>
      <c r="BG89" s="4"/>
      <c r="BH89" s="25"/>
      <c r="BI89" s="25"/>
      <c r="BJ89" s="4"/>
      <c r="BK89" s="25"/>
      <c r="BL89" s="25"/>
      <c r="BM89" s="25"/>
      <c r="BN89" s="25"/>
      <c r="BO89" s="26"/>
      <c r="BP89" s="26"/>
      <c r="BQ89" s="26"/>
      <c r="BR89" s="26"/>
      <c r="BS89" s="26"/>
      <c r="BT89" s="26"/>
      <c r="BU89" s="26"/>
      <c r="BV89" s="4">
        <f t="shared" si="2"/>
        <v>3</v>
      </c>
    </row>
    <row r="90" spans="1:74" ht="15" customHeight="1">
      <c r="A90" t="s">
        <v>2641</v>
      </c>
      <c r="B90">
        <v>2736</v>
      </c>
      <c r="C90" t="s">
        <v>5417</v>
      </c>
      <c r="D90" s="147">
        <v>20</v>
      </c>
      <c r="E90" s="147">
        <v>30</v>
      </c>
      <c r="F90" t="s">
        <v>2642</v>
      </c>
      <c r="G90" s="152">
        <v>20230511</v>
      </c>
      <c r="H90" t="s">
        <v>4252</v>
      </c>
      <c r="I90" t="s">
        <v>4208</v>
      </c>
      <c r="J90" t="s">
        <v>4250</v>
      </c>
      <c r="K90" t="s">
        <v>3943</v>
      </c>
      <c r="L90">
        <v>20</v>
      </c>
      <c r="M90" s="147">
        <v>20</v>
      </c>
      <c r="O90">
        <v>40</v>
      </c>
      <c r="P90" s="30" t="s">
        <v>4298</v>
      </c>
      <c r="Q90" t="s">
        <v>3934</v>
      </c>
      <c r="R90">
        <v>10</v>
      </c>
      <c r="U90" s="30" t="s">
        <v>5366</v>
      </c>
      <c r="V90" t="s">
        <v>3943</v>
      </c>
      <c r="W90" t="s">
        <v>3934</v>
      </c>
      <c r="Y90">
        <v>10</v>
      </c>
      <c r="AB90">
        <v>194</v>
      </c>
      <c r="AC90">
        <v>202</v>
      </c>
      <c r="AD90" s="146">
        <v>45201</v>
      </c>
      <c r="AE90" s="152" t="s">
        <v>3935</v>
      </c>
      <c r="AF90" s="146">
        <v>45201</v>
      </c>
      <c r="AG90" s="152" t="s">
        <v>3935</v>
      </c>
      <c r="AI90">
        <v>10</v>
      </c>
      <c r="AJ90" t="s">
        <v>3563</v>
      </c>
      <c r="AK90">
        <v>30</v>
      </c>
      <c r="AL90">
        <v>0</v>
      </c>
      <c r="AM90" s="25"/>
      <c r="AN90" s="26"/>
      <c r="AO90" s="4"/>
      <c r="AP90" s="25"/>
      <c r="AQ90" s="25"/>
      <c r="AR90" s="25"/>
      <c r="AS90" s="25"/>
      <c r="AT90" s="25"/>
      <c r="AU90" s="28"/>
      <c r="AV90" s="25"/>
      <c r="AW90" s="4"/>
      <c r="AX90" s="4"/>
      <c r="AY90" s="25"/>
      <c r="AZ90" s="4"/>
      <c r="BA90" s="25"/>
      <c r="BB90" s="25"/>
      <c r="BC90" s="25"/>
      <c r="BD90" s="4"/>
      <c r="BE90" s="4"/>
      <c r="BF90" s="25"/>
      <c r="BG90" s="4"/>
      <c r="BH90" s="25"/>
      <c r="BI90" s="25"/>
      <c r="BJ90" s="4"/>
      <c r="BK90" s="25"/>
      <c r="BL90" s="25"/>
      <c r="BM90" s="25"/>
      <c r="BN90" s="4">
        <v>28</v>
      </c>
      <c r="BO90" s="26"/>
      <c r="BP90" s="26"/>
      <c r="BQ90" s="26"/>
      <c r="BR90" s="26"/>
      <c r="BS90" s="26"/>
      <c r="BT90" s="26"/>
      <c r="BU90" s="26"/>
      <c r="BV90" s="4">
        <f t="shared" si="2"/>
        <v>1</v>
      </c>
    </row>
    <row r="91" spans="1:74" ht="15" customHeight="1">
      <c r="A91" t="s">
        <v>2644</v>
      </c>
      <c r="B91">
        <v>2737</v>
      </c>
      <c r="C91" t="s">
        <v>5482</v>
      </c>
      <c r="D91" s="147">
        <v>20</v>
      </c>
      <c r="E91" s="147">
        <v>30</v>
      </c>
      <c r="F91" t="s">
        <v>2645</v>
      </c>
      <c r="G91" s="152">
        <v>20220401</v>
      </c>
      <c r="H91" t="s">
        <v>4256</v>
      </c>
      <c r="I91" t="s">
        <v>4261</v>
      </c>
      <c r="J91" t="s">
        <v>4253</v>
      </c>
      <c r="K91" t="s">
        <v>3934</v>
      </c>
      <c r="L91">
        <v>10</v>
      </c>
      <c r="M91" s="147">
        <v>50</v>
      </c>
      <c r="O91">
        <v>40</v>
      </c>
      <c r="P91" s="30" t="s">
        <v>4298</v>
      </c>
      <c r="Q91" t="s">
        <v>3934</v>
      </c>
      <c r="R91">
        <v>30</v>
      </c>
      <c r="U91" s="30" t="s">
        <v>5366</v>
      </c>
      <c r="V91" t="s">
        <v>3943</v>
      </c>
      <c r="W91" t="s">
        <v>3943</v>
      </c>
      <c r="Y91">
        <v>10</v>
      </c>
      <c r="AB91">
        <v>170</v>
      </c>
      <c r="AC91">
        <v>203</v>
      </c>
      <c r="AD91" s="146">
        <v>45201</v>
      </c>
      <c r="AE91" s="152" t="s">
        <v>3935</v>
      </c>
      <c r="AF91" s="146">
        <v>45201</v>
      </c>
      <c r="AG91" s="152" t="s">
        <v>3935</v>
      </c>
      <c r="AI91">
        <v>10</v>
      </c>
      <c r="AJ91" t="s">
        <v>3564</v>
      </c>
      <c r="AK91">
        <v>30</v>
      </c>
      <c r="AL91">
        <v>0</v>
      </c>
      <c r="AM91" s="25"/>
      <c r="AN91" s="26"/>
      <c r="AO91" s="4"/>
      <c r="AP91" s="25"/>
      <c r="AQ91" s="25"/>
      <c r="AR91" s="25"/>
      <c r="AS91" s="25"/>
      <c r="AT91" s="25"/>
      <c r="AU91" s="28"/>
      <c r="AV91" s="25"/>
      <c r="AW91" s="4"/>
      <c r="AX91" s="4"/>
      <c r="AY91" s="25"/>
      <c r="AZ91" s="4"/>
      <c r="BA91" s="25"/>
      <c r="BB91" s="25"/>
      <c r="BC91" s="25"/>
      <c r="BD91" s="4"/>
      <c r="BE91" s="4"/>
      <c r="BF91" s="25"/>
      <c r="BG91" s="4"/>
      <c r="BH91" s="25"/>
      <c r="BI91" s="25"/>
      <c r="BJ91" s="4"/>
      <c r="BK91" s="25"/>
      <c r="BL91" s="25"/>
      <c r="BM91" s="4">
        <v>27</v>
      </c>
      <c r="BN91" s="25"/>
      <c r="BO91" s="4">
        <v>29</v>
      </c>
      <c r="BP91" s="4">
        <v>30</v>
      </c>
      <c r="BQ91" s="4">
        <v>31</v>
      </c>
      <c r="BR91" s="4">
        <v>32</v>
      </c>
      <c r="BS91" s="26"/>
      <c r="BT91" s="26"/>
      <c r="BU91" s="26"/>
      <c r="BV91" s="4">
        <f t="shared" si="2"/>
        <v>5</v>
      </c>
    </row>
    <row r="92" spans="1:74" ht="15" customHeight="1">
      <c r="A92" t="s">
        <v>2646</v>
      </c>
      <c r="B92">
        <v>2738</v>
      </c>
      <c r="C92" t="s">
        <v>5483</v>
      </c>
      <c r="D92" s="147">
        <v>20</v>
      </c>
      <c r="E92" s="147">
        <v>30</v>
      </c>
      <c r="F92" t="s">
        <v>2647</v>
      </c>
      <c r="G92" s="152">
        <v>20220906</v>
      </c>
      <c r="H92" t="s">
        <v>4256</v>
      </c>
      <c r="I92" t="s">
        <v>4282</v>
      </c>
      <c r="J92" t="s">
        <v>4255</v>
      </c>
      <c r="K92" t="s">
        <v>3943</v>
      </c>
      <c r="L92">
        <v>20</v>
      </c>
      <c r="M92" s="147">
        <v>50</v>
      </c>
      <c r="O92">
        <v>20</v>
      </c>
      <c r="P92" s="30" t="s">
        <v>4298</v>
      </c>
      <c r="Q92" t="s">
        <v>3934</v>
      </c>
      <c r="R92">
        <v>10</v>
      </c>
      <c r="U92" s="30" t="s">
        <v>5366</v>
      </c>
      <c r="V92" t="s">
        <v>3943</v>
      </c>
      <c r="W92" t="s">
        <v>3934</v>
      </c>
      <c r="Y92">
        <v>10</v>
      </c>
      <c r="AB92">
        <v>195</v>
      </c>
      <c r="AC92">
        <v>204</v>
      </c>
      <c r="AD92" s="146">
        <v>45201</v>
      </c>
      <c r="AE92" s="152" t="s">
        <v>3935</v>
      </c>
      <c r="AF92" s="146">
        <v>45201</v>
      </c>
      <c r="AG92" s="152" t="s">
        <v>3935</v>
      </c>
      <c r="AI92">
        <v>30</v>
      </c>
      <c r="AJ92" t="s">
        <v>3565</v>
      </c>
      <c r="AK92">
        <v>30</v>
      </c>
      <c r="AL92">
        <v>0</v>
      </c>
      <c r="AM92" s="25"/>
      <c r="AN92" s="26"/>
      <c r="AO92" s="4"/>
      <c r="AP92" s="25"/>
      <c r="AQ92" s="25"/>
      <c r="AR92" s="25"/>
      <c r="AS92" s="25"/>
      <c r="AT92" s="25"/>
      <c r="AU92" s="4">
        <v>9</v>
      </c>
      <c r="AV92" s="25"/>
      <c r="AW92" s="4"/>
      <c r="AX92" s="4"/>
      <c r="AY92" s="25"/>
      <c r="AZ92" s="4"/>
      <c r="BA92" s="25"/>
      <c r="BB92" s="25"/>
      <c r="BC92" s="25"/>
      <c r="BD92" s="4"/>
      <c r="BE92" s="4"/>
      <c r="BF92" s="25"/>
      <c r="BG92" s="4"/>
      <c r="BH92" s="25"/>
      <c r="BI92" s="25"/>
      <c r="BJ92" s="4"/>
      <c r="BK92" s="25"/>
      <c r="BL92" s="25"/>
      <c r="BM92" s="25"/>
      <c r="BN92" s="25"/>
      <c r="BO92" s="26"/>
      <c r="BP92" s="26"/>
      <c r="BQ92" s="26"/>
      <c r="BR92" s="26"/>
      <c r="BS92" s="26"/>
      <c r="BT92" s="26"/>
      <c r="BU92" s="26"/>
      <c r="BV92" s="4">
        <f t="shared" si="2"/>
        <v>1</v>
      </c>
    </row>
    <row r="93" spans="1:74" ht="15" customHeight="1">
      <c r="A93" t="s">
        <v>2649</v>
      </c>
      <c r="B93">
        <v>2739</v>
      </c>
      <c r="C93" t="s">
        <v>5484</v>
      </c>
      <c r="D93" s="147">
        <v>20</v>
      </c>
      <c r="E93" s="147">
        <v>30</v>
      </c>
      <c r="F93" t="s">
        <v>2650</v>
      </c>
      <c r="G93" s="152">
        <v>20230222</v>
      </c>
      <c r="H93" t="s">
        <v>4252</v>
      </c>
      <c r="I93" t="s">
        <v>4260</v>
      </c>
      <c r="J93" t="s">
        <v>4290</v>
      </c>
      <c r="K93" t="s">
        <v>3934</v>
      </c>
      <c r="L93">
        <v>10</v>
      </c>
      <c r="M93" s="147">
        <v>50</v>
      </c>
      <c r="O93">
        <v>10</v>
      </c>
      <c r="P93" s="30" t="s">
        <v>4298</v>
      </c>
      <c r="Q93" t="s">
        <v>3934</v>
      </c>
      <c r="R93">
        <v>10</v>
      </c>
      <c r="U93" s="30" t="s">
        <v>5366</v>
      </c>
      <c r="V93" t="s">
        <v>3943</v>
      </c>
      <c r="W93" t="s">
        <v>3934</v>
      </c>
      <c r="Y93">
        <v>10</v>
      </c>
      <c r="AB93">
        <v>196</v>
      </c>
      <c r="AC93">
        <v>205</v>
      </c>
      <c r="AD93" s="146">
        <v>45201</v>
      </c>
      <c r="AE93" s="152" t="s">
        <v>3935</v>
      </c>
      <c r="AF93" s="146">
        <v>45201</v>
      </c>
      <c r="AG93" s="152" t="s">
        <v>3935</v>
      </c>
      <c r="AI93">
        <v>20</v>
      </c>
      <c r="AJ93" t="s">
        <v>3566</v>
      </c>
      <c r="AK93">
        <v>30</v>
      </c>
      <c r="AL93">
        <v>0</v>
      </c>
      <c r="AM93" s="25"/>
      <c r="AN93" s="26"/>
      <c r="AO93" s="4"/>
      <c r="AP93" s="25"/>
      <c r="AQ93" s="25"/>
      <c r="AR93" s="4">
        <v>5</v>
      </c>
      <c r="AS93" s="25"/>
      <c r="AT93" s="25"/>
      <c r="AU93" s="4"/>
      <c r="AV93" s="25"/>
      <c r="AW93" s="4"/>
      <c r="AX93" s="4"/>
      <c r="AY93" s="25"/>
      <c r="AZ93" s="4"/>
      <c r="BA93" s="25"/>
      <c r="BB93" s="25"/>
      <c r="BC93" s="25"/>
      <c r="BD93" s="4"/>
      <c r="BE93" s="4"/>
      <c r="BF93" s="25"/>
      <c r="BG93" s="4"/>
      <c r="BH93" s="25"/>
      <c r="BI93" s="25"/>
      <c r="BJ93" s="4"/>
      <c r="BK93" s="25"/>
      <c r="BL93" s="25"/>
      <c r="BM93" s="25"/>
      <c r="BN93" s="25"/>
      <c r="BO93" s="26"/>
      <c r="BP93" s="26"/>
      <c r="BQ93" s="26"/>
      <c r="BR93" s="26"/>
      <c r="BS93" s="26"/>
      <c r="BT93" s="26"/>
      <c r="BU93" s="26"/>
      <c r="BV93" s="4">
        <f t="shared" si="2"/>
        <v>1</v>
      </c>
    </row>
    <row r="94" spans="1:74" ht="15" customHeight="1">
      <c r="A94" t="s">
        <v>2652</v>
      </c>
      <c r="B94">
        <v>2740</v>
      </c>
      <c r="C94" t="s">
        <v>5485</v>
      </c>
      <c r="D94" s="147">
        <v>20</v>
      </c>
      <c r="E94" s="147">
        <v>30</v>
      </c>
      <c r="F94" t="s">
        <v>2653</v>
      </c>
      <c r="G94" s="152">
        <v>20220602</v>
      </c>
      <c r="H94" t="s">
        <v>4256</v>
      </c>
      <c r="I94" t="s">
        <v>4255</v>
      </c>
      <c r="J94" t="s">
        <v>4260</v>
      </c>
      <c r="K94" t="s">
        <v>3934</v>
      </c>
      <c r="L94">
        <v>10</v>
      </c>
      <c r="M94" s="147">
        <v>50</v>
      </c>
      <c r="O94">
        <v>20</v>
      </c>
      <c r="P94" s="30" t="s">
        <v>4298</v>
      </c>
      <c r="Q94" t="s">
        <v>3934</v>
      </c>
      <c r="R94">
        <v>10</v>
      </c>
      <c r="U94" s="30" t="s">
        <v>5366</v>
      </c>
      <c r="V94" t="s">
        <v>3943</v>
      </c>
      <c r="W94" t="s">
        <v>3934</v>
      </c>
      <c r="Y94">
        <v>10</v>
      </c>
      <c r="AB94">
        <v>197</v>
      </c>
      <c r="AC94">
        <v>206</v>
      </c>
      <c r="AD94" s="146">
        <v>45201</v>
      </c>
      <c r="AE94" s="152" t="s">
        <v>3935</v>
      </c>
      <c r="AF94" s="146">
        <v>45201</v>
      </c>
      <c r="AG94" s="152" t="s">
        <v>3935</v>
      </c>
      <c r="AI94">
        <v>20</v>
      </c>
      <c r="AJ94" t="s">
        <v>3567</v>
      </c>
      <c r="AK94">
        <v>30</v>
      </c>
      <c r="AL94">
        <v>0</v>
      </c>
      <c r="AM94" s="4">
        <v>2</v>
      </c>
      <c r="AN94" s="4">
        <v>1</v>
      </c>
      <c r="AO94" s="4"/>
      <c r="AP94" s="25"/>
      <c r="AQ94" s="25"/>
      <c r="AR94" s="25"/>
      <c r="AS94" s="25"/>
      <c r="AT94" s="25"/>
      <c r="AU94" s="4"/>
      <c r="AV94" s="25"/>
      <c r="AW94" s="4"/>
      <c r="AX94" s="4"/>
      <c r="AY94" s="25"/>
      <c r="AZ94" s="4"/>
      <c r="BA94" s="25"/>
      <c r="BB94" s="25"/>
      <c r="BC94" s="25"/>
      <c r="BD94" s="4"/>
      <c r="BE94" s="4"/>
      <c r="BF94" s="25"/>
      <c r="BG94" s="4"/>
      <c r="BH94" s="25"/>
      <c r="BI94" s="25"/>
      <c r="BJ94" s="4"/>
      <c r="BK94" s="25"/>
      <c r="BL94" s="25"/>
      <c r="BM94" s="25"/>
      <c r="BN94" s="25"/>
      <c r="BO94" s="26"/>
      <c r="BP94" s="26"/>
      <c r="BQ94" s="26"/>
      <c r="BR94" s="26"/>
      <c r="BS94" s="26"/>
      <c r="BT94" s="26"/>
      <c r="BU94" s="26"/>
      <c r="BV94" s="4">
        <f t="shared" si="2"/>
        <v>2</v>
      </c>
    </row>
    <row r="95" spans="1:74" ht="15" customHeight="1">
      <c r="A95" t="s">
        <v>2655</v>
      </c>
      <c r="B95">
        <v>2741</v>
      </c>
      <c r="C95" t="s">
        <v>5418</v>
      </c>
      <c r="D95" s="147">
        <v>20</v>
      </c>
      <c r="E95" s="147">
        <v>30</v>
      </c>
      <c r="F95" t="s">
        <v>2656</v>
      </c>
      <c r="G95" s="152">
        <v>20220519</v>
      </c>
      <c r="H95" t="s">
        <v>4256</v>
      </c>
      <c r="I95" t="s">
        <v>4208</v>
      </c>
      <c r="J95" t="s">
        <v>4278</v>
      </c>
      <c r="K95" t="s">
        <v>3943</v>
      </c>
      <c r="L95">
        <v>20</v>
      </c>
      <c r="M95" s="147">
        <v>20</v>
      </c>
      <c r="O95">
        <v>40</v>
      </c>
      <c r="P95" s="30" t="s">
        <v>4298</v>
      </c>
      <c r="Q95" t="s">
        <v>3934</v>
      </c>
      <c r="R95">
        <v>10</v>
      </c>
      <c r="U95" s="30" t="s">
        <v>5366</v>
      </c>
      <c r="V95" t="s">
        <v>3943</v>
      </c>
      <c r="W95" t="s">
        <v>3934</v>
      </c>
      <c r="Y95">
        <v>10</v>
      </c>
      <c r="AB95">
        <v>198</v>
      </c>
      <c r="AC95">
        <v>207</v>
      </c>
      <c r="AD95" s="146">
        <v>45201</v>
      </c>
      <c r="AE95" s="152" t="s">
        <v>3935</v>
      </c>
      <c r="AF95" s="146">
        <v>45201</v>
      </c>
      <c r="AG95" s="152" t="s">
        <v>3935</v>
      </c>
      <c r="AI95">
        <v>10</v>
      </c>
      <c r="AJ95" t="s">
        <v>3568</v>
      </c>
      <c r="AK95">
        <v>30</v>
      </c>
      <c r="AL95">
        <v>0</v>
      </c>
      <c r="AM95" s="25"/>
      <c r="AN95" s="26"/>
      <c r="AO95" s="4"/>
      <c r="AP95" s="25"/>
      <c r="AQ95" s="25"/>
      <c r="AR95" s="25"/>
      <c r="AS95" s="25"/>
      <c r="AT95" s="25"/>
      <c r="AU95" s="4"/>
      <c r="AV95" s="25"/>
      <c r="AW95" s="4"/>
      <c r="AX95" s="4"/>
      <c r="AY95" s="25"/>
      <c r="AZ95" s="4"/>
      <c r="BA95" s="25"/>
      <c r="BB95" s="25"/>
      <c r="BC95" s="25"/>
      <c r="BD95" s="4"/>
      <c r="BE95" s="4"/>
      <c r="BF95" s="25"/>
      <c r="BG95" s="4"/>
      <c r="BH95" s="25"/>
      <c r="BI95" s="25"/>
      <c r="BJ95" s="4"/>
      <c r="BK95" s="25"/>
      <c r="BL95" s="25"/>
      <c r="BM95" s="25"/>
      <c r="BN95" s="25"/>
      <c r="BO95" s="26"/>
      <c r="BP95" s="26"/>
      <c r="BQ95" s="26"/>
      <c r="BR95" s="26"/>
      <c r="BS95" s="4">
        <v>33</v>
      </c>
      <c r="BT95" s="26"/>
      <c r="BU95" s="26"/>
      <c r="BV95" s="4">
        <f t="shared" si="2"/>
        <v>1</v>
      </c>
    </row>
    <row r="96" spans="1:74" ht="15" customHeight="1">
      <c r="A96" t="s">
        <v>2658</v>
      </c>
      <c r="B96">
        <v>2742</v>
      </c>
      <c r="C96" t="s">
        <v>5486</v>
      </c>
      <c r="D96" s="147">
        <v>20</v>
      </c>
      <c r="E96" s="147">
        <v>30</v>
      </c>
      <c r="F96" t="s">
        <v>2659</v>
      </c>
      <c r="G96" s="152">
        <v>20220817</v>
      </c>
      <c r="H96" t="s">
        <v>4256</v>
      </c>
      <c r="I96" t="s">
        <v>4266</v>
      </c>
      <c r="J96" t="s">
        <v>4267</v>
      </c>
      <c r="K96" t="s">
        <v>3943</v>
      </c>
      <c r="L96">
        <v>20</v>
      </c>
      <c r="M96" s="147">
        <v>50</v>
      </c>
      <c r="O96">
        <v>40</v>
      </c>
      <c r="P96" s="30" t="s">
        <v>4298</v>
      </c>
      <c r="Q96" t="s">
        <v>3934</v>
      </c>
      <c r="R96">
        <v>10</v>
      </c>
      <c r="U96" s="30" t="s">
        <v>5366</v>
      </c>
      <c r="V96" t="s">
        <v>3943</v>
      </c>
      <c r="W96" t="s">
        <v>3934</v>
      </c>
      <c r="Y96">
        <v>10</v>
      </c>
      <c r="AB96">
        <v>199</v>
      </c>
      <c r="AC96">
        <v>208</v>
      </c>
      <c r="AD96" s="146">
        <v>45201</v>
      </c>
      <c r="AE96" s="152" t="s">
        <v>3935</v>
      </c>
      <c r="AF96" s="146">
        <v>45201</v>
      </c>
      <c r="AG96" s="152" t="s">
        <v>3935</v>
      </c>
      <c r="AI96">
        <v>10</v>
      </c>
      <c r="AJ96" t="s">
        <v>3569</v>
      </c>
      <c r="AK96">
        <v>30</v>
      </c>
      <c r="AL96">
        <v>0</v>
      </c>
      <c r="AM96" s="25"/>
      <c r="AN96" s="26"/>
      <c r="AO96" s="4"/>
      <c r="AP96" s="25"/>
      <c r="AQ96" s="25"/>
      <c r="AR96" s="25"/>
      <c r="AS96" s="25"/>
      <c r="AT96" s="25"/>
      <c r="AU96" s="4"/>
      <c r="AV96" s="25"/>
      <c r="AW96" s="4"/>
      <c r="AX96" s="4"/>
      <c r="AY96" s="25"/>
      <c r="AZ96" s="4"/>
      <c r="BA96" s="25"/>
      <c r="BB96" s="25"/>
      <c r="BC96" s="25"/>
      <c r="BD96" s="4"/>
      <c r="BE96" s="4"/>
      <c r="BF96" s="25"/>
      <c r="BG96" s="4"/>
      <c r="BH96" s="25"/>
      <c r="BI96" s="25"/>
      <c r="BJ96" s="4"/>
      <c r="BK96" s="25"/>
      <c r="BL96" s="25"/>
      <c r="BM96" s="4">
        <v>27</v>
      </c>
      <c r="BN96" s="25"/>
      <c r="BO96" s="26"/>
      <c r="BP96" s="26"/>
      <c r="BQ96" s="26"/>
      <c r="BR96" s="26"/>
      <c r="BS96" s="26"/>
      <c r="BT96" s="26"/>
      <c r="BU96" s="26"/>
      <c r="BV96" s="4">
        <f t="shared" si="2"/>
        <v>1</v>
      </c>
    </row>
    <row r="97" spans="1:74" ht="15" customHeight="1">
      <c r="A97" t="s">
        <v>2661</v>
      </c>
      <c r="B97">
        <v>2743</v>
      </c>
      <c r="C97" t="s">
        <v>5419</v>
      </c>
      <c r="D97" s="147">
        <v>20</v>
      </c>
      <c r="E97" s="147">
        <v>30</v>
      </c>
      <c r="F97" t="s">
        <v>2662</v>
      </c>
      <c r="G97" s="152">
        <v>20230713</v>
      </c>
      <c r="H97" t="s">
        <v>4252</v>
      </c>
      <c r="I97" t="s">
        <v>4265</v>
      </c>
      <c r="J97" t="s">
        <v>4284</v>
      </c>
      <c r="K97" t="s">
        <v>3943</v>
      </c>
      <c r="L97">
        <v>20</v>
      </c>
      <c r="M97" s="147">
        <v>20</v>
      </c>
      <c r="O97">
        <v>40</v>
      </c>
      <c r="P97" s="30" t="s">
        <v>4298</v>
      </c>
      <c r="Q97" t="s">
        <v>3934</v>
      </c>
      <c r="R97">
        <v>10</v>
      </c>
      <c r="U97" s="30" t="s">
        <v>5366</v>
      </c>
      <c r="V97" t="s">
        <v>3943</v>
      </c>
      <c r="W97" t="s">
        <v>3934</v>
      </c>
      <c r="Y97">
        <v>10</v>
      </c>
      <c r="AB97">
        <v>178</v>
      </c>
      <c r="AC97">
        <v>209</v>
      </c>
      <c r="AD97" s="146">
        <v>45201</v>
      </c>
      <c r="AE97" s="152" t="s">
        <v>3935</v>
      </c>
      <c r="AF97" s="146">
        <v>45201</v>
      </c>
      <c r="AG97" s="152" t="s">
        <v>3935</v>
      </c>
      <c r="AI97">
        <v>10</v>
      </c>
      <c r="AJ97" t="s">
        <v>3570</v>
      </c>
      <c r="AK97">
        <v>30</v>
      </c>
      <c r="AL97">
        <v>0</v>
      </c>
      <c r="AM97" s="25"/>
      <c r="AN97" s="26"/>
      <c r="AO97" s="4"/>
      <c r="AP97" s="25"/>
      <c r="AQ97" s="25"/>
      <c r="AR97" s="25"/>
      <c r="AS97" s="25"/>
      <c r="AT97" s="25"/>
      <c r="AU97" s="4"/>
      <c r="AV97" s="25"/>
      <c r="AW97" s="4"/>
      <c r="AX97" s="4"/>
      <c r="AY97" s="25"/>
      <c r="AZ97" s="4"/>
      <c r="BA97" s="25"/>
      <c r="BB97" s="25"/>
      <c r="BC97" s="25"/>
      <c r="BD97" s="4"/>
      <c r="BE97" s="4"/>
      <c r="BF97" s="25"/>
      <c r="BG97" s="4"/>
      <c r="BH97" s="25"/>
      <c r="BI97" s="25"/>
      <c r="BJ97" s="4"/>
      <c r="BK97" s="25"/>
      <c r="BL97" s="25"/>
      <c r="BM97" s="4">
        <v>27</v>
      </c>
      <c r="BN97" s="25"/>
      <c r="BO97" s="26"/>
      <c r="BP97" s="26"/>
      <c r="BQ97" s="26"/>
      <c r="BR97" s="26"/>
      <c r="BS97" s="26"/>
      <c r="BT97" s="26"/>
      <c r="BU97" s="26"/>
      <c r="BV97" s="4">
        <f t="shared" si="2"/>
        <v>1</v>
      </c>
    </row>
    <row r="98" spans="1:74" ht="15" customHeight="1">
      <c r="A98" t="s">
        <v>2663</v>
      </c>
      <c r="B98">
        <v>2744</v>
      </c>
      <c r="C98" t="s">
        <v>5420</v>
      </c>
      <c r="D98" s="147">
        <v>20</v>
      </c>
      <c r="E98" s="147">
        <v>30</v>
      </c>
      <c r="F98" t="s">
        <v>2664</v>
      </c>
      <c r="G98" s="152">
        <v>20230719</v>
      </c>
      <c r="H98" t="s">
        <v>4252</v>
      </c>
      <c r="I98" t="s">
        <v>4265</v>
      </c>
      <c r="J98" t="s">
        <v>4278</v>
      </c>
      <c r="K98" t="s">
        <v>3943</v>
      </c>
      <c r="L98">
        <v>20</v>
      </c>
      <c r="M98" s="147">
        <v>20</v>
      </c>
      <c r="O98">
        <v>40</v>
      </c>
      <c r="P98" s="30" t="s">
        <v>4298</v>
      </c>
      <c r="Q98" t="s">
        <v>3934</v>
      </c>
      <c r="R98">
        <v>10</v>
      </c>
      <c r="U98" s="30" t="s">
        <v>5366</v>
      </c>
      <c r="V98" t="s">
        <v>3943</v>
      </c>
      <c r="W98" t="s">
        <v>3934</v>
      </c>
      <c r="Y98">
        <v>10</v>
      </c>
      <c r="AB98">
        <v>178</v>
      </c>
      <c r="AC98">
        <v>210</v>
      </c>
      <c r="AD98" s="146">
        <v>45201</v>
      </c>
      <c r="AE98" s="152" t="s">
        <v>3935</v>
      </c>
      <c r="AF98" s="146">
        <v>45201</v>
      </c>
      <c r="AG98" s="152" t="s">
        <v>3935</v>
      </c>
      <c r="AI98">
        <v>10</v>
      </c>
      <c r="AJ98" t="s">
        <v>3571</v>
      </c>
      <c r="AK98">
        <v>30</v>
      </c>
      <c r="AL98">
        <v>0</v>
      </c>
      <c r="AM98" s="4">
        <v>2</v>
      </c>
      <c r="AN98" s="4">
        <v>1</v>
      </c>
      <c r="AO98" s="4"/>
      <c r="AP98" s="25"/>
      <c r="AQ98" s="25"/>
      <c r="AR98" s="25"/>
      <c r="AS98" s="25"/>
      <c r="AT98" s="25"/>
      <c r="AU98" s="4"/>
      <c r="AV98" s="25"/>
      <c r="AW98" s="4"/>
      <c r="AX98" s="4"/>
      <c r="AY98" s="25"/>
      <c r="AZ98" s="4"/>
      <c r="BA98" s="25"/>
      <c r="BB98" s="25"/>
      <c r="BC98" s="25"/>
      <c r="BD98" s="4"/>
      <c r="BE98" s="4"/>
      <c r="BF98" s="25"/>
      <c r="BG98" s="4"/>
      <c r="BH98" s="25"/>
      <c r="BI98" s="25"/>
      <c r="BJ98" s="4"/>
      <c r="BK98" s="25"/>
      <c r="BL98" s="25"/>
      <c r="BM98" s="4">
        <v>27</v>
      </c>
      <c r="BN98" s="25"/>
      <c r="BO98" s="26"/>
      <c r="BP98" s="26"/>
      <c r="BQ98" s="26"/>
      <c r="BR98" s="26"/>
      <c r="BS98" s="26"/>
      <c r="BT98" s="26"/>
      <c r="BU98" s="26"/>
      <c r="BV98" s="4">
        <f t="shared" si="2"/>
        <v>3</v>
      </c>
    </row>
    <row r="99" spans="1:74" ht="15" customHeight="1">
      <c r="A99" t="s">
        <v>2665</v>
      </c>
      <c r="B99">
        <v>2745</v>
      </c>
      <c r="C99" t="s">
        <v>5487</v>
      </c>
      <c r="D99" s="147">
        <v>20</v>
      </c>
      <c r="E99" s="147">
        <v>30</v>
      </c>
      <c r="F99" t="s">
        <v>2666</v>
      </c>
      <c r="G99" s="152">
        <v>20221125</v>
      </c>
      <c r="H99" t="s">
        <v>4256</v>
      </c>
      <c r="I99" t="s">
        <v>4250</v>
      </c>
      <c r="J99" t="s">
        <v>4281</v>
      </c>
      <c r="K99" t="s">
        <v>3943</v>
      </c>
      <c r="L99">
        <v>20</v>
      </c>
      <c r="M99" s="147">
        <v>50</v>
      </c>
      <c r="O99">
        <v>10</v>
      </c>
      <c r="P99" s="30" t="s">
        <v>4298</v>
      </c>
      <c r="Q99" t="s">
        <v>3934</v>
      </c>
      <c r="R99">
        <v>10</v>
      </c>
      <c r="U99" s="30" t="s">
        <v>5366</v>
      </c>
      <c r="V99" t="s">
        <v>3943</v>
      </c>
      <c r="W99" t="s">
        <v>3934</v>
      </c>
      <c r="Y99">
        <v>10</v>
      </c>
      <c r="AB99">
        <v>200</v>
      </c>
      <c r="AC99">
        <v>211</v>
      </c>
      <c r="AD99" s="146">
        <v>45201</v>
      </c>
      <c r="AE99" s="152" t="s">
        <v>3935</v>
      </c>
      <c r="AF99" s="146">
        <v>45201</v>
      </c>
      <c r="AG99" s="152" t="s">
        <v>3935</v>
      </c>
      <c r="AI99">
        <v>50</v>
      </c>
      <c r="AJ99" t="s">
        <v>3572</v>
      </c>
      <c r="AK99">
        <v>30</v>
      </c>
      <c r="AL99">
        <v>0</v>
      </c>
      <c r="AM99" s="25"/>
      <c r="AN99" s="26"/>
      <c r="AO99" s="4"/>
      <c r="AP99" s="25"/>
      <c r="AQ99" s="25"/>
      <c r="AR99" s="25"/>
      <c r="AS99" s="25"/>
      <c r="AT99" s="25"/>
      <c r="AU99" s="4"/>
      <c r="AV99" s="25"/>
      <c r="AW99" s="4"/>
      <c r="AX99" s="4"/>
      <c r="AY99" s="25"/>
      <c r="AZ99" s="4"/>
      <c r="BA99" s="25"/>
      <c r="BB99" s="25"/>
      <c r="BC99" s="25"/>
      <c r="BD99" s="4"/>
      <c r="BE99" s="4"/>
      <c r="BF99" s="25"/>
      <c r="BG99" s="4"/>
      <c r="BH99" s="4">
        <v>17</v>
      </c>
      <c r="BI99" s="25"/>
      <c r="BJ99" s="4"/>
      <c r="BK99" s="25"/>
      <c r="BL99" s="25"/>
      <c r="BM99" s="25"/>
      <c r="BN99" s="25"/>
      <c r="BO99" s="4">
        <v>29</v>
      </c>
      <c r="BP99" s="26"/>
      <c r="BQ99" s="26"/>
      <c r="BR99" s="26"/>
      <c r="BS99" s="26"/>
      <c r="BT99" s="26"/>
      <c r="BU99" s="26"/>
      <c r="BV99" s="4">
        <f t="shared" ref="BV99:BV130" si="3">COUNTA(AM99:BU99)</f>
        <v>2</v>
      </c>
    </row>
    <row r="100" spans="1:74" ht="15" customHeight="1">
      <c r="A100" t="s">
        <v>2668</v>
      </c>
      <c r="B100">
        <v>2746</v>
      </c>
      <c r="C100" t="s">
        <v>5488</v>
      </c>
      <c r="D100" s="147">
        <v>20</v>
      </c>
      <c r="E100" s="147">
        <v>30</v>
      </c>
      <c r="F100" t="s">
        <v>2669</v>
      </c>
      <c r="G100" s="152">
        <v>20220427</v>
      </c>
      <c r="H100" t="s">
        <v>4256</v>
      </c>
      <c r="I100" t="s">
        <v>4261</v>
      </c>
      <c r="J100" t="s">
        <v>4258</v>
      </c>
      <c r="K100" t="s">
        <v>3934</v>
      </c>
      <c r="L100">
        <v>10</v>
      </c>
      <c r="M100" s="147">
        <v>50</v>
      </c>
      <c r="O100">
        <v>40</v>
      </c>
      <c r="P100" s="30" t="s">
        <v>4298</v>
      </c>
      <c r="Q100" t="s">
        <v>3934</v>
      </c>
      <c r="U100" s="30" t="s">
        <v>5366</v>
      </c>
      <c r="V100" t="s">
        <v>3943</v>
      </c>
      <c r="W100" t="s">
        <v>3943</v>
      </c>
      <c r="Y100">
        <v>10</v>
      </c>
      <c r="AB100">
        <v>185</v>
      </c>
      <c r="AC100">
        <v>212</v>
      </c>
      <c r="AD100" s="146">
        <v>45201</v>
      </c>
      <c r="AE100" s="152" t="s">
        <v>3935</v>
      </c>
      <c r="AF100" s="146">
        <v>45201</v>
      </c>
      <c r="AG100" s="152" t="s">
        <v>3935</v>
      </c>
      <c r="AI100">
        <v>10</v>
      </c>
      <c r="AJ100" t="s">
        <v>3573</v>
      </c>
      <c r="AK100">
        <v>30</v>
      </c>
      <c r="AL100">
        <v>0</v>
      </c>
      <c r="AM100" s="25"/>
      <c r="AN100" s="26"/>
      <c r="AO100" s="4"/>
      <c r="AP100" s="25"/>
      <c r="AQ100" s="25"/>
      <c r="AR100" s="25"/>
      <c r="AS100" s="25"/>
      <c r="AT100" s="25"/>
      <c r="AU100" s="4"/>
      <c r="AV100" s="25"/>
      <c r="AW100" s="4"/>
      <c r="AX100" s="4"/>
      <c r="AY100" s="25"/>
      <c r="AZ100" s="4"/>
      <c r="BA100" s="25"/>
      <c r="BB100" s="25"/>
      <c r="BC100" s="25"/>
      <c r="BD100" s="4"/>
      <c r="BE100" s="4"/>
      <c r="BF100" s="25"/>
      <c r="BG100" s="4"/>
      <c r="BH100" s="25"/>
      <c r="BI100" s="25"/>
      <c r="BJ100" s="4"/>
      <c r="BK100" s="25"/>
      <c r="BL100" s="25"/>
      <c r="BM100" s="25"/>
      <c r="BN100" s="25"/>
      <c r="BO100" s="26"/>
      <c r="BP100" s="26"/>
      <c r="BQ100" s="26"/>
      <c r="BR100" s="26"/>
      <c r="BS100" s="26"/>
      <c r="BT100" s="26"/>
      <c r="BU100" s="4">
        <v>35</v>
      </c>
      <c r="BV100" s="4">
        <f t="shared" si="3"/>
        <v>1</v>
      </c>
    </row>
    <row r="101" spans="1:74" ht="15" customHeight="1">
      <c r="A101" t="s">
        <v>2670</v>
      </c>
      <c r="B101">
        <v>2747</v>
      </c>
      <c r="C101" t="s">
        <v>5489</v>
      </c>
      <c r="D101" s="147">
        <v>20</v>
      </c>
      <c r="E101" s="147">
        <v>30</v>
      </c>
      <c r="F101" t="s">
        <v>2671</v>
      </c>
      <c r="G101" s="152">
        <v>20220929</v>
      </c>
      <c r="H101" t="s">
        <v>4256</v>
      </c>
      <c r="I101" t="s">
        <v>4282</v>
      </c>
      <c r="J101" t="s">
        <v>4268</v>
      </c>
      <c r="K101" t="s">
        <v>3934</v>
      </c>
      <c r="L101">
        <v>10</v>
      </c>
      <c r="M101" s="147">
        <v>50</v>
      </c>
      <c r="O101">
        <v>40</v>
      </c>
      <c r="P101" s="30" t="s">
        <v>4298</v>
      </c>
      <c r="Q101" t="s">
        <v>3934</v>
      </c>
      <c r="U101" s="30" t="s">
        <v>5366</v>
      </c>
      <c r="V101" t="s">
        <v>3943</v>
      </c>
      <c r="W101" t="s">
        <v>3943</v>
      </c>
      <c r="Y101">
        <v>10</v>
      </c>
      <c r="AB101">
        <v>185</v>
      </c>
      <c r="AC101">
        <v>213</v>
      </c>
      <c r="AD101" s="146">
        <v>45201</v>
      </c>
      <c r="AE101" s="152" t="s">
        <v>3935</v>
      </c>
      <c r="AF101" s="146">
        <v>45201</v>
      </c>
      <c r="AG101" s="152" t="s">
        <v>3935</v>
      </c>
      <c r="AI101">
        <v>10</v>
      </c>
      <c r="AJ101" t="s">
        <v>3574</v>
      </c>
      <c r="AK101">
        <v>30</v>
      </c>
      <c r="AL101">
        <v>0</v>
      </c>
      <c r="AM101" s="25"/>
      <c r="AN101" s="26"/>
      <c r="AO101" s="4"/>
      <c r="AP101" s="25"/>
      <c r="AQ101" s="25"/>
      <c r="AR101" s="25"/>
      <c r="AS101" s="25"/>
      <c r="AT101" s="25"/>
      <c r="AU101" s="4"/>
      <c r="AV101" s="25"/>
      <c r="AW101" s="4"/>
      <c r="AX101" s="4"/>
      <c r="AY101" s="25"/>
      <c r="AZ101" s="4"/>
      <c r="BA101" s="25"/>
      <c r="BB101" s="25"/>
      <c r="BC101" s="25"/>
      <c r="BD101" s="4"/>
      <c r="BE101" s="4"/>
      <c r="BF101" s="25"/>
      <c r="BG101" s="4"/>
      <c r="BH101" s="25"/>
      <c r="BI101" s="25"/>
      <c r="BJ101" s="4"/>
      <c r="BK101" s="25"/>
      <c r="BL101" s="25"/>
      <c r="BM101" s="25"/>
      <c r="BN101" s="25"/>
      <c r="BO101" s="26"/>
      <c r="BP101" s="26"/>
      <c r="BQ101" s="26"/>
      <c r="BR101" s="26"/>
      <c r="BS101" s="26"/>
      <c r="BT101" s="26"/>
      <c r="BU101" s="4">
        <v>35</v>
      </c>
      <c r="BV101" s="4">
        <f t="shared" si="3"/>
        <v>1</v>
      </c>
    </row>
    <row r="102" spans="1:74" ht="15" customHeight="1">
      <c r="A102" t="s">
        <v>2672</v>
      </c>
      <c r="B102">
        <v>2748</v>
      </c>
      <c r="C102" t="s">
        <v>5490</v>
      </c>
      <c r="D102" s="147">
        <v>20</v>
      </c>
      <c r="E102" s="147">
        <v>30</v>
      </c>
      <c r="F102" t="s">
        <v>2603</v>
      </c>
      <c r="G102" s="152">
        <v>20230502</v>
      </c>
      <c r="H102" t="s">
        <v>4252</v>
      </c>
      <c r="I102" t="s">
        <v>4208</v>
      </c>
      <c r="J102" t="s">
        <v>4260</v>
      </c>
      <c r="K102" t="s">
        <v>3934</v>
      </c>
      <c r="L102">
        <v>10</v>
      </c>
      <c r="M102" s="147">
        <v>50</v>
      </c>
      <c r="O102">
        <v>40</v>
      </c>
      <c r="P102" s="30" t="s">
        <v>4298</v>
      </c>
      <c r="Q102" t="s">
        <v>3943</v>
      </c>
      <c r="R102">
        <v>30</v>
      </c>
      <c r="U102" s="30" t="s">
        <v>5366</v>
      </c>
      <c r="Y102">
        <v>10</v>
      </c>
      <c r="AB102">
        <v>185</v>
      </c>
      <c r="AD102" s="146">
        <v>45201</v>
      </c>
      <c r="AE102" s="152" t="s">
        <v>3935</v>
      </c>
      <c r="AF102" s="146">
        <v>45201</v>
      </c>
      <c r="AG102" s="152" t="s">
        <v>3935</v>
      </c>
      <c r="AI102">
        <v>10</v>
      </c>
      <c r="AJ102" t="s">
        <v>3548</v>
      </c>
      <c r="AK102">
        <v>30</v>
      </c>
      <c r="AL102">
        <v>0</v>
      </c>
      <c r="AM102" s="25"/>
      <c r="AN102" s="26"/>
      <c r="AO102" s="29"/>
      <c r="AP102" s="25"/>
      <c r="AQ102" s="25"/>
      <c r="AR102" s="25"/>
      <c r="AS102" s="25"/>
      <c r="AT102" s="25"/>
      <c r="AU102" s="29"/>
      <c r="AV102" s="25"/>
      <c r="AW102" s="29"/>
      <c r="AX102" s="29"/>
      <c r="AY102" s="25"/>
      <c r="AZ102" s="29"/>
      <c r="BA102" s="25"/>
      <c r="BB102" s="25"/>
      <c r="BC102" s="25"/>
      <c r="BD102" s="29"/>
      <c r="BE102" s="29"/>
      <c r="BF102" s="25"/>
      <c r="BG102" s="29"/>
      <c r="BH102" s="25"/>
      <c r="BI102" s="25"/>
      <c r="BJ102" s="29"/>
      <c r="BK102" s="25"/>
      <c r="BL102" s="25"/>
      <c r="BM102" s="25"/>
      <c r="BN102" s="25"/>
      <c r="BO102" s="26"/>
      <c r="BP102" s="26"/>
      <c r="BQ102" s="26"/>
      <c r="BR102" s="26"/>
      <c r="BS102" s="26"/>
      <c r="BT102" s="26"/>
      <c r="BU102" s="4">
        <v>35</v>
      </c>
      <c r="BV102" s="29">
        <f t="shared" si="3"/>
        <v>1</v>
      </c>
    </row>
    <row r="103" spans="1:74" ht="15" customHeight="1">
      <c r="A103" t="s">
        <v>2673</v>
      </c>
      <c r="B103">
        <v>2749</v>
      </c>
      <c r="C103" t="s">
        <v>5491</v>
      </c>
      <c r="D103" s="147">
        <v>20</v>
      </c>
      <c r="E103" s="147">
        <v>30</v>
      </c>
      <c r="F103" t="s">
        <v>2674</v>
      </c>
      <c r="G103" s="152">
        <v>20220705</v>
      </c>
      <c r="H103" t="s">
        <v>4256</v>
      </c>
      <c r="I103" t="s">
        <v>4265</v>
      </c>
      <c r="J103" t="s">
        <v>4208</v>
      </c>
      <c r="K103" t="s">
        <v>3934</v>
      </c>
      <c r="L103">
        <v>10</v>
      </c>
      <c r="M103" s="147">
        <v>50</v>
      </c>
      <c r="O103">
        <v>20</v>
      </c>
      <c r="P103" s="30" t="s">
        <v>4298</v>
      </c>
      <c r="Q103" t="s">
        <v>3934</v>
      </c>
      <c r="R103">
        <v>10</v>
      </c>
      <c r="U103" s="30" t="s">
        <v>5366</v>
      </c>
      <c r="V103" t="s">
        <v>3943</v>
      </c>
      <c r="W103" t="s">
        <v>3934</v>
      </c>
      <c r="Y103">
        <v>10</v>
      </c>
      <c r="AB103">
        <v>201</v>
      </c>
      <c r="AC103">
        <v>214</v>
      </c>
      <c r="AD103" s="146">
        <v>45201</v>
      </c>
      <c r="AE103" s="152" t="s">
        <v>3935</v>
      </c>
      <c r="AF103" s="146">
        <v>45201</v>
      </c>
      <c r="AG103" s="152" t="s">
        <v>3935</v>
      </c>
      <c r="AI103">
        <v>20</v>
      </c>
      <c r="AJ103" t="s">
        <v>3575</v>
      </c>
      <c r="AK103">
        <v>30</v>
      </c>
      <c r="AL103">
        <v>0</v>
      </c>
      <c r="AM103" s="25"/>
      <c r="AN103" s="26"/>
      <c r="AO103" s="4"/>
      <c r="AP103" s="25"/>
      <c r="AQ103" s="25"/>
      <c r="AR103" s="4">
        <v>5</v>
      </c>
      <c r="AS103" s="25"/>
      <c r="AT103" s="25"/>
      <c r="AU103" s="4"/>
      <c r="AV103" s="25"/>
      <c r="AW103" s="4"/>
      <c r="AX103" s="4"/>
      <c r="AY103" s="25"/>
      <c r="AZ103" s="4"/>
      <c r="BA103" s="25"/>
      <c r="BB103" s="25"/>
      <c r="BC103" s="25"/>
      <c r="BD103" s="4"/>
      <c r="BE103" s="4"/>
      <c r="BF103" s="25"/>
      <c r="BG103" s="4"/>
      <c r="BH103" s="25"/>
      <c r="BI103" s="25"/>
      <c r="BJ103" s="4"/>
      <c r="BK103" s="25"/>
      <c r="BL103" s="25"/>
      <c r="BM103" s="25"/>
      <c r="BN103" s="25"/>
      <c r="BO103" s="26"/>
      <c r="BP103" s="26"/>
      <c r="BQ103" s="26"/>
      <c r="BR103" s="26"/>
      <c r="BS103" s="26"/>
      <c r="BT103" s="26"/>
      <c r="BU103" s="26"/>
      <c r="BV103" s="4">
        <f t="shared" si="3"/>
        <v>1</v>
      </c>
    </row>
    <row r="104" spans="1:74" ht="15" customHeight="1">
      <c r="A104" t="s">
        <v>2676</v>
      </c>
      <c r="B104">
        <v>2750</v>
      </c>
      <c r="C104" t="s">
        <v>5492</v>
      </c>
      <c r="D104" s="147">
        <v>20</v>
      </c>
      <c r="E104" s="147">
        <v>30</v>
      </c>
      <c r="F104" t="s">
        <v>2677</v>
      </c>
      <c r="G104" s="152">
        <v>20220919</v>
      </c>
      <c r="H104" t="s">
        <v>4256</v>
      </c>
      <c r="I104" t="s">
        <v>4282</v>
      </c>
      <c r="J104" t="s">
        <v>4278</v>
      </c>
      <c r="K104" t="s">
        <v>3934</v>
      </c>
      <c r="L104">
        <v>10</v>
      </c>
      <c r="M104" s="147">
        <v>50</v>
      </c>
      <c r="O104">
        <v>30</v>
      </c>
      <c r="P104" s="30" t="s">
        <v>4298</v>
      </c>
      <c r="Q104" t="s">
        <v>3934</v>
      </c>
      <c r="R104">
        <v>10</v>
      </c>
      <c r="U104" s="30" t="s">
        <v>5366</v>
      </c>
      <c r="V104" t="s">
        <v>3943</v>
      </c>
      <c r="W104" t="s">
        <v>3934</v>
      </c>
      <c r="Y104">
        <v>10</v>
      </c>
      <c r="AB104">
        <v>202</v>
      </c>
      <c r="AC104">
        <v>215</v>
      </c>
      <c r="AD104" s="146">
        <v>45201</v>
      </c>
      <c r="AE104" s="152" t="s">
        <v>3935</v>
      </c>
      <c r="AF104" s="146">
        <v>45201</v>
      </c>
      <c r="AG104" s="152" t="s">
        <v>3935</v>
      </c>
      <c r="AI104">
        <v>20</v>
      </c>
      <c r="AJ104" t="s">
        <v>3576</v>
      </c>
      <c r="AK104">
        <v>30</v>
      </c>
      <c r="AL104">
        <v>0</v>
      </c>
      <c r="AM104" s="25"/>
      <c r="AN104" s="26"/>
      <c r="AO104" s="4"/>
      <c r="AP104" s="25"/>
      <c r="AQ104" s="25"/>
      <c r="AR104" s="4">
        <v>5</v>
      </c>
      <c r="AS104" s="25"/>
      <c r="AT104" s="25"/>
      <c r="AU104" s="4"/>
      <c r="AV104" s="25"/>
      <c r="AW104" s="4"/>
      <c r="AX104" s="4"/>
      <c r="AY104" s="25"/>
      <c r="AZ104" s="4"/>
      <c r="BA104" s="25"/>
      <c r="BB104" s="25"/>
      <c r="BC104" s="25"/>
      <c r="BD104" s="4"/>
      <c r="BE104" s="4"/>
      <c r="BF104" s="25"/>
      <c r="BG104" s="4"/>
      <c r="BH104" s="25"/>
      <c r="BI104" s="25"/>
      <c r="BJ104" s="4"/>
      <c r="BK104" s="25"/>
      <c r="BL104" s="25"/>
      <c r="BM104" s="25"/>
      <c r="BN104" s="25"/>
      <c r="BO104" s="26"/>
      <c r="BP104" s="26"/>
      <c r="BQ104" s="4">
        <v>31</v>
      </c>
      <c r="BR104" s="4">
        <v>32</v>
      </c>
      <c r="BS104" s="26"/>
      <c r="BT104" s="26"/>
      <c r="BU104" s="26"/>
      <c r="BV104" s="4">
        <f t="shared" si="3"/>
        <v>3</v>
      </c>
    </row>
    <row r="105" spans="1:74" ht="15" customHeight="1">
      <c r="A105" t="s">
        <v>2679</v>
      </c>
      <c r="B105">
        <v>2751</v>
      </c>
      <c r="C105" t="s">
        <v>5493</v>
      </c>
      <c r="D105" s="147">
        <v>20</v>
      </c>
      <c r="E105" s="147">
        <v>30</v>
      </c>
      <c r="F105" t="s">
        <v>2680</v>
      </c>
      <c r="G105" s="152">
        <v>20230602</v>
      </c>
      <c r="H105" t="s">
        <v>4252</v>
      </c>
      <c r="I105" t="s">
        <v>4255</v>
      </c>
      <c r="J105" t="s">
        <v>4260</v>
      </c>
      <c r="K105" t="s">
        <v>3934</v>
      </c>
      <c r="L105">
        <v>10</v>
      </c>
      <c r="M105" s="147">
        <v>50</v>
      </c>
      <c r="O105">
        <v>30</v>
      </c>
      <c r="P105" s="30" t="s">
        <v>4298</v>
      </c>
      <c r="Q105" t="s">
        <v>3934</v>
      </c>
      <c r="R105">
        <v>30</v>
      </c>
      <c r="U105" s="30" t="s">
        <v>5366</v>
      </c>
      <c r="V105" t="s">
        <v>3943</v>
      </c>
      <c r="W105" t="s">
        <v>3943</v>
      </c>
      <c r="Y105">
        <v>10</v>
      </c>
      <c r="AB105">
        <v>170</v>
      </c>
      <c r="AC105">
        <v>216</v>
      </c>
      <c r="AD105" s="146">
        <v>45201</v>
      </c>
      <c r="AE105" s="152" t="s">
        <v>3935</v>
      </c>
      <c r="AF105" s="146">
        <v>45201</v>
      </c>
      <c r="AG105" s="152" t="s">
        <v>3935</v>
      </c>
      <c r="AI105">
        <v>20</v>
      </c>
      <c r="AJ105" t="s">
        <v>3577</v>
      </c>
      <c r="AK105">
        <v>30</v>
      </c>
      <c r="AL105">
        <v>0</v>
      </c>
      <c r="AM105" s="25"/>
      <c r="AN105" s="26"/>
      <c r="AO105" s="4"/>
      <c r="AP105" s="25"/>
      <c r="AQ105" s="25"/>
      <c r="AR105" s="4">
        <v>5</v>
      </c>
      <c r="AS105" s="25"/>
      <c r="AT105" s="25"/>
      <c r="AU105" s="4"/>
      <c r="AV105" s="25"/>
      <c r="AW105" s="4"/>
      <c r="AX105" s="4"/>
      <c r="AY105" s="25"/>
      <c r="AZ105" s="4"/>
      <c r="BA105" s="25"/>
      <c r="BB105" s="25"/>
      <c r="BC105" s="25"/>
      <c r="BD105" s="4"/>
      <c r="BE105" s="4"/>
      <c r="BF105" s="4">
        <v>16</v>
      </c>
      <c r="BG105" s="4"/>
      <c r="BH105" s="25"/>
      <c r="BI105" s="25"/>
      <c r="BJ105" s="4"/>
      <c r="BK105" s="25"/>
      <c r="BL105" s="25"/>
      <c r="BM105" s="25"/>
      <c r="BN105" s="25"/>
      <c r="BO105" s="26"/>
      <c r="BP105" s="26"/>
      <c r="BQ105" s="26"/>
      <c r="BR105" s="26"/>
      <c r="BS105" s="26"/>
      <c r="BT105" s="26"/>
      <c r="BU105" s="26"/>
      <c r="BV105" s="4">
        <f t="shared" si="3"/>
        <v>2</v>
      </c>
    </row>
    <row r="106" spans="1:74" ht="15" customHeight="1">
      <c r="A106" t="s">
        <v>2681</v>
      </c>
      <c r="B106">
        <v>2752</v>
      </c>
      <c r="C106" t="s">
        <v>5494</v>
      </c>
      <c r="D106" s="147">
        <v>20</v>
      </c>
      <c r="E106" s="147">
        <v>30</v>
      </c>
      <c r="F106" t="s">
        <v>2682</v>
      </c>
      <c r="G106" s="152">
        <v>20230602</v>
      </c>
      <c r="H106" t="s">
        <v>4252</v>
      </c>
      <c r="I106" t="s">
        <v>4255</v>
      </c>
      <c r="J106" t="s">
        <v>4260</v>
      </c>
      <c r="K106" t="s">
        <v>3934</v>
      </c>
      <c r="L106">
        <v>10</v>
      </c>
      <c r="M106" s="147">
        <v>50</v>
      </c>
      <c r="O106">
        <v>30</v>
      </c>
      <c r="P106" s="30" t="s">
        <v>4298</v>
      </c>
      <c r="Q106" t="s">
        <v>3934</v>
      </c>
      <c r="R106">
        <v>30</v>
      </c>
      <c r="U106" s="30" t="s">
        <v>5366</v>
      </c>
      <c r="V106" t="s">
        <v>3943</v>
      </c>
      <c r="W106" t="s">
        <v>3943</v>
      </c>
      <c r="Y106">
        <v>10</v>
      </c>
      <c r="AB106">
        <v>170</v>
      </c>
      <c r="AC106">
        <v>217</v>
      </c>
      <c r="AD106" s="146">
        <v>45201</v>
      </c>
      <c r="AE106" s="152" t="s">
        <v>3935</v>
      </c>
      <c r="AF106" s="146">
        <v>45201</v>
      </c>
      <c r="AG106" s="152" t="s">
        <v>3935</v>
      </c>
      <c r="AI106">
        <v>20</v>
      </c>
      <c r="AJ106" t="s">
        <v>3578</v>
      </c>
      <c r="AK106">
        <v>30</v>
      </c>
      <c r="AL106">
        <v>0</v>
      </c>
      <c r="AM106" s="25"/>
      <c r="AN106" s="26"/>
      <c r="AO106" s="4"/>
      <c r="AP106" s="25"/>
      <c r="AQ106" s="25"/>
      <c r="AR106" s="4">
        <v>5</v>
      </c>
      <c r="AS106" s="25"/>
      <c r="AT106" s="25"/>
      <c r="AU106" s="4"/>
      <c r="AV106" s="25"/>
      <c r="AW106" s="4"/>
      <c r="AX106" s="4"/>
      <c r="AY106" s="25"/>
      <c r="AZ106" s="4"/>
      <c r="BA106" s="25"/>
      <c r="BB106" s="25"/>
      <c r="BC106" s="25"/>
      <c r="BD106" s="4"/>
      <c r="BE106" s="4"/>
      <c r="BF106" s="25"/>
      <c r="BG106" s="4"/>
      <c r="BH106" s="25"/>
      <c r="BI106" s="25"/>
      <c r="BJ106" s="4"/>
      <c r="BK106" s="25"/>
      <c r="BL106" s="25"/>
      <c r="BM106" s="25"/>
      <c r="BN106" s="25"/>
      <c r="BO106" s="26"/>
      <c r="BP106" s="26"/>
      <c r="BQ106" s="27"/>
      <c r="BR106" s="27"/>
      <c r="BS106" s="26"/>
      <c r="BT106" s="26"/>
      <c r="BU106" s="26"/>
      <c r="BV106" s="4">
        <f t="shared" si="3"/>
        <v>1</v>
      </c>
    </row>
    <row r="107" spans="1:74" ht="15" customHeight="1">
      <c r="A107" t="s">
        <v>2683</v>
      </c>
      <c r="B107">
        <v>2753</v>
      </c>
      <c r="C107" t="s">
        <v>5495</v>
      </c>
      <c r="D107" s="147">
        <v>20</v>
      </c>
      <c r="E107" s="147">
        <v>30</v>
      </c>
      <c r="F107" t="s">
        <v>2684</v>
      </c>
      <c r="G107" s="152">
        <v>20221214</v>
      </c>
      <c r="H107" t="s">
        <v>4256</v>
      </c>
      <c r="I107" t="s">
        <v>4216</v>
      </c>
      <c r="J107" t="s">
        <v>4288</v>
      </c>
      <c r="K107" t="s">
        <v>3934</v>
      </c>
      <c r="L107">
        <v>10</v>
      </c>
      <c r="M107" s="147">
        <v>50</v>
      </c>
      <c r="O107">
        <v>20</v>
      </c>
      <c r="P107" s="30" t="s">
        <v>4298</v>
      </c>
      <c r="Q107" t="s">
        <v>3934</v>
      </c>
      <c r="R107">
        <v>30</v>
      </c>
      <c r="U107" s="30" t="s">
        <v>5366</v>
      </c>
      <c r="V107" t="s">
        <v>3943</v>
      </c>
      <c r="W107" t="s">
        <v>3943</v>
      </c>
      <c r="Y107">
        <v>10</v>
      </c>
      <c r="AB107">
        <v>170</v>
      </c>
      <c r="AC107">
        <v>218</v>
      </c>
      <c r="AD107" s="146">
        <v>45201</v>
      </c>
      <c r="AE107" s="152" t="s">
        <v>3935</v>
      </c>
      <c r="AF107" s="146">
        <v>45201</v>
      </c>
      <c r="AG107" s="152" t="s">
        <v>3935</v>
      </c>
      <c r="AI107">
        <v>20</v>
      </c>
      <c r="AJ107" t="s">
        <v>3579</v>
      </c>
      <c r="AK107">
        <v>30</v>
      </c>
      <c r="AL107">
        <v>0</v>
      </c>
      <c r="AM107" s="25"/>
      <c r="AN107" s="26"/>
      <c r="AO107" s="4"/>
      <c r="AP107" s="4">
        <v>4</v>
      </c>
      <c r="AQ107" s="25"/>
      <c r="AR107" s="4"/>
      <c r="AS107" s="25"/>
      <c r="AT107" s="25"/>
      <c r="AU107" s="4"/>
      <c r="AV107" s="25"/>
      <c r="AW107" s="4"/>
      <c r="AX107" s="4"/>
      <c r="AY107" s="25"/>
      <c r="AZ107" s="4"/>
      <c r="BA107" s="25"/>
      <c r="BB107" s="25"/>
      <c r="BC107" s="25"/>
      <c r="BD107" s="4"/>
      <c r="BE107" s="4"/>
      <c r="BF107" s="25"/>
      <c r="BG107" s="4"/>
      <c r="BH107" s="25"/>
      <c r="BI107" s="25"/>
      <c r="BJ107" s="4"/>
      <c r="BK107" s="25"/>
      <c r="BL107" s="25"/>
      <c r="BM107" s="25"/>
      <c r="BN107" s="25"/>
      <c r="BO107" s="26"/>
      <c r="BP107" s="26"/>
      <c r="BQ107" s="26"/>
      <c r="BR107" s="26"/>
      <c r="BS107" s="26"/>
      <c r="BT107" s="26"/>
      <c r="BU107" s="26"/>
      <c r="BV107" s="4">
        <f t="shared" si="3"/>
        <v>1</v>
      </c>
    </row>
    <row r="108" spans="1:74" ht="15" customHeight="1">
      <c r="A108" t="s">
        <v>2685</v>
      </c>
      <c r="B108">
        <v>2754</v>
      </c>
      <c r="C108" t="s">
        <v>5496</v>
      </c>
      <c r="D108" s="147">
        <v>20</v>
      </c>
      <c r="E108" s="147">
        <v>30</v>
      </c>
      <c r="F108" t="s">
        <v>2686</v>
      </c>
      <c r="G108" s="152">
        <v>20230202</v>
      </c>
      <c r="H108" t="s">
        <v>4252</v>
      </c>
      <c r="I108" t="s">
        <v>4260</v>
      </c>
      <c r="J108" t="s">
        <v>4260</v>
      </c>
      <c r="K108" t="s">
        <v>3934</v>
      </c>
      <c r="L108">
        <v>10</v>
      </c>
      <c r="M108" s="147">
        <v>50</v>
      </c>
      <c r="O108">
        <v>10</v>
      </c>
      <c r="P108" s="30" t="s">
        <v>4298</v>
      </c>
      <c r="Q108" t="s">
        <v>3934</v>
      </c>
      <c r="R108">
        <v>10</v>
      </c>
      <c r="U108" s="30" t="s">
        <v>5366</v>
      </c>
      <c r="V108" t="s">
        <v>3943</v>
      </c>
      <c r="W108" t="s">
        <v>3934</v>
      </c>
      <c r="Y108">
        <v>10</v>
      </c>
      <c r="AB108">
        <v>203</v>
      </c>
      <c r="AC108">
        <v>219</v>
      </c>
      <c r="AD108" s="146">
        <v>45201</v>
      </c>
      <c r="AE108" s="152" t="s">
        <v>3935</v>
      </c>
      <c r="AF108" s="146">
        <v>45201</v>
      </c>
      <c r="AG108" s="152" t="s">
        <v>3935</v>
      </c>
      <c r="AI108">
        <v>30</v>
      </c>
      <c r="AJ108" t="s">
        <v>3580</v>
      </c>
      <c r="AK108">
        <v>30</v>
      </c>
      <c r="AL108">
        <v>0</v>
      </c>
      <c r="AM108" s="25"/>
      <c r="AN108" s="26"/>
      <c r="AO108" s="4"/>
      <c r="AP108" s="25"/>
      <c r="AQ108" s="25"/>
      <c r="AR108" s="4"/>
      <c r="AS108" s="25"/>
      <c r="AT108" s="4">
        <v>10</v>
      </c>
      <c r="AU108" s="4">
        <v>9</v>
      </c>
      <c r="AV108" s="25"/>
      <c r="AW108" s="4">
        <v>26</v>
      </c>
      <c r="AX108" s="4"/>
      <c r="AY108" s="25"/>
      <c r="AZ108" s="4"/>
      <c r="BA108" s="4">
        <v>14</v>
      </c>
      <c r="BB108" s="4">
        <v>13</v>
      </c>
      <c r="BC108" s="25"/>
      <c r="BD108" s="4"/>
      <c r="BE108" s="4"/>
      <c r="BF108" s="25"/>
      <c r="BG108" s="4"/>
      <c r="BH108" s="25"/>
      <c r="BI108" s="25"/>
      <c r="BJ108" s="4"/>
      <c r="BK108" s="25"/>
      <c r="BL108" s="25"/>
      <c r="BM108" s="25"/>
      <c r="BN108" s="25"/>
      <c r="BO108" s="26"/>
      <c r="BP108" s="26"/>
      <c r="BQ108" s="26"/>
      <c r="BR108" s="26"/>
      <c r="BS108" s="26"/>
      <c r="BT108" s="26"/>
      <c r="BU108" s="26"/>
      <c r="BV108" s="4">
        <f t="shared" si="3"/>
        <v>5</v>
      </c>
    </row>
    <row r="109" spans="1:74" ht="15" customHeight="1">
      <c r="A109" t="s">
        <v>2688</v>
      </c>
      <c r="B109">
        <v>2755</v>
      </c>
      <c r="C109" t="s">
        <v>5497</v>
      </c>
      <c r="D109" s="147">
        <v>20</v>
      </c>
      <c r="E109" s="147">
        <v>30</v>
      </c>
      <c r="F109" t="s">
        <v>2689</v>
      </c>
      <c r="G109" s="152">
        <v>20221201</v>
      </c>
      <c r="H109" t="s">
        <v>4256</v>
      </c>
      <c r="I109" t="s">
        <v>4216</v>
      </c>
      <c r="J109" t="s">
        <v>4253</v>
      </c>
      <c r="K109" t="s">
        <v>3934</v>
      </c>
      <c r="L109">
        <v>10</v>
      </c>
      <c r="M109" s="147">
        <v>50</v>
      </c>
      <c r="O109">
        <v>10</v>
      </c>
      <c r="P109" s="30" t="s">
        <v>4298</v>
      </c>
      <c r="Q109" t="s">
        <v>3934</v>
      </c>
      <c r="R109">
        <v>10</v>
      </c>
      <c r="U109" s="30" t="s">
        <v>5366</v>
      </c>
      <c r="V109" t="s">
        <v>3943</v>
      </c>
      <c r="W109" t="s">
        <v>3934</v>
      </c>
      <c r="Y109">
        <v>10</v>
      </c>
      <c r="AB109">
        <v>204</v>
      </c>
      <c r="AC109">
        <v>220</v>
      </c>
      <c r="AD109" s="146">
        <v>45201</v>
      </c>
      <c r="AE109" s="152" t="s">
        <v>3935</v>
      </c>
      <c r="AF109" s="146">
        <v>45201</v>
      </c>
      <c r="AG109" s="152" t="s">
        <v>3935</v>
      </c>
      <c r="AI109">
        <v>30</v>
      </c>
      <c r="AJ109" t="s">
        <v>3581</v>
      </c>
      <c r="AK109">
        <v>30</v>
      </c>
      <c r="AL109">
        <v>0</v>
      </c>
      <c r="AM109" s="25"/>
      <c r="AN109" s="26"/>
      <c r="AO109" s="4"/>
      <c r="AP109" s="25"/>
      <c r="AQ109" s="25"/>
      <c r="AR109" s="4"/>
      <c r="AS109" s="25"/>
      <c r="AT109" s="4">
        <v>10</v>
      </c>
      <c r="AU109" s="4"/>
      <c r="AV109" s="25"/>
      <c r="AW109" s="4"/>
      <c r="AX109" s="4"/>
      <c r="AY109" s="25"/>
      <c r="AZ109" s="4"/>
      <c r="BA109" s="25"/>
      <c r="BB109" s="25"/>
      <c r="BC109" s="25"/>
      <c r="BD109" s="4"/>
      <c r="BE109" s="4"/>
      <c r="BF109" s="25"/>
      <c r="BG109" s="4"/>
      <c r="BH109" s="25"/>
      <c r="BI109" s="25"/>
      <c r="BJ109" s="4"/>
      <c r="BK109" s="25"/>
      <c r="BL109" s="25"/>
      <c r="BM109" s="25"/>
      <c r="BN109" s="25"/>
      <c r="BO109" s="26"/>
      <c r="BP109" s="26"/>
      <c r="BQ109" s="26"/>
      <c r="BR109" s="26"/>
      <c r="BS109" s="26"/>
      <c r="BT109" s="26"/>
      <c r="BU109" s="26"/>
      <c r="BV109" s="4">
        <f t="shared" si="3"/>
        <v>1</v>
      </c>
    </row>
    <row r="110" spans="1:74" ht="15" customHeight="1">
      <c r="A110" t="s">
        <v>2691</v>
      </c>
      <c r="B110">
        <v>2756</v>
      </c>
      <c r="C110" t="s">
        <v>5498</v>
      </c>
      <c r="D110" s="147">
        <v>20</v>
      </c>
      <c r="E110" s="147">
        <v>30</v>
      </c>
      <c r="F110" t="s">
        <v>2692</v>
      </c>
      <c r="G110" s="152">
        <v>20220510</v>
      </c>
      <c r="H110" t="s">
        <v>4256</v>
      </c>
      <c r="I110" t="s">
        <v>4208</v>
      </c>
      <c r="J110" t="s">
        <v>4212</v>
      </c>
      <c r="K110" t="s">
        <v>3934</v>
      </c>
      <c r="L110">
        <v>10</v>
      </c>
      <c r="M110" s="147">
        <v>50</v>
      </c>
      <c r="O110">
        <v>10</v>
      </c>
      <c r="P110" s="30" t="s">
        <v>4298</v>
      </c>
      <c r="Q110" t="s">
        <v>3934</v>
      </c>
      <c r="R110">
        <v>10</v>
      </c>
      <c r="U110" s="30" t="s">
        <v>5366</v>
      </c>
      <c r="V110" t="s">
        <v>3943</v>
      </c>
      <c r="W110" t="s">
        <v>3934</v>
      </c>
      <c r="Y110">
        <v>10</v>
      </c>
      <c r="AB110">
        <v>205</v>
      </c>
      <c r="AC110">
        <v>221</v>
      </c>
      <c r="AD110" s="146">
        <v>45201</v>
      </c>
      <c r="AE110" s="152" t="s">
        <v>3935</v>
      </c>
      <c r="AF110" s="146">
        <v>45201</v>
      </c>
      <c r="AG110" s="152" t="s">
        <v>3935</v>
      </c>
      <c r="AI110">
        <v>40</v>
      </c>
      <c r="AJ110" t="s">
        <v>3582</v>
      </c>
      <c r="AK110">
        <v>30</v>
      </c>
      <c r="AL110">
        <v>0</v>
      </c>
      <c r="AM110" s="25"/>
      <c r="AN110" s="26"/>
      <c r="AO110" s="4"/>
      <c r="AP110" s="25"/>
      <c r="AQ110" s="25"/>
      <c r="AR110" s="4"/>
      <c r="AS110" s="25"/>
      <c r="AT110" s="25"/>
      <c r="AU110" s="4"/>
      <c r="AV110" s="25"/>
      <c r="AW110" s="4"/>
      <c r="AX110" s="4"/>
      <c r="AY110" s="25"/>
      <c r="AZ110" s="4"/>
      <c r="BA110" s="25"/>
      <c r="BB110" s="4">
        <v>13</v>
      </c>
      <c r="BC110" s="25"/>
      <c r="BD110" s="4"/>
      <c r="BE110" s="4"/>
      <c r="BF110" s="25"/>
      <c r="BG110" s="4"/>
      <c r="BH110" s="25"/>
      <c r="BI110" s="25"/>
      <c r="BJ110" s="4"/>
      <c r="BK110" s="25"/>
      <c r="BL110" s="25"/>
      <c r="BM110" s="25"/>
      <c r="BN110" s="25"/>
      <c r="BO110" s="26"/>
      <c r="BP110" s="26"/>
      <c r="BQ110" s="26"/>
      <c r="BR110" s="26"/>
      <c r="BS110" s="26"/>
      <c r="BT110" s="26"/>
      <c r="BU110" s="26"/>
      <c r="BV110" s="4">
        <f t="shared" si="3"/>
        <v>1</v>
      </c>
    </row>
    <row r="111" spans="1:74" ht="15" customHeight="1">
      <c r="A111" t="s">
        <v>2694</v>
      </c>
      <c r="B111">
        <v>2757</v>
      </c>
      <c r="C111" t="s">
        <v>5421</v>
      </c>
      <c r="D111" s="147">
        <v>20</v>
      </c>
      <c r="E111" s="147">
        <v>30</v>
      </c>
      <c r="F111" t="s">
        <v>2695</v>
      </c>
      <c r="G111" s="152">
        <v>20221104</v>
      </c>
      <c r="H111" t="s">
        <v>4256</v>
      </c>
      <c r="I111" t="s">
        <v>4250</v>
      </c>
      <c r="J111" t="s">
        <v>4261</v>
      </c>
      <c r="K111" t="s">
        <v>3943</v>
      </c>
      <c r="L111">
        <v>20</v>
      </c>
      <c r="M111" s="147">
        <v>20</v>
      </c>
      <c r="O111">
        <v>10</v>
      </c>
      <c r="P111" s="30" t="s">
        <v>4298</v>
      </c>
      <c r="Q111" t="s">
        <v>3934</v>
      </c>
      <c r="R111">
        <v>10</v>
      </c>
      <c r="U111" s="30" t="s">
        <v>5366</v>
      </c>
      <c r="V111" t="s">
        <v>3943</v>
      </c>
      <c r="W111" t="s">
        <v>3934</v>
      </c>
      <c r="Y111">
        <v>10</v>
      </c>
      <c r="AB111">
        <v>206</v>
      </c>
      <c r="AC111">
        <v>222</v>
      </c>
      <c r="AD111" s="146">
        <v>45201</v>
      </c>
      <c r="AE111" s="152" t="s">
        <v>3935</v>
      </c>
      <c r="AF111" s="146">
        <v>45201</v>
      </c>
      <c r="AG111" s="152" t="s">
        <v>3935</v>
      </c>
      <c r="AI111">
        <v>10</v>
      </c>
      <c r="AJ111" t="s">
        <v>3583</v>
      </c>
      <c r="AK111">
        <v>30</v>
      </c>
      <c r="AL111">
        <v>0</v>
      </c>
      <c r="AM111" s="25"/>
      <c r="AN111" s="26"/>
      <c r="AO111" s="4"/>
      <c r="AP111" s="25"/>
      <c r="AQ111" s="25"/>
      <c r="AR111" s="4"/>
      <c r="AS111" s="25"/>
      <c r="AT111" s="25"/>
      <c r="AU111" s="4"/>
      <c r="AV111" s="25"/>
      <c r="AW111" s="4"/>
      <c r="AX111" s="4"/>
      <c r="AY111" s="25"/>
      <c r="AZ111" s="4"/>
      <c r="BA111" s="25"/>
      <c r="BB111" s="25"/>
      <c r="BC111" s="25"/>
      <c r="BD111" s="4"/>
      <c r="BE111" s="4"/>
      <c r="BF111" s="25"/>
      <c r="BG111" s="4"/>
      <c r="BH111" s="25"/>
      <c r="BI111" s="25"/>
      <c r="BJ111" s="4"/>
      <c r="BK111" s="25"/>
      <c r="BL111" s="25"/>
      <c r="BM111" s="28"/>
      <c r="BN111" s="4">
        <v>28</v>
      </c>
      <c r="BO111" s="4">
        <v>29</v>
      </c>
      <c r="BP111" s="26"/>
      <c r="BQ111" s="26"/>
      <c r="BR111" s="26"/>
      <c r="BS111" s="26"/>
      <c r="BT111" s="4">
        <v>34</v>
      </c>
      <c r="BU111" s="26"/>
      <c r="BV111" s="4">
        <f t="shared" si="3"/>
        <v>3</v>
      </c>
    </row>
    <row r="112" spans="1:74" ht="15" customHeight="1">
      <c r="A112" t="s">
        <v>2697</v>
      </c>
      <c r="B112">
        <v>2758</v>
      </c>
      <c r="C112" t="s">
        <v>5499</v>
      </c>
      <c r="D112" s="147">
        <v>20</v>
      </c>
      <c r="E112" s="147">
        <v>30</v>
      </c>
      <c r="F112" t="s">
        <v>2698</v>
      </c>
      <c r="G112" s="152">
        <v>20210702</v>
      </c>
      <c r="H112" t="s">
        <v>4214</v>
      </c>
      <c r="I112" t="s">
        <v>4265</v>
      </c>
      <c r="J112" t="s">
        <v>4260</v>
      </c>
      <c r="K112" t="s">
        <v>3934</v>
      </c>
      <c r="L112">
        <v>10</v>
      </c>
      <c r="M112" s="147">
        <v>50</v>
      </c>
      <c r="O112">
        <v>20</v>
      </c>
      <c r="P112" s="30" t="s">
        <v>4298</v>
      </c>
      <c r="Q112" t="s">
        <v>3934</v>
      </c>
      <c r="R112">
        <v>10</v>
      </c>
      <c r="U112" s="30" t="s">
        <v>5366</v>
      </c>
      <c r="V112" t="s">
        <v>3943</v>
      </c>
      <c r="W112" t="s">
        <v>3934</v>
      </c>
      <c r="Y112">
        <v>10</v>
      </c>
      <c r="AB112">
        <v>207</v>
      </c>
      <c r="AC112">
        <v>223</v>
      </c>
      <c r="AD112" s="146">
        <v>45201</v>
      </c>
      <c r="AE112" s="152" t="s">
        <v>3935</v>
      </c>
      <c r="AF112" s="146">
        <v>45201</v>
      </c>
      <c r="AG112" s="152" t="s">
        <v>3935</v>
      </c>
      <c r="AI112">
        <v>20</v>
      </c>
      <c r="AJ112" t="s">
        <v>3584</v>
      </c>
      <c r="AK112">
        <v>30</v>
      </c>
      <c r="AL112">
        <v>0</v>
      </c>
      <c r="AM112" s="4">
        <v>2</v>
      </c>
      <c r="AN112" s="26"/>
      <c r="AO112" s="4"/>
      <c r="AP112" s="25"/>
      <c r="AQ112" s="25"/>
      <c r="AR112" s="4"/>
      <c r="AS112" s="25"/>
      <c r="AT112" s="25"/>
      <c r="AU112" s="4"/>
      <c r="AV112" s="25"/>
      <c r="AW112" s="4"/>
      <c r="AX112" s="4"/>
      <c r="AY112" s="25"/>
      <c r="AZ112" s="4"/>
      <c r="BA112" s="25"/>
      <c r="BB112" s="25"/>
      <c r="BC112" s="4">
        <v>20</v>
      </c>
      <c r="BD112" s="4"/>
      <c r="BE112" s="4"/>
      <c r="BF112" s="25"/>
      <c r="BG112" s="4"/>
      <c r="BH112" s="25"/>
      <c r="BI112" s="25"/>
      <c r="BJ112" s="4"/>
      <c r="BK112" s="25"/>
      <c r="BL112" s="25"/>
      <c r="BM112" s="25"/>
      <c r="BN112" s="25"/>
      <c r="BO112" s="26"/>
      <c r="BP112" s="26"/>
      <c r="BQ112" s="26"/>
      <c r="BR112" s="26"/>
      <c r="BS112" s="26"/>
      <c r="BT112" s="26"/>
      <c r="BU112" s="26"/>
      <c r="BV112" s="4">
        <f t="shared" si="3"/>
        <v>2</v>
      </c>
    </row>
    <row r="113" spans="1:74" ht="15" customHeight="1">
      <c r="A113" t="s">
        <v>2700</v>
      </c>
      <c r="B113">
        <v>2759</v>
      </c>
      <c r="C113" t="s">
        <v>5422</v>
      </c>
      <c r="D113" s="147">
        <v>20</v>
      </c>
      <c r="E113" s="147">
        <v>30</v>
      </c>
      <c r="F113" t="s">
        <v>2701</v>
      </c>
      <c r="G113" s="152">
        <v>20220406</v>
      </c>
      <c r="H113" t="s">
        <v>4256</v>
      </c>
      <c r="I113" t="s">
        <v>4261</v>
      </c>
      <c r="J113" t="s">
        <v>4255</v>
      </c>
      <c r="K113" t="s">
        <v>3943</v>
      </c>
      <c r="L113">
        <v>20</v>
      </c>
      <c r="M113" s="147">
        <v>20</v>
      </c>
      <c r="O113">
        <v>40</v>
      </c>
      <c r="P113" s="30" t="s">
        <v>4298</v>
      </c>
      <c r="Q113" t="s">
        <v>3934</v>
      </c>
      <c r="R113">
        <v>10</v>
      </c>
      <c r="U113" s="30" t="s">
        <v>5366</v>
      </c>
      <c r="V113" t="s">
        <v>3943</v>
      </c>
      <c r="W113" t="s">
        <v>3934</v>
      </c>
      <c r="Y113">
        <v>10</v>
      </c>
      <c r="AB113">
        <v>208</v>
      </c>
      <c r="AC113">
        <v>224</v>
      </c>
      <c r="AD113" s="146">
        <v>45201</v>
      </c>
      <c r="AE113" s="152" t="s">
        <v>3935</v>
      </c>
      <c r="AF113" s="146">
        <v>45201</v>
      </c>
      <c r="AG113" s="152" t="s">
        <v>3935</v>
      </c>
      <c r="AI113">
        <v>10</v>
      </c>
      <c r="AJ113" t="s">
        <v>3585</v>
      </c>
      <c r="AK113">
        <v>30</v>
      </c>
      <c r="AL113">
        <v>0</v>
      </c>
      <c r="AM113" s="4"/>
      <c r="AN113" s="4"/>
      <c r="AO113" s="4"/>
      <c r="AP113" s="25"/>
      <c r="AQ113" s="25"/>
      <c r="AR113" s="4"/>
      <c r="AS113" s="25"/>
      <c r="AT113" s="25"/>
      <c r="AU113" s="4"/>
      <c r="AV113" s="25"/>
      <c r="AW113" s="4"/>
      <c r="AX113" s="4"/>
      <c r="AY113" s="25"/>
      <c r="AZ113" s="4"/>
      <c r="BA113" s="25"/>
      <c r="BB113" s="25"/>
      <c r="BC113" s="25"/>
      <c r="BD113" s="4"/>
      <c r="BE113" s="4"/>
      <c r="BF113" s="25"/>
      <c r="BG113" s="4"/>
      <c r="BH113" s="25"/>
      <c r="BI113" s="25"/>
      <c r="BJ113" s="4"/>
      <c r="BK113" s="25"/>
      <c r="BL113" s="25"/>
      <c r="BM113" s="4">
        <v>27</v>
      </c>
      <c r="BN113" s="4">
        <v>28</v>
      </c>
      <c r="BO113" s="26"/>
      <c r="BP113" s="26"/>
      <c r="BQ113" s="26"/>
      <c r="BR113" s="26"/>
      <c r="BS113" s="4">
        <v>33</v>
      </c>
      <c r="BT113" s="26"/>
      <c r="BU113" s="26"/>
      <c r="BV113" s="4">
        <f t="shared" si="3"/>
        <v>3</v>
      </c>
    </row>
    <row r="114" spans="1:74" ht="15" customHeight="1">
      <c r="A114" t="s">
        <v>2703</v>
      </c>
      <c r="B114">
        <v>2760</v>
      </c>
      <c r="C114" t="s">
        <v>5500</v>
      </c>
      <c r="D114" s="147">
        <v>20</v>
      </c>
      <c r="E114" s="147">
        <v>30</v>
      </c>
      <c r="F114" t="s">
        <v>2704</v>
      </c>
      <c r="G114" s="152">
        <v>20230407</v>
      </c>
      <c r="H114" t="s">
        <v>4252</v>
      </c>
      <c r="I114" t="s">
        <v>4261</v>
      </c>
      <c r="J114" t="s">
        <v>4265</v>
      </c>
      <c r="K114" t="s">
        <v>3934</v>
      </c>
      <c r="L114">
        <v>10</v>
      </c>
      <c r="M114" s="147">
        <v>50</v>
      </c>
      <c r="O114">
        <v>10</v>
      </c>
      <c r="P114" s="30" t="s">
        <v>4298</v>
      </c>
      <c r="Q114" t="s">
        <v>3934</v>
      </c>
      <c r="R114">
        <v>10</v>
      </c>
      <c r="U114" s="30" t="s">
        <v>5366</v>
      </c>
      <c r="V114" t="s">
        <v>3943</v>
      </c>
      <c r="W114" t="s">
        <v>3934</v>
      </c>
      <c r="Y114">
        <v>10</v>
      </c>
      <c r="AB114">
        <v>209</v>
      </c>
      <c r="AC114">
        <v>225</v>
      </c>
      <c r="AD114" s="146">
        <v>45201</v>
      </c>
      <c r="AE114" s="152" t="s">
        <v>3935</v>
      </c>
      <c r="AF114" s="146">
        <v>45201</v>
      </c>
      <c r="AG114" s="152" t="s">
        <v>3935</v>
      </c>
      <c r="AI114">
        <v>10</v>
      </c>
      <c r="AJ114" t="s">
        <v>3586</v>
      </c>
      <c r="AK114">
        <v>30</v>
      </c>
      <c r="AL114">
        <v>0</v>
      </c>
      <c r="AM114" s="4"/>
      <c r="AN114" s="4"/>
      <c r="AO114" s="4"/>
      <c r="AP114" s="4">
        <v>4</v>
      </c>
      <c r="AQ114" s="4">
        <v>6</v>
      </c>
      <c r="AR114" s="4"/>
      <c r="AS114" s="4">
        <v>7</v>
      </c>
      <c r="AT114" s="4">
        <v>10</v>
      </c>
      <c r="AU114" s="4"/>
      <c r="AV114" s="25"/>
      <c r="AW114" s="4"/>
      <c r="AX114" s="4"/>
      <c r="AY114" s="25"/>
      <c r="AZ114" s="4"/>
      <c r="BA114" s="4">
        <v>14</v>
      </c>
      <c r="BB114" s="25"/>
      <c r="BC114" s="25"/>
      <c r="BD114" s="4"/>
      <c r="BE114" s="4"/>
      <c r="BF114" s="25"/>
      <c r="BG114" s="4"/>
      <c r="BH114" s="25"/>
      <c r="BI114" s="25"/>
      <c r="BJ114" s="4"/>
      <c r="BK114" s="25"/>
      <c r="BL114" s="25"/>
      <c r="BM114" s="4"/>
      <c r="BN114" s="4"/>
      <c r="BO114" s="4"/>
      <c r="BP114" s="4"/>
      <c r="BQ114" s="4"/>
      <c r="BR114" s="4"/>
      <c r="BS114" s="4"/>
      <c r="BT114" s="4"/>
      <c r="BU114" s="4"/>
      <c r="BV114" s="4">
        <f t="shared" si="3"/>
        <v>5</v>
      </c>
    </row>
    <row r="115" spans="1:74" ht="15" customHeight="1">
      <c r="A115" t="s">
        <v>2706</v>
      </c>
      <c r="B115">
        <v>2761</v>
      </c>
      <c r="C115" t="s">
        <v>5501</v>
      </c>
      <c r="D115" s="147">
        <v>20</v>
      </c>
      <c r="E115" s="147">
        <v>30</v>
      </c>
      <c r="F115" t="s">
        <v>2707</v>
      </c>
      <c r="G115" s="152">
        <v>20230628</v>
      </c>
      <c r="H115" t="s">
        <v>4252</v>
      </c>
      <c r="I115" t="s">
        <v>4255</v>
      </c>
      <c r="J115" t="s">
        <v>4294</v>
      </c>
      <c r="K115" t="s">
        <v>3934</v>
      </c>
      <c r="L115">
        <v>10</v>
      </c>
      <c r="M115" s="147">
        <v>50</v>
      </c>
      <c r="O115">
        <v>30</v>
      </c>
      <c r="P115" s="30" t="s">
        <v>4298</v>
      </c>
      <c r="Q115" t="s">
        <v>3934</v>
      </c>
      <c r="R115">
        <v>10</v>
      </c>
      <c r="U115" s="30" t="s">
        <v>5366</v>
      </c>
      <c r="V115" t="s">
        <v>3943</v>
      </c>
      <c r="W115" t="s">
        <v>3934</v>
      </c>
      <c r="Y115">
        <v>10</v>
      </c>
      <c r="AB115">
        <v>202</v>
      </c>
      <c r="AC115">
        <v>226</v>
      </c>
      <c r="AD115" s="146">
        <v>45201</v>
      </c>
      <c r="AE115" s="152" t="s">
        <v>3935</v>
      </c>
      <c r="AF115" s="146">
        <v>45201</v>
      </c>
      <c r="AG115" s="152" t="s">
        <v>3935</v>
      </c>
      <c r="AI115">
        <v>50</v>
      </c>
      <c r="AJ115" t="s">
        <v>3587</v>
      </c>
      <c r="AK115">
        <v>30</v>
      </c>
      <c r="AL115">
        <v>0</v>
      </c>
      <c r="AM115" s="4"/>
      <c r="AN115" s="4"/>
      <c r="AO115" s="4"/>
      <c r="AP115" s="25"/>
      <c r="AQ115" s="25"/>
      <c r="AR115" s="4"/>
      <c r="AS115" s="25"/>
      <c r="AT115" s="4"/>
      <c r="AU115" s="4"/>
      <c r="AV115" s="25"/>
      <c r="AW115" s="4"/>
      <c r="AX115" s="4"/>
      <c r="AY115" s="25"/>
      <c r="AZ115" s="4"/>
      <c r="BA115" s="25"/>
      <c r="BB115" s="25"/>
      <c r="BC115" s="25"/>
      <c r="BD115" s="4"/>
      <c r="BE115" s="4"/>
      <c r="BF115" s="4">
        <v>16</v>
      </c>
      <c r="BG115" s="4">
        <v>19</v>
      </c>
      <c r="BH115" s="25"/>
      <c r="BI115" s="25"/>
      <c r="BJ115" s="4"/>
      <c r="BK115" s="25"/>
      <c r="BL115" s="25"/>
      <c r="BM115" s="4"/>
      <c r="BN115" s="4"/>
      <c r="BO115" s="4"/>
      <c r="BP115" s="4"/>
      <c r="BQ115" s="4"/>
      <c r="BR115" s="4"/>
      <c r="BS115" s="4"/>
      <c r="BT115" s="4"/>
      <c r="BU115" s="4"/>
      <c r="BV115" s="4">
        <f t="shared" si="3"/>
        <v>2</v>
      </c>
    </row>
    <row r="116" spans="1:74" ht="15" customHeight="1">
      <c r="A116" t="s">
        <v>2708</v>
      </c>
      <c r="B116">
        <v>2762</v>
      </c>
      <c r="C116" t="s">
        <v>5502</v>
      </c>
      <c r="D116" s="147">
        <v>20</v>
      </c>
      <c r="E116" s="147">
        <v>30</v>
      </c>
      <c r="F116" t="s">
        <v>2709</v>
      </c>
      <c r="G116" s="152">
        <v>20230405</v>
      </c>
      <c r="H116" t="s">
        <v>4252</v>
      </c>
      <c r="I116" t="s">
        <v>4261</v>
      </c>
      <c r="J116" t="s">
        <v>4208</v>
      </c>
      <c r="K116" t="s">
        <v>3934</v>
      </c>
      <c r="L116">
        <v>10</v>
      </c>
      <c r="M116" s="147">
        <v>50</v>
      </c>
      <c r="O116">
        <v>10</v>
      </c>
      <c r="P116" s="30" t="s">
        <v>4298</v>
      </c>
      <c r="Q116" t="s">
        <v>3934</v>
      </c>
      <c r="R116">
        <v>10</v>
      </c>
      <c r="U116" s="30" t="s">
        <v>5366</v>
      </c>
      <c r="V116" t="s">
        <v>3943</v>
      </c>
      <c r="W116" t="s">
        <v>3934</v>
      </c>
      <c r="Y116">
        <v>10</v>
      </c>
      <c r="AB116">
        <v>209</v>
      </c>
      <c r="AC116">
        <v>227</v>
      </c>
      <c r="AD116" s="146">
        <v>45201</v>
      </c>
      <c r="AE116" s="152" t="s">
        <v>3935</v>
      </c>
      <c r="AF116" s="146">
        <v>45201</v>
      </c>
      <c r="AG116" s="152" t="s">
        <v>3935</v>
      </c>
      <c r="AI116">
        <v>10</v>
      </c>
      <c r="AJ116" t="s">
        <v>3588</v>
      </c>
      <c r="AK116">
        <v>30</v>
      </c>
      <c r="AL116">
        <v>0</v>
      </c>
      <c r="AM116" s="4"/>
      <c r="AN116" s="4"/>
      <c r="AO116" s="4"/>
      <c r="AP116" s="28"/>
      <c r="AQ116" s="25"/>
      <c r="AR116" s="4"/>
      <c r="AS116" s="4">
        <v>7</v>
      </c>
      <c r="AT116" s="4"/>
      <c r="AU116" s="4"/>
      <c r="AV116" s="25"/>
      <c r="AW116" s="4"/>
      <c r="AX116" s="4"/>
      <c r="AY116" s="28"/>
      <c r="AZ116" s="4"/>
      <c r="BA116" s="4">
        <v>14</v>
      </c>
      <c r="BB116" s="25"/>
      <c r="BC116" s="25"/>
      <c r="BD116" s="4"/>
      <c r="BE116" s="4"/>
      <c r="BF116" s="4"/>
      <c r="BG116" s="4"/>
      <c r="BH116" s="25"/>
      <c r="BI116" s="25"/>
      <c r="BJ116" s="4"/>
      <c r="BK116" s="25"/>
      <c r="BL116" s="25"/>
      <c r="BM116" s="4"/>
      <c r="BN116" s="4"/>
      <c r="BO116" s="4"/>
      <c r="BP116" s="4"/>
      <c r="BQ116" s="4"/>
      <c r="BR116" s="4"/>
      <c r="BS116" s="4"/>
      <c r="BT116" s="4"/>
      <c r="BU116" s="4"/>
      <c r="BV116" s="4">
        <f t="shared" si="3"/>
        <v>2</v>
      </c>
    </row>
    <row r="117" spans="1:74" ht="15" customHeight="1">
      <c r="A117" t="s">
        <v>2710</v>
      </c>
      <c r="B117">
        <v>2763</v>
      </c>
      <c r="C117" t="s">
        <v>5503</v>
      </c>
      <c r="D117" s="147">
        <v>20</v>
      </c>
      <c r="E117" s="147">
        <v>30</v>
      </c>
      <c r="F117" t="s">
        <v>2711</v>
      </c>
      <c r="G117" s="152">
        <v>20230727</v>
      </c>
      <c r="H117" t="s">
        <v>4252</v>
      </c>
      <c r="I117" t="s">
        <v>4265</v>
      </c>
      <c r="J117" t="s">
        <v>4258</v>
      </c>
      <c r="K117" t="s">
        <v>3934</v>
      </c>
      <c r="L117">
        <v>10</v>
      </c>
      <c r="M117" s="147">
        <v>50</v>
      </c>
      <c r="O117">
        <v>10</v>
      </c>
      <c r="P117" s="30" t="s">
        <v>4298</v>
      </c>
      <c r="Q117" t="s">
        <v>3934</v>
      </c>
      <c r="R117">
        <v>30</v>
      </c>
      <c r="U117" s="30" t="s">
        <v>5366</v>
      </c>
      <c r="V117" t="s">
        <v>3943</v>
      </c>
      <c r="W117" t="s">
        <v>3943</v>
      </c>
      <c r="Y117">
        <v>10</v>
      </c>
      <c r="AB117">
        <v>184</v>
      </c>
      <c r="AC117">
        <v>228</v>
      </c>
      <c r="AD117" s="146">
        <v>45201</v>
      </c>
      <c r="AE117" s="152" t="s">
        <v>3935</v>
      </c>
      <c r="AF117" s="146">
        <v>45201</v>
      </c>
      <c r="AG117" s="152" t="s">
        <v>3935</v>
      </c>
      <c r="AI117">
        <v>40</v>
      </c>
      <c r="AJ117" t="s">
        <v>3589</v>
      </c>
      <c r="AK117">
        <v>30</v>
      </c>
      <c r="AL117">
        <v>0</v>
      </c>
      <c r="AM117" s="4"/>
      <c r="AN117" s="4"/>
      <c r="AO117" s="4"/>
      <c r="AP117" s="25"/>
      <c r="AQ117" s="25"/>
      <c r="AR117" s="4"/>
      <c r="AS117" s="25"/>
      <c r="AT117" s="4"/>
      <c r="AU117" s="4"/>
      <c r="AV117" s="25"/>
      <c r="AW117" s="4"/>
      <c r="AX117" s="4"/>
      <c r="AY117" s="4">
        <v>12</v>
      </c>
      <c r="AZ117" s="4"/>
      <c r="BA117" s="4"/>
      <c r="BB117" s="4">
        <v>13</v>
      </c>
      <c r="BC117" s="25"/>
      <c r="BD117" s="4"/>
      <c r="BE117" s="4"/>
      <c r="BF117" s="4"/>
      <c r="BG117" s="4"/>
      <c r="BH117" s="25"/>
      <c r="BI117" s="25"/>
      <c r="BJ117" s="4"/>
      <c r="BK117" s="25"/>
      <c r="BL117" s="25"/>
      <c r="BM117" s="4"/>
      <c r="BN117" s="4"/>
      <c r="BO117" s="4"/>
      <c r="BP117" s="4"/>
      <c r="BQ117" s="4"/>
      <c r="BR117" s="4"/>
      <c r="BS117" s="4"/>
      <c r="BT117" s="4"/>
      <c r="BU117" s="4"/>
      <c r="BV117" s="4">
        <f t="shared" si="3"/>
        <v>2</v>
      </c>
    </row>
    <row r="118" spans="1:74" ht="15" customHeight="1">
      <c r="A118" t="s">
        <v>2712</v>
      </c>
      <c r="B118">
        <v>2764</v>
      </c>
      <c r="C118" t="s">
        <v>5504</v>
      </c>
      <c r="D118" s="147">
        <v>20</v>
      </c>
      <c r="E118" s="147">
        <v>30</v>
      </c>
      <c r="F118" t="s">
        <v>2713</v>
      </c>
      <c r="G118" s="152">
        <v>20230727</v>
      </c>
      <c r="H118" t="s">
        <v>4252</v>
      </c>
      <c r="I118" t="s">
        <v>4265</v>
      </c>
      <c r="J118" t="s">
        <v>4258</v>
      </c>
      <c r="K118" t="s">
        <v>3934</v>
      </c>
      <c r="L118">
        <v>10</v>
      </c>
      <c r="M118" s="147">
        <v>50</v>
      </c>
      <c r="O118">
        <v>10</v>
      </c>
      <c r="P118" s="30" t="s">
        <v>4298</v>
      </c>
      <c r="Q118" t="s">
        <v>3934</v>
      </c>
      <c r="R118">
        <v>30</v>
      </c>
      <c r="U118" s="30" t="s">
        <v>5366</v>
      </c>
      <c r="V118" t="s">
        <v>3943</v>
      </c>
      <c r="W118" t="s">
        <v>3943</v>
      </c>
      <c r="Y118">
        <v>10</v>
      </c>
      <c r="AB118">
        <v>184</v>
      </c>
      <c r="AC118">
        <v>229</v>
      </c>
      <c r="AD118" s="146">
        <v>45201</v>
      </c>
      <c r="AE118" s="152" t="s">
        <v>3935</v>
      </c>
      <c r="AF118" s="146">
        <v>45201</v>
      </c>
      <c r="AG118" s="152" t="s">
        <v>3935</v>
      </c>
      <c r="AI118">
        <v>40</v>
      </c>
      <c r="AJ118" t="s">
        <v>3590</v>
      </c>
      <c r="AK118">
        <v>30</v>
      </c>
      <c r="AL118">
        <v>0</v>
      </c>
      <c r="AM118" s="4"/>
      <c r="AN118" s="4"/>
      <c r="AO118" s="4"/>
      <c r="AP118" s="25"/>
      <c r="AQ118" s="25"/>
      <c r="AR118" s="4"/>
      <c r="AS118" s="25"/>
      <c r="AT118" s="4"/>
      <c r="AU118" s="4"/>
      <c r="AV118" s="25"/>
      <c r="AW118" s="4"/>
      <c r="AX118" s="4"/>
      <c r="AY118" s="4">
        <v>12</v>
      </c>
      <c r="AZ118" s="4"/>
      <c r="BA118" s="4"/>
      <c r="BB118" s="4">
        <v>13</v>
      </c>
      <c r="BC118" s="25"/>
      <c r="BD118" s="4"/>
      <c r="BE118" s="4"/>
      <c r="BF118" s="4"/>
      <c r="BG118" s="4"/>
      <c r="BH118" s="25"/>
      <c r="BI118" s="25"/>
      <c r="BJ118" s="4"/>
      <c r="BK118" s="25"/>
      <c r="BL118" s="25"/>
      <c r="BM118" s="4"/>
      <c r="BN118" s="4"/>
      <c r="BO118" s="4"/>
      <c r="BP118" s="4"/>
      <c r="BQ118" s="4"/>
      <c r="BR118" s="4"/>
      <c r="BS118" s="4"/>
      <c r="BT118" s="4"/>
      <c r="BU118" s="4"/>
      <c r="BV118" s="4">
        <f t="shared" si="3"/>
        <v>2</v>
      </c>
    </row>
    <row r="119" spans="1:74" ht="15" customHeight="1">
      <c r="A119" t="s">
        <v>2714</v>
      </c>
      <c r="B119">
        <v>2765</v>
      </c>
      <c r="C119" t="s">
        <v>5505</v>
      </c>
      <c r="D119" s="147">
        <v>20</v>
      </c>
      <c r="E119" s="147">
        <v>30</v>
      </c>
      <c r="F119" t="s">
        <v>2715</v>
      </c>
      <c r="G119" s="152">
        <v>20211026</v>
      </c>
      <c r="H119" t="s">
        <v>4214</v>
      </c>
      <c r="I119" t="s">
        <v>4212</v>
      </c>
      <c r="J119" t="s">
        <v>4280</v>
      </c>
      <c r="K119" t="s">
        <v>3934</v>
      </c>
      <c r="L119">
        <v>10</v>
      </c>
      <c r="M119" s="147">
        <v>50</v>
      </c>
      <c r="O119">
        <v>20</v>
      </c>
      <c r="P119" s="30" t="s">
        <v>4298</v>
      </c>
      <c r="Q119" t="s">
        <v>3934</v>
      </c>
      <c r="R119">
        <v>10</v>
      </c>
      <c r="U119" s="30" t="s">
        <v>5366</v>
      </c>
      <c r="V119" t="s">
        <v>3943</v>
      </c>
      <c r="W119" t="s">
        <v>3934</v>
      </c>
      <c r="Y119">
        <v>10</v>
      </c>
      <c r="AB119">
        <v>210</v>
      </c>
      <c r="AC119">
        <v>230</v>
      </c>
      <c r="AD119" s="146">
        <v>45201</v>
      </c>
      <c r="AE119" s="152" t="s">
        <v>3935</v>
      </c>
      <c r="AF119" s="146">
        <v>45201</v>
      </c>
      <c r="AG119" s="152" t="s">
        <v>3935</v>
      </c>
      <c r="AI119">
        <v>50</v>
      </c>
      <c r="AJ119" t="s">
        <v>3591</v>
      </c>
      <c r="AK119">
        <v>30</v>
      </c>
      <c r="AL119">
        <v>0</v>
      </c>
      <c r="AM119" s="4"/>
      <c r="AN119" s="4"/>
      <c r="AO119" s="4"/>
      <c r="AP119" s="25"/>
      <c r="AQ119" s="25"/>
      <c r="AR119" s="4"/>
      <c r="AS119" s="25"/>
      <c r="AT119" s="4"/>
      <c r="AU119" s="4"/>
      <c r="AV119" s="25"/>
      <c r="AW119" s="4"/>
      <c r="AX119" s="4"/>
      <c r="AY119" s="4"/>
      <c r="AZ119" s="4"/>
      <c r="BA119" s="4"/>
      <c r="BB119" s="4"/>
      <c r="BC119" s="25"/>
      <c r="BD119" s="4"/>
      <c r="BE119" s="4"/>
      <c r="BF119" s="4"/>
      <c r="BG119" s="4"/>
      <c r="BH119" s="4">
        <v>17</v>
      </c>
      <c r="BI119" s="25"/>
      <c r="BJ119" s="4"/>
      <c r="BK119" s="25"/>
      <c r="BL119" s="25"/>
      <c r="BM119" s="4"/>
      <c r="BN119" s="4"/>
      <c r="BO119" s="4"/>
      <c r="BP119" s="4"/>
      <c r="BQ119" s="4"/>
      <c r="BR119" s="4"/>
      <c r="BS119" s="4"/>
      <c r="BT119" s="4"/>
      <c r="BU119" s="4"/>
      <c r="BV119" s="4">
        <f t="shared" si="3"/>
        <v>1</v>
      </c>
    </row>
    <row r="120" spans="1:74" ht="15" customHeight="1">
      <c r="A120" t="s">
        <v>2717</v>
      </c>
      <c r="B120">
        <v>2766</v>
      </c>
      <c r="C120" t="s">
        <v>5506</v>
      </c>
      <c r="D120" s="147">
        <v>20</v>
      </c>
      <c r="E120" s="147">
        <v>30</v>
      </c>
      <c r="F120" t="s">
        <v>2718</v>
      </c>
      <c r="G120" s="152">
        <v>20210409</v>
      </c>
      <c r="H120" t="s">
        <v>4214</v>
      </c>
      <c r="I120" t="s">
        <v>4261</v>
      </c>
      <c r="J120" t="s">
        <v>4282</v>
      </c>
      <c r="K120" t="s">
        <v>3934</v>
      </c>
      <c r="L120">
        <v>10</v>
      </c>
      <c r="M120" s="147">
        <v>50</v>
      </c>
      <c r="O120">
        <v>20</v>
      </c>
      <c r="P120" s="30" t="s">
        <v>4298</v>
      </c>
      <c r="Q120" t="s">
        <v>3934</v>
      </c>
      <c r="R120">
        <v>30</v>
      </c>
      <c r="U120" s="30" t="s">
        <v>5366</v>
      </c>
      <c r="V120" t="s">
        <v>3943</v>
      </c>
      <c r="W120" t="s">
        <v>3943</v>
      </c>
      <c r="Y120">
        <v>10</v>
      </c>
      <c r="AB120">
        <v>184</v>
      </c>
      <c r="AC120">
        <v>231</v>
      </c>
      <c r="AD120" s="146">
        <v>45201</v>
      </c>
      <c r="AE120" s="152" t="s">
        <v>3935</v>
      </c>
      <c r="AF120" s="146">
        <v>45201</v>
      </c>
      <c r="AG120" s="152" t="s">
        <v>3935</v>
      </c>
      <c r="AI120">
        <v>50</v>
      </c>
      <c r="AJ120" t="s">
        <v>3592</v>
      </c>
      <c r="AK120">
        <v>30</v>
      </c>
      <c r="AL120">
        <v>0</v>
      </c>
      <c r="AM120" s="4"/>
      <c r="AN120" s="4"/>
      <c r="AO120" s="4"/>
      <c r="AP120" s="25"/>
      <c r="AQ120" s="25"/>
      <c r="AR120" s="4"/>
      <c r="AS120" s="25"/>
      <c r="AT120" s="4"/>
      <c r="AU120" s="4"/>
      <c r="AV120" s="25"/>
      <c r="AW120" s="4"/>
      <c r="AX120" s="4"/>
      <c r="AY120" s="4"/>
      <c r="AZ120" s="4"/>
      <c r="BA120" s="4"/>
      <c r="BB120" s="4"/>
      <c r="BC120" s="25"/>
      <c r="BD120" s="4"/>
      <c r="BE120" s="4"/>
      <c r="BF120" s="4"/>
      <c r="BG120" s="4"/>
      <c r="BH120" s="4">
        <v>17</v>
      </c>
      <c r="BI120" s="4">
        <v>18</v>
      </c>
      <c r="BJ120" s="4"/>
      <c r="BK120" s="4">
        <v>24</v>
      </c>
      <c r="BL120" s="4">
        <v>23</v>
      </c>
      <c r="BM120" s="4"/>
      <c r="BN120" s="4"/>
      <c r="BO120" s="4"/>
      <c r="BP120" s="4"/>
      <c r="BQ120" s="4"/>
      <c r="BR120" s="4"/>
      <c r="BS120" s="4"/>
      <c r="BT120" s="4"/>
      <c r="BU120" s="4"/>
      <c r="BV120" s="4">
        <f t="shared" si="3"/>
        <v>4</v>
      </c>
    </row>
    <row r="121" spans="1:74" ht="15" customHeight="1">
      <c r="A121" t="s">
        <v>2719</v>
      </c>
      <c r="B121">
        <v>2767</v>
      </c>
      <c r="C121" t="s">
        <v>5507</v>
      </c>
      <c r="D121" s="147">
        <v>20</v>
      </c>
      <c r="E121" s="147">
        <v>30</v>
      </c>
      <c r="F121" t="s">
        <v>2720</v>
      </c>
      <c r="G121" s="152">
        <v>20220301</v>
      </c>
      <c r="H121" t="s">
        <v>4256</v>
      </c>
      <c r="I121" t="s">
        <v>4257</v>
      </c>
      <c r="J121" t="s">
        <v>4253</v>
      </c>
      <c r="K121" t="s">
        <v>3943</v>
      </c>
      <c r="L121">
        <v>20</v>
      </c>
      <c r="M121" s="147">
        <v>50</v>
      </c>
      <c r="O121">
        <v>20</v>
      </c>
      <c r="P121" s="30" t="s">
        <v>4298</v>
      </c>
      <c r="Q121" t="s">
        <v>3934</v>
      </c>
      <c r="R121">
        <v>10</v>
      </c>
      <c r="U121" s="30" t="s">
        <v>5366</v>
      </c>
      <c r="V121" t="s">
        <v>3943</v>
      </c>
      <c r="W121" t="s">
        <v>3934</v>
      </c>
      <c r="Y121">
        <v>10</v>
      </c>
      <c r="AB121">
        <v>211</v>
      </c>
      <c r="AC121">
        <v>232</v>
      </c>
      <c r="AD121" s="146">
        <v>45201</v>
      </c>
      <c r="AE121" s="152" t="s">
        <v>3935</v>
      </c>
      <c r="AF121" s="146">
        <v>45201</v>
      </c>
      <c r="AG121" s="152" t="s">
        <v>3935</v>
      </c>
      <c r="AI121">
        <v>50</v>
      </c>
      <c r="AJ121" t="s">
        <v>3593</v>
      </c>
      <c r="AK121">
        <v>30</v>
      </c>
      <c r="AL121">
        <v>0</v>
      </c>
      <c r="AM121" s="4"/>
      <c r="AN121" s="4"/>
      <c r="AO121" s="4"/>
      <c r="AP121" s="25"/>
      <c r="AQ121" s="25"/>
      <c r="AR121" s="4"/>
      <c r="AS121" s="25"/>
      <c r="AT121" s="4"/>
      <c r="AU121" s="4"/>
      <c r="AV121" s="25"/>
      <c r="AW121" s="4"/>
      <c r="AX121" s="4"/>
      <c r="AY121" s="4"/>
      <c r="AZ121" s="4"/>
      <c r="BA121" s="4"/>
      <c r="BB121" s="4"/>
      <c r="BC121" s="25"/>
      <c r="BD121" s="4"/>
      <c r="BE121" s="4"/>
      <c r="BF121" s="4"/>
      <c r="BG121" s="4"/>
      <c r="BH121" s="4">
        <v>17</v>
      </c>
      <c r="BI121" s="4"/>
      <c r="BJ121" s="4"/>
      <c r="BK121" s="4"/>
      <c r="BL121" s="4"/>
      <c r="BM121" s="4"/>
      <c r="BN121" s="4"/>
      <c r="BO121" s="4"/>
      <c r="BP121" s="4"/>
      <c r="BQ121" s="4"/>
      <c r="BR121" s="4"/>
      <c r="BS121" s="4"/>
      <c r="BT121" s="4"/>
      <c r="BU121" s="4"/>
      <c r="BV121" s="4">
        <f t="shared" si="3"/>
        <v>1</v>
      </c>
    </row>
    <row r="122" spans="1:74" ht="15" customHeight="1">
      <c r="A122" t="s">
        <v>2722</v>
      </c>
      <c r="B122">
        <v>2768</v>
      </c>
      <c r="C122" t="s">
        <v>5508</v>
      </c>
      <c r="D122" s="147">
        <v>20</v>
      </c>
      <c r="E122" s="147">
        <v>30</v>
      </c>
      <c r="F122" t="s">
        <v>2723</v>
      </c>
      <c r="G122" s="152">
        <v>20211101</v>
      </c>
      <c r="H122" t="s">
        <v>4214</v>
      </c>
      <c r="I122" t="s">
        <v>4250</v>
      </c>
      <c r="J122" t="s">
        <v>4253</v>
      </c>
      <c r="K122" t="s">
        <v>3934</v>
      </c>
      <c r="L122">
        <v>10</v>
      </c>
      <c r="M122" s="147">
        <v>50</v>
      </c>
      <c r="O122">
        <v>20</v>
      </c>
      <c r="P122" s="30" t="s">
        <v>4298</v>
      </c>
      <c r="Q122" t="s">
        <v>3934</v>
      </c>
      <c r="R122">
        <v>10</v>
      </c>
      <c r="U122" s="30" t="s">
        <v>5366</v>
      </c>
      <c r="V122" t="s">
        <v>3943</v>
      </c>
      <c r="W122" t="s">
        <v>3934</v>
      </c>
      <c r="Y122">
        <v>10</v>
      </c>
      <c r="AB122">
        <v>176</v>
      </c>
      <c r="AC122">
        <v>233</v>
      </c>
      <c r="AD122" s="146">
        <v>45201</v>
      </c>
      <c r="AE122" s="152" t="s">
        <v>3935</v>
      </c>
      <c r="AF122" s="146">
        <v>45201</v>
      </c>
      <c r="AG122" s="152" t="s">
        <v>3935</v>
      </c>
      <c r="AI122">
        <v>20</v>
      </c>
      <c r="AJ122" t="s">
        <v>3594</v>
      </c>
      <c r="AK122">
        <v>30</v>
      </c>
      <c r="AL122">
        <v>0</v>
      </c>
      <c r="AM122" s="4"/>
      <c r="AN122" s="4"/>
      <c r="AO122" s="4"/>
      <c r="AP122" s="25"/>
      <c r="AQ122" s="25"/>
      <c r="AR122" s="4"/>
      <c r="AS122" s="25"/>
      <c r="AT122" s="4"/>
      <c r="AU122" s="4"/>
      <c r="AV122" s="25"/>
      <c r="AW122" s="4"/>
      <c r="AX122" s="4"/>
      <c r="AY122" s="4"/>
      <c r="AZ122" s="4"/>
      <c r="BA122" s="4"/>
      <c r="BB122" s="4"/>
      <c r="BC122" s="4">
        <v>20</v>
      </c>
      <c r="BD122" s="4"/>
      <c r="BE122" s="4"/>
      <c r="BF122" s="4"/>
      <c r="BG122" s="4"/>
      <c r="BH122" s="4"/>
      <c r="BI122" s="4"/>
      <c r="BJ122" s="4"/>
      <c r="BK122" s="4"/>
      <c r="BL122" s="4"/>
      <c r="BM122" s="4"/>
      <c r="BN122" s="4"/>
      <c r="BO122" s="4"/>
      <c r="BP122" s="4"/>
      <c r="BQ122" s="4"/>
      <c r="BR122" s="4"/>
      <c r="BS122" s="4"/>
      <c r="BT122" s="4"/>
      <c r="BU122" s="4"/>
      <c r="BV122" s="4">
        <f t="shared" si="3"/>
        <v>1</v>
      </c>
    </row>
    <row r="123" spans="1:74" ht="15" customHeight="1">
      <c r="A123" t="s">
        <v>2724</v>
      </c>
      <c r="B123">
        <v>2769</v>
      </c>
      <c r="C123" t="s">
        <v>5509</v>
      </c>
      <c r="D123" s="147">
        <v>20</v>
      </c>
      <c r="E123" s="147">
        <v>30</v>
      </c>
      <c r="F123" t="s">
        <v>2725</v>
      </c>
      <c r="G123" s="152">
        <v>20211215</v>
      </c>
      <c r="H123" t="s">
        <v>4214</v>
      </c>
      <c r="I123" t="s">
        <v>4216</v>
      </c>
      <c r="J123" t="s">
        <v>4293</v>
      </c>
      <c r="K123" t="s">
        <v>3934</v>
      </c>
      <c r="L123">
        <v>10</v>
      </c>
      <c r="M123" s="147">
        <v>50</v>
      </c>
      <c r="O123">
        <v>30</v>
      </c>
      <c r="P123" s="30" t="s">
        <v>4298</v>
      </c>
      <c r="Q123" t="s">
        <v>3934</v>
      </c>
      <c r="R123">
        <v>10</v>
      </c>
      <c r="U123" s="30" t="s">
        <v>5366</v>
      </c>
      <c r="V123" t="s">
        <v>3943</v>
      </c>
      <c r="W123" t="s">
        <v>3934</v>
      </c>
      <c r="Y123">
        <v>10</v>
      </c>
      <c r="AB123">
        <v>176</v>
      </c>
      <c r="AC123">
        <v>234</v>
      </c>
      <c r="AD123" s="146">
        <v>45201</v>
      </c>
      <c r="AE123" s="152" t="s">
        <v>3935</v>
      </c>
      <c r="AF123" s="146">
        <v>45201</v>
      </c>
      <c r="AG123" s="152" t="s">
        <v>3935</v>
      </c>
      <c r="AI123">
        <v>20</v>
      </c>
      <c r="AJ123" t="s">
        <v>3595</v>
      </c>
      <c r="AK123">
        <v>30</v>
      </c>
      <c r="AL123">
        <v>0</v>
      </c>
      <c r="AM123" s="4"/>
      <c r="AN123" s="4"/>
      <c r="AO123" s="4"/>
      <c r="AP123" s="25"/>
      <c r="AQ123" s="25"/>
      <c r="AR123" s="4"/>
      <c r="AS123" s="25"/>
      <c r="AT123" s="4"/>
      <c r="AU123" s="4"/>
      <c r="AV123" s="25"/>
      <c r="AW123" s="4"/>
      <c r="AX123" s="4"/>
      <c r="AY123" s="4"/>
      <c r="AZ123" s="4"/>
      <c r="BA123" s="4"/>
      <c r="BB123" s="4"/>
      <c r="BC123" s="4">
        <v>20</v>
      </c>
      <c r="BD123" s="4"/>
      <c r="BE123" s="4"/>
      <c r="BF123" s="4"/>
      <c r="BG123" s="4"/>
      <c r="BH123" s="4"/>
      <c r="BI123" s="4"/>
      <c r="BJ123" s="4"/>
      <c r="BK123" s="4"/>
      <c r="BL123" s="4"/>
      <c r="BM123" s="4"/>
      <c r="BN123" s="4"/>
      <c r="BO123" s="4"/>
      <c r="BP123" s="4"/>
      <c r="BQ123" s="4"/>
      <c r="BR123" s="4"/>
      <c r="BS123" s="4"/>
      <c r="BT123" s="4"/>
      <c r="BU123" s="4"/>
      <c r="BV123" s="4">
        <f t="shared" si="3"/>
        <v>1</v>
      </c>
    </row>
    <row r="124" spans="1:74" ht="15" customHeight="1">
      <c r="A124" t="s">
        <v>2726</v>
      </c>
      <c r="B124">
        <v>2770</v>
      </c>
      <c r="C124" t="s">
        <v>5510</v>
      </c>
      <c r="D124" s="147">
        <v>20</v>
      </c>
      <c r="E124" s="147">
        <v>30</v>
      </c>
      <c r="F124" t="s">
        <v>2727</v>
      </c>
      <c r="G124" s="152">
        <v>20210908</v>
      </c>
      <c r="H124" t="s">
        <v>4214</v>
      </c>
      <c r="I124" t="s">
        <v>4282</v>
      </c>
      <c r="J124" t="s">
        <v>4266</v>
      </c>
      <c r="K124" t="s">
        <v>3934</v>
      </c>
      <c r="L124">
        <v>10</v>
      </c>
      <c r="M124" s="147">
        <v>50</v>
      </c>
      <c r="O124">
        <v>20</v>
      </c>
      <c r="P124" s="30" t="s">
        <v>4298</v>
      </c>
      <c r="Q124" t="s">
        <v>3934</v>
      </c>
      <c r="R124">
        <v>10</v>
      </c>
      <c r="U124" s="30" t="s">
        <v>5366</v>
      </c>
      <c r="V124" t="s">
        <v>3943</v>
      </c>
      <c r="W124" t="s">
        <v>3934</v>
      </c>
      <c r="Y124">
        <v>10</v>
      </c>
      <c r="AB124">
        <v>181</v>
      </c>
      <c r="AC124">
        <v>235</v>
      </c>
      <c r="AD124" s="146">
        <v>45201</v>
      </c>
      <c r="AE124" s="152" t="s">
        <v>3935</v>
      </c>
      <c r="AF124" s="146">
        <v>45201</v>
      </c>
      <c r="AG124" s="152" t="s">
        <v>3935</v>
      </c>
      <c r="AI124">
        <v>20</v>
      </c>
      <c r="AJ124" t="s">
        <v>3596</v>
      </c>
      <c r="AK124">
        <v>30</v>
      </c>
      <c r="AL124">
        <v>0</v>
      </c>
      <c r="AM124" s="4"/>
      <c r="AN124" s="4"/>
      <c r="AO124" s="4"/>
      <c r="AP124" s="25"/>
      <c r="AQ124" s="25"/>
      <c r="AR124" s="4"/>
      <c r="AS124" s="25"/>
      <c r="AT124" s="4"/>
      <c r="AU124" s="4"/>
      <c r="AV124" s="25"/>
      <c r="AW124" s="4"/>
      <c r="AX124" s="4"/>
      <c r="AY124" s="4"/>
      <c r="AZ124" s="4"/>
      <c r="BA124" s="4"/>
      <c r="BB124" s="4"/>
      <c r="BC124" s="4">
        <v>20</v>
      </c>
      <c r="BD124" s="4"/>
      <c r="BE124" s="4"/>
      <c r="BF124" s="4"/>
      <c r="BG124" s="4"/>
      <c r="BH124" s="4"/>
      <c r="BI124" s="4"/>
      <c r="BJ124" s="4"/>
      <c r="BK124" s="4"/>
      <c r="BL124" s="4"/>
      <c r="BM124" s="4"/>
      <c r="BN124" s="4"/>
      <c r="BO124" s="4"/>
      <c r="BP124" s="4"/>
      <c r="BQ124" s="4"/>
      <c r="BR124" s="4"/>
      <c r="BS124" s="4"/>
      <c r="BT124" s="4"/>
      <c r="BU124" s="4"/>
      <c r="BV124" s="4">
        <f t="shared" si="3"/>
        <v>1</v>
      </c>
    </row>
    <row r="125" spans="1:74" ht="15" customHeight="1">
      <c r="A125" t="s">
        <v>2728</v>
      </c>
      <c r="B125">
        <v>2771</v>
      </c>
      <c r="C125" t="s">
        <v>5511</v>
      </c>
      <c r="D125" s="147">
        <v>20</v>
      </c>
      <c r="E125" s="147">
        <v>30</v>
      </c>
      <c r="F125" t="s">
        <v>2729</v>
      </c>
      <c r="G125" s="152">
        <v>20220427</v>
      </c>
      <c r="H125" t="s">
        <v>4256</v>
      </c>
      <c r="I125" t="s">
        <v>4261</v>
      </c>
      <c r="J125" t="s">
        <v>4258</v>
      </c>
      <c r="K125" t="s">
        <v>3934</v>
      </c>
      <c r="L125">
        <v>10</v>
      </c>
      <c r="M125" s="147">
        <v>50</v>
      </c>
      <c r="O125">
        <v>30</v>
      </c>
      <c r="P125" s="30" t="s">
        <v>4298</v>
      </c>
      <c r="Q125" t="s">
        <v>3934</v>
      </c>
      <c r="R125">
        <v>10</v>
      </c>
      <c r="U125" s="30" t="s">
        <v>5366</v>
      </c>
      <c r="V125" t="s">
        <v>3943</v>
      </c>
      <c r="W125" t="s">
        <v>3934</v>
      </c>
      <c r="Y125">
        <v>10</v>
      </c>
      <c r="AB125">
        <v>212</v>
      </c>
      <c r="AC125">
        <v>236</v>
      </c>
      <c r="AD125" s="146">
        <v>45201</v>
      </c>
      <c r="AE125" s="152" t="s">
        <v>3935</v>
      </c>
      <c r="AF125" s="146">
        <v>45201</v>
      </c>
      <c r="AG125" s="152" t="s">
        <v>3935</v>
      </c>
      <c r="AI125">
        <v>20</v>
      </c>
      <c r="AJ125" t="s">
        <v>3597</v>
      </c>
      <c r="AK125">
        <v>30</v>
      </c>
      <c r="AL125">
        <v>0</v>
      </c>
      <c r="AM125" s="4"/>
      <c r="AN125" s="4"/>
      <c r="AO125" s="4"/>
      <c r="AP125" s="25"/>
      <c r="AQ125" s="25"/>
      <c r="AR125" s="4"/>
      <c r="AS125" s="25"/>
      <c r="AT125" s="4"/>
      <c r="AU125" s="4"/>
      <c r="AV125" s="25"/>
      <c r="AW125" s="4"/>
      <c r="AX125" s="4"/>
      <c r="AY125" s="4"/>
      <c r="AZ125" s="4"/>
      <c r="BA125" s="4"/>
      <c r="BB125" s="4"/>
      <c r="BC125" s="4">
        <v>20</v>
      </c>
      <c r="BD125" s="4"/>
      <c r="BE125" s="4"/>
      <c r="BF125" s="4"/>
      <c r="BG125" s="4"/>
      <c r="BH125" s="4"/>
      <c r="BI125" s="4"/>
      <c r="BJ125" s="4"/>
      <c r="BK125" s="4"/>
      <c r="BL125" s="4"/>
      <c r="BM125" s="4"/>
      <c r="BN125" s="4"/>
      <c r="BO125" s="4"/>
      <c r="BP125" s="4"/>
      <c r="BQ125" s="4"/>
      <c r="BR125" s="4"/>
      <c r="BS125" s="4"/>
      <c r="BT125" s="4"/>
      <c r="BU125" s="4"/>
      <c r="BV125" s="4">
        <f t="shared" si="3"/>
        <v>1</v>
      </c>
    </row>
    <row r="126" spans="1:74" ht="15" customHeight="1">
      <c r="A126" t="s">
        <v>2731</v>
      </c>
      <c r="B126">
        <v>2772</v>
      </c>
      <c r="C126" t="s">
        <v>5512</v>
      </c>
      <c r="D126" s="147">
        <v>20</v>
      </c>
      <c r="E126" s="147">
        <v>30</v>
      </c>
      <c r="F126" t="s">
        <v>2732</v>
      </c>
      <c r="G126" s="152">
        <v>20230316</v>
      </c>
      <c r="H126" t="s">
        <v>4252</v>
      </c>
      <c r="I126" t="s">
        <v>4257</v>
      </c>
      <c r="J126" t="s">
        <v>4285</v>
      </c>
      <c r="K126" t="s">
        <v>3934</v>
      </c>
      <c r="L126">
        <v>10</v>
      </c>
      <c r="M126" s="147">
        <v>50</v>
      </c>
      <c r="O126">
        <v>10</v>
      </c>
      <c r="P126" s="30" t="s">
        <v>4298</v>
      </c>
      <c r="Q126" t="s">
        <v>3934</v>
      </c>
      <c r="R126">
        <v>30</v>
      </c>
      <c r="U126" s="30" t="s">
        <v>5366</v>
      </c>
      <c r="V126" t="s">
        <v>3943</v>
      </c>
      <c r="W126" t="s">
        <v>3943</v>
      </c>
      <c r="Y126">
        <v>10</v>
      </c>
      <c r="AB126">
        <v>213</v>
      </c>
      <c r="AC126">
        <v>237</v>
      </c>
      <c r="AD126" s="146">
        <v>45201</v>
      </c>
      <c r="AE126" s="152" t="s">
        <v>3935</v>
      </c>
      <c r="AF126" s="146">
        <v>45201</v>
      </c>
      <c r="AG126" s="152" t="s">
        <v>3935</v>
      </c>
      <c r="AI126">
        <v>20</v>
      </c>
      <c r="AJ126" t="s">
        <v>3598</v>
      </c>
      <c r="AK126">
        <v>30</v>
      </c>
      <c r="AL126">
        <v>0</v>
      </c>
      <c r="AM126" s="4"/>
      <c r="AN126" s="4"/>
      <c r="AO126" s="4"/>
      <c r="AP126" s="25"/>
      <c r="AQ126" s="25"/>
      <c r="AR126" s="4"/>
      <c r="AS126" s="25"/>
      <c r="AT126" s="4"/>
      <c r="AU126" s="4"/>
      <c r="AV126" s="25"/>
      <c r="AW126" s="4"/>
      <c r="AX126" s="4"/>
      <c r="AY126" s="4"/>
      <c r="AZ126" s="4"/>
      <c r="BA126" s="4"/>
      <c r="BB126" s="4"/>
      <c r="BC126" s="4">
        <v>20</v>
      </c>
      <c r="BD126" s="4"/>
      <c r="BE126" s="4"/>
      <c r="BF126" s="4"/>
      <c r="BG126" s="4"/>
      <c r="BH126" s="4"/>
      <c r="BI126" s="4"/>
      <c r="BJ126" s="4"/>
      <c r="BK126" s="4"/>
      <c r="BL126" s="4"/>
      <c r="BM126" s="4"/>
      <c r="BN126" s="4"/>
      <c r="BO126" s="4"/>
      <c r="BP126" s="4"/>
      <c r="BQ126" s="4"/>
      <c r="BR126" s="4"/>
      <c r="BS126" s="4"/>
      <c r="BT126" s="4"/>
      <c r="BU126" s="4"/>
      <c r="BV126" s="4">
        <f t="shared" si="3"/>
        <v>1</v>
      </c>
    </row>
    <row r="127" spans="1:74" ht="15" customHeight="1">
      <c r="A127" t="s">
        <v>2734</v>
      </c>
      <c r="B127">
        <v>2773</v>
      </c>
      <c r="C127" t="s">
        <v>5513</v>
      </c>
      <c r="D127" s="147">
        <v>20</v>
      </c>
      <c r="E127" s="147">
        <v>30</v>
      </c>
      <c r="F127" t="s">
        <v>2735</v>
      </c>
      <c r="G127" s="152">
        <v>20230316</v>
      </c>
      <c r="H127" t="s">
        <v>4252</v>
      </c>
      <c r="I127" t="s">
        <v>4257</v>
      </c>
      <c r="J127" t="s">
        <v>4285</v>
      </c>
      <c r="K127" t="s">
        <v>3934</v>
      </c>
      <c r="L127">
        <v>10</v>
      </c>
      <c r="M127" s="147">
        <v>50</v>
      </c>
      <c r="O127">
        <v>20</v>
      </c>
      <c r="P127" s="30" t="s">
        <v>4298</v>
      </c>
      <c r="Q127" t="s">
        <v>3934</v>
      </c>
      <c r="R127">
        <v>10</v>
      </c>
      <c r="U127" s="30" t="s">
        <v>5366</v>
      </c>
      <c r="V127" t="s">
        <v>3943</v>
      </c>
      <c r="W127" t="s">
        <v>3934</v>
      </c>
      <c r="Y127">
        <v>10</v>
      </c>
      <c r="AB127">
        <v>159</v>
      </c>
      <c r="AC127">
        <v>238</v>
      </c>
      <c r="AD127" s="146">
        <v>45201</v>
      </c>
      <c r="AE127" s="152" t="s">
        <v>3935</v>
      </c>
      <c r="AF127" s="146">
        <v>45201</v>
      </c>
      <c r="AG127" s="152" t="s">
        <v>3935</v>
      </c>
      <c r="AI127">
        <v>20</v>
      </c>
      <c r="AJ127" t="s">
        <v>3599</v>
      </c>
      <c r="AK127">
        <v>30</v>
      </c>
      <c r="AL127">
        <v>0</v>
      </c>
      <c r="AM127" s="4"/>
      <c r="AN127" s="4"/>
      <c r="AO127" s="4"/>
      <c r="AP127" s="25"/>
      <c r="AQ127" s="25"/>
      <c r="AR127" s="4"/>
      <c r="AS127" s="25"/>
      <c r="AT127" s="4"/>
      <c r="AU127" s="4"/>
      <c r="AV127" s="25"/>
      <c r="AW127" s="4"/>
      <c r="AX127" s="4"/>
      <c r="AY127" s="4"/>
      <c r="AZ127" s="4"/>
      <c r="BA127" s="4"/>
      <c r="BB127" s="4"/>
      <c r="BC127" s="4">
        <v>20</v>
      </c>
      <c r="BD127" s="4"/>
      <c r="BE127" s="4"/>
      <c r="BF127" s="4"/>
      <c r="BG127" s="4"/>
      <c r="BH127" s="4"/>
      <c r="BI127" s="4"/>
      <c r="BJ127" s="4"/>
      <c r="BK127" s="4"/>
      <c r="BL127" s="4"/>
      <c r="BM127" s="4"/>
      <c r="BN127" s="4"/>
      <c r="BO127" s="4"/>
      <c r="BP127" s="4"/>
      <c r="BQ127" s="4"/>
      <c r="BR127" s="4"/>
      <c r="BS127" s="4"/>
      <c r="BT127" s="4"/>
      <c r="BU127" s="4"/>
      <c r="BV127" s="4">
        <f t="shared" si="3"/>
        <v>1</v>
      </c>
    </row>
    <row r="128" spans="1:74" ht="15" customHeight="1">
      <c r="A128" t="s">
        <v>2736</v>
      </c>
      <c r="B128">
        <v>2774</v>
      </c>
      <c r="C128" t="s">
        <v>5514</v>
      </c>
      <c r="D128" s="147">
        <v>20</v>
      </c>
      <c r="E128" s="147">
        <v>30</v>
      </c>
      <c r="F128" t="s">
        <v>2737</v>
      </c>
      <c r="G128" s="152">
        <v>20230602</v>
      </c>
      <c r="H128" t="s">
        <v>4252</v>
      </c>
      <c r="I128" t="s">
        <v>4255</v>
      </c>
      <c r="J128" t="s">
        <v>4260</v>
      </c>
      <c r="K128" t="s">
        <v>3934</v>
      </c>
      <c r="L128">
        <v>10</v>
      </c>
      <c r="M128" s="147">
        <v>50</v>
      </c>
      <c r="O128">
        <v>40</v>
      </c>
      <c r="P128" s="30" t="s">
        <v>4298</v>
      </c>
      <c r="Q128" t="s">
        <v>3934</v>
      </c>
      <c r="R128">
        <v>30</v>
      </c>
      <c r="U128" s="30" t="s">
        <v>5366</v>
      </c>
      <c r="V128" t="s">
        <v>3943</v>
      </c>
      <c r="W128" t="s">
        <v>3943</v>
      </c>
      <c r="Y128">
        <v>10</v>
      </c>
      <c r="AB128">
        <v>170</v>
      </c>
      <c r="AC128">
        <v>239</v>
      </c>
      <c r="AD128" s="146">
        <v>45201</v>
      </c>
      <c r="AE128" s="152" t="s">
        <v>3935</v>
      </c>
      <c r="AF128" s="146">
        <v>45201</v>
      </c>
      <c r="AG128" s="152" t="s">
        <v>3935</v>
      </c>
      <c r="AI128">
        <v>20</v>
      </c>
      <c r="AJ128" t="s">
        <v>3600</v>
      </c>
      <c r="AK128">
        <v>30</v>
      </c>
      <c r="AL128">
        <v>0</v>
      </c>
      <c r="AM128" s="4"/>
      <c r="AN128" s="4"/>
      <c r="AO128" s="4"/>
      <c r="AP128" s="25"/>
      <c r="AQ128" s="25"/>
      <c r="AR128" s="4"/>
      <c r="AS128" s="25"/>
      <c r="AT128" s="4"/>
      <c r="AU128" s="4"/>
      <c r="AV128" s="25"/>
      <c r="AW128" s="4"/>
      <c r="AX128" s="4"/>
      <c r="AY128" s="4"/>
      <c r="AZ128" s="4"/>
      <c r="BA128" s="4"/>
      <c r="BB128" s="4"/>
      <c r="BC128" s="4">
        <v>20</v>
      </c>
      <c r="BD128" s="4"/>
      <c r="BE128" s="4"/>
      <c r="BF128" s="4"/>
      <c r="BG128" s="4"/>
      <c r="BH128" s="4"/>
      <c r="BI128" s="4"/>
      <c r="BJ128" s="4"/>
      <c r="BK128" s="4"/>
      <c r="BL128" s="4"/>
      <c r="BM128" s="4"/>
      <c r="BN128" s="4"/>
      <c r="BO128" s="4"/>
      <c r="BP128" s="4"/>
      <c r="BQ128" s="4"/>
      <c r="BR128" s="4"/>
      <c r="BS128" s="4"/>
      <c r="BT128" s="4"/>
      <c r="BU128" s="4"/>
      <c r="BV128" s="4">
        <f t="shared" si="3"/>
        <v>1</v>
      </c>
    </row>
    <row r="129" spans="1:74" ht="15" customHeight="1">
      <c r="A129" t="s">
        <v>2738</v>
      </c>
      <c r="B129">
        <v>2775</v>
      </c>
      <c r="C129" t="s">
        <v>5515</v>
      </c>
      <c r="D129" s="147">
        <v>20</v>
      </c>
      <c r="E129" s="147">
        <v>30</v>
      </c>
      <c r="F129" t="s">
        <v>2739</v>
      </c>
      <c r="G129" s="152">
        <v>20230104</v>
      </c>
      <c r="H129" t="s">
        <v>4252</v>
      </c>
      <c r="I129" t="s">
        <v>4253</v>
      </c>
      <c r="J129" t="s">
        <v>4261</v>
      </c>
      <c r="K129" t="s">
        <v>3934</v>
      </c>
      <c r="L129">
        <v>10</v>
      </c>
      <c r="M129" s="147">
        <v>50</v>
      </c>
      <c r="O129">
        <v>10</v>
      </c>
      <c r="P129" s="30" t="s">
        <v>4298</v>
      </c>
      <c r="Q129" t="s">
        <v>3934</v>
      </c>
      <c r="R129">
        <v>10</v>
      </c>
      <c r="U129" s="30" t="s">
        <v>5366</v>
      </c>
      <c r="V129" t="s">
        <v>3943</v>
      </c>
      <c r="W129" t="s">
        <v>3934</v>
      </c>
      <c r="Y129">
        <v>10</v>
      </c>
      <c r="AB129">
        <v>176</v>
      </c>
      <c r="AC129">
        <v>240</v>
      </c>
      <c r="AD129" s="146">
        <v>45201</v>
      </c>
      <c r="AE129" s="152" t="s">
        <v>3935</v>
      </c>
      <c r="AF129" s="146">
        <v>45201</v>
      </c>
      <c r="AG129" s="152" t="s">
        <v>3935</v>
      </c>
      <c r="AI129">
        <v>20</v>
      </c>
      <c r="AJ129" t="s">
        <v>3601</v>
      </c>
      <c r="AK129">
        <v>30</v>
      </c>
      <c r="AL129">
        <v>0</v>
      </c>
      <c r="AM129" s="4"/>
      <c r="AN129" s="4"/>
      <c r="AO129" s="4"/>
      <c r="AP129" s="25"/>
      <c r="AQ129" s="25"/>
      <c r="AR129" s="4"/>
      <c r="AS129" s="25"/>
      <c r="AT129" s="4"/>
      <c r="AU129" s="4"/>
      <c r="AV129" s="25"/>
      <c r="AW129" s="4"/>
      <c r="AX129" s="4"/>
      <c r="AY129" s="4"/>
      <c r="AZ129" s="4"/>
      <c r="BA129" s="4"/>
      <c r="BB129" s="4"/>
      <c r="BC129" s="4">
        <v>20</v>
      </c>
      <c r="BD129" s="4"/>
      <c r="BE129" s="4"/>
      <c r="BF129" s="4"/>
      <c r="BG129" s="4"/>
      <c r="BH129" s="4"/>
      <c r="BI129" s="4"/>
      <c r="BJ129" s="4"/>
      <c r="BK129" s="4"/>
      <c r="BL129" s="4"/>
      <c r="BM129" s="4"/>
      <c r="BN129" s="4"/>
      <c r="BO129" s="4"/>
      <c r="BP129" s="4"/>
      <c r="BQ129" s="4"/>
      <c r="BR129" s="4"/>
      <c r="BS129" s="4"/>
      <c r="BT129" s="4"/>
      <c r="BU129" s="4"/>
      <c r="BV129" s="4">
        <f t="shared" si="3"/>
        <v>1</v>
      </c>
    </row>
    <row r="130" spans="1:74" ht="15" customHeight="1">
      <c r="A130" t="s">
        <v>2740</v>
      </c>
      <c r="B130">
        <v>2776</v>
      </c>
      <c r="C130" t="s">
        <v>5516</v>
      </c>
      <c r="D130" s="147">
        <v>20</v>
      </c>
      <c r="E130" s="147">
        <v>30</v>
      </c>
      <c r="F130" t="s">
        <v>2741</v>
      </c>
      <c r="G130" s="152">
        <v>20230403</v>
      </c>
      <c r="H130" t="s">
        <v>4252</v>
      </c>
      <c r="I130" t="s">
        <v>4261</v>
      </c>
      <c r="J130" t="s">
        <v>4257</v>
      </c>
      <c r="K130" t="s">
        <v>3934</v>
      </c>
      <c r="L130">
        <v>10</v>
      </c>
      <c r="M130" s="147">
        <v>50</v>
      </c>
      <c r="O130">
        <v>10</v>
      </c>
      <c r="P130" s="30" t="s">
        <v>4298</v>
      </c>
      <c r="Q130" t="s">
        <v>3934</v>
      </c>
      <c r="R130">
        <v>30</v>
      </c>
      <c r="U130" s="30" t="s">
        <v>5366</v>
      </c>
      <c r="V130" t="s">
        <v>3943</v>
      </c>
      <c r="W130" t="s">
        <v>3943</v>
      </c>
      <c r="Y130">
        <v>10</v>
      </c>
      <c r="AB130">
        <v>170</v>
      </c>
      <c r="AC130">
        <v>241</v>
      </c>
      <c r="AD130" s="146">
        <v>45201</v>
      </c>
      <c r="AE130" s="152" t="s">
        <v>3935</v>
      </c>
      <c r="AF130" s="146">
        <v>45201</v>
      </c>
      <c r="AG130" s="152" t="s">
        <v>3935</v>
      </c>
      <c r="AI130">
        <v>20</v>
      </c>
      <c r="AJ130" t="s">
        <v>3602</v>
      </c>
      <c r="AK130">
        <v>30</v>
      </c>
      <c r="AL130">
        <v>0</v>
      </c>
      <c r="AM130" s="4"/>
      <c r="AN130" s="4"/>
      <c r="AO130" s="4"/>
      <c r="AP130" s="25"/>
      <c r="AQ130" s="25"/>
      <c r="AR130" s="4"/>
      <c r="AS130" s="25"/>
      <c r="AT130" s="4"/>
      <c r="AU130" s="4"/>
      <c r="AV130" s="25"/>
      <c r="AW130" s="4"/>
      <c r="AX130" s="4"/>
      <c r="AY130" s="4"/>
      <c r="AZ130" s="4"/>
      <c r="BA130" s="4"/>
      <c r="BB130" s="4"/>
      <c r="BC130" s="4">
        <v>20</v>
      </c>
      <c r="BD130" s="4"/>
      <c r="BE130" s="4"/>
      <c r="BF130" s="4"/>
      <c r="BG130" s="4"/>
      <c r="BH130" s="4"/>
      <c r="BI130" s="4"/>
      <c r="BJ130" s="4"/>
      <c r="BK130" s="4"/>
      <c r="BL130" s="4"/>
      <c r="BM130" s="4"/>
      <c r="BN130" s="4"/>
      <c r="BO130" s="4"/>
      <c r="BP130" s="4"/>
      <c r="BQ130" s="4"/>
      <c r="BR130" s="4"/>
      <c r="BS130" s="4"/>
      <c r="BT130" s="4"/>
      <c r="BU130" s="4"/>
      <c r="BV130" s="4">
        <f t="shared" si="3"/>
        <v>1</v>
      </c>
    </row>
    <row r="131" spans="1:74" ht="15" customHeight="1">
      <c r="A131" t="s">
        <v>2742</v>
      </c>
      <c r="B131">
        <v>2777</v>
      </c>
      <c r="C131" t="s">
        <v>5517</v>
      </c>
      <c r="D131" s="147">
        <v>20</v>
      </c>
      <c r="E131" s="147">
        <v>30</v>
      </c>
      <c r="F131" t="s">
        <v>2743</v>
      </c>
      <c r="G131" s="152">
        <v>20211021</v>
      </c>
      <c r="H131" t="s">
        <v>4214</v>
      </c>
      <c r="I131" t="s">
        <v>4212</v>
      </c>
      <c r="J131" t="s">
        <v>4289</v>
      </c>
      <c r="K131" t="s">
        <v>3934</v>
      </c>
      <c r="L131">
        <v>10</v>
      </c>
      <c r="M131" s="147">
        <v>50</v>
      </c>
      <c r="O131">
        <v>20</v>
      </c>
      <c r="P131" s="30" t="s">
        <v>4298</v>
      </c>
      <c r="Q131" t="s">
        <v>3934</v>
      </c>
      <c r="R131">
        <v>10</v>
      </c>
      <c r="U131" s="30" t="s">
        <v>5366</v>
      </c>
      <c r="V131" t="s">
        <v>3943</v>
      </c>
      <c r="W131" t="s">
        <v>3934</v>
      </c>
      <c r="Y131">
        <v>10</v>
      </c>
      <c r="AB131">
        <v>214</v>
      </c>
      <c r="AC131">
        <v>242</v>
      </c>
      <c r="AD131" s="146">
        <v>45201</v>
      </c>
      <c r="AE131" s="152" t="s">
        <v>3935</v>
      </c>
      <c r="AF131" s="146">
        <v>45201</v>
      </c>
      <c r="AG131" s="152" t="s">
        <v>3935</v>
      </c>
      <c r="AI131">
        <v>20</v>
      </c>
      <c r="AJ131" t="s">
        <v>3603</v>
      </c>
      <c r="AK131">
        <v>30</v>
      </c>
      <c r="AL131">
        <v>0</v>
      </c>
      <c r="AM131" s="4"/>
      <c r="AN131" s="4"/>
      <c r="AO131" s="4"/>
      <c r="AP131" s="4">
        <v>4</v>
      </c>
      <c r="AQ131" s="25"/>
      <c r="AR131" s="4"/>
      <c r="AS131" s="25"/>
      <c r="AT131" s="4"/>
      <c r="AU131" s="4"/>
      <c r="AV131" s="25"/>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f t="shared" ref="BV131:BV153" si="4">COUNTA(AM131:BU131)</f>
        <v>1</v>
      </c>
    </row>
    <row r="132" spans="1:74" ht="15" customHeight="1">
      <c r="A132" t="s">
        <v>2745</v>
      </c>
      <c r="B132">
        <v>2778</v>
      </c>
      <c r="C132" t="s">
        <v>5518</v>
      </c>
      <c r="D132" s="147">
        <v>20</v>
      </c>
      <c r="E132" s="147">
        <v>30</v>
      </c>
      <c r="F132" t="s">
        <v>2746</v>
      </c>
      <c r="G132" s="152">
        <v>20221223</v>
      </c>
      <c r="H132" t="s">
        <v>4256</v>
      </c>
      <c r="I132" t="s">
        <v>4216</v>
      </c>
      <c r="J132" t="s">
        <v>4283</v>
      </c>
      <c r="K132" t="s">
        <v>3934</v>
      </c>
      <c r="L132">
        <v>10</v>
      </c>
      <c r="M132" s="147">
        <v>50</v>
      </c>
      <c r="O132">
        <v>10</v>
      </c>
      <c r="P132" s="30" t="s">
        <v>4298</v>
      </c>
      <c r="Q132" t="s">
        <v>3934</v>
      </c>
      <c r="R132">
        <v>10</v>
      </c>
      <c r="U132" s="30" t="s">
        <v>5366</v>
      </c>
      <c r="V132" t="s">
        <v>3943</v>
      </c>
      <c r="W132" t="s">
        <v>3934</v>
      </c>
      <c r="Y132">
        <v>10</v>
      </c>
      <c r="AB132">
        <v>215</v>
      </c>
      <c r="AC132">
        <v>243</v>
      </c>
      <c r="AD132" s="146">
        <v>45201</v>
      </c>
      <c r="AE132" s="152" t="s">
        <v>3935</v>
      </c>
      <c r="AF132" s="146">
        <v>45201</v>
      </c>
      <c r="AG132" s="152" t="s">
        <v>3935</v>
      </c>
      <c r="AI132">
        <v>20</v>
      </c>
      <c r="AJ132" t="s">
        <v>3604</v>
      </c>
      <c r="AK132">
        <v>30</v>
      </c>
      <c r="AL132">
        <v>0</v>
      </c>
      <c r="AM132" s="4"/>
      <c r="AN132" s="4"/>
      <c r="AO132" s="4"/>
      <c r="AP132" s="4">
        <v>4</v>
      </c>
      <c r="AQ132" s="25"/>
      <c r="AR132" s="4"/>
      <c r="AS132" s="25"/>
      <c r="AT132" s="4"/>
      <c r="AU132" s="4"/>
      <c r="AV132" s="25"/>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f t="shared" si="4"/>
        <v>1</v>
      </c>
    </row>
    <row r="133" spans="1:74" ht="15" customHeight="1">
      <c r="A133" t="s">
        <v>2748</v>
      </c>
      <c r="B133">
        <v>2779</v>
      </c>
      <c r="C133" t="s">
        <v>5519</v>
      </c>
      <c r="D133" s="147">
        <v>20</v>
      </c>
      <c r="E133" s="147">
        <v>30</v>
      </c>
      <c r="F133" t="s">
        <v>2749</v>
      </c>
      <c r="G133" s="152">
        <v>20230728</v>
      </c>
      <c r="H133" t="s">
        <v>4252</v>
      </c>
      <c r="I133" t="s">
        <v>4265</v>
      </c>
      <c r="J133" t="s">
        <v>4294</v>
      </c>
      <c r="K133" t="s">
        <v>3934</v>
      </c>
      <c r="L133">
        <v>10</v>
      </c>
      <c r="M133" s="147">
        <v>50</v>
      </c>
      <c r="O133">
        <v>10</v>
      </c>
      <c r="P133" s="30" t="s">
        <v>4298</v>
      </c>
      <c r="Q133" t="s">
        <v>3934</v>
      </c>
      <c r="R133">
        <v>10</v>
      </c>
      <c r="U133" s="30" t="s">
        <v>5366</v>
      </c>
      <c r="V133" t="s">
        <v>3943</v>
      </c>
      <c r="W133" t="s">
        <v>3934</v>
      </c>
      <c r="Y133">
        <v>10</v>
      </c>
      <c r="AB133">
        <v>216</v>
      </c>
      <c r="AC133">
        <v>244</v>
      </c>
      <c r="AD133" s="146">
        <v>45201</v>
      </c>
      <c r="AE133" s="152" t="s">
        <v>3935</v>
      </c>
      <c r="AF133" s="146">
        <v>45201</v>
      </c>
      <c r="AG133" s="152" t="s">
        <v>3935</v>
      </c>
      <c r="AI133">
        <v>30</v>
      </c>
      <c r="AJ133" t="s">
        <v>3605</v>
      </c>
      <c r="AK133">
        <v>30</v>
      </c>
      <c r="AL133">
        <v>0</v>
      </c>
      <c r="AM133" s="4"/>
      <c r="AN133" s="4"/>
      <c r="AO133" s="4"/>
      <c r="AP133" s="4"/>
      <c r="AQ133" s="25"/>
      <c r="AR133" s="4"/>
      <c r="AS133" s="25"/>
      <c r="AT133" s="4"/>
      <c r="AU133" s="4"/>
      <c r="AV133" s="4">
        <v>8</v>
      </c>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f t="shared" si="4"/>
        <v>1</v>
      </c>
    </row>
    <row r="134" spans="1:74" ht="15" customHeight="1">
      <c r="A134" t="s">
        <v>2751</v>
      </c>
      <c r="B134">
        <v>2780</v>
      </c>
      <c r="C134" t="s">
        <v>5520</v>
      </c>
      <c r="D134" s="147">
        <v>20</v>
      </c>
      <c r="E134" s="147">
        <v>30</v>
      </c>
      <c r="F134" t="s">
        <v>2752</v>
      </c>
      <c r="G134" s="152">
        <v>20230804</v>
      </c>
      <c r="H134" t="s">
        <v>4252</v>
      </c>
      <c r="I134" t="s">
        <v>4266</v>
      </c>
      <c r="J134" t="s">
        <v>4261</v>
      </c>
      <c r="K134" t="s">
        <v>3934</v>
      </c>
      <c r="L134">
        <v>10</v>
      </c>
      <c r="M134" s="147">
        <v>50</v>
      </c>
      <c r="O134">
        <v>10</v>
      </c>
      <c r="P134" s="30" t="s">
        <v>4298</v>
      </c>
      <c r="Q134" t="s">
        <v>3934</v>
      </c>
      <c r="R134">
        <v>10</v>
      </c>
      <c r="U134" s="30" t="s">
        <v>5366</v>
      </c>
      <c r="V134" t="s">
        <v>3943</v>
      </c>
      <c r="W134" t="s">
        <v>3934</v>
      </c>
      <c r="Y134">
        <v>10</v>
      </c>
      <c r="AB134">
        <v>216</v>
      </c>
      <c r="AC134">
        <v>245</v>
      </c>
      <c r="AD134" s="146">
        <v>45201</v>
      </c>
      <c r="AE134" s="152" t="s">
        <v>3935</v>
      </c>
      <c r="AF134" s="146">
        <v>45201</v>
      </c>
      <c r="AG134" s="152" t="s">
        <v>3935</v>
      </c>
      <c r="AI134">
        <v>30</v>
      </c>
      <c r="AJ134" t="s">
        <v>3606</v>
      </c>
      <c r="AK134">
        <v>30</v>
      </c>
      <c r="AL134">
        <v>0</v>
      </c>
      <c r="AM134" s="4"/>
      <c r="AN134" s="4"/>
      <c r="AO134" s="4"/>
      <c r="AP134" s="25"/>
      <c r="AQ134" s="25"/>
      <c r="AR134" s="4"/>
      <c r="AS134" s="25"/>
      <c r="AT134" s="4"/>
      <c r="AU134" s="4"/>
      <c r="AV134" s="4">
        <v>8</v>
      </c>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f t="shared" si="4"/>
        <v>1</v>
      </c>
    </row>
    <row r="135" spans="1:74" ht="15" customHeight="1">
      <c r="A135" t="s">
        <v>2753</v>
      </c>
      <c r="B135">
        <v>2781</v>
      </c>
      <c r="C135" t="s">
        <v>5521</v>
      </c>
      <c r="D135" s="147">
        <v>20</v>
      </c>
      <c r="E135" s="147">
        <v>30</v>
      </c>
      <c r="F135" t="s">
        <v>2754</v>
      </c>
      <c r="G135" s="152">
        <v>20230602</v>
      </c>
      <c r="H135" t="s">
        <v>4252</v>
      </c>
      <c r="I135" t="s">
        <v>4255</v>
      </c>
      <c r="J135" t="s">
        <v>4260</v>
      </c>
      <c r="K135" t="s">
        <v>3934</v>
      </c>
      <c r="L135">
        <v>10</v>
      </c>
      <c r="M135" s="147">
        <v>50</v>
      </c>
      <c r="O135">
        <v>10</v>
      </c>
      <c r="P135" s="30" t="s">
        <v>4298</v>
      </c>
      <c r="Q135" t="s">
        <v>3934</v>
      </c>
      <c r="R135">
        <v>30</v>
      </c>
      <c r="U135" s="30" t="s">
        <v>5366</v>
      </c>
      <c r="V135" t="s">
        <v>3943</v>
      </c>
      <c r="W135" t="s">
        <v>3943</v>
      </c>
      <c r="Y135">
        <v>10</v>
      </c>
      <c r="AB135">
        <v>170</v>
      </c>
      <c r="AC135">
        <v>246</v>
      </c>
      <c r="AD135" s="146">
        <v>45201</v>
      </c>
      <c r="AE135" s="152" t="s">
        <v>3935</v>
      </c>
      <c r="AF135" s="146">
        <v>45201</v>
      </c>
      <c r="AG135" s="152" t="s">
        <v>3935</v>
      </c>
      <c r="AI135">
        <v>30</v>
      </c>
      <c r="AJ135" t="s">
        <v>3607</v>
      </c>
      <c r="AK135">
        <v>30</v>
      </c>
      <c r="AL135">
        <v>0</v>
      </c>
      <c r="AM135" s="4"/>
      <c r="AN135" s="4"/>
      <c r="AO135" s="4"/>
      <c r="AP135" s="25"/>
      <c r="AQ135" s="25"/>
      <c r="AR135" s="4"/>
      <c r="AS135" s="25"/>
      <c r="AT135" s="4"/>
      <c r="AU135" s="4"/>
      <c r="AV135" s="4">
        <v>8</v>
      </c>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f t="shared" si="4"/>
        <v>1</v>
      </c>
    </row>
    <row r="136" spans="1:74" ht="15" customHeight="1">
      <c r="A136" t="s">
        <v>2755</v>
      </c>
      <c r="B136">
        <v>2782</v>
      </c>
      <c r="C136" t="s">
        <v>5522</v>
      </c>
      <c r="D136" s="147">
        <v>20</v>
      </c>
      <c r="E136" s="147">
        <v>30</v>
      </c>
      <c r="F136" t="s">
        <v>2756</v>
      </c>
      <c r="G136" s="152">
        <v>20221212</v>
      </c>
      <c r="H136" t="s">
        <v>4256</v>
      </c>
      <c r="I136" t="s">
        <v>4216</v>
      </c>
      <c r="J136" t="s">
        <v>4216</v>
      </c>
      <c r="K136" t="s">
        <v>3934</v>
      </c>
      <c r="L136">
        <v>10</v>
      </c>
      <c r="M136" s="147">
        <v>50</v>
      </c>
      <c r="O136">
        <v>10</v>
      </c>
      <c r="P136" s="30" t="s">
        <v>4298</v>
      </c>
      <c r="Q136" t="s">
        <v>3934</v>
      </c>
      <c r="R136">
        <v>10</v>
      </c>
      <c r="U136" s="30" t="s">
        <v>5366</v>
      </c>
      <c r="V136" t="s">
        <v>3943</v>
      </c>
      <c r="W136" t="s">
        <v>3934</v>
      </c>
      <c r="Y136">
        <v>10</v>
      </c>
      <c r="AB136">
        <v>217</v>
      </c>
      <c r="AC136">
        <v>247</v>
      </c>
      <c r="AD136" s="146">
        <v>45201</v>
      </c>
      <c r="AE136" s="152" t="s">
        <v>3935</v>
      </c>
      <c r="AF136" s="146">
        <v>45201</v>
      </c>
      <c r="AG136" s="152" t="s">
        <v>3935</v>
      </c>
      <c r="AI136">
        <v>20</v>
      </c>
      <c r="AJ136" t="s">
        <v>3608</v>
      </c>
      <c r="AK136">
        <v>30</v>
      </c>
      <c r="AL136">
        <v>0</v>
      </c>
      <c r="AM136" s="4"/>
      <c r="AN136" s="4"/>
      <c r="AO136" s="4"/>
      <c r="AP136" s="4">
        <v>4</v>
      </c>
      <c r="AQ136" s="25"/>
      <c r="AR136" s="4"/>
      <c r="AS136" s="4">
        <v>7</v>
      </c>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f t="shared" si="4"/>
        <v>2</v>
      </c>
    </row>
    <row r="137" spans="1:74" ht="15" customHeight="1">
      <c r="A137" t="s">
        <v>2758</v>
      </c>
      <c r="B137">
        <v>2783</v>
      </c>
      <c r="C137" t="s">
        <v>5523</v>
      </c>
      <c r="D137" s="147">
        <v>20</v>
      </c>
      <c r="E137" s="147">
        <v>30</v>
      </c>
      <c r="F137" t="s">
        <v>2759</v>
      </c>
      <c r="G137" s="152">
        <v>20221209</v>
      </c>
      <c r="H137" t="s">
        <v>4256</v>
      </c>
      <c r="I137" t="s">
        <v>4216</v>
      </c>
      <c r="J137" t="s">
        <v>4282</v>
      </c>
      <c r="K137" t="s">
        <v>3934</v>
      </c>
      <c r="L137">
        <v>10</v>
      </c>
      <c r="M137" s="147">
        <v>50</v>
      </c>
      <c r="O137">
        <v>30</v>
      </c>
      <c r="P137" s="30" t="s">
        <v>4298</v>
      </c>
      <c r="Q137" t="s">
        <v>3934</v>
      </c>
      <c r="R137">
        <v>10</v>
      </c>
      <c r="U137" s="30" t="s">
        <v>5366</v>
      </c>
      <c r="V137" t="s">
        <v>3943</v>
      </c>
      <c r="W137" t="s">
        <v>3934</v>
      </c>
      <c r="Y137">
        <v>10</v>
      </c>
      <c r="AB137">
        <v>217</v>
      </c>
      <c r="AC137">
        <v>248</v>
      </c>
      <c r="AD137" s="146">
        <v>45201</v>
      </c>
      <c r="AE137" s="152" t="s">
        <v>3935</v>
      </c>
      <c r="AF137" s="146">
        <v>45201</v>
      </c>
      <c r="AG137" s="152" t="s">
        <v>3935</v>
      </c>
      <c r="AI137">
        <v>20</v>
      </c>
      <c r="AJ137" t="s">
        <v>3609</v>
      </c>
      <c r="AK137">
        <v>30</v>
      </c>
      <c r="AL137">
        <v>0</v>
      </c>
      <c r="AM137" s="4"/>
      <c r="AN137" s="4"/>
      <c r="AO137" s="4"/>
      <c r="AP137" s="4">
        <v>4</v>
      </c>
      <c r="AQ137" s="25"/>
      <c r="AR137" s="4"/>
      <c r="AS137" s="4">
        <v>7</v>
      </c>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f t="shared" si="4"/>
        <v>2</v>
      </c>
    </row>
    <row r="138" spans="1:74" ht="15" customHeight="1">
      <c r="A138" t="s">
        <v>2760</v>
      </c>
      <c r="B138">
        <v>2784</v>
      </c>
      <c r="C138" t="s">
        <v>5524</v>
      </c>
      <c r="D138" s="147">
        <v>20</v>
      </c>
      <c r="E138" s="147">
        <v>30</v>
      </c>
      <c r="F138" t="s">
        <v>2761</v>
      </c>
      <c r="G138" s="152">
        <v>20221209</v>
      </c>
      <c r="H138" t="s">
        <v>4256</v>
      </c>
      <c r="I138" t="s">
        <v>4216</v>
      </c>
      <c r="J138" t="s">
        <v>4282</v>
      </c>
      <c r="K138" t="s">
        <v>3934</v>
      </c>
      <c r="L138">
        <v>10</v>
      </c>
      <c r="M138" s="147">
        <v>50</v>
      </c>
      <c r="O138">
        <v>30</v>
      </c>
      <c r="P138" s="30" t="s">
        <v>4298</v>
      </c>
      <c r="Q138" t="s">
        <v>3934</v>
      </c>
      <c r="R138">
        <v>10</v>
      </c>
      <c r="U138" s="30" t="s">
        <v>5366</v>
      </c>
      <c r="V138" t="s">
        <v>3943</v>
      </c>
      <c r="W138" t="s">
        <v>3934</v>
      </c>
      <c r="Y138">
        <v>10</v>
      </c>
      <c r="AB138">
        <v>217</v>
      </c>
      <c r="AC138">
        <v>249</v>
      </c>
      <c r="AD138" s="146">
        <v>45201</v>
      </c>
      <c r="AE138" s="152" t="s">
        <v>3935</v>
      </c>
      <c r="AF138" s="146">
        <v>45201</v>
      </c>
      <c r="AG138" s="152" t="s">
        <v>3935</v>
      </c>
      <c r="AI138">
        <v>20</v>
      </c>
      <c r="AJ138" t="s">
        <v>3610</v>
      </c>
      <c r="AK138">
        <v>30</v>
      </c>
      <c r="AL138">
        <v>0</v>
      </c>
      <c r="AM138" s="4"/>
      <c r="AN138" s="4"/>
      <c r="AO138" s="4"/>
      <c r="AP138" s="4">
        <v>4</v>
      </c>
      <c r="AQ138" s="25"/>
      <c r="AR138" s="4"/>
      <c r="AS138" s="4">
        <v>7</v>
      </c>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f t="shared" si="4"/>
        <v>2</v>
      </c>
    </row>
    <row r="139" spans="1:74" ht="15" customHeight="1">
      <c r="A139" t="s">
        <v>2762</v>
      </c>
      <c r="B139">
        <v>2785</v>
      </c>
      <c r="C139" t="s">
        <v>5525</v>
      </c>
      <c r="D139" s="147">
        <v>20</v>
      </c>
      <c r="E139" s="147">
        <v>30</v>
      </c>
      <c r="F139" t="s">
        <v>2763</v>
      </c>
      <c r="G139" s="152">
        <v>20221013</v>
      </c>
      <c r="H139" t="s">
        <v>4256</v>
      </c>
      <c r="I139" t="s">
        <v>4212</v>
      </c>
      <c r="J139" t="s">
        <v>4284</v>
      </c>
      <c r="K139" t="s">
        <v>3934</v>
      </c>
      <c r="L139">
        <v>10</v>
      </c>
      <c r="M139" s="147">
        <v>50</v>
      </c>
      <c r="O139">
        <v>30</v>
      </c>
      <c r="P139" s="30" t="s">
        <v>4298</v>
      </c>
      <c r="Q139" t="s">
        <v>3934</v>
      </c>
      <c r="R139">
        <v>30</v>
      </c>
      <c r="U139" s="30" t="s">
        <v>5366</v>
      </c>
      <c r="V139" t="s">
        <v>3943</v>
      </c>
      <c r="W139" t="s">
        <v>3943</v>
      </c>
      <c r="Y139">
        <v>10</v>
      </c>
      <c r="AB139">
        <v>170</v>
      </c>
      <c r="AC139">
        <v>250</v>
      </c>
      <c r="AD139" s="146">
        <v>45201</v>
      </c>
      <c r="AE139" s="152" t="s">
        <v>3935</v>
      </c>
      <c r="AF139" s="146">
        <v>45201</v>
      </c>
      <c r="AG139" s="152" t="s">
        <v>3935</v>
      </c>
      <c r="AI139">
        <v>20</v>
      </c>
      <c r="AJ139" t="s">
        <v>3611</v>
      </c>
      <c r="AK139">
        <v>30</v>
      </c>
      <c r="AL139">
        <v>0</v>
      </c>
      <c r="AM139" s="4"/>
      <c r="AN139" s="4"/>
      <c r="AO139" s="4"/>
      <c r="AP139" s="4">
        <v>4</v>
      </c>
      <c r="AQ139" s="25"/>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f t="shared" si="4"/>
        <v>1</v>
      </c>
    </row>
    <row r="140" spans="1:74" ht="15" customHeight="1">
      <c r="A140" t="s">
        <v>2764</v>
      </c>
      <c r="B140">
        <v>2786</v>
      </c>
      <c r="C140" t="s">
        <v>5526</v>
      </c>
      <c r="D140" s="147">
        <v>20</v>
      </c>
      <c r="E140" s="147">
        <v>30</v>
      </c>
      <c r="F140" t="s">
        <v>2765</v>
      </c>
      <c r="G140" s="152">
        <v>20230622</v>
      </c>
      <c r="H140" t="s">
        <v>4252</v>
      </c>
      <c r="I140" t="s">
        <v>4255</v>
      </c>
      <c r="J140" t="s">
        <v>4290</v>
      </c>
      <c r="K140" t="s">
        <v>3934</v>
      </c>
      <c r="L140">
        <v>10</v>
      </c>
      <c r="M140" s="147">
        <v>50</v>
      </c>
      <c r="O140">
        <v>10</v>
      </c>
      <c r="P140" s="30" t="s">
        <v>4298</v>
      </c>
      <c r="Q140" t="s">
        <v>3934</v>
      </c>
      <c r="R140">
        <v>10</v>
      </c>
      <c r="U140" s="30" t="s">
        <v>5366</v>
      </c>
      <c r="V140" t="s">
        <v>3943</v>
      </c>
      <c r="W140" t="s">
        <v>3934</v>
      </c>
      <c r="Y140">
        <v>10</v>
      </c>
      <c r="AB140">
        <v>218</v>
      </c>
      <c r="AC140">
        <v>251</v>
      </c>
      <c r="AD140" s="146">
        <v>45201</v>
      </c>
      <c r="AE140" s="152" t="s">
        <v>3935</v>
      </c>
      <c r="AF140" s="146">
        <v>45201</v>
      </c>
      <c r="AG140" s="152" t="s">
        <v>3935</v>
      </c>
      <c r="AI140">
        <v>20</v>
      </c>
      <c r="AJ140" t="s">
        <v>3612</v>
      </c>
      <c r="AK140">
        <v>30</v>
      </c>
      <c r="AL140">
        <v>0</v>
      </c>
      <c r="AM140" s="4"/>
      <c r="AN140" s="4"/>
      <c r="AO140" s="4"/>
      <c r="AP140" s="4">
        <v>4</v>
      </c>
      <c r="AQ140" s="25"/>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f t="shared" si="4"/>
        <v>1</v>
      </c>
    </row>
    <row r="141" spans="1:74" ht="15" customHeight="1">
      <c r="A141" t="s">
        <v>2767</v>
      </c>
      <c r="B141">
        <v>2787</v>
      </c>
      <c r="C141" t="s">
        <v>5527</v>
      </c>
      <c r="D141" s="147">
        <v>20</v>
      </c>
      <c r="E141" s="147">
        <v>30</v>
      </c>
      <c r="F141" t="s">
        <v>2768</v>
      </c>
      <c r="G141" s="152">
        <v>20201020</v>
      </c>
      <c r="H141" t="s">
        <v>4262</v>
      </c>
      <c r="I141" t="s">
        <v>4212</v>
      </c>
      <c r="J141" t="s">
        <v>4291</v>
      </c>
      <c r="K141" t="s">
        <v>3934</v>
      </c>
      <c r="L141">
        <v>10</v>
      </c>
      <c r="M141" s="147">
        <v>50</v>
      </c>
      <c r="O141">
        <v>20</v>
      </c>
      <c r="P141" s="30" t="s">
        <v>4298</v>
      </c>
      <c r="Q141" t="s">
        <v>3934</v>
      </c>
      <c r="R141">
        <v>10</v>
      </c>
      <c r="U141" s="30" t="s">
        <v>5366</v>
      </c>
      <c r="V141" t="s">
        <v>3943</v>
      </c>
      <c r="W141" t="s">
        <v>3934</v>
      </c>
      <c r="Y141">
        <v>10</v>
      </c>
      <c r="AB141">
        <v>204</v>
      </c>
      <c r="AC141">
        <v>252</v>
      </c>
      <c r="AD141" s="146">
        <v>45201</v>
      </c>
      <c r="AE141" s="152" t="s">
        <v>3935</v>
      </c>
      <c r="AF141" s="146">
        <v>45201</v>
      </c>
      <c r="AG141" s="152" t="s">
        <v>3935</v>
      </c>
      <c r="AI141">
        <v>30</v>
      </c>
      <c r="AJ141" t="s">
        <v>3613</v>
      </c>
      <c r="AK141">
        <v>30</v>
      </c>
      <c r="AL141">
        <v>0</v>
      </c>
      <c r="AM141" s="4"/>
      <c r="AN141" s="4"/>
      <c r="AO141" s="4"/>
      <c r="AP141" s="25"/>
      <c r="AQ141" s="25"/>
      <c r="AR141" s="4"/>
      <c r="AS141" s="4"/>
      <c r="AT141" s="4"/>
      <c r="AU141" s="4"/>
      <c r="AV141" s="4"/>
      <c r="AW141" s="4"/>
      <c r="AX141" s="4">
        <v>11</v>
      </c>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f t="shared" si="4"/>
        <v>1</v>
      </c>
    </row>
    <row r="142" spans="1:74" ht="15" customHeight="1">
      <c r="A142" t="s">
        <v>2769</v>
      </c>
      <c r="B142">
        <v>2788</v>
      </c>
      <c r="C142" t="s">
        <v>5528</v>
      </c>
      <c r="D142" s="147">
        <v>20</v>
      </c>
      <c r="E142" s="147">
        <v>30</v>
      </c>
      <c r="F142" t="s">
        <v>2770</v>
      </c>
      <c r="G142" s="152">
        <v>20201020</v>
      </c>
      <c r="H142" t="s">
        <v>4262</v>
      </c>
      <c r="I142" t="s">
        <v>4212</v>
      </c>
      <c r="J142" t="s">
        <v>4291</v>
      </c>
      <c r="K142" t="s">
        <v>3934</v>
      </c>
      <c r="L142">
        <v>10</v>
      </c>
      <c r="M142" s="147">
        <v>50</v>
      </c>
      <c r="O142">
        <v>20</v>
      </c>
      <c r="P142" s="30" t="s">
        <v>4298</v>
      </c>
      <c r="Q142" t="s">
        <v>3934</v>
      </c>
      <c r="R142">
        <v>10</v>
      </c>
      <c r="U142" s="30" t="s">
        <v>5366</v>
      </c>
      <c r="V142" t="s">
        <v>3943</v>
      </c>
      <c r="W142" t="s">
        <v>3934</v>
      </c>
      <c r="Y142">
        <v>10</v>
      </c>
      <c r="AB142">
        <v>204</v>
      </c>
      <c r="AC142">
        <v>253</v>
      </c>
      <c r="AD142" s="146">
        <v>45201</v>
      </c>
      <c r="AE142" s="152" t="s">
        <v>3935</v>
      </c>
      <c r="AF142" s="146">
        <v>45201</v>
      </c>
      <c r="AG142" s="152" t="s">
        <v>3935</v>
      </c>
      <c r="AI142">
        <v>30</v>
      </c>
      <c r="AJ142" t="s">
        <v>3614</v>
      </c>
      <c r="AK142">
        <v>30</v>
      </c>
      <c r="AL142">
        <v>0</v>
      </c>
      <c r="AM142" s="4"/>
      <c r="AN142" s="4"/>
      <c r="AO142" s="4"/>
      <c r="AP142" s="25"/>
      <c r="AQ142" s="25"/>
      <c r="AR142" s="4"/>
      <c r="AS142" s="4"/>
      <c r="AT142" s="4"/>
      <c r="AU142" s="4"/>
      <c r="AV142" s="4"/>
      <c r="AW142" s="4"/>
      <c r="AX142" s="4">
        <v>11</v>
      </c>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f t="shared" si="4"/>
        <v>1</v>
      </c>
    </row>
    <row r="143" spans="1:74" ht="15" customHeight="1">
      <c r="A143" t="s">
        <v>2771</v>
      </c>
      <c r="B143">
        <v>2789</v>
      </c>
      <c r="C143" t="s">
        <v>5529</v>
      </c>
      <c r="D143" s="147">
        <v>20</v>
      </c>
      <c r="E143" s="147">
        <v>30</v>
      </c>
      <c r="F143" t="s">
        <v>2772</v>
      </c>
      <c r="G143" s="152">
        <v>20220621</v>
      </c>
      <c r="H143" t="s">
        <v>4256</v>
      </c>
      <c r="I143" t="s">
        <v>4255</v>
      </c>
      <c r="J143" t="s">
        <v>4289</v>
      </c>
      <c r="K143" t="s">
        <v>3934</v>
      </c>
      <c r="L143">
        <v>10</v>
      </c>
      <c r="M143" s="147">
        <v>50</v>
      </c>
      <c r="O143">
        <v>20</v>
      </c>
      <c r="P143" s="30" t="s">
        <v>4298</v>
      </c>
      <c r="Q143" t="s">
        <v>3934</v>
      </c>
      <c r="R143">
        <v>10</v>
      </c>
      <c r="U143" s="30" t="s">
        <v>5366</v>
      </c>
      <c r="V143" t="s">
        <v>3943</v>
      </c>
      <c r="W143" t="s">
        <v>3934</v>
      </c>
      <c r="Y143">
        <v>10</v>
      </c>
      <c r="AB143">
        <v>219</v>
      </c>
      <c r="AC143">
        <v>254</v>
      </c>
      <c r="AD143" s="146">
        <v>45201</v>
      </c>
      <c r="AE143" s="152" t="s">
        <v>3935</v>
      </c>
      <c r="AF143" s="146">
        <v>45201</v>
      </c>
      <c r="AG143" s="152" t="s">
        <v>3935</v>
      </c>
      <c r="AI143">
        <v>50</v>
      </c>
      <c r="AJ143" t="s">
        <v>3615</v>
      </c>
      <c r="AK143">
        <v>30</v>
      </c>
      <c r="AL143">
        <v>0</v>
      </c>
      <c r="AM143" s="4"/>
      <c r="AN143" s="4"/>
      <c r="AO143" s="4"/>
      <c r="AP143" s="25"/>
      <c r="AQ143" s="25"/>
      <c r="AR143" s="4"/>
      <c r="AS143" s="4"/>
      <c r="AT143" s="4"/>
      <c r="AU143" s="4"/>
      <c r="AV143" s="4"/>
      <c r="AW143" s="4"/>
      <c r="AX143" s="4">
        <v>11</v>
      </c>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f t="shared" si="4"/>
        <v>1</v>
      </c>
    </row>
    <row r="144" spans="1:74" ht="15" customHeight="1">
      <c r="A144" t="s">
        <v>2774</v>
      </c>
      <c r="B144">
        <v>2790</v>
      </c>
      <c r="C144" t="s">
        <v>5530</v>
      </c>
      <c r="D144" s="147">
        <v>20</v>
      </c>
      <c r="E144" s="147">
        <v>30</v>
      </c>
      <c r="F144" t="s">
        <v>2775</v>
      </c>
      <c r="G144" s="152">
        <v>20220808</v>
      </c>
      <c r="H144" t="s">
        <v>4256</v>
      </c>
      <c r="I144" t="s">
        <v>4266</v>
      </c>
      <c r="J144" t="s">
        <v>4266</v>
      </c>
      <c r="K144" t="s">
        <v>3934</v>
      </c>
      <c r="L144">
        <v>10</v>
      </c>
      <c r="M144" s="147">
        <v>50</v>
      </c>
      <c r="O144">
        <v>20</v>
      </c>
      <c r="P144" s="30" t="s">
        <v>4298</v>
      </c>
      <c r="Q144" t="s">
        <v>3934</v>
      </c>
      <c r="R144">
        <v>10</v>
      </c>
      <c r="U144" s="30" t="s">
        <v>5366</v>
      </c>
      <c r="V144" t="s">
        <v>3943</v>
      </c>
      <c r="W144" t="s">
        <v>3934</v>
      </c>
      <c r="Y144">
        <v>10</v>
      </c>
      <c r="AB144">
        <v>220</v>
      </c>
      <c r="AC144">
        <v>255</v>
      </c>
      <c r="AD144" s="146">
        <v>45201</v>
      </c>
      <c r="AE144" s="152" t="s">
        <v>3935</v>
      </c>
      <c r="AF144" s="146">
        <v>45201</v>
      </c>
      <c r="AG144" s="152" t="s">
        <v>3935</v>
      </c>
      <c r="AI144">
        <v>30</v>
      </c>
      <c r="AJ144" t="s">
        <v>3616</v>
      </c>
      <c r="AK144">
        <v>30</v>
      </c>
      <c r="AL144">
        <v>0</v>
      </c>
      <c r="AM144" s="4"/>
      <c r="AN144" s="4"/>
      <c r="AO144" s="4"/>
      <c r="AP144" s="25"/>
      <c r="AQ144" s="25"/>
      <c r="AR144" s="4"/>
      <c r="AS144" s="4"/>
      <c r="AT144" s="4"/>
      <c r="AU144" s="4"/>
      <c r="AV144" s="4"/>
      <c r="AW144" s="4"/>
      <c r="AX144" s="4">
        <v>11</v>
      </c>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f t="shared" si="4"/>
        <v>1</v>
      </c>
    </row>
    <row r="145" spans="1:74" ht="15" customHeight="1">
      <c r="A145" t="s">
        <v>2777</v>
      </c>
      <c r="B145">
        <v>2791</v>
      </c>
      <c r="C145" t="s">
        <v>5531</v>
      </c>
      <c r="D145" s="147">
        <v>20</v>
      </c>
      <c r="E145" s="147">
        <v>30</v>
      </c>
      <c r="F145" t="s">
        <v>2778</v>
      </c>
      <c r="G145" s="152">
        <v>20230427</v>
      </c>
      <c r="H145" t="s">
        <v>4252</v>
      </c>
      <c r="I145" t="s">
        <v>4261</v>
      </c>
      <c r="J145" t="s">
        <v>4258</v>
      </c>
      <c r="K145" t="s">
        <v>3943</v>
      </c>
      <c r="L145">
        <v>20</v>
      </c>
      <c r="M145" s="147">
        <v>50</v>
      </c>
      <c r="O145">
        <v>20</v>
      </c>
      <c r="P145" s="30" t="s">
        <v>4298</v>
      </c>
      <c r="Q145" t="s">
        <v>3934</v>
      </c>
      <c r="R145">
        <v>10</v>
      </c>
      <c r="U145" s="30" t="s">
        <v>5366</v>
      </c>
      <c r="V145" t="s">
        <v>3943</v>
      </c>
      <c r="W145" t="s">
        <v>3934</v>
      </c>
      <c r="Y145">
        <v>10</v>
      </c>
      <c r="AB145">
        <v>221</v>
      </c>
      <c r="AC145">
        <v>256</v>
      </c>
      <c r="AD145" s="146">
        <v>45201</v>
      </c>
      <c r="AE145" s="152" t="s">
        <v>3935</v>
      </c>
      <c r="AF145" s="146">
        <v>45201</v>
      </c>
      <c r="AG145" s="152" t="s">
        <v>3935</v>
      </c>
      <c r="AI145">
        <v>30</v>
      </c>
      <c r="AJ145" t="s">
        <v>3617</v>
      </c>
      <c r="AK145">
        <v>30</v>
      </c>
      <c r="AL145">
        <v>0</v>
      </c>
      <c r="AM145" s="4"/>
      <c r="AN145" s="4"/>
      <c r="AO145" s="4"/>
      <c r="AP145" s="25"/>
      <c r="AQ145" s="25"/>
      <c r="AR145" s="4"/>
      <c r="AS145" s="4"/>
      <c r="AT145" s="4"/>
      <c r="AU145" s="4"/>
      <c r="AV145" s="4"/>
      <c r="AW145" s="4"/>
      <c r="AX145" s="4">
        <v>11</v>
      </c>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f t="shared" si="4"/>
        <v>1</v>
      </c>
    </row>
    <row r="146" spans="1:74" ht="15" customHeight="1">
      <c r="A146" t="s">
        <v>2780</v>
      </c>
      <c r="B146">
        <v>2792</v>
      </c>
      <c r="C146" t="s">
        <v>5532</v>
      </c>
      <c r="D146" s="147">
        <v>20</v>
      </c>
      <c r="E146" s="147">
        <v>30</v>
      </c>
      <c r="F146" t="s">
        <v>2781</v>
      </c>
      <c r="G146" s="152">
        <v>20230427</v>
      </c>
      <c r="H146" t="s">
        <v>4252</v>
      </c>
      <c r="I146" t="s">
        <v>4261</v>
      </c>
      <c r="J146" t="s">
        <v>4258</v>
      </c>
      <c r="K146" t="s">
        <v>3943</v>
      </c>
      <c r="L146">
        <v>20</v>
      </c>
      <c r="M146" s="147">
        <v>50</v>
      </c>
      <c r="O146">
        <v>20</v>
      </c>
      <c r="P146" s="30" t="s">
        <v>4298</v>
      </c>
      <c r="Q146" t="s">
        <v>3934</v>
      </c>
      <c r="R146">
        <v>10</v>
      </c>
      <c r="U146" s="30" t="s">
        <v>5366</v>
      </c>
      <c r="V146" t="s">
        <v>3943</v>
      </c>
      <c r="W146" t="s">
        <v>3934</v>
      </c>
      <c r="Y146">
        <v>10</v>
      </c>
      <c r="AB146">
        <v>221</v>
      </c>
      <c r="AC146">
        <v>257</v>
      </c>
      <c r="AD146" s="146">
        <v>45201</v>
      </c>
      <c r="AE146" s="152" t="s">
        <v>3935</v>
      </c>
      <c r="AF146" s="146">
        <v>45201</v>
      </c>
      <c r="AG146" s="152" t="s">
        <v>3935</v>
      </c>
      <c r="AI146">
        <v>30</v>
      </c>
      <c r="AJ146" t="s">
        <v>3618</v>
      </c>
      <c r="AK146">
        <v>30</v>
      </c>
      <c r="AL146">
        <v>0</v>
      </c>
      <c r="AM146" s="4"/>
      <c r="AN146" s="4"/>
      <c r="AO146" s="4"/>
      <c r="AP146" s="25"/>
      <c r="AQ146" s="25"/>
      <c r="AR146" s="4"/>
      <c r="AS146" s="4"/>
      <c r="AT146" s="4"/>
      <c r="AU146" s="4"/>
      <c r="AV146" s="4"/>
      <c r="AW146" s="4"/>
      <c r="AX146" s="4">
        <v>11</v>
      </c>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f t="shared" si="4"/>
        <v>1</v>
      </c>
    </row>
    <row r="147" spans="1:74" ht="15" customHeight="1">
      <c r="A147" t="s">
        <v>2782</v>
      </c>
      <c r="B147">
        <v>2793</v>
      </c>
      <c r="C147" t="s">
        <v>5533</v>
      </c>
      <c r="D147" s="147">
        <v>20</v>
      </c>
      <c r="E147" s="147">
        <v>30</v>
      </c>
      <c r="F147" t="s">
        <v>2783</v>
      </c>
      <c r="G147" s="152">
        <v>20211130</v>
      </c>
      <c r="H147" t="s">
        <v>4214</v>
      </c>
      <c r="I147" t="s">
        <v>4250</v>
      </c>
      <c r="J147" t="s">
        <v>4276</v>
      </c>
      <c r="K147" t="s">
        <v>3934</v>
      </c>
      <c r="L147">
        <v>10</v>
      </c>
      <c r="M147" s="147">
        <v>50</v>
      </c>
      <c r="O147">
        <v>20</v>
      </c>
      <c r="P147" s="30" t="s">
        <v>4298</v>
      </c>
      <c r="Q147" t="s">
        <v>3934</v>
      </c>
      <c r="R147">
        <v>10</v>
      </c>
      <c r="U147" s="30" t="s">
        <v>5366</v>
      </c>
      <c r="V147" t="s">
        <v>3943</v>
      </c>
      <c r="W147" t="s">
        <v>3934</v>
      </c>
      <c r="Y147">
        <v>10</v>
      </c>
      <c r="AB147">
        <v>222</v>
      </c>
      <c r="AC147">
        <v>258</v>
      </c>
      <c r="AD147" s="146">
        <v>45201</v>
      </c>
      <c r="AE147" s="152" t="s">
        <v>3935</v>
      </c>
      <c r="AF147" s="146">
        <v>45201</v>
      </c>
      <c r="AG147" s="152" t="s">
        <v>3935</v>
      </c>
      <c r="AI147">
        <v>20</v>
      </c>
      <c r="AJ147" t="s">
        <v>3619</v>
      </c>
      <c r="AK147">
        <v>30</v>
      </c>
      <c r="AL147">
        <v>0</v>
      </c>
      <c r="AM147" s="4"/>
      <c r="AN147" s="4"/>
      <c r="AO147" s="4"/>
      <c r="AP147" s="25"/>
      <c r="AQ147" s="4">
        <v>6</v>
      </c>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f t="shared" si="4"/>
        <v>1</v>
      </c>
    </row>
    <row r="148" spans="1:74" ht="15" customHeight="1">
      <c r="A148" t="s">
        <v>2785</v>
      </c>
      <c r="B148">
        <v>2794</v>
      </c>
      <c r="C148" t="s">
        <v>5534</v>
      </c>
      <c r="D148" s="147">
        <v>20</v>
      </c>
      <c r="E148" s="147">
        <v>30</v>
      </c>
      <c r="F148" t="s">
        <v>2786</v>
      </c>
      <c r="G148" s="152">
        <v>20221111</v>
      </c>
      <c r="H148" t="s">
        <v>4256</v>
      </c>
      <c r="I148" t="s">
        <v>4250</v>
      </c>
      <c r="J148" t="s">
        <v>4250</v>
      </c>
      <c r="K148" t="s">
        <v>3943</v>
      </c>
      <c r="L148">
        <v>20</v>
      </c>
      <c r="M148" s="147">
        <v>50</v>
      </c>
      <c r="O148">
        <v>20</v>
      </c>
      <c r="P148" s="30" t="s">
        <v>4298</v>
      </c>
      <c r="Q148" t="s">
        <v>3934</v>
      </c>
      <c r="R148">
        <v>10</v>
      </c>
      <c r="U148" s="30" t="s">
        <v>5366</v>
      </c>
      <c r="V148" t="s">
        <v>3943</v>
      </c>
      <c r="W148" t="s">
        <v>3934</v>
      </c>
      <c r="Y148">
        <v>10</v>
      </c>
      <c r="AB148">
        <v>223</v>
      </c>
      <c r="AC148">
        <v>259</v>
      </c>
      <c r="AD148" s="146">
        <v>45201</v>
      </c>
      <c r="AE148" s="152" t="s">
        <v>3935</v>
      </c>
      <c r="AF148" s="146">
        <v>45201</v>
      </c>
      <c r="AG148" s="152" t="s">
        <v>3935</v>
      </c>
      <c r="AI148">
        <v>30</v>
      </c>
      <c r="AJ148" t="s">
        <v>3620</v>
      </c>
      <c r="AK148">
        <v>30</v>
      </c>
      <c r="AL148">
        <v>0</v>
      </c>
      <c r="AM148" s="4"/>
      <c r="AN148" s="4"/>
      <c r="AO148" s="4"/>
      <c r="AP148" s="25"/>
      <c r="AQ148" s="4">
        <v>6</v>
      </c>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f t="shared" si="4"/>
        <v>1</v>
      </c>
    </row>
    <row r="149" spans="1:74" ht="15" customHeight="1">
      <c r="A149" t="s">
        <v>2788</v>
      </c>
      <c r="B149">
        <v>2795</v>
      </c>
      <c r="C149" t="s">
        <v>5535</v>
      </c>
      <c r="D149" s="147">
        <v>20</v>
      </c>
      <c r="E149" s="147">
        <v>30</v>
      </c>
      <c r="F149" t="s">
        <v>2789</v>
      </c>
      <c r="G149" s="152">
        <v>20221014</v>
      </c>
      <c r="H149" t="s">
        <v>4256</v>
      </c>
      <c r="I149" t="s">
        <v>4212</v>
      </c>
      <c r="J149" t="s">
        <v>4288</v>
      </c>
      <c r="K149" t="s">
        <v>3934</v>
      </c>
      <c r="L149">
        <v>10</v>
      </c>
      <c r="M149" s="147">
        <v>50</v>
      </c>
      <c r="O149">
        <v>20</v>
      </c>
      <c r="P149" s="30" t="s">
        <v>4298</v>
      </c>
      <c r="Q149" t="s">
        <v>3934</v>
      </c>
      <c r="R149">
        <v>10</v>
      </c>
      <c r="U149" s="30" t="s">
        <v>5366</v>
      </c>
      <c r="V149" t="s">
        <v>3943</v>
      </c>
      <c r="W149" t="s">
        <v>3934</v>
      </c>
      <c r="Y149">
        <v>10</v>
      </c>
      <c r="AB149">
        <v>197</v>
      </c>
      <c r="AC149">
        <v>260</v>
      </c>
      <c r="AD149" s="146">
        <v>45201</v>
      </c>
      <c r="AE149" s="152" t="s">
        <v>3935</v>
      </c>
      <c r="AF149" s="146">
        <v>45201</v>
      </c>
      <c r="AG149" s="152" t="s">
        <v>3935</v>
      </c>
      <c r="AI149">
        <v>20</v>
      </c>
      <c r="AJ149" t="s">
        <v>3621</v>
      </c>
      <c r="AK149">
        <v>30</v>
      </c>
      <c r="AL149">
        <v>0</v>
      </c>
      <c r="AM149" s="4"/>
      <c r="AN149" s="4"/>
      <c r="AO149" s="4"/>
      <c r="AP149" s="4">
        <v>4</v>
      </c>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f t="shared" si="4"/>
        <v>1</v>
      </c>
    </row>
    <row r="150" spans="1:74" ht="15" customHeight="1">
      <c r="A150" t="s">
        <v>2790</v>
      </c>
      <c r="B150">
        <v>2796</v>
      </c>
      <c r="C150" t="s">
        <v>5536</v>
      </c>
      <c r="D150" s="147">
        <v>20</v>
      </c>
      <c r="E150" s="147">
        <v>30</v>
      </c>
      <c r="F150" t="s">
        <v>2791</v>
      </c>
      <c r="G150" s="152">
        <v>20230608</v>
      </c>
      <c r="H150" t="s">
        <v>4252</v>
      </c>
      <c r="I150" t="s">
        <v>4255</v>
      </c>
      <c r="J150" t="s">
        <v>4266</v>
      </c>
      <c r="K150" t="s">
        <v>3934</v>
      </c>
      <c r="L150">
        <v>10</v>
      </c>
      <c r="M150" s="147">
        <v>50</v>
      </c>
      <c r="O150">
        <v>50</v>
      </c>
      <c r="P150" s="30" t="s">
        <v>4298</v>
      </c>
      <c r="Q150" t="s">
        <v>3934</v>
      </c>
      <c r="R150">
        <v>10</v>
      </c>
      <c r="U150" s="30" t="s">
        <v>5366</v>
      </c>
      <c r="V150" t="s">
        <v>3943</v>
      </c>
      <c r="W150" t="s">
        <v>3934</v>
      </c>
      <c r="Y150">
        <v>10</v>
      </c>
      <c r="AB150">
        <v>202</v>
      </c>
      <c r="AC150">
        <v>261</v>
      </c>
      <c r="AD150" s="146">
        <v>45201</v>
      </c>
      <c r="AE150" s="152" t="s">
        <v>3935</v>
      </c>
      <c r="AF150" s="146">
        <v>45201</v>
      </c>
      <c r="AG150" s="152" t="s">
        <v>3935</v>
      </c>
      <c r="AI150">
        <v>20</v>
      </c>
      <c r="AJ150" t="s">
        <v>3622</v>
      </c>
      <c r="AK150">
        <v>30</v>
      </c>
      <c r="AL150">
        <v>0</v>
      </c>
      <c r="AM150" s="4">
        <v>2</v>
      </c>
      <c r="AN150" s="4">
        <v>1</v>
      </c>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f t="shared" si="4"/>
        <v>2</v>
      </c>
    </row>
    <row r="151" spans="1:74" ht="15" customHeight="1">
      <c r="A151" t="s">
        <v>2792</v>
      </c>
      <c r="B151">
        <v>2797</v>
      </c>
      <c r="C151" t="s">
        <v>5537</v>
      </c>
      <c r="D151" s="147">
        <v>20</v>
      </c>
      <c r="E151" s="147">
        <v>30</v>
      </c>
      <c r="F151" t="s">
        <v>2793</v>
      </c>
      <c r="G151" s="152">
        <v>20230602</v>
      </c>
      <c r="H151" t="s">
        <v>4252</v>
      </c>
      <c r="I151" t="s">
        <v>4255</v>
      </c>
      <c r="J151" t="s">
        <v>4260</v>
      </c>
      <c r="K151" t="s">
        <v>3934</v>
      </c>
      <c r="L151">
        <v>10</v>
      </c>
      <c r="M151" s="147">
        <v>50</v>
      </c>
      <c r="O151">
        <v>20</v>
      </c>
      <c r="P151" s="30" t="s">
        <v>4298</v>
      </c>
      <c r="Q151" t="s">
        <v>3934</v>
      </c>
      <c r="R151">
        <v>10</v>
      </c>
      <c r="U151" s="30" t="s">
        <v>5366</v>
      </c>
      <c r="V151" t="s">
        <v>3943</v>
      </c>
      <c r="W151" t="s">
        <v>3934</v>
      </c>
      <c r="Y151">
        <v>10</v>
      </c>
      <c r="AB151">
        <v>169</v>
      </c>
      <c r="AC151">
        <v>262</v>
      </c>
      <c r="AD151" s="146">
        <v>45201</v>
      </c>
      <c r="AE151" s="152" t="s">
        <v>3935</v>
      </c>
      <c r="AF151" s="146">
        <v>45201</v>
      </c>
      <c r="AG151" s="152" t="s">
        <v>3935</v>
      </c>
      <c r="AI151">
        <v>20</v>
      </c>
      <c r="AJ151" t="s">
        <v>3623</v>
      </c>
      <c r="AK151">
        <v>30</v>
      </c>
      <c r="AL151">
        <v>0</v>
      </c>
      <c r="AM151" s="4"/>
      <c r="AN151" s="4"/>
      <c r="AO151" s="4"/>
      <c r="AP151" s="4"/>
      <c r="AQ151" s="4"/>
      <c r="AR151" s="4">
        <v>5</v>
      </c>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f t="shared" si="4"/>
        <v>1</v>
      </c>
    </row>
    <row r="152" spans="1:74" ht="15" customHeight="1">
      <c r="A152" t="s">
        <v>2794</v>
      </c>
      <c r="B152">
        <v>2798</v>
      </c>
      <c r="C152" t="s">
        <v>5538</v>
      </c>
      <c r="D152" s="147">
        <v>20</v>
      </c>
      <c r="E152" s="147">
        <v>30</v>
      </c>
      <c r="F152" t="s">
        <v>2795</v>
      </c>
      <c r="G152" s="152">
        <v>20230314</v>
      </c>
      <c r="H152" t="s">
        <v>4252</v>
      </c>
      <c r="I152" t="s">
        <v>4257</v>
      </c>
      <c r="J152" t="s">
        <v>4288</v>
      </c>
      <c r="K152" t="s">
        <v>3943</v>
      </c>
      <c r="L152">
        <v>20</v>
      </c>
      <c r="M152" s="147">
        <v>50</v>
      </c>
      <c r="O152">
        <v>40</v>
      </c>
      <c r="P152" s="30" t="s">
        <v>4298</v>
      </c>
      <c r="Q152" t="s">
        <v>3934</v>
      </c>
      <c r="R152">
        <v>10</v>
      </c>
      <c r="U152" s="30" t="s">
        <v>5366</v>
      </c>
      <c r="V152" t="s">
        <v>3943</v>
      </c>
      <c r="W152" t="s">
        <v>3934</v>
      </c>
      <c r="Y152">
        <v>10</v>
      </c>
      <c r="AB152">
        <v>224</v>
      </c>
      <c r="AC152">
        <v>263</v>
      </c>
      <c r="AD152" s="146">
        <v>45201</v>
      </c>
      <c r="AE152" s="152" t="s">
        <v>3935</v>
      </c>
      <c r="AF152" s="146">
        <v>45201</v>
      </c>
      <c r="AG152" s="152" t="s">
        <v>3935</v>
      </c>
      <c r="AI152">
        <v>10</v>
      </c>
      <c r="AJ152" t="s">
        <v>3624</v>
      </c>
      <c r="AK152">
        <v>30</v>
      </c>
      <c r="AL152">
        <v>0</v>
      </c>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v>27</v>
      </c>
      <c r="BN152" s="4"/>
      <c r="BO152" s="4"/>
      <c r="BP152" s="4"/>
      <c r="BQ152" s="4">
        <v>31</v>
      </c>
      <c r="BR152" s="4"/>
      <c r="BS152" s="4"/>
      <c r="BT152" s="4"/>
      <c r="BU152" s="4"/>
      <c r="BV152" s="4">
        <f t="shared" si="4"/>
        <v>2</v>
      </c>
    </row>
    <row r="153" spans="1:74" ht="15" customHeight="1">
      <c r="A153" t="s">
        <v>2797</v>
      </c>
      <c r="B153">
        <v>2799</v>
      </c>
      <c r="C153" t="s">
        <v>5423</v>
      </c>
      <c r="D153" s="147">
        <v>20</v>
      </c>
      <c r="E153" s="147">
        <v>30</v>
      </c>
      <c r="F153" t="s">
        <v>2556</v>
      </c>
      <c r="G153" s="152">
        <v>20220322</v>
      </c>
      <c r="H153" t="s">
        <v>4256</v>
      </c>
      <c r="I153" t="s">
        <v>4257</v>
      </c>
      <c r="J153" t="s">
        <v>4290</v>
      </c>
      <c r="K153" t="s">
        <v>3934</v>
      </c>
      <c r="L153">
        <v>10</v>
      </c>
      <c r="M153" s="147">
        <v>20</v>
      </c>
      <c r="O153">
        <v>40</v>
      </c>
      <c r="P153" s="30" t="s">
        <v>4298</v>
      </c>
      <c r="Q153" t="s">
        <v>3943</v>
      </c>
      <c r="R153">
        <v>10</v>
      </c>
      <c r="U153" s="30" t="s">
        <v>5366</v>
      </c>
      <c r="V153" t="s">
        <v>3943</v>
      </c>
      <c r="W153" t="s">
        <v>3934</v>
      </c>
      <c r="Y153">
        <v>10</v>
      </c>
      <c r="AB153">
        <v>176</v>
      </c>
      <c r="AD153" s="146">
        <v>45201</v>
      </c>
      <c r="AE153" s="152" t="s">
        <v>3935</v>
      </c>
      <c r="AF153" s="146">
        <v>45201</v>
      </c>
      <c r="AG153" s="152" t="s">
        <v>3935</v>
      </c>
      <c r="AI153">
        <v>10</v>
      </c>
      <c r="AJ153" t="s">
        <v>3529</v>
      </c>
      <c r="AK153">
        <v>30</v>
      </c>
      <c r="AL153">
        <v>0</v>
      </c>
      <c r="AM153" s="29"/>
      <c r="AN153" s="29"/>
      <c r="AO153" s="29"/>
      <c r="AP153" s="29"/>
      <c r="AQ153" s="29"/>
      <c r="AR153" s="29"/>
      <c r="AS153" s="29"/>
      <c r="AT153" s="29"/>
      <c r="AU153" s="29"/>
      <c r="AV153" s="29">
        <v>8</v>
      </c>
      <c r="AW153" s="29"/>
      <c r="AX153" s="29"/>
      <c r="AY153" s="29"/>
      <c r="AZ153" s="29"/>
      <c r="BA153" s="29"/>
      <c r="BB153" s="29"/>
      <c r="BC153" s="29"/>
      <c r="BD153" s="29"/>
      <c r="BE153" s="29"/>
      <c r="BF153" s="29"/>
      <c r="BG153" s="29"/>
      <c r="BH153" s="29"/>
      <c r="BI153" s="29"/>
      <c r="BJ153" s="29"/>
      <c r="BK153" s="29"/>
      <c r="BL153" s="29"/>
      <c r="BM153" s="29"/>
      <c r="BN153" s="29"/>
      <c r="BO153" s="29"/>
      <c r="BP153" s="29"/>
      <c r="BQ153" s="29"/>
      <c r="BR153" s="29"/>
      <c r="BS153" s="29"/>
      <c r="BT153" s="29">
        <v>34</v>
      </c>
      <c r="BU153" s="29"/>
      <c r="BV153" s="29">
        <f t="shared" si="4"/>
        <v>2</v>
      </c>
    </row>
    <row r="154" spans="1:74" ht="15" customHeight="1">
      <c r="A154" t="s">
        <v>2798</v>
      </c>
      <c r="B154">
        <v>2800</v>
      </c>
      <c r="C154" t="s">
        <v>5393</v>
      </c>
      <c r="D154" s="147">
        <v>20</v>
      </c>
      <c r="E154" s="147">
        <v>30</v>
      </c>
      <c r="F154" t="s">
        <v>2799</v>
      </c>
      <c r="G154" s="152">
        <v>20230811</v>
      </c>
      <c r="H154" t="s">
        <v>4252</v>
      </c>
      <c r="I154" t="s">
        <v>4266</v>
      </c>
      <c r="J154" t="s">
        <v>4250</v>
      </c>
      <c r="K154" t="s">
        <v>3934</v>
      </c>
      <c r="L154">
        <v>10</v>
      </c>
      <c r="M154" s="147">
        <v>10</v>
      </c>
      <c r="N154">
        <v>20</v>
      </c>
      <c r="O154">
        <v>20</v>
      </c>
      <c r="P154" s="30" t="s">
        <v>4298</v>
      </c>
      <c r="Q154" t="s">
        <v>3934</v>
      </c>
      <c r="R154">
        <v>10</v>
      </c>
      <c r="U154" s="30" t="s">
        <v>5366</v>
      </c>
      <c r="V154" t="s">
        <v>3943</v>
      </c>
      <c r="W154" t="s">
        <v>3934</v>
      </c>
      <c r="Y154">
        <v>10</v>
      </c>
      <c r="AB154">
        <v>167</v>
      </c>
      <c r="AC154">
        <v>264</v>
      </c>
      <c r="AD154" s="146">
        <v>45201</v>
      </c>
      <c r="AE154" s="152" t="s">
        <v>3935</v>
      </c>
      <c r="AF154" s="146">
        <v>45201</v>
      </c>
      <c r="AG154" s="152" t="s">
        <v>3935</v>
      </c>
      <c r="AI154">
        <v>40</v>
      </c>
      <c r="AJ154" t="s">
        <v>3625</v>
      </c>
      <c r="AK154">
        <v>30</v>
      </c>
      <c r="AL154">
        <v>0</v>
      </c>
      <c r="AM154" s="4"/>
      <c r="AN154" s="4"/>
      <c r="AO154" s="4"/>
      <c r="AP154" s="4"/>
      <c r="AQ154" s="4"/>
      <c r="AR154" s="4"/>
      <c r="AS154" s="4"/>
      <c r="AT154" s="4"/>
      <c r="AU154" s="4"/>
      <c r="AV154" s="4"/>
      <c r="AW154" s="4"/>
      <c r="AX154" s="4"/>
      <c r="AY154" s="4"/>
      <c r="AZ154" s="4">
        <v>15</v>
      </c>
      <c r="BA154" s="4">
        <v>14</v>
      </c>
      <c r="BB154" s="4"/>
      <c r="BC154" s="4"/>
      <c r="BD154" s="4"/>
      <c r="BE154" s="4"/>
      <c r="BF154" s="4"/>
      <c r="BG154" s="4"/>
      <c r="BH154" s="4"/>
      <c r="BI154" s="4"/>
      <c r="BJ154" s="4"/>
      <c r="BK154" s="4"/>
      <c r="BL154" s="4"/>
      <c r="BM154" s="4"/>
      <c r="BN154" s="4"/>
      <c r="BO154" s="4"/>
      <c r="BP154" s="4"/>
      <c r="BQ154" s="4"/>
      <c r="BR154" s="4"/>
      <c r="BS154" s="4"/>
      <c r="BT154" s="4"/>
      <c r="BU154" s="4"/>
      <c r="BV154" s="4"/>
    </row>
    <row r="155" spans="1:74" ht="15" customHeight="1">
      <c r="A155" t="s">
        <v>2800</v>
      </c>
      <c r="B155">
        <v>2801</v>
      </c>
      <c r="C155" t="s">
        <v>5394</v>
      </c>
      <c r="D155" s="147">
        <v>20</v>
      </c>
      <c r="E155" s="147">
        <v>30</v>
      </c>
      <c r="F155" t="s">
        <v>2801</v>
      </c>
      <c r="G155" s="152">
        <v>20230728</v>
      </c>
      <c r="H155" t="s">
        <v>4252</v>
      </c>
      <c r="I155" t="s">
        <v>4265</v>
      </c>
      <c r="J155" t="s">
        <v>4294</v>
      </c>
      <c r="K155" t="s">
        <v>3934</v>
      </c>
      <c r="L155">
        <v>10</v>
      </c>
      <c r="M155" s="147">
        <v>10</v>
      </c>
      <c r="N155">
        <v>20</v>
      </c>
      <c r="O155">
        <v>20</v>
      </c>
      <c r="P155" s="30" t="s">
        <v>4298</v>
      </c>
      <c r="Q155" t="s">
        <v>3934</v>
      </c>
      <c r="R155">
        <v>10</v>
      </c>
      <c r="U155" s="30" t="s">
        <v>5366</v>
      </c>
      <c r="V155" t="s">
        <v>3943</v>
      </c>
      <c r="W155" t="s">
        <v>3934</v>
      </c>
      <c r="Y155">
        <v>10</v>
      </c>
      <c r="AB155">
        <v>167</v>
      </c>
      <c r="AC155">
        <v>265</v>
      </c>
      <c r="AD155" s="146">
        <v>45201</v>
      </c>
      <c r="AE155" s="152" t="s">
        <v>3935</v>
      </c>
      <c r="AF155" s="146">
        <v>45201</v>
      </c>
      <c r="AG155" s="152" t="s">
        <v>3935</v>
      </c>
      <c r="AI155">
        <v>40</v>
      </c>
      <c r="AJ155" t="s">
        <v>3626</v>
      </c>
      <c r="AK155">
        <v>30</v>
      </c>
      <c r="AL155">
        <v>0</v>
      </c>
      <c r="AM155" s="4"/>
      <c r="AN155" s="4"/>
      <c r="AO155" s="4"/>
      <c r="AP155" s="4"/>
      <c r="AQ155" s="4"/>
      <c r="AR155" s="4"/>
      <c r="AS155" s="4"/>
      <c r="AT155" s="4"/>
      <c r="AU155" s="4"/>
      <c r="AV155" s="4"/>
      <c r="AW155" s="4"/>
      <c r="AX155" s="4"/>
      <c r="AY155" s="4"/>
      <c r="AZ155" s="4">
        <v>15</v>
      </c>
      <c r="BA155" s="4">
        <v>14</v>
      </c>
      <c r="BB155" s="4"/>
      <c r="BC155" s="4"/>
      <c r="BD155" s="4"/>
      <c r="BE155" s="4"/>
      <c r="BF155" s="4"/>
      <c r="BG155" s="4"/>
      <c r="BH155" s="4"/>
      <c r="BI155" s="4"/>
      <c r="BJ155" s="4"/>
      <c r="BK155" s="4"/>
      <c r="BL155" s="4"/>
      <c r="BM155" s="4"/>
      <c r="BN155" s="4"/>
      <c r="BO155" s="4"/>
      <c r="BP155" s="4"/>
      <c r="BQ155" s="4"/>
      <c r="BR155" s="4"/>
      <c r="BS155" s="4"/>
      <c r="BT155" s="4"/>
      <c r="BU155" s="4"/>
      <c r="BV155" s="4"/>
    </row>
    <row r="156" spans="1:74" ht="15" customHeight="1">
      <c r="A156" t="s">
        <v>2802</v>
      </c>
      <c r="B156">
        <v>2802</v>
      </c>
      <c r="C156" t="s">
        <v>5395</v>
      </c>
      <c r="D156" s="147">
        <v>20</v>
      </c>
      <c r="E156" s="147">
        <v>30</v>
      </c>
      <c r="F156" t="s">
        <v>2803</v>
      </c>
      <c r="G156" s="152">
        <v>20230420</v>
      </c>
      <c r="H156" t="s">
        <v>4252</v>
      </c>
      <c r="I156" t="s">
        <v>4261</v>
      </c>
      <c r="J156" t="s">
        <v>4291</v>
      </c>
      <c r="K156" t="s">
        <v>3934</v>
      </c>
      <c r="L156">
        <v>10</v>
      </c>
      <c r="M156" s="147">
        <v>10</v>
      </c>
      <c r="N156">
        <v>20</v>
      </c>
      <c r="O156">
        <v>20</v>
      </c>
      <c r="P156" s="30" t="s">
        <v>4298</v>
      </c>
      <c r="Q156" t="s">
        <v>3934</v>
      </c>
      <c r="R156">
        <v>10</v>
      </c>
      <c r="U156" s="30" t="s">
        <v>5366</v>
      </c>
      <c r="V156" t="s">
        <v>3943</v>
      </c>
      <c r="W156" t="s">
        <v>3934</v>
      </c>
      <c r="Y156">
        <v>10</v>
      </c>
      <c r="AB156">
        <v>167</v>
      </c>
      <c r="AC156">
        <v>266</v>
      </c>
      <c r="AD156" s="146">
        <v>45201</v>
      </c>
      <c r="AE156" s="152" t="s">
        <v>3935</v>
      </c>
      <c r="AF156" s="146">
        <v>45201</v>
      </c>
      <c r="AG156" s="152" t="s">
        <v>3935</v>
      </c>
      <c r="AI156">
        <v>40</v>
      </c>
      <c r="AJ156" t="s">
        <v>3627</v>
      </c>
      <c r="AK156">
        <v>30</v>
      </c>
      <c r="AL156">
        <v>0</v>
      </c>
      <c r="AM156" s="4"/>
      <c r="AN156" s="4"/>
      <c r="AO156" s="4"/>
      <c r="AP156" s="4"/>
      <c r="AQ156" s="4"/>
      <c r="AR156" s="4"/>
      <c r="AS156" s="4"/>
      <c r="AT156" s="4"/>
      <c r="AU156" s="4"/>
      <c r="AV156" s="4"/>
      <c r="AW156" s="4"/>
      <c r="AX156" s="4"/>
      <c r="AY156" s="4"/>
      <c r="AZ156" s="4">
        <v>15</v>
      </c>
      <c r="BA156" s="4">
        <v>14</v>
      </c>
      <c r="BB156" s="4"/>
      <c r="BC156" s="4"/>
      <c r="BD156" s="4"/>
      <c r="BE156" s="4"/>
      <c r="BF156" s="4"/>
      <c r="BG156" s="4"/>
      <c r="BH156" s="4"/>
      <c r="BI156" s="4"/>
      <c r="BJ156" s="4"/>
      <c r="BK156" s="4"/>
      <c r="BL156" s="4"/>
      <c r="BM156" s="4"/>
      <c r="BN156" s="4"/>
      <c r="BO156" s="4"/>
      <c r="BP156" s="4"/>
      <c r="BQ156" s="4"/>
      <c r="BR156" s="4"/>
      <c r="BS156" s="4"/>
      <c r="BT156" s="4"/>
      <c r="BU156" s="4"/>
      <c r="BV156" s="4"/>
    </row>
    <row r="157" spans="1:74" ht="15" customHeight="1">
      <c r="A157" t="s">
        <v>2804</v>
      </c>
      <c r="B157">
        <v>2803</v>
      </c>
      <c r="C157" t="s">
        <v>5396</v>
      </c>
      <c r="D157" s="147">
        <v>20</v>
      </c>
      <c r="E157" s="147">
        <v>30</v>
      </c>
      <c r="F157" t="s">
        <v>2805</v>
      </c>
      <c r="G157" s="152">
        <v>20230317</v>
      </c>
      <c r="H157" t="s">
        <v>4252</v>
      </c>
      <c r="I157" t="s">
        <v>4257</v>
      </c>
      <c r="J157" t="s">
        <v>4267</v>
      </c>
      <c r="K157" t="s">
        <v>3934</v>
      </c>
      <c r="L157">
        <v>10</v>
      </c>
      <c r="M157" s="147">
        <v>10</v>
      </c>
      <c r="N157">
        <v>20</v>
      </c>
      <c r="O157">
        <v>20</v>
      </c>
      <c r="P157" s="30" t="s">
        <v>4298</v>
      </c>
      <c r="Q157" t="s">
        <v>3934</v>
      </c>
      <c r="R157">
        <v>10</v>
      </c>
      <c r="U157" s="30" t="s">
        <v>5366</v>
      </c>
      <c r="V157" t="s">
        <v>3943</v>
      </c>
      <c r="W157" t="s">
        <v>3934</v>
      </c>
      <c r="Y157">
        <v>10</v>
      </c>
      <c r="AB157">
        <v>167</v>
      </c>
      <c r="AC157">
        <v>267</v>
      </c>
      <c r="AD157" s="146">
        <v>45201</v>
      </c>
      <c r="AE157" s="152" t="s">
        <v>3935</v>
      </c>
      <c r="AF157" s="146">
        <v>45201</v>
      </c>
      <c r="AG157" s="152" t="s">
        <v>3935</v>
      </c>
      <c r="AI157">
        <v>40</v>
      </c>
      <c r="AJ157" t="s">
        <v>3628</v>
      </c>
      <c r="AK157">
        <v>30</v>
      </c>
      <c r="AL157">
        <v>0</v>
      </c>
      <c r="AM157" s="4"/>
      <c r="AN157" s="4"/>
      <c r="AO157" s="4"/>
      <c r="AP157" s="4"/>
      <c r="AQ157" s="4"/>
      <c r="AR157" s="4"/>
      <c r="AS157" s="4"/>
      <c r="AT157" s="4"/>
      <c r="AU157" s="4"/>
      <c r="AV157" s="4"/>
      <c r="AW157" s="4"/>
      <c r="AX157" s="4"/>
      <c r="AY157" s="4"/>
      <c r="AZ157" s="4">
        <v>15</v>
      </c>
      <c r="BA157" s="4">
        <v>14</v>
      </c>
      <c r="BB157" s="4"/>
      <c r="BC157" s="4"/>
      <c r="BD157" s="4"/>
      <c r="BE157" s="4"/>
      <c r="BF157" s="4"/>
      <c r="BG157" s="4"/>
      <c r="BH157" s="4"/>
      <c r="BI157" s="4"/>
      <c r="BJ157" s="4"/>
      <c r="BK157" s="4"/>
      <c r="BL157" s="4"/>
      <c r="BM157" s="4"/>
      <c r="BN157" s="4"/>
      <c r="BO157" s="4"/>
      <c r="BP157" s="4"/>
      <c r="BQ157" s="4"/>
      <c r="BR157" s="4"/>
      <c r="BS157" s="4"/>
      <c r="BT157" s="4"/>
      <c r="BU157" s="4"/>
      <c r="BV157" s="4"/>
    </row>
    <row r="158" spans="1:74" ht="15" customHeight="1">
      <c r="A158" t="s">
        <v>2806</v>
      </c>
      <c r="B158">
        <v>2804</v>
      </c>
      <c r="C158" t="s">
        <v>5397</v>
      </c>
      <c r="D158" s="147">
        <v>20</v>
      </c>
      <c r="E158" s="147">
        <v>30</v>
      </c>
      <c r="F158" t="s">
        <v>2807</v>
      </c>
      <c r="G158" s="152">
        <v>20230310</v>
      </c>
      <c r="H158" t="s">
        <v>4252</v>
      </c>
      <c r="I158" t="s">
        <v>4257</v>
      </c>
      <c r="J158" t="s">
        <v>4212</v>
      </c>
      <c r="K158" t="s">
        <v>3934</v>
      </c>
      <c r="L158">
        <v>10</v>
      </c>
      <c r="M158" s="147">
        <v>10</v>
      </c>
      <c r="N158">
        <v>20</v>
      </c>
      <c r="O158">
        <v>20</v>
      </c>
      <c r="P158" s="30" t="s">
        <v>4298</v>
      </c>
      <c r="Q158" t="s">
        <v>3934</v>
      </c>
      <c r="R158">
        <v>10</v>
      </c>
      <c r="U158" s="30" t="s">
        <v>5366</v>
      </c>
      <c r="V158" t="s">
        <v>3943</v>
      </c>
      <c r="W158" t="s">
        <v>3934</v>
      </c>
      <c r="Y158">
        <v>10</v>
      </c>
      <c r="AB158">
        <v>167</v>
      </c>
      <c r="AC158">
        <v>268</v>
      </c>
      <c r="AD158" s="146">
        <v>45201</v>
      </c>
      <c r="AE158" s="152" t="s">
        <v>3935</v>
      </c>
      <c r="AF158" s="146">
        <v>45201</v>
      </c>
      <c r="AG158" s="152" t="s">
        <v>3935</v>
      </c>
      <c r="AI158">
        <v>40</v>
      </c>
      <c r="AJ158" t="s">
        <v>3629</v>
      </c>
      <c r="AK158">
        <v>30</v>
      </c>
      <c r="AL158">
        <v>0</v>
      </c>
      <c r="AM158" s="4"/>
      <c r="AN158" s="4"/>
      <c r="AO158" s="4"/>
      <c r="AP158" s="4"/>
      <c r="AQ158" s="4"/>
      <c r="AR158" s="4"/>
      <c r="AS158" s="4"/>
      <c r="AT158" s="4"/>
      <c r="AU158" s="4"/>
      <c r="AV158" s="4"/>
      <c r="AW158" s="4"/>
      <c r="AX158" s="4"/>
      <c r="AY158" s="4"/>
      <c r="AZ158" s="4">
        <v>15</v>
      </c>
      <c r="BA158" s="4">
        <v>14</v>
      </c>
      <c r="BB158" s="4"/>
      <c r="BC158" s="4"/>
      <c r="BD158" s="4"/>
      <c r="BE158" s="4"/>
      <c r="BF158" s="4"/>
      <c r="BG158" s="4"/>
      <c r="BH158" s="4"/>
      <c r="BI158" s="4"/>
      <c r="BJ158" s="4"/>
      <c r="BK158" s="4"/>
      <c r="BL158" s="4"/>
      <c r="BM158" s="4"/>
      <c r="BN158" s="4"/>
      <c r="BO158" s="4"/>
      <c r="BP158" s="4"/>
      <c r="BQ158" s="4"/>
      <c r="BR158" s="4"/>
      <c r="BS158" s="4"/>
      <c r="BT158" s="4"/>
      <c r="BU158" s="4"/>
      <c r="BV158" s="4"/>
    </row>
    <row r="159" spans="1:74" ht="15" customHeight="1">
      <c r="A159" t="s">
        <v>2808</v>
      </c>
      <c r="B159">
        <v>2805</v>
      </c>
      <c r="C159" t="s">
        <v>5539</v>
      </c>
      <c r="D159" s="147">
        <v>20</v>
      </c>
      <c r="E159" s="147">
        <v>30</v>
      </c>
      <c r="F159" t="s">
        <v>2809</v>
      </c>
      <c r="G159" s="152">
        <v>20230109</v>
      </c>
      <c r="H159" t="s">
        <v>4252</v>
      </c>
      <c r="I159" t="s">
        <v>4253</v>
      </c>
      <c r="J159" t="s">
        <v>4282</v>
      </c>
      <c r="K159" t="s">
        <v>3934</v>
      </c>
      <c r="L159">
        <v>10</v>
      </c>
      <c r="M159" s="147">
        <v>50</v>
      </c>
      <c r="O159">
        <v>20</v>
      </c>
      <c r="P159" s="30" t="s">
        <v>4298</v>
      </c>
      <c r="Q159" t="s">
        <v>3934</v>
      </c>
      <c r="R159">
        <v>10</v>
      </c>
      <c r="U159" s="30" t="s">
        <v>5366</v>
      </c>
      <c r="V159" t="s">
        <v>3943</v>
      </c>
      <c r="W159" t="s">
        <v>3934</v>
      </c>
      <c r="Y159">
        <v>10</v>
      </c>
      <c r="AB159">
        <v>225</v>
      </c>
      <c r="AC159">
        <v>269</v>
      </c>
      <c r="AD159" s="146">
        <v>45201</v>
      </c>
      <c r="AE159" s="152" t="s">
        <v>3935</v>
      </c>
      <c r="AF159" s="146">
        <v>45201</v>
      </c>
      <c r="AG159" s="152" t="s">
        <v>3935</v>
      </c>
      <c r="AI159">
        <v>20</v>
      </c>
      <c r="AJ159" t="s">
        <v>3630</v>
      </c>
      <c r="AK159">
        <v>30</v>
      </c>
      <c r="AL159">
        <v>0</v>
      </c>
      <c r="AM159" s="4">
        <v>2</v>
      </c>
      <c r="AN159" s="4">
        <v>1</v>
      </c>
      <c r="AO159" s="4">
        <v>3</v>
      </c>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row>
    <row r="160" spans="1:74" ht="15" customHeight="1">
      <c r="A160" t="s">
        <v>2811</v>
      </c>
      <c r="B160">
        <v>2806</v>
      </c>
      <c r="C160" t="s">
        <v>5540</v>
      </c>
      <c r="D160" s="147">
        <v>20</v>
      </c>
      <c r="E160" s="147">
        <v>30</v>
      </c>
      <c r="F160" t="s">
        <v>2812</v>
      </c>
      <c r="G160" s="152">
        <v>20220803</v>
      </c>
      <c r="H160" t="s">
        <v>4256</v>
      </c>
      <c r="I160" t="s">
        <v>4266</v>
      </c>
      <c r="J160" t="s">
        <v>4257</v>
      </c>
      <c r="K160" t="s">
        <v>3934</v>
      </c>
      <c r="L160">
        <v>10</v>
      </c>
      <c r="M160" s="147">
        <v>50</v>
      </c>
      <c r="O160">
        <v>20</v>
      </c>
      <c r="P160" s="30" t="s">
        <v>4298</v>
      </c>
      <c r="Q160" t="s">
        <v>3934</v>
      </c>
      <c r="R160">
        <v>10</v>
      </c>
      <c r="U160" s="30" t="s">
        <v>5366</v>
      </c>
      <c r="V160" t="s">
        <v>3943</v>
      </c>
      <c r="W160" t="s">
        <v>3934</v>
      </c>
      <c r="Y160">
        <v>10</v>
      </c>
      <c r="AB160">
        <v>226</v>
      </c>
      <c r="AC160">
        <v>270</v>
      </c>
      <c r="AD160" s="146">
        <v>45201</v>
      </c>
      <c r="AE160" s="152" t="s">
        <v>3935</v>
      </c>
      <c r="AF160" s="146">
        <v>45201</v>
      </c>
      <c r="AG160" s="152" t="s">
        <v>3935</v>
      </c>
      <c r="AI160">
        <v>20</v>
      </c>
      <c r="AJ160" t="s">
        <v>3631</v>
      </c>
      <c r="AK160">
        <v>30</v>
      </c>
      <c r="AL160">
        <v>0</v>
      </c>
      <c r="AM160" s="4"/>
      <c r="AN160" s="4">
        <v>1</v>
      </c>
      <c r="AO160" s="4">
        <v>3</v>
      </c>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row>
    <row r="161" spans="1:74" ht="15" customHeight="1">
      <c r="A161" t="s">
        <v>2814</v>
      </c>
      <c r="B161">
        <v>2807</v>
      </c>
      <c r="C161" t="s">
        <v>5541</v>
      </c>
      <c r="D161" s="147">
        <v>20</v>
      </c>
      <c r="E161" s="147">
        <v>30</v>
      </c>
      <c r="F161" t="s">
        <v>2815</v>
      </c>
      <c r="G161" s="152">
        <v>20220803</v>
      </c>
      <c r="H161" t="s">
        <v>4256</v>
      </c>
      <c r="I161" t="s">
        <v>4266</v>
      </c>
      <c r="J161" t="s">
        <v>4257</v>
      </c>
      <c r="K161" t="s">
        <v>3934</v>
      </c>
      <c r="L161">
        <v>10</v>
      </c>
      <c r="M161" s="147">
        <v>50</v>
      </c>
      <c r="O161">
        <v>20</v>
      </c>
      <c r="P161" s="30" t="s">
        <v>4298</v>
      </c>
      <c r="Q161" t="s">
        <v>3934</v>
      </c>
      <c r="R161">
        <v>10</v>
      </c>
      <c r="U161" s="30" t="s">
        <v>5366</v>
      </c>
      <c r="V161" t="s">
        <v>3943</v>
      </c>
      <c r="W161" t="s">
        <v>3934</v>
      </c>
      <c r="Y161">
        <v>10</v>
      </c>
      <c r="AB161">
        <v>226</v>
      </c>
      <c r="AC161">
        <v>271</v>
      </c>
      <c r="AD161" s="146">
        <v>45201</v>
      </c>
      <c r="AE161" s="152" t="s">
        <v>3935</v>
      </c>
      <c r="AF161" s="146">
        <v>45201</v>
      </c>
      <c r="AG161" s="152" t="s">
        <v>3935</v>
      </c>
      <c r="AI161">
        <v>20</v>
      </c>
      <c r="AJ161" t="s">
        <v>3632</v>
      </c>
      <c r="AK161">
        <v>30</v>
      </c>
      <c r="AL161">
        <v>0</v>
      </c>
      <c r="AM161" s="4"/>
      <c r="AN161" s="4"/>
      <c r="AO161" s="4"/>
      <c r="AP161" s="4"/>
      <c r="AQ161" s="4"/>
      <c r="AR161" s="4"/>
      <c r="AS161" s="4"/>
      <c r="AT161" s="4"/>
      <c r="AU161" s="4"/>
      <c r="AV161" s="4"/>
      <c r="AW161" s="4"/>
      <c r="AX161" s="4"/>
      <c r="AY161" s="4"/>
      <c r="AZ161" s="4"/>
      <c r="BA161" s="4"/>
      <c r="BB161" s="4"/>
      <c r="BC161" s="4">
        <v>20</v>
      </c>
      <c r="BD161" s="4">
        <v>21</v>
      </c>
      <c r="BE161" s="4"/>
      <c r="BF161" s="4"/>
      <c r="BG161" s="4"/>
      <c r="BH161" s="4"/>
      <c r="BI161" s="4"/>
      <c r="BJ161" s="4"/>
      <c r="BK161" s="4"/>
      <c r="BL161" s="4"/>
      <c r="BM161" s="4"/>
      <c r="BN161" s="4"/>
      <c r="BO161" s="4"/>
      <c r="BP161" s="4"/>
      <c r="BQ161" s="4"/>
      <c r="BR161" s="4"/>
      <c r="BS161" s="4"/>
      <c r="BT161" s="4"/>
      <c r="BU161" s="4"/>
      <c r="BV161" s="4"/>
    </row>
    <row r="162" spans="1:74" ht="15" customHeight="1">
      <c r="A162" t="s">
        <v>2816</v>
      </c>
      <c r="B162">
        <v>2808</v>
      </c>
      <c r="C162" t="s">
        <v>5542</v>
      </c>
      <c r="D162" s="147">
        <v>20</v>
      </c>
      <c r="E162" s="147">
        <v>30</v>
      </c>
      <c r="F162" t="s">
        <v>2817</v>
      </c>
      <c r="G162" s="152">
        <v>20230414</v>
      </c>
      <c r="H162" t="s">
        <v>4252</v>
      </c>
      <c r="I162" t="s">
        <v>4261</v>
      </c>
      <c r="J162" t="s">
        <v>4288</v>
      </c>
      <c r="K162" t="s">
        <v>3934</v>
      </c>
      <c r="L162">
        <v>10</v>
      </c>
      <c r="M162" s="147">
        <v>50</v>
      </c>
      <c r="O162">
        <v>20</v>
      </c>
      <c r="P162" s="30" t="s">
        <v>4298</v>
      </c>
      <c r="Q162" t="s">
        <v>3934</v>
      </c>
      <c r="R162">
        <v>10</v>
      </c>
      <c r="U162" s="30" t="s">
        <v>5366</v>
      </c>
      <c r="V162" t="s">
        <v>3943</v>
      </c>
      <c r="W162" t="s">
        <v>3934</v>
      </c>
      <c r="Y162">
        <v>10</v>
      </c>
      <c r="AB162">
        <v>227</v>
      </c>
      <c r="AC162">
        <v>272</v>
      </c>
      <c r="AD162" s="146">
        <v>45201</v>
      </c>
      <c r="AE162" s="152" t="s">
        <v>3935</v>
      </c>
      <c r="AF162" s="146">
        <v>45201</v>
      </c>
      <c r="AG162" s="152" t="s">
        <v>3935</v>
      </c>
      <c r="AI162">
        <v>20</v>
      </c>
      <c r="AJ162" t="s">
        <v>3633</v>
      </c>
      <c r="AK162">
        <v>30</v>
      </c>
      <c r="AL162">
        <v>0</v>
      </c>
      <c r="AM162" s="4"/>
      <c r="AN162" s="4"/>
      <c r="AO162" s="4">
        <v>3</v>
      </c>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row>
    <row r="163" spans="1:74" ht="15" customHeight="1">
      <c r="A163" t="s">
        <v>2819</v>
      </c>
      <c r="B163">
        <v>2809</v>
      </c>
      <c r="C163" t="s">
        <v>5543</v>
      </c>
      <c r="D163" s="147">
        <v>20</v>
      </c>
      <c r="E163" s="147">
        <v>30</v>
      </c>
      <c r="F163" t="s">
        <v>2820</v>
      </c>
      <c r="G163" s="152">
        <v>20230102</v>
      </c>
      <c r="H163" t="s">
        <v>4252</v>
      </c>
      <c r="I163" t="s">
        <v>4253</v>
      </c>
      <c r="J163" t="s">
        <v>4260</v>
      </c>
      <c r="K163" t="s">
        <v>3934</v>
      </c>
      <c r="L163">
        <v>10</v>
      </c>
      <c r="M163" s="147">
        <v>50</v>
      </c>
      <c r="O163">
        <v>20</v>
      </c>
      <c r="P163" s="30" t="s">
        <v>4298</v>
      </c>
      <c r="Q163" t="s">
        <v>3934</v>
      </c>
      <c r="R163">
        <v>10</v>
      </c>
      <c r="U163" s="30" t="s">
        <v>5366</v>
      </c>
      <c r="V163" t="s">
        <v>3943</v>
      </c>
      <c r="W163" t="s">
        <v>3934</v>
      </c>
      <c r="Y163">
        <v>10</v>
      </c>
      <c r="AB163">
        <v>89</v>
      </c>
      <c r="AC163">
        <v>273</v>
      </c>
      <c r="AD163" s="146">
        <v>45201</v>
      </c>
      <c r="AE163" s="152" t="s">
        <v>3935</v>
      </c>
      <c r="AF163" s="146">
        <v>45201</v>
      </c>
      <c r="AG163" s="152" t="s">
        <v>3935</v>
      </c>
      <c r="AI163">
        <v>50</v>
      </c>
      <c r="AJ163" t="s">
        <v>3634</v>
      </c>
      <c r="AK163">
        <v>30</v>
      </c>
      <c r="AL163">
        <v>0</v>
      </c>
      <c r="AM163" s="4"/>
      <c r="AN163" s="4"/>
      <c r="AO163" s="4"/>
      <c r="AP163" s="4"/>
      <c r="AQ163" s="4"/>
      <c r="AR163" s="4"/>
      <c r="AS163" s="4"/>
      <c r="AT163" s="4"/>
      <c r="AU163" s="4"/>
      <c r="AV163" s="4"/>
      <c r="AW163" s="4"/>
      <c r="AX163" s="4"/>
      <c r="AY163" s="4"/>
      <c r="AZ163" s="4"/>
      <c r="BA163" s="4"/>
      <c r="BB163" s="4"/>
      <c r="BC163" s="4"/>
      <c r="BD163" s="4"/>
      <c r="BE163" s="4"/>
      <c r="BF163" s="4"/>
      <c r="BG163" s="4"/>
      <c r="BH163" s="4"/>
      <c r="BI163" s="4">
        <v>18</v>
      </c>
      <c r="BJ163" s="4"/>
      <c r="BK163" s="4"/>
      <c r="BL163" s="4"/>
      <c r="BM163" s="4"/>
      <c r="BN163" s="4"/>
      <c r="BO163" s="4"/>
      <c r="BP163" s="4"/>
      <c r="BQ163" s="4"/>
      <c r="BR163" s="4"/>
      <c r="BS163" s="4"/>
      <c r="BT163" s="4"/>
      <c r="BU163" s="4"/>
      <c r="BV163" s="4"/>
    </row>
    <row r="164" spans="1:74" ht="15" customHeight="1">
      <c r="A164" t="s">
        <v>2822</v>
      </c>
      <c r="B164">
        <v>2810</v>
      </c>
      <c r="C164" t="s">
        <v>5544</v>
      </c>
      <c r="D164" s="147">
        <v>20</v>
      </c>
      <c r="E164" s="147">
        <v>30</v>
      </c>
      <c r="F164" t="s">
        <v>2823</v>
      </c>
      <c r="G164" s="152">
        <v>20210407</v>
      </c>
      <c r="H164" t="s">
        <v>4214</v>
      </c>
      <c r="I164" t="s">
        <v>4261</v>
      </c>
      <c r="J164" t="s">
        <v>4265</v>
      </c>
      <c r="K164" t="s">
        <v>3934</v>
      </c>
      <c r="L164">
        <v>10</v>
      </c>
      <c r="M164" s="147">
        <v>50</v>
      </c>
      <c r="O164">
        <v>10</v>
      </c>
      <c r="P164" s="30" t="s">
        <v>4298</v>
      </c>
      <c r="Q164" t="s">
        <v>3934</v>
      </c>
      <c r="R164">
        <v>10</v>
      </c>
      <c r="U164" s="30" t="s">
        <v>5366</v>
      </c>
      <c r="V164" t="s">
        <v>3943</v>
      </c>
      <c r="W164" t="s">
        <v>3934</v>
      </c>
      <c r="Y164">
        <v>10</v>
      </c>
      <c r="AB164">
        <v>167</v>
      </c>
      <c r="AC164">
        <v>274</v>
      </c>
      <c r="AD164" s="146">
        <v>45201</v>
      </c>
      <c r="AE164" s="152" t="s">
        <v>3935</v>
      </c>
      <c r="AF164" s="146">
        <v>45201</v>
      </c>
      <c r="AG164" s="152" t="s">
        <v>3935</v>
      </c>
      <c r="AJ164" t="s">
        <v>2821</v>
      </c>
      <c r="AK164">
        <v>30</v>
      </c>
      <c r="AL164">
        <v>0</v>
      </c>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row>
    <row r="165" spans="1:74" ht="15" customHeight="1">
      <c r="A165" t="s">
        <v>2825</v>
      </c>
      <c r="B165">
        <v>2811</v>
      </c>
      <c r="C165" t="s">
        <v>5545</v>
      </c>
      <c r="D165" s="147">
        <v>20</v>
      </c>
      <c r="E165" s="147">
        <v>30</v>
      </c>
      <c r="F165" t="s">
        <v>2826</v>
      </c>
      <c r="G165" s="152">
        <v>20220221</v>
      </c>
      <c r="H165" t="s">
        <v>4256</v>
      </c>
      <c r="I165" t="s">
        <v>4260</v>
      </c>
      <c r="J165" t="s">
        <v>4289</v>
      </c>
      <c r="K165" t="s">
        <v>3934</v>
      </c>
      <c r="L165">
        <v>10</v>
      </c>
      <c r="M165" s="147">
        <v>50</v>
      </c>
      <c r="P165" s="30" t="s">
        <v>4298</v>
      </c>
      <c r="Q165" t="s">
        <v>3934</v>
      </c>
      <c r="R165">
        <v>10</v>
      </c>
      <c r="U165" s="30" t="s">
        <v>5366</v>
      </c>
      <c r="V165" t="s">
        <v>3943</v>
      </c>
      <c r="W165" t="s">
        <v>3934</v>
      </c>
      <c r="Y165">
        <v>10</v>
      </c>
      <c r="AB165">
        <v>188</v>
      </c>
      <c r="AC165">
        <v>275</v>
      </c>
      <c r="AD165" s="146">
        <v>45201</v>
      </c>
      <c r="AE165" s="152" t="s">
        <v>3935</v>
      </c>
      <c r="AF165" s="146">
        <v>45201</v>
      </c>
      <c r="AG165" s="152" t="s">
        <v>3935</v>
      </c>
      <c r="AJ165" t="s">
        <v>2824</v>
      </c>
      <c r="AK165">
        <v>30</v>
      </c>
      <c r="AL165">
        <v>0</v>
      </c>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row>
    <row r="166" spans="1:74" ht="15" customHeight="1">
      <c r="A166" t="s">
        <v>2827</v>
      </c>
      <c r="B166">
        <v>2812</v>
      </c>
      <c r="C166" t="s">
        <v>5398</v>
      </c>
      <c r="D166" s="147">
        <v>20</v>
      </c>
      <c r="E166" s="147">
        <v>30</v>
      </c>
      <c r="F166" t="s">
        <v>2828</v>
      </c>
      <c r="G166" s="152">
        <v>20230904</v>
      </c>
      <c r="H166" t="s">
        <v>4252</v>
      </c>
      <c r="I166" t="s">
        <v>4282</v>
      </c>
      <c r="J166" t="s">
        <v>4261</v>
      </c>
      <c r="K166" t="s">
        <v>3934</v>
      </c>
      <c r="L166">
        <v>10</v>
      </c>
      <c r="M166" s="147">
        <v>10</v>
      </c>
      <c r="P166" s="30" t="s">
        <v>4298</v>
      </c>
      <c r="Q166" t="s">
        <v>3934</v>
      </c>
      <c r="R166">
        <v>10</v>
      </c>
      <c r="U166" s="30" t="s">
        <v>5366</v>
      </c>
      <c r="V166" t="s">
        <v>3943</v>
      </c>
      <c r="W166" t="s">
        <v>3934</v>
      </c>
      <c r="Y166">
        <v>10</v>
      </c>
      <c r="AB166">
        <v>167</v>
      </c>
      <c r="AC166">
        <v>276</v>
      </c>
      <c r="AD166" s="146">
        <v>45201</v>
      </c>
      <c r="AE166" s="152" t="s">
        <v>3935</v>
      </c>
      <c r="AF166" s="146">
        <v>45201</v>
      </c>
      <c r="AG166" s="152" t="s">
        <v>3935</v>
      </c>
      <c r="AJ166" t="s">
        <v>3635</v>
      </c>
      <c r="AK166">
        <v>30</v>
      </c>
      <c r="AL166">
        <v>0</v>
      </c>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row>
    <row r="167" spans="1:74" ht="15" customHeight="1">
      <c r="A167" t="s">
        <v>2829</v>
      </c>
      <c r="B167">
        <v>2813</v>
      </c>
      <c r="C167" t="s">
        <v>5399</v>
      </c>
      <c r="D167" s="147">
        <v>20</v>
      </c>
      <c r="E167" s="147">
        <v>30</v>
      </c>
      <c r="F167" t="s">
        <v>2830</v>
      </c>
      <c r="G167" s="152">
        <v>20230531</v>
      </c>
      <c r="H167" t="s">
        <v>4252</v>
      </c>
      <c r="I167" t="s">
        <v>4208</v>
      </c>
      <c r="J167" t="s">
        <v>4277</v>
      </c>
      <c r="K167" t="s">
        <v>3934</v>
      </c>
      <c r="L167">
        <v>10</v>
      </c>
      <c r="M167" s="147">
        <v>10</v>
      </c>
      <c r="P167" s="30" t="s">
        <v>4298</v>
      </c>
      <c r="Q167" t="s">
        <v>3934</v>
      </c>
      <c r="R167">
        <v>10</v>
      </c>
      <c r="U167" s="30" t="s">
        <v>5366</v>
      </c>
      <c r="V167" t="s">
        <v>3943</v>
      </c>
      <c r="W167" t="s">
        <v>3934</v>
      </c>
      <c r="Y167">
        <v>10</v>
      </c>
      <c r="AB167">
        <v>167</v>
      </c>
      <c r="AC167">
        <v>277</v>
      </c>
      <c r="AD167" s="146">
        <v>45201</v>
      </c>
      <c r="AE167" s="152" t="s">
        <v>3935</v>
      </c>
      <c r="AF167" s="146">
        <v>45201</v>
      </c>
      <c r="AG167" s="152" t="s">
        <v>3935</v>
      </c>
      <c r="AJ167" t="s">
        <v>3636</v>
      </c>
      <c r="AK167">
        <v>30</v>
      </c>
      <c r="AL167">
        <v>0</v>
      </c>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row>
    <row r="168" spans="1:74" ht="15" customHeight="1">
      <c r="A168" t="s">
        <v>2832</v>
      </c>
      <c r="B168">
        <v>2814</v>
      </c>
      <c r="C168" t="s">
        <v>5546</v>
      </c>
      <c r="D168" s="147">
        <v>20</v>
      </c>
      <c r="E168" s="147">
        <v>30</v>
      </c>
      <c r="F168" t="s">
        <v>2833</v>
      </c>
      <c r="G168" s="152">
        <v>20210429</v>
      </c>
      <c r="H168" t="s">
        <v>4214</v>
      </c>
      <c r="I168" t="s">
        <v>4261</v>
      </c>
      <c r="J168" t="s">
        <v>4268</v>
      </c>
      <c r="K168" t="s">
        <v>3934</v>
      </c>
      <c r="L168">
        <v>10</v>
      </c>
      <c r="M168" s="147">
        <v>50</v>
      </c>
      <c r="P168" s="30" t="s">
        <v>4298</v>
      </c>
      <c r="Q168" t="s">
        <v>3934</v>
      </c>
      <c r="R168">
        <v>10</v>
      </c>
      <c r="U168" s="30" t="s">
        <v>5366</v>
      </c>
      <c r="V168" t="s">
        <v>3943</v>
      </c>
      <c r="W168" t="s">
        <v>3934</v>
      </c>
      <c r="Y168">
        <v>10</v>
      </c>
      <c r="AB168">
        <v>228</v>
      </c>
      <c r="AC168">
        <v>278</v>
      </c>
      <c r="AD168" s="146">
        <v>45201</v>
      </c>
      <c r="AE168" s="152" t="s">
        <v>3935</v>
      </c>
      <c r="AF168" s="146">
        <v>45201</v>
      </c>
      <c r="AG168" s="152" t="s">
        <v>3935</v>
      </c>
      <c r="AJ168" t="s">
        <v>2831</v>
      </c>
      <c r="AK168">
        <v>30</v>
      </c>
      <c r="AL168">
        <v>0</v>
      </c>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row>
    <row r="169" spans="1:74" ht="15" customHeight="1">
      <c r="A169" t="s">
        <v>2835</v>
      </c>
      <c r="B169">
        <v>2815</v>
      </c>
      <c r="C169" t="s">
        <v>5400</v>
      </c>
      <c r="D169" s="147">
        <v>20</v>
      </c>
      <c r="E169" s="147">
        <v>30</v>
      </c>
      <c r="F169" t="s">
        <v>2836</v>
      </c>
      <c r="G169" s="152">
        <v>20230912</v>
      </c>
      <c r="H169" t="s">
        <v>4252</v>
      </c>
      <c r="I169" t="s">
        <v>4282</v>
      </c>
      <c r="J169" t="s">
        <v>4216</v>
      </c>
      <c r="K169" t="s">
        <v>3934</v>
      </c>
      <c r="L169">
        <v>10</v>
      </c>
      <c r="M169" s="147">
        <v>10</v>
      </c>
      <c r="P169" s="30" t="s">
        <v>4298</v>
      </c>
      <c r="Q169" t="s">
        <v>3934</v>
      </c>
      <c r="R169">
        <v>10</v>
      </c>
      <c r="U169" s="30" t="s">
        <v>5366</v>
      </c>
      <c r="V169" t="s">
        <v>3943</v>
      </c>
      <c r="W169" t="s">
        <v>3934</v>
      </c>
      <c r="Y169">
        <v>10</v>
      </c>
      <c r="AB169">
        <v>167</v>
      </c>
      <c r="AC169">
        <v>279</v>
      </c>
      <c r="AD169" s="146">
        <v>45201</v>
      </c>
      <c r="AE169" s="152" t="s">
        <v>3935</v>
      </c>
      <c r="AF169" s="146">
        <v>45201</v>
      </c>
      <c r="AG169" s="152" t="s">
        <v>3935</v>
      </c>
      <c r="AJ169" t="s">
        <v>3637</v>
      </c>
      <c r="AK169">
        <v>30</v>
      </c>
      <c r="AL169">
        <v>0</v>
      </c>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row>
    <row r="170" spans="1:74" ht="15" customHeight="1">
      <c r="A170" t="s">
        <v>2838</v>
      </c>
      <c r="B170">
        <v>2816</v>
      </c>
      <c r="C170" t="s">
        <v>5547</v>
      </c>
      <c r="D170" s="147">
        <v>20</v>
      </c>
      <c r="E170" s="147">
        <v>30</v>
      </c>
      <c r="F170" t="s">
        <v>2839</v>
      </c>
      <c r="G170" s="152">
        <v>20230316</v>
      </c>
      <c r="H170" t="s">
        <v>4252</v>
      </c>
      <c r="I170" t="s">
        <v>4257</v>
      </c>
      <c r="J170" t="s">
        <v>4285</v>
      </c>
      <c r="K170" t="s">
        <v>3934</v>
      </c>
      <c r="L170">
        <v>10</v>
      </c>
      <c r="M170" s="147">
        <v>50</v>
      </c>
      <c r="P170" s="30" t="s">
        <v>4298</v>
      </c>
      <c r="Q170" t="s">
        <v>3934</v>
      </c>
      <c r="R170">
        <v>10</v>
      </c>
      <c r="U170" s="30" t="s">
        <v>5366</v>
      </c>
      <c r="V170" t="s">
        <v>3943</v>
      </c>
      <c r="W170" t="s">
        <v>3934</v>
      </c>
      <c r="Y170">
        <v>10</v>
      </c>
      <c r="AB170">
        <v>229</v>
      </c>
      <c r="AC170">
        <v>280</v>
      </c>
      <c r="AD170" s="146">
        <v>45201</v>
      </c>
      <c r="AE170" s="152" t="s">
        <v>3935</v>
      </c>
      <c r="AF170" s="146">
        <v>45201</v>
      </c>
      <c r="AG170" s="152" t="s">
        <v>3935</v>
      </c>
      <c r="AJ170" t="s">
        <v>2837</v>
      </c>
      <c r="AK170">
        <v>30</v>
      </c>
      <c r="AL170">
        <v>0</v>
      </c>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row>
    <row r="171" spans="1:74" ht="15" customHeight="1">
      <c r="A171" t="s">
        <v>2842</v>
      </c>
      <c r="B171">
        <v>2817</v>
      </c>
      <c r="C171" t="s">
        <v>5548</v>
      </c>
      <c r="D171" s="147">
        <v>20</v>
      </c>
      <c r="E171" s="147">
        <v>30</v>
      </c>
      <c r="F171" t="s">
        <v>2843</v>
      </c>
      <c r="G171" s="152">
        <v>20230719</v>
      </c>
      <c r="H171" t="s">
        <v>4252</v>
      </c>
      <c r="I171" t="s">
        <v>4265</v>
      </c>
      <c r="J171" t="s">
        <v>4278</v>
      </c>
      <c r="K171" t="s">
        <v>3934</v>
      </c>
      <c r="L171">
        <v>10</v>
      </c>
      <c r="M171" s="147">
        <v>50</v>
      </c>
      <c r="P171" s="30" t="s">
        <v>4298</v>
      </c>
      <c r="Q171" t="s">
        <v>3934</v>
      </c>
      <c r="R171">
        <v>10</v>
      </c>
      <c r="U171" s="30" t="s">
        <v>5366</v>
      </c>
      <c r="V171" t="s">
        <v>3943</v>
      </c>
      <c r="W171" t="s">
        <v>3934</v>
      </c>
      <c r="Y171">
        <v>10</v>
      </c>
      <c r="AB171">
        <v>228</v>
      </c>
      <c r="AC171">
        <v>281</v>
      </c>
      <c r="AD171" s="146">
        <v>45201</v>
      </c>
      <c r="AE171" s="152" t="s">
        <v>3935</v>
      </c>
      <c r="AF171" s="146">
        <v>45201</v>
      </c>
      <c r="AG171" s="152" t="s">
        <v>3935</v>
      </c>
      <c r="AJ171" t="s">
        <v>2841</v>
      </c>
      <c r="AK171">
        <v>30</v>
      </c>
      <c r="AL171">
        <v>0</v>
      </c>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row>
    <row r="172" spans="1:74" ht="15" customHeight="1">
      <c r="A172" t="s">
        <v>2845</v>
      </c>
      <c r="B172">
        <v>2818</v>
      </c>
      <c r="C172" t="s">
        <v>5549</v>
      </c>
      <c r="D172" s="147">
        <v>20</v>
      </c>
      <c r="E172" s="147">
        <v>30</v>
      </c>
      <c r="F172" t="s">
        <v>2846</v>
      </c>
      <c r="G172" s="152">
        <v>20230719</v>
      </c>
      <c r="H172" t="s">
        <v>4252</v>
      </c>
      <c r="I172" t="s">
        <v>4265</v>
      </c>
      <c r="J172" t="s">
        <v>4278</v>
      </c>
      <c r="K172" t="s">
        <v>3934</v>
      </c>
      <c r="L172">
        <v>10</v>
      </c>
      <c r="M172" s="147">
        <v>50</v>
      </c>
      <c r="P172" s="30" t="s">
        <v>4298</v>
      </c>
      <c r="Q172" t="s">
        <v>3934</v>
      </c>
      <c r="R172">
        <v>10</v>
      </c>
      <c r="U172" s="30" t="s">
        <v>5366</v>
      </c>
      <c r="V172" t="s">
        <v>3943</v>
      </c>
      <c r="W172" t="s">
        <v>3934</v>
      </c>
      <c r="Y172">
        <v>10</v>
      </c>
      <c r="AB172">
        <v>228</v>
      </c>
      <c r="AC172">
        <v>282</v>
      </c>
      <c r="AD172" s="146">
        <v>45201</v>
      </c>
      <c r="AE172" s="152" t="s">
        <v>3935</v>
      </c>
      <c r="AF172" s="146">
        <v>45201</v>
      </c>
      <c r="AG172" s="152" t="s">
        <v>3935</v>
      </c>
      <c r="AJ172" t="s">
        <v>2844</v>
      </c>
      <c r="AK172">
        <v>30</v>
      </c>
      <c r="AL172">
        <v>0</v>
      </c>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row>
    <row r="173" spans="1:74" ht="15" customHeight="1">
      <c r="A173" t="s">
        <v>2848</v>
      </c>
      <c r="B173">
        <v>2819</v>
      </c>
      <c r="C173" t="s">
        <v>5550</v>
      </c>
      <c r="D173" s="147">
        <v>20</v>
      </c>
      <c r="E173" s="147">
        <v>30</v>
      </c>
      <c r="F173" t="s">
        <v>2849</v>
      </c>
      <c r="G173" s="152">
        <v>20230719</v>
      </c>
      <c r="H173" t="s">
        <v>4252</v>
      </c>
      <c r="I173" t="s">
        <v>4265</v>
      </c>
      <c r="J173" t="s">
        <v>4278</v>
      </c>
      <c r="K173" t="s">
        <v>3934</v>
      </c>
      <c r="L173">
        <v>10</v>
      </c>
      <c r="M173" s="147">
        <v>50</v>
      </c>
      <c r="P173" s="30" t="s">
        <v>4298</v>
      </c>
      <c r="Q173" t="s">
        <v>3934</v>
      </c>
      <c r="R173">
        <v>10</v>
      </c>
      <c r="U173" s="30" t="s">
        <v>5366</v>
      </c>
      <c r="V173" t="s">
        <v>3943</v>
      </c>
      <c r="W173" t="s">
        <v>3934</v>
      </c>
      <c r="Y173">
        <v>10</v>
      </c>
      <c r="AB173">
        <v>228</v>
      </c>
      <c r="AC173">
        <v>283</v>
      </c>
      <c r="AD173" s="146">
        <v>45201</v>
      </c>
      <c r="AE173" s="152" t="s">
        <v>3935</v>
      </c>
      <c r="AF173" s="146">
        <v>45201</v>
      </c>
      <c r="AG173" s="152" t="s">
        <v>3935</v>
      </c>
      <c r="AJ173" t="s">
        <v>2847</v>
      </c>
      <c r="AK173">
        <v>30</v>
      </c>
      <c r="AL173">
        <v>0</v>
      </c>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row>
    <row r="174" spans="1:74" ht="15" customHeight="1">
      <c r="A174" t="s">
        <v>2851</v>
      </c>
      <c r="B174">
        <v>2820</v>
      </c>
      <c r="C174" t="s">
        <v>5551</v>
      </c>
      <c r="D174" s="147">
        <v>20</v>
      </c>
      <c r="E174" s="147">
        <v>30</v>
      </c>
      <c r="F174" t="s">
        <v>2852</v>
      </c>
      <c r="G174" s="152">
        <v>20230811</v>
      </c>
      <c r="H174" t="s">
        <v>4252</v>
      </c>
      <c r="I174" t="s">
        <v>4266</v>
      </c>
      <c r="J174" t="s">
        <v>4250</v>
      </c>
      <c r="K174" t="s">
        <v>3934</v>
      </c>
      <c r="L174">
        <v>10</v>
      </c>
      <c r="M174" s="147">
        <v>50</v>
      </c>
      <c r="P174" s="30" t="s">
        <v>4298</v>
      </c>
      <c r="Q174" t="s">
        <v>3934</v>
      </c>
      <c r="R174">
        <v>10</v>
      </c>
      <c r="U174" s="30" t="s">
        <v>5366</v>
      </c>
      <c r="V174" t="s">
        <v>3943</v>
      </c>
      <c r="W174" t="s">
        <v>3934</v>
      </c>
      <c r="Y174">
        <v>10</v>
      </c>
      <c r="AB174">
        <v>230</v>
      </c>
      <c r="AD174" s="146">
        <v>45201</v>
      </c>
      <c r="AE174" s="152" t="s">
        <v>3935</v>
      </c>
      <c r="AF174" s="146">
        <v>45201</v>
      </c>
      <c r="AG174" s="152" t="s">
        <v>3935</v>
      </c>
      <c r="AJ174" t="s">
        <v>2850</v>
      </c>
      <c r="AK174">
        <v>30</v>
      </c>
      <c r="AL174">
        <v>0</v>
      </c>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row>
    <row r="175" spans="1:74" ht="15" customHeight="1">
      <c r="A175" t="s">
        <v>2855</v>
      </c>
      <c r="B175">
        <v>2821</v>
      </c>
      <c r="C175" t="s">
        <v>5552</v>
      </c>
      <c r="D175" s="147">
        <v>20</v>
      </c>
      <c r="E175" s="147">
        <v>30</v>
      </c>
      <c r="F175" t="s">
        <v>2856</v>
      </c>
      <c r="G175" s="152">
        <v>20210429</v>
      </c>
      <c r="H175" t="s">
        <v>4214</v>
      </c>
      <c r="I175" t="s">
        <v>4261</v>
      </c>
      <c r="J175" t="s">
        <v>4268</v>
      </c>
      <c r="K175" t="s">
        <v>3934</v>
      </c>
      <c r="L175">
        <v>10</v>
      </c>
      <c r="M175" s="147">
        <v>50</v>
      </c>
      <c r="P175" s="30" t="s">
        <v>4298</v>
      </c>
      <c r="Q175" t="s">
        <v>3934</v>
      </c>
      <c r="R175">
        <v>10</v>
      </c>
      <c r="U175" s="30" t="s">
        <v>5366</v>
      </c>
      <c r="V175" t="s">
        <v>3943</v>
      </c>
      <c r="W175" t="s">
        <v>3934</v>
      </c>
      <c r="Y175">
        <v>10</v>
      </c>
      <c r="AB175">
        <v>174</v>
      </c>
      <c r="AC175">
        <v>284</v>
      </c>
      <c r="AD175" s="146">
        <v>45201</v>
      </c>
      <c r="AE175" s="152" t="s">
        <v>3935</v>
      </c>
      <c r="AF175" s="146">
        <v>45201</v>
      </c>
      <c r="AG175" s="152" t="s">
        <v>3935</v>
      </c>
      <c r="AJ175" t="s">
        <v>2854</v>
      </c>
      <c r="AK175">
        <v>30</v>
      </c>
      <c r="AL175">
        <v>0</v>
      </c>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row>
    <row r="176" spans="1:74" ht="15" customHeight="1">
      <c r="A176" t="s">
        <v>2857</v>
      </c>
      <c r="B176">
        <v>2822</v>
      </c>
      <c r="C176" t="s">
        <v>5367</v>
      </c>
      <c r="D176" s="147">
        <v>20</v>
      </c>
      <c r="E176" s="147">
        <v>10</v>
      </c>
      <c r="F176" t="s">
        <v>2858</v>
      </c>
      <c r="G176" s="153" t="s">
        <v>5364</v>
      </c>
      <c r="H176" t="s">
        <v>4256</v>
      </c>
      <c r="I176" t="s">
        <v>4261</v>
      </c>
      <c r="J176" t="s">
        <v>4278</v>
      </c>
      <c r="K176" t="s">
        <v>3934</v>
      </c>
      <c r="L176">
        <v>10</v>
      </c>
      <c r="M176" s="147">
        <v>10</v>
      </c>
      <c r="O176">
        <v>40</v>
      </c>
      <c r="P176" s="30" t="s">
        <v>4298</v>
      </c>
      <c r="Q176" t="s">
        <v>3934</v>
      </c>
      <c r="R176">
        <v>10</v>
      </c>
      <c r="U176" s="30" t="s">
        <v>5366</v>
      </c>
      <c r="V176" t="s">
        <v>3943</v>
      </c>
      <c r="W176" t="s">
        <v>3934</v>
      </c>
      <c r="Y176">
        <v>10</v>
      </c>
      <c r="AB176">
        <v>82</v>
      </c>
      <c r="AC176">
        <v>285</v>
      </c>
      <c r="AD176" s="146">
        <v>45201</v>
      </c>
      <c r="AE176" s="152" t="s">
        <v>3935</v>
      </c>
      <c r="AF176" s="146">
        <v>45201</v>
      </c>
      <c r="AG176" s="152" t="s">
        <v>3935</v>
      </c>
      <c r="AI176">
        <v>10</v>
      </c>
      <c r="AJ176" t="s">
        <v>3638</v>
      </c>
      <c r="AK176">
        <v>30</v>
      </c>
      <c r="AL176">
        <v>0</v>
      </c>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row>
    <row r="177" spans="1:74" ht="15" customHeight="1">
      <c r="A177" t="s">
        <v>2859</v>
      </c>
      <c r="B177">
        <v>2823</v>
      </c>
      <c r="C177" t="s">
        <v>5368</v>
      </c>
      <c r="D177" s="147">
        <v>20</v>
      </c>
      <c r="E177" s="147">
        <v>10</v>
      </c>
      <c r="F177" t="s">
        <v>2860</v>
      </c>
      <c r="G177" s="153" t="s">
        <v>5364</v>
      </c>
      <c r="H177" t="s">
        <v>4256</v>
      </c>
      <c r="I177" t="s">
        <v>4261</v>
      </c>
      <c r="J177" t="s">
        <v>4278</v>
      </c>
      <c r="K177" t="s">
        <v>3934</v>
      </c>
      <c r="L177">
        <v>10</v>
      </c>
      <c r="M177" s="147">
        <v>10</v>
      </c>
      <c r="O177">
        <v>40</v>
      </c>
      <c r="P177" s="30" t="s">
        <v>4298</v>
      </c>
      <c r="Q177" t="s">
        <v>3934</v>
      </c>
      <c r="R177">
        <v>10</v>
      </c>
      <c r="U177" s="30" t="s">
        <v>5366</v>
      </c>
      <c r="V177" t="s">
        <v>3943</v>
      </c>
      <c r="W177" t="s">
        <v>3934</v>
      </c>
      <c r="Y177">
        <v>10</v>
      </c>
      <c r="AB177">
        <v>82</v>
      </c>
      <c r="AC177">
        <v>286</v>
      </c>
      <c r="AD177" s="146">
        <v>45201</v>
      </c>
      <c r="AE177" s="152" t="s">
        <v>3935</v>
      </c>
      <c r="AF177" s="146">
        <v>45201</v>
      </c>
      <c r="AG177" s="152" t="s">
        <v>3935</v>
      </c>
      <c r="AI177">
        <v>10</v>
      </c>
      <c r="AJ177" t="s">
        <v>3639</v>
      </c>
      <c r="AK177">
        <v>30</v>
      </c>
      <c r="AL177">
        <v>0</v>
      </c>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row>
    <row r="178" spans="1:74" ht="15" customHeight="1">
      <c r="A178" t="s">
        <v>2861</v>
      </c>
      <c r="B178">
        <v>2824</v>
      </c>
      <c r="C178" t="s">
        <v>5369</v>
      </c>
      <c r="D178" s="147">
        <v>20</v>
      </c>
      <c r="E178" s="147">
        <v>10</v>
      </c>
      <c r="F178" t="s">
        <v>2862</v>
      </c>
      <c r="G178" s="153" t="s">
        <v>5364</v>
      </c>
      <c r="H178" t="s">
        <v>4256</v>
      </c>
      <c r="I178" t="s">
        <v>4261</v>
      </c>
      <c r="J178" t="s">
        <v>4278</v>
      </c>
      <c r="K178" t="s">
        <v>3934</v>
      </c>
      <c r="L178">
        <v>10</v>
      </c>
      <c r="M178" s="147">
        <v>10</v>
      </c>
      <c r="O178">
        <v>40</v>
      </c>
      <c r="P178" s="30" t="s">
        <v>4298</v>
      </c>
      <c r="Q178" t="s">
        <v>3934</v>
      </c>
      <c r="R178">
        <v>10</v>
      </c>
      <c r="U178" s="30" t="s">
        <v>5366</v>
      </c>
      <c r="V178" t="s">
        <v>3943</v>
      </c>
      <c r="W178" t="s">
        <v>3934</v>
      </c>
      <c r="Y178">
        <v>10</v>
      </c>
      <c r="AB178">
        <v>82</v>
      </c>
      <c r="AC178">
        <v>287</v>
      </c>
      <c r="AD178" s="146">
        <v>45201</v>
      </c>
      <c r="AE178" s="152" t="s">
        <v>3935</v>
      </c>
      <c r="AF178" s="146">
        <v>45201</v>
      </c>
      <c r="AG178" s="152" t="s">
        <v>3935</v>
      </c>
      <c r="AI178">
        <v>10</v>
      </c>
      <c r="AJ178" t="s">
        <v>3639</v>
      </c>
      <c r="AK178">
        <v>30</v>
      </c>
      <c r="AL178">
        <v>0</v>
      </c>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row>
    <row r="179" spans="1:74" ht="15" customHeight="1">
      <c r="A179" t="s">
        <v>2863</v>
      </c>
      <c r="B179">
        <v>2825</v>
      </c>
      <c r="C179" t="s">
        <v>5370</v>
      </c>
      <c r="D179" s="147">
        <v>20</v>
      </c>
      <c r="E179" s="147">
        <v>10</v>
      </c>
      <c r="F179" t="s">
        <v>2864</v>
      </c>
      <c r="G179" s="153" t="s">
        <v>5364</v>
      </c>
      <c r="H179" t="s">
        <v>4256</v>
      </c>
      <c r="I179" t="s">
        <v>4261</v>
      </c>
      <c r="J179" t="s">
        <v>4278</v>
      </c>
      <c r="K179" t="s">
        <v>3934</v>
      </c>
      <c r="L179">
        <v>10</v>
      </c>
      <c r="M179" s="147">
        <v>10</v>
      </c>
      <c r="O179">
        <v>40</v>
      </c>
      <c r="P179" s="30" t="s">
        <v>4298</v>
      </c>
      <c r="Q179" t="s">
        <v>3934</v>
      </c>
      <c r="R179">
        <v>10</v>
      </c>
      <c r="U179" s="30" t="s">
        <v>5366</v>
      </c>
      <c r="V179" t="s">
        <v>3943</v>
      </c>
      <c r="W179" t="s">
        <v>3934</v>
      </c>
      <c r="Y179">
        <v>10</v>
      </c>
      <c r="AB179">
        <v>82</v>
      </c>
      <c r="AC179">
        <v>288</v>
      </c>
      <c r="AD179" s="146">
        <v>45201</v>
      </c>
      <c r="AE179" s="152" t="s">
        <v>3935</v>
      </c>
      <c r="AF179" s="146">
        <v>45201</v>
      </c>
      <c r="AG179" s="152" t="s">
        <v>3935</v>
      </c>
      <c r="AI179">
        <v>20</v>
      </c>
      <c r="AJ179" t="s">
        <v>3639</v>
      </c>
      <c r="AK179">
        <v>30</v>
      </c>
      <c r="AL179">
        <v>0</v>
      </c>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row>
    <row r="180" spans="1:74" ht="15" customHeight="1">
      <c r="A180" t="s">
        <v>2865</v>
      </c>
      <c r="B180">
        <v>2826</v>
      </c>
      <c r="C180" t="s">
        <v>5371</v>
      </c>
      <c r="D180" s="147">
        <v>20</v>
      </c>
      <c r="E180" s="147">
        <v>10</v>
      </c>
      <c r="F180" t="s">
        <v>2866</v>
      </c>
      <c r="G180" s="153" t="s">
        <v>5364</v>
      </c>
      <c r="H180" t="s">
        <v>4256</v>
      </c>
      <c r="I180" t="s">
        <v>4261</v>
      </c>
      <c r="J180" t="s">
        <v>4278</v>
      </c>
      <c r="K180" t="s">
        <v>3934</v>
      </c>
      <c r="L180">
        <v>10</v>
      </c>
      <c r="M180" s="147">
        <v>10</v>
      </c>
      <c r="O180">
        <v>40</v>
      </c>
      <c r="P180" s="30" t="s">
        <v>4298</v>
      </c>
      <c r="Q180" t="s">
        <v>3934</v>
      </c>
      <c r="R180">
        <v>10</v>
      </c>
      <c r="U180" s="30" t="s">
        <v>5366</v>
      </c>
      <c r="V180" t="s">
        <v>3943</v>
      </c>
      <c r="W180" t="s">
        <v>3934</v>
      </c>
      <c r="Y180">
        <v>10</v>
      </c>
      <c r="AB180">
        <v>82</v>
      </c>
      <c r="AC180">
        <v>289</v>
      </c>
      <c r="AD180" s="146">
        <v>45201</v>
      </c>
      <c r="AE180" s="152" t="s">
        <v>3935</v>
      </c>
      <c r="AF180" s="146">
        <v>45201</v>
      </c>
      <c r="AG180" s="152" t="s">
        <v>3935</v>
      </c>
      <c r="AI180">
        <v>10</v>
      </c>
      <c r="AJ180" t="s">
        <v>3639</v>
      </c>
      <c r="AK180">
        <v>30</v>
      </c>
      <c r="AL180">
        <v>0</v>
      </c>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row>
    <row r="181" spans="1:74" ht="15" customHeight="1">
      <c r="A181" t="s">
        <v>2867</v>
      </c>
      <c r="B181">
        <v>2827</v>
      </c>
      <c r="C181" t="s">
        <v>5372</v>
      </c>
      <c r="D181" s="147">
        <v>20</v>
      </c>
      <c r="E181" s="147">
        <v>10</v>
      </c>
      <c r="F181" t="s">
        <v>2868</v>
      </c>
      <c r="G181" s="153" t="s">
        <v>5364</v>
      </c>
      <c r="H181" t="s">
        <v>4256</v>
      </c>
      <c r="I181" t="s">
        <v>4261</v>
      </c>
      <c r="J181" t="s">
        <v>4278</v>
      </c>
      <c r="K181" t="s">
        <v>3934</v>
      </c>
      <c r="L181">
        <v>10</v>
      </c>
      <c r="M181" s="147">
        <v>10</v>
      </c>
      <c r="O181">
        <v>40</v>
      </c>
      <c r="P181" s="30" t="s">
        <v>4298</v>
      </c>
      <c r="Q181" t="s">
        <v>3934</v>
      </c>
      <c r="R181">
        <v>10</v>
      </c>
      <c r="U181" s="30" t="s">
        <v>5366</v>
      </c>
      <c r="V181" t="s">
        <v>3943</v>
      </c>
      <c r="W181" t="s">
        <v>3934</v>
      </c>
      <c r="Y181">
        <v>10</v>
      </c>
      <c r="AB181">
        <v>82</v>
      </c>
      <c r="AC181">
        <v>290</v>
      </c>
      <c r="AD181" s="146">
        <v>45201</v>
      </c>
      <c r="AE181" s="152" t="s">
        <v>3935</v>
      </c>
      <c r="AF181" s="146">
        <v>45201</v>
      </c>
      <c r="AG181" s="152" t="s">
        <v>3935</v>
      </c>
      <c r="AI181">
        <v>10</v>
      </c>
      <c r="AJ181" t="s">
        <v>3639</v>
      </c>
      <c r="AK181">
        <v>30</v>
      </c>
      <c r="AL181">
        <v>0</v>
      </c>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row>
    <row r="182" spans="1:74" ht="15" customHeight="1">
      <c r="A182" t="s">
        <v>2869</v>
      </c>
      <c r="B182">
        <v>2828</v>
      </c>
      <c r="C182" t="s">
        <v>5373</v>
      </c>
      <c r="D182" s="147">
        <v>20</v>
      </c>
      <c r="E182" s="147">
        <v>10</v>
      </c>
      <c r="F182" t="s">
        <v>2870</v>
      </c>
      <c r="G182" s="153" t="s">
        <v>5365</v>
      </c>
      <c r="H182" t="s">
        <v>4252</v>
      </c>
      <c r="I182" t="s">
        <v>4208</v>
      </c>
      <c r="J182" t="s">
        <v>4282</v>
      </c>
      <c r="K182" t="s">
        <v>3934</v>
      </c>
      <c r="L182">
        <v>10</v>
      </c>
      <c r="M182" s="147">
        <v>10</v>
      </c>
      <c r="O182">
        <v>10</v>
      </c>
      <c r="P182" s="30" t="s">
        <v>4298</v>
      </c>
      <c r="Q182" t="s">
        <v>3934</v>
      </c>
      <c r="R182">
        <v>10</v>
      </c>
      <c r="U182" s="30" t="s">
        <v>5366</v>
      </c>
      <c r="V182" t="s">
        <v>3943</v>
      </c>
      <c r="W182" t="s">
        <v>3934</v>
      </c>
      <c r="Y182">
        <v>10</v>
      </c>
      <c r="AB182">
        <v>82</v>
      </c>
      <c r="AC182">
        <v>291</v>
      </c>
      <c r="AD182" s="146">
        <v>45201</v>
      </c>
      <c r="AE182" s="152" t="s">
        <v>3935</v>
      </c>
      <c r="AF182" s="146">
        <v>45201</v>
      </c>
      <c r="AG182" s="152" t="s">
        <v>3935</v>
      </c>
      <c r="AI182">
        <v>10</v>
      </c>
      <c r="AJ182" t="s">
        <v>3639</v>
      </c>
      <c r="AK182">
        <v>30</v>
      </c>
      <c r="AL182">
        <v>0</v>
      </c>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row>
    <row r="183" spans="1:74" ht="15" customHeight="1">
      <c r="A183" t="s">
        <v>2871</v>
      </c>
      <c r="B183">
        <v>2829</v>
      </c>
      <c r="C183" t="s">
        <v>5374</v>
      </c>
      <c r="D183" s="147">
        <v>20</v>
      </c>
      <c r="E183" s="147">
        <v>10</v>
      </c>
      <c r="F183" t="s">
        <v>2872</v>
      </c>
      <c r="G183" s="153" t="s">
        <v>5365</v>
      </c>
      <c r="H183" t="s">
        <v>4252</v>
      </c>
      <c r="I183" t="s">
        <v>4208</v>
      </c>
      <c r="J183" t="s">
        <v>4282</v>
      </c>
      <c r="K183" t="s">
        <v>3934</v>
      </c>
      <c r="L183">
        <v>10</v>
      </c>
      <c r="M183" s="147">
        <v>10</v>
      </c>
      <c r="O183">
        <v>20</v>
      </c>
      <c r="P183" s="30" t="s">
        <v>4298</v>
      </c>
      <c r="Q183" t="s">
        <v>3934</v>
      </c>
      <c r="R183">
        <v>10</v>
      </c>
      <c r="U183" s="30" t="s">
        <v>5366</v>
      </c>
      <c r="V183" t="s">
        <v>3943</v>
      </c>
      <c r="W183" t="s">
        <v>3934</v>
      </c>
      <c r="Y183">
        <v>10</v>
      </c>
      <c r="AB183">
        <v>82</v>
      </c>
      <c r="AC183">
        <v>292</v>
      </c>
      <c r="AD183" s="146">
        <v>45201</v>
      </c>
      <c r="AE183" s="152" t="s">
        <v>3935</v>
      </c>
      <c r="AF183" s="146">
        <v>45201</v>
      </c>
      <c r="AG183" s="152" t="s">
        <v>3935</v>
      </c>
      <c r="AI183">
        <v>20</v>
      </c>
      <c r="AJ183" t="s">
        <v>3639</v>
      </c>
      <c r="AK183">
        <v>30</v>
      </c>
      <c r="AL183">
        <v>0</v>
      </c>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row>
    <row r="184" spans="1:74" ht="15" customHeight="1">
      <c r="A184" t="s">
        <v>2873</v>
      </c>
      <c r="B184">
        <v>2830</v>
      </c>
      <c r="C184" t="s">
        <v>5375</v>
      </c>
      <c r="D184" s="147">
        <v>20</v>
      </c>
      <c r="E184" s="147">
        <v>10</v>
      </c>
      <c r="F184" t="s">
        <v>2874</v>
      </c>
      <c r="G184" s="153" t="s">
        <v>5365</v>
      </c>
      <c r="H184" t="s">
        <v>4252</v>
      </c>
      <c r="I184" t="s">
        <v>4208</v>
      </c>
      <c r="J184" t="s">
        <v>4282</v>
      </c>
      <c r="K184" t="s">
        <v>3934</v>
      </c>
      <c r="L184">
        <v>10</v>
      </c>
      <c r="M184" s="147">
        <v>10</v>
      </c>
      <c r="O184">
        <v>40</v>
      </c>
      <c r="P184" s="30" t="s">
        <v>4298</v>
      </c>
      <c r="Q184" t="s">
        <v>3934</v>
      </c>
      <c r="R184">
        <v>10</v>
      </c>
      <c r="U184" s="30" t="s">
        <v>5366</v>
      </c>
      <c r="V184" t="s">
        <v>3943</v>
      </c>
      <c r="W184" t="s">
        <v>3934</v>
      </c>
      <c r="Y184">
        <v>10</v>
      </c>
      <c r="AB184">
        <v>82</v>
      </c>
      <c r="AC184">
        <v>293</v>
      </c>
      <c r="AD184" s="146">
        <v>45201</v>
      </c>
      <c r="AE184" s="152" t="s">
        <v>3935</v>
      </c>
      <c r="AF184" s="146">
        <v>45201</v>
      </c>
      <c r="AG184" s="152" t="s">
        <v>3935</v>
      </c>
      <c r="AI184">
        <v>20</v>
      </c>
      <c r="AJ184" t="s">
        <v>3639</v>
      </c>
      <c r="AK184">
        <v>30</v>
      </c>
      <c r="AL184">
        <v>0</v>
      </c>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row>
    <row r="185" spans="1:74" ht="15" customHeight="1">
      <c r="A185" t="s">
        <v>2875</v>
      </c>
      <c r="B185">
        <v>2831</v>
      </c>
      <c r="C185" t="s">
        <v>5376</v>
      </c>
      <c r="D185" s="147">
        <v>20</v>
      </c>
      <c r="E185" s="147">
        <v>10</v>
      </c>
      <c r="F185" t="s">
        <v>2876</v>
      </c>
      <c r="G185" s="153" t="s">
        <v>5365</v>
      </c>
      <c r="H185" t="s">
        <v>4252</v>
      </c>
      <c r="I185" t="s">
        <v>4208</v>
      </c>
      <c r="J185" t="s">
        <v>4282</v>
      </c>
      <c r="K185" t="s">
        <v>3934</v>
      </c>
      <c r="L185">
        <v>10</v>
      </c>
      <c r="M185" s="147">
        <v>10</v>
      </c>
      <c r="O185">
        <v>40</v>
      </c>
      <c r="P185" s="30" t="s">
        <v>4298</v>
      </c>
      <c r="Q185" t="s">
        <v>3934</v>
      </c>
      <c r="R185">
        <v>10</v>
      </c>
      <c r="U185" s="30" t="s">
        <v>5366</v>
      </c>
      <c r="V185" t="s">
        <v>3943</v>
      </c>
      <c r="W185" t="s">
        <v>3934</v>
      </c>
      <c r="Y185">
        <v>10</v>
      </c>
      <c r="AB185">
        <v>82</v>
      </c>
      <c r="AC185">
        <v>294</v>
      </c>
      <c r="AD185" s="146">
        <v>45201</v>
      </c>
      <c r="AE185" s="152" t="s">
        <v>3935</v>
      </c>
      <c r="AF185" s="146">
        <v>45201</v>
      </c>
      <c r="AG185" s="152" t="s">
        <v>3935</v>
      </c>
      <c r="AI185">
        <v>10</v>
      </c>
      <c r="AJ185" t="s">
        <v>3639</v>
      </c>
      <c r="AK185">
        <v>30</v>
      </c>
      <c r="AL185">
        <v>0</v>
      </c>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row>
    <row r="186" spans="1:74" ht="15" customHeight="1">
      <c r="A186" t="s">
        <v>2877</v>
      </c>
      <c r="B186">
        <v>2832</v>
      </c>
      <c r="C186" t="s">
        <v>5377</v>
      </c>
      <c r="D186" s="147">
        <v>20</v>
      </c>
      <c r="E186" s="147">
        <v>10</v>
      </c>
      <c r="F186" t="s">
        <v>2878</v>
      </c>
      <c r="G186" s="153" t="s">
        <v>5365</v>
      </c>
      <c r="H186" t="s">
        <v>4252</v>
      </c>
      <c r="I186" t="s">
        <v>4208</v>
      </c>
      <c r="J186" t="s">
        <v>4282</v>
      </c>
      <c r="K186" t="s">
        <v>3934</v>
      </c>
      <c r="L186">
        <v>10</v>
      </c>
      <c r="M186" s="147">
        <v>10</v>
      </c>
      <c r="O186">
        <v>40</v>
      </c>
      <c r="P186" s="30" t="s">
        <v>4298</v>
      </c>
      <c r="Q186" t="s">
        <v>3934</v>
      </c>
      <c r="R186">
        <v>10</v>
      </c>
      <c r="U186" s="30" t="s">
        <v>5366</v>
      </c>
      <c r="V186" t="s">
        <v>3943</v>
      </c>
      <c r="W186" t="s">
        <v>3934</v>
      </c>
      <c r="Y186">
        <v>10</v>
      </c>
      <c r="AB186">
        <v>82</v>
      </c>
      <c r="AC186">
        <v>295</v>
      </c>
      <c r="AD186" s="146">
        <v>45201</v>
      </c>
      <c r="AE186" s="152" t="s">
        <v>3935</v>
      </c>
      <c r="AF186" s="146">
        <v>45201</v>
      </c>
      <c r="AG186" s="152" t="s">
        <v>3935</v>
      </c>
      <c r="AI186">
        <v>10</v>
      </c>
      <c r="AJ186" t="s">
        <v>3639</v>
      </c>
      <c r="AK186">
        <v>30</v>
      </c>
      <c r="AL186">
        <v>0</v>
      </c>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row>
    <row r="187" spans="1:74" ht="15" customHeight="1">
      <c r="A187" t="s">
        <v>2879</v>
      </c>
      <c r="B187">
        <v>2833</v>
      </c>
      <c r="C187" t="s">
        <v>5378</v>
      </c>
      <c r="D187" s="147">
        <v>20</v>
      </c>
      <c r="E187" s="147">
        <v>10</v>
      </c>
      <c r="F187" t="s">
        <v>2880</v>
      </c>
      <c r="G187" s="153" t="s">
        <v>5365</v>
      </c>
      <c r="H187" t="s">
        <v>4252</v>
      </c>
      <c r="I187" t="s">
        <v>4208</v>
      </c>
      <c r="J187" t="s">
        <v>4282</v>
      </c>
      <c r="K187" t="s">
        <v>3934</v>
      </c>
      <c r="L187">
        <v>10</v>
      </c>
      <c r="M187" s="147">
        <v>10</v>
      </c>
      <c r="O187">
        <v>30</v>
      </c>
      <c r="P187" s="30" t="s">
        <v>4298</v>
      </c>
      <c r="Q187" t="s">
        <v>3934</v>
      </c>
      <c r="R187">
        <v>10</v>
      </c>
      <c r="U187" s="30" t="s">
        <v>5366</v>
      </c>
      <c r="V187" t="s">
        <v>3943</v>
      </c>
      <c r="W187" t="s">
        <v>3934</v>
      </c>
      <c r="Y187">
        <v>10</v>
      </c>
      <c r="AB187">
        <v>82</v>
      </c>
      <c r="AC187">
        <v>296</v>
      </c>
      <c r="AD187" s="146">
        <v>45201</v>
      </c>
      <c r="AE187" s="152" t="s">
        <v>3935</v>
      </c>
      <c r="AF187" s="146">
        <v>45201</v>
      </c>
      <c r="AG187" s="152" t="s">
        <v>3935</v>
      </c>
      <c r="AI187">
        <v>40</v>
      </c>
      <c r="AJ187" t="s">
        <v>3639</v>
      </c>
      <c r="AK187">
        <v>30</v>
      </c>
      <c r="AL187">
        <v>0</v>
      </c>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row>
    <row r="188" spans="1:74" ht="15" customHeight="1">
      <c r="A188" t="s">
        <v>2881</v>
      </c>
      <c r="B188">
        <v>2834</v>
      </c>
      <c r="C188" t="s">
        <v>5379</v>
      </c>
      <c r="D188" s="147">
        <v>20</v>
      </c>
      <c r="E188" s="147">
        <v>10</v>
      </c>
      <c r="F188" t="s">
        <v>2882</v>
      </c>
      <c r="G188" s="153" t="s">
        <v>5365</v>
      </c>
      <c r="H188" t="s">
        <v>4252</v>
      </c>
      <c r="I188" t="s">
        <v>4208</v>
      </c>
      <c r="J188" t="s">
        <v>4282</v>
      </c>
      <c r="K188" t="s">
        <v>3934</v>
      </c>
      <c r="L188">
        <v>10</v>
      </c>
      <c r="M188" s="147">
        <v>10</v>
      </c>
      <c r="O188">
        <v>40</v>
      </c>
      <c r="P188" s="30" t="s">
        <v>4298</v>
      </c>
      <c r="Q188" t="s">
        <v>3934</v>
      </c>
      <c r="R188">
        <v>10</v>
      </c>
      <c r="U188" s="30" t="s">
        <v>5366</v>
      </c>
      <c r="V188" t="s">
        <v>3943</v>
      </c>
      <c r="W188" t="s">
        <v>3934</v>
      </c>
      <c r="Y188">
        <v>10</v>
      </c>
      <c r="AB188">
        <v>82</v>
      </c>
      <c r="AC188">
        <v>297</v>
      </c>
      <c r="AD188" s="146">
        <v>45201</v>
      </c>
      <c r="AE188" s="152" t="s">
        <v>3935</v>
      </c>
      <c r="AF188" s="146">
        <v>45201</v>
      </c>
      <c r="AG188" s="152" t="s">
        <v>3935</v>
      </c>
      <c r="AI188">
        <v>10</v>
      </c>
      <c r="AJ188" t="s">
        <v>3639</v>
      </c>
      <c r="AK188">
        <v>30</v>
      </c>
      <c r="AL188">
        <v>0</v>
      </c>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row>
    <row r="189" spans="1:74" ht="15" customHeight="1">
      <c r="A189" t="s">
        <v>2883</v>
      </c>
      <c r="B189">
        <v>2835</v>
      </c>
      <c r="C189" t="s">
        <v>5553</v>
      </c>
      <c r="D189" s="147">
        <v>20</v>
      </c>
      <c r="E189" s="147">
        <v>30</v>
      </c>
      <c r="F189" t="s">
        <v>2884</v>
      </c>
      <c r="G189" s="152">
        <v>20220422</v>
      </c>
      <c r="H189" t="s">
        <v>4256</v>
      </c>
      <c r="I189" t="s">
        <v>4261</v>
      </c>
      <c r="J189" t="s">
        <v>4290</v>
      </c>
      <c r="K189" t="s">
        <v>3934</v>
      </c>
      <c r="L189">
        <v>10</v>
      </c>
      <c r="M189" s="147">
        <v>50</v>
      </c>
      <c r="O189">
        <v>20</v>
      </c>
      <c r="P189" s="30" t="s">
        <v>4298</v>
      </c>
      <c r="Q189" t="s">
        <v>3934</v>
      </c>
      <c r="R189">
        <v>10</v>
      </c>
      <c r="U189" s="30" t="s">
        <v>5366</v>
      </c>
      <c r="V189" t="s">
        <v>3943</v>
      </c>
      <c r="W189" t="s">
        <v>3934</v>
      </c>
      <c r="Y189">
        <v>10</v>
      </c>
      <c r="AB189">
        <v>225</v>
      </c>
      <c r="AC189">
        <v>298</v>
      </c>
      <c r="AD189" s="146">
        <v>45201</v>
      </c>
      <c r="AE189" s="152" t="s">
        <v>3935</v>
      </c>
      <c r="AF189" s="146">
        <v>45201</v>
      </c>
      <c r="AG189" s="152" t="s">
        <v>3935</v>
      </c>
      <c r="AI189">
        <v>20</v>
      </c>
      <c r="AJ189" t="s">
        <v>3638</v>
      </c>
      <c r="AK189">
        <v>30</v>
      </c>
      <c r="AL189">
        <v>0</v>
      </c>
      <c r="AM189" s="4">
        <v>2</v>
      </c>
      <c r="AN189" s="4">
        <v>1</v>
      </c>
      <c r="AO189" s="4">
        <v>3</v>
      </c>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row>
    <row r="190" spans="1:74" ht="15" customHeight="1">
      <c r="A190" t="s">
        <v>2885</v>
      </c>
      <c r="B190">
        <v>2836</v>
      </c>
      <c r="C190" t="s">
        <v>5554</v>
      </c>
      <c r="D190" s="147">
        <v>20</v>
      </c>
      <c r="E190" s="147">
        <v>30</v>
      </c>
      <c r="F190" t="s">
        <v>2886</v>
      </c>
      <c r="G190" s="152">
        <v>20220210</v>
      </c>
      <c r="H190" t="s">
        <v>4256</v>
      </c>
      <c r="I190" t="s">
        <v>4260</v>
      </c>
      <c r="J190" t="s">
        <v>4212</v>
      </c>
      <c r="K190" t="s">
        <v>3934</v>
      </c>
      <c r="L190">
        <v>10</v>
      </c>
      <c r="M190" s="147">
        <v>50</v>
      </c>
      <c r="O190">
        <v>20</v>
      </c>
      <c r="P190" s="30" t="s">
        <v>4298</v>
      </c>
      <c r="Q190" t="s">
        <v>3934</v>
      </c>
      <c r="R190">
        <v>10</v>
      </c>
      <c r="U190" s="30" t="s">
        <v>5366</v>
      </c>
      <c r="V190" t="s">
        <v>3943</v>
      </c>
      <c r="W190" t="s">
        <v>3934</v>
      </c>
      <c r="Y190">
        <v>10</v>
      </c>
      <c r="AB190">
        <v>215</v>
      </c>
      <c r="AC190">
        <v>299</v>
      </c>
      <c r="AD190" s="146">
        <v>45201</v>
      </c>
      <c r="AE190" s="152" t="s">
        <v>3935</v>
      </c>
      <c r="AF190" s="146">
        <v>45201</v>
      </c>
      <c r="AG190" s="152" t="s">
        <v>3935</v>
      </c>
      <c r="AI190">
        <v>20</v>
      </c>
      <c r="AJ190" t="s">
        <v>3640</v>
      </c>
      <c r="AK190">
        <v>30</v>
      </c>
      <c r="AL190">
        <v>0</v>
      </c>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row>
    <row r="191" spans="1:74" ht="15" customHeight="1">
      <c r="A191" t="s">
        <v>5355</v>
      </c>
      <c r="B191">
        <v>2837</v>
      </c>
      <c r="C191" t="s">
        <v>5555</v>
      </c>
      <c r="D191" s="147">
        <v>30</v>
      </c>
      <c r="E191" s="147">
        <v>10</v>
      </c>
      <c r="F191" t="s">
        <v>2514</v>
      </c>
      <c r="G191" s="152">
        <v>20230321</v>
      </c>
      <c r="H191" t="s">
        <v>4252</v>
      </c>
      <c r="I191" t="s">
        <v>4257</v>
      </c>
      <c r="J191" t="s">
        <v>4289</v>
      </c>
      <c r="K191" t="s">
        <v>3934</v>
      </c>
      <c r="L191">
        <v>10</v>
      </c>
      <c r="M191" s="147">
        <v>10</v>
      </c>
      <c r="O191">
        <v>20</v>
      </c>
      <c r="P191" s="30" t="s">
        <v>4298</v>
      </c>
      <c r="Q191" t="s">
        <v>3934</v>
      </c>
      <c r="R191">
        <v>10</v>
      </c>
      <c r="U191" s="30" t="s">
        <v>5366</v>
      </c>
      <c r="V191" t="s">
        <v>3943</v>
      </c>
      <c r="W191" t="s">
        <v>3934</v>
      </c>
      <c r="Y191">
        <v>10</v>
      </c>
      <c r="AB191">
        <v>82</v>
      </c>
      <c r="AC191">
        <v>300</v>
      </c>
      <c r="AD191" s="146">
        <v>45201</v>
      </c>
      <c r="AE191" s="152" t="s">
        <v>3935</v>
      </c>
      <c r="AF191" s="146">
        <v>45201</v>
      </c>
      <c r="AG191" s="152" t="s">
        <v>3935</v>
      </c>
      <c r="AI191">
        <v>20</v>
      </c>
      <c r="AJ191" t="s">
        <v>5563</v>
      </c>
      <c r="AK191">
        <v>30</v>
      </c>
      <c r="AL191">
        <v>0</v>
      </c>
      <c r="AM191" s="4"/>
      <c r="AN191" s="4">
        <v>1</v>
      </c>
      <c r="AO191" s="4"/>
      <c r="AP191" s="4"/>
      <c r="AQ191" s="4"/>
      <c r="AR191" s="4"/>
      <c r="AS191" s="4"/>
      <c r="AT191" s="4"/>
      <c r="AU191" s="4"/>
      <c r="AV191" s="4">
        <v>8</v>
      </c>
      <c r="AW191" s="4"/>
      <c r="AX191" s="4"/>
      <c r="AY191" s="4"/>
      <c r="AZ191" s="4"/>
      <c r="BA191" s="4"/>
      <c r="BB191" s="4"/>
      <c r="BC191" s="4"/>
      <c r="BD191" s="4"/>
      <c r="BE191" s="4"/>
      <c r="BF191" s="4"/>
      <c r="BG191" s="4"/>
      <c r="BH191" s="4"/>
      <c r="BI191" s="4"/>
      <c r="BJ191" s="4"/>
      <c r="BK191" s="4"/>
      <c r="BL191" s="4"/>
      <c r="BM191" s="4"/>
      <c r="BN191" s="4">
        <v>28</v>
      </c>
      <c r="BO191" s="4"/>
      <c r="BP191" s="4"/>
      <c r="BQ191" s="4"/>
      <c r="BR191" s="4"/>
      <c r="BS191" s="4"/>
      <c r="BT191" s="4"/>
      <c r="BU191" s="4"/>
      <c r="BV191" s="4"/>
    </row>
    <row r="192" spans="1:74" ht="15" customHeight="1">
      <c r="A192" t="s">
        <v>5356</v>
      </c>
      <c r="B192">
        <v>2838</v>
      </c>
      <c r="C192" t="s">
        <v>5556</v>
      </c>
      <c r="D192" s="147">
        <v>30</v>
      </c>
      <c r="E192" s="147">
        <v>10</v>
      </c>
      <c r="F192" t="s">
        <v>5361</v>
      </c>
      <c r="G192" s="152">
        <v>20230308</v>
      </c>
      <c r="H192" t="s">
        <v>4252</v>
      </c>
      <c r="I192" t="s">
        <v>4257</v>
      </c>
      <c r="J192" t="s">
        <v>4266</v>
      </c>
      <c r="K192" t="s">
        <v>3934</v>
      </c>
      <c r="L192">
        <v>10</v>
      </c>
      <c r="M192" s="147">
        <v>10</v>
      </c>
      <c r="O192">
        <v>20</v>
      </c>
      <c r="P192" s="30" t="s">
        <v>4298</v>
      </c>
      <c r="Q192" t="s">
        <v>3934</v>
      </c>
      <c r="R192">
        <v>10</v>
      </c>
      <c r="U192" s="30" t="s">
        <v>5366</v>
      </c>
      <c r="V192" t="s">
        <v>3943</v>
      </c>
      <c r="W192" t="s">
        <v>3934</v>
      </c>
      <c r="Y192">
        <v>10</v>
      </c>
      <c r="AB192">
        <v>82</v>
      </c>
      <c r="AC192">
        <v>301</v>
      </c>
      <c r="AD192" s="146">
        <v>45201</v>
      </c>
      <c r="AE192" s="152" t="s">
        <v>3935</v>
      </c>
      <c r="AF192" s="146">
        <v>45201</v>
      </c>
      <c r="AG192" s="152" t="s">
        <v>3935</v>
      </c>
      <c r="AI192">
        <v>20</v>
      </c>
      <c r="AJ192" t="s">
        <v>5563</v>
      </c>
      <c r="AK192">
        <v>30</v>
      </c>
      <c r="AL192">
        <v>0</v>
      </c>
      <c r="AM192" s="4">
        <v>2</v>
      </c>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v>31</v>
      </c>
      <c r="BR192" s="4"/>
      <c r="BS192" s="4"/>
      <c r="BT192" s="4"/>
      <c r="BU192" s="4"/>
      <c r="BV192" s="4"/>
    </row>
    <row r="193" spans="1:75" ht="15" customHeight="1">
      <c r="A193" t="s">
        <v>5357</v>
      </c>
      <c r="B193">
        <v>2839</v>
      </c>
      <c r="C193" t="s">
        <v>5557</v>
      </c>
      <c r="D193" s="147">
        <v>30</v>
      </c>
      <c r="E193" s="147">
        <v>10</v>
      </c>
      <c r="F193" t="s">
        <v>2512</v>
      </c>
      <c r="G193" s="152">
        <v>20230308</v>
      </c>
      <c r="H193" t="s">
        <v>4252</v>
      </c>
      <c r="I193" t="s">
        <v>4257</v>
      </c>
      <c r="J193" t="s">
        <v>4266</v>
      </c>
      <c r="K193" t="s">
        <v>3934</v>
      </c>
      <c r="L193">
        <v>10</v>
      </c>
      <c r="M193" s="147">
        <v>10</v>
      </c>
      <c r="O193">
        <v>20</v>
      </c>
      <c r="P193" s="30" t="s">
        <v>4298</v>
      </c>
      <c r="Q193" t="s">
        <v>3934</v>
      </c>
      <c r="R193">
        <v>10</v>
      </c>
      <c r="U193" s="30" t="s">
        <v>5366</v>
      </c>
      <c r="V193" t="s">
        <v>3943</v>
      </c>
      <c r="W193" t="s">
        <v>3934</v>
      </c>
      <c r="Y193">
        <v>10</v>
      </c>
      <c r="AB193">
        <v>82</v>
      </c>
      <c r="AC193">
        <v>302</v>
      </c>
      <c r="AD193" s="146">
        <v>45201</v>
      </c>
      <c r="AE193" s="152" t="s">
        <v>3935</v>
      </c>
      <c r="AF193" s="146">
        <v>45201</v>
      </c>
      <c r="AG193" s="152" t="s">
        <v>3935</v>
      </c>
      <c r="AI193">
        <v>50</v>
      </c>
      <c r="AJ193" t="s">
        <v>5563</v>
      </c>
      <c r="AK193">
        <v>30</v>
      </c>
      <c r="AL193">
        <v>0</v>
      </c>
      <c r="AM193" s="4"/>
      <c r="AN193" s="4"/>
      <c r="AO193" s="4"/>
      <c r="AP193" s="4"/>
      <c r="AQ193" s="4"/>
      <c r="AR193" s="4"/>
      <c r="AS193" s="4"/>
      <c r="AT193" s="4"/>
      <c r="AU193" s="4"/>
      <c r="AV193" s="4"/>
      <c r="AW193" s="4"/>
      <c r="AX193" s="4"/>
      <c r="AY193" s="4"/>
      <c r="AZ193" s="4"/>
      <c r="BA193" s="4"/>
      <c r="BB193" s="4"/>
      <c r="BC193" s="4"/>
      <c r="BD193" s="4"/>
      <c r="BE193" s="4"/>
      <c r="BF193" s="4">
        <v>16</v>
      </c>
      <c r="BG193" s="4">
        <v>19</v>
      </c>
      <c r="BH193" s="4"/>
      <c r="BI193" s="4"/>
      <c r="BJ193" s="4"/>
      <c r="BK193" s="4"/>
      <c r="BL193" s="4"/>
      <c r="BM193" s="4"/>
      <c r="BN193" s="4"/>
      <c r="BO193" s="4"/>
      <c r="BP193" s="4"/>
      <c r="BQ193" s="4"/>
      <c r="BR193" s="4"/>
      <c r="BS193" s="4"/>
      <c r="BT193" s="4"/>
      <c r="BU193" s="4"/>
      <c r="BV193" s="4"/>
    </row>
    <row r="194" spans="1:75" ht="15" customHeight="1">
      <c r="A194" t="s">
        <v>5358</v>
      </c>
      <c r="B194">
        <v>2840</v>
      </c>
      <c r="C194" t="s">
        <v>5558</v>
      </c>
      <c r="D194" s="147">
        <v>30</v>
      </c>
      <c r="E194" s="147">
        <v>10</v>
      </c>
      <c r="F194" t="s">
        <v>5362</v>
      </c>
      <c r="G194" s="152">
        <v>20230222</v>
      </c>
      <c r="H194" t="s">
        <v>4252</v>
      </c>
      <c r="I194" t="s">
        <v>4260</v>
      </c>
      <c r="J194" t="s">
        <v>4290</v>
      </c>
      <c r="K194" t="s">
        <v>3934</v>
      </c>
      <c r="L194">
        <v>10</v>
      </c>
      <c r="M194" s="147">
        <v>10</v>
      </c>
      <c r="O194">
        <v>20</v>
      </c>
      <c r="P194" s="30" t="s">
        <v>4298</v>
      </c>
      <c r="Q194" t="s">
        <v>3934</v>
      </c>
      <c r="R194">
        <v>10</v>
      </c>
      <c r="U194" s="30" t="s">
        <v>5366</v>
      </c>
      <c r="V194" t="s">
        <v>3943</v>
      </c>
      <c r="W194" t="s">
        <v>3934</v>
      </c>
      <c r="Y194">
        <v>10</v>
      </c>
      <c r="AB194">
        <v>82</v>
      </c>
      <c r="AC194">
        <v>303</v>
      </c>
      <c r="AD194" s="146">
        <v>45201</v>
      </c>
      <c r="AE194" s="152" t="s">
        <v>3935</v>
      </c>
      <c r="AF194" s="146">
        <v>45201</v>
      </c>
      <c r="AG194" s="152" t="s">
        <v>3935</v>
      </c>
      <c r="AI194">
        <v>20</v>
      </c>
      <c r="AJ194" t="s">
        <v>5563</v>
      </c>
      <c r="AK194">
        <v>30</v>
      </c>
      <c r="AL194">
        <v>0</v>
      </c>
      <c r="AM194" s="4"/>
      <c r="AN194" s="4"/>
      <c r="AO194" s="4"/>
      <c r="AP194" s="4"/>
      <c r="AQ194" s="4"/>
      <c r="AR194" s="4"/>
      <c r="AS194" s="4"/>
      <c r="AT194" s="4"/>
      <c r="AU194" s="4"/>
      <c r="AV194" s="4"/>
      <c r="AW194" s="4"/>
      <c r="AX194" s="4"/>
      <c r="AY194" s="4"/>
      <c r="AZ194" s="4"/>
      <c r="BA194" s="4"/>
      <c r="BB194" s="4"/>
      <c r="BC194" s="4">
        <v>20</v>
      </c>
      <c r="BD194" s="4"/>
      <c r="BE194" s="4"/>
      <c r="BF194" s="4"/>
      <c r="BG194" s="4"/>
      <c r="BH194" s="4"/>
      <c r="BI194" s="4"/>
      <c r="BJ194" s="4"/>
      <c r="BK194" s="4"/>
      <c r="BL194" s="4"/>
      <c r="BM194" s="4"/>
      <c r="BN194" s="4"/>
      <c r="BO194" s="4"/>
      <c r="BP194" s="4"/>
      <c r="BQ194" s="4"/>
      <c r="BR194" s="4"/>
      <c r="BS194" s="4"/>
      <c r="BT194" s="4"/>
      <c r="BU194" s="4"/>
      <c r="BV194" s="4"/>
    </row>
    <row r="195" spans="1:75" ht="15" customHeight="1">
      <c r="A195" t="s">
        <v>5359</v>
      </c>
      <c r="B195">
        <v>2841</v>
      </c>
      <c r="C195" t="s">
        <v>5559</v>
      </c>
      <c r="D195" s="147">
        <v>30</v>
      </c>
      <c r="E195" s="147">
        <v>10</v>
      </c>
      <c r="F195" t="s">
        <v>5363</v>
      </c>
      <c r="G195" s="152">
        <v>20230222</v>
      </c>
      <c r="H195" t="s">
        <v>4252</v>
      </c>
      <c r="I195" t="s">
        <v>4260</v>
      </c>
      <c r="J195" t="s">
        <v>4290</v>
      </c>
      <c r="K195" t="s">
        <v>3934</v>
      </c>
      <c r="L195">
        <v>10</v>
      </c>
      <c r="M195" s="147">
        <v>10</v>
      </c>
      <c r="O195">
        <v>20</v>
      </c>
      <c r="P195" s="30" t="s">
        <v>4298</v>
      </c>
      <c r="Q195" t="s">
        <v>3934</v>
      </c>
      <c r="R195">
        <v>10</v>
      </c>
      <c r="U195" s="30" t="s">
        <v>5366</v>
      </c>
      <c r="V195" t="s">
        <v>3943</v>
      </c>
      <c r="W195" t="s">
        <v>3934</v>
      </c>
      <c r="Y195">
        <v>10</v>
      </c>
      <c r="AB195">
        <v>82</v>
      </c>
      <c r="AC195">
        <v>304</v>
      </c>
      <c r="AD195" s="146">
        <v>45201</v>
      </c>
      <c r="AE195" s="152" t="s">
        <v>3935</v>
      </c>
      <c r="AF195" s="146">
        <v>45201</v>
      </c>
      <c r="AG195" s="152" t="s">
        <v>3935</v>
      </c>
      <c r="AI195">
        <v>50</v>
      </c>
      <c r="AJ195" t="s">
        <v>5563</v>
      </c>
      <c r="AK195">
        <v>30</v>
      </c>
      <c r="AL195">
        <v>0</v>
      </c>
      <c r="AM195" s="4"/>
      <c r="AN195" s="4"/>
      <c r="AO195" s="4"/>
      <c r="AP195" s="4">
        <v>4</v>
      </c>
      <c r="AQ195" s="4"/>
      <c r="AR195" s="4"/>
      <c r="AS195" s="4">
        <v>7</v>
      </c>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row>
    <row r="196" spans="1:75" ht="15" customHeight="1">
      <c r="A196" t="s">
        <v>5360</v>
      </c>
      <c r="B196">
        <v>2842</v>
      </c>
      <c r="C196" t="s">
        <v>5560</v>
      </c>
      <c r="D196" s="147">
        <v>30</v>
      </c>
      <c r="E196" s="147">
        <v>10</v>
      </c>
      <c r="F196" t="s">
        <v>3502</v>
      </c>
      <c r="G196" s="152">
        <v>20220419</v>
      </c>
      <c r="H196" t="s">
        <v>4256</v>
      </c>
      <c r="I196" t="s">
        <v>4261</v>
      </c>
      <c r="J196" t="s">
        <v>4278</v>
      </c>
      <c r="K196" t="s">
        <v>3934</v>
      </c>
      <c r="L196">
        <v>10</v>
      </c>
      <c r="M196" s="147">
        <v>10</v>
      </c>
      <c r="O196">
        <v>20</v>
      </c>
      <c r="P196" s="30" t="s">
        <v>4298</v>
      </c>
      <c r="Q196" t="s">
        <v>3934</v>
      </c>
      <c r="R196">
        <v>10</v>
      </c>
      <c r="U196" s="30" t="s">
        <v>5366</v>
      </c>
      <c r="V196" t="s">
        <v>3943</v>
      </c>
      <c r="W196" t="s">
        <v>3934</v>
      </c>
      <c r="Y196">
        <v>10</v>
      </c>
      <c r="AB196">
        <v>82</v>
      </c>
      <c r="AC196">
        <v>305</v>
      </c>
      <c r="AD196" s="146">
        <v>45201</v>
      </c>
      <c r="AE196" s="152" t="s">
        <v>3935</v>
      </c>
      <c r="AF196" s="146">
        <v>45201</v>
      </c>
      <c r="AG196" s="152" t="s">
        <v>3935</v>
      </c>
      <c r="AI196">
        <v>50</v>
      </c>
      <c r="AJ196" t="s">
        <v>5563</v>
      </c>
      <c r="AK196">
        <v>30</v>
      </c>
      <c r="AL196">
        <v>0</v>
      </c>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v>27</v>
      </c>
      <c r="BN196" s="4"/>
      <c r="BO196" s="4"/>
      <c r="BP196" s="4"/>
      <c r="BQ196" s="4">
        <v>31</v>
      </c>
      <c r="BR196" s="4"/>
      <c r="BS196" s="4">
        <v>33</v>
      </c>
      <c r="BT196" s="4"/>
      <c r="BU196" s="4"/>
      <c r="BV196" s="4"/>
    </row>
    <row r="197" spans="1:75" ht="15" customHeight="1">
      <c r="A197" t="s">
        <v>6975</v>
      </c>
      <c r="B197">
        <v>3125</v>
      </c>
      <c r="C197" t="s">
        <v>8141</v>
      </c>
      <c r="D197" s="147">
        <v>20</v>
      </c>
      <c r="E197" s="147">
        <v>30</v>
      </c>
      <c r="F197" t="s">
        <v>7944</v>
      </c>
      <c r="G197" s="152" t="s">
        <v>7998</v>
      </c>
      <c r="H197" s="30" t="s">
        <v>4256</v>
      </c>
      <c r="I197" t="s">
        <v>4250</v>
      </c>
      <c r="J197" t="s">
        <v>4276</v>
      </c>
      <c r="K197" s="192" t="s">
        <v>4298</v>
      </c>
      <c r="L197">
        <v>10</v>
      </c>
      <c r="M197" s="147">
        <v>50</v>
      </c>
      <c r="O197">
        <v>20</v>
      </c>
      <c r="P197" s="30" t="s">
        <v>4298</v>
      </c>
      <c r="Q197" s="30" t="s">
        <v>4298</v>
      </c>
      <c r="R197">
        <v>10</v>
      </c>
      <c r="U197" s="30" t="s">
        <v>5366</v>
      </c>
      <c r="V197" s="30" t="s">
        <v>5366</v>
      </c>
      <c r="W197" s="30" t="s">
        <v>4298</v>
      </c>
      <c r="Y197">
        <v>10</v>
      </c>
      <c r="AB197">
        <v>230</v>
      </c>
      <c r="AD197" s="146">
        <v>45208</v>
      </c>
      <c r="AE197" s="152" t="s">
        <v>3935</v>
      </c>
      <c r="AF197" s="146">
        <v>45208</v>
      </c>
      <c r="AG197" s="152" t="s">
        <v>3935</v>
      </c>
      <c r="AI197">
        <v>40</v>
      </c>
      <c r="AK197">
        <v>30</v>
      </c>
      <c r="AL197">
        <v>0</v>
      </c>
      <c r="AM197" s="4"/>
      <c r="AN197" s="4"/>
      <c r="AO197" s="4"/>
      <c r="AP197" s="4"/>
      <c r="AQ197" s="4"/>
      <c r="AR197" s="4"/>
      <c r="AS197" s="4"/>
      <c r="AT197" s="4"/>
      <c r="AU197" s="4"/>
      <c r="AV197" s="4"/>
      <c r="AW197" s="4"/>
      <c r="AX197" s="4"/>
      <c r="AY197" s="4"/>
      <c r="AZ197" s="4"/>
      <c r="BA197" s="4">
        <v>14</v>
      </c>
      <c r="BB197" s="4">
        <v>13</v>
      </c>
      <c r="BC197" s="4"/>
      <c r="BD197" s="4"/>
      <c r="BE197" s="4"/>
      <c r="BF197" s="4"/>
      <c r="BG197" s="4"/>
      <c r="BH197" s="4"/>
      <c r="BI197" s="4"/>
      <c r="BJ197" s="4"/>
      <c r="BK197" s="4"/>
      <c r="BL197" s="4"/>
      <c r="BM197" s="4"/>
      <c r="BN197" s="4"/>
      <c r="BO197" s="4"/>
      <c r="BP197" s="4"/>
      <c r="BQ197" s="4"/>
      <c r="BR197" s="4"/>
      <c r="BS197" s="4"/>
      <c r="BT197" s="4"/>
      <c r="BU197" s="4"/>
      <c r="BV197" s="147">
        <v>50</v>
      </c>
      <c r="BW197" s="4"/>
    </row>
    <row r="198" spans="1:75" ht="15" customHeight="1">
      <c r="A198" t="s">
        <v>6974</v>
      </c>
      <c r="B198">
        <v>3126</v>
      </c>
      <c r="C198" t="s">
        <v>8142</v>
      </c>
      <c r="D198" s="147">
        <v>20</v>
      </c>
      <c r="E198" s="147">
        <v>30</v>
      </c>
      <c r="F198" t="s">
        <v>7945</v>
      </c>
      <c r="G198" s="152" t="s">
        <v>7999</v>
      </c>
      <c r="H198" s="30" t="s">
        <v>4252</v>
      </c>
      <c r="I198" t="s">
        <v>4253</v>
      </c>
      <c r="J198" t="s">
        <v>4261</v>
      </c>
      <c r="K198" s="192" t="s">
        <v>4298</v>
      </c>
      <c r="L198">
        <v>10</v>
      </c>
      <c r="M198" s="147">
        <v>50</v>
      </c>
      <c r="O198">
        <v>20</v>
      </c>
      <c r="P198" s="30" t="s">
        <v>4298</v>
      </c>
      <c r="Q198" s="30" t="s">
        <v>4298</v>
      </c>
      <c r="R198">
        <v>10</v>
      </c>
      <c r="U198" s="30" t="s">
        <v>5366</v>
      </c>
      <c r="V198" s="30" t="s">
        <v>5366</v>
      </c>
      <c r="W198" s="30" t="s">
        <v>4298</v>
      </c>
      <c r="Y198">
        <v>10</v>
      </c>
      <c r="AD198" s="146">
        <v>45208</v>
      </c>
      <c r="AE198" s="152" t="s">
        <v>3935</v>
      </c>
      <c r="AF198" s="146">
        <v>45208</v>
      </c>
      <c r="AG198" s="152" t="s">
        <v>3935</v>
      </c>
      <c r="AI198">
        <v>40</v>
      </c>
      <c r="AK198">
        <v>30</v>
      </c>
      <c r="AL198">
        <v>0</v>
      </c>
      <c r="AM198" s="4"/>
      <c r="AN198" s="4"/>
      <c r="AO198" s="4"/>
      <c r="AP198" s="4"/>
      <c r="AQ198" s="4"/>
      <c r="AR198" s="4"/>
      <c r="AS198" s="4"/>
      <c r="AT198" s="4"/>
      <c r="AU198" s="4"/>
      <c r="AV198" s="4"/>
      <c r="AW198" s="4"/>
      <c r="AX198" s="4"/>
      <c r="AY198" s="4"/>
      <c r="AZ198" s="4"/>
      <c r="BA198" s="4">
        <v>14</v>
      </c>
      <c r="BB198" s="4"/>
      <c r="BC198" s="4"/>
      <c r="BD198" s="4"/>
      <c r="BE198" s="4"/>
      <c r="BF198" s="4"/>
      <c r="BG198" s="4"/>
      <c r="BH198" s="4"/>
      <c r="BI198" s="4"/>
      <c r="BJ198" s="4"/>
      <c r="BK198" s="4"/>
      <c r="BL198" s="4"/>
      <c r="BM198" s="4"/>
      <c r="BN198" s="4"/>
      <c r="BO198" s="4"/>
      <c r="BP198" s="4"/>
      <c r="BQ198" s="4"/>
      <c r="BR198" s="4"/>
      <c r="BS198" s="4"/>
      <c r="BT198" s="4"/>
      <c r="BU198" s="4"/>
      <c r="BV198" s="147">
        <v>50</v>
      </c>
      <c r="BW198" s="4"/>
    </row>
    <row r="199" spans="1:75" ht="15" customHeight="1">
      <c r="A199" t="s">
        <v>6973</v>
      </c>
      <c r="B199">
        <v>3127</v>
      </c>
      <c r="C199" t="s">
        <v>8143</v>
      </c>
      <c r="D199" s="147">
        <v>20</v>
      </c>
      <c r="E199" s="147">
        <v>30</v>
      </c>
      <c r="F199" t="s">
        <v>7946</v>
      </c>
      <c r="G199" s="152" t="s">
        <v>8000</v>
      </c>
      <c r="H199" s="30" t="s">
        <v>4252</v>
      </c>
      <c r="I199" t="s">
        <v>4265</v>
      </c>
      <c r="J199" t="s">
        <v>4250</v>
      </c>
      <c r="K199" s="192" t="s">
        <v>4298</v>
      </c>
      <c r="L199">
        <v>10</v>
      </c>
      <c r="M199" s="147">
        <v>50</v>
      </c>
      <c r="O199">
        <v>20</v>
      </c>
      <c r="P199" s="30" t="s">
        <v>4298</v>
      </c>
      <c r="Q199" s="30" t="s">
        <v>4298</v>
      </c>
      <c r="R199">
        <v>10</v>
      </c>
      <c r="U199" s="30" t="s">
        <v>5366</v>
      </c>
      <c r="V199" s="30" t="s">
        <v>5366</v>
      </c>
      <c r="W199" s="30" t="s">
        <v>4298</v>
      </c>
      <c r="Y199">
        <v>10</v>
      </c>
      <c r="AD199" s="146">
        <v>45208</v>
      </c>
      <c r="AE199" s="152" t="s">
        <v>3935</v>
      </c>
      <c r="AF199" s="146">
        <v>45208</v>
      </c>
      <c r="AG199" s="152" t="s">
        <v>3935</v>
      </c>
      <c r="AI199">
        <v>40</v>
      </c>
      <c r="AK199">
        <v>30</v>
      </c>
      <c r="AL199">
        <v>0</v>
      </c>
      <c r="AM199" s="4"/>
      <c r="AN199" s="4"/>
      <c r="AO199" s="4"/>
      <c r="AP199" s="4"/>
      <c r="AQ199" s="4"/>
      <c r="AR199" s="4"/>
      <c r="AS199" s="4"/>
      <c r="AT199" s="4"/>
      <c r="AU199" s="4"/>
      <c r="AV199" s="4"/>
      <c r="AW199" s="4"/>
      <c r="AX199" s="4"/>
      <c r="AY199" s="4"/>
      <c r="AZ199" s="4"/>
      <c r="BA199" s="4">
        <v>14</v>
      </c>
      <c r="BB199" s="4"/>
      <c r="BC199" s="4"/>
      <c r="BD199" s="4"/>
      <c r="BE199" s="4"/>
      <c r="BF199" s="4"/>
      <c r="BG199" s="4"/>
      <c r="BH199" s="4"/>
      <c r="BI199" s="4"/>
      <c r="BJ199" s="4"/>
      <c r="BK199" s="4"/>
      <c r="BL199" s="4"/>
      <c r="BM199" s="4"/>
      <c r="BN199" s="4"/>
      <c r="BO199" s="4"/>
      <c r="BP199" s="4"/>
      <c r="BQ199" s="4"/>
      <c r="BR199" s="4"/>
      <c r="BS199" s="4"/>
      <c r="BT199" s="4"/>
      <c r="BU199" s="4"/>
      <c r="BV199" s="147">
        <v>50</v>
      </c>
      <c r="BW199" s="4"/>
    </row>
    <row r="200" spans="1:75" ht="15" customHeight="1">
      <c r="A200" t="s">
        <v>6972</v>
      </c>
      <c r="B200">
        <v>3128</v>
      </c>
      <c r="C200" t="s">
        <v>8144</v>
      </c>
      <c r="D200" s="147">
        <v>20</v>
      </c>
      <c r="E200" s="147">
        <v>30</v>
      </c>
      <c r="F200" t="s">
        <v>7947</v>
      </c>
      <c r="G200" s="152" t="s">
        <v>8001</v>
      </c>
      <c r="H200" s="30" t="s">
        <v>4252</v>
      </c>
      <c r="I200" t="s">
        <v>4257</v>
      </c>
      <c r="J200" t="s">
        <v>4283</v>
      </c>
      <c r="K200" s="192" t="s">
        <v>4298</v>
      </c>
      <c r="L200">
        <v>10</v>
      </c>
      <c r="M200" s="147">
        <v>50</v>
      </c>
      <c r="O200">
        <v>30</v>
      </c>
      <c r="P200" s="30" t="s">
        <v>4298</v>
      </c>
      <c r="Q200" s="30" t="s">
        <v>4298</v>
      </c>
      <c r="R200">
        <v>10</v>
      </c>
      <c r="U200" s="30" t="s">
        <v>5366</v>
      </c>
      <c r="V200" s="30" t="s">
        <v>5366</v>
      </c>
      <c r="W200" s="30" t="s">
        <v>4298</v>
      </c>
      <c r="Y200">
        <v>10</v>
      </c>
      <c r="AD200" s="146">
        <v>45208</v>
      </c>
      <c r="AE200" s="152" t="s">
        <v>3935</v>
      </c>
      <c r="AF200" s="146">
        <v>45208</v>
      </c>
      <c r="AG200" s="152" t="s">
        <v>3935</v>
      </c>
      <c r="AI200">
        <v>40</v>
      </c>
      <c r="AK200">
        <v>30</v>
      </c>
      <c r="AL200">
        <v>0</v>
      </c>
      <c r="AM200" s="4"/>
      <c r="AN200" s="4"/>
      <c r="AO200" s="4"/>
      <c r="AP200" s="4"/>
      <c r="AQ200" s="4"/>
      <c r="AR200" s="4"/>
      <c r="AS200" s="4"/>
      <c r="AT200" s="4"/>
      <c r="AU200" s="4"/>
      <c r="AV200" s="4"/>
      <c r="AW200" s="4"/>
      <c r="AX200" s="4"/>
      <c r="AY200" s="4"/>
      <c r="AZ200" s="4"/>
      <c r="BA200" s="4">
        <v>14</v>
      </c>
      <c r="BB200" s="4"/>
      <c r="BC200" s="4"/>
      <c r="BD200" s="4"/>
      <c r="BE200" s="4"/>
      <c r="BF200" s="4"/>
      <c r="BG200" s="4"/>
      <c r="BH200" s="4"/>
      <c r="BI200" s="4"/>
      <c r="BJ200" s="4"/>
      <c r="BK200" s="4"/>
      <c r="BL200" s="4"/>
      <c r="BM200" s="4"/>
      <c r="BN200" s="4"/>
      <c r="BO200" s="4"/>
      <c r="BP200" s="4"/>
      <c r="BQ200" s="4"/>
      <c r="BR200" s="4"/>
      <c r="BS200" s="4"/>
      <c r="BT200" s="4"/>
      <c r="BU200" s="4"/>
      <c r="BV200" s="147">
        <v>50</v>
      </c>
      <c r="BW200" s="4"/>
    </row>
    <row r="201" spans="1:75" ht="15" customHeight="1">
      <c r="A201" t="s">
        <v>6971</v>
      </c>
      <c r="B201">
        <v>3129</v>
      </c>
      <c r="C201" t="s">
        <v>8145</v>
      </c>
      <c r="D201" s="147">
        <v>20</v>
      </c>
      <c r="E201" s="147">
        <v>30</v>
      </c>
      <c r="F201" t="s">
        <v>7948</v>
      </c>
      <c r="G201" s="152" t="s">
        <v>8002</v>
      </c>
      <c r="H201" s="30" t="s">
        <v>4252</v>
      </c>
      <c r="I201" t="s">
        <v>4265</v>
      </c>
      <c r="J201" t="s">
        <v>4278</v>
      </c>
      <c r="K201" s="192" t="s">
        <v>4298</v>
      </c>
      <c r="L201">
        <v>10</v>
      </c>
      <c r="M201" s="147">
        <v>50</v>
      </c>
      <c r="O201">
        <v>30</v>
      </c>
      <c r="P201" s="30" t="s">
        <v>4298</v>
      </c>
      <c r="Q201" s="30" t="s">
        <v>4298</v>
      </c>
      <c r="R201">
        <v>10</v>
      </c>
      <c r="U201" s="30" t="s">
        <v>5366</v>
      </c>
      <c r="V201" s="30" t="s">
        <v>5366</v>
      </c>
      <c r="W201" s="30" t="s">
        <v>4298</v>
      </c>
      <c r="Y201">
        <v>10</v>
      </c>
      <c r="AB201">
        <v>228</v>
      </c>
      <c r="AD201" s="146">
        <v>45208</v>
      </c>
      <c r="AE201" s="152" t="s">
        <v>3935</v>
      </c>
      <c r="AF201" s="146">
        <v>45208</v>
      </c>
      <c r="AG201" s="152" t="s">
        <v>3935</v>
      </c>
      <c r="AI201">
        <v>40</v>
      </c>
      <c r="AK201">
        <v>30</v>
      </c>
      <c r="AL201">
        <v>0</v>
      </c>
      <c r="AM201" s="4"/>
      <c r="AN201" s="4"/>
      <c r="AO201" s="4"/>
      <c r="AP201" s="4"/>
      <c r="AQ201" s="4"/>
      <c r="AR201" s="4"/>
      <c r="AS201" s="4"/>
      <c r="AT201" s="4"/>
      <c r="AU201" s="4"/>
      <c r="AV201" s="4">
        <v>8</v>
      </c>
      <c r="AW201" s="4"/>
      <c r="AX201" s="4"/>
      <c r="AY201" s="4"/>
      <c r="AZ201" s="4">
        <v>15</v>
      </c>
      <c r="BA201" s="4">
        <v>14</v>
      </c>
      <c r="BB201" s="4"/>
      <c r="BC201" s="4"/>
      <c r="BD201" s="4"/>
      <c r="BE201" s="4"/>
      <c r="BF201" s="4"/>
      <c r="BG201" s="4"/>
      <c r="BH201" s="4"/>
      <c r="BI201" s="4"/>
      <c r="BJ201" s="4"/>
      <c r="BK201" s="4"/>
      <c r="BL201" s="4"/>
      <c r="BM201" s="4"/>
      <c r="BN201" s="4"/>
      <c r="BO201" s="4"/>
      <c r="BP201" s="4"/>
      <c r="BQ201" s="4"/>
      <c r="BR201" s="4"/>
      <c r="BS201" s="4"/>
      <c r="BT201" s="4"/>
      <c r="BU201" s="4"/>
      <c r="BV201" s="147">
        <v>50</v>
      </c>
      <c r="BW201" s="4"/>
    </row>
    <row r="202" spans="1:75" ht="15" customHeight="1">
      <c r="A202" t="s">
        <v>6970</v>
      </c>
      <c r="B202">
        <v>3130</v>
      </c>
      <c r="C202" t="s">
        <v>8146</v>
      </c>
      <c r="D202" s="147">
        <v>20</v>
      </c>
      <c r="E202" s="147">
        <v>30</v>
      </c>
      <c r="F202" t="s">
        <v>7949</v>
      </c>
      <c r="G202" s="152" t="s">
        <v>7999</v>
      </c>
      <c r="H202" s="30" t="s">
        <v>4252</v>
      </c>
      <c r="I202" t="s">
        <v>4253</v>
      </c>
      <c r="J202" t="s">
        <v>4261</v>
      </c>
      <c r="K202" s="192" t="s">
        <v>4298</v>
      </c>
      <c r="L202">
        <v>10</v>
      </c>
      <c r="M202" s="147">
        <v>30</v>
      </c>
      <c r="O202">
        <v>40</v>
      </c>
      <c r="P202" s="30" t="s">
        <v>4298</v>
      </c>
      <c r="Q202" s="30" t="s">
        <v>4298</v>
      </c>
      <c r="R202">
        <v>10</v>
      </c>
      <c r="U202" s="30" t="s">
        <v>5366</v>
      </c>
      <c r="V202" s="30" t="s">
        <v>5366</v>
      </c>
      <c r="W202" s="30" t="s">
        <v>4298</v>
      </c>
      <c r="Y202">
        <v>10</v>
      </c>
      <c r="AB202">
        <v>157</v>
      </c>
      <c r="AD202" s="146">
        <v>45208</v>
      </c>
      <c r="AE202" s="152" t="s">
        <v>3935</v>
      </c>
      <c r="AF202" s="146">
        <v>45208</v>
      </c>
      <c r="AG202" s="152" t="s">
        <v>3935</v>
      </c>
      <c r="AI202">
        <v>20</v>
      </c>
      <c r="AK202">
        <v>30</v>
      </c>
      <c r="AL202">
        <v>0</v>
      </c>
      <c r="AM202" s="4"/>
      <c r="AN202" s="4"/>
      <c r="AO202" s="4"/>
      <c r="AP202" s="4"/>
      <c r="AQ202" s="4"/>
      <c r="AR202" s="4"/>
      <c r="AS202" s="4"/>
      <c r="AT202" s="4"/>
      <c r="AU202" s="4"/>
      <c r="AV202" s="4"/>
      <c r="AW202" s="4"/>
      <c r="AX202" s="4"/>
      <c r="AY202" s="4"/>
      <c r="AZ202" s="4"/>
      <c r="BA202" s="4"/>
      <c r="BB202" s="4"/>
      <c r="BC202" s="4">
        <v>20</v>
      </c>
      <c r="BD202" s="4"/>
      <c r="BE202" s="4"/>
      <c r="BF202" s="4"/>
      <c r="BG202" s="4"/>
      <c r="BH202" s="4"/>
      <c r="BI202" s="4"/>
      <c r="BJ202" s="4"/>
      <c r="BK202" s="4"/>
      <c r="BL202" s="4"/>
      <c r="BM202" s="4"/>
      <c r="BN202" s="4"/>
      <c r="BO202" s="4"/>
      <c r="BP202" s="4"/>
      <c r="BQ202" s="4"/>
      <c r="BR202" s="4"/>
      <c r="BS202" s="4"/>
      <c r="BT202" s="4"/>
      <c r="BU202" s="4"/>
      <c r="BV202" s="147">
        <v>30</v>
      </c>
      <c r="BW202" s="4"/>
    </row>
    <row r="203" spans="1:75" ht="15" customHeight="1">
      <c r="A203" t="s">
        <v>6969</v>
      </c>
      <c r="B203">
        <v>3131</v>
      </c>
      <c r="C203" t="s">
        <v>8147</v>
      </c>
      <c r="D203" s="147">
        <v>20</v>
      </c>
      <c r="E203" s="147">
        <v>30</v>
      </c>
      <c r="F203" t="s">
        <v>7950</v>
      </c>
      <c r="G203" s="152" t="s">
        <v>8003</v>
      </c>
      <c r="H203" s="30" t="s">
        <v>4252</v>
      </c>
      <c r="I203" t="s">
        <v>4282</v>
      </c>
      <c r="J203" t="s">
        <v>4290</v>
      </c>
      <c r="K203" s="192" t="s">
        <v>4298</v>
      </c>
      <c r="L203">
        <v>10</v>
      </c>
      <c r="M203" s="147">
        <v>30</v>
      </c>
      <c r="O203">
        <v>40</v>
      </c>
      <c r="P203" s="30" t="s">
        <v>4298</v>
      </c>
      <c r="Q203" s="30" t="s">
        <v>4298</v>
      </c>
      <c r="R203">
        <v>10</v>
      </c>
      <c r="U203" s="30" t="s">
        <v>5366</v>
      </c>
      <c r="V203" s="30" t="s">
        <v>5366</v>
      </c>
      <c r="W203" s="30" t="s">
        <v>4298</v>
      </c>
      <c r="Y203">
        <v>10</v>
      </c>
      <c r="AD203" s="146">
        <v>45208</v>
      </c>
      <c r="AE203" s="152" t="s">
        <v>3935</v>
      </c>
      <c r="AF203" s="146">
        <v>45208</v>
      </c>
      <c r="AG203" s="152" t="s">
        <v>3935</v>
      </c>
      <c r="AI203">
        <v>20</v>
      </c>
      <c r="AK203">
        <v>30</v>
      </c>
      <c r="AL203">
        <v>0</v>
      </c>
      <c r="AM203" s="4"/>
      <c r="AN203" s="4"/>
      <c r="AO203" s="4"/>
      <c r="AP203" s="4"/>
      <c r="AQ203" s="4"/>
      <c r="AR203" s="4"/>
      <c r="AS203" s="4"/>
      <c r="AT203" s="4"/>
      <c r="AU203" s="4"/>
      <c r="AV203" s="4"/>
      <c r="AW203" s="4"/>
      <c r="AX203" s="4"/>
      <c r="AY203" s="4"/>
      <c r="AZ203" s="4"/>
      <c r="BA203" s="4"/>
      <c r="BB203" s="4"/>
      <c r="BC203" s="4">
        <v>20</v>
      </c>
      <c r="BD203" s="4"/>
      <c r="BE203" s="4"/>
      <c r="BF203" s="4"/>
      <c r="BG203" s="4"/>
      <c r="BH203" s="4"/>
      <c r="BI203" s="4"/>
      <c r="BJ203" s="4"/>
      <c r="BK203" s="4"/>
      <c r="BL203" s="4"/>
      <c r="BM203" s="4"/>
      <c r="BN203" s="4"/>
      <c r="BO203" s="4"/>
      <c r="BP203" s="4"/>
      <c r="BQ203" s="4"/>
      <c r="BR203" s="4"/>
      <c r="BS203" s="4"/>
      <c r="BT203" s="4"/>
      <c r="BU203" s="4"/>
      <c r="BV203" s="147">
        <v>30</v>
      </c>
      <c r="BW203" s="4"/>
    </row>
    <row r="204" spans="1:75" ht="15" customHeight="1">
      <c r="A204" t="s">
        <v>6968</v>
      </c>
      <c r="B204">
        <v>3132</v>
      </c>
      <c r="C204" t="s">
        <v>8148</v>
      </c>
      <c r="D204" s="147">
        <v>20</v>
      </c>
      <c r="E204" s="147">
        <v>30</v>
      </c>
      <c r="F204" t="s">
        <v>7951</v>
      </c>
      <c r="G204" s="152" t="s">
        <v>8004</v>
      </c>
      <c r="H204" s="30" t="s">
        <v>4252</v>
      </c>
      <c r="I204" t="s">
        <v>4257</v>
      </c>
      <c r="J204" t="s">
        <v>4282</v>
      </c>
      <c r="K204" s="192" t="s">
        <v>4298</v>
      </c>
      <c r="L204">
        <v>10</v>
      </c>
      <c r="M204" s="147">
        <v>50</v>
      </c>
      <c r="O204">
        <v>40</v>
      </c>
      <c r="P204" s="30" t="s">
        <v>4298</v>
      </c>
      <c r="Q204" s="30" t="s">
        <v>4298</v>
      </c>
      <c r="R204">
        <v>10</v>
      </c>
      <c r="U204" s="30" t="s">
        <v>5366</v>
      </c>
      <c r="V204" s="30" t="s">
        <v>5366</v>
      </c>
      <c r="W204" s="30" t="s">
        <v>4298</v>
      </c>
      <c r="Y204">
        <v>10</v>
      </c>
      <c r="AD204" s="146">
        <v>45208</v>
      </c>
      <c r="AE204" s="152" t="s">
        <v>3935</v>
      </c>
      <c r="AF204" s="146">
        <v>45208</v>
      </c>
      <c r="AG204" s="152" t="s">
        <v>3935</v>
      </c>
      <c r="AI204">
        <v>20</v>
      </c>
      <c r="AK204">
        <v>30</v>
      </c>
      <c r="AL204">
        <v>0</v>
      </c>
      <c r="AM204" s="4"/>
      <c r="AN204" s="4"/>
      <c r="AO204" s="4"/>
      <c r="AP204" s="4"/>
      <c r="AQ204" s="4"/>
      <c r="AR204" s="4"/>
      <c r="AS204" s="4"/>
      <c r="AT204" s="4"/>
      <c r="AU204" s="4"/>
      <c r="AV204" s="4"/>
      <c r="AW204" s="4"/>
      <c r="AX204" s="4"/>
      <c r="AY204" s="4"/>
      <c r="AZ204" s="4"/>
      <c r="BA204" s="4"/>
      <c r="BB204" s="4"/>
      <c r="BC204" s="4">
        <v>20</v>
      </c>
      <c r="BD204" s="4"/>
      <c r="BE204" s="4"/>
      <c r="BF204" s="4"/>
      <c r="BG204" s="4"/>
      <c r="BH204" s="4"/>
      <c r="BI204" s="4"/>
      <c r="BJ204" s="4"/>
      <c r="BK204" s="4"/>
      <c r="BL204" s="4"/>
      <c r="BM204" s="4"/>
      <c r="BN204" s="4"/>
      <c r="BO204" s="4"/>
      <c r="BP204" s="4"/>
      <c r="BQ204" s="4"/>
      <c r="BR204" s="4"/>
      <c r="BS204" s="4"/>
      <c r="BT204" s="4"/>
      <c r="BU204" s="4"/>
      <c r="BV204" s="147">
        <v>50</v>
      </c>
      <c r="BW204" s="4"/>
    </row>
    <row r="205" spans="1:75" ht="15" customHeight="1">
      <c r="A205" t="s">
        <v>6967</v>
      </c>
      <c r="B205">
        <v>3133</v>
      </c>
      <c r="C205" t="s">
        <v>8149</v>
      </c>
      <c r="D205" s="147">
        <v>20</v>
      </c>
      <c r="E205" s="147">
        <v>30</v>
      </c>
      <c r="F205" t="s">
        <v>7952</v>
      </c>
      <c r="G205" s="152" t="s">
        <v>8005</v>
      </c>
      <c r="H205" s="30" t="s">
        <v>4262</v>
      </c>
      <c r="I205" t="s">
        <v>4250</v>
      </c>
      <c r="J205" t="s">
        <v>4255</v>
      </c>
      <c r="K205" s="192" t="s">
        <v>4298</v>
      </c>
      <c r="L205">
        <v>10</v>
      </c>
      <c r="M205" s="147">
        <v>30</v>
      </c>
      <c r="O205">
        <v>40</v>
      </c>
      <c r="P205" s="30" t="s">
        <v>4298</v>
      </c>
      <c r="Q205" s="30" t="s">
        <v>4298</v>
      </c>
      <c r="R205">
        <v>10</v>
      </c>
      <c r="U205" s="30" t="s">
        <v>5366</v>
      </c>
      <c r="V205" s="30" t="s">
        <v>5366</v>
      </c>
      <c r="W205" s="30" t="s">
        <v>4298</v>
      </c>
      <c r="Y205">
        <v>10</v>
      </c>
      <c r="AB205">
        <v>230</v>
      </c>
      <c r="AD205" s="146">
        <v>45208</v>
      </c>
      <c r="AE205" s="152" t="s">
        <v>3935</v>
      </c>
      <c r="AF205" s="146">
        <v>45208</v>
      </c>
      <c r="AG205" s="152" t="s">
        <v>3935</v>
      </c>
      <c r="AI205">
        <v>20</v>
      </c>
      <c r="AK205">
        <v>30</v>
      </c>
      <c r="AL205">
        <v>0</v>
      </c>
      <c r="AM205" s="4"/>
      <c r="AN205" s="4"/>
      <c r="AO205" s="4"/>
      <c r="AP205" s="4"/>
      <c r="AQ205" s="4"/>
      <c r="AR205" s="4"/>
      <c r="AS205" s="4"/>
      <c r="AT205" s="4"/>
      <c r="AU205" s="4"/>
      <c r="AV205" s="4"/>
      <c r="AW205" s="4"/>
      <c r="AX205" s="4"/>
      <c r="AY205" s="4"/>
      <c r="AZ205" s="4"/>
      <c r="BA205" s="4"/>
      <c r="BB205" s="4"/>
      <c r="BC205" s="4"/>
      <c r="BD205" s="4"/>
      <c r="BE205" s="4">
        <v>22</v>
      </c>
      <c r="BF205" s="4"/>
      <c r="BG205" s="4"/>
      <c r="BH205" s="4"/>
      <c r="BI205" s="4"/>
      <c r="BJ205" s="4"/>
      <c r="BK205" s="4"/>
      <c r="BL205" s="4"/>
      <c r="BM205" s="4"/>
      <c r="BN205" s="4"/>
      <c r="BO205" s="4"/>
      <c r="BP205" s="4"/>
      <c r="BQ205" s="4"/>
      <c r="BR205" s="4"/>
      <c r="BS205" s="4"/>
      <c r="BT205" s="4"/>
      <c r="BU205" s="4"/>
      <c r="BV205" s="147">
        <v>30</v>
      </c>
      <c r="BW205" s="4"/>
    </row>
    <row r="206" spans="1:75" ht="15" customHeight="1">
      <c r="A206" t="s">
        <v>6966</v>
      </c>
      <c r="B206">
        <v>3134</v>
      </c>
      <c r="C206" t="s">
        <v>8150</v>
      </c>
      <c r="D206" s="147">
        <v>20</v>
      </c>
      <c r="E206" s="147">
        <v>30</v>
      </c>
      <c r="F206" t="s">
        <v>7953</v>
      </c>
      <c r="G206" s="152" t="s">
        <v>8005</v>
      </c>
      <c r="H206" s="30" t="s">
        <v>4262</v>
      </c>
      <c r="I206" t="s">
        <v>4250</v>
      </c>
      <c r="J206" t="s">
        <v>4255</v>
      </c>
      <c r="K206" s="192" t="s">
        <v>4298</v>
      </c>
      <c r="L206">
        <v>10</v>
      </c>
      <c r="M206" s="147">
        <v>30</v>
      </c>
      <c r="O206">
        <v>40</v>
      </c>
      <c r="P206" s="30" t="s">
        <v>4298</v>
      </c>
      <c r="Q206" s="30" t="s">
        <v>4298</v>
      </c>
      <c r="R206">
        <v>10</v>
      </c>
      <c r="U206" s="30" t="s">
        <v>5366</v>
      </c>
      <c r="V206" s="30" t="s">
        <v>5366</v>
      </c>
      <c r="W206" s="30" t="s">
        <v>4298</v>
      </c>
      <c r="Y206">
        <v>10</v>
      </c>
      <c r="AB206">
        <v>230</v>
      </c>
      <c r="AD206" s="146">
        <v>45208</v>
      </c>
      <c r="AE206" s="152" t="s">
        <v>3935</v>
      </c>
      <c r="AF206" s="146">
        <v>45208</v>
      </c>
      <c r="AG206" s="152" t="s">
        <v>3935</v>
      </c>
      <c r="AI206">
        <v>20</v>
      </c>
      <c r="AK206">
        <v>30</v>
      </c>
      <c r="AL206">
        <v>0</v>
      </c>
      <c r="AM206" s="4"/>
      <c r="AN206" s="4"/>
      <c r="AO206" s="4"/>
      <c r="AP206" s="4"/>
      <c r="AQ206" s="4"/>
      <c r="AR206" s="4"/>
      <c r="AS206" s="4"/>
      <c r="AT206" s="4"/>
      <c r="AU206" s="4"/>
      <c r="AV206" s="4"/>
      <c r="AW206" s="4"/>
      <c r="AX206" s="4"/>
      <c r="AY206" s="4"/>
      <c r="AZ206" s="4"/>
      <c r="BA206" s="4"/>
      <c r="BB206" s="4"/>
      <c r="BC206" s="4"/>
      <c r="BD206" s="4"/>
      <c r="BE206" s="4">
        <v>22</v>
      </c>
      <c r="BF206" s="4"/>
      <c r="BG206" s="4"/>
      <c r="BH206" s="4"/>
      <c r="BI206" s="4"/>
      <c r="BJ206" s="4"/>
      <c r="BK206" s="4"/>
      <c r="BL206" s="4"/>
      <c r="BM206" s="4"/>
      <c r="BN206" s="4"/>
      <c r="BO206" s="4"/>
      <c r="BP206" s="4"/>
      <c r="BQ206" s="4"/>
      <c r="BR206" s="4"/>
      <c r="BS206" s="4"/>
      <c r="BT206" s="4"/>
      <c r="BU206" s="4"/>
      <c r="BV206" s="147">
        <v>30</v>
      </c>
      <c r="BW206" s="4"/>
    </row>
    <row r="207" spans="1:75" ht="15" customHeight="1">
      <c r="A207" t="s">
        <v>6965</v>
      </c>
      <c r="B207">
        <v>3135</v>
      </c>
      <c r="C207" t="s">
        <v>8151</v>
      </c>
      <c r="D207" s="147">
        <v>20</v>
      </c>
      <c r="E207" s="147">
        <v>30</v>
      </c>
      <c r="F207" t="s">
        <v>7954</v>
      </c>
      <c r="G207" s="152" t="s">
        <v>8006</v>
      </c>
      <c r="H207" s="30" t="s">
        <v>4262</v>
      </c>
      <c r="I207" t="s">
        <v>4250</v>
      </c>
      <c r="J207" t="s">
        <v>4282</v>
      </c>
      <c r="K207" s="192" t="s">
        <v>4298</v>
      </c>
      <c r="L207">
        <v>10</v>
      </c>
      <c r="M207" s="147">
        <v>30</v>
      </c>
      <c r="O207">
        <v>20</v>
      </c>
      <c r="P207" s="30" t="s">
        <v>4298</v>
      </c>
      <c r="Q207" s="30" t="s">
        <v>4298</v>
      </c>
      <c r="R207">
        <v>10</v>
      </c>
      <c r="U207" s="30" t="s">
        <v>5366</v>
      </c>
      <c r="V207" s="30" t="s">
        <v>5366</v>
      </c>
      <c r="W207" s="30" t="s">
        <v>4298</v>
      </c>
      <c r="Y207">
        <v>10</v>
      </c>
      <c r="AB207">
        <v>230</v>
      </c>
      <c r="AD207" s="146">
        <v>45208</v>
      </c>
      <c r="AE207" s="152" t="s">
        <v>3935</v>
      </c>
      <c r="AF207" s="146">
        <v>45208</v>
      </c>
      <c r="AG207" s="152" t="s">
        <v>3935</v>
      </c>
      <c r="AI207">
        <v>20</v>
      </c>
      <c r="AK207">
        <v>30</v>
      </c>
      <c r="AL207">
        <v>0</v>
      </c>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147">
        <v>30</v>
      </c>
      <c r="BW207" s="4"/>
    </row>
    <row r="208" spans="1:75" ht="15" customHeight="1">
      <c r="A208" t="s">
        <v>6964</v>
      </c>
      <c r="B208">
        <v>3136</v>
      </c>
      <c r="C208" t="s">
        <v>8152</v>
      </c>
      <c r="D208" s="147">
        <v>20</v>
      </c>
      <c r="E208" s="147">
        <v>30</v>
      </c>
      <c r="F208" t="s">
        <v>7955</v>
      </c>
      <c r="G208" s="152" t="s">
        <v>8007</v>
      </c>
      <c r="H208" s="30" t="s">
        <v>4262</v>
      </c>
      <c r="I208" t="s">
        <v>4212</v>
      </c>
      <c r="J208" t="s">
        <v>4258</v>
      </c>
      <c r="K208" s="192" t="s">
        <v>4298</v>
      </c>
      <c r="L208">
        <v>10</v>
      </c>
      <c r="M208" s="147">
        <v>10</v>
      </c>
      <c r="O208">
        <v>40</v>
      </c>
      <c r="P208" s="30" t="s">
        <v>4298</v>
      </c>
      <c r="Q208" s="30" t="s">
        <v>4298</v>
      </c>
      <c r="R208">
        <v>10</v>
      </c>
      <c r="U208" s="30" t="s">
        <v>5366</v>
      </c>
      <c r="V208" s="30" t="s">
        <v>5366</v>
      </c>
      <c r="W208" s="30" t="s">
        <v>4298</v>
      </c>
      <c r="Y208">
        <v>10</v>
      </c>
      <c r="AB208">
        <v>82</v>
      </c>
      <c r="AD208" s="146">
        <v>45208</v>
      </c>
      <c r="AE208" s="152" t="s">
        <v>3935</v>
      </c>
      <c r="AF208" s="146">
        <v>45208</v>
      </c>
      <c r="AG208" s="152" t="s">
        <v>3935</v>
      </c>
      <c r="AI208">
        <v>20</v>
      </c>
      <c r="AK208">
        <v>30</v>
      </c>
      <c r="AL208">
        <v>0</v>
      </c>
      <c r="AM208" s="4"/>
      <c r="AN208" s="4"/>
      <c r="AO208" s="4"/>
      <c r="AP208" s="4"/>
      <c r="AQ208" s="4"/>
      <c r="AR208" s="4"/>
      <c r="AS208" s="4"/>
      <c r="AT208" s="4"/>
      <c r="AU208" s="4"/>
      <c r="AV208" s="4"/>
      <c r="AW208" s="4"/>
      <c r="AX208" s="4"/>
      <c r="AY208" s="4"/>
      <c r="AZ208" s="4"/>
      <c r="BA208" s="4"/>
      <c r="BB208" s="4"/>
      <c r="BC208" s="4"/>
      <c r="BD208" s="4">
        <v>21</v>
      </c>
      <c r="BE208" s="4">
        <v>22</v>
      </c>
      <c r="BF208" s="4"/>
      <c r="BG208" s="4"/>
      <c r="BH208" s="4"/>
      <c r="BI208" s="4"/>
      <c r="BJ208" s="4"/>
      <c r="BK208" s="4"/>
      <c r="BL208" s="4"/>
      <c r="BM208" s="4"/>
      <c r="BN208" s="4"/>
      <c r="BO208" s="4"/>
      <c r="BP208" s="4"/>
      <c r="BQ208" s="4"/>
      <c r="BR208" s="4"/>
      <c r="BS208" s="4"/>
      <c r="BT208" s="4"/>
      <c r="BU208" s="4"/>
      <c r="BV208" s="147">
        <v>10</v>
      </c>
      <c r="BW208" s="4"/>
    </row>
    <row r="209" spans="1:75" ht="15" customHeight="1">
      <c r="A209" t="s">
        <v>6963</v>
      </c>
      <c r="B209">
        <v>3137</v>
      </c>
      <c r="C209" t="s">
        <v>8153</v>
      </c>
      <c r="D209" s="147">
        <v>20</v>
      </c>
      <c r="E209" s="147">
        <v>30</v>
      </c>
      <c r="F209" t="s">
        <v>7956</v>
      </c>
      <c r="G209" s="152" t="s">
        <v>8008</v>
      </c>
      <c r="H209" s="30" t="s">
        <v>4214</v>
      </c>
      <c r="I209" t="s">
        <v>4255</v>
      </c>
      <c r="J209" t="s">
        <v>4266</v>
      </c>
      <c r="K209" s="192" t="s">
        <v>4298</v>
      </c>
      <c r="L209">
        <v>10</v>
      </c>
      <c r="M209" s="147">
        <v>10</v>
      </c>
      <c r="O209">
        <v>20</v>
      </c>
      <c r="P209" s="30" t="s">
        <v>4298</v>
      </c>
      <c r="Q209" s="30" t="s">
        <v>4298</v>
      </c>
      <c r="R209">
        <v>10</v>
      </c>
      <c r="U209" s="30" t="s">
        <v>5366</v>
      </c>
      <c r="V209" s="30" t="s">
        <v>5366</v>
      </c>
      <c r="W209" s="30" t="s">
        <v>4298</v>
      </c>
      <c r="Y209">
        <v>10</v>
      </c>
      <c r="AB209">
        <v>82</v>
      </c>
      <c r="AD209" s="146">
        <v>45208</v>
      </c>
      <c r="AE209" s="152" t="s">
        <v>3935</v>
      </c>
      <c r="AF209" s="146">
        <v>45208</v>
      </c>
      <c r="AG209" s="152" t="s">
        <v>3935</v>
      </c>
      <c r="AI209">
        <v>30</v>
      </c>
      <c r="AK209">
        <v>30</v>
      </c>
      <c r="AL209">
        <v>0</v>
      </c>
      <c r="AM209" s="193"/>
      <c r="AN209" s="193"/>
      <c r="AO209" s="193"/>
      <c r="AP209" s="193"/>
      <c r="AQ209" s="193"/>
      <c r="AR209" s="193"/>
      <c r="AS209" s="193"/>
      <c r="AT209" s="193"/>
      <c r="AU209" s="193"/>
      <c r="AV209" s="193">
        <v>8</v>
      </c>
      <c r="AW209" s="193"/>
      <c r="AX209" s="193">
        <v>11</v>
      </c>
      <c r="AY209" s="193"/>
      <c r="AZ209" s="193">
        <v>15</v>
      </c>
      <c r="BA209" s="193">
        <v>14</v>
      </c>
      <c r="BB209" s="193"/>
      <c r="BC209" s="193"/>
      <c r="BD209" s="193"/>
      <c r="BE209" s="193"/>
      <c r="BF209" s="193"/>
      <c r="BG209" s="193"/>
      <c r="BH209" s="193"/>
      <c r="BI209" s="193"/>
      <c r="BJ209" s="193"/>
      <c r="BK209" s="193"/>
      <c r="BL209" s="193"/>
      <c r="BM209" s="193"/>
      <c r="BN209" s="193"/>
      <c r="BO209" s="193"/>
      <c r="BP209" s="193"/>
      <c r="BQ209" s="193"/>
      <c r="BR209" s="193"/>
      <c r="BS209" s="193"/>
      <c r="BT209" s="193"/>
      <c r="BU209" s="193"/>
      <c r="BV209" s="147">
        <v>10</v>
      </c>
      <c r="BW209" s="193"/>
    </row>
    <row r="210" spans="1:75" ht="15" customHeight="1">
      <c r="A210" t="s">
        <v>6962</v>
      </c>
      <c r="B210">
        <v>3138</v>
      </c>
      <c r="C210" t="s">
        <v>8154</v>
      </c>
      <c r="D210" s="147">
        <v>20</v>
      </c>
      <c r="E210" s="147">
        <v>30</v>
      </c>
      <c r="F210" t="s">
        <v>7957</v>
      </c>
      <c r="G210" s="152" t="s">
        <v>8009</v>
      </c>
      <c r="H210" s="30" t="s">
        <v>4252</v>
      </c>
      <c r="I210" t="s">
        <v>4260</v>
      </c>
      <c r="J210" t="s">
        <v>4265</v>
      </c>
      <c r="K210" s="192" t="s">
        <v>4298</v>
      </c>
      <c r="L210">
        <v>10</v>
      </c>
      <c r="M210" s="147">
        <v>50</v>
      </c>
      <c r="O210">
        <v>30</v>
      </c>
      <c r="P210" s="30" t="s">
        <v>4298</v>
      </c>
      <c r="Q210" s="30" t="s">
        <v>4298</v>
      </c>
      <c r="R210">
        <v>10</v>
      </c>
      <c r="U210" s="30" t="s">
        <v>5366</v>
      </c>
      <c r="V210" s="30" t="s">
        <v>5366</v>
      </c>
      <c r="W210" s="30" t="s">
        <v>4298</v>
      </c>
      <c r="Y210">
        <v>10</v>
      </c>
      <c r="AB210">
        <v>157</v>
      </c>
      <c r="AD210" s="146">
        <v>45208</v>
      </c>
      <c r="AE210" s="152" t="s">
        <v>3935</v>
      </c>
      <c r="AF210" s="146">
        <v>45208</v>
      </c>
      <c r="AG210" s="152" t="s">
        <v>3935</v>
      </c>
      <c r="AI210">
        <v>10</v>
      </c>
      <c r="AK210">
        <v>30</v>
      </c>
      <c r="AL210">
        <v>0</v>
      </c>
      <c r="AM210" s="193"/>
      <c r="AN210" s="193"/>
      <c r="AO210" s="193"/>
      <c r="AP210" s="193"/>
      <c r="AQ210" s="193"/>
      <c r="AR210" s="193"/>
      <c r="AS210" s="193"/>
      <c r="AT210" s="193"/>
      <c r="AU210" s="193"/>
      <c r="AV210" s="193">
        <v>8</v>
      </c>
      <c r="AW210" s="193"/>
      <c r="AX210" s="193"/>
      <c r="AY210" s="193"/>
      <c r="AZ210" s="193"/>
      <c r="BA210" s="193"/>
      <c r="BB210" s="193"/>
      <c r="BC210" s="193"/>
      <c r="BD210" s="193">
        <v>21</v>
      </c>
      <c r="BE210" s="193"/>
      <c r="BF210" s="193"/>
      <c r="BG210" s="193"/>
      <c r="BH210" s="193"/>
      <c r="BI210" s="193"/>
      <c r="BJ210" s="193"/>
      <c r="BK210" s="193"/>
      <c r="BL210" s="193"/>
      <c r="BM210" s="193"/>
      <c r="BN210" s="193"/>
      <c r="BO210" s="193"/>
      <c r="BP210" s="193"/>
      <c r="BQ210" s="193"/>
      <c r="BR210" s="193"/>
      <c r="BS210" s="193"/>
      <c r="BT210" s="193"/>
      <c r="BU210" s="193"/>
      <c r="BV210" s="147">
        <v>50</v>
      </c>
      <c r="BW210" s="193"/>
    </row>
    <row r="211" spans="1:75" ht="15" customHeight="1">
      <c r="A211" t="s">
        <v>6961</v>
      </c>
      <c r="B211">
        <v>3139</v>
      </c>
      <c r="C211" t="s">
        <v>8155</v>
      </c>
      <c r="D211" s="147">
        <v>20</v>
      </c>
      <c r="E211" s="147">
        <v>30</v>
      </c>
      <c r="F211" t="s">
        <v>7958</v>
      </c>
      <c r="G211" s="152" t="s">
        <v>8010</v>
      </c>
      <c r="H211" s="30" t="s">
        <v>4252</v>
      </c>
      <c r="I211" t="s">
        <v>4255</v>
      </c>
      <c r="J211" t="s">
        <v>4280</v>
      </c>
      <c r="K211" s="192" t="s">
        <v>4298</v>
      </c>
      <c r="L211">
        <v>10</v>
      </c>
      <c r="M211" s="147">
        <v>50</v>
      </c>
      <c r="O211">
        <v>20</v>
      </c>
      <c r="P211" s="30" t="s">
        <v>4298</v>
      </c>
      <c r="Q211" s="30" t="s">
        <v>4298</v>
      </c>
      <c r="R211">
        <v>10</v>
      </c>
      <c r="U211" s="30" t="s">
        <v>5366</v>
      </c>
      <c r="V211" s="30" t="s">
        <v>5366</v>
      </c>
      <c r="W211" s="30" t="s">
        <v>4298</v>
      </c>
      <c r="Y211">
        <v>10</v>
      </c>
      <c r="AD211" s="146">
        <v>45208</v>
      </c>
      <c r="AE211" s="152" t="s">
        <v>3935</v>
      </c>
      <c r="AF211" s="146">
        <v>45208</v>
      </c>
      <c r="AG211" s="152" t="s">
        <v>3935</v>
      </c>
      <c r="AI211">
        <v>30</v>
      </c>
      <c r="AK211">
        <v>30</v>
      </c>
      <c r="AL211">
        <v>0</v>
      </c>
      <c r="AM211" s="193"/>
      <c r="AN211" s="193"/>
      <c r="AO211" s="193"/>
      <c r="AP211" s="193"/>
      <c r="AQ211" s="193"/>
      <c r="AR211" s="193"/>
      <c r="AS211" s="193"/>
      <c r="AT211" s="193"/>
      <c r="AU211" s="193"/>
      <c r="AV211" s="193"/>
      <c r="AW211" s="193">
        <v>26</v>
      </c>
      <c r="AX211" s="193"/>
      <c r="AY211" s="193"/>
      <c r="AZ211" s="193"/>
      <c r="BA211" s="193"/>
      <c r="BB211" s="193"/>
      <c r="BC211" s="193"/>
      <c r="BD211" s="193"/>
      <c r="BE211" s="193"/>
      <c r="BF211" s="193"/>
      <c r="BG211" s="193"/>
      <c r="BH211" s="193"/>
      <c r="BI211" s="193"/>
      <c r="BJ211" s="193"/>
      <c r="BK211" s="193"/>
      <c r="BL211" s="193"/>
      <c r="BM211" s="193"/>
      <c r="BN211" s="193"/>
      <c r="BO211" s="193"/>
      <c r="BP211" s="193"/>
      <c r="BQ211" s="193"/>
      <c r="BR211" s="193"/>
      <c r="BS211" s="193"/>
      <c r="BT211" s="193"/>
      <c r="BU211" s="193"/>
      <c r="BV211" s="147">
        <v>50</v>
      </c>
      <c r="BW211" s="193"/>
    </row>
    <row r="212" spans="1:75" ht="15" customHeight="1">
      <c r="A212" t="s">
        <v>6960</v>
      </c>
      <c r="B212">
        <v>3140</v>
      </c>
      <c r="C212" t="s">
        <v>8156</v>
      </c>
      <c r="D212" s="147">
        <v>20</v>
      </c>
      <c r="E212" s="147">
        <v>30</v>
      </c>
      <c r="F212" t="s">
        <v>7959</v>
      </c>
      <c r="G212" s="152" t="s">
        <v>8011</v>
      </c>
      <c r="H212" s="30" t="s">
        <v>4252</v>
      </c>
      <c r="I212" t="s">
        <v>4261</v>
      </c>
      <c r="J212" t="s">
        <v>4265</v>
      </c>
      <c r="K212" s="192" t="s">
        <v>4298</v>
      </c>
      <c r="L212">
        <v>10</v>
      </c>
      <c r="M212" s="147">
        <v>50</v>
      </c>
      <c r="O212">
        <v>20</v>
      </c>
      <c r="P212" s="30" t="s">
        <v>4298</v>
      </c>
      <c r="Q212" s="30" t="s">
        <v>4298</v>
      </c>
      <c r="R212">
        <v>10</v>
      </c>
      <c r="U212" s="30" t="s">
        <v>5366</v>
      </c>
      <c r="V212" s="30" t="s">
        <v>5366</v>
      </c>
      <c r="W212" s="30" t="s">
        <v>4298</v>
      </c>
      <c r="Y212">
        <v>10</v>
      </c>
      <c r="AB212">
        <v>216</v>
      </c>
      <c r="AD212" s="146">
        <v>45208</v>
      </c>
      <c r="AE212" s="152" t="s">
        <v>3935</v>
      </c>
      <c r="AF212" s="146">
        <v>45208</v>
      </c>
      <c r="AG212" s="152" t="s">
        <v>3935</v>
      </c>
      <c r="AI212">
        <v>30</v>
      </c>
      <c r="AK212">
        <v>30</v>
      </c>
      <c r="AL212">
        <v>0</v>
      </c>
      <c r="AM212" s="193"/>
      <c r="AN212" s="193"/>
      <c r="AO212" s="193"/>
      <c r="AP212" s="193"/>
      <c r="AQ212" s="193"/>
      <c r="AR212" s="193"/>
      <c r="AS212" s="193"/>
      <c r="AT212" s="193"/>
      <c r="AU212" s="193"/>
      <c r="AV212" s="193"/>
      <c r="AW212" s="193">
        <v>26</v>
      </c>
      <c r="AX212" s="193"/>
      <c r="AY212" s="193"/>
      <c r="AZ212" s="193"/>
      <c r="BA212" s="193"/>
      <c r="BB212" s="193"/>
      <c r="BC212" s="193"/>
      <c r="BD212" s="193"/>
      <c r="BE212" s="193"/>
      <c r="BF212" s="193"/>
      <c r="BG212" s="193"/>
      <c r="BH212" s="193"/>
      <c r="BI212" s="193"/>
      <c r="BJ212" s="193"/>
      <c r="BK212" s="193"/>
      <c r="BL212" s="193"/>
      <c r="BM212" s="193"/>
      <c r="BN212" s="193"/>
      <c r="BO212" s="193"/>
      <c r="BP212" s="193"/>
      <c r="BQ212" s="193"/>
      <c r="BR212" s="193"/>
      <c r="BS212" s="193"/>
      <c r="BT212" s="193"/>
      <c r="BU212" s="193"/>
      <c r="BV212" s="147">
        <v>50</v>
      </c>
      <c r="BW212" s="193"/>
    </row>
    <row r="213" spans="1:75" ht="15" customHeight="1">
      <c r="A213" t="s">
        <v>6959</v>
      </c>
      <c r="B213">
        <v>3141</v>
      </c>
      <c r="C213" t="s">
        <v>8157</v>
      </c>
      <c r="D213" s="147">
        <v>20</v>
      </c>
      <c r="E213" s="147">
        <v>30</v>
      </c>
      <c r="F213" t="s">
        <v>7960</v>
      </c>
      <c r="G213" s="152" t="s">
        <v>8012</v>
      </c>
      <c r="H213" s="30" t="s">
        <v>4252</v>
      </c>
      <c r="I213" t="s">
        <v>4261</v>
      </c>
      <c r="J213" t="s">
        <v>4288</v>
      </c>
      <c r="K213" s="192" t="s">
        <v>4298</v>
      </c>
      <c r="L213">
        <v>10</v>
      </c>
      <c r="M213" s="147">
        <v>50</v>
      </c>
      <c r="O213">
        <v>20</v>
      </c>
      <c r="P213" s="30" t="s">
        <v>4298</v>
      </c>
      <c r="Q213" s="30" t="s">
        <v>4298</v>
      </c>
      <c r="R213">
        <v>10</v>
      </c>
      <c r="U213" s="30" t="s">
        <v>5366</v>
      </c>
      <c r="V213" s="30" t="s">
        <v>5366</v>
      </c>
      <c r="W213" s="30" t="s">
        <v>4298</v>
      </c>
      <c r="Y213">
        <v>10</v>
      </c>
      <c r="AD213" s="146">
        <v>45208</v>
      </c>
      <c r="AE213" s="152" t="s">
        <v>3935</v>
      </c>
      <c r="AF213" s="146">
        <v>45208</v>
      </c>
      <c r="AG213" s="152" t="s">
        <v>3935</v>
      </c>
      <c r="AI213">
        <v>30</v>
      </c>
      <c r="AK213">
        <v>30</v>
      </c>
      <c r="AL213">
        <v>0</v>
      </c>
      <c r="AM213" s="193"/>
      <c r="AN213" s="193"/>
      <c r="AO213" s="193"/>
      <c r="AP213" s="193"/>
      <c r="AQ213" s="193"/>
      <c r="AR213" s="193"/>
      <c r="AS213" s="193"/>
      <c r="AT213" s="193"/>
      <c r="AU213" s="193"/>
      <c r="AV213" s="193"/>
      <c r="AW213" s="193">
        <v>26</v>
      </c>
      <c r="AX213" s="193"/>
      <c r="AY213" s="193"/>
      <c r="AZ213" s="193"/>
      <c r="BA213" s="193"/>
      <c r="BB213" s="193"/>
      <c r="BC213" s="193"/>
      <c r="BD213" s="193"/>
      <c r="BE213" s="193"/>
      <c r="BF213" s="193"/>
      <c r="BG213" s="193"/>
      <c r="BH213" s="193"/>
      <c r="BI213" s="193"/>
      <c r="BJ213" s="193"/>
      <c r="BK213" s="193"/>
      <c r="BL213" s="193"/>
      <c r="BM213" s="193"/>
      <c r="BN213" s="193"/>
      <c r="BO213" s="193"/>
      <c r="BP213" s="193"/>
      <c r="BQ213" s="193"/>
      <c r="BR213" s="193"/>
      <c r="BS213" s="193"/>
      <c r="BT213" s="193"/>
      <c r="BU213" s="193"/>
      <c r="BV213" s="147">
        <v>50</v>
      </c>
      <c r="BW213" s="193"/>
    </row>
    <row r="214" spans="1:75" ht="15" customHeight="1">
      <c r="A214" t="s">
        <v>6958</v>
      </c>
      <c r="B214">
        <v>3142</v>
      </c>
      <c r="C214" t="s">
        <v>8158</v>
      </c>
      <c r="D214" s="147">
        <v>20</v>
      </c>
      <c r="E214" s="147">
        <v>30</v>
      </c>
      <c r="F214" t="s">
        <v>7961</v>
      </c>
      <c r="G214" s="152" t="s">
        <v>8013</v>
      </c>
      <c r="H214" s="30" t="s">
        <v>4256</v>
      </c>
      <c r="I214" t="s">
        <v>4255</v>
      </c>
      <c r="J214" t="s">
        <v>4257</v>
      </c>
      <c r="K214" s="154" t="s">
        <v>5366</v>
      </c>
      <c r="L214">
        <v>20</v>
      </c>
      <c r="M214" s="147">
        <v>50</v>
      </c>
      <c r="O214">
        <v>20</v>
      </c>
      <c r="P214" s="30" t="s">
        <v>4298</v>
      </c>
      <c r="Q214" s="30" t="s">
        <v>4298</v>
      </c>
      <c r="R214">
        <v>10</v>
      </c>
      <c r="U214" s="30" t="s">
        <v>5366</v>
      </c>
      <c r="V214" s="30" t="s">
        <v>5366</v>
      </c>
      <c r="W214" s="30" t="s">
        <v>4298</v>
      </c>
      <c r="Y214">
        <v>10</v>
      </c>
      <c r="AD214" s="146">
        <v>45208</v>
      </c>
      <c r="AE214" s="152" t="s">
        <v>3935</v>
      </c>
      <c r="AF214" s="146">
        <v>45208</v>
      </c>
      <c r="AG214" s="152" t="s">
        <v>3935</v>
      </c>
      <c r="AI214">
        <v>20</v>
      </c>
      <c r="AK214">
        <v>30</v>
      </c>
      <c r="AL214">
        <v>0</v>
      </c>
      <c r="AM214" s="193">
        <v>2</v>
      </c>
      <c r="AN214" s="193"/>
      <c r="AO214" s="193"/>
      <c r="AP214" s="193">
        <v>4</v>
      </c>
      <c r="AQ214" s="193"/>
      <c r="AR214" s="193"/>
      <c r="AS214" s="193">
        <v>7</v>
      </c>
      <c r="AT214" s="193"/>
      <c r="AU214" s="193"/>
      <c r="AV214" s="193"/>
      <c r="AW214" s="193"/>
      <c r="AX214" s="193"/>
      <c r="AY214" s="193"/>
      <c r="AZ214" s="193"/>
      <c r="BA214" s="193"/>
      <c r="BB214" s="193"/>
      <c r="BC214" s="193"/>
      <c r="BD214" s="193"/>
      <c r="BE214" s="193"/>
      <c r="BF214" s="193">
        <v>16</v>
      </c>
      <c r="BG214" s="193"/>
      <c r="BH214" s="193"/>
      <c r="BI214" s="193"/>
      <c r="BJ214" s="193"/>
      <c r="BK214" s="193"/>
      <c r="BL214" s="193"/>
      <c r="BM214" s="193"/>
      <c r="BN214" s="193"/>
      <c r="BO214" s="193"/>
      <c r="BP214" s="193"/>
      <c r="BQ214" s="193"/>
      <c r="BR214" s="193"/>
      <c r="BS214" s="193"/>
      <c r="BT214" s="193"/>
      <c r="BU214" s="193"/>
      <c r="BV214" s="147">
        <v>50</v>
      </c>
      <c r="BW214" s="193"/>
    </row>
    <row r="215" spans="1:75" ht="15" customHeight="1">
      <c r="A215" t="s">
        <v>6957</v>
      </c>
      <c r="B215">
        <v>3143</v>
      </c>
      <c r="C215" t="s">
        <v>8159</v>
      </c>
      <c r="D215" s="147">
        <v>20</v>
      </c>
      <c r="E215" s="147">
        <v>30</v>
      </c>
      <c r="F215" t="s">
        <v>7962</v>
      </c>
      <c r="G215" s="152" t="s">
        <v>8014</v>
      </c>
      <c r="H215" s="30" t="s">
        <v>4256</v>
      </c>
      <c r="I215" t="s">
        <v>4260</v>
      </c>
      <c r="J215" t="s">
        <v>4250</v>
      </c>
      <c r="K215" s="192" t="s">
        <v>4298</v>
      </c>
      <c r="L215">
        <v>10</v>
      </c>
      <c r="M215" s="147">
        <v>50</v>
      </c>
      <c r="O215">
        <v>20</v>
      </c>
      <c r="P215" s="30" t="s">
        <v>4298</v>
      </c>
      <c r="Q215" s="30" t="s">
        <v>4298</v>
      </c>
      <c r="R215">
        <v>10</v>
      </c>
      <c r="U215" s="30" t="s">
        <v>5366</v>
      </c>
      <c r="V215" s="30" t="s">
        <v>5366</v>
      </c>
      <c r="W215" s="30" t="s">
        <v>4298</v>
      </c>
      <c r="Y215">
        <v>10</v>
      </c>
      <c r="AD215" s="146">
        <v>45208</v>
      </c>
      <c r="AE215" s="152" t="s">
        <v>3935</v>
      </c>
      <c r="AF215" s="146">
        <v>45208</v>
      </c>
      <c r="AG215" s="152" t="s">
        <v>3935</v>
      </c>
      <c r="AI215">
        <v>20</v>
      </c>
      <c r="AK215">
        <v>30</v>
      </c>
      <c r="AL215">
        <v>0</v>
      </c>
      <c r="AM215" s="193">
        <v>2</v>
      </c>
      <c r="AN215" s="193"/>
      <c r="AO215" s="193"/>
      <c r="AP215" s="193">
        <v>4</v>
      </c>
      <c r="AQ215" s="193"/>
      <c r="AR215" s="193"/>
      <c r="AS215" s="193">
        <v>7</v>
      </c>
      <c r="AT215" s="193"/>
      <c r="AU215" s="193"/>
      <c r="AV215" s="193"/>
      <c r="AW215" s="193"/>
      <c r="AX215" s="193"/>
      <c r="AY215" s="193"/>
      <c r="AZ215" s="193"/>
      <c r="BA215" s="193"/>
      <c r="BB215" s="193"/>
      <c r="BC215" s="193"/>
      <c r="BD215" s="193"/>
      <c r="BE215" s="193"/>
      <c r="BF215" s="193">
        <v>16</v>
      </c>
      <c r="BG215" s="193"/>
      <c r="BH215" s="193"/>
      <c r="BI215" s="193"/>
      <c r="BJ215" s="193"/>
      <c r="BK215" s="193"/>
      <c r="BL215" s="193"/>
      <c r="BM215" s="193"/>
      <c r="BN215" s="193"/>
      <c r="BO215" s="193"/>
      <c r="BP215" s="193"/>
      <c r="BQ215" s="193"/>
      <c r="BR215" s="193"/>
      <c r="BS215" s="193"/>
      <c r="BT215" s="193"/>
      <c r="BU215" s="193"/>
      <c r="BV215" s="147">
        <v>50</v>
      </c>
      <c r="BW215" s="193"/>
    </row>
    <row r="216" spans="1:75" ht="15" customHeight="1">
      <c r="A216" t="s">
        <v>6956</v>
      </c>
      <c r="B216">
        <v>3144</v>
      </c>
      <c r="C216" t="s">
        <v>8160</v>
      </c>
      <c r="D216" s="147">
        <v>20</v>
      </c>
      <c r="E216" s="147">
        <v>30</v>
      </c>
      <c r="F216" t="s">
        <v>7963</v>
      </c>
      <c r="G216" s="152" t="s">
        <v>8015</v>
      </c>
      <c r="H216" s="30" t="s">
        <v>4252</v>
      </c>
      <c r="I216" t="s">
        <v>4255</v>
      </c>
      <c r="J216" t="s">
        <v>4266</v>
      </c>
      <c r="K216" s="192" t="s">
        <v>4298</v>
      </c>
      <c r="L216">
        <v>10</v>
      </c>
      <c r="M216" s="147">
        <v>50</v>
      </c>
      <c r="O216">
        <v>20</v>
      </c>
      <c r="P216" s="30" t="s">
        <v>4298</v>
      </c>
      <c r="Q216" s="30" t="s">
        <v>4298</v>
      </c>
      <c r="R216">
        <v>10</v>
      </c>
      <c r="U216" s="30" t="s">
        <v>5366</v>
      </c>
      <c r="V216" s="30" t="s">
        <v>5366</v>
      </c>
      <c r="W216" s="30" t="s">
        <v>4298</v>
      </c>
      <c r="Y216">
        <v>10</v>
      </c>
      <c r="AD216" s="146">
        <v>45208</v>
      </c>
      <c r="AE216" s="152" t="s">
        <v>3935</v>
      </c>
      <c r="AF216" s="146">
        <v>45208</v>
      </c>
      <c r="AG216" s="152" t="s">
        <v>3935</v>
      </c>
      <c r="AI216">
        <v>20</v>
      </c>
      <c r="AK216">
        <v>30</v>
      </c>
      <c r="AL216">
        <v>0</v>
      </c>
      <c r="AM216" s="193">
        <v>2</v>
      </c>
      <c r="AN216" s="193"/>
      <c r="AO216" s="193"/>
      <c r="AP216" s="193">
        <v>4</v>
      </c>
      <c r="AQ216" s="193"/>
      <c r="AR216" s="193"/>
      <c r="AS216" s="193">
        <v>7</v>
      </c>
      <c r="AT216" s="193"/>
      <c r="AU216" s="193"/>
      <c r="AV216" s="193"/>
      <c r="AW216" s="193"/>
      <c r="AX216" s="193"/>
      <c r="AY216" s="193"/>
      <c r="AZ216" s="193"/>
      <c r="BA216" s="193"/>
      <c r="BB216" s="193"/>
      <c r="BC216" s="193"/>
      <c r="BD216" s="193"/>
      <c r="BE216" s="193"/>
      <c r="BF216" s="193">
        <v>16</v>
      </c>
      <c r="BG216" s="193"/>
      <c r="BH216" s="193"/>
      <c r="BI216" s="193"/>
      <c r="BJ216" s="193"/>
      <c r="BK216" s="193"/>
      <c r="BL216" s="193"/>
      <c r="BM216" s="193"/>
      <c r="BN216" s="193"/>
      <c r="BO216" s="193"/>
      <c r="BP216" s="193"/>
      <c r="BQ216" s="193"/>
      <c r="BR216" s="193"/>
      <c r="BS216" s="193"/>
      <c r="BT216" s="193"/>
      <c r="BU216" s="193"/>
      <c r="BV216" s="147">
        <v>50</v>
      </c>
      <c r="BW216" s="193"/>
    </row>
    <row r="217" spans="1:75" ht="15" customHeight="1">
      <c r="A217" t="s">
        <v>6955</v>
      </c>
      <c r="B217">
        <v>3145</v>
      </c>
      <c r="C217" t="s">
        <v>8161</v>
      </c>
      <c r="D217" s="147">
        <v>20</v>
      </c>
      <c r="E217" s="147">
        <v>30</v>
      </c>
      <c r="F217" t="s">
        <v>7964</v>
      </c>
      <c r="G217" s="152" t="s">
        <v>8016</v>
      </c>
      <c r="H217" s="30" t="s">
        <v>4214</v>
      </c>
      <c r="I217" t="s">
        <v>4216</v>
      </c>
      <c r="J217" t="s">
        <v>4282</v>
      </c>
      <c r="K217" s="192" t="s">
        <v>4298</v>
      </c>
      <c r="L217">
        <v>10</v>
      </c>
      <c r="M217" s="147">
        <v>50</v>
      </c>
      <c r="O217">
        <v>20</v>
      </c>
      <c r="P217" s="30" t="s">
        <v>4298</v>
      </c>
      <c r="Q217" s="30" t="s">
        <v>4298</v>
      </c>
      <c r="R217">
        <v>10</v>
      </c>
      <c r="U217" s="30" t="s">
        <v>5366</v>
      </c>
      <c r="V217" s="30" t="s">
        <v>5366</v>
      </c>
      <c r="W217" s="30" t="s">
        <v>4298</v>
      </c>
      <c r="Y217">
        <v>10</v>
      </c>
      <c r="AB217">
        <v>86</v>
      </c>
      <c r="AD217" s="146">
        <v>45208</v>
      </c>
      <c r="AE217" s="152" t="s">
        <v>3935</v>
      </c>
      <c r="AF217" s="146">
        <v>45208</v>
      </c>
      <c r="AG217" s="152" t="s">
        <v>3935</v>
      </c>
      <c r="AI217">
        <v>50</v>
      </c>
      <c r="AK217">
        <v>30</v>
      </c>
      <c r="AL217">
        <v>0</v>
      </c>
      <c r="AM217" s="193">
        <v>2</v>
      </c>
      <c r="AN217" s="193">
        <v>1</v>
      </c>
      <c r="AO217" s="193"/>
      <c r="AP217" s="193"/>
      <c r="AQ217" s="193"/>
      <c r="AR217" s="193"/>
      <c r="AS217" s="193"/>
      <c r="AT217" s="193"/>
      <c r="AU217" s="193"/>
      <c r="AV217" s="193"/>
      <c r="AW217" s="193"/>
      <c r="AX217" s="193"/>
      <c r="AY217" s="193"/>
      <c r="AZ217" s="193"/>
      <c r="BA217" s="193"/>
      <c r="BB217" s="193"/>
      <c r="BC217" s="193"/>
      <c r="BD217" s="193"/>
      <c r="BE217" s="193"/>
      <c r="BF217" s="193"/>
      <c r="BG217" s="193">
        <v>19</v>
      </c>
      <c r="BH217" s="193"/>
      <c r="BI217" s="193">
        <v>18</v>
      </c>
      <c r="BJ217" s="193"/>
      <c r="BK217" s="193"/>
      <c r="BL217" s="193">
        <v>23</v>
      </c>
      <c r="BM217" s="193"/>
      <c r="BN217" s="193"/>
      <c r="BO217" s="193"/>
      <c r="BP217" s="193"/>
      <c r="BQ217" s="193"/>
      <c r="BR217" s="193"/>
      <c r="BS217" s="193"/>
      <c r="BT217" s="193"/>
      <c r="BU217" s="193"/>
      <c r="BV217" s="147">
        <v>50</v>
      </c>
      <c r="BW217" s="193"/>
    </row>
    <row r="218" spans="1:75" ht="15" customHeight="1">
      <c r="A218" t="s">
        <v>6954</v>
      </c>
      <c r="B218">
        <v>3146</v>
      </c>
      <c r="C218" t="s">
        <v>8162</v>
      </c>
      <c r="D218" s="147">
        <v>20</v>
      </c>
      <c r="E218" s="147">
        <v>30</v>
      </c>
      <c r="F218" t="s">
        <v>7965</v>
      </c>
      <c r="G218" s="152" t="s">
        <v>8017</v>
      </c>
      <c r="H218" s="30" t="s">
        <v>4214</v>
      </c>
      <c r="I218" t="s">
        <v>4261</v>
      </c>
      <c r="J218" t="s">
        <v>4294</v>
      </c>
      <c r="K218" s="192" t="s">
        <v>4298</v>
      </c>
      <c r="L218">
        <v>10</v>
      </c>
      <c r="M218" s="147">
        <v>50</v>
      </c>
      <c r="O218">
        <v>20</v>
      </c>
      <c r="P218" s="30" t="s">
        <v>4298</v>
      </c>
      <c r="Q218" s="30" t="s">
        <v>4298</v>
      </c>
      <c r="R218">
        <v>10</v>
      </c>
      <c r="U218" s="30" t="s">
        <v>5366</v>
      </c>
      <c r="V218" s="30" t="s">
        <v>5366</v>
      </c>
      <c r="W218" s="30" t="s">
        <v>4298</v>
      </c>
      <c r="Y218">
        <v>10</v>
      </c>
      <c r="AD218" s="146">
        <v>45208</v>
      </c>
      <c r="AE218" s="152" t="s">
        <v>3935</v>
      </c>
      <c r="AF218" s="146">
        <v>45208</v>
      </c>
      <c r="AG218" s="152" t="s">
        <v>3935</v>
      </c>
      <c r="AI218">
        <v>50</v>
      </c>
      <c r="AK218">
        <v>30</v>
      </c>
      <c r="AL218">
        <v>0</v>
      </c>
      <c r="AM218" s="193">
        <v>2</v>
      </c>
      <c r="AN218" s="193">
        <v>1</v>
      </c>
      <c r="AO218" s="193"/>
      <c r="AP218" s="193"/>
      <c r="AQ218" s="193"/>
      <c r="AR218" s="193"/>
      <c r="AS218" s="193"/>
      <c r="AT218" s="193"/>
      <c r="AU218" s="193"/>
      <c r="AV218" s="193"/>
      <c r="AW218" s="193"/>
      <c r="AX218" s="193"/>
      <c r="AY218" s="193"/>
      <c r="AZ218" s="193"/>
      <c r="BA218" s="193"/>
      <c r="BB218" s="193"/>
      <c r="BC218" s="193"/>
      <c r="BD218" s="193"/>
      <c r="BE218" s="193"/>
      <c r="BF218" s="193"/>
      <c r="BG218" s="193">
        <v>19</v>
      </c>
      <c r="BH218" s="193">
        <v>17</v>
      </c>
      <c r="BI218" s="193">
        <v>18</v>
      </c>
      <c r="BJ218" s="193"/>
      <c r="BK218" s="193"/>
      <c r="BL218" s="193">
        <v>23</v>
      </c>
      <c r="BM218" s="193"/>
      <c r="BN218" s="193"/>
      <c r="BO218" s="193"/>
      <c r="BP218" s="193"/>
      <c r="BQ218" s="193"/>
      <c r="BR218" s="193"/>
      <c r="BS218" s="193"/>
      <c r="BT218" s="193"/>
      <c r="BU218" s="193"/>
      <c r="BV218" s="147">
        <v>50</v>
      </c>
      <c r="BW218" s="193"/>
    </row>
    <row r="219" spans="1:75" ht="15" customHeight="1">
      <c r="A219" t="s">
        <v>6953</v>
      </c>
      <c r="B219">
        <v>3147</v>
      </c>
      <c r="C219" t="s">
        <v>8163</v>
      </c>
      <c r="D219" s="147">
        <v>20</v>
      </c>
      <c r="E219" s="147">
        <v>30</v>
      </c>
      <c r="F219" t="s">
        <v>7966</v>
      </c>
      <c r="G219" s="152" t="s">
        <v>8018</v>
      </c>
      <c r="H219" s="30" t="s">
        <v>4214</v>
      </c>
      <c r="I219" t="s">
        <v>4257</v>
      </c>
      <c r="J219" t="s">
        <v>4277</v>
      </c>
      <c r="K219" s="192" t="s">
        <v>4298</v>
      </c>
      <c r="L219">
        <v>10</v>
      </c>
      <c r="M219" s="147">
        <v>50</v>
      </c>
      <c r="O219">
        <v>20</v>
      </c>
      <c r="P219" s="30" t="s">
        <v>4298</v>
      </c>
      <c r="Q219" s="30" t="s">
        <v>4298</v>
      </c>
      <c r="R219">
        <v>10</v>
      </c>
      <c r="U219" s="30" t="s">
        <v>5366</v>
      </c>
      <c r="V219" s="30" t="s">
        <v>5366</v>
      </c>
      <c r="W219" s="30" t="s">
        <v>4298</v>
      </c>
      <c r="Y219">
        <v>10</v>
      </c>
      <c r="AB219">
        <v>174</v>
      </c>
      <c r="AD219" s="146">
        <v>45208</v>
      </c>
      <c r="AE219" s="152" t="s">
        <v>3935</v>
      </c>
      <c r="AF219" s="146">
        <v>45208</v>
      </c>
      <c r="AG219" s="152" t="s">
        <v>3935</v>
      </c>
      <c r="AI219">
        <v>50</v>
      </c>
      <c r="AK219">
        <v>30</v>
      </c>
      <c r="AL219">
        <v>0</v>
      </c>
      <c r="AM219" s="193"/>
      <c r="AN219" s="193"/>
      <c r="AO219" s="193"/>
      <c r="AP219" s="193"/>
      <c r="AQ219" s="193"/>
      <c r="AR219" s="193"/>
      <c r="AS219" s="193"/>
      <c r="AT219" s="193"/>
      <c r="AU219" s="193"/>
      <c r="AV219" s="193"/>
      <c r="AW219" s="193"/>
      <c r="AX219" s="193"/>
      <c r="AY219" s="193"/>
      <c r="AZ219" s="193"/>
      <c r="BA219" s="193"/>
      <c r="BB219" s="193"/>
      <c r="BC219" s="193"/>
      <c r="BD219" s="193"/>
      <c r="BE219" s="193"/>
      <c r="BF219" s="193"/>
      <c r="BG219" s="193"/>
      <c r="BH219" s="193">
        <v>17</v>
      </c>
      <c r="BI219" s="193">
        <v>18</v>
      </c>
      <c r="BJ219" s="193"/>
      <c r="BK219" s="193"/>
      <c r="BL219" s="193">
        <v>23</v>
      </c>
      <c r="BM219" s="193"/>
      <c r="BN219" s="193"/>
      <c r="BO219" s="193"/>
      <c r="BP219" s="193"/>
      <c r="BQ219" s="193"/>
      <c r="BR219" s="193"/>
      <c r="BS219" s="193"/>
      <c r="BT219" s="193"/>
      <c r="BU219" s="193"/>
      <c r="BV219" s="147">
        <v>50</v>
      </c>
      <c r="BW219" s="193"/>
    </row>
    <row r="220" spans="1:75" ht="15" customHeight="1">
      <c r="A220" t="s">
        <v>6952</v>
      </c>
      <c r="B220">
        <v>3148</v>
      </c>
      <c r="C220" t="s">
        <v>8164</v>
      </c>
      <c r="D220" s="147">
        <v>20</v>
      </c>
      <c r="E220" s="147">
        <v>30</v>
      </c>
      <c r="F220" t="s">
        <v>7967</v>
      </c>
      <c r="G220" s="152" t="s">
        <v>8019</v>
      </c>
      <c r="H220" s="30" t="s">
        <v>4256</v>
      </c>
      <c r="I220" t="s">
        <v>4265</v>
      </c>
      <c r="J220" t="s">
        <v>4261</v>
      </c>
      <c r="K220" s="192" t="s">
        <v>4298</v>
      </c>
      <c r="L220">
        <v>10</v>
      </c>
      <c r="M220" s="147">
        <v>50</v>
      </c>
      <c r="O220">
        <v>20</v>
      </c>
      <c r="P220" s="30" t="s">
        <v>4298</v>
      </c>
      <c r="Q220" s="30" t="s">
        <v>4298</v>
      </c>
      <c r="R220">
        <v>10</v>
      </c>
      <c r="U220" s="30" t="s">
        <v>5366</v>
      </c>
      <c r="V220" s="30" t="s">
        <v>5366</v>
      </c>
      <c r="W220" s="30" t="s">
        <v>4298</v>
      </c>
      <c r="Y220">
        <v>10</v>
      </c>
      <c r="AD220" s="146">
        <v>45208</v>
      </c>
      <c r="AE220" s="152" t="s">
        <v>3935</v>
      </c>
      <c r="AF220" s="146">
        <v>45208</v>
      </c>
      <c r="AG220" s="152" t="s">
        <v>3935</v>
      </c>
      <c r="AI220">
        <v>50</v>
      </c>
      <c r="AK220">
        <v>30</v>
      </c>
      <c r="AL220">
        <v>0</v>
      </c>
      <c r="AM220" s="193"/>
      <c r="AN220" s="193"/>
      <c r="AO220" s="193"/>
      <c r="AP220" s="193"/>
      <c r="AQ220" s="193"/>
      <c r="AR220" s="193"/>
      <c r="AS220" s="193"/>
      <c r="AT220" s="193"/>
      <c r="AU220" s="193"/>
      <c r="AV220" s="193"/>
      <c r="AW220" s="193"/>
      <c r="AX220" s="193"/>
      <c r="AY220" s="193"/>
      <c r="AZ220" s="193"/>
      <c r="BA220" s="193"/>
      <c r="BB220" s="193"/>
      <c r="BC220" s="193"/>
      <c r="BD220" s="193"/>
      <c r="BE220" s="193"/>
      <c r="BF220" s="193"/>
      <c r="BG220" s="193"/>
      <c r="BH220" s="193">
        <v>17</v>
      </c>
      <c r="BI220" s="193">
        <v>18</v>
      </c>
      <c r="BJ220" s="193"/>
      <c r="BK220" s="193"/>
      <c r="BL220" s="193">
        <v>23</v>
      </c>
      <c r="BM220" s="193"/>
      <c r="BN220" s="193"/>
      <c r="BO220" s="193"/>
      <c r="BP220" s="193"/>
      <c r="BQ220" s="193"/>
      <c r="BR220" s="193"/>
      <c r="BS220" s="193"/>
      <c r="BT220" s="193"/>
      <c r="BU220" s="193"/>
      <c r="BV220" s="147">
        <v>50</v>
      </c>
      <c r="BW220" s="193"/>
    </row>
    <row r="221" spans="1:75" ht="15" customHeight="1">
      <c r="A221" t="s">
        <v>6951</v>
      </c>
      <c r="B221">
        <v>3149</v>
      </c>
      <c r="C221" t="s">
        <v>8165</v>
      </c>
      <c r="D221" s="147">
        <v>20</v>
      </c>
      <c r="E221" s="147">
        <v>30</v>
      </c>
      <c r="F221" t="s">
        <v>7968</v>
      </c>
      <c r="G221" s="152" t="s">
        <v>8020</v>
      </c>
      <c r="H221" s="30" t="s">
        <v>4214</v>
      </c>
      <c r="I221" t="s">
        <v>4253</v>
      </c>
      <c r="J221" t="s">
        <v>4294</v>
      </c>
      <c r="K221" s="192" t="s">
        <v>4298</v>
      </c>
      <c r="L221">
        <v>10</v>
      </c>
      <c r="M221" s="147">
        <v>50</v>
      </c>
      <c r="O221">
        <v>20</v>
      </c>
      <c r="P221" s="30" t="s">
        <v>4298</v>
      </c>
      <c r="Q221" s="30" t="s">
        <v>4298</v>
      </c>
      <c r="R221">
        <v>10</v>
      </c>
      <c r="U221" s="30" t="s">
        <v>5366</v>
      </c>
      <c r="V221" s="30" t="s">
        <v>5366</v>
      </c>
      <c r="W221" s="30" t="s">
        <v>4298</v>
      </c>
      <c r="Y221">
        <v>10</v>
      </c>
      <c r="AD221" s="146">
        <v>45208</v>
      </c>
      <c r="AE221" s="152" t="s">
        <v>3935</v>
      </c>
      <c r="AF221" s="146">
        <v>45208</v>
      </c>
      <c r="AG221" s="152" t="s">
        <v>3935</v>
      </c>
      <c r="AI221">
        <v>50</v>
      </c>
      <c r="AK221">
        <v>30</v>
      </c>
      <c r="AL221">
        <v>0</v>
      </c>
      <c r="AM221" s="193"/>
      <c r="AN221" s="193"/>
      <c r="AO221" s="193"/>
      <c r="AP221" s="193"/>
      <c r="AQ221" s="193"/>
      <c r="AR221" s="193"/>
      <c r="AS221" s="193"/>
      <c r="AT221" s="193"/>
      <c r="AU221" s="193"/>
      <c r="AV221" s="193"/>
      <c r="AW221" s="193"/>
      <c r="AX221" s="193"/>
      <c r="AY221" s="193"/>
      <c r="AZ221" s="193"/>
      <c r="BA221" s="193"/>
      <c r="BB221" s="193"/>
      <c r="BC221" s="193"/>
      <c r="BD221" s="193"/>
      <c r="BE221" s="193"/>
      <c r="BF221" s="193"/>
      <c r="BG221" s="193"/>
      <c r="BH221" s="193">
        <v>17</v>
      </c>
      <c r="BI221" s="193">
        <v>18</v>
      </c>
      <c r="BJ221" s="193"/>
      <c r="BK221" s="193"/>
      <c r="BL221" s="193">
        <v>23</v>
      </c>
      <c r="BM221" s="193"/>
      <c r="BN221" s="193"/>
      <c r="BO221" s="193"/>
      <c r="BP221" s="193"/>
      <c r="BQ221" s="193"/>
      <c r="BR221" s="193"/>
      <c r="BS221" s="193"/>
      <c r="BT221" s="193"/>
      <c r="BU221" s="193"/>
      <c r="BV221" s="147">
        <v>50</v>
      </c>
      <c r="BW221" s="193"/>
    </row>
    <row r="222" spans="1:75" ht="15" customHeight="1">
      <c r="A222" t="s">
        <v>6950</v>
      </c>
      <c r="B222">
        <v>3150</v>
      </c>
      <c r="C222" t="s">
        <v>8166</v>
      </c>
      <c r="D222" s="147">
        <v>20</v>
      </c>
      <c r="E222" s="147">
        <v>30</v>
      </c>
      <c r="F222" t="s">
        <v>7969</v>
      </c>
      <c r="G222" s="152" t="s">
        <v>8021</v>
      </c>
      <c r="H222" s="30" t="s">
        <v>4214</v>
      </c>
      <c r="I222" t="s">
        <v>4212</v>
      </c>
      <c r="J222" t="s">
        <v>4255</v>
      </c>
      <c r="K222" s="192" t="s">
        <v>4298</v>
      </c>
      <c r="L222">
        <v>10</v>
      </c>
      <c r="M222" s="147">
        <v>50</v>
      </c>
      <c r="O222">
        <v>20</v>
      </c>
      <c r="P222" s="30" t="s">
        <v>4298</v>
      </c>
      <c r="Q222" s="30" t="s">
        <v>4298</v>
      </c>
      <c r="R222">
        <v>10</v>
      </c>
      <c r="U222" s="30" t="s">
        <v>5366</v>
      </c>
      <c r="V222" s="30" t="s">
        <v>5366</v>
      </c>
      <c r="W222" s="30" t="s">
        <v>4298</v>
      </c>
      <c r="Y222">
        <v>10</v>
      </c>
      <c r="AD222" s="146">
        <v>45208</v>
      </c>
      <c r="AE222" s="152" t="s">
        <v>3935</v>
      </c>
      <c r="AF222" s="146">
        <v>45208</v>
      </c>
      <c r="AG222" s="152" t="s">
        <v>3935</v>
      </c>
      <c r="AI222">
        <v>50</v>
      </c>
      <c r="AK222">
        <v>30</v>
      </c>
      <c r="AL222">
        <v>0</v>
      </c>
      <c r="AM222" s="193"/>
      <c r="AN222" s="193"/>
      <c r="AO222" s="193"/>
      <c r="AP222" s="193"/>
      <c r="AQ222" s="193"/>
      <c r="AR222" s="193"/>
      <c r="AS222" s="193"/>
      <c r="AT222" s="193"/>
      <c r="AU222" s="193"/>
      <c r="AV222" s="193"/>
      <c r="AW222" s="193"/>
      <c r="AX222" s="193"/>
      <c r="AY222" s="193"/>
      <c r="AZ222" s="193"/>
      <c r="BA222" s="193"/>
      <c r="BB222" s="193"/>
      <c r="BC222" s="193"/>
      <c r="BD222" s="193"/>
      <c r="BE222" s="193"/>
      <c r="BF222" s="193"/>
      <c r="BG222" s="193"/>
      <c r="BH222" s="193">
        <v>17</v>
      </c>
      <c r="BI222" s="193">
        <v>18</v>
      </c>
      <c r="BJ222" s="193"/>
      <c r="BK222" s="193"/>
      <c r="BL222" s="193">
        <v>23</v>
      </c>
      <c r="BM222" s="193"/>
      <c r="BN222" s="193"/>
      <c r="BO222" s="193"/>
      <c r="BP222" s="193"/>
      <c r="BQ222" s="193"/>
      <c r="BR222" s="193"/>
      <c r="BS222" s="193"/>
      <c r="BT222" s="193"/>
      <c r="BU222" s="193"/>
      <c r="BV222" s="147">
        <v>50</v>
      </c>
      <c r="BW222" s="193"/>
    </row>
    <row r="223" spans="1:75" ht="15" customHeight="1">
      <c r="A223" t="s">
        <v>6949</v>
      </c>
      <c r="B223">
        <v>3151</v>
      </c>
      <c r="C223" t="s">
        <v>8167</v>
      </c>
      <c r="D223" s="147">
        <v>20</v>
      </c>
      <c r="E223" s="147">
        <v>30</v>
      </c>
      <c r="F223" t="s">
        <v>7970</v>
      </c>
      <c r="G223" s="152" t="s">
        <v>8020</v>
      </c>
      <c r="H223" s="30" t="s">
        <v>4214</v>
      </c>
      <c r="I223" t="s">
        <v>4253</v>
      </c>
      <c r="J223" t="s">
        <v>4294</v>
      </c>
      <c r="K223" s="192" t="s">
        <v>4298</v>
      </c>
      <c r="L223">
        <v>10</v>
      </c>
      <c r="M223" s="147">
        <v>50</v>
      </c>
      <c r="O223">
        <v>20</v>
      </c>
      <c r="P223" s="30" t="s">
        <v>4298</v>
      </c>
      <c r="Q223" s="30" t="s">
        <v>4298</v>
      </c>
      <c r="R223">
        <v>10</v>
      </c>
      <c r="U223" s="30" t="s">
        <v>5366</v>
      </c>
      <c r="V223" s="30" t="s">
        <v>5366</v>
      </c>
      <c r="W223" s="30" t="s">
        <v>4298</v>
      </c>
      <c r="Y223">
        <v>10</v>
      </c>
      <c r="AB223">
        <v>76</v>
      </c>
      <c r="AD223" s="146">
        <v>45208</v>
      </c>
      <c r="AE223" s="152" t="s">
        <v>3935</v>
      </c>
      <c r="AF223" s="146">
        <v>45208</v>
      </c>
      <c r="AG223" s="152" t="s">
        <v>3935</v>
      </c>
      <c r="AI223">
        <v>50</v>
      </c>
      <c r="AK223">
        <v>30</v>
      </c>
      <c r="AL223">
        <v>0</v>
      </c>
      <c r="AM223" s="193"/>
      <c r="AN223" s="193"/>
      <c r="AO223" s="193"/>
      <c r="AP223" s="193"/>
      <c r="AQ223" s="193"/>
      <c r="AR223" s="193"/>
      <c r="AS223" s="193"/>
      <c r="AT223" s="193"/>
      <c r="AU223" s="193"/>
      <c r="AV223" s="193"/>
      <c r="AW223" s="193"/>
      <c r="AX223" s="193"/>
      <c r="AY223" s="193"/>
      <c r="AZ223" s="193"/>
      <c r="BA223" s="193"/>
      <c r="BB223" s="193"/>
      <c r="BC223" s="193"/>
      <c r="BD223" s="193"/>
      <c r="BE223" s="193"/>
      <c r="BF223" s="193"/>
      <c r="BG223" s="193"/>
      <c r="BH223" s="193">
        <v>17</v>
      </c>
      <c r="BI223" s="193">
        <v>18</v>
      </c>
      <c r="BJ223" s="193"/>
      <c r="BK223" s="193"/>
      <c r="BL223" s="193">
        <v>23</v>
      </c>
      <c r="BM223" s="193"/>
      <c r="BN223" s="193"/>
      <c r="BO223" s="193"/>
      <c r="BP223" s="193"/>
      <c r="BQ223" s="193"/>
      <c r="BR223" s="193"/>
      <c r="BS223" s="193"/>
      <c r="BT223" s="193"/>
      <c r="BU223" s="193"/>
      <c r="BV223" s="147">
        <v>50</v>
      </c>
      <c r="BW223" s="193"/>
    </row>
    <row r="224" spans="1:75" ht="15" customHeight="1">
      <c r="A224" t="s">
        <v>6948</v>
      </c>
      <c r="B224">
        <v>3152</v>
      </c>
      <c r="C224" t="s">
        <v>8168</v>
      </c>
      <c r="D224" s="147">
        <v>20</v>
      </c>
      <c r="E224" s="147">
        <v>30</v>
      </c>
      <c r="F224" t="s">
        <v>7971</v>
      </c>
      <c r="G224" s="152" t="s">
        <v>8022</v>
      </c>
      <c r="H224" s="30" t="s">
        <v>4214</v>
      </c>
      <c r="I224" t="s">
        <v>4212</v>
      </c>
      <c r="J224" t="s">
        <v>4265</v>
      </c>
      <c r="K224" s="192" t="s">
        <v>4298</v>
      </c>
      <c r="L224">
        <v>10</v>
      </c>
      <c r="M224" s="147">
        <v>50</v>
      </c>
      <c r="O224">
        <v>20</v>
      </c>
      <c r="P224" s="30" t="s">
        <v>4298</v>
      </c>
      <c r="Q224" s="30" t="s">
        <v>4298</v>
      </c>
      <c r="R224">
        <v>10</v>
      </c>
      <c r="U224" s="30" t="s">
        <v>5366</v>
      </c>
      <c r="V224" s="30" t="s">
        <v>5366</v>
      </c>
      <c r="W224" s="30" t="s">
        <v>4298</v>
      </c>
      <c r="Y224">
        <v>10</v>
      </c>
      <c r="AD224" s="146">
        <v>45208</v>
      </c>
      <c r="AE224" s="152" t="s">
        <v>3935</v>
      </c>
      <c r="AF224" s="146">
        <v>45208</v>
      </c>
      <c r="AG224" s="152" t="s">
        <v>3935</v>
      </c>
      <c r="AI224">
        <v>50</v>
      </c>
      <c r="AK224">
        <v>30</v>
      </c>
      <c r="AL224">
        <v>0</v>
      </c>
      <c r="AM224" s="193"/>
      <c r="AN224" s="193"/>
      <c r="AO224" s="193"/>
      <c r="AP224" s="193"/>
      <c r="AQ224" s="193"/>
      <c r="AR224" s="193"/>
      <c r="AS224" s="193"/>
      <c r="AT224" s="193"/>
      <c r="AU224" s="193"/>
      <c r="AV224" s="193"/>
      <c r="AW224" s="193"/>
      <c r="AX224" s="193"/>
      <c r="AY224" s="193"/>
      <c r="AZ224" s="193"/>
      <c r="BA224" s="193"/>
      <c r="BB224" s="193"/>
      <c r="BC224" s="193"/>
      <c r="BD224" s="193"/>
      <c r="BE224" s="193"/>
      <c r="BF224" s="193"/>
      <c r="BG224" s="193"/>
      <c r="BH224" s="193">
        <v>17</v>
      </c>
      <c r="BI224" s="193">
        <v>18</v>
      </c>
      <c r="BJ224" s="193">
        <v>25</v>
      </c>
      <c r="BK224" s="193">
        <v>24</v>
      </c>
      <c r="BL224" s="193">
        <v>23</v>
      </c>
      <c r="BM224" s="193"/>
      <c r="BN224" s="193"/>
      <c r="BO224" s="193"/>
      <c r="BP224" s="193"/>
      <c r="BQ224" s="193"/>
      <c r="BR224" s="193"/>
      <c r="BS224" s="193"/>
      <c r="BT224" s="193"/>
      <c r="BU224" s="193"/>
      <c r="BV224" s="147">
        <v>50</v>
      </c>
      <c r="BW224" s="193"/>
    </row>
    <row r="225" spans="1:75" ht="15" customHeight="1">
      <c r="A225" t="s">
        <v>6947</v>
      </c>
      <c r="B225">
        <v>3153</v>
      </c>
      <c r="C225" t="s">
        <v>8169</v>
      </c>
      <c r="D225" s="147">
        <v>20</v>
      </c>
      <c r="E225" s="147">
        <v>30</v>
      </c>
      <c r="F225" t="s">
        <v>7972</v>
      </c>
      <c r="G225" s="152" t="s">
        <v>8023</v>
      </c>
      <c r="H225" s="30" t="s">
        <v>4252</v>
      </c>
      <c r="I225" t="s">
        <v>4257</v>
      </c>
      <c r="J225" t="s">
        <v>4277</v>
      </c>
      <c r="K225" s="192" t="s">
        <v>4298</v>
      </c>
      <c r="L225">
        <v>10</v>
      </c>
      <c r="M225" s="147">
        <v>50</v>
      </c>
      <c r="O225">
        <v>20</v>
      </c>
      <c r="P225" s="30" t="s">
        <v>4298</v>
      </c>
      <c r="Q225" s="30" t="s">
        <v>4298</v>
      </c>
      <c r="R225">
        <v>10</v>
      </c>
      <c r="U225" s="30" t="s">
        <v>5366</v>
      </c>
      <c r="V225" s="30" t="s">
        <v>5366</v>
      </c>
      <c r="W225" s="30" t="s">
        <v>4298</v>
      </c>
      <c r="Y225">
        <v>10</v>
      </c>
      <c r="AD225" s="146">
        <v>45208</v>
      </c>
      <c r="AE225" s="152" t="s">
        <v>3935</v>
      </c>
      <c r="AF225" s="146">
        <v>45208</v>
      </c>
      <c r="AG225" s="152" t="s">
        <v>3935</v>
      </c>
      <c r="AI225">
        <v>20</v>
      </c>
      <c r="AK225">
        <v>30</v>
      </c>
      <c r="AL225">
        <v>0</v>
      </c>
      <c r="AM225" s="193"/>
      <c r="AN225" s="193"/>
      <c r="AO225" s="193"/>
      <c r="AP225" s="193"/>
      <c r="AQ225" s="193"/>
      <c r="AR225" s="193"/>
      <c r="AS225" s="193"/>
      <c r="AT225" s="193"/>
      <c r="AU225" s="193"/>
      <c r="AV225" s="193"/>
      <c r="AW225" s="193"/>
      <c r="AX225" s="193"/>
      <c r="AY225" s="193"/>
      <c r="AZ225" s="193"/>
      <c r="BA225" s="193"/>
      <c r="BB225" s="193"/>
      <c r="BC225" s="193"/>
      <c r="BD225" s="193"/>
      <c r="BE225" s="193"/>
      <c r="BF225" s="193"/>
      <c r="BG225" s="193"/>
      <c r="BH225" s="193">
        <v>17</v>
      </c>
      <c r="BI225" s="193">
        <v>18</v>
      </c>
      <c r="BJ225" s="193">
        <v>25</v>
      </c>
      <c r="BK225" s="193">
        <v>24</v>
      </c>
      <c r="BL225" s="193">
        <v>23</v>
      </c>
      <c r="BM225" s="193"/>
      <c r="BN225" s="193"/>
      <c r="BO225" s="193"/>
      <c r="BP225" s="193"/>
      <c r="BQ225" s="193"/>
      <c r="BR225" s="193"/>
      <c r="BS225" s="193"/>
      <c r="BT225" s="193"/>
      <c r="BU225" s="193"/>
      <c r="BV225" s="147">
        <v>50</v>
      </c>
      <c r="BW225" s="193"/>
    </row>
    <row r="226" spans="1:75" ht="15" customHeight="1">
      <c r="A226" t="s">
        <v>6946</v>
      </c>
      <c r="B226">
        <v>3154</v>
      </c>
      <c r="C226" t="s">
        <v>8170</v>
      </c>
      <c r="D226" s="147">
        <v>20</v>
      </c>
      <c r="E226" s="147">
        <v>30</v>
      </c>
      <c r="F226" t="s">
        <v>7973</v>
      </c>
      <c r="G226" s="152" t="s">
        <v>8024</v>
      </c>
      <c r="H226" s="30" t="s">
        <v>4214</v>
      </c>
      <c r="I226" t="s">
        <v>4212</v>
      </c>
      <c r="J226" t="s">
        <v>4253</v>
      </c>
      <c r="K226" s="192" t="s">
        <v>4298</v>
      </c>
      <c r="L226">
        <v>10</v>
      </c>
      <c r="M226" s="147">
        <v>50</v>
      </c>
      <c r="O226">
        <v>20</v>
      </c>
      <c r="P226" s="30" t="s">
        <v>4298</v>
      </c>
      <c r="Q226" s="30" t="s">
        <v>4298</v>
      </c>
      <c r="R226">
        <v>10</v>
      </c>
      <c r="U226" s="30" t="s">
        <v>5366</v>
      </c>
      <c r="V226" s="30" t="s">
        <v>5366</v>
      </c>
      <c r="W226" s="30" t="s">
        <v>4298</v>
      </c>
      <c r="Y226">
        <v>10</v>
      </c>
      <c r="AD226" s="146">
        <v>45208</v>
      </c>
      <c r="AE226" s="152" t="s">
        <v>3935</v>
      </c>
      <c r="AF226" s="146">
        <v>45208</v>
      </c>
      <c r="AG226" s="152" t="s">
        <v>3935</v>
      </c>
      <c r="AI226">
        <v>20</v>
      </c>
      <c r="AK226">
        <v>30</v>
      </c>
      <c r="AL226">
        <v>0</v>
      </c>
      <c r="AM226" s="193"/>
      <c r="AN226" s="193"/>
      <c r="AO226" s="193"/>
      <c r="AP226" s="193"/>
      <c r="AQ226" s="193"/>
      <c r="AR226" s="193"/>
      <c r="AS226" s="193"/>
      <c r="AT226" s="193"/>
      <c r="AU226" s="193"/>
      <c r="AV226" s="193"/>
      <c r="AW226" s="193"/>
      <c r="AX226" s="193"/>
      <c r="AY226" s="193"/>
      <c r="AZ226" s="193"/>
      <c r="BA226" s="193"/>
      <c r="BB226" s="193"/>
      <c r="BC226" s="193"/>
      <c r="BD226" s="193"/>
      <c r="BE226" s="193"/>
      <c r="BF226" s="193"/>
      <c r="BG226" s="193"/>
      <c r="BH226" s="193">
        <v>17</v>
      </c>
      <c r="BI226" s="193">
        <v>18</v>
      </c>
      <c r="BJ226" s="193">
        <v>25</v>
      </c>
      <c r="BK226" s="193">
        <v>24</v>
      </c>
      <c r="BL226" s="193">
        <v>23</v>
      </c>
      <c r="BM226" s="193"/>
      <c r="BN226" s="193"/>
      <c r="BO226" s="193"/>
      <c r="BP226" s="193"/>
      <c r="BQ226" s="193"/>
      <c r="BR226" s="193"/>
      <c r="BS226" s="193"/>
      <c r="BT226" s="193"/>
      <c r="BU226" s="193"/>
      <c r="BV226" s="147">
        <v>50</v>
      </c>
      <c r="BW226" s="193"/>
    </row>
    <row r="227" spans="1:75" ht="15" customHeight="1">
      <c r="A227" t="s">
        <v>6945</v>
      </c>
      <c r="B227">
        <v>3155</v>
      </c>
      <c r="C227" t="s">
        <v>8171</v>
      </c>
      <c r="D227" s="147">
        <v>20</v>
      </c>
      <c r="E227" s="147">
        <v>30</v>
      </c>
      <c r="F227" t="s">
        <v>7974</v>
      </c>
      <c r="G227" s="152" t="s">
        <v>8025</v>
      </c>
      <c r="H227" s="30" t="s">
        <v>4252</v>
      </c>
      <c r="I227" t="s">
        <v>4282</v>
      </c>
      <c r="J227" t="s">
        <v>4208</v>
      </c>
      <c r="K227" s="192" t="s">
        <v>4298</v>
      </c>
      <c r="L227">
        <v>10</v>
      </c>
      <c r="M227" s="147">
        <v>50</v>
      </c>
      <c r="O227">
        <v>40</v>
      </c>
      <c r="P227" s="30" t="s">
        <v>4298</v>
      </c>
      <c r="Q227" s="30" t="s">
        <v>4298</v>
      </c>
      <c r="R227">
        <v>10</v>
      </c>
      <c r="U227" s="30" t="s">
        <v>5366</v>
      </c>
      <c r="V227" s="30" t="s">
        <v>5366</v>
      </c>
      <c r="W227" s="30" t="s">
        <v>4298</v>
      </c>
      <c r="Y227">
        <v>10</v>
      </c>
      <c r="AB227">
        <v>70</v>
      </c>
      <c r="AD227" s="146">
        <v>45208</v>
      </c>
      <c r="AE227" s="152" t="s">
        <v>3935</v>
      </c>
      <c r="AF227" s="146">
        <v>45208</v>
      </c>
      <c r="AG227" s="152" t="s">
        <v>3935</v>
      </c>
      <c r="AI227">
        <v>10</v>
      </c>
      <c r="AK227">
        <v>30</v>
      </c>
      <c r="AL227">
        <v>0</v>
      </c>
      <c r="AM227" s="193"/>
      <c r="AN227" s="193"/>
      <c r="AO227" s="193"/>
      <c r="AP227" s="193"/>
      <c r="AQ227" s="193"/>
      <c r="AR227" s="193"/>
      <c r="AS227" s="193"/>
      <c r="AT227" s="193"/>
      <c r="AU227" s="193"/>
      <c r="AV227" s="193"/>
      <c r="AW227" s="193"/>
      <c r="AX227" s="193"/>
      <c r="AY227" s="193"/>
      <c r="AZ227" s="193"/>
      <c r="BA227" s="193"/>
      <c r="BB227" s="193"/>
      <c r="BC227" s="193"/>
      <c r="BD227" s="193"/>
      <c r="BE227" s="193"/>
      <c r="BF227" s="193"/>
      <c r="BG227" s="193"/>
      <c r="BH227" s="193"/>
      <c r="BI227" s="193"/>
      <c r="BJ227" s="193"/>
      <c r="BK227" s="193"/>
      <c r="BL227" s="193"/>
      <c r="BM227" s="193">
        <v>27</v>
      </c>
      <c r="BN227" s="193">
        <v>28</v>
      </c>
      <c r="BO227" s="193"/>
      <c r="BP227" s="193"/>
      <c r="BQ227" s="193">
        <v>31</v>
      </c>
      <c r="BR227" s="193">
        <v>32</v>
      </c>
      <c r="BS227" s="193">
        <v>33</v>
      </c>
      <c r="BT227" s="193">
        <v>34</v>
      </c>
      <c r="BU227" s="193"/>
      <c r="BV227" s="147">
        <v>50</v>
      </c>
      <c r="BW227" s="193"/>
    </row>
    <row r="228" spans="1:75" ht="15" customHeight="1">
      <c r="A228" t="s">
        <v>6944</v>
      </c>
      <c r="B228">
        <v>3156</v>
      </c>
      <c r="C228" t="s">
        <v>8172</v>
      </c>
      <c r="D228" s="147">
        <v>20</v>
      </c>
      <c r="E228" s="147">
        <v>30</v>
      </c>
      <c r="F228" t="s">
        <v>2561</v>
      </c>
      <c r="G228" s="152" t="s">
        <v>8026</v>
      </c>
      <c r="H228" s="30" t="s">
        <v>4256</v>
      </c>
      <c r="I228" t="s">
        <v>4212</v>
      </c>
      <c r="J228" t="s">
        <v>4281</v>
      </c>
      <c r="K228" s="192" t="s">
        <v>4298</v>
      </c>
      <c r="L228">
        <v>10</v>
      </c>
      <c r="M228" s="147">
        <v>50</v>
      </c>
      <c r="O228">
        <v>40</v>
      </c>
      <c r="P228" s="30" t="s">
        <v>4298</v>
      </c>
      <c r="Q228" s="30" t="s">
        <v>4298</v>
      </c>
      <c r="R228">
        <v>10</v>
      </c>
      <c r="U228" s="30" t="s">
        <v>5366</v>
      </c>
      <c r="V228" s="30" t="s">
        <v>5366</v>
      </c>
      <c r="W228" s="30" t="s">
        <v>4298</v>
      </c>
      <c r="Y228">
        <v>10</v>
      </c>
      <c r="AB228">
        <v>70</v>
      </c>
      <c r="AD228" s="146">
        <v>45208</v>
      </c>
      <c r="AE228" s="152" t="s">
        <v>3935</v>
      </c>
      <c r="AF228" s="146">
        <v>45208</v>
      </c>
      <c r="AG228" s="152" t="s">
        <v>3935</v>
      </c>
      <c r="AI228">
        <v>10</v>
      </c>
      <c r="AK228">
        <v>30</v>
      </c>
      <c r="AL228">
        <v>0</v>
      </c>
      <c r="AM228" s="193"/>
      <c r="AN228" s="193"/>
      <c r="AO228" s="193"/>
      <c r="AP228" s="193"/>
      <c r="AQ228" s="193"/>
      <c r="AR228" s="193"/>
      <c r="AS228" s="193"/>
      <c r="AT228" s="193"/>
      <c r="AU228" s="193"/>
      <c r="AV228" s="193"/>
      <c r="AW228" s="193"/>
      <c r="AX228" s="193"/>
      <c r="AY228" s="193"/>
      <c r="AZ228" s="193"/>
      <c r="BA228" s="193"/>
      <c r="BB228" s="193"/>
      <c r="BC228" s="193"/>
      <c r="BD228" s="193"/>
      <c r="BE228" s="193"/>
      <c r="BF228" s="193"/>
      <c r="BG228" s="193"/>
      <c r="BH228" s="193"/>
      <c r="BI228" s="193"/>
      <c r="BJ228" s="193"/>
      <c r="BK228" s="193"/>
      <c r="BL228" s="193"/>
      <c r="BM228" s="193">
        <v>27</v>
      </c>
      <c r="BN228" s="193"/>
      <c r="BO228" s="193"/>
      <c r="BP228" s="193"/>
      <c r="BQ228" s="193">
        <v>31</v>
      </c>
      <c r="BR228" s="193">
        <v>32</v>
      </c>
      <c r="BS228" s="193"/>
      <c r="BT228" s="193"/>
      <c r="BU228" s="193"/>
      <c r="BV228" s="147">
        <v>50</v>
      </c>
      <c r="BW228" s="193"/>
    </row>
    <row r="229" spans="1:75" ht="15" customHeight="1">
      <c r="A229" t="s">
        <v>6943</v>
      </c>
      <c r="B229">
        <v>3157</v>
      </c>
      <c r="C229" t="s">
        <v>8173</v>
      </c>
      <c r="D229" s="147">
        <v>20</v>
      </c>
      <c r="E229" s="147">
        <v>30</v>
      </c>
      <c r="F229" t="s">
        <v>7975</v>
      </c>
      <c r="G229" s="152" t="s">
        <v>8027</v>
      </c>
      <c r="H229" s="30" t="s">
        <v>4256</v>
      </c>
      <c r="I229" t="s">
        <v>4261</v>
      </c>
      <c r="J229" t="s">
        <v>4290</v>
      </c>
      <c r="K229" s="192" t="s">
        <v>4298</v>
      </c>
      <c r="L229">
        <v>10</v>
      </c>
      <c r="M229" s="147">
        <v>50</v>
      </c>
      <c r="O229">
        <v>40</v>
      </c>
      <c r="P229" s="30" t="s">
        <v>4298</v>
      </c>
      <c r="Q229" s="30" t="s">
        <v>4298</v>
      </c>
      <c r="R229">
        <v>10</v>
      </c>
      <c r="U229" s="30" t="s">
        <v>5366</v>
      </c>
      <c r="V229" s="30" t="s">
        <v>5366</v>
      </c>
      <c r="W229" s="30" t="s">
        <v>4298</v>
      </c>
      <c r="Y229">
        <v>10</v>
      </c>
      <c r="AB229">
        <v>70</v>
      </c>
      <c r="AD229" s="146">
        <v>45208</v>
      </c>
      <c r="AE229" s="152" t="s">
        <v>3935</v>
      </c>
      <c r="AF229" s="146">
        <v>45208</v>
      </c>
      <c r="AG229" s="152" t="s">
        <v>3935</v>
      </c>
      <c r="AI229">
        <v>10</v>
      </c>
      <c r="AK229">
        <v>30</v>
      </c>
      <c r="AL229">
        <v>0</v>
      </c>
      <c r="AM229" s="193"/>
      <c r="AN229" s="193"/>
      <c r="AO229" s="193"/>
      <c r="AP229" s="193"/>
      <c r="AQ229" s="193"/>
      <c r="AR229" s="193"/>
      <c r="AS229" s="193"/>
      <c r="AT229" s="193"/>
      <c r="AU229" s="193"/>
      <c r="AV229" s="193"/>
      <c r="AW229" s="193"/>
      <c r="AX229" s="193"/>
      <c r="AY229" s="193"/>
      <c r="AZ229" s="193"/>
      <c r="BA229" s="193"/>
      <c r="BB229" s="193"/>
      <c r="BC229" s="193"/>
      <c r="BD229" s="193"/>
      <c r="BE229" s="193"/>
      <c r="BF229" s="193"/>
      <c r="BG229" s="193"/>
      <c r="BH229" s="193"/>
      <c r="BI229" s="193"/>
      <c r="BJ229" s="193"/>
      <c r="BK229" s="193"/>
      <c r="BL229" s="193"/>
      <c r="BM229" s="193">
        <v>27</v>
      </c>
      <c r="BN229" s="193"/>
      <c r="BO229" s="193"/>
      <c r="BP229" s="193"/>
      <c r="BQ229" s="193">
        <v>31</v>
      </c>
      <c r="BR229" s="193">
        <v>32</v>
      </c>
      <c r="BS229" s="193"/>
      <c r="BT229" s="193"/>
      <c r="BU229" s="193"/>
      <c r="BV229" s="147">
        <v>50</v>
      </c>
      <c r="BW229" s="193"/>
    </row>
    <row r="230" spans="1:75" ht="15" customHeight="1">
      <c r="A230" t="s">
        <v>6942</v>
      </c>
      <c r="B230">
        <v>3158</v>
      </c>
      <c r="C230" t="s">
        <v>8174</v>
      </c>
      <c r="D230" s="147">
        <v>20</v>
      </c>
      <c r="E230" s="147">
        <v>30</v>
      </c>
      <c r="F230" t="s">
        <v>2662</v>
      </c>
      <c r="G230" s="152" t="s">
        <v>8028</v>
      </c>
      <c r="H230" s="30" t="s">
        <v>4252</v>
      </c>
      <c r="I230" t="s">
        <v>4265</v>
      </c>
      <c r="J230" t="s">
        <v>4284</v>
      </c>
      <c r="K230" s="154" t="s">
        <v>5366</v>
      </c>
      <c r="L230">
        <v>20</v>
      </c>
      <c r="M230" s="147">
        <v>50</v>
      </c>
      <c r="O230">
        <v>40</v>
      </c>
      <c r="P230" s="30" t="s">
        <v>4298</v>
      </c>
      <c r="Q230" s="30" t="s">
        <v>4298</v>
      </c>
      <c r="R230">
        <v>10</v>
      </c>
      <c r="U230" s="30" t="s">
        <v>5366</v>
      </c>
      <c r="V230" s="30" t="s">
        <v>5366</v>
      </c>
      <c r="W230" s="30" t="s">
        <v>4298</v>
      </c>
      <c r="Y230">
        <v>10</v>
      </c>
      <c r="AB230">
        <v>178</v>
      </c>
      <c r="AD230" s="146">
        <v>45208</v>
      </c>
      <c r="AE230" s="152" t="s">
        <v>3935</v>
      </c>
      <c r="AF230" s="146">
        <v>45208</v>
      </c>
      <c r="AG230" s="152" t="s">
        <v>3935</v>
      </c>
      <c r="AI230">
        <v>10</v>
      </c>
      <c r="AK230">
        <v>30</v>
      </c>
      <c r="AL230">
        <v>0</v>
      </c>
      <c r="AM230" s="193"/>
      <c r="AN230" s="193"/>
      <c r="AO230" s="193"/>
      <c r="AP230" s="193"/>
      <c r="AQ230" s="193"/>
      <c r="AR230" s="193"/>
      <c r="AS230" s="193"/>
      <c r="AT230" s="193"/>
      <c r="AU230" s="193"/>
      <c r="AV230" s="193"/>
      <c r="AW230" s="193"/>
      <c r="AX230" s="193"/>
      <c r="AY230" s="193"/>
      <c r="AZ230" s="193"/>
      <c r="BA230" s="193"/>
      <c r="BB230" s="193"/>
      <c r="BC230" s="193"/>
      <c r="BD230" s="193"/>
      <c r="BE230" s="193"/>
      <c r="BF230" s="193"/>
      <c r="BG230" s="193"/>
      <c r="BH230" s="193"/>
      <c r="BI230" s="193"/>
      <c r="BJ230" s="193"/>
      <c r="BK230" s="193"/>
      <c r="BL230" s="193"/>
      <c r="BM230" s="193">
        <v>27</v>
      </c>
      <c r="BN230" s="193"/>
      <c r="BO230" s="193"/>
      <c r="BP230" s="193"/>
      <c r="BQ230" s="193"/>
      <c r="BR230" s="193"/>
      <c r="BS230" s="193"/>
      <c r="BT230" s="193"/>
      <c r="BU230" s="193"/>
      <c r="BV230" s="147">
        <v>50</v>
      </c>
      <c r="BW230" s="193"/>
    </row>
    <row r="231" spans="1:75" ht="15" customHeight="1">
      <c r="A231" t="s">
        <v>6941</v>
      </c>
      <c r="B231">
        <v>3159</v>
      </c>
      <c r="C231" t="s">
        <v>8175</v>
      </c>
      <c r="D231" s="147">
        <v>20</v>
      </c>
      <c r="E231" s="147">
        <v>30</v>
      </c>
      <c r="F231" t="s">
        <v>2664</v>
      </c>
      <c r="G231" s="152" t="s">
        <v>8002</v>
      </c>
      <c r="H231" s="30" t="s">
        <v>4252</v>
      </c>
      <c r="I231" t="s">
        <v>4265</v>
      </c>
      <c r="J231" t="s">
        <v>4278</v>
      </c>
      <c r="K231" s="154" t="s">
        <v>5366</v>
      </c>
      <c r="L231">
        <v>20</v>
      </c>
      <c r="M231" s="147">
        <v>50</v>
      </c>
      <c r="O231">
        <v>40</v>
      </c>
      <c r="P231" s="30" t="s">
        <v>4298</v>
      </c>
      <c r="Q231" s="30" t="s">
        <v>4298</v>
      </c>
      <c r="R231">
        <v>10</v>
      </c>
      <c r="U231" s="30" t="s">
        <v>5366</v>
      </c>
      <c r="V231" s="30" t="s">
        <v>5366</v>
      </c>
      <c r="W231" s="30" t="s">
        <v>4298</v>
      </c>
      <c r="Y231">
        <v>10</v>
      </c>
      <c r="AB231">
        <v>178</v>
      </c>
      <c r="AD231" s="146">
        <v>45208</v>
      </c>
      <c r="AE231" s="152" t="s">
        <v>3935</v>
      </c>
      <c r="AF231" s="146">
        <v>45208</v>
      </c>
      <c r="AG231" s="152" t="s">
        <v>3935</v>
      </c>
      <c r="AI231">
        <v>10</v>
      </c>
      <c r="AK231">
        <v>30</v>
      </c>
      <c r="AL231">
        <v>0</v>
      </c>
      <c r="AM231" s="193"/>
      <c r="AN231" s="193"/>
      <c r="AO231" s="193"/>
      <c r="AP231" s="193"/>
      <c r="AQ231" s="193"/>
      <c r="AR231" s="193"/>
      <c r="AS231" s="193"/>
      <c r="AT231" s="193"/>
      <c r="AU231" s="193"/>
      <c r="AV231" s="193"/>
      <c r="AW231" s="193"/>
      <c r="AX231" s="193"/>
      <c r="AY231" s="193"/>
      <c r="AZ231" s="193"/>
      <c r="BA231" s="193"/>
      <c r="BB231" s="193"/>
      <c r="BC231" s="193"/>
      <c r="BD231" s="193"/>
      <c r="BE231" s="193"/>
      <c r="BF231" s="193"/>
      <c r="BG231" s="193"/>
      <c r="BH231" s="193"/>
      <c r="BI231" s="193"/>
      <c r="BJ231" s="193"/>
      <c r="BK231" s="193"/>
      <c r="BL231" s="193"/>
      <c r="BM231" s="193">
        <v>27</v>
      </c>
      <c r="BN231" s="193"/>
      <c r="BO231" s="193"/>
      <c r="BP231" s="193"/>
      <c r="BQ231" s="193"/>
      <c r="BR231" s="193"/>
      <c r="BS231" s="193"/>
      <c r="BT231" s="193"/>
      <c r="BU231" s="193"/>
      <c r="BV231" s="147">
        <v>50</v>
      </c>
      <c r="BW231" s="193"/>
    </row>
    <row r="232" spans="1:75" ht="15" customHeight="1">
      <c r="A232" t="s">
        <v>6940</v>
      </c>
      <c r="B232">
        <v>3160</v>
      </c>
      <c r="C232" t="s">
        <v>8176</v>
      </c>
      <c r="D232" s="147">
        <v>20</v>
      </c>
      <c r="E232" s="147">
        <v>30</v>
      </c>
      <c r="F232" t="s">
        <v>7976</v>
      </c>
      <c r="G232" s="152" t="s">
        <v>7937</v>
      </c>
      <c r="H232" s="30" t="s">
        <v>4252</v>
      </c>
      <c r="I232" t="s">
        <v>4265</v>
      </c>
      <c r="J232" t="s">
        <v>4267</v>
      </c>
      <c r="K232" s="154" t="s">
        <v>5366</v>
      </c>
      <c r="L232">
        <v>20</v>
      </c>
      <c r="M232" s="147">
        <v>50</v>
      </c>
      <c r="O232">
        <v>40</v>
      </c>
      <c r="P232" s="30" t="s">
        <v>4298</v>
      </c>
      <c r="Q232" s="30" t="s">
        <v>4298</v>
      </c>
      <c r="R232">
        <v>10</v>
      </c>
      <c r="U232" s="30" t="s">
        <v>5366</v>
      </c>
      <c r="V232" s="30" t="s">
        <v>5366</v>
      </c>
      <c r="W232" s="30" t="s">
        <v>4298</v>
      </c>
      <c r="Y232">
        <v>10</v>
      </c>
      <c r="AB232">
        <v>178</v>
      </c>
      <c r="AD232" s="146">
        <v>45208</v>
      </c>
      <c r="AE232" s="152" t="s">
        <v>3935</v>
      </c>
      <c r="AF232" s="146">
        <v>45208</v>
      </c>
      <c r="AG232" s="152" t="s">
        <v>3935</v>
      </c>
      <c r="AI232">
        <v>10</v>
      </c>
      <c r="AK232">
        <v>30</v>
      </c>
      <c r="AL232">
        <v>0</v>
      </c>
      <c r="AM232" s="193"/>
      <c r="AN232" s="193"/>
      <c r="AO232" s="193"/>
      <c r="AP232" s="193"/>
      <c r="AQ232" s="193"/>
      <c r="AR232" s="193"/>
      <c r="AS232" s="193"/>
      <c r="AT232" s="193"/>
      <c r="AU232" s="193"/>
      <c r="AV232" s="193"/>
      <c r="AW232" s="193"/>
      <c r="AX232" s="193"/>
      <c r="AY232" s="193"/>
      <c r="AZ232" s="193"/>
      <c r="BA232" s="193"/>
      <c r="BB232" s="193"/>
      <c r="BC232" s="193"/>
      <c r="BD232" s="193"/>
      <c r="BE232" s="193"/>
      <c r="BF232" s="193"/>
      <c r="BG232" s="193"/>
      <c r="BH232" s="193"/>
      <c r="BI232" s="193"/>
      <c r="BJ232" s="193"/>
      <c r="BK232" s="193"/>
      <c r="BL232" s="193"/>
      <c r="BM232" s="193">
        <v>27</v>
      </c>
      <c r="BN232" s="193"/>
      <c r="BO232" s="193"/>
      <c r="BP232" s="193"/>
      <c r="BQ232" s="193"/>
      <c r="BR232" s="193"/>
      <c r="BS232" s="193"/>
      <c r="BT232" s="193"/>
      <c r="BU232" s="193"/>
      <c r="BV232" s="147">
        <v>50</v>
      </c>
      <c r="BW232" s="193"/>
    </row>
    <row r="233" spans="1:75" ht="15" customHeight="1">
      <c r="A233" t="s">
        <v>6939</v>
      </c>
      <c r="B233">
        <v>3161</v>
      </c>
      <c r="C233" t="s">
        <v>8177</v>
      </c>
      <c r="D233" s="147">
        <v>20</v>
      </c>
      <c r="E233" s="147">
        <v>30</v>
      </c>
      <c r="F233" t="s">
        <v>7977</v>
      </c>
      <c r="G233" s="152" t="s">
        <v>7937</v>
      </c>
      <c r="H233" s="30" t="s">
        <v>4252</v>
      </c>
      <c r="I233" t="s">
        <v>4265</v>
      </c>
      <c r="J233" t="s">
        <v>4267</v>
      </c>
      <c r="K233" s="154" t="s">
        <v>5366</v>
      </c>
      <c r="L233">
        <v>20</v>
      </c>
      <c r="M233" s="147">
        <v>50</v>
      </c>
      <c r="O233">
        <v>40</v>
      </c>
      <c r="P233" s="30" t="s">
        <v>4298</v>
      </c>
      <c r="Q233" s="30" t="s">
        <v>4298</v>
      </c>
      <c r="R233">
        <v>10</v>
      </c>
      <c r="U233" s="30" t="s">
        <v>5366</v>
      </c>
      <c r="V233" s="30" t="s">
        <v>5366</v>
      </c>
      <c r="W233" s="30" t="s">
        <v>4298</v>
      </c>
      <c r="Y233">
        <v>10</v>
      </c>
      <c r="AB233">
        <v>178</v>
      </c>
      <c r="AD233" s="146">
        <v>45208</v>
      </c>
      <c r="AE233" s="152" t="s">
        <v>3935</v>
      </c>
      <c r="AF233" s="146">
        <v>45208</v>
      </c>
      <c r="AG233" s="152" t="s">
        <v>3935</v>
      </c>
      <c r="AI233">
        <v>10</v>
      </c>
      <c r="AK233">
        <v>30</v>
      </c>
      <c r="AL233">
        <v>0</v>
      </c>
      <c r="AM233" s="193"/>
      <c r="AN233" s="193"/>
      <c r="AO233" s="193"/>
      <c r="AP233" s="193"/>
      <c r="AQ233" s="193"/>
      <c r="AR233" s="193"/>
      <c r="AS233" s="193"/>
      <c r="AT233" s="193"/>
      <c r="AU233" s="193"/>
      <c r="AV233" s="193"/>
      <c r="AW233" s="193"/>
      <c r="AX233" s="193"/>
      <c r="AY233" s="193"/>
      <c r="AZ233" s="193"/>
      <c r="BA233" s="193"/>
      <c r="BB233" s="193"/>
      <c r="BC233" s="193"/>
      <c r="BD233" s="193"/>
      <c r="BE233" s="193"/>
      <c r="BF233" s="193"/>
      <c r="BG233" s="193"/>
      <c r="BH233" s="193"/>
      <c r="BI233" s="193"/>
      <c r="BJ233" s="193"/>
      <c r="BK233" s="193"/>
      <c r="BL233" s="193"/>
      <c r="BM233" s="193">
        <v>27</v>
      </c>
      <c r="BN233" s="193"/>
      <c r="BO233" s="193"/>
      <c r="BP233" s="193"/>
      <c r="BQ233" s="193"/>
      <c r="BR233" s="193"/>
      <c r="BS233" s="193"/>
      <c r="BT233" s="193"/>
      <c r="BU233" s="193"/>
      <c r="BV233" s="147">
        <v>50</v>
      </c>
      <c r="BW233" s="193"/>
    </row>
    <row r="234" spans="1:75" ht="15" customHeight="1">
      <c r="A234" t="s">
        <v>6938</v>
      </c>
      <c r="B234">
        <v>3162</v>
      </c>
      <c r="C234" t="s">
        <v>8178</v>
      </c>
      <c r="D234" s="147">
        <v>20</v>
      </c>
      <c r="E234" s="147">
        <v>30</v>
      </c>
      <c r="F234" t="s">
        <v>7978</v>
      </c>
      <c r="G234" s="152" t="s">
        <v>8029</v>
      </c>
      <c r="H234" s="30" t="s">
        <v>4252</v>
      </c>
      <c r="I234" t="s">
        <v>4253</v>
      </c>
      <c r="J234" t="s">
        <v>4258</v>
      </c>
      <c r="K234" s="154" t="s">
        <v>5366</v>
      </c>
      <c r="L234">
        <v>20</v>
      </c>
      <c r="M234" s="147">
        <v>50</v>
      </c>
      <c r="O234">
        <v>40</v>
      </c>
      <c r="P234" s="30" t="s">
        <v>4298</v>
      </c>
      <c r="Q234" s="30" t="s">
        <v>4298</v>
      </c>
      <c r="R234">
        <v>10</v>
      </c>
      <c r="U234" s="30" t="s">
        <v>5366</v>
      </c>
      <c r="V234" s="30" t="s">
        <v>5366</v>
      </c>
      <c r="W234" s="30" t="s">
        <v>4298</v>
      </c>
      <c r="Y234">
        <v>10</v>
      </c>
      <c r="AB234">
        <v>178</v>
      </c>
      <c r="AD234" s="146">
        <v>45208</v>
      </c>
      <c r="AE234" s="152" t="s">
        <v>3935</v>
      </c>
      <c r="AF234" s="146">
        <v>45208</v>
      </c>
      <c r="AG234" s="152" t="s">
        <v>3935</v>
      </c>
      <c r="AI234">
        <v>10</v>
      </c>
      <c r="AK234">
        <v>30</v>
      </c>
      <c r="AL234">
        <v>0</v>
      </c>
      <c r="AM234" s="193"/>
      <c r="AN234" s="193"/>
      <c r="AO234" s="193"/>
      <c r="AP234" s="193"/>
      <c r="AQ234" s="193"/>
      <c r="AR234" s="193"/>
      <c r="AS234" s="193"/>
      <c r="AT234" s="193"/>
      <c r="AU234" s="193"/>
      <c r="AV234" s="193"/>
      <c r="AW234" s="193"/>
      <c r="AX234" s="193"/>
      <c r="AY234" s="193"/>
      <c r="AZ234" s="193"/>
      <c r="BA234" s="193"/>
      <c r="BB234" s="193"/>
      <c r="BC234" s="193"/>
      <c r="BD234" s="193"/>
      <c r="BE234" s="193"/>
      <c r="BF234" s="193"/>
      <c r="BG234" s="193"/>
      <c r="BH234" s="193"/>
      <c r="BI234" s="193"/>
      <c r="BJ234" s="193"/>
      <c r="BK234" s="193"/>
      <c r="BL234" s="193"/>
      <c r="BM234" s="193">
        <v>27</v>
      </c>
      <c r="BN234" s="193"/>
      <c r="BO234" s="193"/>
      <c r="BP234" s="193"/>
      <c r="BQ234" s="193"/>
      <c r="BR234" s="193"/>
      <c r="BS234" s="193"/>
      <c r="BT234" s="193"/>
      <c r="BU234" s="193"/>
      <c r="BV234" s="147">
        <v>50</v>
      </c>
      <c r="BW234" s="193"/>
    </row>
    <row r="235" spans="1:75" ht="15" customHeight="1">
      <c r="A235" t="s">
        <v>6937</v>
      </c>
      <c r="B235">
        <v>3163</v>
      </c>
      <c r="C235" t="s">
        <v>8179</v>
      </c>
      <c r="D235" s="147">
        <v>20</v>
      </c>
      <c r="E235" s="147">
        <v>30</v>
      </c>
      <c r="F235" t="s">
        <v>2566</v>
      </c>
      <c r="G235" s="152" t="s">
        <v>8030</v>
      </c>
      <c r="H235" s="30" t="s">
        <v>4252</v>
      </c>
      <c r="I235" t="s">
        <v>4260</v>
      </c>
      <c r="J235" t="s">
        <v>4260</v>
      </c>
      <c r="K235" s="154" t="s">
        <v>5366</v>
      </c>
      <c r="L235">
        <v>20</v>
      </c>
      <c r="M235" s="147">
        <v>50</v>
      </c>
      <c r="O235">
        <v>40</v>
      </c>
      <c r="P235" s="30" t="s">
        <v>4298</v>
      </c>
      <c r="Q235" s="30" t="s">
        <v>4298</v>
      </c>
      <c r="R235">
        <v>10</v>
      </c>
      <c r="U235" s="30" t="s">
        <v>5366</v>
      </c>
      <c r="V235" s="30" t="s">
        <v>5366</v>
      </c>
      <c r="W235" s="30" t="s">
        <v>4298</v>
      </c>
      <c r="Y235">
        <v>10</v>
      </c>
      <c r="AB235">
        <v>178</v>
      </c>
      <c r="AD235" s="146">
        <v>45208</v>
      </c>
      <c r="AE235" s="152" t="s">
        <v>3935</v>
      </c>
      <c r="AF235" s="146">
        <v>45208</v>
      </c>
      <c r="AG235" s="152" t="s">
        <v>3935</v>
      </c>
      <c r="AI235">
        <v>10</v>
      </c>
      <c r="AK235">
        <v>30</v>
      </c>
      <c r="AL235">
        <v>0</v>
      </c>
      <c r="AM235" s="193"/>
      <c r="AN235" s="193"/>
      <c r="AO235" s="193"/>
      <c r="AP235" s="193"/>
      <c r="AQ235" s="193"/>
      <c r="AR235" s="193"/>
      <c r="AS235" s="193"/>
      <c r="AT235" s="193"/>
      <c r="AU235" s="193"/>
      <c r="AV235" s="193"/>
      <c r="AW235" s="193"/>
      <c r="AX235" s="193"/>
      <c r="AY235" s="193"/>
      <c r="AZ235" s="193"/>
      <c r="BA235" s="193"/>
      <c r="BB235" s="193"/>
      <c r="BC235" s="193"/>
      <c r="BD235" s="193"/>
      <c r="BE235" s="193"/>
      <c r="BF235" s="193"/>
      <c r="BG235" s="193"/>
      <c r="BH235" s="193"/>
      <c r="BI235" s="193"/>
      <c r="BJ235" s="193"/>
      <c r="BK235" s="193"/>
      <c r="BL235" s="193"/>
      <c r="BM235" s="193">
        <v>27</v>
      </c>
      <c r="BN235" s="193"/>
      <c r="BO235" s="193"/>
      <c r="BP235" s="193"/>
      <c r="BQ235" s="193"/>
      <c r="BR235" s="193"/>
      <c r="BS235" s="193"/>
      <c r="BT235" s="193"/>
      <c r="BU235" s="193"/>
      <c r="BV235" s="147">
        <v>50</v>
      </c>
      <c r="BW235" s="193"/>
    </row>
    <row r="236" spans="1:75" ht="15" customHeight="1">
      <c r="A236" t="s">
        <v>6936</v>
      </c>
      <c r="B236">
        <v>3164</v>
      </c>
      <c r="C236" t="s">
        <v>8180</v>
      </c>
      <c r="D236" s="147">
        <v>20</v>
      </c>
      <c r="E236" s="147">
        <v>30</v>
      </c>
      <c r="F236" t="s">
        <v>7979</v>
      </c>
      <c r="G236" s="152" t="s">
        <v>8031</v>
      </c>
      <c r="H236" s="30" t="s">
        <v>4252</v>
      </c>
      <c r="I236" t="s">
        <v>4260</v>
      </c>
      <c r="J236" t="s">
        <v>4266</v>
      </c>
      <c r="K236" s="154" t="s">
        <v>5366</v>
      </c>
      <c r="L236">
        <v>20</v>
      </c>
      <c r="M236" s="147">
        <v>50</v>
      </c>
      <c r="O236">
        <v>40</v>
      </c>
      <c r="P236" s="30" t="s">
        <v>4298</v>
      </c>
      <c r="Q236" s="30" t="s">
        <v>4298</v>
      </c>
      <c r="R236">
        <v>10</v>
      </c>
      <c r="U236" s="30" t="s">
        <v>5366</v>
      </c>
      <c r="V236" s="30" t="s">
        <v>5366</v>
      </c>
      <c r="W236" s="30" t="s">
        <v>4298</v>
      </c>
      <c r="Y236">
        <v>10</v>
      </c>
      <c r="AB236">
        <v>178</v>
      </c>
      <c r="AD236" s="146">
        <v>45208</v>
      </c>
      <c r="AE236" s="152" t="s">
        <v>3935</v>
      </c>
      <c r="AF236" s="146">
        <v>45208</v>
      </c>
      <c r="AG236" s="152" t="s">
        <v>3935</v>
      </c>
      <c r="AI236">
        <v>10</v>
      </c>
      <c r="AK236">
        <v>30</v>
      </c>
      <c r="AL236">
        <v>0</v>
      </c>
      <c r="AM236" s="193"/>
      <c r="AN236" s="193"/>
      <c r="AO236" s="193"/>
      <c r="AP236" s="193"/>
      <c r="AQ236" s="193"/>
      <c r="AR236" s="193"/>
      <c r="AS236" s="193"/>
      <c r="AT236" s="193"/>
      <c r="AU236" s="193"/>
      <c r="AV236" s="193"/>
      <c r="AW236" s="193"/>
      <c r="AX236" s="193"/>
      <c r="AY236" s="193"/>
      <c r="AZ236" s="193"/>
      <c r="BA236" s="193"/>
      <c r="BB236" s="193"/>
      <c r="BC236" s="193"/>
      <c r="BD236" s="193"/>
      <c r="BE236" s="193"/>
      <c r="BF236" s="193"/>
      <c r="BG236" s="193"/>
      <c r="BH236" s="193"/>
      <c r="BI236" s="193"/>
      <c r="BJ236" s="193"/>
      <c r="BK236" s="193"/>
      <c r="BL236" s="193"/>
      <c r="BM236" s="193">
        <v>27</v>
      </c>
      <c r="BN236" s="193"/>
      <c r="BO236" s="193"/>
      <c r="BP236" s="193"/>
      <c r="BQ236" s="193"/>
      <c r="BR236" s="193"/>
      <c r="BS236" s="193"/>
      <c r="BT236" s="193"/>
      <c r="BU236" s="193"/>
      <c r="BV236" s="147">
        <v>50</v>
      </c>
      <c r="BW236" s="193"/>
    </row>
    <row r="237" spans="1:75" ht="15" customHeight="1">
      <c r="A237" t="s">
        <v>6935</v>
      </c>
      <c r="B237">
        <v>3165</v>
      </c>
      <c r="C237" t="s">
        <v>8181</v>
      </c>
      <c r="D237" s="147">
        <v>20</v>
      </c>
      <c r="E237" s="147">
        <v>30</v>
      </c>
      <c r="F237" t="s">
        <v>7980</v>
      </c>
      <c r="G237" s="152" t="s">
        <v>7936</v>
      </c>
      <c r="H237" s="30" t="s">
        <v>4252</v>
      </c>
      <c r="I237" t="s">
        <v>4282</v>
      </c>
      <c r="J237" t="s">
        <v>4258</v>
      </c>
      <c r="K237" s="192" t="s">
        <v>4298</v>
      </c>
      <c r="L237">
        <v>10</v>
      </c>
      <c r="M237" s="147">
        <v>50</v>
      </c>
      <c r="O237">
        <v>20</v>
      </c>
      <c r="P237" s="30" t="s">
        <v>4298</v>
      </c>
      <c r="Q237" s="30" t="s">
        <v>4298</v>
      </c>
      <c r="R237">
        <v>10</v>
      </c>
      <c r="U237" s="30" t="s">
        <v>5366</v>
      </c>
      <c r="V237" s="30" t="s">
        <v>5366</v>
      </c>
      <c r="W237" s="30" t="s">
        <v>4298</v>
      </c>
      <c r="Y237">
        <v>10</v>
      </c>
      <c r="AB237">
        <v>187</v>
      </c>
      <c r="AD237" s="146">
        <v>45208</v>
      </c>
      <c r="AE237" s="152" t="s">
        <v>3935</v>
      </c>
      <c r="AF237" s="146">
        <v>45208</v>
      </c>
      <c r="AG237" s="152" t="s">
        <v>3935</v>
      </c>
      <c r="AI237">
        <v>10</v>
      </c>
      <c r="AK237">
        <v>30</v>
      </c>
      <c r="AL237">
        <v>0</v>
      </c>
      <c r="AM237" s="193"/>
      <c r="AN237" s="193"/>
      <c r="AO237" s="193"/>
      <c r="AP237" s="193"/>
      <c r="AQ237" s="193"/>
      <c r="AR237" s="193"/>
      <c r="AS237" s="193"/>
      <c r="AT237" s="193">
        <v>10</v>
      </c>
      <c r="AU237" s="193">
        <v>9</v>
      </c>
      <c r="AV237" s="193">
        <v>8</v>
      </c>
      <c r="AW237" s="193">
        <v>26</v>
      </c>
      <c r="AX237" s="193">
        <v>11</v>
      </c>
      <c r="AY237" s="193"/>
      <c r="AZ237" s="193"/>
      <c r="BA237" s="193">
        <v>14</v>
      </c>
      <c r="BB237" s="193">
        <v>13</v>
      </c>
      <c r="BC237" s="193"/>
      <c r="BD237" s="193"/>
      <c r="BE237" s="193"/>
      <c r="BF237" s="193"/>
      <c r="BG237" s="193"/>
      <c r="BH237" s="193"/>
      <c r="BI237" s="193"/>
      <c r="BJ237" s="193"/>
      <c r="BK237" s="193"/>
      <c r="BL237" s="193"/>
      <c r="BM237" s="193"/>
      <c r="BN237" s="193"/>
      <c r="BO237" s="193"/>
      <c r="BP237" s="193"/>
      <c r="BQ237" s="193"/>
      <c r="BR237" s="193"/>
      <c r="BS237" s="193"/>
      <c r="BT237" s="193"/>
      <c r="BU237" s="193"/>
      <c r="BV237" s="147">
        <v>50</v>
      </c>
      <c r="BW237" s="193"/>
    </row>
    <row r="238" spans="1:75" ht="15" customHeight="1">
      <c r="A238" t="s">
        <v>6934</v>
      </c>
      <c r="B238">
        <v>3166</v>
      </c>
      <c r="C238" t="s">
        <v>8182</v>
      </c>
      <c r="D238" s="147">
        <v>20</v>
      </c>
      <c r="E238" s="147">
        <v>30</v>
      </c>
      <c r="F238" t="s">
        <v>7981</v>
      </c>
      <c r="G238" s="152" t="s">
        <v>8032</v>
      </c>
      <c r="H238" s="30" t="s">
        <v>4252</v>
      </c>
      <c r="I238" t="s">
        <v>4260</v>
      </c>
      <c r="J238" t="s">
        <v>4212</v>
      </c>
      <c r="K238" s="154" t="s">
        <v>5366</v>
      </c>
      <c r="L238">
        <v>20</v>
      </c>
      <c r="M238" s="147">
        <v>50</v>
      </c>
      <c r="O238">
        <v>40</v>
      </c>
      <c r="P238" s="30" t="s">
        <v>4298</v>
      </c>
      <c r="Q238" s="30" t="s">
        <v>4298</v>
      </c>
      <c r="R238">
        <v>10</v>
      </c>
      <c r="U238" s="30" t="s">
        <v>5366</v>
      </c>
      <c r="V238" s="30" t="s">
        <v>5366</v>
      </c>
      <c r="W238" s="30" t="s">
        <v>4298</v>
      </c>
      <c r="Y238">
        <v>10</v>
      </c>
      <c r="AB238">
        <v>72</v>
      </c>
      <c r="AD238" s="146">
        <v>45208</v>
      </c>
      <c r="AE238" s="152" t="s">
        <v>3935</v>
      </c>
      <c r="AF238" s="146">
        <v>45208</v>
      </c>
      <c r="AG238" s="152" t="s">
        <v>3935</v>
      </c>
      <c r="AI238">
        <v>20</v>
      </c>
      <c r="AK238">
        <v>30</v>
      </c>
      <c r="AL238">
        <v>0</v>
      </c>
      <c r="AM238" s="193"/>
      <c r="AN238" s="193"/>
      <c r="AO238" s="193"/>
      <c r="AP238" s="193"/>
      <c r="AQ238" s="193"/>
      <c r="AR238" s="193">
        <v>5</v>
      </c>
      <c r="AS238" s="193"/>
      <c r="AT238" s="193"/>
      <c r="AU238" s="193"/>
      <c r="AV238" s="193"/>
      <c r="AW238" s="193"/>
      <c r="AX238" s="193"/>
      <c r="AY238" s="193"/>
      <c r="AZ238" s="193"/>
      <c r="BA238" s="193"/>
      <c r="BB238" s="193"/>
      <c r="BC238" s="193"/>
      <c r="BD238" s="193"/>
      <c r="BE238" s="193"/>
      <c r="BF238" s="193"/>
      <c r="BG238" s="193"/>
      <c r="BH238" s="193"/>
      <c r="BI238" s="193"/>
      <c r="BJ238" s="193"/>
      <c r="BK238" s="193"/>
      <c r="BL238" s="193"/>
      <c r="BM238" s="193"/>
      <c r="BN238" s="193"/>
      <c r="BO238" s="193"/>
      <c r="BP238" s="193"/>
      <c r="BQ238" s="193"/>
      <c r="BR238" s="193">
        <v>32</v>
      </c>
      <c r="BS238" s="193"/>
      <c r="BT238" s="193"/>
      <c r="BU238" s="193"/>
      <c r="BV238" s="147">
        <v>50</v>
      </c>
      <c r="BW238" s="193"/>
    </row>
    <row r="239" spans="1:75" ht="15" customHeight="1">
      <c r="A239" t="s">
        <v>6933</v>
      </c>
      <c r="B239">
        <v>3167</v>
      </c>
      <c r="C239" t="s">
        <v>8183</v>
      </c>
      <c r="D239" s="147">
        <v>20</v>
      </c>
      <c r="E239" s="147">
        <v>30</v>
      </c>
      <c r="F239" t="s">
        <v>7982</v>
      </c>
      <c r="G239" s="152" t="s">
        <v>8033</v>
      </c>
      <c r="H239" s="30" t="s">
        <v>4252</v>
      </c>
      <c r="I239" t="s">
        <v>4255</v>
      </c>
      <c r="J239" t="s">
        <v>4288</v>
      </c>
      <c r="K239" s="154" t="s">
        <v>5366</v>
      </c>
      <c r="L239">
        <v>20</v>
      </c>
      <c r="M239" s="147">
        <v>50</v>
      </c>
      <c r="O239">
        <v>40</v>
      </c>
      <c r="P239" s="30" t="s">
        <v>4298</v>
      </c>
      <c r="Q239" s="30" t="s">
        <v>4298</v>
      </c>
      <c r="R239">
        <v>10</v>
      </c>
      <c r="U239" s="30" t="s">
        <v>5366</v>
      </c>
      <c r="V239" s="30" t="s">
        <v>5366</v>
      </c>
      <c r="W239" s="30" t="s">
        <v>4298</v>
      </c>
      <c r="Y239">
        <v>10</v>
      </c>
      <c r="AB239">
        <v>72</v>
      </c>
      <c r="AD239" s="146">
        <v>45208</v>
      </c>
      <c r="AE239" s="152" t="s">
        <v>3935</v>
      </c>
      <c r="AF239" s="146">
        <v>45208</v>
      </c>
      <c r="AG239" s="152" t="s">
        <v>3935</v>
      </c>
      <c r="AI239">
        <v>20</v>
      </c>
      <c r="AK239">
        <v>30</v>
      </c>
      <c r="AL239">
        <v>0</v>
      </c>
      <c r="AM239" s="193"/>
      <c r="AN239" s="193"/>
      <c r="AO239" s="193"/>
      <c r="AP239" s="193"/>
      <c r="AQ239" s="193"/>
      <c r="AR239" s="193">
        <v>5</v>
      </c>
      <c r="AS239" s="193"/>
      <c r="AT239" s="193"/>
      <c r="AU239" s="193"/>
      <c r="AV239" s="193"/>
      <c r="AW239" s="193"/>
      <c r="AX239" s="193"/>
      <c r="AY239" s="193"/>
      <c r="AZ239" s="193"/>
      <c r="BA239" s="193"/>
      <c r="BB239" s="193"/>
      <c r="BC239" s="193"/>
      <c r="BD239" s="193"/>
      <c r="BE239" s="193"/>
      <c r="BF239" s="193"/>
      <c r="BG239" s="193"/>
      <c r="BH239" s="193"/>
      <c r="BI239" s="193"/>
      <c r="BJ239" s="193"/>
      <c r="BK239" s="193"/>
      <c r="BL239" s="193"/>
      <c r="BM239" s="193"/>
      <c r="BN239" s="193"/>
      <c r="BO239" s="193"/>
      <c r="BP239" s="193"/>
      <c r="BQ239" s="193"/>
      <c r="BR239" s="193">
        <v>32</v>
      </c>
      <c r="BS239" s="193"/>
      <c r="BT239" s="193"/>
      <c r="BU239" s="193"/>
      <c r="BV239" s="147">
        <v>50</v>
      </c>
      <c r="BW239" s="193"/>
    </row>
    <row r="240" spans="1:75" ht="15" customHeight="1">
      <c r="A240" t="s">
        <v>6932</v>
      </c>
      <c r="B240">
        <v>3168</v>
      </c>
      <c r="C240" t="s">
        <v>8184</v>
      </c>
      <c r="D240" s="147">
        <v>20</v>
      </c>
      <c r="E240" s="147">
        <v>30</v>
      </c>
      <c r="F240" t="s">
        <v>7983</v>
      </c>
      <c r="G240" s="152" t="s">
        <v>7935</v>
      </c>
      <c r="H240" s="30" t="s">
        <v>4252</v>
      </c>
      <c r="I240" t="s">
        <v>4282</v>
      </c>
      <c r="J240" t="s">
        <v>4278</v>
      </c>
      <c r="K240" s="154" t="s">
        <v>5366</v>
      </c>
      <c r="L240">
        <v>20</v>
      </c>
      <c r="M240" s="147">
        <v>50</v>
      </c>
      <c r="O240">
        <v>40</v>
      </c>
      <c r="P240" s="30" t="s">
        <v>4298</v>
      </c>
      <c r="Q240" s="30" t="s">
        <v>4298</v>
      </c>
      <c r="R240">
        <v>10</v>
      </c>
      <c r="U240" s="30" t="s">
        <v>5366</v>
      </c>
      <c r="V240" s="30" t="s">
        <v>5366</v>
      </c>
      <c r="W240" s="30" t="s">
        <v>4298</v>
      </c>
      <c r="Y240">
        <v>10</v>
      </c>
      <c r="AB240">
        <v>72</v>
      </c>
      <c r="AD240" s="146">
        <v>45208</v>
      </c>
      <c r="AE240" s="152" t="s">
        <v>3935</v>
      </c>
      <c r="AF240" s="146">
        <v>45208</v>
      </c>
      <c r="AG240" s="152" t="s">
        <v>3935</v>
      </c>
      <c r="AI240">
        <v>20</v>
      </c>
      <c r="AK240">
        <v>30</v>
      </c>
      <c r="AL240">
        <v>0</v>
      </c>
      <c r="AM240" s="193"/>
      <c r="AN240" s="193"/>
      <c r="AO240" s="193"/>
      <c r="AP240" s="193"/>
      <c r="AQ240" s="193"/>
      <c r="AR240" s="193">
        <v>5</v>
      </c>
      <c r="AS240" s="193"/>
      <c r="AT240" s="193"/>
      <c r="AU240" s="193"/>
      <c r="AV240" s="193"/>
      <c r="AW240" s="193"/>
      <c r="AX240" s="193"/>
      <c r="AY240" s="193"/>
      <c r="AZ240" s="193"/>
      <c r="BA240" s="193"/>
      <c r="BB240" s="193"/>
      <c r="BC240" s="193"/>
      <c r="BD240" s="193"/>
      <c r="BE240" s="193"/>
      <c r="BF240" s="193"/>
      <c r="BG240" s="193"/>
      <c r="BH240" s="193"/>
      <c r="BI240" s="193"/>
      <c r="BJ240" s="193"/>
      <c r="BK240" s="193"/>
      <c r="BL240" s="193"/>
      <c r="BM240" s="193"/>
      <c r="BN240" s="193"/>
      <c r="BO240" s="193"/>
      <c r="BP240" s="193"/>
      <c r="BQ240" s="193"/>
      <c r="BR240" s="193">
        <v>32</v>
      </c>
      <c r="BS240" s="193"/>
      <c r="BT240" s="193"/>
      <c r="BU240" s="193"/>
      <c r="BV240" s="147">
        <v>50</v>
      </c>
      <c r="BW240" s="193"/>
    </row>
    <row r="241" spans="1:75" ht="15" customHeight="1">
      <c r="A241" t="s">
        <v>6931</v>
      </c>
      <c r="B241">
        <v>3169</v>
      </c>
      <c r="C241" t="s">
        <v>8185</v>
      </c>
      <c r="D241" s="147">
        <v>20</v>
      </c>
      <c r="E241" s="147">
        <v>30</v>
      </c>
      <c r="F241" t="s">
        <v>7984</v>
      </c>
      <c r="G241" s="152" t="s">
        <v>8034</v>
      </c>
      <c r="H241" s="30" t="s">
        <v>4256</v>
      </c>
      <c r="I241" t="s">
        <v>4216</v>
      </c>
      <c r="J241" t="s">
        <v>4267</v>
      </c>
      <c r="K241" s="154" t="s">
        <v>5366</v>
      </c>
      <c r="L241">
        <v>20</v>
      </c>
      <c r="M241" s="147">
        <v>50</v>
      </c>
      <c r="O241">
        <v>40</v>
      </c>
      <c r="P241" s="30" t="s">
        <v>4298</v>
      </c>
      <c r="Q241" s="30" t="s">
        <v>4298</v>
      </c>
      <c r="R241">
        <v>10</v>
      </c>
      <c r="U241" s="30" t="s">
        <v>5366</v>
      </c>
      <c r="V241" s="30" t="s">
        <v>5366</v>
      </c>
      <c r="W241" s="30" t="s">
        <v>4298</v>
      </c>
      <c r="Y241">
        <v>10</v>
      </c>
      <c r="AB241">
        <v>72</v>
      </c>
      <c r="AD241" s="146">
        <v>45208</v>
      </c>
      <c r="AE241" s="152" t="s">
        <v>3935</v>
      </c>
      <c r="AF241" s="146">
        <v>45208</v>
      </c>
      <c r="AG241" s="152" t="s">
        <v>3935</v>
      </c>
      <c r="AI241">
        <v>20</v>
      </c>
      <c r="AK241">
        <v>30</v>
      </c>
      <c r="AL241">
        <v>0</v>
      </c>
      <c r="AM241" s="193"/>
      <c r="AN241" s="193"/>
      <c r="AO241" s="193"/>
      <c r="AP241" s="193"/>
      <c r="AQ241" s="193"/>
      <c r="AR241" s="193">
        <v>5</v>
      </c>
      <c r="AS241" s="193"/>
      <c r="AT241" s="193"/>
      <c r="AU241" s="193"/>
      <c r="AV241" s="193"/>
      <c r="AW241" s="193"/>
      <c r="AX241" s="193"/>
      <c r="AY241" s="193"/>
      <c r="AZ241" s="193"/>
      <c r="BA241" s="193"/>
      <c r="BB241" s="193"/>
      <c r="BC241" s="193"/>
      <c r="BD241" s="193"/>
      <c r="BE241" s="193"/>
      <c r="BF241" s="193"/>
      <c r="BG241" s="193"/>
      <c r="BH241" s="193"/>
      <c r="BI241" s="193"/>
      <c r="BJ241" s="193"/>
      <c r="BK241" s="193"/>
      <c r="BL241" s="193"/>
      <c r="BM241" s="193"/>
      <c r="BN241" s="193"/>
      <c r="BO241" s="193"/>
      <c r="BP241" s="193"/>
      <c r="BQ241" s="193"/>
      <c r="BR241" s="193">
        <v>32</v>
      </c>
      <c r="BS241" s="193"/>
      <c r="BT241" s="193"/>
      <c r="BU241" s="193"/>
      <c r="BV241" s="147">
        <v>50</v>
      </c>
      <c r="BW241" s="193"/>
    </row>
    <row r="242" spans="1:75" ht="15" customHeight="1">
      <c r="A242" t="s">
        <v>6930</v>
      </c>
      <c r="B242">
        <v>3170</v>
      </c>
      <c r="C242" t="s">
        <v>8186</v>
      </c>
      <c r="D242" s="147">
        <v>20</v>
      </c>
      <c r="E242" s="147">
        <v>30</v>
      </c>
      <c r="F242" t="s">
        <v>7985</v>
      </c>
      <c r="G242" s="152" t="s">
        <v>8035</v>
      </c>
      <c r="H242" s="30" t="s">
        <v>4252</v>
      </c>
      <c r="I242" t="s">
        <v>4208</v>
      </c>
      <c r="J242" t="s">
        <v>4281</v>
      </c>
      <c r="K242" s="154" t="s">
        <v>5366</v>
      </c>
      <c r="L242">
        <v>20</v>
      </c>
      <c r="M242" s="147">
        <v>50</v>
      </c>
      <c r="O242">
        <v>40</v>
      </c>
      <c r="P242" s="30" t="s">
        <v>4298</v>
      </c>
      <c r="Q242" s="30" t="s">
        <v>4298</v>
      </c>
      <c r="R242">
        <v>10</v>
      </c>
      <c r="U242" s="30" t="s">
        <v>5366</v>
      </c>
      <c r="V242" s="30" t="s">
        <v>5366</v>
      </c>
      <c r="W242" s="30" t="s">
        <v>4298</v>
      </c>
      <c r="Y242">
        <v>10</v>
      </c>
      <c r="AD242" s="146">
        <v>45208</v>
      </c>
      <c r="AE242" s="152" t="s">
        <v>3935</v>
      </c>
      <c r="AF242" s="146">
        <v>45208</v>
      </c>
      <c r="AG242" s="152" t="s">
        <v>3935</v>
      </c>
      <c r="AI242">
        <v>20</v>
      </c>
      <c r="AK242">
        <v>30</v>
      </c>
      <c r="AL242">
        <v>0</v>
      </c>
      <c r="AM242" s="193"/>
      <c r="AN242" s="193"/>
      <c r="AO242" s="193"/>
      <c r="AP242" s="193"/>
      <c r="AQ242" s="193"/>
      <c r="AR242" s="193">
        <v>5</v>
      </c>
      <c r="AS242" s="193"/>
      <c r="AT242" s="193"/>
      <c r="AU242" s="193"/>
      <c r="AV242" s="193"/>
      <c r="AW242" s="193"/>
      <c r="AX242" s="193"/>
      <c r="AY242" s="193"/>
      <c r="AZ242" s="193"/>
      <c r="BA242" s="193"/>
      <c r="BB242" s="193"/>
      <c r="BC242" s="193"/>
      <c r="BD242" s="193"/>
      <c r="BE242" s="193"/>
      <c r="BF242" s="193"/>
      <c r="BG242" s="193"/>
      <c r="BH242" s="193"/>
      <c r="BI242" s="193"/>
      <c r="BJ242" s="193"/>
      <c r="BK242" s="193"/>
      <c r="BL242" s="193"/>
      <c r="BM242" s="193"/>
      <c r="BN242" s="193"/>
      <c r="BO242" s="193"/>
      <c r="BP242" s="193"/>
      <c r="BQ242" s="193"/>
      <c r="BR242" s="193">
        <v>32</v>
      </c>
      <c r="BS242" s="193"/>
      <c r="BT242" s="193"/>
      <c r="BU242" s="193"/>
      <c r="BV242" s="147">
        <v>50</v>
      </c>
      <c r="BW242" s="193"/>
    </row>
    <row r="243" spans="1:75" ht="15" customHeight="1">
      <c r="A243" t="s">
        <v>6929</v>
      </c>
      <c r="B243">
        <v>3171</v>
      </c>
      <c r="C243" t="s">
        <v>8187</v>
      </c>
      <c r="D243" s="147">
        <v>20</v>
      </c>
      <c r="E243" s="147">
        <v>30</v>
      </c>
      <c r="F243" t="s">
        <v>7986</v>
      </c>
      <c r="G243" s="152" t="s">
        <v>8036</v>
      </c>
      <c r="H243" s="30" t="s">
        <v>4256</v>
      </c>
      <c r="I243" t="s">
        <v>4265</v>
      </c>
      <c r="J243" t="s">
        <v>4281</v>
      </c>
      <c r="K243" s="192" t="s">
        <v>4298</v>
      </c>
      <c r="L243">
        <v>10</v>
      </c>
      <c r="M243" s="147">
        <v>50</v>
      </c>
      <c r="O243">
        <v>20</v>
      </c>
      <c r="P243" s="30" t="s">
        <v>4298</v>
      </c>
      <c r="Q243" s="30" t="s">
        <v>4298</v>
      </c>
      <c r="R243">
        <v>10</v>
      </c>
      <c r="U243" s="30" t="s">
        <v>5366</v>
      </c>
      <c r="V243" s="30" t="s">
        <v>5366</v>
      </c>
      <c r="W243" s="30" t="s">
        <v>4298</v>
      </c>
      <c r="Y243">
        <v>10</v>
      </c>
      <c r="AD243" s="146">
        <v>45208</v>
      </c>
      <c r="AE243" s="152" t="s">
        <v>3935</v>
      </c>
      <c r="AF243" s="146">
        <v>45208</v>
      </c>
      <c r="AG243" s="152" t="s">
        <v>3935</v>
      </c>
      <c r="AI243">
        <v>20</v>
      </c>
      <c r="AK243">
        <v>30</v>
      </c>
      <c r="AL243">
        <v>0</v>
      </c>
      <c r="AM243" s="193"/>
      <c r="AN243" s="193"/>
      <c r="AO243" s="193"/>
      <c r="AP243" s="193"/>
      <c r="AQ243" s="193"/>
      <c r="AR243" s="193">
        <v>5</v>
      </c>
      <c r="AS243" s="193"/>
      <c r="AT243" s="193"/>
      <c r="AU243" s="193"/>
      <c r="AV243" s="193"/>
      <c r="AW243" s="193"/>
      <c r="AX243" s="193"/>
      <c r="AY243" s="193"/>
      <c r="AZ243" s="193"/>
      <c r="BA243" s="193"/>
      <c r="BB243" s="193"/>
      <c r="BC243" s="193"/>
      <c r="BD243" s="193"/>
      <c r="BE243" s="193"/>
      <c r="BF243" s="193"/>
      <c r="BG243" s="193"/>
      <c r="BH243" s="193"/>
      <c r="BI243" s="193"/>
      <c r="BJ243" s="193"/>
      <c r="BK243" s="193"/>
      <c r="BL243" s="193"/>
      <c r="BM243" s="193"/>
      <c r="BN243" s="193"/>
      <c r="BO243" s="193"/>
      <c r="BP243" s="193"/>
      <c r="BQ243" s="193"/>
      <c r="BR243" s="193">
        <v>32</v>
      </c>
      <c r="BS243" s="193"/>
      <c r="BT243" s="193"/>
      <c r="BU243" s="193"/>
      <c r="BV243" s="147">
        <v>50</v>
      </c>
      <c r="BW243" s="193"/>
    </row>
    <row r="244" spans="1:75" ht="15" customHeight="1">
      <c r="A244" t="s">
        <v>6928</v>
      </c>
      <c r="B244">
        <v>3172</v>
      </c>
      <c r="C244" t="s">
        <v>8188</v>
      </c>
      <c r="D244" s="147">
        <v>20</v>
      </c>
      <c r="E244" s="147">
        <v>30</v>
      </c>
      <c r="F244" t="s">
        <v>7987</v>
      </c>
      <c r="G244" s="152" t="s">
        <v>8037</v>
      </c>
      <c r="H244" s="30" t="s">
        <v>4252</v>
      </c>
      <c r="I244" t="s">
        <v>4208</v>
      </c>
      <c r="J244" t="s">
        <v>4290</v>
      </c>
      <c r="K244" s="192" t="s">
        <v>4298</v>
      </c>
      <c r="L244">
        <v>10</v>
      </c>
      <c r="M244" s="147">
        <v>50</v>
      </c>
      <c r="O244">
        <v>20</v>
      </c>
      <c r="P244" s="30" t="s">
        <v>4298</v>
      </c>
      <c r="Q244" s="30" t="s">
        <v>4298</v>
      </c>
      <c r="R244">
        <v>10</v>
      </c>
      <c r="U244" s="30" t="s">
        <v>5366</v>
      </c>
      <c r="V244" s="30" t="s">
        <v>5366</v>
      </c>
      <c r="W244" s="30" t="s">
        <v>4298</v>
      </c>
      <c r="Y244">
        <v>10</v>
      </c>
      <c r="AD244" s="146">
        <v>45208</v>
      </c>
      <c r="AE244" s="152" t="s">
        <v>3935</v>
      </c>
      <c r="AF244" s="146">
        <v>45208</v>
      </c>
      <c r="AG244" s="152" t="s">
        <v>3935</v>
      </c>
      <c r="AI244">
        <v>20</v>
      </c>
      <c r="AK244">
        <v>30</v>
      </c>
      <c r="AL244">
        <v>0</v>
      </c>
      <c r="AM244" s="193"/>
      <c r="AN244" s="193"/>
      <c r="AO244" s="193"/>
      <c r="AP244" s="193"/>
      <c r="AQ244" s="193"/>
      <c r="AR244" s="193">
        <v>5</v>
      </c>
      <c r="AS244" s="193"/>
      <c r="AT244" s="193"/>
      <c r="AU244" s="193"/>
      <c r="AV244" s="193"/>
      <c r="AW244" s="193"/>
      <c r="AX244" s="193"/>
      <c r="AY244" s="193"/>
      <c r="AZ244" s="193"/>
      <c r="BA244" s="193"/>
      <c r="BB244" s="193"/>
      <c r="BC244" s="193"/>
      <c r="BD244" s="193"/>
      <c r="BE244" s="193"/>
      <c r="BF244" s="193"/>
      <c r="BG244" s="193"/>
      <c r="BH244" s="193"/>
      <c r="BI244" s="193"/>
      <c r="BJ244" s="193"/>
      <c r="BK244" s="193"/>
      <c r="BL244" s="193"/>
      <c r="BM244" s="193"/>
      <c r="BN244" s="193"/>
      <c r="BO244" s="193"/>
      <c r="BP244" s="193"/>
      <c r="BQ244" s="193"/>
      <c r="BR244" s="193">
        <v>32</v>
      </c>
      <c r="BS244" s="193"/>
      <c r="BT244" s="193"/>
      <c r="BU244" s="193"/>
      <c r="BV244" s="147">
        <v>50</v>
      </c>
      <c r="BW244" s="193"/>
    </row>
    <row r="245" spans="1:75" ht="15" customHeight="1">
      <c r="A245" t="s">
        <v>6927</v>
      </c>
      <c r="B245">
        <v>3173</v>
      </c>
      <c r="C245" t="s">
        <v>8189</v>
      </c>
      <c r="D245" s="147">
        <v>20</v>
      </c>
      <c r="E245" s="147">
        <v>30</v>
      </c>
      <c r="F245" t="s">
        <v>7988</v>
      </c>
      <c r="G245" s="191" t="s">
        <v>8044</v>
      </c>
      <c r="H245" s="30" t="s">
        <v>4256</v>
      </c>
      <c r="I245" t="s">
        <v>4261</v>
      </c>
      <c r="J245" t="s">
        <v>4284</v>
      </c>
      <c r="K245" s="154" t="s">
        <v>5366</v>
      </c>
      <c r="L245">
        <v>20</v>
      </c>
      <c r="M245" s="147">
        <v>50</v>
      </c>
      <c r="O245">
        <v>40</v>
      </c>
      <c r="P245" s="30" t="s">
        <v>4298</v>
      </c>
      <c r="Q245" s="30" t="s">
        <v>4298</v>
      </c>
      <c r="R245">
        <v>10</v>
      </c>
      <c r="U245" s="30" t="s">
        <v>5366</v>
      </c>
      <c r="V245" s="30" t="s">
        <v>5366</v>
      </c>
      <c r="W245" s="30" t="s">
        <v>4298</v>
      </c>
      <c r="Y245">
        <v>10</v>
      </c>
      <c r="AB245">
        <v>194</v>
      </c>
      <c r="AD245" s="146">
        <v>45208</v>
      </c>
      <c r="AE245" s="152" t="s">
        <v>3935</v>
      </c>
      <c r="AF245" s="146">
        <v>45208</v>
      </c>
      <c r="AG245" s="152" t="s">
        <v>3935</v>
      </c>
      <c r="AI245">
        <v>20</v>
      </c>
      <c r="AK245">
        <v>30</v>
      </c>
      <c r="AL245">
        <v>0</v>
      </c>
      <c r="AM245" s="193">
        <v>2</v>
      </c>
      <c r="AN245" s="193"/>
      <c r="AO245" s="193"/>
      <c r="AP245" s="193"/>
      <c r="AQ245" s="193"/>
      <c r="AR245" s="193">
        <v>5</v>
      </c>
      <c r="AS245" s="193"/>
      <c r="AT245" s="193"/>
      <c r="AU245" s="193"/>
      <c r="AV245" s="193"/>
      <c r="AW245" s="193"/>
      <c r="AX245" s="193"/>
      <c r="AY245" s="193"/>
      <c r="AZ245" s="193"/>
      <c r="BA245" s="193"/>
      <c r="BB245" s="193"/>
      <c r="BC245" s="193"/>
      <c r="BD245" s="193"/>
      <c r="BE245" s="193"/>
      <c r="BF245" s="193">
        <v>16</v>
      </c>
      <c r="BG245" s="193"/>
      <c r="BH245" s="193">
        <v>17</v>
      </c>
      <c r="BI245" s="193">
        <v>18</v>
      </c>
      <c r="BJ245" s="193"/>
      <c r="BK245" s="193"/>
      <c r="BL245" s="193">
        <v>23</v>
      </c>
      <c r="BM245" s="193"/>
      <c r="BN245" s="193"/>
      <c r="BO245" s="193"/>
      <c r="BP245" s="193"/>
      <c r="BQ245" s="193">
        <v>31</v>
      </c>
      <c r="BR245" s="193"/>
      <c r="BS245" s="193">
        <v>33</v>
      </c>
      <c r="BT245" s="193"/>
      <c r="BU245" s="193"/>
      <c r="BV245" s="147">
        <v>50</v>
      </c>
      <c r="BW245" s="193"/>
    </row>
    <row r="246" spans="1:75" ht="15" customHeight="1">
      <c r="A246" t="s">
        <v>6926</v>
      </c>
      <c r="B246">
        <v>3174</v>
      </c>
      <c r="C246" t="s">
        <v>8190</v>
      </c>
      <c r="D246" s="147">
        <v>20</v>
      </c>
      <c r="E246" s="147">
        <v>30</v>
      </c>
      <c r="F246" t="s">
        <v>7989</v>
      </c>
      <c r="G246" s="152" t="s">
        <v>8038</v>
      </c>
      <c r="H246" s="30" t="s">
        <v>4214</v>
      </c>
      <c r="I246" t="s">
        <v>4265</v>
      </c>
      <c r="J246" t="s">
        <v>4268</v>
      </c>
      <c r="K246" s="154" t="s">
        <v>5366</v>
      </c>
      <c r="L246">
        <v>20</v>
      </c>
      <c r="M246" s="147">
        <v>50</v>
      </c>
      <c r="O246">
        <v>40</v>
      </c>
      <c r="P246" s="30" t="s">
        <v>4298</v>
      </c>
      <c r="Q246" s="30" t="s">
        <v>4298</v>
      </c>
      <c r="R246">
        <v>10</v>
      </c>
      <c r="U246" s="30" t="s">
        <v>5366</v>
      </c>
      <c r="V246" s="30" t="s">
        <v>5366</v>
      </c>
      <c r="W246" s="30" t="s">
        <v>4298</v>
      </c>
      <c r="Y246">
        <v>10</v>
      </c>
      <c r="AD246" s="146">
        <v>45208</v>
      </c>
      <c r="AE246" s="152" t="s">
        <v>3935</v>
      </c>
      <c r="AF246" s="146">
        <v>45208</v>
      </c>
      <c r="AG246" s="152" t="s">
        <v>3935</v>
      </c>
      <c r="AI246">
        <v>20</v>
      </c>
      <c r="AK246">
        <v>30</v>
      </c>
      <c r="AL246">
        <v>0</v>
      </c>
      <c r="AM246" s="193">
        <v>2</v>
      </c>
      <c r="AN246" s="193"/>
      <c r="AO246" s="193"/>
      <c r="AP246" s="193"/>
      <c r="AQ246" s="193"/>
      <c r="AR246" s="193">
        <v>5</v>
      </c>
      <c r="AS246" s="193"/>
      <c r="AT246" s="193"/>
      <c r="AU246" s="193"/>
      <c r="AV246" s="193"/>
      <c r="AW246" s="193"/>
      <c r="AX246" s="193"/>
      <c r="AY246" s="193"/>
      <c r="AZ246" s="193"/>
      <c r="BA246" s="193"/>
      <c r="BB246" s="193"/>
      <c r="BC246" s="193"/>
      <c r="BD246" s="193"/>
      <c r="BE246" s="193"/>
      <c r="BF246" s="193">
        <v>16</v>
      </c>
      <c r="BG246" s="193"/>
      <c r="BH246" s="193">
        <v>17</v>
      </c>
      <c r="BI246" s="193">
        <v>18</v>
      </c>
      <c r="BJ246" s="193"/>
      <c r="BK246" s="193"/>
      <c r="BL246" s="193">
        <v>23</v>
      </c>
      <c r="BM246" s="193"/>
      <c r="BN246" s="193"/>
      <c r="BO246" s="193"/>
      <c r="BP246" s="193"/>
      <c r="BQ246" s="193">
        <v>31</v>
      </c>
      <c r="BR246" s="193"/>
      <c r="BS246" s="193">
        <v>33</v>
      </c>
      <c r="BT246" s="193"/>
      <c r="BU246" s="193"/>
      <c r="BV246" s="147">
        <v>50</v>
      </c>
      <c r="BW246" s="193"/>
    </row>
    <row r="247" spans="1:75" ht="15" customHeight="1">
      <c r="A247" t="s">
        <v>6925</v>
      </c>
      <c r="B247">
        <v>3175</v>
      </c>
      <c r="C247" t="s">
        <v>8191</v>
      </c>
      <c r="D247" s="147">
        <v>20</v>
      </c>
      <c r="E247" s="147">
        <v>30</v>
      </c>
      <c r="F247" t="s">
        <v>7990</v>
      </c>
      <c r="G247" s="153" t="s">
        <v>8045</v>
      </c>
      <c r="H247" s="30" t="s">
        <v>4252</v>
      </c>
      <c r="I247" t="s">
        <v>4208</v>
      </c>
      <c r="J247" t="s">
        <v>4280</v>
      </c>
      <c r="K247" s="154" t="s">
        <v>5366</v>
      </c>
      <c r="L247">
        <v>20</v>
      </c>
      <c r="M247" s="147">
        <v>50</v>
      </c>
      <c r="O247">
        <v>40</v>
      </c>
      <c r="P247" s="30" t="s">
        <v>4298</v>
      </c>
      <c r="Q247" s="30" t="s">
        <v>4298</v>
      </c>
      <c r="R247">
        <v>10</v>
      </c>
      <c r="U247" s="30" t="s">
        <v>5366</v>
      </c>
      <c r="V247" s="30" t="s">
        <v>5366</v>
      </c>
      <c r="W247" s="30" t="s">
        <v>4298</v>
      </c>
      <c r="Y247">
        <v>10</v>
      </c>
      <c r="AD247" s="146">
        <v>45208</v>
      </c>
      <c r="AE247" s="152" t="s">
        <v>3935</v>
      </c>
      <c r="AF247" s="146">
        <v>45208</v>
      </c>
      <c r="AG247" s="152" t="s">
        <v>3935</v>
      </c>
      <c r="AI247">
        <v>20</v>
      </c>
      <c r="AK247">
        <v>30</v>
      </c>
      <c r="AL247">
        <v>0</v>
      </c>
      <c r="AM247" s="193">
        <v>2</v>
      </c>
      <c r="AN247" s="193"/>
      <c r="AO247" s="193"/>
      <c r="AP247" s="193"/>
      <c r="AQ247" s="193"/>
      <c r="AR247" s="193">
        <v>5</v>
      </c>
      <c r="AS247" s="193"/>
      <c r="AT247" s="193"/>
      <c r="AU247" s="193"/>
      <c r="AV247" s="193"/>
      <c r="AW247" s="193"/>
      <c r="AX247" s="193"/>
      <c r="AY247" s="193"/>
      <c r="AZ247" s="193"/>
      <c r="BA247" s="193"/>
      <c r="BB247" s="193"/>
      <c r="BC247" s="193"/>
      <c r="BD247" s="193"/>
      <c r="BE247" s="193"/>
      <c r="BF247" s="193">
        <v>16</v>
      </c>
      <c r="BG247" s="193"/>
      <c r="BH247" s="193">
        <v>17</v>
      </c>
      <c r="BI247" s="193">
        <v>18</v>
      </c>
      <c r="BJ247" s="193"/>
      <c r="BK247" s="193"/>
      <c r="BL247" s="193">
        <v>23</v>
      </c>
      <c r="BM247" s="193"/>
      <c r="BN247" s="193"/>
      <c r="BO247" s="193"/>
      <c r="BP247" s="193"/>
      <c r="BQ247" s="193">
        <v>31</v>
      </c>
      <c r="BR247" s="193"/>
      <c r="BS247" s="193">
        <v>33</v>
      </c>
      <c r="BT247" s="193"/>
      <c r="BU247" s="193"/>
      <c r="BV247" s="147">
        <v>50</v>
      </c>
      <c r="BW247" s="193"/>
    </row>
    <row r="248" spans="1:75" ht="15" customHeight="1">
      <c r="A248" t="s">
        <v>6924</v>
      </c>
      <c r="B248">
        <v>3176</v>
      </c>
      <c r="C248" t="s">
        <v>8192</v>
      </c>
      <c r="D248" s="147">
        <v>20</v>
      </c>
      <c r="E248" s="147">
        <v>30</v>
      </c>
      <c r="F248" t="s">
        <v>7991</v>
      </c>
      <c r="G248" s="152" t="s">
        <v>8039</v>
      </c>
      <c r="H248" s="30" t="s">
        <v>4256</v>
      </c>
      <c r="I248" t="s">
        <v>4260</v>
      </c>
      <c r="J248" t="s">
        <v>4261</v>
      </c>
      <c r="K248" s="154" t="s">
        <v>5366</v>
      </c>
      <c r="L248">
        <v>20</v>
      </c>
      <c r="M248" s="147">
        <v>50</v>
      </c>
      <c r="O248">
        <v>40</v>
      </c>
      <c r="P248" s="30" t="s">
        <v>4298</v>
      </c>
      <c r="Q248" s="30" t="s">
        <v>4298</v>
      </c>
      <c r="R248">
        <v>10</v>
      </c>
      <c r="U248" s="30" t="s">
        <v>5366</v>
      </c>
      <c r="V248" s="30" t="s">
        <v>5366</v>
      </c>
      <c r="W248" s="30" t="s">
        <v>4298</v>
      </c>
      <c r="Y248">
        <v>10</v>
      </c>
      <c r="AD248" s="146">
        <v>45208</v>
      </c>
      <c r="AE248" s="152" t="s">
        <v>3935</v>
      </c>
      <c r="AF248" s="146">
        <v>45208</v>
      </c>
      <c r="AG248" s="152" t="s">
        <v>3935</v>
      </c>
      <c r="AI248">
        <v>20</v>
      </c>
      <c r="AK248">
        <v>30</v>
      </c>
      <c r="AL248">
        <v>0</v>
      </c>
      <c r="AM248" s="193"/>
      <c r="AN248" s="193"/>
      <c r="AO248" s="193"/>
      <c r="AP248" s="193"/>
      <c r="AQ248" s="193"/>
      <c r="AR248" s="193"/>
      <c r="AS248" s="193"/>
      <c r="AT248" s="193"/>
      <c r="AU248" s="193"/>
      <c r="AV248" s="193"/>
      <c r="AW248" s="193"/>
      <c r="AX248" s="193"/>
      <c r="AY248" s="193"/>
      <c r="AZ248" s="193"/>
      <c r="BA248" s="193"/>
      <c r="BB248" s="193"/>
      <c r="BC248" s="193"/>
      <c r="BD248" s="193"/>
      <c r="BE248" s="193"/>
      <c r="BF248" s="193"/>
      <c r="BG248" s="193"/>
      <c r="BH248" s="193"/>
      <c r="BI248" s="193"/>
      <c r="BJ248" s="193"/>
      <c r="BK248" s="193"/>
      <c r="BL248" s="193"/>
      <c r="BM248" s="193"/>
      <c r="BN248" s="193"/>
      <c r="BO248" s="193"/>
      <c r="BP248" s="193"/>
      <c r="BQ248" s="193">
        <v>31</v>
      </c>
      <c r="BR248" s="193"/>
      <c r="BS248" s="193"/>
      <c r="BT248" s="193"/>
      <c r="BU248" s="193"/>
      <c r="BV248" s="147">
        <v>50</v>
      </c>
      <c r="BW248" s="193"/>
    </row>
    <row r="249" spans="1:75" ht="15" customHeight="1">
      <c r="A249" t="s">
        <v>6923</v>
      </c>
      <c r="B249">
        <v>3177</v>
      </c>
      <c r="C249" t="s">
        <v>8193</v>
      </c>
      <c r="D249" s="147">
        <v>20</v>
      </c>
      <c r="E249" s="147">
        <v>30</v>
      </c>
      <c r="F249" t="s">
        <v>7992</v>
      </c>
      <c r="G249" s="152" t="s">
        <v>8040</v>
      </c>
      <c r="H249" s="30" t="s">
        <v>4214</v>
      </c>
      <c r="I249" t="s">
        <v>4257</v>
      </c>
      <c r="J249" t="s">
        <v>4260</v>
      </c>
      <c r="K249" s="154" t="s">
        <v>5366</v>
      </c>
      <c r="L249">
        <v>20</v>
      </c>
      <c r="M249" s="147">
        <v>50</v>
      </c>
      <c r="O249">
        <v>40</v>
      </c>
      <c r="P249" s="30" t="s">
        <v>4298</v>
      </c>
      <c r="Q249" s="30" t="s">
        <v>4298</v>
      </c>
      <c r="R249">
        <v>10</v>
      </c>
      <c r="U249" s="30" t="s">
        <v>5366</v>
      </c>
      <c r="V249" s="30" t="s">
        <v>5366</v>
      </c>
      <c r="W249" s="30" t="s">
        <v>4298</v>
      </c>
      <c r="Y249">
        <v>10</v>
      </c>
      <c r="AD249" s="146">
        <v>45208</v>
      </c>
      <c r="AE249" s="152" t="s">
        <v>3935</v>
      </c>
      <c r="AF249" s="146">
        <v>45208</v>
      </c>
      <c r="AG249" s="152" t="s">
        <v>3935</v>
      </c>
      <c r="AI249">
        <v>20</v>
      </c>
      <c r="AK249">
        <v>30</v>
      </c>
      <c r="AL249">
        <v>0</v>
      </c>
      <c r="AM249" s="193"/>
      <c r="AN249" s="193"/>
      <c r="AO249" s="193"/>
      <c r="AP249" s="193"/>
      <c r="AQ249" s="193"/>
      <c r="AR249" s="193"/>
      <c r="AS249" s="193"/>
      <c r="AT249" s="193"/>
      <c r="AU249" s="193"/>
      <c r="AV249" s="193"/>
      <c r="AW249" s="193"/>
      <c r="AX249" s="193"/>
      <c r="AY249" s="193"/>
      <c r="AZ249" s="193"/>
      <c r="BA249" s="193"/>
      <c r="BB249" s="193"/>
      <c r="BC249" s="193"/>
      <c r="BD249" s="193"/>
      <c r="BE249" s="193"/>
      <c r="BF249" s="193"/>
      <c r="BG249" s="193"/>
      <c r="BH249" s="193"/>
      <c r="BI249" s="193"/>
      <c r="BJ249" s="193"/>
      <c r="BK249" s="193"/>
      <c r="BL249" s="193"/>
      <c r="BM249" s="193"/>
      <c r="BN249" s="193"/>
      <c r="BO249" s="193"/>
      <c r="BP249" s="193"/>
      <c r="BQ249" s="193">
        <v>31</v>
      </c>
      <c r="BR249" s="193"/>
      <c r="BS249" s="193"/>
      <c r="BT249" s="193"/>
      <c r="BU249" s="193"/>
      <c r="BV249" s="147">
        <v>50</v>
      </c>
      <c r="BW249" s="193"/>
    </row>
    <row r="250" spans="1:75" ht="15" customHeight="1">
      <c r="A250" t="s">
        <v>6922</v>
      </c>
      <c r="B250">
        <v>3178</v>
      </c>
      <c r="C250" t="s">
        <v>8194</v>
      </c>
      <c r="D250" s="147">
        <v>20</v>
      </c>
      <c r="E250" s="147">
        <v>30</v>
      </c>
      <c r="F250" t="s">
        <v>7993</v>
      </c>
      <c r="G250" s="152" t="s">
        <v>8002</v>
      </c>
      <c r="H250" s="30" t="s">
        <v>4252</v>
      </c>
      <c r="I250" t="s">
        <v>4265</v>
      </c>
      <c r="J250" t="s">
        <v>4278</v>
      </c>
      <c r="K250" s="192" t="s">
        <v>4298</v>
      </c>
      <c r="L250">
        <v>10</v>
      </c>
      <c r="M250" s="147">
        <v>50</v>
      </c>
      <c r="O250">
        <v>40</v>
      </c>
      <c r="P250" s="30" t="s">
        <v>4298</v>
      </c>
      <c r="Q250" s="30" t="s">
        <v>4298</v>
      </c>
      <c r="R250">
        <v>10</v>
      </c>
      <c r="U250" s="30" t="s">
        <v>5366</v>
      </c>
      <c r="V250" s="30" t="s">
        <v>5366</v>
      </c>
      <c r="W250" s="30" t="s">
        <v>4298</v>
      </c>
      <c r="Y250">
        <v>10</v>
      </c>
      <c r="AB250">
        <v>228</v>
      </c>
      <c r="AD250" s="146">
        <v>45208</v>
      </c>
      <c r="AE250" s="152" t="s">
        <v>3935</v>
      </c>
      <c r="AF250" s="146">
        <v>45208</v>
      </c>
      <c r="AG250" s="152" t="s">
        <v>3935</v>
      </c>
      <c r="AI250">
        <v>20</v>
      </c>
      <c r="AK250">
        <v>30</v>
      </c>
      <c r="AL250">
        <v>0</v>
      </c>
      <c r="AM250" s="193"/>
      <c r="AN250" s="193"/>
      <c r="AO250" s="193"/>
      <c r="AP250" s="193"/>
      <c r="AQ250" s="193"/>
      <c r="AR250" s="193"/>
      <c r="AS250" s="193"/>
      <c r="AT250" s="193"/>
      <c r="AU250" s="193"/>
      <c r="AV250" s="193"/>
      <c r="AW250" s="193"/>
      <c r="AX250" s="193"/>
      <c r="AY250" s="193"/>
      <c r="AZ250" s="193"/>
      <c r="BA250" s="193"/>
      <c r="BB250" s="193"/>
      <c r="BC250" s="193"/>
      <c r="BD250" s="193"/>
      <c r="BE250" s="193"/>
      <c r="BF250" s="193"/>
      <c r="BG250" s="193"/>
      <c r="BH250" s="193"/>
      <c r="BI250" s="193"/>
      <c r="BJ250" s="193"/>
      <c r="BK250" s="193"/>
      <c r="BL250" s="193"/>
      <c r="BM250" s="193">
        <v>27</v>
      </c>
      <c r="BN250" s="193">
        <v>28</v>
      </c>
      <c r="BO250" s="193"/>
      <c r="BP250" s="193">
        <v>30</v>
      </c>
      <c r="BQ250" s="193">
        <v>31</v>
      </c>
      <c r="BR250" s="193"/>
      <c r="BS250" s="193">
        <v>33</v>
      </c>
      <c r="BT250" s="193"/>
      <c r="BU250" s="193"/>
      <c r="BV250" s="147">
        <v>50</v>
      </c>
      <c r="BW250" s="193"/>
    </row>
    <row r="251" spans="1:75" ht="15" customHeight="1">
      <c r="A251" t="s">
        <v>6921</v>
      </c>
      <c r="B251">
        <v>3179</v>
      </c>
      <c r="C251" t="s">
        <v>8195</v>
      </c>
      <c r="D251" s="147">
        <v>20</v>
      </c>
      <c r="E251" s="147">
        <v>30</v>
      </c>
      <c r="F251" t="s">
        <v>7994</v>
      </c>
      <c r="G251" s="191" t="s">
        <v>8043</v>
      </c>
      <c r="H251" s="30" t="s">
        <v>4256</v>
      </c>
      <c r="I251" t="s">
        <v>4257</v>
      </c>
      <c r="J251" t="s">
        <v>4265</v>
      </c>
      <c r="K251" s="192" t="s">
        <v>4298</v>
      </c>
      <c r="L251">
        <v>10</v>
      </c>
      <c r="M251" s="147">
        <v>50</v>
      </c>
      <c r="O251">
        <v>40</v>
      </c>
      <c r="P251" s="30" t="s">
        <v>4298</v>
      </c>
      <c r="Q251" s="30" t="s">
        <v>4298</v>
      </c>
      <c r="R251">
        <v>10</v>
      </c>
      <c r="U251" s="30" t="s">
        <v>5366</v>
      </c>
      <c r="V251" s="30" t="s">
        <v>5366</v>
      </c>
      <c r="W251" s="30" t="s">
        <v>4298</v>
      </c>
      <c r="Y251">
        <v>10</v>
      </c>
      <c r="AB251">
        <v>216</v>
      </c>
      <c r="AD251" s="146">
        <v>45208</v>
      </c>
      <c r="AE251" s="152" t="s">
        <v>3935</v>
      </c>
      <c r="AF251" s="146">
        <v>45208</v>
      </c>
      <c r="AG251" s="152" t="s">
        <v>3935</v>
      </c>
      <c r="AI251">
        <v>10</v>
      </c>
      <c r="AK251">
        <v>30</v>
      </c>
      <c r="AL251">
        <v>0</v>
      </c>
      <c r="AM251" s="193"/>
      <c r="AN251" s="193"/>
      <c r="AO251" s="193"/>
      <c r="AP251" s="193"/>
      <c r="AQ251" s="193"/>
      <c r="AR251" s="193"/>
      <c r="AS251" s="193"/>
      <c r="AT251" s="193"/>
      <c r="AU251" s="193"/>
      <c r="AV251" s="193"/>
      <c r="AW251" s="193"/>
      <c r="AX251" s="193"/>
      <c r="AY251" s="193"/>
      <c r="AZ251" s="193"/>
      <c r="BA251" s="193"/>
      <c r="BB251" s="193"/>
      <c r="BC251" s="193"/>
      <c r="BD251" s="193"/>
      <c r="BE251" s="193"/>
      <c r="BF251" s="193"/>
      <c r="BG251" s="193"/>
      <c r="BH251" s="193"/>
      <c r="BI251" s="193"/>
      <c r="BJ251" s="193"/>
      <c r="BK251" s="193"/>
      <c r="BL251" s="193"/>
      <c r="BM251" s="193"/>
      <c r="BN251" s="193"/>
      <c r="BO251" s="193"/>
      <c r="BP251" s="193">
        <v>30</v>
      </c>
      <c r="BQ251" s="193"/>
      <c r="BR251" s="193"/>
      <c r="BS251" s="193"/>
      <c r="BT251" s="193"/>
      <c r="BU251" s="193"/>
      <c r="BV251" s="147">
        <v>50</v>
      </c>
      <c r="BW251" s="193"/>
    </row>
    <row r="252" spans="1:75" ht="15" customHeight="1">
      <c r="A252" t="s">
        <v>6920</v>
      </c>
      <c r="B252">
        <v>3180</v>
      </c>
      <c r="C252" t="s">
        <v>8196</v>
      </c>
      <c r="D252" s="147">
        <v>20</v>
      </c>
      <c r="E252" s="147">
        <v>30</v>
      </c>
      <c r="F252" t="s">
        <v>7995</v>
      </c>
      <c r="G252" s="152" t="s">
        <v>8002</v>
      </c>
      <c r="H252" s="30" t="s">
        <v>4252</v>
      </c>
      <c r="I252" t="s">
        <v>4265</v>
      </c>
      <c r="J252" t="s">
        <v>4278</v>
      </c>
      <c r="K252" s="192" t="s">
        <v>4298</v>
      </c>
      <c r="L252">
        <v>10</v>
      </c>
      <c r="M252" s="147">
        <v>50</v>
      </c>
      <c r="O252">
        <v>40</v>
      </c>
      <c r="P252" s="30" t="s">
        <v>4298</v>
      </c>
      <c r="Q252" s="30" t="s">
        <v>4298</v>
      </c>
      <c r="R252">
        <v>10</v>
      </c>
      <c r="U252" s="30" t="s">
        <v>5366</v>
      </c>
      <c r="V252" s="30" t="s">
        <v>5366</v>
      </c>
      <c r="W252" s="30" t="s">
        <v>4298</v>
      </c>
      <c r="Y252">
        <v>10</v>
      </c>
      <c r="AB252">
        <v>228</v>
      </c>
      <c r="AD252" s="146">
        <v>45208</v>
      </c>
      <c r="AE252" s="152" t="s">
        <v>3935</v>
      </c>
      <c r="AF252" s="146">
        <v>45208</v>
      </c>
      <c r="AG252" s="152" t="s">
        <v>3935</v>
      </c>
      <c r="AI252">
        <v>10</v>
      </c>
      <c r="AK252">
        <v>30</v>
      </c>
      <c r="AL252">
        <v>0</v>
      </c>
      <c r="AM252" s="193"/>
      <c r="AN252" s="193"/>
      <c r="AO252" s="193"/>
      <c r="AP252" s="193"/>
      <c r="AQ252" s="193"/>
      <c r="AR252" s="193"/>
      <c r="AS252" s="193"/>
      <c r="AT252" s="193"/>
      <c r="AU252" s="193"/>
      <c r="AV252" s="193"/>
      <c r="AW252" s="193"/>
      <c r="AX252" s="193"/>
      <c r="AY252" s="193"/>
      <c r="AZ252" s="193"/>
      <c r="BA252" s="193"/>
      <c r="BB252" s="193"/>
      <c r="BC252" s="193"/>
      <c r="BD252" s="193"/>
      <c r="BE252" s="193"/>
      <c r="BF252" s="193"/>
      <c r="BG252" s="193"/>
      <c r="BH252" s="193"/>
      <c r="BI252" s="193"/>
      <c r="BJ252" s="193"/>
      <c r="BK252" s="193"/>
      <c r="BL252" s="193"/>
      <c r="BM252" s="193"/>
      <c r="BN252" s="193"/>
      <c r="BO252" s="193"/>
      <c r="BP252" s="193">
        <v>30</v>
      </c>
      <c r="BQ252" s="193"/>
      <c r="BR252" s="193"/>
      <c r="BS252" s="193"/>
      <c r="BT252" s="193"/>
      <c r="BU252" s="193"/>
      <c r="BV252" s="147">
        <v>50</v>
      </c>
      <c r="BW252" s="193"/>
    </row>
    <row r="253" spans="1:75" ht="15" customHeight="1">
      <c r="A253" t="s">
        <v>6919</v>
      </c>
      <c r="B253">
        <v>3181</v>
      </c>
      <c r="C253" t="s">
        <v>8197</v>
      </c>
      <c r="D253" s="147">
        <v>20</v>
      </c>
      <c r="E253" s="147">
        <v>30</v>
      </c>
      <c r="F253" t="s">
        <v>7996</v>
      </c>
      <c r="G253" s="152" t="s">
        <v>8041</v>
      </c>
      <c r="H253" s="30" t="s">
        <v>4256</v>
      </c>
      <c r="I253" t="s">
        <v>4212</v>
      </c>
      <c r="J253" t="s">
        <v>4258</v>
      </c>
      <c r="K253" s="154" t="s">
        <v>5366</v>
      </c>
      <c r="L253">
        <v>20</v>
      </c>
      <c r="M253" s="147">
        <v>50</v>
      </c>
      <c r="O253">
        <v>40</v>
      </c>
      <c r="P253" s="30" t="s">
        <v>4298</v>
      </c>
      <c r="Q253" s="30" t="s">
        <v>4298</v>
      </c>
      <c r="R253">
        <v>10</v>
      </c>
      <c r="U253" s="30" t="s">
        <v>5366</v>
      </c>
      <c r="V253" s="30" t="s">
        <v>5366</v>
      </c>
      <c r="W253" s="30" t="s">
        <v>4298</v>
      </c>
      <c r="Y253">
        <v>10</v>
      </c>
      <c r="AD253" s="146">
        <v>45208</v>
      </c>
      <c r="AE253" s="152" t="s">
        <v>3935</v>
      </c>
      <c r="AF253" s="146">
        <v>45208</v>
      </c>
      <c r="AG253" s="152" t="s">
        <v>3935</v>
      </c>
      <c r="AI253">
        <v>10</v>
      </c>
      <c r="AK253">
        <v>30</v>
      </c>
      <c r="AL253">
        <v>0</v>
      </c>
      <c r="AM253" s="193"/>
      <c r="AN253" s="193"/>
      <c r="AO253" s="193"/>
      <c r="AP253" s="193"/>
      <c r="AQ253" s="193"/>
      <c r="AR253" s="193"/>
      <c r="AS253" s="193"/>
      <c r="AT253" s="193"/>
      <c r="AU253" s="193"/>
      <c r="AV253" s="193"/>
      <c r="AW253" s="193"/>
      <c r="AX253" s="193"/>
      <c r="AY253" s="193"/>
      <c r="AZ253" s="193"/>
      <c r="BA253" s="193"/>
      <c r="BB253" s="193"/>
      <c r="BC253" s="193"/>
      <c r="BD253" s="193"/>
      <c r="BE253" s="193"/>
      <c r="BF253" s="193"/>
      <c r="BG253" s="193"/>
      <c r="BH253" s="193"/>
      <c r="BI253" s="193"/>
      <c r="BJ253" s="193"/>
      <c r="BK253" s="193"/>
      <c r="BL253" s="193"/>
      <c r="BM253" s="193"/>
      <c r="BN253" s="193"/>
      <c r="BO253" s="193"/>
      <c r="BP253" s="193">
        <v>30</v>
      </c>
      <c r="BQ253" s="193"/>
      <c r="BR253" s="193"/>
      <c r="BS253" s="193"/>
      <c r="BT253" s="193"/>
      <c r="BU253" s="193"/>
      <c r="BV253" s="147">
        <v>50</v>
      </c>
      <c r="BW253" s="193"/>
    </row>
    <row r="254" spans="1:75" ht="15" customHeight="1">
      <c r="A254" t="s">
        <v>6918</v>
      </c>
      <c r="B254">
        <v>3182</v>
      </c>
      <c r="C254" t="s">
        <v>8198</v>
      </c>
      <c r="D254" s="147">
        <v>20</v>
      </c>
      <c r="E254" s="147">
        <v>30</v>
      </c>
      <c r="F254" t="s">
        <v>7997</v>
      </c>
      <c r="G254" s="152" t="s">
        <v>8042</v>
      </c>
      <c r="H254" s="30" t="s">
        <v>4256</v>
      </c>
      <c r="I254" t="s">
        <v>4208</v>
      </c>
      <c r="J254" t="s">
        <v>4250</v>
      </c>
      <c r="K254" s="192" t="s">
        <v>4298</v>
      </c>
      <c r="L254">
        <v>10</v>
      </c>
      <c r="M254" s="147">
        <v>50</v>
      </c>
      <c r="O254">
        <v>40</v>
      </c>
      <c r="P254" s="30" t="s">
        <v>4298</v>
      </c>
      <c r="Q254" s="30" t="s">
        <v>4298</v>
      </c>
      <c r="R254">
        <v>10</v>
      </c>
      <c r="U254" s="30" t="s">
        <v>5366</v>
      </c>
      <c r="V254" s="30" t="s">
        <v>5366</v>
      </c>
      <c r="W254" s="30" t="s">
        <v>4298</v>
      </c>
      <c r="Y254">
        <v>10</v>
      </c>
      <c r="AD254" s="146">
        <v>45208</v>
      </c>
      <c r="AE254" s="152" t="s">
        <v>3935</v>
      </c>
      <c r="AF254" s="146">
        <v>45208</v>
      </c>
      <c r="AG254" s="152" t="s">
        <v>3935</v>
      </c>
      <c r="AI254">
        <v>10</v>
      </c>
      <c r="AK254">
        <v>30</v>
      </c>
      <c r="AL254">
        <v>0</v>
      </c>
      <c r="AM254" s="193"/>
      <c r="AN254" s="193"/>
      <c r="AO254" s="193"/>
      <c r="AP254" s="193"/>
      <c r="AQ254" s="193"/>
      <c r="AR254" s="193"/>
      <c r="AS254" s="193"/>
      <c r="AT254" s="193"/>
      <c r="AU254" s="193"/>
      <c r="AV254" s="193"/>
      <c r="AW254" s="193"/>
      <c r="AX254" s="193"/>
      <c r="AY254" s="193"/>
      <c r="AZ254" s="193"/>
      <c r="BA254" s="193">
        <v>14</v>
      </c>
      <c r="BB254" s="193"/>
      <c r="BC254" s="193"/>
      <c r="BD254" s="193"/>
      <c r="BE254" s="193"/>
      <c r="BF254" s="193"/>
      <c r="BG254" s="193"/>
      <c r="BH254" s="193"/>
      <c r="BI254" s="193"/>
      <c r="BJ254" s="193"/>
      <c r="BK254" s="193"/>
      <c r="BL254" s="193"/>
      <c r="BM254" s="193"/>
      <c r="BN254" s="193">
        <v>28</v>
      </c>
      <c r="BO254" s="193"/>
      <c r="BP254" s="193">
        <v>30</v>
      </c>
      <c r="BQ254" s="193"/>
      <c r="BR254" s="193"/>
      <c r="BS254" s="193"/>
      <c r="BT254" s="193"/>
      <c r="BU254" s="193"/>
      <c r="BV254" s="147">
        <v>50</v>
      </c>
      <c r="BW254" s="193"/>
    </row>
    <row r="255" spans="1:75" s="162" customFormat="1" ht="15" customHeight="1">
      <c r="G255" s="163"/>
      <c r="AD255" s="164"/>
      <c r="AE255" s="163"/>
      <c r="AF255" s="164"/>
      <c r="AG255" s="163"/>
    </row>
  </sheetData>
  <autoFilter ref="A2:BV196" xr:uid="{6D4A4FEB-B208-F24F-8628-7D5E65A12ABE}"/>
  <sortState xmlns:xlrd2="http://schemas.microsoft.com/office/spreadsheetml/2017/richdata2" ref="A3:BV196">
    <sortCondition ref="B3:B196"/>
  </sortState>
  <mergeCells count="7">
    <mergeCell ref="BM1:BU1"/>
    <mergeCell ref="AM1:AS1"/>
    <mergeCell ref="AT1:AX1"/>
    <mergeCell ref="AY1:BB1"/>
    <mergeCell ref="BC1:BE1"/>
    <mergeCell ref="BF1:BI1"/>
    <mergeCell ref="BJ1:BL1"/>
  </mergeCells>
  <phoneticPr fontId="49" type="noConversion"/>
  <pageMargins left="0.7" right="0.7" top="0.75" bottom="0.75"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481D30-33F8-F643-839F-E2575B9A5038}">
  <sheetPr>
    <tabColor rgb="FFFFE598"/>
  </sheetPr>
  <dimension ref="A1:U1132"/>
  <sheetViews>
    <sheetView zoomScale="150" zoomScaleNormal="150" workbookViewId="0">
      <pane xSplit="4" ySplit="2" topLeftCell="H235" activePane="bottomRight" state="frozen"/>
      <selection pane="topRight" activeCell="C1" sqref="C1"/>
      <selection pane="bottomLeft" activeCell="A3" sqref="A3"/>
      <selection pane="bottomRight" activeCell="I283" sqref="I283"/>
    </sheetView>
  </sheetViews>
  <sheetFormatPr baseColWidth="10" defaultRowHeight="15"/>
  <cols>
    <col min="1" max="1" width="15.5" bestFit="1" customWidth="1"/>
    <col min="2" max="2" width="1.1640625" style="166" customWidth="1"/>
    <col min="4" max="4" width="15" bestFit="1" customWidth="1"/>
    <col min="6" max="6" width="19.1640625" bestFit="1" customWidth="1"/>
    <col min="7" max="7" width="29.1640625" customWidth="1"/>
    <col min="9" max="9" width="20.33203125" customWidth="1"/>
    <col min="10" max="10" width="15" bestFit="1" customWidth="1"/>
    <col min="11" max="11" width="14.5" bestFit="1" customWidth="1"/>
    <col min="12" max="12" width="15.33203125" bestFit="1" customWidth="1"/>
    <col min="13" max="13" width="9.83203125" bestFit="1" customWidth="1"/>
    <col min="14" max="14" width="9.1640625" bestFit="1" customWidth="1"/>
    <col min="15" max="15" width="12" bestFit="1" customWidth="1"/>
    <col min="16" max="16" width="13.33203125" bestFit="1" customWidth="1"/>
    <col min="17" max="17" width="13.1640625" bestFit="1" customWidth="1"/>
    <col min="18" max="18" width="14" bestFit="1" customWidth="1"/>
    <col min="19" max="19" width="15" bestFit="1" customWidth="1"/>
    <col min="20" max="20" width="14" bestFit="1" customWidth="1"/>
  </cols>
  <sheetData>
    <row r="1" spans="1:21">
      <c r="C1" s="145" t="s">
        <v>4004</v>
      </c>
      <c r="D1" s="145" t="s">
        <v>4006</v>
      </c>
      <c r="E1" s="145" t="s">
        <v>5579</v>
      </c>
      <c r="F1" s="145" t="s">
        <v>4007</v>
      </c>
      <c r="G1" s="145" t="s">
        <v>5580</v>
      </c>
      <c r="H1" s="145" t="s">
        <v>5581</v>
      </c>
      <c r="I1" s="145" t="s">
        <v>5582</v>
      </c>
      <c r="J1" s="145" t="s">
        <v>5583</v>
      </c>
      <c r="K1" s="145" t="s">
        <v>5584</v>
      </c>
      <c r="L1" s="145" t="s">
        <v>5585</v>
      </c>
      <c r="M1" s="145" t="s">
        <v>5586</v>
      </c>
      <c r="N1" s="145" t="s">
        <v>5587</v>
      </c>
      <c r="O1" s="145" t="s">
        <v>5588</v>
      </c>
      <c r="P1" s="145" t="s">
        <v>4026</v>
      </c>
      <c r="Q1" s="145" t="s">
        <v>5589</v>
      </c>
      <c r="R1" s="145" t="s">
        <v>3960</v>
      </c>
      <c r="S1" s="145" t="s">
        <v>3962</v>
      </c>
      <c r="T1" s="145" t="s">
        <v>3964</v>
      </c>
      <c r="U1" s="145" t="s">
        <v>3966</v>
      </c>
    </row>
    <row r="2" spans="1:21">
      <c r="A2" s="30" t="s">
        <v>5566</v>
      </c>
      <c r="B2" s="173"/>
      <c r="C2" t="s">
        <v>3968</v>
      </c>
      <c r="D2" t="s">
        <v>3970</v>
      </c>
      <c r="E2" t="s">
        <v>5569</v>
      </c>
      <c r="F2" t="s">
        <v>3971</v>
      </c>
      <c r="G2" t="s">
        <v>4001</v>
      </c>
      <c r="H2" t="s">
        <v>5570</v>
      </c>
      <c r="I2" t="s">
        <v>5571</v>
      </c>
      <c r="J2" t="s">
        <v>5572</v>
      </c>
      <c r="K2" t="s">
        <v>5573</v>
      </c>
      <c r="L2" t="s">
        <v>5574</v>
      </c>
      <c r="M2" t="s">
        <v>5575</v>
      </c>
      <c r="N2" t="s">
        <v>5576</v>
      </c>
      <c r="O2" t="s">
        <v>5577</v>
      </c>
      <c r="P2" t="s">
        <v>3995</v>
      </c>
      <c r="Q2" t="s">
        <v>5578</v>
      </c>
      <c r="R2" t="s">
        <v>3996</v>
      </c>
      <c r="S2" t="s">
        <v>3997</v>
      </c>
      <c r="T2" t="s">
        <v>3998</v>
      </c>
      <c r="U2" t="s">
        <v>3999</v>
      </c>
    </row>
    <row r="3" spans="1:21">
      <c r="A3" t="s">
        <v>2417</v>
      </c>
      <c r="C3">
        <v>2649</v>
      </c>
      <c r="D3">
        <v>20</v>
      </c>
      <c r="E3">
        <v>1</v>
      </c>
      <c r="F3">
        <v>30</v>
      </c>
      <c r="G3" t="str">
        <f>VLOOKUP(A3,'[1]#DB정보(미디어)'!$B$4:$E$197, 4, 0)</f>
        <v>https://resources.ecovadis.com/suppliers/csrworks-an-introduction-to-the-ecovadis-assessment</v>
      </c>
      <c r="H3" s="30" t="s">
        <v>5366</v>
      </c>
      <c r="I3">
        <v>90</v>
      </c>
      <c r="R3" s="146">
        <v>45201</v>
      </c>
      <c r="S3" s="152" t="s">
        <v>3935</v>
      </c>
      <c r="T3" s="146">
        <v>45201</v>
      </c>
      <c r="U3" s="152" t="s">
        <v>3935</v>
      </c>
    </row>
    <row r="4" spans="1:21">
      <c r="A4" t="s">
        <v>2424</v>
      </c>
      <c r="C4">
        <v>2650</v>
      </c>
      <c r="D4">
        <v>20</v>
      </c>
      <c r="E4">
        <v>1</v>
      </c>
      <c r="F4">
        <v>30</v>
      </c>
      <c r="G4" t="str">
        <f>VLOOKUP(A4,'[1]#DB정보(미디어)'!$B$4:$E$197, 4, 0)</f>
        <v>https://resources.ecovadis.com/suppliers/csrworks-how-to-analyse-and-improve-your-ecovadis-scorecard</v>
      </c>
      <c r="H4" s="30" t="s">
        <v>5366</v>
      </c>
      <c r="I4">
        <v>90</v>
      </c>
      <c r="R4" s="146">
        <v>45201</v>
      </c>
      <c r="S4" s="152" t="s">
        <v>3935</v>
      </c>
      <c r="T4" s="146">
        <v>45201</v>
      </c>
      <c r="U4" s="152" t="s">
        <v>3935</v>
      </c>
    </row>
    <row r="5" spans="1:21">
      <c r="A5" t="s">
        <v>2427</v>
      </c>
      <c r="C5">
        <v>2651</v>
      </c>
      <c r="D5">
        <v>20</v>
      </c>
      <c r="E5">
        <v>1</v>
      </c>
      <c r="F5">
        <v>30</v>
      </c>
      <c r="G5" t="str">
        <f>VLOOKUP(A5,'[1]#DB정보(미디어)'!$B$4:$E$197, 4, 0)</f>
        <v>https://resources.ecovadis.com/suppliers/csrworks-developing-a-sustainability-management-system</v>
      </c>
      <c r="H5" s="30" t="s">
        <v>5366</v>
      </c>
      <c r="I5">
        <v>90</v>
      </c>
      <c r="R5" s="146">
        <v>45201</v>
      </c>
      <c r="S5" s="152" t="s">
        <v>3935</v>
      </c>
      <c r="T5" s="146">
        <v>45201</v>
      </c>
      <c r="U5" s="152" t="s">
        <v>3935</v>
      </c>
    </row>
    <row r="6" spans="1:21">
      <c r="A6" t="s">
        <v>2430</v>
      </c>
      <c r="C6">
        <v>2652</v>
      </c>
      <c r="D6">
        <v>20</v>
      </c>
      <c r="E6">
        <v>1</v>
      </c>
      <c r="F6">
        <v>30</v>
      </c>
      <c r="G6" t="str">
        <f>VLOOKUP(A6,'[1]#DB정보(미디어)'!$B$4:$E$197, 4, 0)</f>
        <v>https://resources.ecovadis.com/suppliers/csrworks-preparing-a-sustainability-report</v>
      </c>
      <c r="H6" s="30" t="s">
        <v>5366</v>
      </c>
      <c r="I6">
        <v>90</v>
      </c>
      <c r="R6" s="146">
        <v>45201</v>
      </c>
      <c r="S6" s="152" t="s">
        <v>3935</v>
      </c>
      <c r="T6" s="146">
        <v>45201</v>
      </c>
      <c r="U6" s="152" t="s">
        <v>3935</v>
      </c>
    </row>
    <row r="7" spans="1:21">
      <c r="A7" t="s">
        <v>2432</v>
      </c>
      <c r="C7">
        <v>2653</v>
      </c>
      <c r="D7">
        <v>20</v>
      </c>
      <c r="E7">
        <v>1</v>
      </c>
      <c r="F7">
        <v>30</v>
      </c>
      <c r="G7" t="str">
        <f>VLOOKUP(A7,'[1]#DB정보(미디어)'!$B$4:$E$197, 4, 0)</f>
        <v>https://resources.ecovadis.com/suppliers/csrworks-integrating-sdgs-into-sustainability-strategy</v>
      </c>
      <c r="H7" s="30" t="s">
        <v>5366</v>
      </c>
      <c r="I7">
        <v>90</v>
      </c>
      <c r="R7" s="146">
        <v>45201</v>
      </c>
      <c r="S7" s="152" t="s">
        <v>3935</v>
      </c>
      <c r="T7" s="146">
        <v>45201</v>
      </c>
      <c r="U7" s="152" t="s">
        <v>3935</v>
      </c>
    </row>
    <row r="8" spans="1:21">
      <c r="A8" t="s">
        <v>2434</v>
      </c>
      <c r="C8">
        <v>2654</v>
      </c>
      <c r="D8">
        <v>20</v>
      </c>
      <c r="E8">
        <v>1</v>
      </c>
      <c r="F8">
        <v>30</v>
      </c>
      <c r="G8" t="str">
        <f>VLOOKUP(A8,'[1]#DB정보(미디어)'!$B$4:$E$197, 4, 0)</f>
        <v>https://resources.ecovadis.com/suppliers/csrworks-labour-and-human-rights-assessment</v>
      </c>
      <c r="H8" s="30" t="s">
        <v>5366</v>
      </c>
      <c r="I8">
        <v>90</v>
      </c>
      <c r="R8" s="146">
        <v>45201</v>
      </c>
      <c r="S8" s="152" t="s">
        <v>3935</v>
      </c>
      <c r="T8" s="146">
        <v>45201</v>
      </c>
      <c r="U8" s="152" t="s">
        <v>3935</v>
      </c>
    </row>
    <row r="9" spans="1:21">
      <c r="A9" t="s">
        <v>2437</v>
      </c>
      <c r="C9">
        <v>2655</v>
      </c>
      <c r="D9">
        <v>20</v>
      </c>
      <c r="E9">
        <v>1</v>
      </c>
      <c r="F9">
        <v>30</v>
      </c>
      <c r="G9" t="str">
        <f>VLOOKUP(A9,'[1]#DB정보(미디어)'!$B$4:$E$197, 4, 0)</f>
        <v>https://resources.ecovadis.com/suppliers/csrworks-measuring-and-reporting-carbon-emissions</v>
      </c>
      <c r="H9" s="30" t="s">
        <v>5366</v>
      </c>
      <c r="I9">
        <v>90</v>
      </c>
      <c r="R9" s="146">
        <v>45201</v>
      </c>
      <c r="S9" s="152" t="s">
        <v>3935</v>
      </c>
      <c r="T9" s="146">
        <v>45201</v>
      </c>
      <c r="U9" s="152" t="s">
        <v>3935</v>
      </c>
    </row>
    <row r="10" spans="1:21">
      <c r="A10" t="s">
        <v>2439</v>
      </c>
      <c r="C10">
        <v>2656</v>
      </c>
      <c r="D10">
        <v>20</v>
      </c>
      <c r="E10">
        <v>1</v>
      </c>
      <c r="F10">
        <v>30</v>
      </c>
      <c r="G10" t="str">
        <f>VLOOKUP(A10,'[1]#DB정보(미디어)'!$B$4:$E$197, 4, 0)</f>
        <v>https://resources.ecovadis.com/suppliers/csrworks-communicate-your-commitment-to-sustainability</v>
      </c>
      <c r="H10" s="30" t="s">
        <v>5366</v>
      </c>
      <c r="I10">
        <v>90</v>
      </c>
      <c r="R10" s="146">
        <v>45201</v>
      </c>
      <c r="S10" s="152" t="s">
        <v>3935</v>
      </c>
      <c r="T10" s="146">
        <v>45201</v>
      </c>
      <c r="U10" s="152" t="s">
        <v>3935</v>
      </c>
    </row>
    <row r="11" spans="1:21">
      <c r="A11" t="s">
        <v>2442</v>
      </c>
      <c r="C11">
        <v>2657</v>
      </c>
      <c r="D11">
        <v>20</v>
      </c>
      <c r="E11">
        <v>1</v>
      </c>
      <c r="F11">
        <v>30</v>
      </c>
      <c r="G11" t="str">
        <f>VLOOKUP(A11,'[1]#DB정보(미디어)'!$B$4:$E$197, 4, 0)</f>
        <v>https://resources.ecovadis.com/suppliers/tackling-challenges-improvements-and-opportunities-in-sustainability-assessments</v>
      </c>
      <c r="H11" s="30" t="s">
        <v>5366</v>
      </c>
      <c r="I11">
        <v>90</v>
      </c>
      <c r="R11" s="146">
        <v>45201</v>
      </c>
      <c r="S11" s="152" t="s">
        <v>3935</v>
      </c>
      <c r="T11" s="146">
        <v>45201</v>
      </c>
      <c r="U11" s="152" t="s">
        <v>3935</v>
      </c>
    </row>
    <row r="12" spans="1:21">
      <c r="A12" t="s">
        <v>2445</v>
      </c>
      <c r="C12">
        <v>2658</v>
      </c>
      <c r="D12">
        <v>20</v>
      </c>
      <c r="E12">
        <v>1</v>
      </c>
      <c r="F12">
        <v>30</v>
      </c>
      <c r="G12" t="str">
        <f>VLOOKUP(A12,'[1]#DB정보(미디어)'!$B$4:$E$197, 4, 0)</f>
        <v>https://resources.ecovadis.com/suppliers/partner-webinar-csrworks-deep-dive-ecovadis-assessment-environment-theme</v>
      </c>
      <c r="H12" s="30" t="s">
        <v>5366</v>
      </c>
      <c r="I12">
        <v>90</v>
      </c>
      <c r="R12" s="146">
        <v>45201</v>
      </c>
      <c r="S12" s="152" t="s">
        <v>3935</v>
      </c>
      <c r="T12" s="146">
        <v>45201</v>
      </c>
      <c r="U12" s="152" t="s">
        <v>3935</v>
      </c>
    </row>
    <row r="13" spans="1:21">
      <c r="A13" t="s">
        <v>2448</v>
      </c>
      <c r="C13">
        <v>2659</v>
      </c>
      <c r="D13">
        <v>20</v>
      </c>
      <c r="E13">
        <v>1</v>
      </c>
      <c r="F13">
        <v>30</v>
      </c>
      <c r="G13" t="str">
        <f>VLOOKUP(A13,'[1]#DB정보(미디어)'!$B$4:$E$197, 4, 0)</f>
        <v>https://resources.ecovadis.com/suppliers/partner-webinar-csrworks-deep-dive-ecovadis-assessment-labor-and-human-rights-theme</v>
      </c>
      <c r="H13" s="30" t="s">
        <v>5366</v>
      </c>
      <c r="I13">
        <v>90</v>
      </c>
      <c r="R13" s="146">
        <v>45201</v>
      </c>
      <c r="S13" s="152" t="s">
        <v>3935</v>
      </c>
      <c r="T13" s="146">
        <v>45201</v>
      </c>
      <c r="U13" s="152" t="s">
        <v>3935</v>
      </c>
    </row>
    <row r="14" spans="1:21">
      <c r="A14" t="s">
        <v>2451</v>
      </c>
      <c r="C14">
        <v>2660</v>
      </c>
      <c r="D14">
        <v>20</v>
      </c>
      <c r="E14">
        <v>1</v>
      </c>
      <c r="F14">
        <v>30</v>
      </c>
      <c r="G14" t="str">
        <f>VLOOKUP(A14,'[1]#DB정보(미디어)'!$B$4:$E$197, 4, 0)</f>
        <v>https://resources.ecovadis.com/suppliers/partner-webinar-csrworks-deep-dive-ecovadis-assessment-ethics-theme</v>
      </c>
      <c r="H14" s="30" t="s">
        <v>5366</v>
      </c>
      <c r="I14">
        <v>90</v>
      </c>
      <c r="R14" s="146">
        <v>45201</v>
      </c>
      <c r="S14" s="152" t="s">
        <v>3935</v>
      </c>
      <c r="T14" s="146">
        <v>45201</v>
      </c>
      <c r="U14" s="152" t="s">
        <v>3935</v>
      </c>
    </row>
    <row r="15" spans="1:21">
      <c r="A15" t="s">
        <v>2454</v>
      </c>
      <c r="C15">
        <v>2661</v>
      </c>
      <c r="D15">
        <v>20</v>
      </c>
      <c r="E15">
        <v>1</v>
      </c>
      <c r="F15">
        <v>30</v>
      </c>
      <c r="G15" t="str">
        <f>VLOOKUP(A15,'[1]#DB정보(미디어)'!$B$4:$E$197, 4, 0)</f>
        <v>https://resources.ecovadis.com/suppliers/partner-csrworks-deep-dive-ecovadis-assessment-sustainable-procurement-theme</v>
      </c>
      <c r="H15" s="30" t="s">
        <v>5366</v>
      </c>
      <c r="I15">
        <v>90</v>
      </c>
      <c r="R15" s="146">
        <v>45201</v>
      </c>
      <c r="S15" s="152" t="s">
        <v>3935</v>
      </c>
      <c r="T15" s="146">
        <v>45201</v>
      </c>
      <c r="U15" s="152" t="s">
        <v>3935</v>
      </c>
    </row>
    <row r="16" spans="1:21">
      <c r="A16" t="s">
        <v>2457</v>
      </c>
      <c r="C16">
        <v>2662</v>
      </c>
      <c r="D16">
        <v>20</v>
      </c>
      <c r="E16">
        <v>1</v>
      </c>
      <c r="F16">
        <v>30</v>
      </c>
      <c r="G16" t="str">
        <f>VLOOKUP(A16,'[1]#DB정보(미디어)'!$B$4:$E$197, 4, 0)</f>
        <v>https://www.youtube.com/watch?v=OdPuqxPgKfE</v>
      </c>
      <c r="H16" s="30" t="s">
        <v>5366</v>
      </c>
      <c r="I16">
        <v>95</v>
      </c>
      <c r="K16">
        <v>58</v>
      </c>
      <c r="L16">
        <v>0</v>
      </c>
      <c r="P16">
        <v>129</v>
      </c>
      <c r="Q16">
        <v>1</v>
      </c>
      <c r="R16" s="146">
        <v>45201</v>
      </c>
      <c r="S16" s="152" t="s">
        <v>3935</v>
      </c>
      <c r="T16" s="146">
        <v>45201</v>
      </c>
      <c r="U16" s="152" t="s">
        <v>3935</v>
      </c>
    </row>
    <row r="17" spans="1:21">
      <c r="A17" t="s">
        <v>2461</v>
      </c>
      <c r="C17">
        <v>2663</v>
      </c>
      <c r="D17">
        <v>20</v>
      </c>
      <c r="E17">
        <v>1</v>
      </c>
      <c r="F17">
        <v>30</v>
      </c>
      <c r="G17" t="str">
        <f>VLOOKUP(A17,'[1]#DB정보(미디어)'!$B$4:$E$197, 4, 0)</f>
        <v>https://www.youtube.com/watch?v=2kJzcmD08nY</v>
      </c>
      <c r="H17" s="30" t="s">
        <v>5366</v>
      </c>
      <c r="I17">
        <v>95</v>
      </c>
      <c r="K17">
        <v>56</v>
      </c>
      <c r="L17">
        <v>0</v>
      </c>
      <c r="P17">
        <v>130</v>
      </c>
      <c r="Q17">
        <v>1</v>
      </c>
      <c r="R17" s="146">
        <v>45201</v>
      </c>
      <c r="S17" s="152" t="s">
        <v>3935</v>
      </c>
      <c r="T17" s="146">
        <v>45201</v>
      </c>
      <c r="U17" s="152" t="s">
        <v>3935</v>
      </c>
    </row>
    <row r="18" spans="1:21">
      <c r="A18" t="s">
        <v>2464</v>
      </c>
      <c r="C18">
        <v>2664</v>
      </c>
      <c r="D18">
        <v>20</v>
      </c>
      <c r="E18">
        <v>1</v>
      </c>
      <c r="F18">
        <v>30</v>
      </c>
      <c r="G18" t="str">
        <f>VLOOKUP(A18,'[1]#DB정보(미디어)'!$B$4:$E$197, 4, 0)</f>
        <v>https://www.youtube.com/watch?v=TLlnizjDRsI</v>
      </c>
      <c r="H18" s="30" t="s">
        <v>5366</v>
      </c>
      <c r="I18">
        <v>95</v>
      </c>
      <c r="K18">
        <v>58</v>
      </c>
      <c r="L18">
        <v>0</v>
      </c>
      <c r="P18">
        <v>131</v>
      </c>
      <c r="Q18">
        <v>1</v>
      </c>
      <c r="R18" s="146">
        <v>45201</v>
      </c>
      <c r="S18" s="152" t="s">
        <v>3935</v>
      </c>
      <c r="T18" s="146">
        <v>45201</v>
      </c>
      <c r="U18" s="152" t="s">
        <v>3935</v>
      </c>
    </row>
    <row r="19" spans="1:21">
      <c r="A19" t="s">
        <v>2466</v>
      </c>
      <c r="C19">
        <v>2665</v>
      </c>
      <c r="D19">
        <v>20</v>
      </c>
      <c r="E19">
        <v>1</v>
      </c>
      <c r="F19">
        <v>30</v>
      </c>
      <c r="G19" t="str">
        <f>VLOOKUP(A19,'[1]#DB정보(미디어)'!$B$4:$E$197, 4, 0)</f>
        <v>https://www.youtube.com/watch?v=Fe491Np3-Y4</v>
      </c>
      <c r="H19" s="30" t="s">
        <v>5366</v>
      </c>
      <c r="I19">
        <v>95</v>
      </c>
      <c r="J19">
        <v>1</v>
      </c>
      <c r="K19">
        <v>31</v>
      </c>
      <c r="L19">
        <v>0</v>
      </c>
      <c r="P19">
        <v>132</v>
      </c>
      <c r="Q19">
        <v>1</v>
      </c>
      <c r="R19" s="146">
        <v>45201</v>
      </c>
      <c r="S19" s="152" t="s">
        <v>3935</v>
      </c>
      <c r="T19" s="146">
        <v>45201</v>
      </c>
      <c r="U19" s="152" t="s">
        <v>3935</v>
      </c>
    </row>
    <row r="20" spans="1:21">
      <c r="A20" t="s">
        <v>2469</v>
      </c>
      <c r="C20">
        <v>2666</v>
      </c>
      <c r="D20">
        <v>20</v>
      </c>
      <c r="E20">
        <v>1</v>
      </c>
      <c r="F20">
        <v>30</v>
      </c>
      <c r="G20" t="str">
        <f>VLOOKUP(A20,'[1]#DB정보(미디어)'!$B$4:$E$197, 4, 0)</f>
        <v>https://www.youtube.com/watch?v=6YaBSzhVeHU</v>
      </c>
      <c r="H20" s="30" t="s">
        <v>5366</v>
      </c>
      <c r="I20">
        <v>95</v>
      </c>
      <c r="J20">
        <v>1</v>
      </c>
      <c r="K20">
        <v>0</v>
      </c>
      <c r="L20">
        <v>0</v>
      </c>
      <c r="P20">
        <v>133</v>
      </c>
      <c r="Q20">
        <v>1</v>
      </c>
      <c r="R20" s="146">
        <v>45201</v>
      </c>
      <c r="S20" s="152" t="s">
        <v>3935</v>
      </c>
      <c r="T20" s="146">
        <v>45201</v>
      </c>
      <c r="U20" s="152" t="s">
        <v>3935</v>
      </c>
    </row>
    <row r="21" spans="1:21">
      <c r="A21" t="s">
        <v>2472</v>
      </c>
      <c r="C21">
        <v>2667</v>
      </c>
      <c r="D21">
        <v>20</v>
      </c>
      <c r="E21">
        <v>1</v>
      </c>
      <c r="F21">
        <v>30</v>
      </c>
      <c r="G21" t="str">
        <f>VLOOKUP(A21,'[1]#DB정보(미디어)'!$B$4:$E$197, 4, 0)</f>
        <v>https://www.youtube.com/watch?v=yIrctuUzwB8&amp;list=PLFnXNznu-sA5k7kAQnTuvWtXkpOvuUU-C&amp;index=1</v>
      </c>
      <c r="H21" s="30" t="s">
        <v>5366</v>
      </c>
      <c r="I21">
        <v>95</v>
      </c>
      <c r="P21">
        <v>134</v>
      </c>
      <c r="Q21">
        <v>1</v>
      </c>
      <c r="R21" s="146">
        <v>45201</v>
      </c>
      <c r="S21" s="152" t="s">
        <v>3935</v>
      </c>
      <c r="T21" s="146">
        <v>45201</v>
      </c>
      <c r="U21" s="152" t="s">
        <v>3935</v>
      </c>
    </row>
    <row r="22" spans="1:21">
      <c r="A22" t="s">
        <v>2474</v>
      </c>
      <c r="C22">
        <v>2668</v>
      </c>
      <c r="D22">
        <v>20</v>
      </c>
      <c r="E22">
        <v>1</v>
      </c>
      <c r="F22">
        <v>30</v>
      </c>
      <c r="G22" t="str">
        <f>VLOOKUP(A22,'[1]#DB정보(미디어)'!$B$4:$E$197, 4, 0)</f>
        <v>https://www.youtube.com/watch?v=G1uekqK0KPc</v>
      </c>
      <c r="H22" s="30" t="s">
        <v>5366</v>
      </c>
      <c r="I22">
        <v>95</v>
      </c>
      <c r="K22">
        <v>57</v>
      </c>
      <c r="L22">
        <v>0</v>
      </c>
      <c r="P22">
        <v>135</v>
      </c>
      <c r="Q22">
        <v>1</v>
      </c>
      <c r="R22" s="146">
        <v>45201</v>
      </c>
      <c r="S22" s="152" t="s">
        <v>3935</v>
      </c>
      <c r="T22" s="146">
        <v>45201</v>
      </c>
      <c r="U22" s="152" t="s">
        <v>3935</v>
      </c>
    </row>
    <row r="23" spans="1:21">
      <c r="A23" t="s">
        <v>2477</v>
      </c>
      <c r="C23">
        <v>2669</v>
      </c>
      <c r="D23">
        <v>20</v>
      </c>
      <c r="E23">
        <v>1</v>
      </c>
      <c r="F23">
        <v>30</v>
      </c>
      <c r="G23" t="str">
        <f>VLOOKUP(A23,'[1]#DB정보(미디어)'!$B$4:$E$197, 4, 0)</f>
        <v>https://www.youtube.com/watch?v=pQ3-G6BcGAc</v>
      </c>
      <c r="H23" s="30" t="s">
        <v>5366</v>
      </c>
      <c r="I23">
        <v>95</v>
      </c>
      <c r="J23">
        <v>1</v>
      </c>
      <c r="K23">
        <v>3</v>
      </c>
      <c r="L23">
        <v>0</v>
      </c>
      <c r="P23">
        <v>136</v>
      </c>
      <c r="Q23">
        <v>1</v>
      </c>
      <c r="R23" s="146">
        <v>45201</v>
      </c>
      <c r="S23" s="152" t="s">
        <v>3935</v>
      </c>
      <c r="T23" s="146">
        <v>45201</v>
      </c>
      <c r="U23" s="152" t="s">
        <v>3935</v>
      </c>
    </row>
    <row r="24" spans="1:21">
      <c r="A24" t="s">
        <v>2480</v>
      </c>
      <c r="C24">
        <v>2670</v>
      </c>
      <c r="D24">
        <v>20</v>
      </c>
      <c r="E24">
        <v>1</v>
      </c>
      <c r="F24">
        <v>30</v>
      </c>
      <c r="G24" t="str">
        <f>VLOOKUP(A24,'[1]#DB정보(미디어)'!$B$4:$E$197, 4, 0)</f>
        <v>https://www.youtube.com/watch?v=oK8U6FZb1a8</v>
      </c>
      <c r="H24" s="30" t="s">
        <v>5366</v>
      </c>
      <c r="I24">
        <v>95</v>
      </c>
      <c r="K24">
        <v>55</v>
      </c>
      <c r="L24">
        <v>0</v>
      </c>
      <c r="P24">
        <v>137</v>
      </c>
      <c r="Q24">
        <v>1</v>
      </c>
      <c r="R24" s="146">
        <v>45201</v>
      </c>
      <c r="S24" s="152" t="s">
        <v>3935</v>
      </c>
      <c r="T24" s="146">
        <v>45201</v>
      </c>
      <c r="U24" s="152" t="s">
        <v>3935</v>
      </c>
    </row>
    <row r="25" spans="1:21">
      <c r="A25" t="s">
        <v>2483</v>
      </c>
      <c r="C25">
        <v>2671</v>
      </c>
      <c r="D25">
        <v>20</v>
      </c>
      <c r="E25">
        <v>1</v>
      </c>
      <c r="F25">
        <v>30</v>
      </c>
      <c r="G25" t="str">
        <f>VLOOKUP(A25,'[1]#DB정보(미디어)'!$B$4:$E$197, 4, 0)</f>
        <v>https://www.youtube.com/watch?v=_CXxv-pA4AA</v>
      </c>
      <c r="H25" s="30" t="s">
        <v>5366</v>
      </c>
      <c r="I25">
        <v>95</v>
      </c>
      <c r="K25">
        <v>57</v>
      </c>
      <c r="L25">
        <v>0</v>
      </c>
      <c r="P25">
        <v>138</v>
      </c>
      <c r="Q25">
        <v>1</v>
      </c>
      <c r="R25" s="146">
        <v>45201</v>
      </c>
      <c r="S25" s="152" t="s">
        <v>3935</v>
      </c>
      <c r="T25" s="146">
        <v>45201</v>
      </c>
      <c r="U25" s="152" t="s">
        <v>3935</v>
      </c>
    </row>
    <row r="26" spans="1:21">
      <c r="A26" t="s">
        <v>2485</v>
      </c>
      <c r="C26">
        <v>2672</v>
      </c>
      <c r="D26">
        <v>20</v>
      </c>
      <c r="E26">
        <v>1</v>
      </c>
      <c r="F26">
        <v>30</v>
      </c>
      <c r="G26" t="str">
        <f>VLOOKUP(A26,'[1]#DB정보(미디어)'!$B$4:$E$197, 4, 0)</f>
        <v>https://www.youtube.com/watch?v=zZjubknqjXw&amp;list=PLFnXNznu-sA7lwol8qze2zmgJy-jC6peI&amp;index=3</v>
      </c>
      <c r="H26" s="30" t="s">
        <v>5366</v>
      </c>
      <c r="I26">
        <v>95</v>
      </c>
      <c r="K26">
        <v>15</v>
      </c>
      <c r="L26">
        <v>0</v>
      </c>
      <c r="P26">
        <v>139</v>
      </c>
      <c r="Q26">
        <v>1</v>
      </c>
      <c r="R26" s="146">
        <v>45201</v>
      </c>
      <c r="S26" s="152" t="s">
        <v>3935</v>
      </c>
      <c r="T26" s="146">
        <v>45201</v>
      </c>
      <c r="U26" s="152" t="s">
        <v>3935</v>
      </c>
    </row>
    <row r="27" spans="1:21">
      <c r="A27" t="s">
        <v>2488</v>
      </c>
      <c r="C27">
        <v>2673</v>
      </c>
      <c r="D27">
        <v>20</v>
      </c>
      <c r="E27">
        <v>1</v>
      </c>
      <c r="F27">
        <v>30</v>
      </c>
      <c r="G27" t="str">
        <f>VLOOKUP(A27,'[1]#DB정보(미디어)'!$B$4:$E$197, 4, 0)</f>
        <v>https://www.youtube.com/watch?v=81dwo4ps1eY&amp;list=PLFnXNznu-sA7lwol8qze2zmgJy-jC6peI&amp;index=4</v>
      </c>
      <c r="H27" s="30" t="s">
        <v>5366</v>
      </c>
      <c r="I27">
        <v>95</v>
      </c>
      <c r="K27">
        <v>6</v>
      </c>
      <c r="L27">
        <v>0</v>
      </c>
      <c r="P27">
        <v>140</v>
      </c>
      <c r="Q27">
        <v>1</v>
      </c>
      <c r="R27" s="146">
        <v>45201</v>
      </c>
      <c r="S27" s="152" t="s">
        <v>3935</v>
      </c>
      <c r="T27" s="146">
        <v>45201</v>
      </c>
      <c r="U27" s="152" t="s">
        <v>3935</v>
      </c>
    </row>
    <row r="28" spans="1:21">
      <c r="A28" t="s">
        <v>2491</v>
      </c>
      <c r="C28">
        <v>2674</v>
      </c>
      <c r="D28">
        <v>20</v>
      </c>
      <c r="E28">
        <v>1</v>
      </c>
      <c r="F28">
        <v>30</v>
      </c>
      <c r="G28" t="str">
        <f>VLOOKUP(A28,'[1]#DB정보(미디어)'!$B$4:$E$197, 4, 0)</f>
        <v>https://www.youtube.com/watch?v=cnUYGAx4QVE</v>
      </c>
      <c r="H28" s="30" t="s">
        <v>5366</v>
      </c>
      <c r="I28">
        <v>95</v>
      </c>
      <c r="P28">
        <v>141</v>
      </c>
      <c r="Q28">
        <v>1</v>
      </c>
      <c r="R28" s="146">
        <v>45201</v>
      </c>
      <c r="S28" s="152" t="s">
        <v>3935</v>
      </c>
      <c r="T28" s="146">
        <v>45201</v>
      </c>
      <c r="U28" s="152" t="s">
        <v>3935</v>
      </c>
    </row>
    <row r="29" spans="1:21">
      <c r="A29" t="s">
        <v>2493</v>
      </c>
      <c r="C29">
        <v>2675</v>
      </c>
      <c r="D29">
        <v>20</v>
      </c>
      <c r="E29">
        <v>1</v>
      </c>
      <c r="F29">
        <v>30</v>
      </c>
      <c r="G29" t="str">
        <f>VLOOKUP(A29,'[1]#DB정보(미디어)'!$B$4:$E$197, 4, 0)</f>
        <v>https://www.youtube.com/watch?v=ffrgjd0Se60&amp;list=PLWPWpmaLxOs2QCf8rPXi2D6wCQ5ykOdS5&amp;index=5</v>
      </c>
      <c r="H29" s="30" t="s">
        <v>5366</v>
      </c>
      <c r="I29">
        <v>95</v>
      </c>
      <c r="P29">
        <v>142</v>
      </c>
      <c r="Q29">
        <v>1</v>
      </c>
      <c r="R29" s="146">
        <v>45201</v>
      </c>
      <c r="S29" s="152" t="s">
        <v>3935</v>
      </c>
      <c r="T29" s="146">
        <v>45201</v>
      </c>
      <c r="U29" s="152" t="s">
        <v>3935</v>
      </c>
    </row>
    <row r="30" spans="1:21">
      <c r="A30" t="s">
        <v>2496</v>
      </c>
      <c r="C30">
        <v>2676</v>
      </c>
      <c r="D30">
        <v>20</v>
      </c>
      <c r="E30">
        <v>1</v>
      </c>
      <c r="F30">
        <v>30</v>
      </c>
      <c r="G30" t="str">
        <f>VLOOKUP(A30,'[1]#DB정보(미디어)'!$B$4:$E$197, 4, 0)</f>
        <v>https://www.youtube.com/watch?v=tuHsipmdcq8&amp;list=PLWPWpmaLxOs2QCf8rPXi2D6wCQ5ykOdS5&amp;index=5</v>
      </c>
      <c r="H30" s="30" t="s">
        <v>5366</v>
      </c>
      <c r="I30">
        <v>95</v>
      </c>
      <c r="P30">
        <v>143</v>
      </c>
      <c r="Q30">
        <v>1</v>
      </c>
      <c r="R30" s="146">
        <v>45201</v>
      </c>
      <c r="S30" s="152" t="s">
        <v>3935</v>
      </c>
      <c r="T30" s="146">
        <v>45201</v>
      </c>
      <c r="U30" s="152" t="s">
        <v>3935</v>
      </c>
    </row>
    <row r="31" spans="1:21">
      <c r="A31" t="s">
        <v>2498</v>
      </c>
      <c r="C31">
        <v>2677</v>
      </c>
      <c r="D31">
        <v>20</v>
      </c>
      <c r="E31">
        <v>1</v>
      </c>
      <c r="F31">
        <v>30</v>
      </c>
      <c r="G31" t="str">
        <f>VLOOKUP(A31,'[1]#DB정보(미디어)'!$B$4:$E$197, 4, 0)</f>
        <v>https://www.youtube.com/watch?v=FXaeLMcwtuY&amp;list=PLWPWpmaLxOs2QCf8rPXi2D6wCQ5ykOdS5&amp;index=3</v>
      </c>
      <c r="H31" s="30" t="s">
        <v>5366</v>
      </c>
      <c r="I31">
        <v>95</v>
      </c>
      <c r="P31">
        <v>144</v>
      </c>
      <c r="Q31">
        <v>1</v>
      </c>
      <c r="R31" s="146">
        <v>45201</v>
      </c>
      <c r="S31" s="152" t="s">
        <v>3935</v>
      </c>
      <c r="T31" s="146">
        <v>45201</v>
      </c>
      <c r="U31" s="152" t="s">
        <v>3935</v>
      </c>
    </row>
    <row r="32" spans="1:21">
      <c r="A32" t="s">
        <v>2501</v>
      </c>
      <c r="C32">
        <v>2678</v>
      </c>
      <c r="D32">
        <v>20</v>
      </c>
      <c r="E32">
        <v>1</v>
      </c>
      <c r="F32">
        <v>30</v>
      </c>
      <c r="G32" t="str">
        <f>VLOOKUP(A32,'[1]#DB정보(미디어)'!$B$4:$E$197, 4, 0)</f>
        <v>https://www.youtube.com/watch?v=h-aSvUv7lVk&amp;list=PLWPWpmaLxOs2QCf8rPXi2D6wCQ5ykOdS5&amp;index=2</v>
      </c>
      <c r="H32" s="30" t="s">
        <v>5366</v>
      </c>
      <c r="I32">
        <v>95</v>
      </c>
      <c r="P32">
        <v>145</v>
      </c>
      <c r="Q32">
        <v>1</v>
      </c>
      <c r="R32" s="146">
        <v>45201</v>
      </c>
      <c r="S32" s="152" t="s">
        <v>3935</v>
      </c>
      <c r="T32" s="146">
        <v>45201</v>
      </c>
      <c r="U32" s="152" t="s">
        <v>3935</v>
      </c>
    </row>
    <row r="33" spans="1:21">
      <c r="A33" t="s">
        <v>2503</v>
      </c>
      <c r="C33">
        <v>2679</v>
      </c>
      <c r="D33">
        <v>20</v>
      </c>
      <c r="E33">
        <v>1</v>
      </c>
      <c r="F33">
        <v>30</v>
      </c>
      <c r="G33" t="str">
        <f>VLOOKUP(A33,'[1]#DB정보(미디어)'!$B$4:$E$197, 4, 0)</f>
        <v>https://www.youtube.com/watch?v=j_A8OU1nqGU&amp;list=PLWPWpmaLxOs2QCf8rPXi2D6wCQ5ykOdS5&amp;index=2</v>
      </c>
      <c r="H33" s="30" t="s">
        <v>5366</v>
      </c>
      <c r="I33">
        <v>95</v>
      </c>
      <c r="P33">
        <v>146</v>
      </c>
      <c r="Q33">
        <v>1</v>
      </c>
      <c r="R33" s="146">
        <v>45201</v>
      </c>
      <c r="S33" s="152" t="s">
        <v>3935</v>
      </c>
      <c r="T33" s="146">
        <v>45201</v>
      </c>
      <c r="U33" s="152" t="s">
        <v>3935</v>
      </c>
    </row>
    <row r="34" spans="1:21">
      <c r="A34" t="s">
        <v>2505</v>
      </c>
      <c r="C34">
        <v>2680</v>
      </c>
      <c r="D34">
        <v>20</v>
      </c>
      <c r="E34">
        <v>1</v>
      </c>
      <c r="F34">
        <v>30</v>
      </c>
      <c r="G34" t="str">
        <f>VLOOKUP(A34,'[1]#DB정보(미디어)'!$B$4:$E$197, 4, 0)</f>
        <v>https://www.youtube.com/watch?v=EqrLyVuVei4&amp;list=PLWPWpmaLxOs2QCf8rPXi2D6wCQ5ykOdS5&amp;index=9</v>
      </c>
      <c r="H34" s="30" t="s">
        <v>5366</v>
      </c>
      <c r="I34">
        <v>95</v>
      </c>
      <c r="P34">
        <v>147</v>
      </c>
      <c r="Q34">
        <v>1</v>
      </c>
      <c r="R34" s="146">
        <v>45201</v>
      </c>
      <c r="S34" s="152" t="s">
        <v>3935</v>
      </c>
      <c r="T34" s="146">
        <v>45201</v>
      </c>
      <c r="U34" s="152" t="s">
        <v>3935</v>
      </c>
    </row>
    <row r="35" spans="1:21">
      <c r="A35" t="s">
        <v>2507</v>
      </c>
      <c r="C35">
        <v>2681</v>
      </c>
      <c r="D35">
        <v>20</v>
      </c>
      <c r="E35">
        <v>1</v>
      </c>
      <c r="F35">
        <v>30</v>
      </c>
      <c r="G35" t="str">
        <f>VLOOKUP(A35,'[1]#DB정보(미디어)'!$B$4:$E$197, 4, 0)</f>
        <v>https://www.youtube.com/watch?v=tB1RntSxuS8&amp;list=PLWPWpmaLxOs2QCf8rPXi2D6wCQ5ykOdS5&amp;index=8</v>
      </c>
      <c r="H35" s="30" t="s">
        <v>5366</v>
      </c>
      <c r="I35">
        <v>95</v>
      </c>
      <c r="P35">
        <v>148</v>
      </c>
      <c r="Q35">
        <v>1</v>
      </c>
      <c r="R35" s="146">
        <v>45201</v>
      </c>
      <c r="S35" s="152" t="s">
        <v>3935</v>
      </c>
      <c r="T35" s="146">
        <v>45201</v>
      </c>
      <c r="U35" s="152" t="s">
        <v>3935</v>
      </c>
    </row>
    <row r="36" spans="1:21">
      <c r="A36" t="s">
        <v>2509</v>
      </c>
      <c r="C36">
        <v>2682</v>
      </c>
      <c r="D36">
        <v>20</v>
      </c>
      <c r="E36">
        <v>1</v>
      </c>
      <c r="F36">
        <v>30</v>
      </c>
      <c r="G36" t="str">
        <f>VLOOKUP(A36,'[1]#DB정보(미디어)'!$B$4:$E$197, 4, 0)</f>
        <v>https://www.youtube.com/watch?v=jS48DXxnYlE&amp;list=PLWPWpmaLxOs2QCf8rPXi2D6wCQ5ykOdS5&amp;index=5</v>
      </c>
      <c r="H36" s="30" t="s">
        <v>5366</v>
      </c>
      <c r="I36">
        <v>95</v>
      </c>
      <c r="P36">
        <v>149</v>
      </c>
      <c r="Q36">
        <v>1</v>
      </c>
      <c r="R36" s="146">
        <v>45201</v>
      </c>
      <c r="S36" s="152" t="s">
        <v>3935</v>
      </c>
      <c r="T36" s="146">
        <v>45201</v>
      </c>
      <c r="U36" s="152" t="s">
        <v>3935</v>
      </c>
    </row>
    <row r="37" spans="1:21">
      <c r="A37" t="s">
        <v>2511</v>
      </c>
      <c r="C37">
        <v>2683</v>
      </c>
      <c r="D37">
        <v>20</v>
      </c>
      <c r="E37">
        <v>1</v>
      </c>
      <c r="F37">
        <v>30</v>
      </c>
      <c r="G37" t="str">
        <f>VLOOKUP(A37,'[1]#DB정보(미디어)'!$B$4:$E$197, 4, 0)</f>
        <v>https://www.youtube.com/watch?v=Kh3AOvgX7C4&amp;list=PLWPWpmaLxOs2QCf8rPXi2D6wCQ5ykOdS5&amp;index=4</v>
      </c>
      <c r="H37" s="30" t="s">
        <v>5366</v>
      </c>
      <c r="I37">
        <v>95</v>
      </c>
      <c r="P37">
        <v>150</v>
      </c>
      <c r="Q37">
        <v>1</v>
      </c>
      <c r="R37" s="146">
        <v>45201</v>
      </c>
      <c r="S37" s="152" t="s">
        <v>3935</v>
      </c>
      <c r="T37" s="146">
        <v>45201</v>
      </c>
      <c r="U37" s="152" t="s">
        <v>3935</v>
      </c>
    </row>
    <row r="38" spans="1:21">
      <c r="A38" t="s">
        <v>2513</v>
      </c>
      <c r="C38">
        <v>2684</v>
      </c>
      <c r="D38">
        <v>20</v>
      </c>
      <c r="E38">
        <v>1</v>
      </c>
      <c r="F38">
        <v>30</v>
      </c>
      <c r="G38" t="str">
        <f>VLOOKUP(A38,'[1]#DB정보(미디어)'!$B$4:$E$197, 4, 0)</f>
        <v>https://www.youtube.com/watch?v=d3M4hF9dpCM&amp;list=PLWPWpmaLxOs2QCf8rPXi2D6wCQ5ykOdS5&amp;index=1</v>
      </c>
      <c r="H38" s="30" t="s">
        <v>5366</v>
      </c>
      <c r="I38">
        <v>95</v>
      </c>
      <c r="P38">
        <v>151</v>
      </c>
      <c r="Q38">
        <v>1</v>
      </c>
      <c r="R38" s="146">
        <v>45201</v>
      </c>
      <c r="S38" s="152" t="s">
        <v>3935</v>
      </c>
      <c r="T38" s="146">
        <v>45201</v>
      </c>
      <c r="U38" s="152" t="s">
        <v>3935</v>
      </c>
    </row>
    <row r="39" spans="1:21">
      <c r="A39" t="s">
        <v>2515</v>
      </c>
      <c r="C39">
        <v>2685</v>
      </c>
      <c r="D39">
        <v>20</v>
      </c>
      <c r="E39">
        <v>1</v>
      </c>
      <c r="F39">
        <v>30</v>
      </c>
      <c r="G39" t="str">
        <f>VLOOKUP(A39,'[1]#DB정보(미디어)'!$B$4:$E$197, 4, 0)</f>
        <v>https://www.youtube.com/watch?v=_JGjw56yNMA&amp;list=PLWPWpmaLxOs2QCf8rPXi2D6wCQ5ykOdS5&amp;index=5</v>
      </c>
      <c r="H39" s="30" t="s">
        <v>5366</v>
      </c>
      <c r="I39">
        <v>95</v>
      </c>
      <c r="P39">
        <v>152</v>
      </c>
      <c r="Q39">
        <v>1</v>
      </c>
      <c r="R39" s="146">
        <v>45201</v>
      </c>
      <c r="S39" s="152" t="s">
        <v>3935</v>
      </c>
      <c r="T39" s="146">
        <v>45201</v>
      </c>
      <c r="U39" s="152" t="s">
        <v>3935</v>
      </c>
    </row>
    <row r="40" spans="1:21">
      <c r="A40" t="s">
        <v>2517</v>
      </c>
      <c r="C40">
        <v>2686</v>
      </c>
      <c r="D40">
        <v>20</v>
      </c>
      <c r="E40">
        <v>1</v>
      </c>
      <c r="F40">
        <v>30</v>
      </c>
      <c r="G40" t="str">
        <f>VLOOKUP(A40,'[1]#DB정보(미디어)'!$B$4:$E$197, 4, 0)</f>
        <v>https://www.youtube.com/watch?v=f_axyViHDlg&amp;feature=youtu.be</v>
      </c>
      <c r="H40" s="30" t="s">
        <v>5366</v>
      </c>
      <c r="I40">
        <v>95</v>
      </c>
      <c r="P40">
        <v>153</v>
      </c>
      <c r="Q40">
        <v>1</v>
      </c>
      <c r="R40" s="146">
        <v>45201</v>
      </c>
      <c r="S40" s="152" t="s">
        <v>3935</v>
      </c>
      <c r="T40" s="146">
        <v>45201</v>
      </c>
      <c r="U40" s="152" t="s">
        <v>3935</v>
      </c>
    </row>
    <row r="41" spans="1:21">
      <c r="A41" t="s">
        <v>2519</v>
      </c>
      <c r="C41">
        <v>2687</v>
      </c>
      <c r="D41">
        <v>20</v>
      </c>
      <c r="E41">
        <v>1</v>
      </c>
      <c r="F41">
        <v>30</v>
      </c>
      <c r="G41" t="str">
        <f>VLOOKUP(A41,'[1]#DB정보(미디어)'!$B$4:$E$197, 4, 0)</f>
        <v>https://www.youtube.com/live/AkAuTYfflX0?feature=share</v>
      </c>
      <c r="H41" s="30" t="s">
        <v>5366</v>
      </c>
      <c r="I41">
        <v>95</v>
      </c>
      <c r="J41">
        <v>1</v>
      </c>
      <c r="K41">
        <v>59</v>
      </c>
      <c r="L41">
        <v>55</v>
      </c>
      <c r="P41">
        <v>154</v>
      </c>
      <c r="Q41">
        <v>1</v>
      </c>
      <c r="R41" s="146">
        <v>45201</v>
      </c>
      <c r="S41" s="152" t="s">
        <v>3935</v>
      </c>
      <c r="T41" s="146">
        <v>45201</v>
      </c>
      <c r="U41" s="152" t="s">
        <v>3935</v>
      </c>
    </row>
    <row r="42" spans="1:21">
      <c r="A42" t="s">
        <v>2521</v>
      </c>
      <c r="C42">
        <v>2688</v>
      </c>
      <c r="D42">
        <v>20</v>
      </c>
      <c r="E42">
        <v>1</v>
      </c>
      <c r="F42">
        <v>30</v>
      </c>
      <c r="G42" t="str">
        <f>VLOOKUP(A42,'[1]#DB정보(미디어)'!$B$4:$E$197, 4, 0)</f>
        <v>https://www.youtube.com/live/gMCcwl97QJo?feature=sharee</v>
      </c>
      <c r="H42" s="30" t="s">
        <v>5366</v>
      </c>
      <c r="I42">
        <v>95</v>
      </c>
      <c r="J42">
        <v>1</v>
      </c>
      <c r="K42">
        <v>58</v>
      </c>
      <c r="L42">
        <v>53</v>
      </c>
      <c r="P42">
        <v>155</v>
      </c>
      <c r="Q42">
        <v>1</v>
      </c>
      <c r="R42" s="146">
        <v>45201</v>
      </c>
      <c r="S42" s="152" t="s">
        <v>3935</v>
      </c>
      <c r="T42" s="146">
        <v>45201</v>
      </c>
      <c r="U42" s="152" t="s">
        <v>3935</v>
      </c>
    </row>
    <row r="43" spans="1:21">
      <c r="A43" t="s">
        <v>2524</v>
      </c>
      <c r="C43">
        <v>2689</v>
      </c>
      <c r="D43">
        <v>20</v>
      </c>
      <c r="E43">
        <v>1</v>
      </c>
      <c r="F43">
        <v>30</v>
      </c>
      <c r="G43" t="str">
        <f>VLOOKUP(A43,'[1]#DB정보(미디어)'!$B$4:$E$197, 4, 0)</f>
        <v>https://youtu.be/MFP6o2skZGg</v>
      </c>
      <c r="H43" s="30" t="s">
        <v>5366</v>
      </c>
      <c r="I43">
        <v>95</v>
      </c>
      <c r="K43">
        <v>14</v>
      </c>
      <c r="L43">
        <v>57</v>
      </c>
      <c r="P43">
        <v>156</v>
      </c>
      <c r="Q43">
        <v>1</v>
      </c>
      <c r="R43" s="146">
        <v>45201</v>
      </c>
      <c r="S43" s="152" t="s">
        <v>3935</v>
      </c>
      <c r="T43" s="146">
        <v>45201</v>
      </c>
      <c r="U43" s="152" t="s">
        <v>3935</v>
      </c>
    </row>
    <row r="44" spans="1:21">
      <c r="A44" t="s">
        <v>2526</v>
      </c>
      <c r="C44">
        <v>2690</v>
      </c>
      <c r="D44">
        <v>20</v>
      </c>
      <c r="E44">
        <v>1</v>
      </c>
      <c r="F44">
        <v>30</v>
      </c>
      <c r="G44" t="str">
        <f>VLOOKUP(A44,'[1]#DB정보(미디어)'!$B$4:$E$197, 4, 0)</f>
        <v>https://www.youtube.com/live/zguLRpdgSFA?feature=share</v>
      </c>
      <c r="H44" s="30" t="s">
        <v>5366</v>
      </c>
      <c r="I44">
        <v>95</v>
      </c>
      <c r="J44">
        <v>1</v>
      </c>
      <c r="K44">
        <v>25</v>
      </c>
      <c r="L44">
        <v>49</v>
      </c>
      <c r="P44">
        <v>157</v>
      </c>
      <c r="Q44">
        <v>1</v>
      </c>
      <c r="R44" s="146">
        <v>45201</v>
      </c>
      <c r="S44" s="152" t="s">
        <v>3935</v>
      </c>
      <c r="T44" s="146">
        <v>45201</v>
      </c>
      <c r="U44" s="152" t="s">
        <v>3935</v>
      </c>
    </row>
    <row r="45" spans="1:21">
      <c r="A45" t="s">
        <v>2528</v>
      </c>
      <c r="C45">
        <v>2691</v>
      </c>
      <c r="D45">
        <v>20</v>
      </c>
      <c r="E45">
        <v>1</v>
      </c>
      <c r="F45">
        <v>30</v>
      </c>
      <c r="G45" t="str">
        <f>VLOOKUP(A45,'[1]#DB정보(미디어)'!$B$4:$E$197, 4, 0)</f>
        <v>https://youtu.be/ikd9_72MIS0</v>
      </c>
      <c r="H45" s="30" t="s">
        <v>5366</v>
      </c>
      <c r="I45">
        <v>95</v>
      </c>
      <c r="K45">
        <v>20</v>
      </c>
      <c r="L45">
        <v>42</v>
      </c>
      <c r="P45">
        <v>158</v>
      </c>
      <c r="Q45">
        <v>1</v>
      </c>
      <c r="R45" s="146">
        <v>45201</v>
      </c>
      <c r="S45" s="152" t="s">
        <v>3935</v>
      </c>
      <c r="T45" s="146">
        <v>45201</v>
      </c>
      <c r="U45" s="152" t="s">
        <v>3935</v>
      </c>
    </row>
    <row r="46" spans="1:21">
      <c r="A46" t="s">
        <v>2530</v>
      </c>
      <c r="C46">
        <v>2692</v>
      </c>
      <c r="D46">
        <v>20</v>
      </c>
      <c r="E46">
        <v>1</v>
      </c>
      <c r="F46">
        <v>30</v>
      </c>
      <c r="G46" t="str">
        <f>VLOOKUP(A46,'[1]#DB정보(미디어)'!$B$4:$E$197, 4, 0)</f>
        <v>https://youtu.be/996G8RFxvbss</v>
      </c>
      <c r="H46" s="30" t="s">
        <v>5366</v>
      </c>
      <c r="I46">
        <v>95</v>
      </c>
      <c r="K46">
        <v>33</v>
      </c>
      <c r="L46">
        <v>10</v>
      </c>
      <c r="P46">
        <v>159</v>
      </c>
      <c r="Q46">
        <v>1</v>
      </c>
      <c r="R46" s="146">
        <v>45201</v>
      </c>
      <c r="S46" s="152" t="s">
        <v>3935</v>
      </c>
      <c r="T46" s="146">
        <v>45201</v>
      </c>
      <c r="U46" s="152" t="s">
        <v>3935</v>
      </c>
    </row>
    <row r="47" spans="1:21">
      <c r="A47" t="s">
        <v>2532</v>
      </c>
      <c r="C47">
        <v>2693</v>
      </c>
      <c r="D47">
        <v>20</v>
      </c>
      <c r="E47">
        <v>1</v>
      </c>
      <c r="F47">
        <v>30</v>
      </c>
      <c r="G47" t="str">
        <f>VLOOKUP(A47,'[1]#DB정보(미디어)'!$B$4:$E$197, 4, 0)</f>
        <v>https://youtu.be/woIqSkuobW4</v>
      </c>
      <c r="H47" s="30" t="s">
        <v>5366</v>
      </c>
      <c r="I47">
        <v>95</v>
      </c>
      <c r="K47">
        <v>31</v>
      </c>
      <c r="L47">
        <v>32</v>
      </c>
      <c r="P47">
        <v>160</v>
      </c>
      <c r="Q47">
        <v>1</v>
      </c>
      <c r="R47" s="146">
        <v>45201</v>
      </c>
      <c r="S47" s="152" t="s">
        <v>3935</v>
      </c>
      <c r="T47" s="146">
        <v>45201</v>
      </c>
      <c r="U47" s="152" t="s">
        <v>3935</v>
      </c>
    </row>
    <row r="48" spans="1:21">
      <c r="A48" t="s">
        <v>2535</v>
      </c>
      <c r="C48">
        <v>2694</v>
      </c>
      <c r="D48">
        <v>20</v>
      </c>
      <c r="E48">
        <v>1</v>
      </c>
      <c r="F48">
        <v>30</v>
      </c>
      <c r="G48" t="str">
        <f>VLOOKUP(A48,'[1]#DB정보(미디어)'!$B$4:$E$197, 4, 0)</f>
        <v>https://youtu.be/vg_4fbXACVo</v>
      </c>
      <c r="H48" s="30" t="s">
        <v>5366</v>
      </c>
      <c r="I48">
        <v>95</v>
      </c>
      <c r="K48">
        <v>25</v>
      </c>
      <c r="L48">
        <v>20</v>
      </c>
      <c r="P48">
        <v>161</v>
      </c>
      <c r="Q48">
        <v>1</v>
      </c>
      <c r="R48" s="146">
        <v>45201</v>
      </c>
      <c r="S48" s="152" t="s">
        <v>3935</v>
      </c>
      <c r="T48" s="146">
        <v>45201</v>
      </c>
      <c r="U48" s="152" t="s">
        <v>3935</v>
      </c>
    </row>
    <row r="49" spans="1:21">
      <c r="A49" t="s">
        <v>2537</v>
      </c>
      <c r="C49">
        <v>2695</v>
      </c>
      <c r="D49">
        <v>20</v>
      </c>
      <c r="E49">
        <v>1</v>
      </c>
      <c r="F49">
        <v>30</v>
      </c>
      <c r="G49" t="str">
        <f>VLOOKUP(A49,'[1]#DB정보(미디어)'!$B$4:$E$197, 4, 0)</f>
        <v>https://youtu.be/X1adOliYGGg</v>
      </c>
      <c r="H49" s="30" t="s">
        <v>5366</v>
      </c>
      <c r="I49">
        <v>95</v>
      </c>
      <c r="K49">
        <v>26</v>
      </c>
      <c r="L49">
        <v>4</v>
      </c>
      <c r="P49">
        <v>162</v>
      </c>
      <c r="Q49">
        <v>1</v>
      </c>
      <c r="R49" s="146">
        <v>45201</v>
      </c>
      <c r="S49" s="152" t="s">
        <v>3935</v>
      </c>
      <c r="T49" s="146">
        <v>45201</v>
      </c>
      <c r="U49" s="152" t="s">
        <v>3935</v>
      </c>
    </row>
    <row r="50" spans="1:21">
      <c r="A50" t="s">
        <v>2540</v>
      </c>
      <c r="C50">
        <v>2696</v>
      </c>
      <c r="D50">
        <v>20</v>
      </c>
      <c r="E50">
        <v>1</v>
      </c>
      <c r="F50">
        <v>30</v>
      </c>
      <c r="G50" t="str">
        <f>VLOOKUP(A50,'[1]#DB정보(미디어)'!$B$4:$E$197, 4, 0)</f>
        <v>https://youtu.be/jZBL89Oqt2g</v>
      </c>
      <c r="H50" s="30" t="s">
        <v>5366</v>
      </c>
      <c r="I50">
        <v>95</v>
      </c>
      <c r="K50">
        <v>28</v>
      </c>
      <c r="L50">
        <v>4</v>
      </c>
      <c r="P50">
        <v>163</v>
      </c>
      <c r="Q50">
        <v>1</v>
      </c>
      <c r="R50" s="146">
        <v>45201</v>
      </c>
      <c r="S50" s="152" t="s">
        <v>3935</v>
      </c>
      <c r="T50" s="146">
        <v>45201</v>
      </c>
      <c r="U50" s="152" t="s">
        <v>3935</v>
      </c>
    </row>
    <row r="51" spans="1:21">
      <c r="A51" t="s">
        <v>2542</v>
      </c>
      <c r="C51">
        <v>2697</v>
      </c>
      <c r="D51">
        <v>20</v>
      </c>
      <c r="E51">
        <v>1</v>
      </c>
      <c r="F51">
        <v>30</v>
      </c>
      <c r="G51" t="str">
        <f>VLOOKUP(A51,'[1]#DB정보(미디어)'!$B$4:$E$197, 4, 0)</f>
        <v>https://youtu.be/RwuUSwj9rtE</v>
      </c>
      <c r="H51" s="30" t="s">
        <v>5366</v>
      </c>
      <c r="I51">
        <v>95</v>
      </c>
      <c r="K51">
        <v>35</v>
      </c>
      <c r="L51">
        <v>10</v>
      </c>
      <c r="P51">
        <v>164</v>
      </c>
      <c r="Q51">
        <v>1</v>
      </c>
      <c r="R51" s="146">
        <v>45201</v>
      </c>
      <c r="S51" s="152" t="s">
        <v>3935</v>
      </c>
      <c r="T51" s="146">
        <v>45201</v>
      </c>
      <c r="U51" s="152" t="s">
        <v>3935</v>
      </c>
    </row>
    <row r="52" spans="1:21">
      <c r="A52" t="s">
        <v>2544</v>
      </c>
      <c r="C52">
        <v>2698</v>
      </c>
      <c r="D52">
        <v>20</v>
      </c>
      <c r="E52">
        <v>1</v>
      </c>
      <c r="F52">
        <v>30</v>
      </c>
      <c r="G52" t="str">
        <f>VLOOKUP(A52,'[1]#DB정보(미디어)'!$B$4:$E$197, 4, 0)</f>
        <v>https://youtu.be/Kns6Y6phfEo</v>
      </c>
      <c r="H52" s="30" t="s">
        <v>5366</v>
      </c>
      <c r="I52">
        <v>95</v>
      </c>
      <c r="J52">
        <v>1</v>
      </c>
      <c r="K52">
        <v>47</v>
      </c>
      <c r="L52">
        <v>14</v>
      </c>
      <c r="P52">
        <v>165</v>
      </c>
      <c r="Q52">
        <v>1</v>
      </c>
      <c r="R52" s="146">
        <v>45201</v>
      </c>
      <c r="S52" s="152" t="s">
        <v>3935</v>
      </c>
      <c r="T52" s="146">
        <v>45201</v>
      </c>
      <c r="U52" s="152" t="s">
        <v>3935</v>
      </c>
    </row>
    <row r="53" spans="1:21">
      <c r="A53" t="s">
        <v>2547</v>
      </c>
      <c r="C53">
        <v>2699</v>
      </c>
      <c r="D53">
        <v>20</v>
      </c>
      <c r="E53">
        <v>1</v>
      </c>
      <c r="F53">
        <v>30</v>
      </c>
      <c r="G53" t="str">
        <f>VLOOKUP(A53,'[1]#DB정보(미디어)'!$B$4:$E$197, 4, 0)</f>
        <v>https://youtu.be/l4rlyDuUmGk</v>
      </c>
      <c r="H53" s="30" t="s">
        <v>5366</v>
      </c>
      <c r="I53">
        <v>95</v>
      </c>
      <c r="K53">
        <v>19</v>
      </c>
      <c r="L53">
        <v>37</v>
      </c>
      <c r="P53">
        <v>166</v>
      </c>
      <c r="Q53">
        <v>1</v>
      </c>
      <c r="R53" s="146">
        <v>45201</v>
      </c>
      <c r="S53" s="152" t="s">
        <v>3935</v>
      </c>
      <c r="T53" s="146">
        <v>45201</v>
      </c>
      <c r="U53" s="152" t="s">
        <v>3935</v>
      </c>
    </row>
    <row r="54" spans="1:21">
      <c r="A54" t="s">
        <v>2550</v>
      </c>
      <c r="C54">
        <v>2700</v>
      </c>
      <c r="D54">
        <v>20</v>
      </c>
      <c r="E54">
        <v>1</v>
      </c>
      <c r="F54">
        <v>30</v>
      </c>
      <c r="G54" t="str">
        <f>VLOOKUP(A54,'[1]#DB정보(미디어)'!$B$4:$E$197, 4, 0)</f>
        <v>https://www.youtube.com/live/SD81LU79ouQ?feature=share</v>
      </c>
      <c r="H54" s="30" t="s">
        <v>5366</v>
      </c>
      <c r="I54">
        <v>95</v>
      </c>
      <c r="J54">
        <v>2</v>
      </c>
      <c r="K54">
        <v>41</v>
      </c>
      <c r="L54">
        <v>5</v>
      </c>
      <c r="P54">
        <v>167</v>
      </c>
      <c r="Q54">
        <v>1</v>
      </c>
      <c r="R54" s="146">
        <v>45201</v>
      </c>
      <c r="S54" s="152" t="s">
        <v>3935</v>
      </c>
      <c r="T54" s="146">
        <v>45201</v>
      </c>
      <c r="U54" s="152" t="s">
        <v>3935</v>
      </c>
    </row>
    <row r="55" spans="1:21">
      <c r="A55" t="s">
        <v>2553</v>
      </c>
      <c r="C55">
        <v>2701</v>
      </c>
      <c r="D55">
        <v>20</v>
      </c>
      <c r="E55">
        <v>1</v>
      </c>
      <c r="F55">
        <v>30</v>
      </c>
      <c r="G55" t="str">
        <f>VLOOKUP(A55,'[1]#DB정보(미디어)'!$B$4:$E$197, 4, 0)</f>
        <v>https://youtu.be/cjD7zdN9wfY</v>
      </c>
      <c r="H55" s="30" t="s">
        <v>5366</v>
      </c>
      <c r="I55">
        <v>95</v>
      </c>
      <c r="K55">
        <v>42</v>
      </c>
      <c r="L55">
        <v>46</v>
      </c>
      <c r="P55">
        <v>168</v>
      </c>
      <c r="Q55">
        <v>1</v>
      </c>
      <c r="R55" s="146">
        <v>45201</v>
      </c>
      <c r="S55" s="152" t="s">
        <v>3935</v>
      </c>
      <c r="T55" s="146">
        <v>45201</v>
      </c>
      <c r="U55" s="152" t="s">
        <v>3935</v>
      </c>
    </row>
    <row r="56" spans="1:21">
      <c r="A56" t="s">
        <v>2555</v>
      </c>
      <c r="C56">
        <v>2702</v>
      </c>
      <c r="D56">
        <v>20</v>
      </c>
      <c r="E56">
        <v>1</v>
      </c>
      <c r="F56">
        <v>30</v>
      </c>
      <c r="G56" t="str">
        <f>VLOOKUP(A56,'[1]#DB정보(미디어)'!$B$4:$E$197, 4, 0)</f>
        <v>https://youtu.be/TNFWnoRoSAk</v>
      </c>
      <c r="H56" s="30" t="s">
        <v>5366</v>
      </c>
      <c r="I56">
        <v>95</v>
      </c>
      <c r="J56">
        <v>1</v>
      </c>
      <c r="K56">
        <v>0</v>
      </c>
      <c r="L56">
        <v>26</v>
      </c>
      <c r="P56">
        <v>169</v>
      </c>
      <c r="Q56">
        <v>1</v>
      </c>
      <c r="R56" s="146">
        <v>45201</v>
      </c>
      <c r="S56" s="152" t="s">
        <v>3935</v>
      </c>
      <c r="T56" s="146">
        <v>45201</v>
      </c>
      <c r="U56" s="152" t="s">
        <v>3935</v>
      </c>
    </row>
    <row r="57" spans="1:21">
      <c r="A57" t="s">
        <v>2558</v>
      </c>
      <c r="C57">
        <v>2703</v>
      </c>
      <c r="D57">
        <v>20</v>
      </c>
      <c r="E57">
        <v>1</v>
      </c>
      <c r="F57">
        <v>30</v>
      </c>
      <c r="G57" t="str">
        <f>VLOOKUP(A57,'[1]#DB정보(미디어)'!$B$4:$E$197, 4, 0)</f>
        <v>https://youtu.be/i_ypqd8a0cU</v>
      </c>
      <c r="H57" s="30" t="s">
        <v>5366</v>
      </c>
      <c r="I57">
        <v>95</v>
      </c>
      <c r="K57">
        <v>23</v>
      </c>
      <c r="L57">
        <v>29</v>
      </c>
      <c r="P57">
        <v>170</v>
      </c>
      <c r="Q57">
        <v>1</v>
      </c>
      <c r="R57" s="146">
        <v>45201</v>
      </c>
      <c r="S57" s="152" t="s">
        <v>3935</v>
      </c>
      <c r="T57" s="146">
        <v>45201</v>
      </c>
      <c r="U57" s="152" t="s">
        <v>3935</v>
      </c>
    </row>
    <row r="58" spans="1:21">
      <c r="A58" t="s">
        <v>2560</v>
      </c>
      <c r="C58">
        <v>2704</v>
      </c>
      <c r="D58">
        <v>20</v>
      </c>
      <c r="E58">
        <v>1</v>
      </c>
      <c r="F58">
        <v>30</v>
      </c>
      <c r="G58" t="str">
        <f>VLOOKUP(A58,'[1]#DB정보(미디어)'!$B$4:$E$197, 4, 0)</f>
        <v>https://youtu.be/0qiMzLo14hI</v>
      </c>
      <c r="H58" s="30" t="s">
        <v>5366</v>
      </c>
      <c r="I58">
        <v>95</v>
      </c>
      <c r="J58">
        <v>2</v>
      </c>
      <c r="K58">
        <v>9</v>
      </c>
      <c r="L58">
        <v>8</v>
      </c>
      <c r="P58">
        <v>171</v>
      </c>
      <c r="Q58">
        <v>1</v>
      </c>
      <c r="R58" s="146">
        <v>45201</v>
      </c>
      <c r="S58" s="152" t="s">
        <v>3935</v>
      </c>
      <c r="T58" s="146">
        <v>45201</v>
      </c>
      <c r="U58" s="152" t="s">
        <v>3935</v>
      </c>
    </row>
    <row r="59" spans="1:21">
      <c r="A59" t="s">
        <v>2563</v>
      </c>
      <c r="C59">
        <v>2705</v>
      </c>
      <c r="D59">
        <v>20</v>
      </c>
      <c r="E59">
        <v>1</v>
      </c>
      <c r="F59">
        <v>30</v>
      </c>
      <c r="G59" t="str">
        <f>VLOOKUP(A59,'[1]#DB정보(미디어)'!$B$4:$E$197, 4, 0)</f>
        <v>https://youtu.be/Mn-osbY1BlE</v>
      </c>
      <c r="H59" s="30" t="s">
        <v>5366</v>
      </c>
      <c r="I59">
        <v>95</v>
      </c>
      <c r="K59">
        <v>25</v>
      </c>
      <c r="L59">
        <v>3</v>
      </c>
      <c r="P59">
        <v>172</v>
      </c>
      <c r="Q59">
        <v>1</v>
      </c>
      <c r="R59" s="146">
        <v>45201</v>
      </c>
      <c r="S59" s="152" t="s">
        <v>3935</v>
      </c>
      <c r="T59" s="146">
        <v>45201</v>
      </c>
      <c r="U59" s="152" t="s">
        <v>3935</v>
      </c>
    </row>
    <row r="60" spans="1:21">
      <c r="A60" t="s">
        <v>2565</v>
      </c>
      <c r="C60">
        <v>2706</v>
      </c>
      <c r="D60">
        <v>20</v>
      </c>
      <c r="E60">
        <v>1</v>
      </c>
      <c r="F60">
        <v>30</v>
      </c>
      <c r="G60" t="str">
        <f>VLOOKUP(A60,'[1]#DB정보(미디어)'!$B$4:$E$197, 4, 0)</f>
        <v>https://youtu.be/NjoUj68sySo</v>
      </c>
      <c r="H60" s="30" t="s">
        <v>5366</v>
      </c>
      <c r="I60">
        <v>95</v>
      </c>
      <c r="K60">
        <v>58</v>
      </c>
      <c r="L60">
        <v>39</v>
      </c>
      <c r="P60">
        <v>173</v>
      </c>
      <c r="Q60">
        <v>1</v>
      </c>
      <c r="R60" s="146">
        <v>45201</v>
      </c>
      <c r="S60" s="152" t="s">
        <v>3935</v>
      </c>
      <c r="T60" s="146">
        <v>45201</v>
      </c>
      <c r="U60" s="152" t="s">
        <v>3935</v>
      </c>
    </row>
    <row r="61" spans="1:21">
      <c r="A61" t="s">
        <v>2568</v>
      </c>
      <c r="C61">
        <v>2707</v>
      </c>
      <c r="D61">
        <v>20</v>
      </c>
      <c r="E61">
        <v>1</v>
      </c>
      <c r="F61">
        <v>30</v>
      </c>
      <c r="G61" t="str">
        <f>VLOOKUP(A61,'[1]#DB정보(미디어)'!$B$4:$E$197, 4, 0)</f>
        <v>https://youtu.be/50VrdEQcMHs</v>
      </c>
      <c r="H61" s="30" t="s">
        <v>5366</v>
      </c>
      <c r="I61">
        <v>95</v>
      </c>
      <c r="K61">
        <v>23</v>
      </c>
      <c r="L61">
        <v>37</v>
      </c>
      <c r="P61">
        <v>174</v>
      </c>
      <c r="Q61">
        <v>1</v>
      </c>
      <c r="R61" s="146">
        <v>45201</v>
      </c>
      <c r="S61" s="152" t="s">
        <v>3935</v>
      </c>
      <c r="T61" s="146">
        <v>45201</v>
      </c>
      <c r="U61" s="152" t="s">
        <v>3935</v>
      </c>
    </row>
    <row r="62" spans="1:21">
      <c r="A62" t="s">
        <v>2570</v>
      </c>
      <c r="C62">
        <v>2708</v>
      </c>
      <c r="D62">
        <v>20</v>
      </c>
      <c r="E62">
        <v>1</v>
      </c>
      <c r="F62">
        <v>30</v>
      </c>
      <c r="G62" t="str">
        <f>VLOOKUP(A62,'[1]#DB정보(미디어)'!$B$4:$E$197, 4, 0)</f>
        <v>https://youtu.be/vWALj372h2c</v>
      </c>
      <c r="H62" s="30" t="s">
        <v>5366</v>
      </c>
      <c r="I62">
        <v>95</v>
      </c>
      <c r="K62">
        <v>29</v>
      </c>
      <c r="L62">
        <v>43</v>
      </c>
      <c r="R62" s="146">
        <v>45201</v>
      </c>
      <c r="S62" s="152" t="s">
        <v>3935</v>
      </c>
      <c r="T62" s="146">
        <v>45201</v>
      </c>
      <c r="U62" s="152" t="s">
        <v>3935</v>
      </c>
    </row>
    <row r="63" spans="1:21">
      <c r="A63" t="s">
        <v>2572</v>
      </c>
      <c r="C63">
        <v>2709</v>
      </c>
      <c r="D63">
        <v>20</v>
      </c>
      <c r="E63">
        <v>1</v>
      </c>
      <c r="F63">
        <v>30</v>
      </c>
      <c r="G63" t="str">
        <f>VLOOKUP(A63,'[1]#DB정보(미디어)'!$B$4:$E$197, 4, 0)</f>
        <v>https://youtu.be/Sjt35dA4A3g</v>
      </c>
      <c r="H63" s="30" t="s">
        <v>5366</v>
      </c>
      <c r="I63">
        <v>95</v>
      </c>
      <c r="K63">
        <v>4</v>
      </c>
      <c r="L63">
        <v>59</v>
      </c>
      <c r="P63">
        <v>175</v>
      </c>
      <c r="Q63">
        <v>1</v>
      </c>
      <c r="R63" s="146">
        <v>45201</v>
      </c>
      <c r="S63" s="152" t="s">
        <v>3935</v>
      </c>
      <c r="T63" s="146">
        <v>45201</v>
      </c>
      <c r="U63" s="152" t="s">
        <v>3935</v>
      </c>
    </row>
    <row r="64" spans="1:21">
      <c r="A64" t="s">
        <v>2575</v>
      </c>
      <c r="C64">
        <v>2710</v>
      </c>
      <c r="D64">
        <v>20</v>
      </c>
      <c r="E64">
        <v>1</v>
      </c>
      <c r="F64">
        <v>30</v>
      </c>
      <c r="G64" t="str">
        <f>VLOOKUP(A64,'[1]#DB정보(미디어)'!$B$4:$E$197, 4, 0)</f>
        <v>https://youtu.be/37pScMV2nbU</v>
      </c>
      <c r="H64" s="30" t="s">
        <v>5366</v>
      </c>
      <c r="I64">
        <v>95</v>
      </c>
      <c r="J64">
        <v>3</v>
      </c>
      <c r="K64">
        <v>18</v>
      </c>
      <c r="L64">
        <v>38</v>
      </c>
      <c r="P64">
        <v>176</v>
      </c>
      <c r="Q64">
        <v>1</v>
      </c>
      <c r="R64" s="146">
        <v>45201</v>
      </c>
      <c r="S64" s="152" t="s">
        <v>3935</v>
      </c>
      <c r="T64" s="146">
        <v>45201</v>
      </c>
      <c r="U64" s="152" t="s">
        <v>3935</v>
      </c>
    </row>
    <row r="65" spans="1:21">
      <c r="A65" t="s">
        <v>2578</v>
      </c>
      <c r="C65">
        <v>2711</v>
      </c>
      <c r="D65">
        <v>20</v>
      </c>
      <c r="E65">
        <v>1</v>
      </c>
      <c r="F65">
        <v>30</v>
      </c>
      <c r="G65" t="str">
        <f>VLOOKUP(A65,'[1]#DB정보(미디어)'!$B$4:$E$197, 4, 0)</f>
        <v>https://youtu.be/S__15XWT9Q8</v>
      </c>
      <c r="H65" s="30" t="s">
        <v>5366</v>
      </c>
      <c r="I65">
        <v>95</v>
      </c>
      <c r="K65">
        <v>24</v>
      </c>
      <c r="L65">
        <v>1</v>
      </c>
      <c r="P65">
        <v>177</v>
      </c>
      <c r="Q65">
        <v>1</v>
      </c>
      <c r="R65" s="146">
        <v>45201</v>
      </c>
      <c r="S65" s="152" t="s">
        <v>3935</v>
      </c>
      <c r="T65" s="146">
        <v>45201</v>
      </c>
      <c r="U65" s="152" t="s">
        <v>3935</v>
      </c>
    </row>
    <row r="66" spans="1:21">
      <c r="A66" t="s">
        <v>2580</v>
      </c>
      <c r="C66">
        <v>2712</v>
      </c>
      <c r="D66">
        <v>20</v>
      </c>
      <c r="E66">
        <v>1</v>
      </c>
      <c r="F66">
        <v>30</v>
      </c>
      <c r="G66" t="str">
        <f>VLOOKUP(A66,'[1]#DB정보(미디어)'!$B$4:$E$197, 4, 0)</f>
        <v>https://youtu.be/4BcK_vJcT1c</v>
      </c>
      <c r="H66" s="30" t="s">
        <v>5366</v>
      </c>
      <c r="I66">
        <v>95</v>
      </c>
      <c r="K66">
        <v>16</v>
      </c>
      <c r="L66">
        <v>40</v>
      </c>
      <c r="P66">
        <v>178</v>
      </c>
      <c r="Q66">
        <v>1</v>
      </c>
      <c r="R66" s="146">
        <v>45201</v>
      </c>
      <c r="S66" s="152" t="s">
        <v>3935</v>
      </c>
      <c r="T66" s="146">
        <v>45201</v>
      </c>
      <c r="U66" s="152" t="s">
        <v>3935</v>
      </c>
    </row>
    <row r="67" spans="1:21">
      <c r="A67" t="s">
        <v>2582</v>
      </c>
      <c r="C67">
        <v>2713</v>
      </c>
      <c r="D67">
        <v>20</v>
      </c>
      <c r="E67">
        <v>1</v>
      </c>
      <c r="F67">
        <v>30</v>
      </c>
      <c r="G67" t="str">
        <f>VLOOKUP(A67,'[1]#DB정보(미디어)'!$B$4:$E$197, 4, 0)</f>
        <v>https://youtu.be/XyanHGChH68</v>
      </c>
      <c r="H67" s="30" t="s">
        <v>5366</v>
      </c>
      <c r="I67">
        <v>95</v>
      </c>
      <c r="K67">
        <v>15</v>
      </c>
      <c r="L67">
        <v>36</v>
      </c>
      <c r="P67">
        <v>179</v>
      </c>
      <c r="Q67">
        <v>1</v>
      </c>
      <c r="R67" s="146">
        <v>45201</v>
      </c>
      <c r="S67" s="152" t="s">
        <v>3935</v>
      </c>
      <c r="T67" s="146">
        <v>45201</v>
      </c>
      <c r="U67" s="152" t="s">
        <v>3935</v>
      </c>
    </row>
    <row r="68" spans="1:21">
      <c r="A68" t="s">
        <v>2584</v>
      </c>
      <c r="C68">
        <v>2714</v>
      </c>
      <c r="D68">
        <v>20</v>
      </c>
      <c r="E68">
        <v>1</v>
      </c>
      <c r="F68">
        <v>30</v>
      </c>
      <c r="G68" t="str">
        <f>VLOOKUP(A68,'[1]#DB정보(미디어)'!$B$4:$E$197, 4, 0)</f>
        <v>https://youtu.be/oVUIR1GcNmQ</v>
      </c>
      <c r="H68" s="30" t="s">
        <v>5366</v>
      </c>
      <c r="I68">
        <v>95</v>
      </c>
      <c r="K68">
        <v>17</v>
      </c>
      <c r="L68">
        <v>22</v>
      </c>
      <c r="P68">
        <v>180</v>
      </c>
      <c r="Q68">
        <v>1</v>
      </c>
      <c r="R68" s="146">
        <v>45201</v>
      </c>
      <c r="S68" s="152" t="s">
        <v>3935</v>
      </c>
      <c r="T68" s="146">
        <v>45201</v>
      </c>
      <c r="U68" s="152" t="s">
        <v>3935</v>
      </c>
    </row>
    <row r="69" spans="1:21">
      <c r="A69" t="s">
        <v>2586</v>
      </c>
      <c r="C69">
        <v>2715</v>
      </c>
      <c r="D69">
        <v>20</v>
      </c>
      <c r="E69">
        <v>1</v>
      </c>
      <c r="F69">
        <v>30</v>
      </c>
      <c r="G69" t="str">
        <f>VLOOKUP(A69,'[1]#DB정보(미디어)'!$B$4:$E$197, 4, 0)</f>
        <v>https://youtu.be/r8Eu3w8Yygg</v>
      </c>
      <c r="H69" s="30" t="s">
        <v>5366</v>
      </c>
      <c r="I69">
        <v>95</v>
      </c>
      <c r="K69">
        <v>22</v>
      </c>
      <c r="L69">
        <v>21</v>
      </c>
      <c r="P69">
        <v>181</v>
      </c>
      <c r="Q69">
        <v>1</v>
      </c>
      <c r="R69" s="146">
        <v>45201</v>
      </c>
      <c r="S69" s="152" t="s">
        <v>3935</v>
      </c>
      <c r="T69" s="146">
        <v>45201</v>
      </c>
      <c r="U69" s="152" t="s">
        <v>3935</v>
      </c>
    </row>
    <row r="70" spans="1:21">
      <c r="A70" t="s">
        <v>2588</v>
      </c>
      <c r="C70">
        <v>2716</v>
      </c>
      <c r="D70">
        <v>20</v>
      </c>
      <c r="E70">
        <v>1</v>
      </c>
      <c r="F70">
        <v>30</v>
      </c>
      <c r="G70" t="str">
        <f>VLOOKUP(A70,'[1]#DB정보(미디어)'!$B$4:$E$197, 4, 0)</f>
        <v>https://youtu.be/jUJhS27ij08</v>
      </c>
      <c r="H70" s="30" t="s">
        <v>5366</v>
      </c>
      <c r="I70">
        <v>95</v>
      </c>
      <c r="K70">
        <v>41</v>
      </c>
      <c r="L70">
        <v>7</v>
      </c>
      <c r="P70">
        <v>182</v>
      </c>
      <c r="Q70">
        <v>1</v>
      </c>
      <c r="R70" s="146">
        <v>45201</v>
      </c>
      <c r="S70" s="152" t="s">
        <v>3935</v>
      </c>
      <c r="T70" s="146">
        <v>45201</v>
      </c>
      <c r="U70" s="152" t="s">
        <v>3935</v>
      </c>
    </row>
    <row r="71" spans="1:21">
      <c r="A71" t="s">
        <v>2591</v>
      </c>
      <c r="C71">
        <v>2717</v>
      </c>
      <c r="D71">
        <v>20</v>
      </c>
      <c r="E71">
        <v>1</v>
      </c>
      <c r="F71">
        <v>30</v>
      </c>
      <c r="G71" t="str">
        <f>VLOOKUP(A71,'[1]#DB정보(미디어)'!$B$4:$E$197, 4, 0)</f>
        <v>https://youtu.be/dCZ8glYJu0M</v>
      </c>
      <c r="H71" s="30" t="s">
        <v>5366</v>
      </c>
      <c r="I71">
        <v>95</v>
      </c>
      <c r="K71">
        <v>48</v>
      </c>
      <c r="L71">
        <v>55</v>
      </c>
      <c r="P71">
        <v>183</v>
      </c>
      <c r="Q71">
        <v>1</v>
      </c>
      <c r="R71" s="146">
        <v>45201</v>
      </c>
      <c r="S71" s="152" t="s">
        <v>3935</v>
      </c>
      <c r="T71" s="146">
        <v>45201</v>
      </c>
      <c r="U71" s="152" t="s">
        <v>3935</v>
      </c>
    </row>
    <row r="72" spans="1:21">
      <c r="A72" t="s">
        <v>2593</v>
      </c>
      <c r="C72">
        <v>2718</v>
      </c>
      <c r="D72">
        <v>20</v>
      </c>
      <c r="E72">
        <v>1</v>
      </c>
      <c r="F72">
        <v>30</v>
      </c>
      <c r="G72" t="str">
        <f>VLOOKUP(A72,'[1]#DB정보(미디어)'!$B$4:$E$197, 4, 0)</f>
        <v>https://youtu.be/jSOgDZOTIjo</v>
      </c>
      <c r="H72" s="30" t="s">
        <v>5366</v>
      </c>
      <c r="I72">
        <v>95</v>
      </c>
      <c r="K72">
        <v>33</v>
      </c>
      <c r="L72">
        <v>28</v>
      </c>
      <c r="P72">
        <v>184</v>
      </c>
      <c r="Q72">
        <v>1</v>
      </c>
      <c r="R72" s="146">
        <v>45201</v>
      </c>
      <c r="S72" s="152" t="s">
        <v>3935</v>
      </c>
      <c r="T72" s="146">
        <v>45201</v>
      </c>
      <c r="U72" s="152" t="s">
        <v>3935</v>
      </c>
    </row>
    <row r="73" spans="1:21">
      <c r="A73" t="s">
        <v>2596</v>
      </c>
      <c r="C73">
        <v>2719</v>
      </c>
      <c r="D73">
        <v>20</v>
      </c>
      <c r="E73">
        <v>1</v>
      </c>
      <c r="F73">
        <v>30</v>
      </c>
      <c r="G73" t="str">
        <f>VLOOKUP(A73,'[1]#DB정보(미디어)'!$B$4:$E$197, 4, 0)</f>
        <v>https://youtu.be/8v_JRos2P64</v>
      </c>
      <c r="H73" s="30" t="s">
        <v>5366</v>
      </c>
      <c r="I73">
        <v>95</v>
      </c>
      <c r="J73">
        <v>1</v>
      </c>
      <c r="K73">
        <v>1</v>
      </c>
      <c r="L73">
        <v>14</v>
      </c>
      <c r="P73">
        <v>185</v>
      </c>
      <c r="Q73">
        <v>1</v>
      </c>
      <c r="R73" s="146">
        <v>45201</v>
      </c>
      <c r="S73" s="152" t="s">
        <v>3935</v>
      </c>
      <c r="T73" s="146">
        <v>45201</v>
      </c>
      <c r="U73" s="152" t="s">
        <v>3935</v>
      </c>
    </row>
    <row r="74" spans="1:21">
      <c r="A74" t="s">
        <v>2599</v>
      </c>
      <c r="C74">
        <v>2720</v>
      </c>
      <c r="D74">
        <v>20</v>
      </c>
      <c r="E74">
        <v>1</v>
      </c>
      <c r="F74">
        <v>30</v>
      </c>
      <c r="G74" t="str">
        <f>VLOOKUP(A74,'[1]#DB정보(미디어)'!$B$4:$E$197, 4, 0)</f>
        <v>https://youtu.be/pRbPFu_6DOA</v>
      </c>
      <c r="H74" s="30" t="s">
        <v>5366</v>
      </c>
      <c r="I74">
        <v>95</v>
      </c>
      <c r="K74">
        <v>27</v>
      </c>
      <c r="L74">
        <v>20</v>
      </c>
      <c r="P74">
        <v>186</v>
      </c>
      <c r="Q74">
        <v>1</v>
      </c>
      <c r="R74" s="146">
        <v>45201</v>
      </c>
      <c r="S74" s="152" t="s">
        <v>3935</v>
      </c>
      <c r="T74" s="146">
        <v>45201</v>
      </c>
      <c r="U74" s="152" t="s">
        <v>3935</v>
      </c>
    </row>
    <row r="75" spans="1:21">
      <c r="A75" t="s">
        <v>2602</v>
      </c>
      <c r="C75">
        <v>2721</v>
      </c>
      <c r="D75">
        <v>20</v>
      </c>
      <c r="E75">
        <v>1</v>
      </c>
      <c r="F75">
        <v>30</v>
      </c>
      <c r="G75" t="str">
        <f>VLOOKUP(A75,'[1]#DB정보(미디어)'!$B$4:$E$197, 4, 0)</f>
        <v>https://youtu.be/AGuuyCGZ2o0</v>
      </c>
      <c r="H75" s="30" t="s">
        <v>5366</v>
      </c>
      <c r="I75">
        <v>95</v>
      </c>
      <c r="J75">
        <v>1</v>
      </c>
      <c r="K75">
        <v>7</v>
      </c>
      <c r="L75">
        <v>24</v>
      </c>
      <c r="P75">
        <v>187</v>
      </c>
      <c r="Q75">
        <v>1</v>
      </c>
      <c r="R75" s="146">
        <v>45201</v>
      </c>
      <c r="S75" s="152" t="s">
        <v>3935</v>
      </c>
      <c r="T75" s="146">
        <v>45201</v>
      </c>
      <c r="U75" s="152" t="s">
        <v>3935</v>
      </c>
    </row>
    <row r="76" spans="1:21">
      <c r="A76" t="s">
        <v>2605</v>
      </c>
      <c r="C76">
        <v>2722</v>
      </c>
      <c r="D76">
        <v>20</v>
      </c>
      <c r="E76">
        <v>1</v>
      </c>
      <c r="F76">
        <v>30</v>
      </c>
      <c r="G76" t="str">
        <f>VLOOKUP(A76,'[1]#DB정보(미디어)'!$B$4:$E$197, 4, 0)</f>
        <v>https://youtu.be/an-rOirvC8I</v>
      </c>
      <c r="H76" s="30" t="s">
        <v>5366</v>
      </c>
      <c r="I76">
        <v>95</v>
      </c>
      <c r="K76">
        <v>54</v>
      </c>
      <c r="L76">
        <v>50</v>
      </c>
      <c r="P76">
        <v>188</v>
      </c>
      <c r="Q76">
        <v>1</v>
      </c>
      <c r="R76" s="146">
        <v>45201</v>
      </c>
      <c r="S76" s="152" t="s">
        <v>3935</v>
      </c>
      <c r="T76" s="146">
        <v>45201</v>
      </c>
      <c r="U76" s="152" t="s">
        <v>3935</v>
      </c>
    </row>
    <row r="77" spans="1:21">
      <c r="A77" t="s">
        <v>2608</v>
      </c>
      <c r="C77">
        <v>2723</v>
      </c>
      <c r="D77">
        <v>20</v>
      </c>
      <c r="E77">
        <v>1</v>
      </c>
      <c r="F77">
        <v>30</v>
      </c>
      <c r="G77" t="str">
        <f>VLOOKUP(A77,'[1]#DB정보(미디어)'!$B$4:$E$197, 4, 0)</f>
        <v>https://youtu.be/fyWPZNcsgS0</v>
      </c>
      <c r="H77" s="30" t="s">
        <v>5366</v>
      </c>
      <c r="I77">
        <v>95</v>
      </c>
      <c r="J77">
        <v>2</v>
      </c>
      <c r="K77">
        <v>17</v>
      </c>
      <c r="L77">
        <v>36</v>
      </c>
      <c r="P77">
        <v>189</v>
      </c>
      <c r="Q77">
        <v>1</v>
      </c>
      <c r="R77" s="146">
        <v>45201</v>
      </c>
      <c r="S77" s="152" t="s">
        <v>3935</v>
      </c>
      <c r="T77" s="146">
        <v>45201</v>
      </c>
      <c r="U77" s="152" t="s">
        <v>3935</v>
      </c>
    </row>
    <row r="78" spans="1:21">
      <c r="A78" t="s">
        <v>2611</v>
      </c>
      <c r="C78">
        <v>2724</v>
      </c>
      <c r="D78">
        <v>20</v>
      </c>
      <c r="E78">
        <v>1</v>
      </c>
      <c r="F78">
        <v>30</v>
      </c>
      <c r="G78" t="str">
        <f>VLOOKUP(A78,'[1]#DB정보(미디어)'!$B$4:$E$197, 4, 0)</f>
        <v>https://youtu.be/yeYazRyWxSs</v>
      </c>
      <c r="H78" s="30" t="s">
        <v>5366</v>
      </c>
      <c r="I78">
        <v>95</v>
      </c>
      <c r="K78">
        <v>16</v>
      </c>
      <c r="L78">
        <v>29</v>
      </c>
      <c r="P78">
        <v>190</v>
      </c>
      <c r="Q78">
        <v>1</v>
      </c>
      <c r="R78" s="146">
        <v>45201</v>
      </c>
      <c r="S78" s="152" t="s">
        <v>3935</v>
      </c>
      <c r="T78" s="146">
        <v>45201</v>
      </c>
      <c r="U78" s="152" t="s">
        <v>3935</v>
      </c>
    </row>
    <row r="79" spans="1:21">
      <c r="A79" t="s">
        <v>2613</v>
      </c>
      <c r="C79">
        <v>2725</v>
      </c>
      <c r="D79">
        <v>20</v>
      </c>
      <c r="E79">
        <v>1</v>
      </c>
      <c r="F79">
        <v>30</v>
      </c>
      <c r="G79" t="str">
        <f>VLOOKUP(A79,'[1]#DB정보(미디어)'!$B$4:$E$197, 4, 0)</f>
        <v>https://youtu.be/Zi85QjP1MX4</v>
      </c>
      <c r="H79" s="30" t="s">
        <v>5366</v>
      </c>
      <c r="I79">
        <v>95</v>
      </c>
      <c r="K79">
        <v>26</v>
      </c>
      <c r="L79">
        <v>11</v>
      </c>
      <c r="P79">
        <v>191</v>
      </c>
      <c r="Q79">
        <v>1</v>
      </c>
      <c r="R79" s="146">
        <v>45201</v>
      </c>
      <c r="S79" s="152" t="s">
        <v>3935</v>
      </c>
      <c r="T79" s="146">
        <v>45201</v>
      </c>
      <c r="U79" s="152" t="s">
        <v>3935</v>
      </c>
    </row>
    <row r="80" spans="1:21">
      <c r="A80" t="s">
        <v>2615</v>
      </c>
      <c r="C80">
        <v>2726</v>
      </c>
      <c r="D80">
        <v>20</v>
      </c>
      <c r="E80">
        <v>1</v>
      </c>
      <c r="F80">
        <v>30</v>
      </c>
      <c r="G80" t="str">
        <f>VLOOKUP(A80,'[1]#DB정보(미디어)'!$B$4:$E$197, 4, 0)</f>
        <v>https://youtu.be/opUNz0_CXU0</v>
      </c>
      <c r="H80" s="30" t="s">
        <v>5366</v>
      </c>
      <c r="I80">
        <v>95</v>
      </c>
      <c r="K80">
        <v>15</v>
      </c>
      <c r="L80">
        <v>57</v>
      </c>
      <c r="P80">
        <v>192</v>
      </c>
      <c r="Q80">
        <v>1</v>
      </c>
      <c r="R80" s="146">
        <v>45201</v>
      </c>
      <c r="S80" s="152" t="s">
        <v>3935</v>
      </c>
      <c r="T80" s="146">
        <v>45201</v>
      </c>
      <c r="U80" s="152" t="s">
        <v>3935</v>
      </c>
    </row>
    <row r="81" spans="1:21">
      <c r="A81" t="s">
        <v>2617</v>
      </c>
      <c r="C81">
        <v>2727</v>
      </c>
      <c r="D81">
        <v>20</v>
      </c>
      <c r="E81">
        <v>1</v>
      </c>
      <c r="F81">
        <v>30</v>
      </c>
      <c r="G81" t="str">
        <f>VLOOKUP(A81,'[1]#DB정보(미디어)'!$B$4:$E$197, 4, 0)</f>
        <v>https://youtu.be/DmPSed1jX1A</v>
      </c>
      <c r="H81" s="30" t="s">
        <v>5366</v>
      </c>
      <c r="I81">
        <v>95</v>
      </c>
      <c r="J81">
        <v>1</v>
      </c>
      <c r="K81">
        <v>21</v>
      </c>
      <c r="L81">
        <v>45</v>
      </c>
      <c r="P81">
        <v>193</v>
      </c>
      <c r="Q81">
        <v>1</v>
      </c>
      <c r="R81" s="146">
        <v>45201</v>
      </c>
      <c r="S81" s="152" t="s">
        <v>3935</v>
      </c>
      <c r="T81" s="146">
        <v>45201</v>
      </c>
      <c r="U81" s="152" t="s">
        <v>3935</v>
      </c>
    </row>
    <row r="82" spans="1:21">
      <c r="A82" t="s">
        <v>2620</v>
      </c>
      <c r="C82">
        <v>2728</v>
      </c>
      <c r="D82">
        <v>20</v>
      </c>
      <c r="E82">
        <v>1</v>
      </c>
      <c r="F82">
        <v>30</v>
      </c>
      <c r="G82" t="str">
        <f>VLOOKUP(A82,'[1]#DB정보(미디어)'!$B$4:$E$197, 4, 0)</f>
        <v>https://youtu.be/z4enU_kAuMQ</v>
      </c>
      <c r="H82" s="30" t="s">
        <v>5366</v>
      </c>
      <c r="I82">
        <v>95</v>
      </c>
      <c r="K82">
        <v>35</v>
      </c>
      <c r="L82">
        <v>9</v>
      </c>
      <c r="P82">
        <v>194</v>
      </c>
      <c r="Q82">
        <v>1</v>
      </c>
      <c r="R82" s="146">
        <v>45201</v>
      </c>
      <c r="S82" s="152" t="s">
        <v>3935</v>
      </c>
      <c r="T82" s="146">
        <v>45201</v>
      </c>
      <c r="U82" s="152" t="s">
        <v>3935</v>
      </c>
    </row>
    <row r="83" spans="1:21">
      <c r="A83" t="s">
        <v>2622</v>
      </c>
      <c r="C83">
        <v>2729</v>
      </c>
      <c r="D83">
        <v>20</v>
      </c>
      <c r="E83">
        <v>1</v>
      </c>
      <c r="F83">
        <v>30</v>
      </c>
      <c r="G83" t="str">
        <f>VLOOKUP(A83,'[1]#DB정보(미디어)'!$B$4:$E$197, 4, 0)</f>
        <v>https://youtu.be/vAe9ChfQZkc</v>
      </c>
      <c r="H83" s="30" t="s">
        <v>5366</v>
      </c>
      <c r="I83">
        <v>95</v>
      </c>
      <c r="K83">
        <v>33</v>
      </c>
      <c r="L83">
        <v>7</v>
      </c>
      <c r="P83">
        <v>195</v>
      </c>
      <c r="Q83">
        <v>1</v>
      </c>
      <c r="R83" s="146">
        <v>45201</v>
      </c>
      <c r="S83" s="152" t="s">
        <v>3935</v>
      </c>
      <c r="T83" s="146">
        <v>45201</v>
      </c>
      <c r="U83" s="152" t="s">
        <v>3935</v>
      </c>
    </row>
    <row r="84" spans="1:21">
      <c r="A84" t="s">
        <v>2624</v>
      </c>
      <c r="C84">
        <v>2730</v>
      </c>
      <c r="D84">
        <v>20</v>
      </c>
      <c r="E84">
        <v>1</v>
      </c>
      <c r="F84">
        <v>30</v>
      </c>
      <c r="G84" t="str">
        <f>VLOOKUP(A84,'[1]#DB정보(미디어)'!$B$4:$E$197, 4, 0)</f>
        <v>https://youtu.be/aL-1OmJA0zw</v>
      </c>
      <c r="H84" s="30" t="s">
        <v>5366</v>
      </c>
      <c r="I84">
        <v>95</v>
      </c>
      <c r="K84">
        <v>10</v>
      </c>
      <c r="L84">
        <v>57</v>
      </c>
      <c r="P84">
        <v>196</v>
      </c>
      <c r="Q84">
        <v>1</v>
      </c>
      <c r="R84" s="146">
        <v>45201</v>
      </c>
      <c r="S84" s="152" t="s">
        <v>3935</v>
      </c>
      <c r="T84" s="146">
        <v>45201</v>
      </c>
      <c r="U84" s="152" t="s">
        <v>3935</v>
      </c>
    </row>
    <row r="85" spans="1:21">
      <c r="A85" t="s">
        <v>2626</v>
      </c>
      <c r="C85">
        <v>2731</v>
      </c>
      <c r="D85">
        <v>20</v>
      </c>
      <c r="E85">
        <v>1</v>
      </c>
      <c r="F85">
        <v>30</v>
      </c>
      <c r="G85" t="str">
        <f>VLOOKUP(A85,'[1]#DB정보(미디어)'!$B$4:$E$197, 4, 0)</f>
        <v>https://youtu.be/dkMJv14h75o</v>
      </c>
      <c r="H85" s="30" t="s">
        <v>5366</v>
      </c>
      <c r="I85">
        <v>95</v>
      </c>
      <c r="K85">
        <v>56</v>
      </c>
      <c r="L85">
        <v>13</v>
      </c>
      <c r="P85">
        <v>197</v>
      </c>
      <c r="Q85">
        <v>1</v>
      </c>
      <c r="R85" s="146">
        <v>45201</v>
      </c>
      <c r="S85" s="152" t="s">
        <v>3935</v>
      </c>
      <c r="T85" s="146">
        <v>45201</v>
      </c>
      <c r="U85" s="152" t="s">
        <v>3935</v>
      </c>
    </row>
    <row r="86" spans="1:21">
      <c r="A86" t="s">
        <v>2629</v>
      </c>
      <c r="C86">
        <v>2732</v>
      </c>
      <c r="D86">
        <v>20</v>
      </c>
      <c r="E86">
        <v>1</v>
      </c>
      <c r="F86">
        <v>30</v>
      </c>
      <c r="G86" t="str">
        <f>VLOOKUP(A86,'[1]#DB정보(미디어)'!$B$4:$E$197, 4, 0)</f>
        <v>https://www.youtube.com/live/clroEeNhmRo?feature=share</v>
      </c>
      <c r="H86" s="30" t="s">
        <v>5366</v>
      </c>
      <c r="I86">
        <v>95</v>
      </c>
      <c r="J86">
        <v>1</v>
      </c>
      <c r="K86">
        <v>2</v>
      </c>
      <c r="L86">
        <v>7</v>
      </c>
      <c r="P86">
        <v>198</v>
      </c>
      <c r="Q86">
        <v>1</v>
      </c>
      <c r="R86" s="146">
        <v>45201</v>
      </c>
      <c r="S86" s="152" t="s">
        <v>3935</v>
      </c>
      <c r="T86" s="146">
        <v>45201</v>
      </c>
      <c r="U86" s="152" t="s">
        <v>3935</v>
      </c>
    </row>
    <row r="87" spans="1:21">
      <c r="A87" t="s">
        <v>2632</v>
      </c>
      <c r="C87">
        <v>2733</v>
      </c>
      <c r="D87">
        <v>20</v>
      </c>
      <c r="E87">
        <v>1</v>
      </c>
      <c r="F87">
        <v>30</v>
      </c>
      <c r="G87" t="str">
        <f>VLOOKUP(A87,'[1]#DB정보(미디어)'!$B$4:$E$197, 4, 0)</f>
        <v>https://youtu.be/8JFHMtF_K_M</v>
      </c>
      <c r="H87" s="30" t="s">
        <v>5366</v>
      </c>
      <c r="I87">
        <v>95</v>
      </c>
      <c r="K87">
        <v>59</v>
      </c>
      <c r="L87">
        <v>34</v>
      </c>
      <c r="P87">
        <v>199</v>
      </c>
      <c r="Q87">
        <v>1</v>
      </c>
      <c r="R87" s="146">
        <v>45201</v>
      </c>
      <c r="S87" s="152" t="s">
        <v>3935</v>
      </c>
      <c r="T87" s="146">
        <v>45201</v>
      </c>
      <c r="U87" s="152" t="s">
        <v>3935</v>
      </c>
    </row>
    <row r="88" spans="1:21">
      <c r="A88" t="s">
        <v>2635</v>
      </c>
      <c r="C88">
        <v>2734</v>
      </c>
      <c r="D88">
        <v>20</v>
      </c>
      <c r="E88">
        <v>1</v>
      </c>
      <c r="F88">
        <v>30</v>
      </c>
      <c r="G88" t="str">
        <f>VLOOKUP(A88,'[1]#DB정보(미디어)'!$B$4:$E$197, 4, 0)</f>
        <v>https://youtu.be/htNAcdxhmqU</v>
      </c>
      <c r="H88" s="30" t="s">
        <v>5366</v>
      </c>
      <c r="I88">
        <v>95</v>
      </c>
      <c r="J88">
        <v>1</v>
      </c>
      <c r="K88">
        <v>26</v>
      </c>
      <c r="L88">
        <v>17</v>
      </c>
      <c r="P88">
        <v>200</v>
      </c>
      <c r="Q88">
        <v>1</v>
      </c>
      <c r="R88" s="146">
        <v>45201</v>
      </c>
      <c r="S88" s="152" t="s">
        <v>3935</v>
      </c>
      <c r="T88" s="146">
        <v>45201</v>
      </c>
      <c r="U88" s="152" t="s">
        <v>3935</v>
      </c>
    </row>
    <row r="89" spans="1:21">
      <c r="A89" t="s">
        <v>2638</v>
      </c>
      <c r="C89">
        <v>2735</v>
      </c>
      <c r="D89">
        <v>20</v>
      </c>
      <c r="E89">
        <v>1</v>
      </c>
      <c r="F89">
        <v>30</v>
      </c>
      <c r="G89" t="str">
        <f>VLOOKUP(A89,'[1]#DB정보(미디어)'!$B$4:$E$197, 4, 0)</f>
        <v>https://youtu.be/ZKzK4xFJTVo</v>
      </c>
      <c r="H89" s="30" t="s">
        <v>5366</v>
      </c>
      <c r="I89">
        <v>95</v>
      </c>
      <c r="K89">
        <v>9</v>
      </c>
      <c r="L89">
        <v>30</v>
      </c>
      <c r="P89">
        <v>201</v>
      </c>
      <c r="Q89">
        <v>1</v>
      </c>
      <c r="R89" s="146">
        <v>45201</v>
      </c>
      <c r="S89" s="152" t="s">
        <v>3935</v>
      </c>
      <c r="T89" s="146">
        <v>45201</v>
      </c>
      <c r="U89" s="152" t="s">
        <v>3935</v>
      </c>
    </row>
    <row r="90" spans="1:21">
      <c r="A90" t="s">
        <v>2641</v>
      </c>
      <c r="C90">
        <v>2736</v>
      </c>
      <c r="D90">
        <v>20</v>
      </c>
      <c r="E90">
        <v>1</v>
      </c>
      <c r="F90">
        <v>30</v>
      </c>
      <c r="G90" t="str">
        <f>VLOOKUP(A90,'[1]#DB정보(미디어)'!$B$4:$E$197, 4, 0)</f>
        <v>https://youtu.be/gXh94EyZ_QE</v>
      </c>
      <c r="H90" s="30" t="s">
        <v>5366</v>
      </c>
      <c r="I90">
        <v>95</v>
      </c>
      <c r="K90">
        <v>59</v>
      </c>
      <c r="L90">
        <v>25</v>
      </c>
      <c r="P90">
        <v>202</v>
      </c>
      <c r="Q90">
        <v>1</v>
      </c>
      <c r="R90" s="146">
        <v>45201</v>
      </c>
      <c r="S90" s="152" t="s">
        <v>3935</v>
      </c>
      <c r="T90" s="146">
        <v>45201</v>
      </c>
      <c r="U90" s="152" t="s">
        <v>3935</v>
      </c>
    </row>
    <row r="91" spans="1:21">
      <c r="A91" t="s">
        <v>2644</v>
      </c>
      <c r="C91">
        <v>2737</v>
      </c>
      <c r="D91">
        <v>20</v>
      </c>
      <c r="E91">
        <v>1</v>
      </c>
      <c r="F91">
        <v>30</v>
      </c>
      <c r="G91" t="str">
        <f>VLOOKUP(A91,'[1]#DB정보(미디어)'!$B$4:$E$197, 4, 0)</f>
        <v>https://youtu.be/pcTRj4N0y-U</v>
      </c>
      <c r="H91" s="30" t="s">
        <v>5366</v>
      </c>
      <c r="I91">
        <v>95</v>
      </c>
      <c r="J91">
        <v>1</v>
      </c>
      <c r="K91">
        <v>4</v>
      </c>
      <c r="L91">
        <v>39</v>
      </c>
      <c r="P91">
        <v>203</v>
      </c>
      <c r="Q91">
        <v>1</v>
      </c>
      <c r="R91" s="146">
        <v>45201</v>
      </c>
      <c r="S91" s="152" t="s">
        <v>3935</v>
      </c>
      <c r="T91" s="146">
        <v>45201</v>
      </c>
      <c r="U91" s="152" t="s">
        <v>3935</v>
      </c>
    </row>
    <row r="92" spans="1:21">
      <c r="A92" t="s">
        <v>2646</v>
      </c>
      <c r="C92">
        <v>2738</v>
      </c>
      <c r="D92">
        <v>20</v>
      </c>
      <c r="E92">
        <v>1</v>
      </c>
      <c r="F92">
        <v>30</v>
      </c>
      <c r="G92" t="str">
        <f>VLOOKUP(A92,'[1]#DB정보(미디어)'!$B$4:$E$197, 4, 0)</f>
        <v>https://www.youtube.com/watch?v=UatDYlICQys</v>
      </c>
      <c r="H92" s="30" t="s">
        <v>5366</v>
      </c>
      <c r="I92">
        <v>95</v>
      </c>
      <c r="J92">
        <v>1</v>
      </c>
      <c r="K92">
        <v>32</v>
      </c>
      <c r="L92">
        <v>22</v>
      </c>
      <c r="P92">
        <v>204</v>
      </c>
      <c r="Q92">
        <v>1</v>
      </c>
      <c r="R92" s="146">
        <v>45201</v>
      </c>
      <c r="S92" s="152" t="s">
        <v>3935</v>
      </c>
      <c r="T92" s="146">
        <v>45201</v>
      </c>
      <c r="U92" s="152" t="s">
        <v>3935</v>
      </c>
    </row>
    <row r="93" spans="1:21">
      <c r="A93" t="s">
        <v>2649</v>
      </c>
      <c r="C93">
        <v>2739</v>
      </c>
      <c r="D93">
        <v>20</v>
      </c>
      <c r="E93">
        <v>1</v>
      </c>
      <c r="F93">
        <v>30</v>
      </c>
      <c r="G93" t="str">
        <f>VLOOKUP(A93,'[1]#DB정보(미디어)'!$B$4:$E$197, 4, 0)</f>
        <v>https://youtu.be/r9BhrnYp83Q</v>
      </c>
      <c r="H93" s="30" t="s">
        <v>5366</v>
      </c>
      <c r="I93">
        <v>95</v>
      </c>
      <c r="K93">
        <v>27</v>
      </c>
      <c r="L93">
        <v>16</v>
      </c>
      <c r="P93">
        <v>205</v>
      </c>
      <c r="Q93">
        <v>1</v>
      </c>
      <c r="R93" s="146">
        <v>45201</v>
      </c>
      <c r="S93" s="152" t="s">
        <v>3935</v>
      </c>
      <c r="T93" s="146">
        <v>45201</v>
      </c>
      <c r="U93" s="152" t="s">
        <v>3935</v>
      </c>
    </row>
    <row r="94" spans="1:21">
      <c r="A94" t="s">
        <v>2652</v>
      </c>
      <c r="C94">
        <v>2740</v>
      </c>
      <c r="D94">
        <v>20</v>
      </c>
      <c r="E94">
        <v>1</v>
      </c>
      <c r="F94">
        <v>30</v>
      </c>
      <c r="G94" t="str">
        <f>VLOOKUP(A94,'[1]#DB정보(미디어)'!$B$4:$E$197, 4, 0)</f>
        <v>https://youtu.be/jPZsNWFsMfw</v>
      </c>
      <c r="H94" s="30" t="s">
        <v>5366</v>
      </c>
      <c r="I94">
        <v>95</v>
      </c>
      <c r="J94">
        <v>1</v>
      </c>
      <c r="K94">
        <v>34</v>
      </c>
      <c r="L94">
        <v>9</v>
      </c>
      <c r="P94">
        <v>206</v>
      </c>
      <c r="Q94">
        <v>1</v>
      </c>
      <c r="R94" s="146">
        <v>45201</v>
      </c>
      <c r="S94" s="152" t="s">
        <v>3935</v>
      </c>
      <c r="T94" s="146">
        <v>45201</v>
      </c>
      <c r="U94" s="152" t="s">
        <v>3935</v>
      </c>
    </row>
    <row r="95" spans="1:21">
      <c r="A95" t="s">
        <v>2655</v>
      </c>
      <c r="C95">
        <v>2741</v>
      </c>
      <c r="D95">
        <v>20</v>
      </c>
      <c r="E95">
        <v>1</v>
      </c>
      <c r="F95">
        <v>30</v>
      </c>
      <c r="G95" t="str">
        <f>VLOOKUP(A95,'[1]#DB정보(미디어)'!$B$4:$E$197, 4, 0)</f>
        <v>https://youtu.be/kxgG_0OQB3c</v>
      </c>
      <c r="H95" s="30" t="s">
        <v>5366</v>
      </c>
      <c r="I95">
        <v>95</v>
      </c>
      <c r="K95">
        <v>18</v>
      </c>
      <c r="L95">
        <v>58</v>
      </c>
      <c r="P95">
        <v>207</v>
      </c>
      <c r="Q95">
        <v>1</v>
      </c>
      <c r="R95" s="146">
        <v>45201</v>
      </c>
      <c r="S95" s="152" t="s">
        <v>3935</v>
      </c>
      <c r="T95" s="146">
        <v>45201</v>
      </c>
      <c r="U95" s="152" t="s">
        <v>3935</v>
      </c>
    </row>
    <row r="96" spans="1:21">
      <c r="A96" t="s">
        <v>2658</v>
      </c>
      <c r="C96">
        <v>2742</v>
      </c>
      <c r="D96">
        <v>20</v>
      </c>
      <c r="E96">
        <v>1</v>
      </c>
      <c r="F96">
        <v>30</v>
      </c>
      <c r="G96" t="str">
        <f>VLOOKUP(A96,'[1]#DB정보(미디어)'!$B$4:$E$197, 4, 0)</f>
        <v>https://youtu.be/44dPQJs_Dk0</v>
      </c>
      <c r="H96" s="30" t="s">
        <v>5366</v>
      </c>
      <c r="I96">
        <v>95</v>
      </c>
      <c r="J96">
        <v>1</v>
      </c>
      <c r="K96">
        <v>28</v>
      </c>
      <c r="L96">
        <v>11</v>
      </c>
      <c r="P96">
        <v>208</v>
      </c>
      <c r="Q96">
        <v>1</v>
      </c>
      <c r="R96" s="146">
        <v>45201</v>
      </c>
      <c r="S96" s="152" t="s">
        <v>3935</v>
      </c>
      <c r="T96" s="146">
        <v>45201</v>
      </c>
      <c r="U96" s="152" t="s">
        <v>3935</v>
      </c>
    </row>
    <row r="97" spans="1:21">
      <c r="A97" t="s">
        <v>2661</v>
      </c>
      <c r="C97">
        <v>2743</v>
      </c>
      <c r="D97">
        <v>20</v>
      </c>
      <c r="E97">
        <v>1</v>
      </c>
      <c r="F97">
        <v>30</v>
      </c>
      <c r="G97" t="str">
        <f>VLOOKUP(A97,'[1]#DB정보(미디어)'!$B$4:$E$197, 4, 0)</f>
        <v>https://youtu.be/hnfuLquXSz8</v>
      </c>
      <c r="H97" s="30" t="s">
        <v>5366</v>
      </c>
      <c r="I97">
        <v>95</v>
      </c>
      <c r="J97">
        <v>1</v>
      </c>
      <c r="K97">
        <v>0</v>
      </c>
      <c r="L97">
        <v>11</v>
      </c>
      <c r="P97">
        <v>209</v>
      </c>
      <c r="Q97">
        <v>1</v>
      </c>
      <c r="R97" s="146">
        <v>45201</v>
      </c>
      <c r="S97" s="152" t="s">
        <v>3935</v>
      </c>
      <c r="T97" s="146">
        <v>45201</v>
      </c>
      <c r="U97" s="152" t="s">
        <v>3935</v>
      </c>
    </row>
    <row r="98" spans="1:21">
      <c r="A98" t="s">
        <v>2663</v>
      </c>
      <c r="C98">
        <v>2744</v>
      </c>
      <c r="D98">
        <v>20</v>
      </c>
      <c r="E98">
        <v>1</v>
      </c>
      <c r="F98">
        <v>30</v>
      </c>
      <c r="G98" t="str">
        <f>VLOOKUP(A98,'[1]#DB정보(미디어)'!$B$4:$E$197, 4, 0)</f>
        <v>https://youtu.be/qBCM_Yu5vW8</v>
      </c>
      <c r="H98" s="30" t="s">
        <v>5366</v>
      </c>
      <c r="I98">
        <v>95</v>
      </c>
      <c r="J98">
        <v>1</v>
      </c>
      <c r="K98">
        <v>0</v>
      </c>
      <c r="L98">
        <v>35</v>
      </c>
      <c r="P98">
        <v>210</v>
      </c>
      <c r="Q98">
        <v>1</v>
      </c>
      <c r="R98" s="146">
        <v>45201</v>
      </c>
      <c r="S98" s="152" t="s">
        <v>3935</v>
      </c>
      <c r="T98" s="146">
        <v>45201</v>
      </c>
      <c r="U98" s="152" t="s">
        <v>3935</v>
      </c>
    </row>
    <row r="99" spans="1:21">
      <c r="A99" t="s">
        <v>2665</v>
      </c>
      <c r="C99">
        <v>2745</v>
      </c>
      <c r="D99">
        <v>20</v>
      </c>
      <c r="E99">
        <v>1</v>
      </c>
      <c r="F99">
        <v>30</v>
      </c>
      <c r="G99" t="str">
        <f>VLOOKUP(A99,'[1]#DB정보(미디어)'!$B$4:$E$197, 4, 0)</f>
        <v>https://youtu.be/QOrIO_r_bXU</v>
      </c>
      <c r="H99" s="30" t="s">
        <v>5366</v>
      </c>
      <c r="I99">
        <v>95</v>
      </c>
      <c r="K99">
        <v>42</v>
      </c>
      <c r="L99">
        <v>28</v>
      </c>
      <c r="P99">
        <v>211</v>
      </c>
      <c r="Q99">
        <v>1</v>
      </c>
      <c r="R99" s="146">
        <v>45201</v>
      </c>
      <c r="S99" s="152" t="s">
        <v>3935</v>
      </c>
      <c r="T99" s="146">
        <v>45201</v>
      </c>
      <c r="U99" s="152" t="s">
        <v>3935</v>
      </c>
    </row>
    <row r="100" spans="1:21">
      <c r="A100" t="s">
        <v>2668</v>
      </c>
      <c r="C100">
        <v>2746</v>
      </c>
      <c r="D100">
        <v>20</v>
      </c>
      <c r="E100">
        <v>1</v>
      </c>
      <c r="F100">
        <v>30</v>
      </c>
      <c r="G100" t="str">
        <f>VLOOKUP(A100,'[1]#DB정보(미디어)'!$B$4:$E$197, 4, 0)</f>
        <v>https://youtu.be/v8jmZ8c_VCM</v>
      </c>
      <c r="H100" s="30" t="s">
        <v>5366</v>
      </c>
      <c r="I100">
        <v>95</v>
      </c>
      <c r="J100">
        <v>2</v>
      </c>
      <c r="K100">
        <v>2</v>
      </c>
      <c r="L100">
        <v>16</v>
      </c>
      <c r="P100">
        <v>212</v>
      </c>
      <c r="Q100">
        <v>1</v>
      </c>
      <c r="R100" s="146">
        <v>45201</v>
      </c>
      <c r="S100" s="152" t="s">
        <v>3935</v>
      </c>
      <c r="T100" s="146">
        <v>45201</v>
      </c>
      <c r="U100" s="152" t="s">
        <v>3935</v>
      </c>
    </row>
    <row r="101" spans="1:21">
      <c r="A101" t="s">
        <v>2670</v>
      </c>
      <c r="C101">
        <v>2747</v>
      </c>
      <c r="D101">
        <v>20</v>
      </c>
      <c r="E101">
        <v>1</v>
      </c>
      <c r="F101">
        <v>30</v>
      </c>
      <c r="G101" t="str">
        <f>VLOOKUP(A101,'[1]#DB정보(미디어)'!$B$4:$E$197, 4, 0)</f>
        <v>https://youtu.be/03uj_-ZWljU</v>
      </c>
      <c r="H101" s="30" t="s">
        <v>5366</v>
      </c>
      <c r="I101">
        <v>95</v>
      </c>
      <c r="J101">
        <v>2</v>
      </c>
      <c r="K101">
        <v>7</v>
      </c>
      <c r="L101">
        <v>7</v>
      </c>
      <c r="P101">
        <v>213</v>
      </c>
      <c r="Q101">
        <v>1</v>
      </c>
      <c r="R101" s="146">
        <v>45201</v>
      </c>
      <c r="S101" s="152" t="s">
        <v>3935</v>
      </c>
      <c r="T101" s="146">
        <v>45201</v>
      </c>
      <c r="U101" s="152" t="s">
        <v>3935</v>
      </c>
    </row>
    <row r="102" spans="1:21">
      <c r="A102" t="s">
        <v>2672</v>
      </c>
      <c r="C102">
        <v>2748</v>
      </c>
      <c r="D102">
        <v>20</v>
      </c>
      <c r="E102">
        <v>1</v>
      </c>
      <c r="F102">
        <v>30</v>
      </c>
      <c r="G102" t="str">
        <f>VLOOKUP(A102,'[1]#DB정보(미디어)'!$B$4:$E$197, 4, 0)</f>
        <v>https://youtu.be/AGuuyCGZ2o0</v>
      </c>
      <c r="H102" s="30" t="s">
        <v>5366</v>
      </c>
      <c r="I102">
        <v>95</v>
      </c>
      <c r="J102">
        <v>1</v>
      </c>
      <c r="K102">
        <v>7</v>
      </c>
      <c r="L102">
        <v>15</v>
      </c>
      <c r="R102" s="146">
        <v>45201</v>
      </c>
      <c r="S102" s="152" t="s">
        <v>3935</v>
      </c>
      <c r="T102" s="146">
        <v>45201</v>
      </c>
      <c r="U102" s="152" t="s">
        <v>3935</v>
      </c>
    </row>
    <row r="103" spans="1:21">
      <c r="A103" t="s">
        <v>2673</v>
      </c>
      <c r="C103">
        <v>2749</v>
      </c>
      <c r="D103">
        <v>20</v>
      </c>
      <c r="E103">
        <v>1</v>
      </c>
      <c r="F103">
        <v>30</v>
      </c>
      <c r="G103" t="str">
        <f>VLOOKUP(A103,'[1]#DB정보(미디어)'!$B$4:$E$197, 4, 0)</f>
        <v>https://www.youtube.com/live/O4uokozQl5E?feature=share</v>
      </c>
      <c r="H103" s="30" t="s">
        <v>5366</v>
      </c>
      <c r="I103">
        <v>95</v>
      </c>
      <c r="J103">
        <v>2</v>
      </c>
      <c r="K103">
        <v>11</v>
      </c>
      <c r="L103">
        <v>45</v>
      </c>
      <c r="P103">
        <v>214</v>
      </c>
      <c r="Q103">
        <v>1</v>
      </c>
      <c r="R103" s="146">
        <v>45201</v>
      </c>
      <c r="S103" s="152" t="s">
        <v>3935</v>
      </c>
      <c r="T103" s="146">
        <v>45201</v>
      </c>
      <c r="U103" s="152" t="s">
        <v>3935</v>
      </c>
    </row>
    <row r="104" spans="1:21">
      <c r="A104" t="s">
        <v>2676</v>
      </c>
      <c r="C104">
        <v>2750</v>
      </c>
      <c r="D104">
        <v>20</v>
      </c>
      <c r="E104">
        <v>1</v>
      </c>
      <c r="F104">
        <v>30</v>
      </c>
      <c r="G104" t="str">
        <f>VLOOKUP(A104,'[1]#DB정보(미디어)'!$B$4:$E$197, 4, 0)</f>
        <v>https://www.youtube.com/live/rmxKqnubbgk?feature=share</v>
      </c>
      <c r="H104" s="30" t="s">
        <v>5366</v>
      </c>
      <c r="I104">
        <v>95</v>
      </c>
      <c r="J104">
        <v>2</v>
      </c>
      <c r="K104">
        <v>50</v>
      </c>
      <c r="L104">
        <v>0</v>
      </c>
      <c r="P104">
        <v>215</v>
      </c>
      <c r="Q104">
        <v>1</v>
      </c>
      <c r="R104" s="146">
        <v>45201</v>
      </c>
      <c r="S104" s="152" t="s">
        <v>3935</v>
      </c>
      <c r="T104" s="146">
        <v>45201</v>
      </c>
      <c r="U104" s="152" t="s">
        <v>3935</v>
      </c>
    </row>
    <row r="105" spans="1:21">
      <c r="A105" t="s">
        <v>2679</v>
      </c>
      <c r="C105">
        <v>2751</v>
      </c>
      <c r="D105">
        <v>20</v>
      </c>
      <c r="E105">
        <v>1</v>
      </c>
      <c r="F105">
        <v>30</v>
      </c>
      <c r="G105" t="str">
        <f>VLOOKUP(A105,'[1]#DB정보(미디어)'!$B$4:$E$197, 4, 0)</f>
        <v>https://youtu.be/5-3GvNSRw80</v>
      </c>
      <c r="H105" s="30" t="s">
        <v>5366</v>
      </c>
      <c r="I105">
        <v>95</v>
      </c>
      <c r="K105">
        <v>25</v>
      </c>
      <c r="L105">
        <v>13</v>
      </c>
      <c r="P105">
        <v>216</v>
      </c>
      <c r="Q105">
        <v>1</v>
      </c>
      <c r="R105" s="146">
        <v>45201</v>
      </c>
      <c r="S105" s="152" t="s">
        <v>3935</v>
      </c>
      <c r="T105" s="146">
        <v>45201</v>
      </c>
      <c r="U105" s="152" t="s">
        <v>3935</v>
      </c>
    </row>
    <row r="106" spans="1:21">
      <c r="A106" t="s">
        <v>2681</v>
      </c>
      <c r="C106">
        <v>2752</v>
      </c>
      <c r="D106">
        <v>20</v>
      </c>
      <c r="E106">
        <v>1</v>
      </c>
      <c r="F106">
        <v>30</v>
      </c>
      <c r="G106" t="str">
        <f>VLOOKUP(A106,'[1]#DB정보(미디어)'!$B$4:$E$197, 4, 0)</f>
        <v>https://youtu.be/6EyMu-1XEl0</v>
      </c>
      <c r="H106" s="30" t="s">
        <v>5366</v>
      </c>
      <c r="I106">
        <v>95</v>
      </c>
      <c r="K106">
        <v>31</v>
      </c>
      <c r="L106">
        <v>23</v>
      </c>
      <c r="P106">
        <v>217</v>
      </c>
      <c r="Q106">
        <v>1</v>
      </c>
      <c r="R106" s="146">
        <v>45201</v>
      </c>
      <c r="S106" s="152" t="s">
        <v>3935</v>
      </c>
      <c r="T106" s="146">
        <v>45201</v>
      </c>
      <c r="U106" s="152" t="s">
        <v>3935</v>
      </c>
    </row>
    <row r="107" spans="1:21">
      <c r="A107" t="s">
        <v>2683</v>
      </c>
      <c r="C107">
        <v>2753</v>
      </c>
      <c r="D107">
        <v>20</v>
      </c>
      <c r="E107">
        <v>1</v>
      </c>
      <c r="F107">
        <v>30</v>
      </c>
      <c r="G107" t="str">
        <f>VLOOKUP(A107,'[1]#DB정보(미디어)'!$B$4:$E$197, 4, 0)</f>
        <v>https://www.youtube.com/watch?v=gcUU3F1GXT4</v>
      </c>
      <c r="H107" s="30" t="s">
        <v>5366</v>
      </c>
      <c r="I107">
        <v>95</v>
      </c>
      <c r="K107">
        <v>28</v>
      </c>
      <c r="L107">
        <v>57</v>
      </c>
      <c r="P107">
        <v>218</v>
      </c>
      <c r="Q107">
        <v>1</v>
      </c>
      <c r="R107" s="146">
        <v>45201</v>
      </c>
      <c r="S107" s="152" t="s">
        <v>3935</v>
      </c>
      <c r="T107" s="146">
        <v>45201</v>
      </c>
      <c r="U107" s="152" t="s">
        <v>3935</v>
      </c>
    </row>
    <row r="108" spans="1:21">
      <c r="A108" t="s">
        <v>2685</v>
      </c>
      <c r="C108">
        <v>2754</v>
      </c>
      <c r="D108">
        <v>20</v>
      </c>
      <c r="E108">
        <v>1</v>
      </c>
      <c r="F108">
        <v>30</v>
      </c>
      <c r="G108" t="str">
        <f>VLOOKUP(A108,'[1]#DB정보(미디어)'!$B$4:$E$197, 4, 0)</f>
        <v>https://youtu.be/3rxZlRrahVQ</v>
      </c>
      <c r="H108" s="30" t="s">
        <v>5366</v>
      </c>
      <c r="I108">
        <v>95</v>
      </c>
      <c r="J108">
        <v>2</v>
      </c>
      <c r="K108">
        <v>49</v>
      </c>
      <c r="L108">
        <v>59</v>
      </c>
      <c r="P108">
        <v>219</v>
      </c>
      <c r="Q108">
        <v>1</v>
      </c>
      <c r="R108" s="146">
        <v>45201</v>
      </c>
      <c r="S108" s="152" t="s">
        <v>3935</v>
      </c>
      <c r="T108" s="146">
        <v>45201</v>
      </c>
      <c r="U108" s="152" t="s">
        <v>3935</v>
      </c>
    </row>
    <row r="109" spans="1:21">
      <c r="A109" t="s">
        <v>2688</v>
      </c>
      <c r="C109">
        <v>2755</v>
      </c>
      <c r="D109">
        <v>20</v>
      </c>
      <c r="E109">
        <v>1</v>
      </c>
      <c r="F109">
        <v>30</v>
      </c>
      <c r="G109" t="str">
        <f>VLOOKUP(A109,'[1]#DB정보(미디어)'!$B$4:$E$197, 4, 0)</f>
        <v>https://youtu.be/7pM8ZwirIMw</v>
      </c>
      <c r="H109" s="30" t="s">
        <v>5366</v>
      </c>
      <c r="I109">
        <v>95</v>
      </c>
      <c r="K109">
        <v>8</v>
      </c>
      <c r="L109">
        <v>32</v>
      </c>
      <c r="P109">
        <v>220</v>
      </c>
      <c r="Q109">
        <v>1</v>
      </c>
      <c r="R109" s="146">
        <v>45201</v>
      </c>
      <c r="S109" s="152" t="s">
        <v>3935</v>
      </c>
      <c r="T109" s="146">
        <v>45201</v>
      </c>
      <c r="U109" s="152" t="s">
        <v>3935</v>
      </c>
    </row>
    <row r="110" spans="1:21">
      <c r="A110" t="s">
        <v>2691</v>
      </c>
      <c r="C110">
        <v>2756</v>
      </c>
      <c r="D110">
        <v>20</v>
      </c>
      <c r="E110">
        <v>1</v>
      </c>
      <c r="F110">
        <v>30</v>
      </c>
      <c r="G110" t="str">
        <f>VLOOKUP(A110,'[1]#DB정보(미디어)'!$B$4:$E$197, 4, 0)</f>
        <v>https://youtu.be/8ngk_5JAbo4</v>
      </c>
      <c r="H110" s="30" t="s">
        <v>5366</v>
      </c>
      <c r="I110">
        <v>95</v>
      </c>
      <c r="K110">
        <v>40</v>
      </c>
      <c r="L110">
        <v>22</v>
      </c>
      <c r="P110">
        <v>221</v>
      </c>
      <c r="Q110">
        <v>1</v>
      </c>
      <c r="R110" s="146">
        <v>45201</v>
      </c>
      <c r="S110" s="152" t="s">
        <v>3935</v>
      </c>
      <c r="T110" s="146">
        <v>45201</v>
      </c>
      <c r="U110" s="152" t="s">
        <v>3935</v>
      </c>
    </row>
    <row r="111" spans="1:21">
      <c r="A111" t="s">
        <v>2694</v>
      </c>
      <c r="C111">
        <v>2757</v>
      </c>
      <c r="D111">
        <v>20</v>
      </c>
      <c r="E111">
        <v>1</v>
      </c>
      <c r="F111">
        <v>30</v>
      </c>
      <c r="G111" t="str">
        <f>VLOOKUP(A111,'[1]#DB정보(미디어)'!$B$4:$E$197, 4, 0)</f>
        <v>https://youtu.be/4M0I87uj4KA</v>
      </c>
      <c r="H111" s="30" t="s">
        <v>5366</v>
      </c>
      <c r="I111">
        <v>95</v>
      </c>
      <c r="K111">
        <v>16</v>
      </c>
      <c r="L111">
        <v>6</v>
      </c>
      <c r="P111">
        <v>222</v>
      </c>
      <c r="Q111">
        <v>1</v>
      </c>
      <c r="R111" s="146">
        <v>45201</v>
      </c>
      <c r="S111" s="152" t="s">
        <v>3935</v>
      </c>
      <c r="T111" s="146">
        <v>45201</v>
      </c>
      <c r="U111" s="152" t="s">
        <v>3935</v>
      </c>
    </row>
    <row r="112" spans="1:21">
      <c r="A112" t="s">
        <v>2697</v>
      </c>
      <c r="C112">
        <v>2758</v>
      </c>
      <c r="D112">
        <v>20</v>
      </c>
      <c r="E112">
        <v>1</v>
      </c>
      <c r="F112">
        <v>30</v>
      </c>
      <c r="G112" t="str">
        <f>VLOOKUP(A112,'[1]#DB정보(미디어)'!$B$4:$E$197, 4, 0)</f>
        <v>https://youtu.be/SangLE4ex1U</v>
      </c>
      <c r="H112" s="30" t="s">
        <v>5366</v>
      </c>
      <c r="I112">
        <v>95</v>
      </c>
      <c r="K112">
        <v>7</v>
      </c>
      <c r="L112">
        <v>19</v>
      </c>
      <c r="P112">
        <v>223</v>
      </c>
      <c r="Q112">
        <v>1</v>
      </c>
      <c r="R112" s="146">
        <v>45201</v>
      </c>
      <c r="S112" s="152" t="s">
        <v>3935</v>
      </c>
      <c r="T112" s="146">
        <v>45201</v>
      </c>
      <c r="U112" s="152" t="s">
        <v>3935</v>
      </c>
    </row>
    <row r="113" spans="1:21">
      <c r="A113" t="s">
        <v>2700</v>
      </c>
      <c r="C113">
        <v>2759</v>
      </c>
      <c r="D113">
        <v>20</v>
      </c>
      <c r="E113">
        <v>1</v>
      </c>
      <c r="F113">
        <v>30</v>
      </c>
      <c r="G113" t="str">
        <f>VLOOKUP(A113,'[1]#DB정보(미디어)'!$B$4:$E$197, 4, 0)</f>
        <v>https://youtu.be/4ExJeQZjL9U</v>
      </c>
      <c r="H113" s="30" t="s">
        <v>5366</v>
      </c>
      <c r="I113">
        <v>95</v>
      </c>
      <c r="J113">
        <v>1</v>
      </c>
      <c r="K113">
        <v>7</v>
      </c>
      <c r="L113">
        <v>45</v>
      </c>
      <c r="P113">
        <v>224</v>
      </c>
      <c r="Q113">
        <v>1</v>
      </c>
      <c r="R113" s="146">
        <v>45201</v>
      </c>
      <c r="S113" s="152" t="s">
        <v>3935</v>
      </c>
      <c r="T113" s="146">
        <v>45201</v>
      </c>
      <c r="U113" s="152" t="s">
        <v>3935</v>
      </c>
    </row>
    <row r="114" spans="1:21">
      <c r="A114" t="s">
        <v>2703</v>
      </c>
      <c r="C114">
        <v>2760</v>
      </c>
      <c r="D114">
        <v>20</v>
      </c>
      <c r="E114">
        <v>1</v>
      </c>
      <c r="F114">
        <v>30</v>
      </c>
      <c r="G114" t="str">
        <f>VLOOKUP(A114,'[1]#DB정보(미디어)'!$B$4:$E$197, 4, 0)</f>
        <v>https://youtu.be/qx9Fb27kHMo</v>
      </c>
      <c r="H114" s="30" t="s">
        <v>5366</v>
      </c>
      <c r="I114">
        <v>95</v>
      </c>
      <c r="K114">
        <v>5</v>
      </c>
      <c r="L114">
        <v>7</v>
      </c>
      <c r="P114">
        <v>225</v>
      </c>
      <c r="Q114">
        <v>1</v>
      </c>
      <c r="R114" s="146">
        <v>45201</v>
      </c>
      <c r="S114" s="152" t="s">
        <v>3935</v>
      </c>
      <c r="T114" s="146">
        <v>45201</v>
      </c>
      <c r="U114" s="152" t="s">
        <v>3935</v>
      </c>
    </row>
    <row r="115" spans="1:21">
      <c r="A115" t="s">
        <v>2706</v>
      </c>
      <c r="C115">
        <v>2761</v>
      </c>
      <c r="D115">
        <v>20</v>
      </c>
      <c r="E115">
        <v>1</v>
      </c>
      <c r="F115">
        <v>30</v>
      </c>
      <c r="G115" t="str">
        <f>VLOOKUP(A115,'[1]#DB정보(미디어)'!$B$4:$E$197, 4, 0)</f>
        <v>https://www.youtube.com/live/wgPtJkL4SfM?feature=share</v>
      </c>
      <c r="H115" s="30" t="s">
        <v>5366</v>
      </c>
      <c r="I115">
        <v>95</v>
      </c>
      <c r="J115">
        <v>2</v>
      </c>
      <c r="K115">
        <v>31</v>
      </c>
      <c r="L115">
        <v>45</v>
      </c>
      <c r="P115">
        <v>226</v>
      </c>
      <c r="Q115">
        <v>1</v>
      </c>
      <c r="R115" s="146">
        <v>45201</v>
      </c>
      <c r="S115" s="152" t="s">
        <v>3935</v>
      </c>
      <c r="T115" s="146">
        <v>45201</v>
      </c>
      <c r="U115" s="152" t="s">
        <v>3935</v>
      </c>
    </row>
    <row r="116" spans="1:21">
      <c r="A116" t="s">
        <v>2708</v>
      </c>
      <c r="C116">
        <v>2762</v>
      </c>
      <c r="D116">
        <v>20</v>
      </c>
      <c r="E116">
        <v>1</v>
      </c>
      <c r="F116">
        <v>30</v>
      </c>
      <c r="G116" t="str">
        <f>VLOOKUP(A116,'[1]#DB정보(미디어)'!$B$4:$E$197, 4, 0)</f>
        <v>https://youtu.be/wE4vY6_Fdao</v>
      </c>
      <c r="H116" s="30" t="s">
        <v>5366</v>
      </c>
      <c r="I116">
        <v>95</v>
      </c>
      <c r="K116">
        <v>4</v>
      </c>
      <c r="L116">
        <v>58</v>
      </c>
      <c r="P116">
        <v>227</v>
      </c>
      <c r="Q116">
        <v>1</v>
      </c>
      <c r="R116" s="146">
        <v>45201</v>
      </c>
      <c r="S116" s="152" t="s">
        <v>3935</v>
      </c>
      <c r="T116" s="146">
        <v>45201</v>
      </c>
      <c r="U116" s="152" t="s">
        <v>3935</v>
      </c>
    </row>
    <row r="117" spans="1:21">
      <c r="A117" t="s">
        <v>2710</v>
      </c>
      <c r="C117">
        <v>2763</v>
      </c>
      <c r="D117">
        <v>20</v>
      </c>
      <c r="E117">
        <v>1</v>
      </c>
      <c r="F117">
        <v>30</v>
      </c>
      <c r="G117" t="str">
        <f>VLOOKUP(A117,'[1]#DB정보(미디어)'!$B$4:$E$197, 4, 0)</f>
        <v>https://www.youtube.com/watch?v=PuA3lGoR9sc</v>
      </c>
      <c r="H117" s="30" t="s">
        <v>5366</v>
      </c>
      <c r="I117">
        <v>95</v>
      </c>
      <c r="K117">
        <v>15</v>
      </c>
      <c r="L117">
        <v>48</v>
      </c>
      <c r="P117">
        <v>228</v>
      </c>
      <c r="Q117">
        <v>1</v>
      </c>
      <c r="R117" s="146">
        <v>45201</v>
      </c>
      <c r="S117" s="152" t="s">
        <v>3935</v>
      </c>
      <c r="T117" s="146">
        <v>45201</v>
      </c>
      <c r="U117" s="152" t="s">
        <v>3935</v>
      </c>
    </row>
    <row r="118" spans="1:21">
      <c r="A118" t="s">
        <v>2712</v>
      </c>
      <c r="C118">
        <v>2764</v>
      </c>
      <c r="D118">
        <v>20</v>
      </c>
      <c r="E118">
        <v>1</v>
      </c>
      <c r="F118">
        <v>30</v>
      </c>
      <c r="G118" t="str">
        <f>VLOOKUP(A118,'[1]#DB정보(미디어)'!$B$4:$E$197, 4, 0)</f>
        <v>https://www.youtube.com/watch?v=bRr3VnYKdxQ</v>
      </c>
      <c r="H118" s="30" t="s">
        <v>5366</v>
      </c>
      <c r="I118">
        <v>95</v>
      </c>
      <c r="K118">
        <v>20</v>
      </c>
      <c r="L118">
        <v>2</v>
      </c>
      <c r="P118">
        <v>229</v>
      </c>
      <c r="Q118">
        <v>1</v>
      </c>
      <c r="R118" s="146">
        <v>45201</v>
      </c>
      <c r="S118" s="152" t="s">
        <v>3935</v>
      </c>
      <c r="T118" s="146">
        <v>45201</v>
      </c>
      <c r="U118" s="152" t="s">
        <v>3935</v>
      </c>
    </row>
    <row r="119" spans="1:21">
      <c r="A119" t="s">
        <v>2714</v>
      </c>
      <c r="C119">
        <v>2765</v>
      </c>
      <c r="D119">
        <v>20</v>
      </c>
      <c r="E119">
        <v>1</v>
      </c>
      <c r="F119">
        <v>30</v>
      </c>
      <c r="G119" t="str">
        <f>VLOOKUP(A119,'[1]#DB정보(미디어)'!$B$4:$E$197, 4, 0)</f>
        <v>https://www.youtube.com/watch?v=ayDYok8G-Ws</v>
      </c>
      <c r="H119" s="30" t="s">
        <v>5366</v>
      </c>
      <c r="I119">
        <v>95</v>
      </c>
      <c r="K119">
        <v>23</v>
      </c>
      <c r="L119">
        <v>53</v>
      </c>
      <c r="P119">
        <v>230</v>
      </c>
      <c r="Q119">
        <v>1</v>
      </c>
      <c r="R119" s="146">
        <v>45201</v>
      </c>
      <c r="S119" s="152" t="s">
        <v>3935</v>
      </c>
      <c r="T119" s="146">
        <v>45201</v>
      </c>
      <c r="U119" s="152" t="s">
        <v>3935</v>
      </c>
    </row>
    <row r="120" spans="1:21">
      <c r="A120" t="s">
        <v>2717</v>
      </c>
      <c r="C120">
        <v>2766</v>
      </c>
      <c r="D120">
        <v>20</v>
      </c>
      <c r="E120">
        <v>1</v>
      </c>
      <c r="F120">
        <v>30</v>
      </c>
      <c r="G120" t="str">
        <f>VLOOKUP(A120,'[1]#DB정보(미디어)'!$B$4:$E$197, 4, 0)</f>
        <v>https://www.youtube.com/watch?v=2LUWqD0grq0</v>
      </c>
      <c r="H120" s="30" t="s">
        <v>5366</v>
      </c>
      <c r="I120">
        <v>95</v>
      </c>
      <c r="K120">
        <v>14</v>
      </c>
      <c r="L120">
        <v>34</v>
      </c>
      <c r="P120">
        <v>231</v>
      </c>
      <c r="Q120">
        <v>1</v>
      </c>
      <c r="R120" s="146">
        <v>45201</v>
      </c>
      <c r="S120" s="152" t="s">
        <v>3935</v>
      </c>
      <c r="T120" s="146">
        <v>45201</v>
      </c>
      <c r="U120" s="152" t="s">
        <v>3935</v>
      </c>
    </row>
    <row r="121" spans="1:21">
      <c r="A121" t="s">
        <v>2719</v>
      </c>
      <c r="C121">
        <v>2767</v>
      </c>
      <c r="D121">
        <v>20</v>
      </c>
      <c r="E121">
        <v>1</v>
      </c>
      <c r="F121">
        <v>30</v>
      </c>
      <c r="G121" t="str">
        <f>VLOOKUP(A121,'[1]#DB정보(미디어)'!$B$4:$E$197, 4, 0)</f>
        <v>https://www.youtube.com/watch?v=TcfialIIUMg</v>
      </c>
      <c r="H121" s="30" t="s">
        <v>5366</v>
      </c>
      <c r="I121">
        <v>95</v>
      </c>
      <c r="K121">
        <v>3</v>
      </c>
      <c r="L121">
        <v>53</v>
      </c>
      <c r="P121">
        <v>232</v>
      </c>
      <c r="Q121">
        <v>1</v>
      </c>
      <c r="R121" s="146">
        <v>45201</v>
      </c>
      <c r="S121" s="152" t="s">
        <v>3935</v>
      </c>
      <c r="T121" s="146">
        <v>45201</v>
      </c>
      <c r="U121" s="152" t="s">
        <v>3935</v>
      </c>
    </row>
    <row r="122" spans="1:21">
      <c r="A122" t="s">
        <v>2722</v>
      </c>
      <c r="C122">
        <v>2768</v>
      </c>
      <c r="D122">
        <v>20</v>
      </c>
      <c r="E122">
        <v>1</v>
      </c>
      <c r="F122">
        <v>30</v>
      </c>
      <c r="G122" t="str">
        <f>VLOOKUP(A122,'[1]#DB정보(미디어)'!$B$4:$E$197, 4, 0)</f>
        <v>https://www.youtube.com/watch?v=tR-T0jPmuVM</v>
      </c>
      <c r="H122" s="30" t="s">
        <v>5366</v>
      </c>
      <c r="I122">
        <v>95</v>
      </c>
      <c r="K122">
        <v>4</v>
      </c>
      <c r="L122">
        <v>43</v>
      </c>
      <c r="P122">
        <v>233</v>
      </c>
      <c r="Q122">
        <v>1</v>
      </c>
      <c r="R122" s="146">
        <v>45201</v>
      </c>
      <c r="S122" s="152" t="s">
        <v>3935</v>
      </c>
      <c r="T122" s="146">
        <v>45201</v>
      </c>
      <c r="U122" s="152" t="s">
        <v>3935</v>
      </c>
    </row>
    <row r="123" spans="1:21">
      <c r="A123" t="s">
        <v>2724</v>
      </c>
      <c r="C123">
        <v>2769</v>
      </c>
      <c r="D123">
        <v>20</v>
      </c>
      <c r="E123">
        <v>1</v>
      </c>
      <c r="F123">
        <v>30</v>
      </c>
      <c r="G123" t="str">
        <f>VLOOKUP(A123,'[1]#DB정보(미디어)'!$B$4:$E$197, 4, 0)</f>
        <v>https://www.youtube.com/watch?v=tyg45x9DE18</v>
      </c>
      <c r="H123" s="30" t="s">
        <v>5366</v>
      </c>
      <c r="I123">
        <v>95</v>
      </c>
      <c r="J123">
        <v>2</v>
      </c>
      <c r="K123">
        <v>12</v>
      </c>
      <c r="L123">
        <v>3</v>
      </c>
      <c r="P123">
        <v>234</v>
      </c>
      <c r="Q123">
        <v>1</v>
      </c>
      <c r="R123" s="146">
        <v>45201</v>
      </c>
      <c r="S123" s="152" t="s">
        <v>3935</v>
      </c>
      <c r="T123" s="146">
        <v>45201</v>
      </c>
      <c r="U123" s="152" t="s">
        <v>3935</v>
      </c>
    </row>
    <row r="124" spans="1:21">
      <c r="A124" t="s">
        <v>2726</v>
      </c>
      <c r="C124">
        <v>2770</v>
      </c>
      <c r="D124">
        <v>20</v>
      </c>
      <c r="E124">
        <v>1</v>
      </c>
      <c r="F124">
        <v>30</v>
      </c>
      <c r="G124" t="str">
        <f>VLOOKUP(A124,'[1]#DB정보(미디어)'!$B$4:$E$197, 4, 0)</f>
        <v>https://www.youtube.com/watch?v=DwR9-XUGR74</v>
      </c>
      <c r="H124" s="30" t="s">
        <v>5366</v>
      </c>
      <c r="I124">
        <v>95</v>
      </c>
      <c r="K124">
        <v>23</v>
      </c>
      <c r="L124">
        <v>49</v>
      </c>
      <c r="P124">
        <v>235</v>
      </c>
      <c r="Q124">
        <v>1</v>
      </c>
      <c r="R124" s="146">
        <v>45201</v>
      </c>
      <c r="S124" s="152" t="s">
        <v>3935</v>
      </c>
      <c r="T124" s="146">
        <v>45201</v>
      </c>
      <c r="U124" s="152" t="s">
        <v>3935</v>
      </c>
    </row>
    <row r="125" spans="1:21">
      <c r="A125" t="s">
        <v>2728</v>
      </c>
      <c r="C125">
        <v>2771</v>
      </c>
      <c r="D125">
        <v>20</v>
      </c>
      <c r="E125">
        <v>1</v>
      </c>
      <c r="F125">
        <v>30</v>
      </c>
      <c r="G125" t="str">
        <f>VLOOKUP(A125,'[1]#DB정보(미디어)'!$B$4:$E$197, 4, 0)</f>
        <v>https://www.youtube.com/watch?v=RDUbHcFyjt8</v>
      </c>
      <c r="H125" s="30" t="s">
        <v>5366</v>
      </c>
      <c r="I125">
        <v>95</v>
      </c>
      <c r="K125">
        <v>8</v>
      </c>
      <c r="L125">
        <v>1</v>
      </c>
      <c r="P125">
        <v>236</v>
      </c>
      <c r="Q125">
        <v>1</v>
      </c>
      <c r="R125" s="146">
        <v>45201</v>
      </c>
      <c r="S125" s="152" t="s">
        <v>3935</v>
      </c>
      <c r="T125" s="146">
        <v>45201</v>
      </c>
      <c r="U125" s="152" t="s">
        <v>3935</v>
      </c>
    </row>
    <row r="126" spans="1:21">
      <c r="A126" t="s">
        <v>2731</v>
      </c>
      <c r="C126">
        <v>2772</v>
      </c>
      <c r="D126">
        <v>20</v>
      </c>
      <c r="E126">
        <v>1</v>
      </c>
      <c r="F126">
        <v>30</v>
      </c>
      <c r="G126" t="str">
        <f>VLOOKUP(A126,'[1]#DB정보(미디어)'!$B$4:$E$197, 4, 0)</f>
        <v>https://www.youtube.com/watch?v=iu60k6W_j30</v>
      </c>
      <c r="H126" s="30" t="s">
        <v>5366</v>
      </c>
      <c r="I126">
        <v>95</v>
      </c>
      <c r="K126">
        <v>12</v>
      </c>
      <c r="L126">
        <v>9</v>
      </c>
      <c r="P126">
        <v>237</v>
      </c>
      <c r="Q126">
        <v>1</v>
      </c>
      <c r="R126" s="146">
        <v>45201</v>
      </c>
      <c r="S126" s="152" t="s">
        <v>3935</v>
      </c>
      <c r="T126" s="146">
        <v>45201</v>
      </c>
      <c r="U126" s="152" t="s">
        <v>3935</v>
      </c>
    </row>
    <row r="127" spans="1:21">
      <c r="A127" t="s">
        <v>2734</v>
      </c>
      <c r="C127">
        <v>2773</v>
      </c>
      <c r="D127">
        <v>20</v>
      </c>
      <c r="E127">
        <v>1</v>
      </c>
      <c r="F127">
        <v>30</v>
      </c>
      <c r="G127" t="str">
        <f>VLOOKUP(A127,'[1]#DB정보(미디어)'!$B$4:$E$197, 4, 0)</f>
        <v>https://www.youtube.com/watch?v=kM5DCEHQj5Q</v>
      </c>
      <c r="H127" s="30" t="s">
        <v>5366</v>
      </c>
      <c r="I127">
        <v>95</v>
      </c>
      <c r="K127">
        <v>55</v>
      </c>
      <c r="L127">
        <v>48</v>
      </c>
      <c r="P127">
        <v>238</v>
      </c>
      <c r="Q127">
        <v>1</v>
      </c>
      <c r="R127" s="146">
        <v>45201</v>
      </c>
      <c r="S127" s="152" t="s">
        <v>3935</v>
      </c>
      <c r="T127" s="146">
        <v>45201</v>
      </c>
      <c r="U127" s="152" t="s">
        <v>3935</v>
      </c>
    </row>
    <row r="128" spans="1:21">
      <c r="A128" t="s">
        <v>2736</v>
      </c>
      <c r="C128">
        <v>2774</v>
      </c>
      <c r="D128">
        <v>20</v>
      </c>
      <c r="E128">
        <v>1</v>
      </c>
      <c r="F128">
        <v>30</v>
      </c>
      <c r="G128" t="str">
        <f>VLOOKUP(A128,'[1]#DB정보(미디어)'!$B$4:$E$197, 4, 0)</f>
        <v>https://www.youtube.com/watch?v=He97uxprKjM</v>
      </c>
      <c r="H128" s="30" t="s">
        <v>5366</v>
      </c>
      <c r="I128">
        <v>95</v>
      </c>
      <c r="K128">
        <v>37</v>
      </c>
      <c r="L128">
        <v>18</v>
      </c>
      <c r="P128">
        <v>239</v>
      </c>
      <c r="Q128">
        <v>1</v>
      </c>
      <c r="R128" s="146">
        <v>45201</v>
      </c>
      <c r="S128" s="152" t="s">
        <v>3935</v>
      </c>
      <c r="T128" s="146">
        <v>45201</v>
      </c>
      <c r="U128" s="152" t="s">
        <v>3935</v>
      </c>
    </row>
    <row r="129" spans="1:21">
      <c r="A129" t="s">
        <v>2738</v>
      </c>
      <c r="C129">
        <v>2775</v>
      </c>
      <c r="D129">
        <v>20</v>
      </c>
      <c r="E129">
        <v>1</v>
      </c>
      <c r="F129">
        <v>30</v>
      </c>
      <c r="G129" t="str">
        <f>VLOOKUP(A129,'[1]#DB정보(미디어)'!$B$4:$E$197, 4, 0)</f>
        <v>https://www.youtube.com/watch?v=vAkALP3hVts</v>
      </c>
      <c r="H129" s="30" t="s">
        <v>5366</v>
      </c>
      <c r="I129">
        <v>95</v>
      </c>
      <c r="K129">
        <v>29</v>
      </c>
      <c r="L129">
        <v>5</v>
      </c>
      <c r="P129">
        <v>240</v>
      </c>
      <c r="Q129">
        <v>1</v>
      </c>
      <c r="R129" s="146">
        <v>45201</v>
      </c>
      <c r="S129" s="152" t="s">
        <v>3935</v>
      </c>
      <c r="T129" s="146">
        <v>45201</v>
      </c>
      <c r="U129" s="152" t="s">
        <v>3935</v>
      </c>
    </row>
    <row r="130" spans="1:21">
      <c r="A130" t="s">
        <v>2740</v>
      </c>
      <c r="C130">
        <v>2776</v>
      </c>
      <c r="D130">
        <v>20</v>
      </c>
      <c r="E130">
        <v>1</v>
      </c>
      <c r="F130">
        <v>30</v>
      </c>
      <c r="G130" t="str">
        <f>VLOOKUP(A130,'[1]#DB정보(미디어)'!$B$4:$E$197, 4, 0)</f>
        <v>https://www.youtube.com/watch?v=YIyUbHng-Ek</v>
      </c>
      <c r="H130" s="30" t="s">
        <v>5366</v>
      </c>
      <c r="I130">
        <v>95</v>
      </c>
      <c r="K130">
        <v>17</v>
      </c>
      <c r="L130">
        <v>40</v>
      </c>
      <c r="P130">
        <v>241</v>
      </c>
      <c r="Q130">
        <v>1</v>
      </c>
      <c r="R130" s="146">
        <v>45201</v>
      </c>
      <c r="S130" s="152" t="s">
        <v>3935</v>
      </c>
      <c r="T130" s="146">
        <v>45201</v>
      </c>
      <c r="U130" s="152" t="s">
        <v>3935</v>
      </c>
    </row>
    <row r="131" spans="1:21">
      <c r="A131" t="s">
        <v>2742</v>
      </c>
      <c r="C131">
        <v>2777</v>
      </c>
      <c r="D131">
        <v>20</v>
      </c>
      <c r="E131">
        <v>1</v>
      </c>
      <c r="F131">
        <v>30</v>
      </c>
      <c r="G131" t="str">
        <f>VLOOKUP(A131,'[1]#DB정보(미디어)'!$B$4:$E$197, 4, 0)</f>
        <v>https://www.youtube.com/watch?v=hY8jyiDb9JM</v>
      </c>
      <c r="H131" s="30" t="s">
        <v>5366</v>
      </c>
      <c r="I131">
        <v>95</v>
      </c>
      <c r="K131">
        <v>9</v>
      </c>
      <c r="L131">
        <v>6</v>
      </c>
      <c r="P131">
        <v>242</v>
      </c>
      <c r="Q131">
        <v>1</v>
      </c>
      <c r="R131" s="146">
        <v>45201</v>
      </c>
      <c r="S131" s="152" t="s">
        <v>3935</v>
      </c>
      <c r="T131" s="146">
        <v>45201</v>
      </c>
      <c r="U131" s="152" t="s">
        <v>3935</v>
      </c>
    </row>
    <row r="132" spans="1:21">
      <c r="A132" t="s">
        <v>2745</v>
      </c>
      <c r="C132">
        <v>2778</v>
      </c>
      <c r="D132">
        <v>20</v>
      </c>
      <c r="E132">
        <v>1</v>
      </c>
      <c r="F132">
        <v>30</v>
      </c>
      <c r="G132" t="str">
        <f>VLOOKUP(A132,'[1]#DB정보(미디어)'!$B$4:$E$197, 4, 0)</f>
        <v>https://www.youtube.com/watch?v=WOz0QVMnPbM</v>
      </c>
      <c r="H132" s="30" t="s">
        <v>5366</v>
      </c>
      <c r="I132">
        <v>95</v>
      </c>
      <c r="K132">
        <v>11</v>
      </c>
      <c r="L132">
        <v>43</v>
      </c>
      <c r="P132">
        <v>243</v>
      </c>
      <c r="Q132">
        <v>1</v>
      </c>
      <c r="R132" s="146">
        <v>45201</v>
      </c>
      <c r="S132" s="152" t="s">
        <v>3935</v>
      </c>
      <c r="T132" s="146">
        <v>45201</v>
      </c>
      <c r="U132" s="152" t="s">
        <v>3935</v>
      </c>
    </row>
    <row r="133" spans="1:21">
      <c r="A133" t="s">
        <v>2748</v>
      </c>
      <c r="C133">
        <v>2779</v>
      </c>
      <c r="D133">
        <v>20</v>
      </c>
      <c r="E133">
        <v>1</v>
      </c>
      <c r="F133">
        <v>30</v>
      </c>
      <c r="G133" t="str">
        <f>VLOOKUP(A133,'[1]#DB정보(미디어)'!$B$4:$E$197, 4, 0)</f>
        <v>https://www.youtube.com/watch?v=IYnhVlPz1HI</v>
      </c>
      <c r="H133" s="30" t="s">
        <v>5366</v>
      </c>
      <c r="I133">
        <v>95</v>
      </c>
      <c r="K133">
        <v>15</v>
      </c>
      <c r="L133">
        <v>35</v>
      </c>
      <c r="P133">
        <v>244</v>
      </c>
      <c r="Q133">
        <v>1</v>
      </c>
      <c r="R133" s="146">
        <v>45201</v>
      </c>
      <c r="S133" s="152" t="s">
        <v>3935</v>
      </c>
      <c r="T133" s="146">
        <v>45201</v>
      </c>
      <c r="U133" s="152" t="s">
        <v>3935</v>
      </c>
    </row>
    <row r="134" spans="1:21">
      <c r="A134" t="s">
        <v>2751</v>
      </c>
      <c r="C134">
        <v>2780</v>
      </c>
      <c r="D134">
        <v>20</v>
      </c>
      <c r="E134">
        <v>1</v>
      </c>
      <c r="F134">
        <v>30</v>
      </c>
      <c r="G134" t="str">
        <f>VLOOKUP(A134,'[1]#DB정보(미디어)'!$B$4:$E$197, 4, 0)</f>
        <v>https://www.youtube.com/watch?v=bD_d4KA5fjI</v>
      </c>
      <c r="H134" s="30" t="s">
        <v>5366</v>
      </c>
      <c r="I134">
        <v>95</v>
      </c>
      <c r="K134">
        <v>17</v>
      </c>
      <c r="L134">
        <v>24</v>
      </c>
      <c r="P134">
        <v>245</v>
      </c>
      <c r="Q134">
        <v>1</v>
      </c>
      <c r="R134" s="146">
        <v>45201</v>
      </c>
      <c r="S134" s="152" t="s">
        <v>3935</v>
      </c>
      <c r="T134" s="146">
        <v>45201</v>
      </c>
      <c r="U134" s="152" t="s">
        <v>3935</v>
      </c>
    </row>
    <row r="135" spans="1:21">
      <c r="A135" t="s">
        <v>2753</v>
      </c>
      <c r="C135">
        <v>2781</v>
      </c>
      <c r="D135">
        <v>20</v>
      </c>
      <c r="E135">
        <v>1</v>
      </c>
      <c r="F135">
        <v>30</v>
      </c>
      <c r="G135" t="str">
        <f>VLOOKUP(A135,'[1]#DB정보(미디어)'!$B$4:$E$197, 4, 0)</f>
        <v>https://www.youtube.com/watch?v=tct_Bi0pnqU</v>
      </c>
      <c r="H135" s="30" t="s">
        <v>5366</v>
      </c>
      <c r="I135">
        <v>95</v>
      </c>
      <c r="K135">
        <v>24</v>
      </c>
      <c r="L135">
        <v>18</v>
      </c>
      <c r="P135">
        <v>246</v>
      </c>
      <c r="Q135">
        <v>1</v>
      </c>
      <c r="R135" s="146">
        <v>45201</v>
      </c>
      <c r="S135" s="152" t="s">
        <v>3935</v>
      </c>
      <c r="T135" s="146">
        <v>45201</v>
      </c>
      <c r="U135" s="152" t="s">
        <v>3935</v>
      </c>
    </row>
    <row r="136" spans="1:21">
      <c r="A136" t="s">
        <v>2755</v>
      </c>
      <c r="C136">
        <v>2782</v>
      </c>
      <c r="D136">
        <v>20</v>
      </c>
      <c r="E136">
        <v>1</v>
      </c>
      <c r="F136">
        <v>30</v>
      </c>
      <c r="G136" t="str">
        <f>VLOOKUP(A136,'[1]#DB정보(미디어)'!$B$4:$E$197, 4, 0)</f>
        <v>https://www.youtube.com/watch?v=g7IP4YEUAmQ</v>
      </c>
      <c r="H136" s="30" t="s">
        <v>5366</v>
      </c>
      <c r="I136">
        <v>95</v>
      </c>
      <c r="K136">
        <v>17</v>
      </c>
      <c r="L136">
        <v>29</v>
      </c>
      <c r="P136">
        <v>247</v>
      </c>
      <c r="Q136">
        <v>1</v>
      </c>
      <c r="R136" s="146">
        <v>45201</v>
      </c>
      <c r="S136" s="152" t="s">
        <v>3935</v>
      </c>
      <c r="T136" s="146">
        <v>45201</v>
      </c>
      <c r="U136" s="152" t="s">
        <v>3935</v>
      </c>
    </row>
    <row r="137" spans="1:21">
      <c r="A137" t="s">
        <v>2758</v>
      </c>
      <c r="C137">
        <v>2783</v>
      </c>
      <c r="D137">
        <v>20</v>
      </c>
      <c r="E137">
        <v>1</v>
      </c>
      <c r="F137">
        <v>30</v>
      </c>
      <c r="G137" t="str">
        <f>VLOOKUP(A137,'[1]#DB정보(미디어)'!$B$4:$E$197, 4, 0)</f>
        <v>https://www.youtube.com/watch?v=XaAesNtS-dg</v>
      </c>
      <c r="H137" s="30" t="s">
        <v>5366</v>
      </c>
      <c r="I137">
        <v>95</v>
      </c>
      <c r="K137">
        <v>13</v>
      </c>
      <c r="L137">
        <v>9</v>
      </c>
      <c r="P137">
        <v>248</v>
      </c>
      <c r="Q137">
        <v>1</v>
      </c>
      <c r="R137" s="146">
        <v>45201</v>
      </c>
      <c r="S137" s="152" t="s">
        <v>3935</v>
      </c>
      <c r="T137" s="146">
        <v>45201</v>
      </c>
      <c r="U137" s="152" t="s">
        <v>3935</v>
      </c>
    </row>
    <row r="138" spans="1:21">
      <c r="A138" t="s">
        <v>2760</v>
      </c>
      <c r="C138">
        <v>2784</v>
      </c>
      <c r="D138">
        <v>20</v>
      </c>
      <c r="E138">
        <v>1</v>
      </c>
      <c r="F138">
        <v>30</v>
      </c>
      <c r="G138" t="str">
        <f>VLOOKUP(A138,'[1]#DB정보(미디어)'!$B$4:$E$197, 4, 0)</f>
        <v>https://www.youtube.com/watch?v=0MYcyZTqaw4</v>
      </c>
      <c r="H138" s="30" t="s">
        <v>5366</v>
      </c>
      <c r="I138">
        <v>95</v>
      </c>
      <c r="K138">
        <v>23</v>
      </c>
      <c r="L138">
        <v>12</v>
      </c>
      <c r="P138">
        <v>249</v>
      </c>
      <c r="Q138">
        <v>1</v>
      </c>
      <c r="R138" s="146">
        <v>45201</v>
      </c>
      <c r="S138" s="152" t="s">
        <v>3935</v>
      </c>
      <c r="T138" s="146">
        <v>45201</v>
      </c>
      <c r="U138" s="152" t="s">
        <v>3935</v>
      </c>
    </row>
    <row r="139" spans="1:21">
      <c r="A139" t="s">
        <v>2762</v>
      </c>
      <c r="C139">
        <v>2785</v>
      </c>
      <c r="D139">
        <v>20</v>
      </c>
      <c r="E139">
        <v>1</v>
      </c>
      <c r="F139">
        <v>30</v>
      </c>
      <c r="G139" t="str">
        <f>VLOOKUP(A139,'[1]#DB정보(미디어)'!$B$4:$E$197, 4, 0)</f>
        <v>https://www.youtube.com/watch?v=OgUZeq-Iv9o</v>
      </c>
      <c r="H139" s="30" t="s">
        <v>5366</v>
      </c>
      <c r="I139">
        <v>95</v>
      </c>
      <c r="K139">
        <v>25</v>
      </c>
      <c r="L139">
        <v>11</v>
      </c>
      <c r="P139">
        <v>250</v>
      </c>
      <c r="Q139">
        <v>1</v>
      </c>
      <c r="R139" s="146">
        <v>45201</v>
      </c>
      <c r="S139" s="152" t="s">
        <v>3935</v>
      </c>
      <c r="T139" s="146">
        <v>45201</v>
      </c>
      <c r="U139" s="152" t="s">
        <v>3935</v>
      </c>
    </row>
    <row r="140" spans="1:21">
      <c r="A140" t="s">
        <v>2764</v>
      </c>
      <c r="C140">
        <v>2786</v>
      </c>
      <c r="D140">
        <v>20</v>
      </c>
      <c r="E140">
        <v>1</v>
      </c>
      <c r="F140">
        <v>30</v>
      </c>
      <c r="G140" t="str">
        <f>VLOOKUP(A140,'[1]#DB정보(미디어)'!$B$4:$E$197, 4, 0)</f>
        <v>https://www.youtube.com/watch?v=oyLVbbpebz0</v>
      </c>
      <c r="H140" s="30" t="s">
        <v>5366</v>
      </c>
      <c r="I140">
        <v>95</v>
      </c>
      <c r="K140">
        <v>9</v>
      </c>
      <c r="L140">
        <v>35</v>
      </c>
      <c r="P140">
        <v>251</v>
      </c>
      <c r="Q140">
        <v>1</v>
      </c>
      <c r="R140" s="146">
        <v>45201</v>
      </c>
      <c r="S140" s="152" t="s">
        <v>3935</v>
      </c>
      <c r="T140" s="146">
        <v>45201</v>
      </c>
      <c r="U140" s="152" t="s">
        <v>3935</v>
      </c>
    </row>
    <row r="141" spans="1:21">
      <c r="A141" t="s">
        <v>2767</v>
      </c>
      <c r="C141">
        <v>2787</v>
      </c>
      <c r="D141">
        <v>20</v>
      </c>
      <c r="E141">
        <v>1</v>
      </c>
      <c r="F141">
        <v>30</v>
      </c>
      <c r="G141" t="str">
        <f>VLOOKUP(A141,'[1]#DB정보(미디어)'!$B$4:$E$197, 4, 0)</f>
        <v>https://www.youtube.com/watch?v=BnEEDc9INjY</v>
      </c>
      <c r="H141" s="30" t="s">
        <v>5366</v>
      </c>
      <c r="I141">
        <v>95</v>
      </c>
      <c r="K141">
        <v>8</v>
      </c>
      <c r="L141">
        <v>2</v>
      </c>
      <c r="P141">
        <v>252</v>
      </c>
      <c r="Q141">
        <v>1</v>
      </c>
      <c r="R141" s="146">
        <v>45201</v>
      </c>
      <c r="S141" s="152" t="s">
        <v>3935</v>
      </c>
      <c r="T141" s="146">
        <v>45201</v>
      </c>
      <c r="U141" s="152" t="s">
        <v>3935</v>
      </c>
    </row>
    <row r="142" spans="1:21">
      <c r="A142" t="s">
        <v>2769</v>
      </c>
      <c r="C142">
        <v>2788</v>
      </c>
      <c r="D142">
        <v>20</v>
      </c>
      <c r="E142">
        <v>1</v>
      </c>
      <c r="F142">
        <v>30</v>
      </c>
      <c r="G142" t="str">
        <f>VLOOKUP(A142,'[1]#DB정보(미디어)'!$B$4:$E$197, 4, 0)</f>
        <v>https://www.youtube.com/watch?v=qhVN4YbIg-w</v>
      </c>
      <c r="H142" s="30" t="s">
        <v>5366</v>
      </c>
      <c r="I142">
        <v>95</v>
      </c>
      <c r="K142">
        <v>7</v>
      </c>
      <c r="L142">
        <v>50</v>
      </c>
      <c r="P142">
        <v>253</v>
      </c>
      <c r="Q142">
        <v>1</v>
      </c>
      <c r="R142" s="146">
        <v>45201</v>
      </c>
      <c r="S142" s="152" t="s">
        <v>3935</v>
      </c>
      <c r="T142" s="146">
        <v>45201</v>
      </c>
      <c r="U142" s="152" t="s">
        <v>3935</v>
      </c>
    </row>
    <row r="143" spans="1:21">
      <c r="A143" t="s">
        <v>2771</v>
      </c>
      <c r="C143">
        <v>2789</v>
      </c>
      <c r="D143">
        <v>20</v>
      </c>
      <c r="E143">
        <v>1</v>
      </c>
      <c r="F143">
        <v>30</v>
      </c>
      <c r="G143" t="str">
        <f>VLOOKUP(A143,'[1]#DB정보(미디어)'!$B$4:$E$197, 4, 0)</f>
        <v>https://www.youtube.com/watch?v=qy5xtlhPovE</v>
      </c>
      <c r="H143" s="30" t="s">
        <v>5366</v>
      </c>
      <c r="I143">
        <v>95</v>
      </c>
      <c r="K143">
        <v>24</v>
      </c>
      <c r="L143">
        <v>25</v>
      </c>
      <c r="P143">
        <v>254</v>
      </c>
      <c r="Q143">
        <v>1</v>
      </c>
      <c r="R143" s="146">
        <v>45201</v>
      </c>
      <c r="S143" s="152" t="s">
        <v>3935</v>
      </c>
      <c r="T143" s="146">
        <v>45201</v>
      </c>
      <c r="U143" s="152" t="s">
        <v>3935</v>
      </c>
    </row>
    <row r="144" spans="1:21">
      <c r="A144" t="s">
        <v>2774</v>
      </c>
      <c r="C144">
        <v>2790</v>
      </c>
      <c r="D144">
        <v>20</v>
      </c>
      <c r="E144">
        <v>1</v>
      </c>
      <c r="F144">
        <v>30</v>
      </c>
      <c r="G144" t="str">
        <f>VLOOKUP(A144,'[1]#DB정보(미디어)'!$B$4:$E$197, 4, 0)</f>
        <v>https://www.youtube.com/watch?v=oafPIf4Tawk&amp;list=PLBOFzI_TY5nxEa8JnXdCdN8akiv_CBUzi&amp;index=2</v>
      </c>
      <c r="H144" s="30" t="s">
        <v>5366</v>
      </c>
      <c r="I144">
        <v>95</v>
      </c>
      <c r="K144">
        <v>25</v>
      </c>
      <c r="L144">
        <v>26</v>
      </c>
      <c r="P144">
        <v>255</v>
      </c>
      <c r="Q144">
        <v>1</v>
      </c>
      <c r="R144" s="146">
        <v>45201</v>
      </c>
      <c r="S144" s="152" t="s">
        <v>3935</v>
      </c>
      <c r="T144" s="146">
        <v>45201</v>
      </c>
      <c r="U144" s="152" t="s">
        <v>3935</v>
      </c>
    </row>
    <row r="145" spans="1:21">
      <c r="A145" t="s">
        <v>2777</v>
      </c>
      <c r="C145">
        <v>2791</v>
      </c>
      <c r="D145">
        <v>20</v>
      </c>
      <c r="E145">
        <v>1</v>
      </c>
      <c r="F145">
        <v>30</v>
      </c>
      <c r="G145" t="str">
        <f>VLOOKUP(A145,'[1]#DB정보(미디어)'!$B$4:$E$197, 4, 0)</f>
        <v>https://www.youtube.com/watch?v=awUglvaa1dQ</v>
      </c>
      <c r="H145" s="30" t="s">
        <v>5366</v>
      </c>
      <c r="I145">
        <v>95</v>
      </c>
      <c r="K145">
        <v>21</v>
      </c>
      <c r="L145">
        <v>9</v>
      </c>
      <c r="P145">
        <v>256</v>
      </c>
      <c r="Q145">
        <v>1</v>
      </c>
      <c r="R145" s="146">
        <v>45201</v>
      </c>
      <c r="S145" s="152" t="s">
        <v>3935</v>
      </c>
      <c r="T145" s="146">
        <v>45201</v>
      </c>
      <c r="U145" s="152" t="s">
        <v>3935</v>
      </c>
    </row>
    <row r="146" spans="1:21">
      <c r="A146" t="s">
        <v>2780</v>
      </c>
      <c r="C146">
        <v>2792</v>
      </c>
      <c r="D146">
        <v>20</v>
      </c>
      <c r="E146">
        <v>1</v>
      </c>
      <c r="F146">
        <v>30</v>
      </c>
      <c r="G146" t="str">
        <f>VLOOKUP(A146,'[1]#DB정보(미디어)'!$B$4:$E$197, 4, 0)</f>
        <v>https://www.youtube.com/watch?v=Gbl-0SDAGk0</v>
      </c>
      <c r="H146" s="30" t="s">
        <v>5366</v>
      </c>
      <c r="I146">
        <v>95</v>
      </c>
      <c r="K146">
        <v>23</v>
      </c>
      <c r="L146">
        <v>53</v>
      </c>
      <c r="P146">
        <v>257</v>
      </c>
      <c r="Q146">
        <v>1</v>
      </c>
      <c r="R146" s="146">
        <v>45201</v>
      </c>
      <c r="S146" s="152" t="s">
        <v>3935</v>
      </c>
      <c r="T146" s="146">
        <v>45201</v>
      </c>
      <c r="U146" s="152" t="s">
        <v>3935</v>
      </c>
    </row>
    <row r="147" spans="1:21">
      <c r="A147" t="s">
        <v>2782</v>
      </c>
      <c r="C147">
        <v>2793</v>
      </c>
      <c r="D147">
        <v>20</v>
      </c>
      <c r="E147">
        <v>1</v>
      </c>
      <c r="F147">
        <v>30</v>
      </c>
      <c r="G147" t="str">
        <f>VLOOKUP(A147,'[1]#DB정보(미디어)'!$B$4:$E$197, 4, 0)</f>
        <v>https://youtu.be/mV1mrl9RujE</v>
      </c>
      <c r="H147" s="30" t="s">
        <v>5366</v>
      </c>
      <c r="I147">
        <v>95</v>
      </c>
      <c r="J147">
        <v>1</v>
      </c>
      <c r="K147">
        <v>18</v>
      </c>
      <c r="L147">
        <v>30</v>
      </c>
      <c r="P147">
        <v>258</v>
      </c>
      <c r="Q147">
        <v>1</v>
      </c>
      <c r="R147" s="146">
        <v>45201</v>
      </c>
      <c r="S147" s="152" t="s">
        <v>3935</v>
      </c>
      <c r="T147" s="146">
        <v>45201</v>
      </c>
      <c r="U147" s="152" t="s">
        <v>3935</v>
      </c>
    </row>
    <row r="148" spans="1:21">
      <c r="A148" t="s">
        <v>2785</v>
      </c>
      <c r="C148">
        <v>2794</v>
      </c>
      <c r="D148">
        <v>20</v>
      </c>
      <c r="E148">
        <v>1</v>
      </c>
      <c r="F148">
        <v>30</v>
      </c>
      <c r="G148" t="str">
        <f>VLOOKUP(A148,'[1]#DB정보(미디어)'!$B$4:$E$197, 4, 0)</f>
        <v>https://www.youtube.com/watch?v=xkPEDpRG41Y</v>
      </c>
      <c r="H148" s="30" t="s">
        <v>5366</v>
      </c>
      <c r="I148">
        <v>95</v>
      </c>
      <c r="J148">
        <v>1</v>
      </c>
      <c r="K148">
        <v>24</v>
      </c>
      <c r="L148">
        <v>50</v>
      </c>
      <c r="P148">
        <v>259</v>
      </c>
      <c r="Q148">
        <v>1</v>
      </c>
      <c r="R148" s="146">
        <v>45201</v>
      </c>
      <c r="S148" s="152" t="s">
        <v>3935</v>
      </c>
      <c r="T148" s="146">
        <v>45201</v>
      </c>
      <c r="U148" s="152" t="s">
        <v>3935</v>
      </c>
    </row>
    <row r="149" spans="1:21">
      <c r="A149" t="s">
        <v>2788</v>
      </c>
      <c r="C149">
        <v>2795</v>
      </c>
      <c r="D149">
        <v>20</v>
      </c>
      <c r="E149">
        <v>1</v>
      </c>
      <c r="F149">
        <v>30</v>
      </c>
      <c r="G149" t="str">
        <f>VLOOKUP(A149,'[1]#DB정보(미디어)'!$B$4:$E$197, 4, 0)</f>
        <v>https://youtu.be/NWBCl80Ceuc</v>
      </c>
      <c r="H149" s="30" t="s">
        <v>5366</v>
      </c>
      <c r="I149">
        <v>95</v>
      </c>
      <c r="K149">
        <v>22</v>
      </c>
      <c r="L149">
        <v>56</v>
      </c>
      <c r="P149">
        <v>260</v>
      </c>
      <c r="Q149">
        <v>1</v>
      </c>
      <c r="R149" s="146">
        <v>45201</v>
      </c>
      <c r="S149" s="152" t="s">
        <v>3935</v>
      </c>
      <c r="T149" s="146">
        <v>45201</v>
      </c>
      <c r="U149" s="152" t="s">
        <v>3935</v>
      </c>
    </row>
    <row r="150" spans="1:21">
      <c r="A150" t="s">
        <v>2790</v>
      </c>
      <c r="C150">
        <v>2796</v>
      </c>
      <c r="D150">
        <v>20</v>
      </c>
      <c r="E150">
        <v>1</v>
      </c>
      <c r="F150">
        <v>30</v>
      </c>
      <c r="G150" t="str">
        <f>VLOOKUP(A150,'[1]#DB정보(미디어)'!$B$4:$E$197, 4, 0)</f>
        <v>https://www.youtube.com/live/qKnS_zxrFX0?feature=share</v>
      </c>
      <c r="H150" s="30" t="s">
        <v>5366</v>
      </c>
      <c r="I150">
        <v>95</v>
      </c>
      <c r="P150">
        <v>261</v>
      </c>
      <c r="Q150">
        <v>1</v>
      </c>
      <c r="R150" s="146">
        <v>45201</v>
      </c>
      <c r="S150" s="152" t="s">
        <v>3935</v>
      </c>
      <c r="T150" s="146">
        <v>45201</v>
      </c>
      <c r="U150" s="152" t="s">
        <v>3935</v>
      </c>
    </row>
    <row r="151" spans="1:21">
      <c r="A151" t="s">
        <v>2792</v>
      </c>
      <c r="C151">
        <v>2797</v>
      </c>
      <c r="D151">
        <v>20</v>
      </c>
      <c r="E151">
        <v>1</v>
      </c>
      <c r="F151">
        <v>30</v>
      </c>
      <c r="G151" t="str">
        <f>VLOOKUP(A151,'[1]#DB정보(미디어)'!$B$4:$E$197, 4, 0)</f>
        <v>https://www.youtube.com/live/hJLREXNkMAg?feature=share</v>
      </c>
      <c r="H151" s="30" t="s">
        <v>5366</v>
      </c>
      <c r="I151">
        <v>95</v>
      </c>
      <c r="P151">
        <v>262</v>
      </c>
      <c r="Q151">
        <v>1</v>
      </c>
      <c r="R151" s="146">
        <v>45201</v>
      </c>
      <c r="S151" s="152" t="s">
        <v>3935</v>
      </c>
      <c r="T151" s="146">
        <v>45201</v>
      </c>
      <c r="U151" s="152" t="s">
        <v>3935</v>
      </c>
    </row>
    <row r="152" spans="1:21">
      <c r="A152" t="s">
        <v>2794</v>
      </c>
      <c r="C152">
        <v>2798</v>
      </c>
      <c r="D152">
        <v>20</v>
      </c>
      <c r="E152">
        <v>1</v>
      </c>
      <c r="F152">
        <v>30</v>
      </c>
      <c r="G152" t="str">
        <f>VLOOKUP(A152,'[1]#DB정보(미디어)'!$B$4:$E$197, 4, 0)</f>
        <v>https://youtu.be/ZcJJO9hBYFA</v>
      </c>
      <c r="H152" s="30" t="s">
        <v>5366</v>
      </c>
      <c r="I152">
        <v>95</v>
      </c>
      <c r="P152">
        <v>263</v>
      </c>
      <c r="Q152">
        <v>1</v>
      </c>
      <c r="R152" s="146">
        <v>45201</v>
      </c>
      <c r="S152" s="152" t="s">
        <v>3935</v>
      </c>
      <c r="T152" s="146">
        <v>45201</v>
      </c>
      <c r="U152" s="152" t="s">
        <v>3935</v>
      </c>
    </row>
    <row r="153" spans="1:21">
      <c r="A153" t="s">
        <v>2797</v>
      </c>
      <c r="C153">
        <v>2799</v>
      </c>
      <c r="D153">
        <v>20</v>
      </c>
      <c r="E153">
        <v>1</v>
      </c>
      <c r="F153">
        <v>30</v>
      </c>
      <c r="G153" t="str">
        <f>VLOOKUP(A153,'[1]#DB정보(미디어)'!$B$4:$E$197, 4, 0)</f>
        <v>https://youtu.be/TNFWnoRoSAk</v>
      </c>
      <c r="H153" s="30" t="s">
        <v>5366</v>
      </c>
      <c r="I153">
        <v>95</v>
      </c>
      <c r="R153" s="146">
        <v>45201</v>
      </c>
      <c r="S153" s="152" t="s">
        <v>3935</v>
      </c>
      <c r="T153" s="146">
        <v>45201</v>
      </c>
      <c r="U153" s="152" t="s">
        <v>3935</v>
      </c>
    </row>
    <row r="154" spans="1:21">
      <c r="A154" t="s">
        <v>2798</v>
      </c>
      <c r="C154">
        <v>2800</v>
      </c>
      <c r="D154">
        <v>20</v>
      </c>
      <c r="E154">
        <v>1</v>
      </c>
      <c r="F154">
        <v>30</v>
      </c>
      <c r="G154" t="str">
        <f>VLOOKUP(A154,'[1]#DB정보(미디어)'!$B$4:$E$197, 4, 0)</f>
        <v>https://www.youtube.com/watch?v=LjuXyUDmyfs&amp;list=PLWPWpmaLxOs2sswqfRXHXoAmGvtuSVfvc</v>
      </c>
      <c r="H154" s="30" t="s">
        <v>5366</v>
      </c>
      <c r="I154">
        <v>95</v>
      </c>
      <c r="P154">
        <v>264</v>
      </c>
      <c r="Q154">
        <v>1</v>
      </c>
      <c r="R154" s="146">
        <v>45201</v>
      </c>
      <c r="S154" s="152" t="s">
        <v>3935</v>
      </c>
      <c r="T154" s="146">
        <v>45201</v>
      </c>
      <c r="U154" s="152" t="s">
        <v>3935</v>
      </c>
    </row>
    <row r="155" spans="1:21">
      <c r="A155" t="s">
        <v>2800</v>
      </c>
      <c r="C155">
        <v>2801</v>
      </c>
      <c r="D155">
        <v>20</v>
      </c>
      <c r="E155">
        <v>1</v>
      </c>
      <c r="F155">
        <v>30</v>
      </c>
      <c r="G155" t="str">
        <f>VLOOKUP(A155,'[1]#DB정보(미디어)'!$B$4:$E$197, 4, 0)</f>
        <v>https://www.youtube.com/watch?v=UDfv-gJRepY&amp;list=PLWPWpmaLxOs2sswqfRXHXoAmGvtuSVfvc&amp;index=3</v>
      </c>
      <c r="H155" s="30" t="s">
        <v>5366</v>
      </c>
      <c r="I155">
        <v>95</v>
      </c>
      <c r="P155">
        <v>265</v>
      </c>
      <c r="Q155">
        <v>1</v>
      </c>
      <c r="R155" s="146">
        <v>45201</v>
      </c>
      <c r="S155" s="152" t="s">
        <v>3935</v>
      </c>
      <c r="T155" s="146">
        <v>45201</v>
      </c>
      <c r="U155" s="152" t="s">
        <v>3935</v>
      </c>
    </row>
    <row r="156" spans="1:21">
      <c r="A156" t="s">
        <v>2802</v>
      </c>
      <c r="C156">
        <v>2802</v>
      </c>
      <c r="D156">
        <v>20</v>
      </c>
      <c r="E156">
        <v>1</v>
      </c>
      <c r="F156">
        <v>30</v>
      </c>
      <c r="G156" t="str">
        <f>VLOOKUP(A156,'[1]#DB정보(미디어)'!$B$4:$E$197, 4, 0)</f>
        <v>https://www.youtube.com/watch?v=mCwIXT2mfZk&amp;list=PLWPWpmaLxOs2sswqfRXHXoAmGvtuSVfvc&amp;index=9</v>
      </c>
      <c r="H156" s="30" t="s">
        <v>5366</v>
      </c>
      <c r="I156">
        <v>95</v>
      </c>
      <c r="P156">
        <v>266</v>
      </c>
      <c r="Q156">
        <v>1</v>
      </c>
      <c r="R156" s="146">
        <v>45201</v>
      </c>
      <c r="S156" s="152" t="s">
        <v>3935</v>
      </c>
      <c r="T156" s="146">
        <v>45201</v>
      </c>
      <c r="U156" s="152" t="s">
        <v>3935</v>
      </c>
    </row>
    <row r="157" spans="1:21">
      <c r="A157" t="s">
        <v>2804</v>
      </c>
      <c r="C157">
        <v>2803</v>
      </c>
      <c r="D157">
        <v>20</v>
      </c>
      <c r="E157">
        <v>1</v>
      </c>
      <c r="F157">
        <v>30</v>
      </c>
      <c r="G157" t="str">
        <f>VLOOKUP(A157,'[1]#DB정보(미디어)'!$B$4:$E$197, 4, 0)</f>
        <v>https://www.youtube.com/watch?v=83Sx4YT2D_g&amp;list=PLWPWpmaLxOs2sswqfRXHXoAmGvtuSVfvc&amp;index=11</v>
      </c>
      <c r="H157" s="30" t="s">
        <v>5366</v>
      </c>
      <c r="I157">
        <v>95</v>
      </c>
      <c r="P157">
        <v>267</v>
      </c>
      <c r="Q157">
        <v>1</v>
      </c>
      <c r="R157" s="146">
        <v>45201</v>
      </c>
      <c r="S157" s="152" t="s">
        <v>3935</v>
      </c>
      <c r="T157" s="146">
        <v>45201</v>
      </c>
      <c r="U157" s="152" t="s">
        <v>3935</v>
      </c>
    </row>
    <row r="158" spans="1:21">
      <c r="A158" t="s">
        <v>2806</v>
      </c>
      <c r="C158">
        <v>2804</v>
      </c>
      <c r="D158">
        <v>20</v>
      </c>
      <c r="E158">
        <v>1</v>
      </c>
      <c r="F158">
        <v>30</v>
      </c>
      <c r="G158" t="str">
        <f>VLOOKUP(A158,'[1]#DB정보(미디어)'!$B$4:$E$197, 4, 0)</f>
        <v>https://www.youtube.com/watch?v=RlmJG7nKOiE&amp;list=PLWPWpmaLxOs2sswqfRXHXoAmGvtuSVfvc&amp;index=12</v>
      </c>
      <c r="H158" s="30" t="s">
        <v>5366</v>
      </c>
      <c r="I158">
        <v>95</v>
      </c>
      <c r="P158">
        <v>268</v>
      </c>
      <c r="Q158">
        <v>1</v>
      </c>
      <c r="R158" s="146">
        <v>45201</v>
      </c>
      <c r="S158" s="152" t="s">
        <v>3935</v>
      </c>
      <c r="T158" s="146">
        <v>45201</v>
      </c>
      <c r="U158" s="152" t="s">
        <v>3935</v>
      </c>
    </row>
    <row r="159" spans="1:21">
      <c r="A159" t="s">
        <v>2808</v>
      </c>
      <c r="C159">
        <v>2805</v>
      </c>
      <c r="D159">
        <v>20</v>
      </c>
      <c r="E159">
        <v>1</v>
      </c>
      <c r="F159">
        <v>30</v>
      </c>
      <c r="G159" t="str">
        <f>VLOOKUP(A159,'[1]#DB정보(미디어)'!$B$4:$E$197, 4, 0)</f>
        <v>https://www.youtube.com/watch?v=8fY45o9WZ0U</v>
      </c>
      <c r="H159" s="30" t="s">
        <v>5366</v>
      </c>
      <c r="I159">
        <v>95</v>
      </c>
      <c r="K159">
        <v>42</v>
      </c>
      <c r="L159">
        <v>13</v>
      </c>
      <c r="P159">
        <v>269</v>
      </c>
      <c r="Q159">
        <v>1</v>
      </c>
      <c r="R159" s="146">
        <v>45201</v>
      </c>
      <c r="S159" s="152" t="s">
        <v>3935</v>
      </c>
      <c r="T159" s="146">
        <v>45201</v>
      </c>
      <c r="U159" s="152" t="s">
        <v>3935</v>
      </c>
    </row>
    <row r="160" spans="1:21">
      <c r="A160" t="s">
        <v>2811</v>
      </c>
      <c r="C160">
        <v>2806</v>
      </c>
      <c r="D160">
        <v>20</v>
      </c>
      <c r="E160">
        <v>1</v>
      </c>
      <c r="F160">
        <v>30</v>
      </c>
      <c r="G160" t="str">
        <f>VLOOKUP(A160,'[1]#DB정보(미디어)'!$B$4:$E$197, 4, 0)</f>
        <v>https://www.youtube.com/watch?v=LCXYpryvKEo</v>
      </c>
      <c r="H160" s="30" t="s">
        <v>5366</v>
      </c>
      <c r="I160">
        <v>95</v>
      </c>
      <c r="K160">
        <v>4</v>
      </c>
      <c r="L160">
        <v>20</v>
      </c>
      <c r="P160">
        <v>270</v>
      </c>
      <c r="Q160">
        <v>1</v>
      </c>
      <c r="R160" s="146">
        <v>45201</v>
      </c>
      <c r="S160" s="152" t="s">
        <v>3935</v>
      </c>
      <c r="T160" s="146">
        <v>45201</v>
      </c>
      <c r="U160" s="152" t="s">
        <v>3935</v>
      </c>
    </row>
    <row r="161" spans="1:21">
      <c r="A161" t="s">
        <v>2814</v>
      </c>
      <c r="C161">
        <v>2807</v>
      </c>
      <c r="D161">
        <v>20</v>
      </c>
      <c r="E161">
        <v>1</v>
      </c>
      <c r="F161">
        <v>30</v>
      </c>
      <c r="G161" t="str">
        <f>VLOOKUP(A161,'[1]#DB정보(미디어)'!$B$4:$E$197, 4, 0)</f>
        <v>https://www.youtube.com/watch?v=w8_HgrZzlcM</v>
      </c>
      <c r="H161" s="30" t="s">
        <v>5366</v>
      </c>
      <c r="I161">
        <v>95</v>
      </c>
      <c r="K161">
        <v>7</v>
      </c>
      <c r="L161">
        <v>34</v>
      </c>
      <c r="P161">
        <v>271</v>
      </c>
      <c r="Q161">
        <v>1</v>
      </c>
      <c r="R161" s="146">
        <v>45201</v>
      </c>
      <c r="S161" s="152" t="s">
        <v>3935</v>
      </c>
      <c r="T161" s="146">
        <v>45201</v>
      </c>
      <c r="U161" s="152" t="s">
        <v>3935</v>
      </c>
    </row>
    <row r="162" spans="1:21">
      <c r="A162" t="s">
        <v>2816</v>
      </c>
      <c r="C162">
        <v>2808</v>
      </c>
      <c r="D162">
        <v>20</v>
      </c>
      <c r="E162">
        <v>1</v>
      </c>
      <c r="F162">
        <v>30</v>
      </c>
      <c r="G162" t="str">
        <f>VLOOKUP(A162,'[1]#DB정보(미디어)'!$B$4:$E$197, 4, 0)</f>
        <v>https://www.youtube.com/watch?v=t69pfokIgBA</v>
      </c>
      <c r="H162" s="30" t="s">
        <v>5366</v>
      </c>
      <c r="I162">
        <v>95</v>
      </c>
      <c r="K162">
        <v>19</v>
      </c>
      <c r="L162">
        <v>16</v>
      </c>
      <c r="P162">
        <v>272</v>
      </c>
      <c r="Q162">
        <v>1</v>
      </c>
      <c r="R162" s="146">
        <v>45201</v>
      </c>
      <c r="S162" s="152" t="s">
        <v>3935</v>
      </c>
      <c r="T162" s="146">
        <v>45201</v>
      </c>
      <c r="U162" s="152" t="s">
        <v>3935</v>
      </c>
    </row>
    <row r="163" spans="1:21">
      <c r="A163" t="s">
        <v>2819</v>
      </c>
      <c r="C163">
        <v>2809</v>
      </c>
      <c r="D163">
        <v>20</v>
      </c>
      <c r="E163">
        <v>1</v>
      </c>
      <c r="F163">
        <v>30</v>
      </c>
      <c r="G163" t="str">
        <f>VLOOKUP(A163,'[1]#DB정보(미디어)'!$B$4:$E$197, 4, 0)</f>
        <v>https://www.youtube.com/watch?v=-YYxcXZ1RH8</v>
      </c>
      <c r="H163" s="30" t="s">
        <v>5366</v>
      </c>
      <c r="I163">
        <v>95</v>
      </c>
      <c r="K163">
        <v>3</v>
      </c>
      <c r="L163">
        <v>35</v>
      </c>
      <c r="P163">
        <v>273</v>
      </c>
      <c r="Q163">
        <v>1</v>
      </c>
      <c r="R163" s="146">
        <v>45201</v>
      </c>
      <c r="S163" s="152" t="s">
        <v>3935</v>
      </c>
      <c r="T163" s="146">
        <v>45201</v>
      </c>
      <c r="U163" s="152" t="s">
        <v>3935</v>
      </c>
    </row>
    <row r="164" spans="1:21">
      <c r="A164" t="s">
        <v>2822</v>
      </c>
      <c r="C164">
        <v>2810</v>
      </c>
      <c r="D164">
        <v>20</v>
      </c>
      <c r="E164">
        <v>1</v>
      </c>
      <c r="F164">
        <v>30</v>
      </c>
      <c r="G164" t="str">
        <f>VLOOKUP(A164,'[1]#DB정보(미디어)'!$B$4:$E$197, 4, 0)</f>
        <v>https://www.youtube.com/watch?v=f0n41LmmIjI</v>
      </c>
      <c r="H164" s="30" t="s">
        <v>5366</v>
      </c>
      <c r="I164">
        <v>95</v>
      </c>
      <c r="P164">
        <v>274</v>
      </c>
      <c r="Q164">
        <v>1</v>
      </c>
      <c r="R164" s="146">
        <v>45201</v>
      </c>
      <c r="S164" s="152" t="s">
        <v>3935</v>
      </c>
      <c r="T164" s="146">
        <v>45201</v>
      </c>
      <c r="U164" s="152" t="s">
        <v>3935</v>
      </c>
    </row>
    <row r="165" spans="1:21">
      <c r="A165" t="s">
        <v>2825</v>
      </c>
      <c r="C165">
        <v>2811</v>
      </c>
      <c r="D165">
        <v>20</v>
      </c>
      <c r="E165">
        <v>1</v>
      </c>
      <c r="F165">
        <v>30</v>
      </c>
      <c r="G165" t="str">
        <f>VLOOKUP(A165,'[1]#DB정보(미디어)'!$B$4:$E$197, 4, 0)</f>
        <v>https://www.youtube.com/watch?v=09xNKM3Zzqw</v>
      </c>
      <c r="H165" s="30" t="s">
        <v>5366</v>
      </c>
      <c r="I165">
        <v>95</v>
      </c>
      <c r="P165">
        <v>275</v>
      </c>
      <c r="Q165">
        <v>1</v>
      </c>
      <c r="R165" s="146">
        <v>45201</v>
      </c>
      <c r="S165" s="152" t="s">
        <v>3935</v>
      </c>
      <c r="T165" s="146">
        <v>45201</v>
      </c>
      <c r="U165" s="152" t="s">
        <v>3935</v>
      </c>
    </row>
    <row r="166" spans="1:21">
      <c r="A166" t="s">
        <v>2827</v>
      </c>
      <c r="C166">
        <v>2812</v>
      </c>
      <c r="D166">
        <v>20</v>
      </c>
      <c r="E166">
        <v>1</v>
      </c>
      <c r="F166">
        <v>30</v>
      </c>
      <c r="G166" t="str">
        <f>VLOOKUP(A166,'[1]#DB정보(미디어)'!$B$4:$E$197, 4, 0)</f>
        <v>https://www.youtube.com/watch?v=Klxgf1Yqd_M</v>
      </c>
      <c r="H166" s="30" t="s">
        <v>5366</v>
      </c>
      <c r="I166">
        <v>95</v>
      </c>
      <c r="P166">
        <v>276</v>
      </c>
      <c r="Q166">
        <v>1</v>
      </c>
      <c r="R166" s="146">
        <v>45201</v>
      </c>
      <c r="S166" s="152" t="s">
        <v>3935</v>
      </c>
      <c r="T166" s="146">
        <v>45201</v>
      </c>
      <c r="U166" s="152" t="s">
        <v>3935</v>
      </c>
    </row>
    <row r="167" spans="1:21">
      <c r="A167" t="s">
        <v>2829</v>
      </c>
      <c r="C167">
        <v>2813</v>
      </c>
      <c r="D167">
        <v>20</v>
      </c>
      <c r="E167">
        <v>1</v>
      </c>
      <c r="F167">
        <v>30</v>
      </c>
      <c r="G167" t="str">
        <f>VLOOKUP(A167,'[1]#DB정보(미디어)'!$B$4:$E$197, 4, 0)</f>
        <v>https://www.youtube.com/watch?v=sBBLW5qiFXA</v>
      </c>
      <c r="H167" s="30" t="s">
        <v>5366</v>
      </c>
      <c r="I167">
        <v>95</v>
      </c>
      <c r="P167">
        <v>277</v>
      </c>
      <c r="Q167">
        <v>1</v>
      </c>
      <c r="R167" s="146">
        <v>45201</v>
      </c>
      <c r="S167" s="152" t="s">
        <v>3935</v>
      </c>
      <c r="T167" s="146">
        <v>45201</v>
      </c>
      <c r="U167" s="152" t="s">
        <v>3935</v>
      </c>
    </row>
    <row r="168" spans="1:21">
      <c r="A168" t="s">
        <v>2832</v>
      </c>
      <c r="C168">
        <v>2814</v>
      </c>
      <c r="D168">
        <v>20</v>
      </c>
      <c r="E168">
        <v>1</v>
      </c>
      <c r="F168">
        <v>30</v>
      </c>
      <c r="G168" t="str">
        <f>VLOOKUP(A168,'[1]#DB정보(미디어)'!$B$4:$E$197, 4, 0)</f>
        <v>https://www.youtube.com/watch?v=4tzi9plk3gI</v>
      </c>
      <c r="H168" s="30" t="s">
        <v>5366</v>
      </c>
      <c r="I168">
        <v>95</v>
      </c>
      <c r="P168">
        <v>278</v>
      </c>
      <c r="Q168">
        <v>1</v>
      </c>
      <c r="R168" s="146">
        <v>45201</v>
      </c>
      <c r="S168" s="152" t="s">
        <v>3935</v>
      </c>
      <c r="T168" s="146">
        <v>45201</v>
      </c>
      <c r="U168" s="152" t="s">
        <v>3935</v>
      </c>
    </row>
    <row r="169" spans="1:21">
      <c r="A169" t="s">
        <v>2835</v>
      </c>
      <c r="C169">
        <v>2815</v>
      </c>
      <c r="D169">
        <v>20</v>
      </c>
      <c r="E169">
        <v>1</v>
      </c>
      <c r="F169">
        <v>30</v>
      </c>
      <c r="G169" t="str">
        <f>VLOOKUP(A169,'[1]#DB정보(미디어)'!$B$4:$E$197, 4, 0)</f>
        <v>https://www.youtube.com/watch?v=kHZqsWFrmSQ</v>
      </c>
      <c r="H169" s="30" t="s">
        <v>5366</v>
      </c>
      <c r="I169">
        <v>95</v>
      </c>
      <c r="P169">
        <v>279</v>
      </c>
      <c r="Q169">
        <v>1</v>
      </c>
      <c r="R169" s="146">
        <v>45201</v>
      </c>
      <c r="S169" s="152" t="s">
        <v>3935</v>
      </c>
      <c r="T169" s="146">
        <v>45201</v>
      </c>
      <c r="U169" s="152" t="s">
        <v>3935</v>
      </c>
    </row>
    <row r="170" spans="1:21">
      <c r="A170" t="s">
        <v>2838</v>
      </c>
      <c r="C170">
        <v>2816</v>
      </c>
      <c r="D170">
        <v>20</v>
      </c>
      <c r="E170">
        <v>1</v>
      </c>
      <c r="F170">
        <v>30</v>
      </c>
      <c r="G170" t="str">
        <f>VLOOKUP(A170,'[1]#DB정보(미디어)'!$B$4:$E$197, 4, 0)</f>
        <v>https://www.youtube.com/watch?v=DenYP4ZnMuc</v>
      </c>
      <c r="H170" s="30" t="s">
        <v>5366</v>
      </c>
      <c r="I170">
        <v>95</v>
      </c>
      <c r="P170">
        <v>280</v>
      </c>
      <c r="Q170">
        <v>1</v>
      </c>
      <c r="R170" s="146">
        <v>45201</v>
      </c>
      <c r="S170" s="152" t="s">
        <v>3935</v>
      </c>
      <c r="T170" s="146">
        <v>45201</v>
      </c>
      <c r="U170" s="152" t="s">
        <v>3935</v>
      </c>
    </row>
    <row r="171" spans="1:21">
      <c r="A171" t="s">
        <v>2842</v>
      </c>
      <c r="C171">
        <v>2817</v>
      </c>
      <c r="D171">
        <v>20</v>
      </c>
      <c r="E171">
        <v>1</v>
      </c>
      <c r="F171">
        <v>30</v>
      </c>
      <c r="G171" t="str">
        <f>VLOOKUP(A171,'[1]#DB정보(미디어)'!$B$4:$E$197, 4, 0)</f>
        <v>https://www.youtube.com/watch?v=5o3-8QUuXUA&amp;list=PLg8FvXRj3LiWDcGPJUixZbasqj6jIpHLK&amp;index=5</v>
      </c>
      <c r="H171" s="30" t="s">
        <v>5366</v>
      </c>
      <c r="I171">
        <v>95</v>
      </c>
      <c r="P171">
        <v>281</v>
      </c>
      <c r="Q171">
        <v>1</v>
      </c>
      <c r="R171" s="146">
        <v>45201</v>
      </c>
      <c r="S171" s="152" t="s">
        <v>3935</v>
      </c>
      <c r="T171" s="146">
        <v>45201</v>
      </c>
      <c r="U171" s="152" t="s">
        <v>3935</v>
      </c>
    </row>
    <row r="172" spans="1:21">
      <c r="A172" t="s">
        <v>2845</v>
      </c>
      <c r="C172">
        <v>2818</v>
      </c>
      <c r="D172">
        <v>20</v>
      </c>
      <c r="E172">
        <v>1</v>
      </c>
      <c r="F172">
        <v>30</v>
      </c>
      <c r="G172" t="str">
        <f>VLOOKUP(A172,'[1]#DB정보(미디어)'!$B$4:$E$197, 4, 0)</f>
        <v>https://www.youtube.com/watch?v=824kPoLpWqU&amp;list=PLg8FvXRj3LiWDcGPJUixZbasqj6jIpHLK&amp;index=6</v>
      </c>
      <c r="H172" s="30" t="s">
        <v>5366</v>
      </c>
      <c r="I172">
        <v>95</v>
      </c>
      <c r="P172">
        <v>282</v>
      </c>
      <c r="Q172">
        <v>1</v>
      </c>
      <c r="R172" s="146">
        <v>45201</v>
      </c>
      <c r="S172" s="152" t="s">
        <v>3935</v>
      </c>
      <c r="T172" s="146">
        <v>45201</v>
      </c>
      <c r="U172" s="152" t="s">
        <v>3935</v>
      </c>
    </row>
    <row r="173" spans="1:21">
      <c r="A173" t="s">
        <v>2848</v>
      </c>
      <c r="C173">
        <v>2819</v>
      </c>
      <c r="D173">
        <v>20</v>
      </c>
      <c r="E173">
        <v>1</v>
      </c>
      <c r="F173">
        <v>30</v>
      </c>
      <c r="G173" t="str">
        <f>VLOOKUP(A173,'[1]#DB정보(미디어)'!$B$4:$E$197, 4, 0)</f>
        <v>https://www.youtube.com/watch?v=IEm5c2kwV68&amp;list=PLg8FvXRj3LiWDcGPJUixZbasqj6jIpHLK&amp;index=8</v>
      </c>
      <c r="H173" s="30" t="s">
        <v>5366</v>
      </c>
      <c r="I173">
        <v>95</v>
      </c>
      <c r="P173">
        <v>283</v>
      </c>
      <c r="Q173">
        <v>1</v>
      </c>
      <c r="R173" s="146">
        <v>45201</v>
      </c>
      <c r="S173" s="152" t="s">
        <v>3935</v>
      </c>
      <c r="T173" s="146">
        <v>45201</v>
      </c>
      <c r="U173" s="152" t="s">
        <v>3935</v>
      </c>
    </row>
    <row r="174" spans="1:21">
      <c r="A174" t="s">
        <v>2851</v>
      </c>
      <c r="C174">
        <v>2820</v>
      </c>
      <c r="D174">
        <v>20</v>
      </c>
      <c r="E174">
        <v>1</v>
      </c>
      <c r="F174">
        <v>30</v>
      </c>
      <c r="G174" t="str">
        <f>VLOOKUP(A174,'[1]#DB정보(미디어)'!$B$4:$E$197, 4, 0)</f>
        <v>https://www.youtube.com/watch?v=ujjqxhvNGIQ</v>
      </c>
      <c r="H174" s="30" t="s">
        <v>5366</v>
      </c>
      <c r="I174">
        <v>95</v>
      </c>
      <c r="R174" s="146">
        <v>45201</v>
      </c>
      <c r="S174" s="152" t="s">
        <v>3935</v>
      </c>
      <c r="T174" s="146">
        <v>45201</v>
      </c>
      <c r="U174" s="152" t="s">
        <v>3935</v>
      </c>
    </row>
    <row r="175" spans="1:21">
      <c r="A175" t="s">
        <v>2855</v>
      </c>
      <c r="C175">
        <v>2821</v>
      </c>
      <c r="D175">
        <v>20</v>
      </c>
      <c r="E175">
        <v>1</v>
      </c>
      <c r="F175">
        <v>30</v>
      </c>
      <c r="G175" t="str">
        <f>VLOOKUP(A175,'[1]#DB정보(미디어)'!$B$4:$E$197, 4, 0)</f>
        <v>https://www.youtube.com/watch?v=kGGKkWot2JQ</v>
      </c>
      <c r="H175" s="30" t="s">
        <v>5366</v>
      </c>
      <c r="I175">
        <v>95</v>
      </c>
      <c r="P175">
        <v>284</v>
      </c>
      <c r="Q175">
        <v>1</v>
      </c>
      <c r="R175" s="146">
        <v>45201</v>
      </c>
      <c r="S175" s="152" t="s">
        <v>3935</v>
      </c>
      <c r="T175" s="146">
        <v>45201</v>
      </c>
      <c r="U175" s="152" t="s">
        <v>3935</v>
      </c>
    </row>
    <row r="176" spans="1:21">
      <c r="A176" t="s">
        <v>2857</v>
      </c>
      <c r="C176">
        <v>2822</v>
      </c>
      <c r="D176">
        <v>20</v>
      </c>
      <c r="E176">
        <v>1</v>
      </c>
      <c r="F176">
        <v>10</v>
      </c>
      <c r="G176" t="str">
        <f>VLOOKUP(A176,'[1]#DB정보(미디어)'!$B$4:$E$197, 4, 0)</f>
        <v>https://www.youtube.com/watch?v=UyLasc28aKg</v>
      </c>
      <c r="H176" s="30" t="s">
        <v>5366</v>
      </c>
      <c r="I176">
        <v>20</v>
      </c>
      <c r="P176">
        <v>285</v>
      </c>
      <c r="Q176">
        <v>1</v>
      </c>
      <c r="R176" s="146">
        <v>45201</v>
      </c>
      <c r="S176" s="152" t="s">
        <v>3935</v>
      </c>
      <c r="T176" s="146">
        <v>45201</v>
      </c>
      <c r="U176" s="152" t="s">
        <v>3935</v>
      </c>
    </row>
    <row r="177" spans="1:21">
      <c r="A177" t="s">
        <v>2859</v>
      </c>
      <c r="C177">
        <v>2823</v>
      </c>
      <c r="D177">
        <v>20</v>
      </c>
      <c r="E177">
        <v>1</v>
      </c>
      <c r="F177">
        <v>10</v>
      </c>
      <c r="G177" t="str">
        <f>VLOOKUP(A177,'[1]#DB정보(미디어)'!$B$4:$E$197, 4, 0)</f>
        <v>MP4</v>
      </c>
      <c r="H177" s="30" t="s">
        <v>5366</v>
      </c>
      <c r="I177">
        <v>20</v>
      </c>
      <c r="P177">
        <v>286</v>
      </c>
      <c r="Q177">
        <v>1</v>
      </c>
      <c r="R177" s="146">
        <v>45201</v>
      </c>
      <c r="S177" s="152" t="s">
        <v>3935</v>
      </c>
      <c r="T177" s="146">
        <v>45201</v>
      </c>
      <c r="U177" s="152" t="s">
        <v>3935</v>
      </c>
    </row>
    <row r="178" spans="1:21">
      <c r="A178" t="s">
        <v>2861</v>
      </c>
      <c r="C178">
        <v>2824</v>
      </c>
      <c r="D178">
        <v>20</v>
      </c>
      <c r="E178">
        <v>1</v>
      </c>
      <c r="F178">
        <v>10</v>
      </c>
      <c r="G178" t="str">
        <f>VLOOKUP(A178,'[1]#DB정보(미디어)'!$B$4:$E$197, 4, 0)</f>
        <v>MP4</v>
      </c>
      <c r="H178" s="30" t="s">
        <v>5366</v>
      </c>
      <c r="I178">
        <v>20</v>
      </c>
      <c r="P178">
        <v>287</v>
      </c>
      <c r="Q178">
        <v>1</v>
      </c>
      <c r="R178" s="146">
        <v>45201</v>
      </c>
      <c r="S178" s="152" t="s">
        <v>3935</v>
      </c>
      <c r="T178" s="146">
        <v>45201</v>
      </c>
      <c r="U178" s="152" t="s">
        <v>3935</v>
      </c>
    </row>
    <row r="179" spans="1:21">
      <c r="A179" t="s">
        <v>2863</v>
      </c>
      <c r="C179">
        <v>2825</v>
      </c>
      <c r="D179">
        <v>20</v>
      </c>
      <c r="E179">
        <v>1</v>
      </c>
      <c r="F179">
        <v>10</v>
      </c>
      <c r="G179" t="str">
        <f>VLOOKUP(A179,'[1]#DB정보(미디어)'!$B$4:$E$197, 4, 0)</f>
        <v>MP4</v>
      </c>
      <c r="H179" s="30" t="s">
        <v>5366</v>
      </c>
      <c r="I179">
        <v>20</v>
      </c>
      <c r="P179">
        <v>288</v>
      </c>
      <c r="Q179">
        <v>1</v>
      </c>
      <c r="R179" s="146">
        <v>45201</v>
      </c>
      <c r="S179" s="152" t="s">
        <v>3935</v>
      </c>
      <c r="T179" s="146">
        <v>45201</v>
      </c>
      <c r="U179" s="152" t="s">
        <v>3935</v>
      </c>
    </row>
    <row r="180" spans="1:21">
      <c r="A180" t="s">
        <v>2865</v>
      </c>
      <c r="C180">
        <v>2826</v>
      </c>
      <c r="D180">
        <v>20</v>
      </c>
      <c r="E180">
        <v>1</v>
      </c>
      <c r="F180">
        <v>10</v>
      </c>
      <c r="G180" t="str">
        <f>VLOOKUP(A180,'[1]#DB정보(미디어)'!$B$4:$E$197, 4, 0)</f>
        <v>MP4</v>
      </c>
      <c r="H180" s="30" t="s">
        <v>5366</v>
      </c>
      <c r="I180">
        <v>20</v>
      </c>
      <c r="P180">
        <v>289</v>
      </c>
      <c r="Q180">
        <v>1</v>
      </c>
      <c r="R180" s="146">
        <v>45201</v>
      </c>
      <c r="S180" s="152" t="s">
        <v>3935</v>
      </c>
      <c r="T180" s="146">
        <v>45201</v>
      </c>
      <c r="U180" s="152" t="s">
        <v>3935</v>
      </c>
    </row>
    <row r="181" spans="1:21">
      <c r="A181" t="s">
        <v>2867</v>
      </c>
      <c r="C181">
        <v>2827</v>
      </c>
      <c r="D181">
        <v>20</v>
      </c>
      <c r="E181">
        <v>1</v>
      </c>
      <c r="F181">
        <v>10</v>
      </c>
      <c r="G181" t="str">
        <f>VLOOKUP(A181,'[1]#DB정보(미디어)'!$B$4:$E$197, 4, 0)</f>
        <v>MP4</v>
      </c>
      <c r="H181" s="30" t="s">
        <v>5366</v>
      </c>
      <c r="I181">
        <v>20</v>
      </c>
      <c r="P181">
        <v>290</v>
      </c>
      <c r="Q181">
        <v>1</v>
      </c>
      <c r="R181" s="146">
        <v>45201</v>
      </c>
      <c r="S181" s="152" t="s">
        <v>3935</v>
      </c>
      <c r="T181" s="146">
        <v>45201</v>
      </c>
      <c r="U181" s="152" t="s">
        <v>3935</v>
      </c>
    </row>
    <row r="182" spans="1:21">
      <c r="A182" t="s">
        <v>2869</v>
      </c>
      <c r="C182">
        <v>2828</v>
      </c>
      <c r="D182">
        <v>20</v>
      </c>
      <c r="E182">
        <v>1</v>
      </c>
      <c r="F182">
        <v>10</v>
      </c>
      <c r="G182" t="str">
        <f>VLOOKUP(A182,'[1]#DB정보(미디어)'!$B$4:$E$197, 4, 0)</f>
        <v>MP4</v>
      </c>
      <c r="H182" s="30" t="s">
        <v>5366</v>
      </c>
      <c r="I182">
        <v>20</v>
      </c>
      <c r="P182">
        <v>291</v>
      </c>
      <c r="Q182">
        <v>1</v>
      </c>
      <c r="R182" s="146">
        <v>45201</v>
      </c>
      <c r="S182" s="152" t="s">
        <v>3935</v>
      </c>
      <c r="T182" s="146">
        <v>45201</v>
      </c>
      <c r="U182" s="152" t="s">
        <v>3935</v>
      </c>
    </row>
    <row r="183" spans="1:21">
      <c r="A183" t="s">
        <v>2871</v>
      </c>
      <c r="C183">
        <v>2829</v>
      </c>
      <c r="D183">
        <v>20</v>
      </c>
      <c r="E183">
        <v>1</v>
      </c>
      <c r="F183">
        <v>10</v>
      </c>
      <c r="G183" t="str">
        <f>VLOOKUP(A183,'[1]#DB정보(미디어)'!$B$4:$E$197, 4, 0)</f>
        <v>MP4</v>
      </c>
      <c r="H183" s="30" t="s">
        <v>5366</v>
      </c>
      <c r="I183">
        <v>20</v>
      </c>
      <c r="P183">
        <v>292</v>
      </c>
      <c r="Q183">
        <v>1</v>
      </c>
      <c r="R183" s="146">
        <v>45201</v>
      </c>
      <c r="S183" s="152" t="s">
        <v>3935</v>
      </c>
      <c r="T183" s="146">
        <v>45201</v>
      </c>
      <c r="U183" s="152" t="s">
        <v>3935</v>
      </c>
    </row>
    <row r="184" spans="1:21">
      <c r="A184" t="s">
        <v>2873</v>
      </c>
      <c r="C184">
        <v>2830</v>
      </c>
      <c r="D184">
        <v>20</v>
      </c>
      <c r="E184">
        <v>1</v>
      </c>
      <c r="F184">
        <v>10</v>
      </c>
      <c r="G184" t="str">
        <f>VLOOKUP(A184,'[1]#DB정보(미디어)'!$B$4:$E$197, 4, 0)</f>
        <v>MP4</v>
      </c>
      <c r="H184" s="30" t="s">
        <v>5366</v>
      </c>
      <c r="I184">
        <v>20</v>
      </c>
      <c r="P184">
        <v>293</v>
      </c>
      <c r="Q184">
        <v>1</v>
      </c>
      <c r="R184" s="146">
        <v>45201</v>
      </c>
      <c r="S184" s="152" t="s">
        <v>3935</v>
      </c>
      <c r="T184" s="146">
        <v>45201</v>
      </c>
      <c r="U184" s="152" t="s">
        <v>3935</v>
      </c>
    </row>
    <row r="185" spans="1:21">
      <c r="A185" t="s">
        <v>2875</v>
      </c>
      <c r="C185">
        <v>2831</v>
      </c>
      <c r="D185">
        <v>20</v>
      </c>
      <c r="E185">
        <v>1</v>
      </c>
      <c r="F185">
        <v>10</v>
      </c>
      <c r="G185" t="str">
        <f>VLOOKUP(A185,'[1]#DB정보(미디어)'!$B$4:$E$197, 4, 0)</f>
        <v>MP4</v>
      </c>
      <c r="H185" s="30" t="s">
        <v>5366</v>
      </c>
      <c r="I185">
        <v>20</v>
      </c>
      <c r="P185">
        <v>294</v>
      </c>
      <c r="Q185">
        <v>1</v>
      </c>
      <c r="R185" s="146">
        <v>45201</v>
      </c>
      <c r="S185" s="152" t="s">
        <v>3935</v>
      </c>
      <c r="T185" s="146">
        <v>45201</v>
      </c>
      <c r="U185" s="152" t="s">
        <v>3935</v>
      </c>
    </row>
    <row r="186" spans="1:21">
      <c r="A186" t="s">
        <v>2877</v>
      </c>
      <c r="C186">
        <v>2832</v>
      </c>
      <c r="D186">
        <v>20</v>
      </c>
      <c r="E186">
        <v>1</v>
      </c>
      <c r="F186">
        <v>10</v>
      </c>
      <c r="G186" t="str">
        <f>VLOOKUP(A186,'[1]#DB정보(미디어)'!$B$4:$E$197, 4, 0)</f>
        <v>MP4</v>
      </c>
      <c r="H186" s="30" t="s">
        <v>5366</v>
      </c>
      <c r="I186">
        <v>20</v>
      </c>
      <c r="P186">
        <v>295</v>
      </c>
      <c r="Q186">
        <v>1</v>
      </c>
      <c r="R186" s="146">
        <v>45201</v>
      </c>
      <c r="S186" s="152" t="s">
        <v>3935</v>
      </c>
      <c r="T186" s="146">
        <v>45201</v>
      </c>
      <c r="U186" s="152" t="s">
        <v>3935</v>
      </c>
    </row>
    <row r="187" spans="1:21">
      <c r="A187" t="s">
        <v>2879</v>
      </c>
      <c r="C187">
        <v>2833</v>
      </c>
      <c r="D187">
        <v>20</v>
      </c>
      <c r="E187">
        <v>1</v>
      </c>
      <c r="F187">
        <v>10</v>
      </c>
      <c r="G187" t="str">
        <f>VLOOKUP(A187,'[1]#DB정보(미디어)'!$B$4:$E$197, 4, 0)</f>
        <v>MP4</v>
      </c>
      <c r="H187" s="30" t="s">
        <v>5366</v>
      </c>
      <c r="I187">
        <v>20</v>
      </c>
      <c r="P187">
        <v>296</v>
      </c>
      <c r="Q187">
        <v>1</v>
      </c>
      <c r="R187" s="146">
        <v>45201</v>
      </c>
      <c r="S187" s="152" t="s">
        <v>3935</v>
      </c>
      <c r="T187" s="146">
        <v>45201</v>
      </c>
      <c r="U187" s="152" t="s">
        <v>3935</v>
      </c>
    </row>
    <row r="188" spans="1:21">
      <c r="A188" t="s">
        <v>2881</v>
      </c>
      <c r="C188">
        <v>2834</v>
      </c>
      <c r="D188">
        <v>20</v>
      </c>
      <c r="E188">
        <v>1</v>
      </c>
      <c r="F188">
        <v>10</v>
      </c>
      <c r="G188" t="str">
        <f>VLOOKUP(A188,'[1]#DB정보(미디어)'!$B$4:$E$197, 4, 0)</f>
        <v>MP4</v>
      </c>
      <c r="H188" s="30" t="s">
        <v>5366</v>
      </c>
      <c r="I188">
        <v>20</v>
      </c>
      <c r="P188">
        <v>297</v>
      </c>
      <c r="Q188">
        <v>1</v>
      </c>
      <c r="R188" s="146">
        <v>45201</v>
      </c>
      <c r="S188" s="152" t="s">
        <v>3935</v>
      </c>
      <c r="T188" s="146">
        <v>45201</v>
      </c>
      <c r="U188" s="152" t="s">
        <v>3935</v>
      </c>
    </row>
    <row r="189" spans="1:21">
      <c r="A189" t="s">
        <v>2883</v>
      </c>
      <c r="C189">
        <v>2835</v>
      </c>
      <c r="D189">
        <v>20</v>
      </c>
      <c r="E189">
        <v>1</v>
      </c>
      <c r="F189">
        <v>30</v>
      </c>
      <c r="G189" t="str">
        <f>VLOOKUP(A189,'[1]#DB정보(미디어)'!$B$4:$E$197, 4, 0)</f>
        <v>https://www.youtube.com/watch?v=UyLasc28aKg</v>
      </c>
      <c r="H189" s="30" t="s">
        <v>5366</v>
      </c>
      <c r="I189">
        <v>95</v>
      </c>
      <c r="P189">
        <v>298</v>
      </c>
      <c r="Q189">
        <v>1</v>
      </c>
      <c r="R189" s="146">
        <v>45201</v>
      </c>
      <c r="S189" s="152" t="s">
        <v>3935</v>
      </c>
      <c r="T189" s="146">
        <v>45201</v>
      </c>
      <c r="U189" s="152" t="s">
        <v>3935</v>
      </c>
    </row>
    <row r="190" spans="1:21">
      <c r="A190" t="s">
        <v>2885</v>
      </c>
      <c r="C190">
        <v>2836</v>
      </c>
      <c r="D190">
        <v>20</v>
      </c>
      <c r="E190">
        <v>1</v>
      </c>
      <c r="F190">
        <v>30</v>
      </c>
      <c r="G190" t="str">
        <f>VLOOKUP(A190,'[1]#DB정보(미디어)'!$B$4:$E$197, 4, 0)</f>
        <v>https://www.youtube.com/watch?v=xFPj3ds2ynI</v>
      </c>
      <c r="H190" s="30" t="s">
        <v>5366</v>
      </c>
      <c r="I190">
        <v>95</v>
      </c>
      <c r="P190">
        <v>299</v>
      </c>
      <c r="Q190">
        <v>1</v>
      </c>
      <c r="R190" s="146">
        <v>45201</v>
      </c>
      <c r="S190" s="152" t="s">
        <v>3935</v>
      </c>
      <c r="T190" s="146">
        <v>45201</v>
      </c>
      <c r="U190" s="152" t="s">
        <v>3935</v>
      </c>
    </row>
    <row r="191" spans="1:21" s="179" customFormat="1">
      <c r="A191" s="179" t="s">
        <v>5355</v>
      </c>
      <c r="C191" s="179">
        <v>2837</v>
      </c>
      <c r="D191" s="179">
        <v>30</v>
      </c>
      <c r="E191" s="179">
        <v>1</v>
      </c>
      <c r="F191" s="179">
        <v>10</v>
      </c>
      <c r="G191" s="179" t="str">
        <f>VLOOKUP(A191,'[1]#DB정보(미디어)'!$B$4:$E$197, 4, 0)</f>
        <v>MP4(원포인트레슨)</v>
      </c>
      <c r="H191" s="180" t="s">
        <v>5366</v>
      </c>
      <c r="I191" s="179">
        <v>20</v>
      </c>
      <c r="N191" s="180" t="s">
        <v>7691</v>
      </c>
      <c r="P191" s="179">
        <v>414</v>
      </c>
      <c r="Q191" s="179">
        <v>1</v>
      </c>
      <c r="R191" s="181">
        <v>45201</v>
      </c>
      <c r="S191" s="182" t="s">
        <v>3935</v>
      </c>
      <c r="T191" s="181">
        <v>45201</v>
      </c>
      <c r="U191" s="182" t="s">
        <v>3935</v>
      </c>
    </row>
    <row r="192" spans="1:21" s="179" customFormat="1">
      <c r="A192" s="179" t="s">
        <v>5355</v>
      </c>
      <c r="C192" s="179">
        <v>2837</v>
      </c>
      <c r="D192" s="179">
        <v>30</v>
      </c>
      <c r="E192" s="179">
        <v>2</v>
      </c>
      <c r="F192" s="179">
        <v>10</v>
      </c>
      <c r="G192" s="179" t="str">
        <f>VLOOKUP(A192,'[1]#DB정보(미디어)'!$B$4:$E$197, 4, 0)</f>
        <v>MP4(원포인트레슨)</v>
      </c>
      <c r="H192" s="180" t="s">
        <v>5366</v>
      </c>
      <c r="I192" s="179">
        <v>20</v>
      </c>
      <c r="N192" s="180" t="s">
        <v>7692</v>
      </c>
      <c r="P192" s="179">
        <v>415</v>
      </c>
      <c r="Q192" s="179">
        <v>1</v>
      </c>
      <c r="R192" s="181">
        <v>45201</v>
      </c>
      <c r="S192" s="182" t="s">
        <v>3935</v>
      </c>
      <c r="T192" s="181">
        <v>45201</v>
      </c>
      <c r="U192" s="182" t="s">
        <v>3935</v>
      </c>
    </row>
    <row r="193" spans="1:21" s="179" customFormat="1">
      <c r="A193" s="179" t="s">
        <v>5355</v>
      </c>
      <c r="C193" s="179">
        <v>2837</v>
      </c>
      <c r="D193" s="179">
        <v>30</v>
      </c>
      <c r="E193" s="179">
        <v>3</v>
      </c>
      <c r="F193" s="179">
        <v>10</v>
      </c>
      <c r="G193" s="179" t="str">
        <f>VLOOKUP(A193,'[1]#DB정보(미디어)'!$B$4:$E$197, 4, 0)</f>
        <v>MP4(원포인트레슨)</v>
      </c>
      <c r="H193" s="180" t="s">
        <v>5366</v>
      </c>
      <c r="I193" s="179">
        <v>20</v>
      </c>
      <c r="N193" s="180" t="s">
        <v>7693</v>
      </c>
      <c r="P193" s="179">
        <v>416</v>
      </c>
      <c r="Q193" s="179">
        <v>1</v>
      </c>
      <c r="R193" s="181">
        <v>45201</v>
      </c>
      <c r="S193" s="182" t="s">
        <v>3935</v>
      </c>
      <c r="T193" s="181">
        <v>45201</v>
      </c>
      <c r="U193" s="182" t="s">
        <v>3935</v>
      </c>
    </row>
    <row r="194" spans="1:21" s="179" customFormat="1">
      <c r="A194" s="179" t="s">
        <v>5355</v>
      </c>
      <c r="C194" s="179">
        <v>2837</v>
      </c>
      <c r="D194" s="179">
        <v>30</v>
      </c>
      <c r="E194" s="179">
        <v>4</v>
      </c>
      <c r="F194" s="179">
        <v>10</v>
      </c>
      <c r="G194" s="179" t="str">
        <f>VLOOKUP(A194,'[1]#DB정보(미디어)'!$B$4:$E$197, 4, 0)</f>
        <v>MP4(원포인트레슨)</v>
      </c>
      <c r="H194" s="180" t="s">
        <v>5366</v>
      </c>
      <c r="I194" s="179">
        <v>20</v>
      </c>
      <c r="N194" s="180" t="s">
        <v>7694</v>
      </c>
      <c r="P194" s="179">
        <v>417</v>
      </c>
      <c r="Q194" s="179">
        <v>1</v>
      </c>
      <c r="R194" s="181">
        <v>45201</v>
      </c>
      <c r="S194" s="182" t="s">
        <v>3935</v>
      </c>
      <c r="T194" s="181">
        <v>45201</v>
      </c>
      <c r="U194" s="182" t="s">
        <v>3935</v>
      </c>
    </row>
    <row r="195" spans="1:21" s="179" customFormat="1">
      <c r="A195" s="179" t="s">
        <v>5355</v>
      </c>
      <c r="C195" s="179">
        <v>2837</v>
      </c>
      <c r="D195" s="179">
        <v>30</v>
      </c>
      <c r="E195" s="179">
        <v>5</v>
      </c>
      <c r="F195" s="179">
        <v>10</v>
      </c>
      <c r="G195" s="179" t="str">
        <f>VLOOKUP(A195,'[1]#DB정보(미디어)'!$B$4:$E$197, 4, 0)</f>
        <v>MP4(원포인트레슨)</v>
      </c>
      <c r="H195" s="180" t="s">
        <v>5366</v>
      </c>
      <c r="I195" s="179">
        <v>20</v>
      </c>
      <c r="N195" s="180" t="s">
        <v>7695</v>
      </c>
      <c r="P195" s="179">
        <v>418</v>
      </c>
      <c r="Q195" s="179">
        <v>1</v>
      </c>
      <c r="R195" s="181">
        <v>45201</v>
      </c>
      <c r="S195" s="182" t="s">
        <v>3935</v>
      </c>
      <c r="T195" s="181">
        <v>45201</v>
      </c>
      <c r="U195" s="182" t="s">
        <v>3935</v>
      </c>
    </row>
    <row r="196" spans="1:21" s="179" customFormat="1">
      <c r="A196" s="179" t="s">
        <v>5356</v>
      </c>
      <c r="C196" s="179">
        <v>2838</v>
      </c>
      <c r="D196" s="179">
        <v>30</v>
      </c>
      <c r="E196" s="179">
        <v>1</v>
      </c>
      <c r="F196" s="179">
        <v>10</v>
      </c>
      <c r="G196" s="179" t="str">
        <f>VLOOKUP(A196,'[1]#DB정보(미디어)'!$B$4:$E$197, 4, 0)</f>
        <v>MP4(원포인트레슨)</v>
      </c>
      <c r="H196" s="180" t="s">
        <v>5366</v>
      </c>
      <c r="I196" s="179">
        <v>20</v>
      </c>
      <c r="P196" s="179">
        <v>419</v>
      </c>
      <c r="Q196" s="179">
        <v>1</v>
      </c>
      <c r="R196" s="181">
        <v>45201</v>
      </c>
      <c r="S196" s="182" t="s">
        <v>3935</v>
      </c>
      <c r="T196" s="181">
        <v>45201</v>
      </c>
      <c r="U196" s="182" t="s">
        <v>3935</v>
      </c>
    </row>
    <row r="197" spans="1:21" s="179" customFormat="1">
      <c r="A197" s="179" t="s">
        <v>5356</v>
      </c>
      <c r="C197" s="179">
        <v>2838</v>
      </c>
      <c r="D197" s="179">
        <v>30</v>
      </c>
      <c r="E197" s="179">
        <v>2</v>
      </c>
      <c r="F197" s="179">
        <v>10</v>
      </c>
      <c r="G197" s="179" t="str">
        <f>VLOOKUP(A197,'[1]#DB정보(미디어)'!$B$4:$E$197, 4, 0)</f>
        <v>MP4(원포인트레슨)</v>
      </c>
      <c r="H197" s="180" t="s">
        <v>5366</v>
      </c>
      <c r="I197" s="179">
        <v>20</v>
      </c>
      <c r="P197" s="179">
        <v>420</v>
      </c>
      <c r="Q197" s="179">
        <v>1</v>
      </c>
      <c r="R197" s="181">
        <v>45201</v>
      </c>
      <c r="S197" s="182" t="s">
        <v>3935</v>
      </c>
      <c r="T197" s="181">
        <v>45201</v>
      </c>
      <c r="U197" s="182" t="s">
        <v>3935</v>
      </c>
    </row>
    <row r="198" spans="1:21" s="179" customFormat="1">
      <c r="A198" s="179" t="s">
        <v>5356</v>
      </c>
      <c r="C198" s="179">
        <v>2838</v>
      </c>
      <c r="D198" s="179">
        <v>30</v>
      </c>
      <c r="E198" s="179">
        <v>3</v>
      </c>
      <c r="F198" s="179">
        <v>10</v>
      </c>
      <c r="G198" s="179" t="str">
        <f>VLOOKUP(A198,'[1]#DB정보(미디어)'!$B$4:$E$197, 4, 0)</f>
        <v>MP4(원포인트레슨)</v>
      </c>
      <c r="H198" s="180" t="s">
        <v>5366</v>
      </c>
      <c r="I198" s="179">
        <v>20</v>
      </c>
      <c r="P198" s="179">
        <v>421</v>
      </c>
      <c r="Q198" s="179">
        <v>1</v>
      </c>
      <c r="R198" s="181">
        <v>45201</v>
      </c>
      <c r="S198" s="182" t="s">
        <v>3935</v>
      </c>
      <c r="T198" s="181">
        <v>45201</v>
      </c>
      <c r="U198" s="182" t="s">
        <v>3935</v>
      </c>
    </row>
    <row r="199" spans="1:21" s="179" customFormat="1">
      <c r="A199" s="179" t="s">
        <v>5356</v>
      </c>
      <c r="C199" s="179">
        <v>2838</v>
      </c>
      <c r="D199" s="179">
        <v>30</v>
      </c>
      <c r="E199" s="179">
        <v>4</v>
      </c>
      <c r="F199" s="179">
        <v>10</v>
      </c>
      <c r="G199" s="179" t="str">
        <f>VLOOKUP(A199,'[1]#DB정보(미디어)'!$B$4:$E$197, 4, 0)</f>
        <v>MP4(원포인트레슨)</v>
      </c>
      <c r="H199" s="180" t="s">
        <v>5366</v>
      </c>
      <c r="I199" s="179">
        <v>20</v>
      </c>
      <c r="P199" s="179">
        <v>422</v>
      </c>
      <c r="Q199" s="179">
        <v>1</v>
      </c>
      <c r="R199" s="181">
        <v>45201</v>
      </c>
      <c r="S199" s="182" t="s">
        <v>3935</v>
      </c>
      <c r="T199" s="181">
        <v>45201</v>
      </c>
      <c r="U199" s="182" t="s">
        <v>3935</v>
      </c>
    </row>
    <row r="200" spans="1:21" s="179" customFormat="1">
      <c r="A200" s="179" t="s">
        <v>5356</v>
      </c>
      <c r="C200" s="179">
        <v>2838</v>
      </c>
      <c r="D200" s="179">
        <v>30</v>
      </c>
      <c r="E200" s="179">
        <v>5</v>
      </c>
      <c r="F200" s="179">
        <v>10</v>
      </c>
      <c r="G200" s="179" t="str">
        <f>VLOOKUP(A200,'[1]#DB정보(미디어)'!$B$4:$E$197, 4, 0)</f>
        <v>MP4(원포인트레슨)</v>
      </c>
      <c r="H200" s="180" t="s">
        <v>5366</v>
      </c>
      <c r="I200" s="179">
        <v>20</v>
      </c>
      <c r="P200" s="179">
        <v>423</v>
      </c>
      <c r="Q200" s="179">
        <v>1</v>
      </c>
      <c r="R200" s="181">
        <v>45201</v>
      </c>
      <c r="S200" s="182" t="s">
        <v>3935</v>
      </c>
      <c r="T200" s="181">
        <v>45201</v>
      </c>
      <c r="U200" s="182" t="s">
        <v>3935</v>
      </c>
    </row>
    <row r="201" spans="1:21" s="179" customFormat="1">
      <c r="A201" s="179" t="s">
        <v>5356</v>
      </c>
      <c r="C201" s="179">
        <v>2838</v>
      </c>
      <c r="D201" s="179">
        <v>30</v>
      </c>
      <c r="E201" s="179">
        <v>6</v>
      </c>
      <c r="F201" s="179">
        <v>10</v>
      </c>
      <c r="G201" s="179" t="str">
        <f>VLOOKUP(A201,'[1]#DB정보(미디어)'!$B$4:$E$197, 4, 0)</f>
        <v>MP4(원포인트레슨)</v>
      </c>
      <c r="H201" s="180" t="s">
        <v>5366</v>
      </c>
      <c r="I201" s="179">
        <v>20</v>
      </c>
      <c r="P201" s="179">
        <v>424</v>
      </c>
      <c r="Q201" s="179">
        <v>1</v>
      </c>
      <c r="R201" s="181">
        <v>45201</v>
      </c>
      <c r="S201" s="182" t="s">
        <v>3935</v>
      </c>
      <c r="T201" s="181">
        <v>45201</v>
      </c>
      <c r="U201" s="182" t="s">
        <v>3935</v>
      </c>
    </row>
    <row r="202" spans="1:21" s="179" customFormat="1">
      <c r="A202" s="179" t="s">
        <v>5356</v>
      </c>
      <c r="C202" s="179">
        <v>2838</v>
      </c>
      <c r="D202" s="179">
        <v>30</v>
      </c>
      <c r="E202" s="179">
        <v>7</v>
      </c>
      <c r="F202" s="179">
        <v>10</v>
      </c>
      <c r="G202" s="179" t="str">
        <f>VLOOKUP(A202,'[1]#DB정보(미디어)'!$B$4:$E$197, 4, 0)</f>
        <v>MP4(원포인트레슨)</v>
      </c>
      <c r="H202" s="180" t="s">
        <v>5366</v>
      </c>
      <c r="I202" s="179">
        <v>20</v>
      </c>
      <c r="P202" s="179">
        <v>425</v>
      </c>
      <c r="Q202" s="179">
        <v>1</v>
      </c>
      <c r="R202" s="181">
        <v>45201</v>
      </c>
      <c r="S202" s="182" t="s">
        <v>3935</v>
      </c>
      <c r="T202" s="181">
        <v>45201</v>
      </c>
      <c r="U202" s="182" t="s">
        <v>3935</v>
      </c>
    </row>
    <row r="203" spans="1:21" s="179" customFormat="1">
      <c r="A203" s="179" t="s">
        <v>5357</v>
      </c>
      <c r="C203" s="179">
        <v>2839</v>
      </c>
      <c r="D203" s="179">
        <v>30</v>
      </c>
      <c r="E203" s="179">
        <v>1</v>
      </c>
      <c r="F203" s="179">
        <v>10</v>
      </c>
      <c r="G203" s="179" t="str">
        <f>VLOOKUP(A203,'[1]#DB정보(미디어)'!$B$4:$E$197, 4, 0)</f>
        <v>MP4(원포인트레슨)</v>
      </c>
      <c r="H203" s="180" t="s">
        <v>5366</v>
      </c>
      <c r="I203" s="179">
        <v>20</v>
      </c>
      <c r="P203" s="179">
        <v>426</v>
      </c>
      <c r="Q203" s="179">
        <v>1</v>
      </c>
      <c r="R203" s="181">
        <v>45201</v>
      </c>
      <c r="S203" s="182" t="s">
        <v>3935</v>
      </c>
      <c r="T203" s="181">
        <v>45201</v>
      </c>
      <c r="U203" s="182" t="s">
        <v>3935</v>
      </c>
    </row>
    <row r="204" spans="1:21" s="179" customFormat="1">
      <c r="A204" s="179" t="s">
        <v>5357</v>
      </c>
      <c r="C204" s="179">
        <v>2839</v>
      </c>
      <c r="D204" s="179">
        <v>30</v>
      </c>
      <c r="E204" s="179">
        <v>2</v>
      </c>
      <c r="F204" s="179">
        <v>10</v>
      </c>
      <c r="G204" s="179" t="str">
        <f>VLOOKUP(A204,'[1]#DB정보(미디어)'!$B$4:$E$197, 4, 0)</f>
        <v>MP4(원포인트레슨)</v>
      </c>
      <c r="H204" s="180" t="s">
        <v>5366</v>
      </c>
      <c r="I204" s="179">
        <v>20</v>
      </c>
      <c r="P204" s="179">
        <v>427</v>
      </c>
      <c r="Q204" s="179">
        <v>1</v>
      </c>
      <c r="R204" s="181">
        <v>45201</v>
      </c>
      <c r="S204" s="182" t="s">
        <v>3935</v>
      </c>
      <c r="T204" s="181">
        <v>45201</v>
      </c>
      <c r="U204" s="182" t="s">
        <v>3935</v>
      </c>
    </row>
    <row r="205" spans="1:21" s="179" customFormat="1">
      <c r="A205" s="179" t="s">
        <v>5357</v>
      </c>
      <c r="C205" s="179">
        <v>2839</v>
      </c>
      <c r="D205" s="179">
        <v>30</v>
      </c>
      <c r="E205" s="179">
        <v>3</v>
      </c>
      <c r="F205" s="179">
        <v>10</v>
      </c>
      <c r="G205" s="179" t="str">
        <f>VLOOKUP(A205,'[1]#DB정보(미디어)'!$B$4:$E$197, 4, 0)</f>
        <v>MP4(원포인트레슨)</v>
      </c>
      <c r="H205" s="180" t="s">
        <v>5366</v>
      </c>
      <c r="I205" s="179">
        <v>20</v>
      </c>
      <c r="P205" s="179">
        <v>428</v>
      </c>
      <c r="Q205" s="179">
        <v>1</v>
      </c>
      <c r="R205" s="181">
        <v>45201</v>
      </c>
      <c r="S205" s="182" t="s">
        <v>3935</v>
      </c>
      <c r="T205" s="181">
        <v>45201</v>
      </c>
      <c r="U205" s="182" t="s">
        <v>3935</v>
      </c>
    </row>
    <row r="206" spans="1:21" s="179" customFormat="1">
      <c r="A206" s="179" t="s">
        <v>5357</v>
      </c>
      <c r="C206" s="179">
        <v>2839</v>
      </c>
      <c r="D206" s="179">
        <v>30</v>
      </c>
      <c r="E206" s="179">
        <v>4</v>
      </c>
      <c r="F206" s="179">
        <v>10</v>
      </c>
      <c r="G206" s="179" t="str">
        <f>VLOOKUP(A206,'[1]#DB정보(미디어)'!$B$4:$E$197, 4, 0)</f>
        <v>MP4(원포인트레슨)</v>
      </c>
      <c r="H206" s="180" t="s">
        <v>5366</v>
      </c>
      <c r="I206" s="179">
        <v>20</v>
      </c>
      <c r="P206" s="179">
        <v>429</v>
      </c>
      <c r="Q206" s="179">
        <v>1</v>
      </c>
      <c r="R206" s="181">
        <v>45201</v>
      </c>
      <c r="S206" s="182" t="s">
        <v>3935</v>
      </c>
      <c r="T206" s="181">
        <v>45201</v>
      </c>
      <c r="U206" s="182" t="s">
        <v>3935</v>
      </c>
    </row>
    <row r="207" spans="1:21" s="179" customFormat="1">
      <c r="A207" s="179" t="s">
        <v>5358</v>
      </c>
      <c r="C207" s="179">
        <v>2840</v>
      </c>
      <c r="D207" s="179">
        <v>30</v>
      </c>
      <c r="E207" s="179">
        <v>1</v>
      </c>
      <c r="F207" s="179">
        <v>10</v>
      </c>
      <c r="G207" s="179" t="str">
        <f>VLOOKUP(A207,'[1]#DB정보(미디어)'!$B$4:$E$197, 4, 0)</f>
        <v>MP4(원포인트레슨)</v>
      </c>
      <c r="H207" s="180" t="s">
        <v>5366</v>
      </c>
      <c r="I207" s="179">
        <v>20</v>
      </c>
      <c r="P207" s="179">
        <v>430</v>
      </c>
      <c r="Q207" s="179">
        <v>1</v>
      </c>
      <c r="R207" s="181">
        <v>45201</v>
      </c>
      <c r="S207" s="182" t="s">
        <v>3935</v>
      </c>
      <c r="T207" s="181">
        <v>45201</v>
      </c>
      <c r="U207" s="182" t="s">
        <v>3935</v>
      </c>
    </row>
    <row r="208" spans="1:21" s="179" customFormat="1">
      <c r="A208" s="179" t="s">
        <v>5358</v>
      </c>
      <c r="C208" s="179">
        <v>2840</v>
      </c>
      <c r="D208" s="179">
        <v>30</v>
      </c>
      <c r="E208" s="179">
        <v>2</v>
      </c>
      <c r="F208" s="179">
        <v>10</v>
      </c>
      <c r="G208" s="179" t="str">
        <f>VLOOKUP(A208,'[1]#DB정보(미디어)'!$B$4:$E$197, 4, 0)</f>
        <v>MP4(원포인트레슨)</v>
      </c>
      <c r="H208" s="180" t="s">
        <v>5366</v>
      </c>
      <c r="I208" s="179">
        <v>20</v>
      </c>
      <c r="P208" s="179">
        <v>431</v>
      </c>
      <c r="Q208" s="179">
        <v>1</v>
      </c>
      <c r="R208" s="181">
        <v>45201</v>
      </c>
      <c r="S208" s="182" t="s">
        <v>3935</v>
      </c>
      <c r="T208" s="181">
        <v>45201</v>
      </c>
      <c r="U208" s="182" t="s">
        <v>3935</v>
      </c>
    </row>
    <row r="209" spans="1:21" s="179" customFormat="1">
      <c r="A209" s="179" t="s">
        <v>5358</v>
      </c>
      <c r="C209" s="179">
        <v>2840</v>
      </c>
      <c r="D209" s="179">
        <v>30</v>
      </c>
      <c r="E209" s="179">
        <v>3</v>
      </c>
      <c r="F209" s="179">
        <v>10</v>
      </c>
      <c r="G209" s="179" t="str">
        <f>VLOOKUP(A209,'[1]#DB정보(미디어)'!$B$4:$E$197, 4, 0)</f>
        <v>MP4(원포인트레슨)</v>
      </c>
      <c r="H209" s="180" t="s">
        <v>5366</v>
      </c>
      <c r="I209" s="179">
        <v>20</v>
      </c>
      <c r="P209" s="179">
        <v>432</v>
      </c>
      <c r="Q209" s="179">
        <v>1</v>
      </c>
      <c r="R209" s="181">
        <v>45201</v>
      </c>
      <c r="S209" s="182" t="s">
        <v>3935</v>
      </c>
      <c r="T209" s="181">
        <v>45201</v>
      </c>
      <c r="U209" s="182" t="s">
        <v>3935</v>
      </c>
    </row>
    <row r="210" spans="1:21" s="179" customFormat="1">
      <c r="A210" s="179" t="s">
        <v>5358</v>
      </c>
      <c r="C210" s="179">
        <v>2840</v>
      </c>
      <c r="D210" s="179">
        <v>30</v>
      </c>
      <c r="E210" s="179">
        <v>4</v>
      </c>
      <c r="F210" s="179">
        <v>10</v>
      </c>
      <c r="G210" s="179" t="str">
        <f>VLOOKUP(A210,'[1]#DB정보(미디어)'!$B$4:$E$197, 4, 0)</f>
        <v>MP4(원포인트레슨)</v>
      </c>
      <c r="H210" s="180" t="s">
        <v>5366</v>
      </c>
      <c r="I210" s="179">
        <v>20</v>
      </c>
      <c r="P210" s="179">
        <v>433</v>
      </c>
      <c r="Q210" s="179">
        <v>1</v>
      </c>
      <c r="R210" s="181">
        <v>45201</v>
      </c>
      <c r="S210" s="182" t="s">
        <v>3935</v>
      </c>
      <c r="T210" s="181">
        <v>45201</v>
      </c>
      <c r="U210" s="182" t="s">
        <v>3935</v>
      </c>
    </row>
    <row r="211" spans="1:21" s="179" customFormat="1">
      <c r="A211" s="179" t="s">
        <v>5359</v>
      </c>
      <c r="C211" s="179">
        <v>2841</v>
      </c>
      <c r="D211" s="179">
        <v>30</v>
      </c>
      <c r="E211" s="179">
        <v>1</v>
      </c>
      <c r="F211" s="179">
        <v>10</v>
      </c>
      <c r="G211" s="179" t="str">
        <f>VLOOKUP(A211,'[1]#DB정보(미디어)'!$B$4:$E$197, 4, 0)</f>
        <v>MP4(원포인트레슨)</v>
      </c>
      <c r="H211" s="180" t="s">
        <v>5366</v>
      </c>
      <c r="I211" s="179">
        <v>20</v>
      </c>
      <c r="P211" s="179">
        <v>434</v>
      </c>
      <c r="Q211" s="179">
        <v>1</v>
      </c>
      <c r="R211" s="181">
        <v>45201</v>
      </c>
      <c r="S211" s="182" t="s">
        <v>3935</v>
      </c>
      <c r="T211" s="181">
        <v>45201</v>
      </c>
      <c r="U211" s="182" t="s">
        <v>3935</v>
      </c>
    </row>
    <row r="212" spans="1:21" s="179" customFormat="1">
      <c r="A212" s="179" t="s">
        <v>5359</v>
      </c>
      <c r="C212" s="179">
        <v>2841</v>
      </c>
      <c r="D212" s="179">
        <v>30</v>
      </c>
      <c r="E212" s="179">
        <v>2</v>
      </c>
      <c r="F212" s="179">
        <v>10</v>
      </c>
      <c r="G212" s="179" t="str">
        <f>VLOOKUP(A212,'[1]#DB정보(미디어)'!$B$4:$E$197, 4, 0)</f>
        <v>MP4(원포인트레슨)</v>
      </c>
      <c r="H212" s="180" t="s">
        <v>5366</v>
      </c>
      <c r="I212" s="179">
        <v>20</v>
      </c>
      <c r="P212" s="179">
        <v>435</v>
      </c>
      <c r="Q212" s="179">
        <v>1</v>
      </c>
      <c r="R212" s="181">
        <v>45201</v>
      </c>
      <c r="S212" s="182" t="s">
        <v>3935</v>
      </c>
      <c r="T212" s="181">
        <v>45201</v>
      </c>
      <c r="U212" s="182" t="s">
        <v>3935</v>
      </c>
    </row>
    <row r="213" spans="1:21" s="179" customFormat="1">
      <c r="A213" s="179" t="s">
        <v>5359</v>
      </c>
      <c r="C213" s="179">
        <v>2841</v>
      </c>
      <c r="D213" s="179">
        <v>30</v>
      </c>
      <c r="E213" s="179">
        <v>3</v>
      </c>
      <c r="F213" s="179">
        <v>10</v>
      </c>
      <c r="G213" s="179" t="str">
        <f>VLOOKUP(A213,'[1]#DB정보(미디어)'!$B$4:$E$197, 4, 0)</f>
        <v>MP4(원포인트레슨)</v>
      </c>
      <c r="H213" s="180" t="s">
        <v>5366</v>
      </c>
      <c r="I213" s="179">
        <v>20</v>
      </c>
      <c r="P213" s="179">
        <v>436</v>
      </c>
      <c r="Q213" s="179">
        <v>1</v>
      </c>
      <c r="R213" s="181">
        <v>45201</v>
      </c>
      <c r="S213" s="182" t="s">
        <v>3935</v>
      </c>
      <c r="T213" s="181">
        <v>45201</v>
      </c>
      <c r="U213" s="182" t="s">
        <v>3935</v>
      </c>
    </row>
    <row r="214" spans="1:21" s="179" customFormat="1">
      <c r="A214" s="179" t="s">
        <v>5359</v>
      </c>
      <c r="C214" s="179">
        <v>2841</v>
      </c>
      <c r="D214" s="179">
        <v>30</v>
      </c>
      <c r="E214" s="179">
        <v>4</v>
      </c>
      <c r="F214" s="179">
        <v>10</v>
      </c>
      <c r="G214" s="179" t="str">
        <f>VLOOKUP(A214,'[1]#DB정보(미디어)'!$B$4:$E$197, 4, 0)</f>
        <v>MP4(원포인트레슨)</v>
      </c>
      <c r="H214" s="180" t="s">
        <v>5366</v>
      </c>
      <c r="I214" s="179">
        <v>20</v>
      </c>
      <c r="P214" s="179">
        <v>437</v>
      </c>
      <c r="Q214" s="179">
        <v>1</v>
      </c>
      <c r="R214" s="181">
        <v>45201</v>
      </c>
      <c r="S214" s="182" t="s">
        <v>3935</v>
      </c>
      <c r="T214" s="181">
        <v>45201</v>
      </c>
      <c r="U214" s="182" t="s">
        <v>3935</v>
      </c>
    </row>
    <row r="215" spans="1:21" s="179" customFormat="1">
      <c r="A215" s="179" t="s">
        <v>5359</v>
      </c>
      <c r="C215" s="179">
        <v>2841</v>
      </c>
      <c r="D215" s="179">
        <v>30</v>
      </c>
      <c r="E215" s="179">
        <v>5</v>
      </c>
      <c r="F215" s="179">
        <v>10</v>
      </c>
      <c r="G215" s="179" t="str">
        <f>VLOOKUP(A215,'[1]#DB정보(미디어)'!$B$4:$E$197, 4, 0)</f>
        <v>MP4(원포인트레슨)</v>
      </c>
      <c r="H215" s="180" t="s">
        <v>5366</v>
      </c>
      <c r="I215" s="179">
        <v>20</v>
      </c>
      <c r="P215" s="179">
        <v>438</v>
      </c>
      <c r="Q215" s="179">
        <v>1</v>
      </c>
      <c r="R215" s="181">
        <v>45201</v>
      </c>
      <c r="S215" s="182" t="s">
        <v>3935</v>
      </c>
      <c r="T215" s="181">
        <v>45201</v>
      </c>
      <c r="U215" s="182" t="s">
        <v>3935</v>
      </c>
    </row>
    <row r="216" spans="1:21" s="179" customFormat="1">
      <c r="A216" s="179" t="s">
        <v>5360</v>
      </c>
      <c r="C216" s="179">
        <v>2842</v>
      </c>
      <c r="D216" s="179">
        <v>30</v>
      </c>
      <c r="E216" s="179">
        <v>1</v>
      </c>
      <c r="F216" s="179">
        <v>10</v>
      </c>
      <c r="G216" s="179" t="str">
        <f>VLOOKUP(A216,'[1]#DB정보(미디어)'!$B$4:$E$197, 4, 0)</f>
        <v>MP4(원포인트레슨)</v>
      </c>
      <c r="H216" s="180" t="s">
        <v>5366</v>
      </c>
      <c r="I216" s="179">
        <v>20</v>
      </c>
      <c r="P216" s="179">
        <v>439</v>
      </c>
      <c r="Q216" s="179">
        <v>1</v>
      </c>
      <c r="R216" s="181">
        <v>45201</v>
      </c>
      <c r="S216" s="182" t="s">
        <v>3935</v>
      </c>
      <c r="T216" s="181">
        <v>45201</v>
      </c>
      <c r="U216" s="182" t="s">
        <v>3935</v>
      </c>
    </row>
    <row r="217" spans="1:21" s="179" customFormat="1">
      <c r="A217" s="179" t="s">
        <v>5360</v>
      </c>
      <c r="C217" s="179">
        <v>2842</v>
      </c>
      <c r="D217" s="179">
        <v>30</v>
      </c>
      <c r="E217" s="179">
        <v>2</v>
      </c>
      <c r="F217" s="179">
        <v>10</v>
      </c>
      <c r="G217" s="179" t="str">
        <f>VLOOKUP(A217,'[1]#DB정보(미디어)'!$B$4:$E$197, 4, 0)</f>
        <v>MP4(원포인트레슨)</v>
      </c>
      <c r="H217" s="180" t="s">
        <v>5366</v>
      </c>
      <c r="I217" s="179">
        <v>20</v>
      </c>
      <c r="P217" s="179">
        <v>440</v>
      </c>
      <c r="Q217" s="179">
        <v>1</v>
      </c>
      <c r="R217" s="181">
        <v>45201</v>
      </c>
      <c r="S217" s="182" t="s">
        <v>3935</v>
      </c>
      <c r="T217" s="181">
        <v>45201</v>
      </c>
      <c r="U217" s="182" t="s">
        <v>3935</v>
      </c>
    </row>
    <row r="218" spans="1:21" s="179" customFormat="1">
      <c r="A218" s="179" t="s">
        <v>5360</v>
      </c>
      <c r="C218" s="179">
        <v>2842</v>
      </c>
      <c r="D218" s="179">
        <v>30</v>
      </c>
      <c r="E218" s="179">
        <v>3</v>
      </c>
      <c r="F218" s="179">
        <v>10</v>
      </c>
      <c r="G218" s="179" t="str">
        <f>VLOOKUP(A218,'[1]#DB정보(미디어)'!$B$4:$E$197, 4, 0)</f>
        <v>MP4(원포인트레슨)</v>
      </c>
      <c r="H218" s="180" t="s">
        <v>5366</v>
      </c>
      <c r="I218" s="179">
        <v>20</v>
      </c>
      <c r="P218" s="179">
        <v>441</v>
      </c>
      <c r="Q218" s="179">
        <v>1</v>
      </c>
      <c r="R218" s="181">
        <v>45201</v>
      </c>
      <c r="S218" s="182" t="s">
        <v>3935</v>
      </c>
      <c r="T218" s="181">
        <v>45201</v>
      </c>
      <c r="U218" s="182" t="s">
        <v>3935</v>
      </c>
    </row>
    <row r="219" spans="1:21" s="179" customFormat="1">
      <c r="A219" s="179" t="s">
        <v>5360</v>
      </c>
      <c r="C219" s="179">
        <v>2842</v>
      </c>
      <c r="D219" s="179">
        <v>30</v>
      </c>
      <c r="E219" s="179">
        <v>4</v>
      </c>
      <c r="F219" s="179">
        <v>10</v>
      </c>
      <c r="G219" s="179" t="str">
        <f>VLOOKUP(A219,'[1]#DB정보(미디어)'!$B$4:$E$197, 4, 0)</f>
        <v>MP4(원포인트레슨)</v>
      </c>
      <c r="H219" s="180" t="s">
        <v>5366</v>
      </c>
      <c r="I219" s="179">
        <v>20</v>
      </c>
      <c r="P219" s="179">
        <v>442</v>
      </c>
      <c r="Q219" s="179">
        <v>1</v>
      </c>
      <c r="R219" s="181">
        <v>45201</v>
      </c>
      <c r="S219" s="182" t="s">
        <v>3935</v>
      </c>
      <c r="T219" s="181">
        <v>45201</v>
      </c>
      <c r="U219" s="182" t="s">
        <v>3935</v>
      </c>
    </row>
    <row r="220" spans="1:21" s="179" customFormat="1">
      <c r="A220" s="179" t="s">
        <v>5360</v>
      </c>
      <c r="C220" s="179">
        <v>2842</v>
      </c>
      <c r="D220" s="179">
        <v>30</v>
      </c>
      <c r="E220" s="179">
        <v>5</v>
      </c>
      <c r="F220" s="179">
        <v>10</v>
      </c>
      <c r="G220" s="179" t="str">
        <f>VLOOKUP(A220,'[1]#DB정보(미디어)'!$B$4:$E$197, 4, 0)</f>
        <v>MP4(원포인트레슨)</v>
      </c>
      <c r="H220" s="180" t="s">
        <v>5366</v>
      </c>
      <c r="I220" s="179">
        <v>20</v>
      </c>
      <c r="P220" s="179">
        <v>443</v>
      </c>
      <c r="Q220" s="179">
        <v>1</v>
      </c>
      <c r="R220" s="181">
        <v>45201</v>
      </c>
      <c r="S220" s="182" t="s">
        <v>3935</v>
      </c>
      <c r="T220" s="181">
        <v>45201</v>
      </c>
      <c r="U220" s="182" t="s">
        <v>3935</v>
      </c>
    </row>
    <row r="221" spans="1:21" s="179" customFormat="1">
      <c r="A221" s="179" t="s">
        <v>5360</v>
      </c>
      <c r="C221" s="179">
        <v>2842</v>
      </c>
      <c r="D221" s="179">
        <v>30</v>
      </c>
      <c r="E221" s="179">
        <v>6</v>
      </c>
      <c r="F221" s="179">
        <v>10</v>
      </c>
      <c r="G221" s="179" t="str">
        <f>VLOOKUP(A221,'[1]#DB정보(미디어)'!$B$4:$E$197, 4, 0)</f>
        <v>MP4(원포인트레슨)</v>
      </c>
      <c r="H221" s="180" t="s">
        <v>5366</v>
      </c>
      <c r="I221" s="179">
        <v>20</v>
      </c>
      <c r="P221" s="179">
        <v>444</v>
      </c>
      <c r="Q221" s="179">
        <v>1</v>
      </c>
      <c r="R221" s="181">
        <v>45201</v>
      </c>
      <c r="S221" s="182" t="s">
        <v>3935</v>
      </c>
      <c r="T221" s="181">
        <v>45201</v>
      </c>
      <c r="U221" s="182" t="s">
        <v>3935</v>
      </c>
    </row>
    <row r="222" spans="1:21">
      <c r="A222" t="s">
        <v>6975</v>
      </c>
      <c r="C222">
        <v>3125</v>
      </c>
      <c r="D222">
        <f>VLOOKUP(A222, 'ST_CONT_INFO(문서)'!$A$1050:$M$1202, 4,0)</f>
        <v>20</v>
      </c>
      <c r="E222">
        <v>1</v>
      </c>
      <c r="F222">
        <f>VLOOKUP(A222, 'ST_CONT_INFO(문서)'!$A$1050:$M$1202, 5,0)</f>
        <v>30</v>
      </c>
      <c r="H222" s="30" t="s">
        <v>4298</v>
      </c>
      <c r="I222">
        <v>95</v>
      </c>
      <c r="R222" s="146">
        <v>45208</v>
      </c>
      <c r="S222" s="152" t="s">
        <v>3935</v>
      </c>
      <c r="T222" s="146">
        <v>45208</v>
      </c>
      <c r="U222" s="152" t="s">
        <v>3935</v>
      </c>
    </row>
    <row r="223" spans="1:21">
      <c r="A223" t="s">
        <v>6974</v>
      </c>
      <c r="C223">
        <v>3126</v>
      </c>
      <c r="D223">
        <f>VLOOKUP(A223, 'ST_CONT_INFO(문서)'!$A$1050:$M$1202, 4,0)</f>
        <v>20</v>
      </c>
      <c r="E223">
        <v>1</v>
      </c>
      <c r="F223">
        <f>VLOOKUP(A223, 'ST_CONT_INFO(문서)'!$A$1050:$M$1202, 5,0)</f>
        <v>30</v>
      </c>
      <c r="H223" s="30" t="s">
        <v>4298</v>
      </c>
      <c r="I223">
        <v>95</v>
      </c>
      <c r="R223" s="146">
        <v>45208</v>
      </c>
      <c r="S223" s="152" t="s">
        <v>3935</v>
      </c>
      <c r="T223" s="146">
        <v>45208</v>
      </c>
      <c r="U223" s="152" t="s">
        <v>3935</v>
      </c>
    </row>
    <row r="224" spans="1:21">
      <c r="A224" t="s">
        <v>6973</v>
      </c>
      <c r="C224">
        <v>3127</v>
      </c>
      <c r="D224">
        <f>VLOOKUP(A224, 'ST_CONT_INFO(문서)'!$A$1050:$M$1202, 4,0)</f>
        <v>20</v>
      </c>
      <c r="E224">
        <v>1</v>
      </c>
      <c r="F224">
        <f>VLOOKUP(A224, 'ST_CONT_INFO(문서)'!$A$1050:$M$1202, 5,0)</f>
        <v>30</v>
      </c>
      <c r="H224" s="30" t="s">
        <v>4298</v>
      </c>
      <c r="I224">
        <v>95</v>
      </c>
      <c r="R224" s="146">
        <v>45208</v>
      </c>
      <c r="S224" s="152" t="s">
        <v>3935</v>
      </c>
      <c r="T224" s="146">
        <v>45208</v>
      </c>
      <c r="U224" s="152" t="s">
        <v>3935</v>
      </c>
    </row>
    <row r="225" spans="1:21">
      <c r="A225" t="s">
        <v>6972</v>
      </c>
      <c r="C225">
        <v>3128</v>
      </c>
      <c r="D225">
        <f>VLOOKUP(A225, 'ST_CONT_INFO(문서)'!$A$1050:$M$1202, 4,0)</f>
        <v>20</v>
      </c>
      <c r="E225">
        <v>1</v>
      </c>
      <c r="F225">
        <f>VLOOKUP(A225, 'ST_CONT_INFO(문서)'!$A$1050:$M$1202, 5,0)</f>
        <v>30</v>
      </c>
      <c r="H225" s="30" t="s">
        <v>4298</v>
      </c>
      <c r="I225">
        <v>95</v>
      </c>
      <c r="R225" s="146">
        <v>45208</v>
      </c>
      <c r="S225" s="152" t="s">
        <v>3935</v>
      </c>
      <c r="T225" s="146">
        <v>45208</v>
      </c>
      <c r="U225" s="152" t="s">
        <v>3935</v>
      </c>
    </row>
    <row r="226" spans="1:21">
      <c r="A226" t="s">
        <v>6971</v>
      </c>
      <c r="C226">
        <v>3129</v>
      </c>
      <c r="D226">
        <f>VLOOKUP(A226, 'ST_CONT_INFO(문서)'!$A$1050:$M$1202, 4,0)</f>
        <v>20</v>
      </c>
      <c r="E226">
        <v>1</v>
      </c>
      <c r="F226">
        <f>VLOOKUP(A226, 'ST_CONT_INFO(문서)'!$A$1050:$M$1202, 5,0)</f>
        <v>30</v>
      </c>
      <c r="H226" s="30" t="s">
        <v>4298</v>
      </c>
      <c r="I226">
        <v>95</v>
      </c>
      <c r="R226" s="146">
        <v>45208</v>
      </c>
      <c r="S226" s="152" t="s">
        <v>3935</v>
      </c>
      <c r="T226" s="146">
        <v>45208</v>
      </c>
      <c r="U226" s="152" t="s">
        <v>3935</v>
      </c>
    </row>
    <row r="227" spans="1:21">
      <c r="A227" t="s">
        <v>6970</v>
      </c>
      <c r="C227">
        <v>3130</v>
      </c>
      <c r="D227">
        <f>VLOOKUP(A227, 'ST_CONT_INFO(문서)'!$A$1050:$M$1202, 4,0)</f>
        <v>20</v>
      </c>
      <c r="E227">
        <v>1</v>
      </c>
      <c r="F227">
        <f>VLOOKUP(A227, 'ST_CONT_INFO(문서)'!$A$1050:$M$1202, 5,0)</f>
        <v>30</v>
      </c>
      <c r="H227" s="30" t="s">
        <v>4298</v>
      </c>
      <c r="I227">
        <v>95</v>
      </c>
      <c r="R227" s="146">
        <v>45208</v>
      </c>
      <c r="S227" s="152" t="s">
        <v>3935</v>
      </c>
      <c r="T227" s="146">
        <v>45208</v>
      </c>
      <c r="U227" s="152" t="s">
        <v>3935</v>
      </c>
    </row>
    <row r="228" spans="1:21">
      <c r="A228" t="s">
        <v>6969</v>
      </c>
      <c r="C228">
        <v>3131</v>
      </c>
      <c r="D228">
        <f>VLOOKUP(A228, 'ST_CONT_INFO(문서)'!$A$1050:$M$1202, 4,0)</f>
        <v>20</v>
      </c>
      <c r="E228">
        <v>1</v>
      </c>
      <c r="F228">
        <f>VLOOKUP(A228, 'ST_CONT_INFO(문서)'!$A$1050:$M$1202, 5,0)</f>
        <v>30</v>
      </c>
      <c r="H228" s="30" t="s">
        <v>4298</v>
      </c>
      <c r="I228">
        <v>95</v>
      </c>
      <c r="R228" s="146">
        <v>45208</v>
      </c>
      <c r="S228" s="152" t="s">
        <v>3935</v>
      </c>
      <c r="T228" s="146">
        <v>45208</v>
      </c>
      <c r="U228" s="152" t="s">
        <v>3935</v>
      </c>
    </row>
    <row r="229" spans="1:21">
      <c r="A229" t="s">
        <v>6968</v>
      </c>
      <c r="C229">
        <v>3132</v>
      </c>
      <c r="D229">
        <f>VLOOKUP(A229, 'ST_CONT_INFO(문서)'!$A$1050:$M$1202, 4,0)</f>
        <v>20</v>
      </c>
      <c r="E229">
        <v>1</v>
      </c>
      <c r="F229">
        <f>VLOOKUP(A229, 'ST_CONT_INFO(문서)'!$A$1050:$M$1202, 5,0)</f>
        <v>30</v>
      </c>
      <c r="H229" s="30" t="s">
        <v>4298</v>
      </c>
      <c r="I229">
        <v>95</v>
      </c>
      <c r="R229" s="146">
        <v>45208</v>
      </c>
      <c r="S229" s="152" t="s">
        <v>3935</v>
      </c>
      <c r="T229" s="146">
        <v>45208</v>
      </c>
      <c r="U229" s="152" t="s">
        <v>3935</v>
      </c>
    </row>
    <row r="230" spans="1:21">
      <c r="A230" t="s">
        <v>6967</v>
      </c>
      <c r="C230">
        <v>3133</v>
      </c>
      <c r="D230">
        <f>VLOOKUP(A230, 'ST_CONT_INFO(문서)'!$A$1050:$M$1202, 4,0)</f>
        <v>20</v>
      </c>
      <c r="E230">
        <v>1</v>
      </c>
      <c r="F230">
        <f>VLOOKUP(A230, 'ST_CONT_INFO(문서)'!$A$1050:$M$1202, 5,0)</f>
        <v>30</v>
      </c>
      <c r="H230" s="30" t="s">
        <v>4298</v>
      </c>
      <c r="I230">
        <v>95</v>
      </c>
      <c r="R230" s="146">
        <v>45208</v>
      </c>
      <c r="S230" s="152" t="s">
        <v>3935</v>
      </c>
      <c r="T230" s="146">
        <v>45208</v>
      </c>
      <c r="U230" s="152" t="s">
        <v>3935</v>
      </c>
    </row>
    <row r="231" spans="1:21">
      <c r="A231" t="s">
        <v>6966</v>
      </c>
      <c r="C231">
        <v>3134</v>
      </c>
      <c r="D231">
        <f>VLOOKUP(A231, 'ST_CONT_INFO(문서)'!$A$1050:$M$1202, 4,0)</f>
        <v>20</v>
      </c>
      <c r="E231">
        <v>1</v>
      </c>
      <c r="F231">
        <f>VLOOKUP(A231, 'ST_CONT_INFO(문서)'!$A$1050:$M$1202, 5,0)</f>
        <v>30</v>
      </c>
      <c r="H231" s="30" t="s">
        <v>4298</v>
      </c>
      <c r="I231">
        <v>95</v>
      </c>
      <c r="R231" s="146">
        <v>45208</v>
      </c>
      <c r="S231" s="152" t="s">
        <v>3935</v>
      </c>
      <c r="T231" s="146">
        <v>45208</v>
      </c>
      <c r="U231" s="152" t="s">
        <v>3935</v>
      </c>
    </row>
    <row r="232" spans="1:21">
      <c r="A232" t="s">
        <v>6965</v>
      </c>
      <c r="C232">
        <v>3135</v>
      </c>
      <c r="D232">
        <f>VLOOKUP(A232, 'ST_CONT_INFO(문서)'!$A$1050:$M$1202, 4,0)</f>
        <v>20</v>
      </c>
      <c r="E232">
        <v>1</v>
      </c>
      <c r="F232">
        <f>VLOOKUP(A232, 'ST_CONT_INFO(문서)'!$A$1050:$M$1202, 5,0)</f>
        <v>30</v>
      </c>
      <c r="H232" s="30" t="s">
        <v>4298</v>
      </c>
      <c r="I232">
        <v>95</v>
      </c>
      <c r="R232" s="146">
        <v>45208</v>
      </c>
      <c r="S232" s="152" t="s">
        <v>3935</v>
      </c>
      <c r="T232" s="146">
        <v>45208</v>
      </c>
      <c r="U232" s="152" t="s">
        <v>3935</v>
      </c>
    </row>
    <row r="233" spans="1:21">
      <c r="A233" t="s">
        <v>6964</v>
      </c>
      <c r="C233">
        <v>3136</v>
      </c>
      <c r="D233">
        <f>VLOOKUP(A233, 'ST_CONT_INFO(문서)'!$A$1050:$M$1202, 4,0)</f>
        <v>20</v>
      </c>
      <c r="E233">
        <v>1</v>
      </c>
      <c r="F233">
        <f>VLOOKUP(A233, 'ST_CONT_INFO(문서)'!$A$1050:$M$1202, 5,0)</f>
        <v>30</v>
      </c>
      <c r="H233" s="30" t="s">
        <v>4298</v>
      </c>
      <c r="I233">
        <v>95</v>
      </c>
      <c r="R233" s="146">
        <v>45208</v>
      </c>
      <c r="S233" s="152" t="s">
        <v>3935</v>
      </c>
      <c r="T233" s="146">
        <v>45208</v>
      </c>
      <c r="U233" s="152" t="s">
        <v>3935</v>
      </c>
    </row>
    <row r="234" spans="1:21">
      <c r="A234" t="s">
        <v>6963</v>
      </c>
      <c r="C234">
        <v>3137</v>
      </c>
      <c r="D234">
        <f>VLOOKUP(A234, 'ST_CONT_INFO(문서)'!$A$1050:$M$1202, 4,0)</f>
        <v>20</v>
      </c>
      <c r="E234">
        <v>1</v>
      </c>
      <c r="F234">
        <f>VLOOKUP(A234, 'ST_CONT_INFO(문서)'!$A$1050:$M$1202, 5,0)</f>
        <v>30</v>
      </c>
      <c r="H234" s="30" t="s">
        <v>4298</v>
      </c>
      <c r="I234">
        <v>95</v>
      </c>
      <c r="R234" s="146">
        <v>45208</v>
      </c>
      <c r="S234" s="152" t="s">
        <v>3935</v>
      </c>
      <c r="T234" s="146">
        <v>45208</v>
      </c>
      <c r="U234" s="152" t="s">
        <v>3935</v>
      </c>
    </row>
    <row r="235" spans="1:21">
      <c r="A235" t="s">
        <v>6962</v>
      </c>
      <c r="C235">
        <v>3138</v>
      </c>
      <c r="D235">
        <f>VLOOKUP(A235, 'ST_CONT_INFO(문서)'!$A$1050:$M$1202, 4,0)</f>
        <v>20</v>
      </c>
      <c r="E235">
        <v>1</v>
      </c>
      <c r="F235">
        <f>VLOOKUP(A235, 'ST_CONT_INFO(문서)'!$A$1050:$M$1202, 5,0)</f>
        <v>30</v>
      </c>
      <c r="H235" s="30" t="s">
        <v>4298</v>
      </c>
      <c r="I235">
        <v>95</v>
      </c>
      <c r="R235" s="146">
        <v>45208</v>
      </c>
      <c r="S235" s="152" t="s">
        <v>3935</v>
      </c>
      <c r="T235" s="146">
        <v>45208</v>
      </c>
      <c r="U235" s="152" t="s">
        <v>3935</v>
      </c>
    </row>
    <row r="236" spans="1:21">
      <c r="A236" t="s">
        <v>6961</v>
      </c>
      <c r="C236">
        <v>3139</v>
      </c>
      <c r="D236">
        <f>VLOOKUP(A236, 'ST_CONT_INFO(문서)'!$A$1050:$M$1202, 4,0)</f>
        <v>20</v>
      </c>
      <c r="E236">
        <v>1</v>
      </c>
      <c r="F236">
        <f>VLOOKUP(A236, 'ST_CONT_INFO(문서)'!$A$1050:$M$1202, 5,0)</f>
        <v>30</v>
      </c>
      <c r="H236" s="30" t="s">
        <v>4298</v>
      </c>
      <c r="I236">
        <v>95</v>
      </c>
      <c r="R236" s="146">
        <v>45208</v>
      </c>
      <c r="S236" s="152" t="s">
        <v>3935</v>
      </c>
      <c r="T236" s="146">
        <v>45208</v>
      </c>
      <c r="U236" s="152" t="s">
        <v>3935</v>
      </c>
    </row>
    <row r="237" spans="1:21">
      <c r="A237" t="s">
        <v>6960</v>
      </c>
      <c r="C237">
        <v>3140</v>
      </c>
      <c r="D237">
        <f>VLOOKUP(A237, 'ST_CONT_INFO(문서)'!$A$1050:$M$1202, 4,0)</f>
        <v>20</v>
      </c>
      <c r="E237">
        <v>1</v>
      </c>
      <c r="F237">
        <f>VLOOKUP(A237, 'ST_CONT_INFO(문서)'!$A$1050:$M$1202, 5,0)</f>
        <v>30</v>
      </c>
      <c r="H237" s="30" t="s">
        <v>4298</v>
      </c>
      <c r="I237">
        <v>95</v>
      </c>
      <c r="R237" s="146">
        <v>45208</v>
      </c>
      <c r="S237" s="152" t="s">
        <v>3935</v>
      </c>
      <c r="T237" s="146">
        <v>45208</v>
      </c>
      <c r="U237" s="152" t="s">
        <v>3935</v>
      </c>
    </row>
    <row r="238" spans="1:21">
      <c r="A238" t="s">
        <v>6959</v>
      </c>
      <c r="C238">
        <v>3141</v>
      </c>
      <c r="D238">
        <f>VLOOKUP(A238, 'ST_CONT_INFO(문서)'!$A$1050:$M$1202, 4,0)</f>
        <v>20</v>
      </c>
      <c r="E238">
        <v>1</v>
      </c>
      <c r="F238">
        <f>VLOOKUP(A238, 'ST_CONT_INFO(문서)'!$A$1050:$M$1202, 5,0)</f>
        <v>30</v>
      </c>
      <c r="H238" s="30" t="s">
        <v>4298</v>
      </c>
      <c r="I238">
        <v>95</v>
      </c>
      <c r="R238" s="146">
        <v>45208</v>
      </c>
      <c r="S238" s="152" t="s">
        <v>3935</v>
      </c>
      <c r="T238" s="146">
        <v>45208</v>
      </c>
      <c r="U238" s="152" t="s">
        <v>3935</v>
      </c>
    </row>
    <row r="239" spans="1:21">
      <c r="A239" t="s">
        <v>6958</v>
      </c>
      <c r="C239">
        <v>3142</v>
      </c>
      <c r="D239">
        <f>VLOOKUP(A239, 'ST_CONT_INFO(문서)'!$A$1050:$M$1202, 4,0)</f>
        <v>20</v>
      </c>
      <c r="E239">
        <v>1</v>
      </c>
      <c r="F239">
        <f>VLOOKUP(A239, 'ST_CONT_INFO(문서)'!$A$1050:$M$1202, 5,0)</f>
        <v>30</v>
      </c>
      <c r="H239" s="30" t="s">
        <v>4298</v>
      </c>
      <c r="I239">
        <v>95</v>
      </c>
      <c r="R239" s="146">
        <v>45208</v>
      </c>
      <c r="S239" s="152" t="s">
        <v>3935</v>
      </c>
      <c r="T239" s="146">
        <v>45208</v>
      </c>
      <c r="U239" s="152" t="s">
        <v>3935</v>
      </c>
    </row>
    <row r="240" spans="1:21">
      <c r="A240" t="s">
        <v>6957</v>
      </c>
      <c r="C240">
        <v>3143</v>
      </c>
      <c r="D240">
        <f>VLOOKUP(A240, 'ST_CONT_INFO(문서)'!$A$1050:$M$1202, 4,0)</f>
        <v>20</v>
      </c>
      <c r="E240">
        <v>1</v>
      </c>
      <c r="F240">
        <f>VLOOKUP(A240, 'ST_CONT_INFO(문서)'!$A$1050:$M$1202, 5,0)</f>
        <v>30</v>
      </c>
      <c r="H240" s="30" t="s">
        <v>4298</v>
      </c>
      <c r="I240">
        <v>95</v>
      </c>
      <c r="R240" s="146">
        <v>45208</v>
      </c>
      <c r="S240" s="152" t="s">
        <v>3935</v>
      </c>
      <c r="T240" s="146">
        <v>45208</v>
      </c>
      <c r="U240" s="152" t="s">
        <v>3935</v>
      </c>
    </row>
    <row r="241" spans="1:21">
      <c r="A241" t="s">
        <v>6956</v>
      </c>
      <c r="C241">
        <v>3144</v>
      </c>
      <c r="D241">
        <f>VLOOKUP(A241, 'ST_CONT_INFO(문서)'!$A$1050:$M$1202, 4,0)</f>
        <v>20</v>
      </c>
      <c r="E241">
        <v>1</v>
      </c>
      <c r="F241">
        <f>VLOOKUP(A241, 'ST_CONT_INFO(문서)'!$A$1050:$M$1202, 5,0)</f>
        <v>30</v>
      </c>
      <c r="H241" s="30" t="s">
        <v>4298</v>
      </c>
      <c r="I241">
        <v>95</v>
      </c>
      <c r="R241" s="146">
        <v>45208</v>
      </c>
      <c r="S241" s="152" t="s">
        <v>3935</v>
      </c>
      <c r="T241" s="146">
        <v>45208</v>
      </c>
      <c r="U241" s="152" t="s">
        <v>3935</v>
      </c>
    </row>
    <row r="242" spans="1:21">
      <c r="A242" t="s">
        <v>6955</v>
      </c>
      <c r="C242">
        <v>3145</v>
      </c>
      <c r="D242">
        <f>VLOOKUP(A242, 'ST_CONT_INFO(문서)'!$A$1050:$M$1202, 4,0)</f>
        <v>20</v>
      </c>
      <c r="E242">
        <v>1</v>
      </c>
      <c r="F242">
        <f>VLOOKUP(A242, 'ST_CONT_INFO(문서)'!$A$1050:$M$1202, 5,0)</f>
        <v>30</v>
      </c>
      <c r="H242" s="30" t="s">
        <v>4298</v>
      </c>
      <c r="I242">
        <v>95</v>
      </c>
      <c r="R242" s="146">
        <v>45208</v>
      </c>
      <c r="S242" s="152" t="s">
        <v>3935</v>
      </c>
      <c r="T242" s="146">
        <v>45208</v>
      </c>
      <c r="U242" s="152" t="s">
        <v>3935</v>
      </c>
    </row>
    <row r="243" spans="1:21">
      <c r="A243" t="s">
        <v>6954</v>
      </c>
      <c r="C243">
        <v>3146</v>
      </c>
      <c r="D243">
        <f>VLOOKUP(A243, 'ST_CONT_INFO(문서)'!$A$1050:$M$1202, 4,0)</f>
        <v>20</v>
      </c>
      <c r="E243">
        <v>1</v>
      </c>
      <c r="F243">
        <f>VLOOKUP(A243, 'ST_CONT_INFO(문서)'!$A$1050:$M$1202, 5,0)</f>
        <v>30</v>
      </c>
      <c r="H243" s="30" t="s">
        <v>4298</v>
      </c>
      <c r="I243">
        <v>95</v>
      </c>
      <c r="R243" s="146">
        <v>45208</v>
      </c>
      <c r="S243" s="152" t="s">
        <v>3935</v>
      </c>
      <c r="T243" s="146">
        <v>45208</v>
      </c>
      <c r="U243" s="152" t="s">
        <v>3935</v>
      </c>
    </row>
    <row r="244" spans="1:21">
      <c r="A244" t="s">
        <v>6953</v>
      </c>
      <c r="C244">
        <v>3147</v>
      </c>
      <c r="D244">
        <f>VLOOKUP(A244, 'ST_CONT_INFO(문서)'!$A$1050:$M$1202, 4,0)</f>
        <v>20</v>
      </c>
      <c r="E244">
        <v>1</v>
      </c>
      <c r="F244">
        <f>VLOOKUP(A244, 'ST_CONT_INFO(문서)'!$A$1050:$M$1202, 5,0)</f>
        <v>30</v>
      </c>
      <c r="H244" s="30" t="s">
        <v>4298</v>
      </c>
      <c r="I244">
        <v>95</v>
      </c>
      <c r="R244" s="146">
        <v>45208</v>
      </c>
      <c r="S244" s="152" t="s">
        <v>3935</v>
      </c>
      <c r="T244" s="146">
        <v>45208</v>
      </c>
      <c r="U244" s="152" t="s">
        <v>3935</v>
      </c>
    </row>
    <row r="245" spans="1:21">
      <c r="A245" t="s">
        <v>6952</v>
      </c>
      <c r="C245">
        <v>3148</v>
      </c>
      <c r="D245">
        <f>VLOOKUP(A245, 'ST_CONT_INFO(문서)'!$A$1050:$M$1202, 4,0)</f>
        <v>20</v>
      </c>
      <c r="E245">
        <v>1</v>
      </c>
      <c r="F245">
        <f>VLOOKUP(A245, 'ST_CONT_INFO(문서)'!$A$1050:$M$1202, 5,0)</f>
        <v>30</v>
      </c>
      <c r="H245" s="30" t="s">
        <v>4298</v>
      </c>
      <c r="I245">
        <v>95</v>
      </c>
      <c r="R245" s="146">
        <v>45208</v>
      </c>
      <c r="S245" s="152" t="s">
        <v>3935</v>
      </c>
      <c r="T245" s="146">
        <v>45208</v>
      </c>
      <c r="U245" s="152" t="s">
        <v>3935</v>
      </c>
    </row>
    <row r="246" spans="1:21">
      <c r="A246" t="s">
        <v>6951</v>
      </c>
      <c r="C246">
        <v>3149</v>
      </c>
      <c r="D246">
        <f>VLOOKUP(A246, 'ST_CONT_INFO(문서)'!$A$1050:$M$1202, 4,0)</f>
        <v>20</v>
      </c>
      <c r="E246">
        <v>1</v>
      </c>
      <c r="F246">
        <f>VLOOKUP(A246, 'ST_CONT_INFO(문서)'!$A$1050:$M$1202, 5,0)</f>
        <v>30</v>
      </c>
      <c r="H246" s="30" t="s">
        <v>4298</v>
      </c>
      <c r="I246">
        <v>95</v>
      </c>
      <c r="R246" s="146">
        <v>45208</v>
      </c>
      <c r="S246" s="152" t="s">
        <v>3935</v>
      </c>
      <c r="T246" s="146">
        <v>45208</v>
      </c>
      <c r="U246" s="152" t="s">
        <v>3935</v>
      </c>
    </row>
    <row r="247" spans="1:21">
      <c r="A247" t="s">
        <v>6950</v>
      </c>
      <c r="C247">
        <v>3150</v>
      </c>
      <c r="D247">
        <f>VLOOKUP(A247, 'ST_CONT_INFO(문서)'!$A$1050:$M$1202, 4,0)</f>
        <v>20</v>
      </c>
      <c r="E247">
        <v>1</v>
      </c>
      <c r="F247">
        <f>VLOOKUP(A247, 'ST_CONT_INFO(문서)'!$A$1050:$M$1202, 5,0)</f>
        <v>30</v>
      </c>
      <c r="H247" s="30" t="s">
        <v>4298</v>
      </c>
      <c r="I247">
        <v>95</v>
      </c>
      <c r="R247" s="146">
        <v>45208</v>
      </c>
      <c r="S247" s="152" t="s">
        <v>3935</v>
      </c>
      <c r="T247" s="146">
        <v>45208</v>
      </c>
      <c r="U247" s="152" t="s">
        <v>3935</v>
      </c>
    </row>
    <row r="248" spans="1:21">
      <c r="A248" t="s">
        <v>6949</v>
      </c>
      <c r="C248">
        <v>3151</v>
      </c>
      <c r="D248">
        <f>VLOOKUP(A248, 'ST_CONT_INFO(문서)'!$A$1050:$M$1202, 4,0)</f>
        <v>20</v>
      </c>
      <c r="E248">
        <v>1</v>
      </c>
      <c r="F248">
        <f>VLOOKUP(A248, 'ST_CONT_INFO(문서)'!$A$1050:$M$1202, 5,0)</f>
        <v>30</v>
      </c>
      <c r="H248" s="30" t="s">
        <v>4298</v>
      </c>
      <c r="I248">
        <v>95</v>
      </c>
      <c r="R248" s="146">
        <v>45208</v>
      </c>
      <c r="S248" s="152" t="s">
        <v>3935</v>
      </c>
      <c r="T248" s="146">
        <v>45208</v>
      </c>
      <c r="U248" s="152" t="s">
        <v>3935</v>
      </c>
    </row>
    <row r="249" spans="1:21">
      <c r="A249" t="s">
        <v>6948</v>
      </c>
      <c r="C249">
        <v>3152</v>
      </c>
      <c r="D249">
        <f>VLOOKUP(A249, 'ST_CONT_INFO(문서)'!$A$1050:$M$1202, 4,0)</f>
        <v>20</v>
      </c>
      <c r="E249">
        <v>1</v>
      </c>
      <c r="F249">
        <f>VLOOKUP(A249, 'ST_CONT_INFO(문서)'!$A$1050:$M$1202, 5,0)</f>
        <v>30</v>
      </c>
      <c r="H249" s="30" t="s">
        <v>4298</v>
      </c>
      <c r="I249">
        <v>95</v>
      </c>
      <c r="R249" s="146">
        <v>45208</v>
      </c>
      <c r="S249" s="152" t="s">
        <v>3935</v>
      </c>
      <c r="T249" s="146">
        <v>45208</v>
      </c>
      <c r="U249" s="152" t="s">
        <v>3935</v>
      </c>
    </row>
    <row r="250" spans="1:21">
      <c r="A250" t="s">
        <v>6947</v>
      </c>
      <c r="C250">
        <v>3153</v>
      </c>
      <c r="D250">
        <f>VLOOKUP(A250, 'ST_CONT_INFO(문서)'!$A$1050:$M$1202, 4,0)</f>
        <v>20</v>
      </c>
      <c r="E250">
        <v>1</v>
      </c>
      <c r="F250">
        <f>VLOOKUP(A250, 'ST_CONT_INFO(문서)'!$A$1050:$M$1202, 5,0)</f>
        <v>30</v>
      </c>
      <c r="H250" s="30" t="s">
        <v>4298</v>
      </c>
      <c r="I250">
        <v>95</v>
      </c>
      <c r="R250" s="146">
        <v>45208</v>
      </c>
      <c r="S250" s="152" t="s">
        <v>3935</v>
      </c>
      <c r="T250" s="146">
        <v>45208</v>
      </c>
      <c r="U250" s="152" t="s">
        <v>3935</v>
      </c>
    </row>
    <row r="251" spans="1:21">
      <c r="A251" t="s">
        <v>6946</v>
      </c>
      <c r="C251">
        <v>3154</v>
      </c>
      <c r="D251">
        <f>VLOOKUP(A251, 'ST_CONT_INFO(문서)'!$A$1050:$M$1202, 4,0)</f>
        <v>20</v>
      </c>
      <c r="E251">
        <v>1</v>
      </c>
      <c r="F251">
        <f>VLOOKUP(A251, 'ST_CONT_INFO(문서)'!$A$1050:$M$1202, 5,0)</f>
        <v>30</v>
      </c>
      <c r="H251" s="30" t="s">
        <v>4298</v>
      </c>
      <c r="I251">
        <v>95</v>
      </c>
      <c r="R251" s="146">
        <v>45208</v>
      </c>
      <c r="S251" s="152" t="s">
        <v>3935</v>
      </c>
      <c r="T251" s="146">
        <v>45208</v>
      </c>
      <c r="U251" s="152" t="s">
        <v>3935</v>
      </c>
    </row>
    <row r="252" spans="1:21">
      <c r="A252" t="s">
        <v>6945</v>
      </c>
      <c r="C252">
        <v>3155</v>
      </c>
      <c r="D252">
        <f>VLOOKUP(A252, 'ST_CONT_INFO(문서)'!$A$1050:$M$1202, 4,0)</f>
        <v>20</v>
      </c>
      <c r="E252">
        <v>1</v>
      </c>
      <c r="F252">
        <f>VLOOKUP(A252, 'ST_CONT_INFO(문서)'!$A$1050:$M$1202, 5,0)</f>
        <v>30</v>
      </c>
      <c r="H252" s="30" t="s">
        <v>4298</v>
      </c>
      <c r="I252">
        <v>95</v>
      </c>
      <c r="R252" s="146">
        <v>45208</v>
      </c>
      <c r="S252" s="152" t="s">
        <v>3935</v>
      </c>
      <c r="T252" s="146">
        <v>45208</v>
      </c>
      <c r="U252" s="152" t="s">
        <v>3935</v>
      </c>
    </row>
    <row r="253" spans="1:21">
      <c r="A253" t="s">
        <v>6944</v>
      </c>
      <c r="C253">
        <v>3156</v>
      </c>
      <c r="D253">
        <f>VLOOKUP(A253, 'ST_CONT_INFO(문서)'!$A$1050:$M$1202, 4,0)</f>
        <v>20</v>
      </c>
      <c r="E253">
        <v>1</v>
      </c>
      <c r="F253">
        <f>VLOOKUP(A253, 'ST_CONT_INFO(문서)'!$A$1050:$M$1202, 5,0)</f>
        <v>30</v>
      </c>
      <c r="H253" s="30" t="s">
        <v>4298</v>
      </c>
      <c r="I253">
        <v>95</v>
      </c>
      <c r="R253" s="146">
        <v>45208</v>
      </c>
      <c r="S253" s="152" t="s">
        <v>3935</v>
      </c>
      <c r="T253" s="146">
        <v>45208</v>
      </c>
      <c r="U253" s="152" t="s">
        <v>3935</v>
      </c>
    </row>
    <row r="254" spans="1:21">
      <c r="A254" t="s">
        <v>6943</v>
      </c>
      <c r="C254">
        <v>3157</v>
      </c>
      <c r="D254">
        <f>VLOOKUP(A254, 'ST_CONT_INFO(문서)'!$A$1050:$M$1202, 4,0)</f>
        <v>20</v>
      </c>
      <c r="E254">
        <v>1</v>
      </c>
      <c r="F254">
        <f>VLOOKUP(A254, 'ST_CONT_INFO(문서)'!$A$1050:$M$1202, 5,0)</f>
        <v>30</v>
      </c>
      <c r="H254" s="30" t="s">
        <v>4298</v>
      </c>
      <c r="I254">
        <v>95</v>
      </c>
      <c r="R254" s="146">
        <v>45208</v>
      </c>
      <c r="S254" s="152" t="s">
        <v>3935</v>
      </c>
      <c r="T254" s="146">
        <v>45208</v>
      </c>
      <c r="U254" s="152" t="s">
        <v>3935</v>
      </c>
    </row>
    <row r="255" spans="1:21">
      <c r="A255" t="s">
        <v>6942</v>
      </c>
      <c r="C255">
        <v>3158</v>
      </c>
      <c r="D255">
        <f>VLOOKUP(A255, 'ST_CONT_INFO(문서)'!$A$1050:$M$1202, 4,0)</f>
        <v>20</v>
      </c>
      <c r="E255">
        <v>1</v>
      </c>
      <c r="F255">
        <f>VLOOKUP(A255, 'ST_CONT_INFO(문서)'!$A$1050:$M$1202, 5,0)</f>
        <v>30</v>
      </c>
      <c r="H255" s="30" t="s">
        <v>4298</v>
      </c>
      <c r="I255">
        <v>95</v>
      </c>
      <c r="R255" s="146">
        <v>45208</v>
      </c>
      <c r="S255" s="152" t="s">
        <v>3935</v>
      </c>
      <c r="T255" s="146">
        <v>45208</v>
      </c>
      <c r="U255" s="152" t="s">
        <v>3935</v>
      </c>
    </row>
    <row r="256" spans="1:21">
      <c r="A256" t="s">
        <v>6941</v>
      </c>
      <c r="C256">
        <v>3159</v>
      </c>
      <c r="D256">
        <f>VLOOKUP(A256, 'ST_CONT_INFO(문서)'!$A$1050:$M$1202, 4,0)</f>
        <v>20</v>
      </c>
      <c r="E256">
        <v>1</v>
      </c>
      <c r="F256">
        <f>VLOOKUP(A256, 'ST_CONT_INFO(문서)'!$A$1050:$M$1202, 5,0)</f>
        <v>30</v>
      </c>
      <c r="H256" s="30" t="s">
        <v>4298</v>
      </c>
      <c r="I256">
        <v>95</v>
      </c>
      <c r="R256" s="146">
        <v>45208</v>
      </c>
      <c r="S256" s="152" t="s">
        <v>3935</v>
      </c>
      <c r="T256" s="146">
        <v>45208</v>
      </c>
      <c r="U256" s="152" t="s">
        <v>3935</v>
      </c>
    </row>
    <row r="257" spans="1:21">
      <c r="A257" t="s">
        <v>6940</v>
      </c>
      <c r="C257">
        <v>3160</v>
      </c>
      <c r="D257">
        <f>VLOOKUP(A257, 'ST_CONT_INFO(문서)'!$A$1050:$M$1202, 4,0)</f>
        <v>20</v>
      </c>
      <c r="E257">
        <v>1</v>
      </c>
      <c r="F257">
        <f>VLOOKUP(A257, 'ST_CONT_INFO(문서)'!$A$1050:$M$1202, 5,0)</f>
        <v>30</v>
      </c>
      <c r="H257" s="30" t="s">
        <v>4298</v>
      </c>
      <c r="I257">
        <v>95</v>
      </c>
      <c r="R257" s="146">
        <v>45208</v>
      </c>
      <c r="S257" s="152" t="s">
        <v>3935</v>
      </c>
      <c r="T257" s="146">
        <v>45208</v>
      </c>
      <c r="U257" s="152" t="s">
        <v>3935</v>
      </c>
    </row>
    <row r="258" spans="1:21">
      <c r="A258" t="s">
        <v>6939</v>
      </c>
      <c r="C258">
        <v>3161</v>
      </c>
      <c r="D258">
        <f>VLOOKUP(A258, 'ST_CONT_INFO(문서)'!$A$1050:$M$1202, 4,0)</f>
        <v>20</v>
      </c>
      <c r="E258">
        <v>1</v>
      </c>
      <c r="F258">
        <f>VLOOKUP(A258, 'ST_CONT_INFO(문서)'!$A$1050:$M$1202, 5,0)</f>
        <v>30</v>
      </c>
      <c r="H258" s="30" t="s">
        <v>4298</v>
      </c>
      <c r="I258">
        <v>95</v>
      </c>
      <c r="R258" s="146">
        <v>45208</v>
      </c>
      <c r="S258" s="152" t="s">
        <v>3935</v>
      </c>
      <c r="T258" s="146">
        <v>45208</v>
      </c>
      <c r="U258" s="152" t="s">
        <v>3935</v>
      </c>
    </row>
    <row r="259" spans="1:21">
      <c r="A259" t="s">
        <v>6938</v>
      </c>
      <c r="C259">
        <v>3162</v>
      </c>
      <c r="D259">
        <f>VLOOKUP(A259, 'ST_CONT_INFO(문서)'!$A$1050:$M$1202, 4,0)</f>
        <v>20</v>
      </c>
      <c r="E259">
        <v>1</v>
      </c>
      <c r="F259">
        <f>VLOOKUP(A259, 'ST_CONT_INFO(문서)'!$A$1050:$M$1202, 5,0)</f>
        <v>30</v>
      </c>
      <c r="H259" s="30" t="s">
        <v>4298</v>
      </c>
      <c r="I259">
        <v>95</v>
      </c>
      <c r="R259" s="146">
        <v>45208</v>
      </c>
      <c r="S259" s="152" t="s">
        <v>3935</v>
      </c>
      <c r="T259" s="146">
        <v>45208</v>
      </c>
      <c r="U259" s="152" t="s">
        <v>3935</v>
      </c>
    </row>
    <row r="260" spans="1:21">
      <c r="A260" t="s">
        <v>6937</v>
      </c>
      <c r="C260">
        <v>3163</v>
      </c>
      <c r="D260">
        <f>VLOOKUP(A260, 'ST_CONT_INFO(문서)'!$A$1050:$M$1202, 4,0)</f>
        <v>20</v>
      </c>
      <c r="E260">
        <v>1</v>
      </c>
      <c r="F260">
        <f>VLOOKUP(A260, 'ST_CONT_INFO(문서)'!$A$1050:$M$1202, 5,0)</f>
        <v>30</v>
      </c>
      <c r="H260" s="30" t="s">
        <v>4298</v>
      </c>
      <c r="I260">
        <v>95</v>
      </c>
      <c r="R260" s="146">
        <v>45208</v>
      </c>
      <c r="S260" s="152" t="s">
        <v>3935</v>
      </c>
      <c r="T260" s="146">
        <v>45208</v>
      </c>
      <c r="U260" s="152" t="s">
        <v>3935</v>
      </c>
    </row>
    <row r="261" spans="1:21">
      <c r="A261" t="s">
        <v>6936</v>
      </c>
      <c r="C261">
        <v>3164</v>
      </c>
      <c r="D261">
        <f>VLOOKUP(A261, 'ST_CONT_INFO(문서)'!$A$1050:$M$1202, 4,0)</f>
        <v>20</v>
      </c>
      <c r="E261">
        <v>1</v>
      </c>
      <c r="F261">
        <f>VLOOKUP(A261, 'ST_CONT_INFO(문서)'!$A$1050:$M$1202, 5,0)</f>
        <v>30</v>
      </c>
      <c r="H261" s="30" t="s">
        <v>4298</v>
      </c>
      <c r="I261">
        <v>95</v>
      </c>
      <c r="R261" s="146">
        <v>45208</v>
      </c>
      <c r="S261" s="152" t="s">
        <v>3935</v>
      </c>
      <c r="T261" s="146">
        <v>45208</v>
      </c>
      <c r="U261" s="152" t="s">
        <v>3935</v>
      </c>
    </row>
    <row r="262" spans="1:21">
      <c r="A262" t="s">
        <v>6935</v>
      </c>
      <c r="C262">
        <v>3165</v>
      </c>
      <c r="D262">
        <f>VLOOKUP(A262, 'ST_CONT_INFO(문서)'!$A$1050:$M$1202, 4,0)</f>
        <v>20</v>
      </c>
      <c r="E262">
        <v>1</v>
      </c>
      <c r="F262">
        <f>VLOOKUP(A262, 'ST_CONT_INFO(문서)'!$A$1050:$M$1202, 5,0)</f>
        <v>30</v>
      </c>
      <c r="H262" s="30" t="s">
        <v>4298</v>
      </c>
      <c r="I262">
        <v>95</v>
      </c>
      <c r="R262" s="146">
        <v>45208</v>
      </c>
      <c r="S262" s="152" t="s">
        <v>3935</v>
      </c>
      <c r="T262" s="146">
        <v>45208</v>
      </c>
      <c r="U262" s="152" t="s">
        <v>3935</v>
      </c>
    </row>
    <row r="263" spans="1:21">
      <c r="A263" t="s">
        <v>6934</v>
      </c>
      <c r="C263">
        <v>3166</v>
      </c>
      <c r="D263">
        <f>VLOOKUP(A263, 'ST_CONT_INFO(문서)'!$A$1050:$M$1202, 4,0)</f>
        <v>20</v>
      </c>
      <c r="E263">
        <v>1</v>
      </c>
      <c r="F263">
        <f>VLOOKUP(A263, 'ST_CONT_INFO(문서)'!$A$1050:$M$1202, 5,0)</f>
        <v>30</v>
      </c>
      <c r="H263" s="30" t="s">
        <v>4298</v>
      </c>
      <c r="I263">
        <v>95</v>
      </c>
      <c r="R263" s="146">
        <v>45208</v>
      </c>
      <c r="S263" s="152" t="s">
        <v>3935</v>
      </c>
      <c r="T263" s="146">
        <v>45208</v>
      </c>
      <c r="U263" s="152" t="s">
        <v>3935</v>
      </c>
    </row>
    <row r="264" spans="1:21">
      <c r="A264" t="s">
        <v>6933</v>
      </c>
      <c r="C264">
        <v>3167</v>
      </c>
      <c r="D264">
        <f>VLOOKUP(A264, 'ST_CONT_INFO(문서)'!$A$1050:$M$1202, 4,0)</f>
        <v>20</v>
      </c>
      <c r="E264">
        <v>1</v>
      </c>
      <c r="F264">
        <f>VLOOKUP(A264, 'ST_CONT_INFO(문서)'!$A$1050:$M$1202, 5,0)</f>
        <v>30</v>
      </c>
      <c r="H264" s="30" t="s">
        <v>4298</v>
      </c>
      <c r="I264">
        <v>95</v>
      </c>
      <c r="R264" s="146">
        <v>45208</v>
      </c>
      <c r="S264" s="152" t="s">
        <v>3935</v>
      </c>
      <c r="T264" s="146">
        <v>45208</v>
      </c>
      <c r="U264" s="152" t="s">
        <v>3935</v>
      </c>
    </row>
    <row r="265" spans="1:21">
      <c r="A265" t="s">
        <v>6932</v>
      </c>
      <c r="C265">
        <v>3168</v>
      </c>
      <c r="D265">
        <f>VLOOKUP(A265, 'ST_CONT_INFO(문서)'!$A$1050:$M$1202, 4,0)</f>
        <v>20</v>
      </c>
      <c r="E265">
        <v>1</v>
      </c>
      <c r="F265">
        <f>VLOOKUP(A265, 'ST_CONT_INFO(문서)'!$A$1050:$M$1202, 5,0)</f>
        <v>30</v>
      </c>
      <c r="H265" s="30" t="s">
        <v>4298</v>
      </c>
      <c r="I265">
        <v>95</v>
      </c>
      <c r="R265" s="146">
        <v>45208</v>
      </c>
      <c r="S265" s="152" t="s">
        <v>3935</v>
      </c>
      <c r="T265" s="146">
        <v>45208</v>
      </c>
      <c r="U265" s="152" t="s">
        <v>3935</v>
      </c>
    </row>
    <row r="266" spans="1:21">
      <c r="A266" t="s">
        <v>6931</v>
      </c>
      <c r="C266">
        <v>3169</v>
      </c>
      <c r="D266">
        <f>VLOOKUP(A266, 'ST_CONT_INFO(문서)'!$A$1050:$M$1202, 4,0)</f>
        <v>20</v>
      </c>
      <c r="E266">
        <v>1</v>
      </c>
      <c r="F266">
        <f>VLOOKUP(A266, 'ST_CONT_INFO(문서)'!$A$1050:$M$1202, 5,0)</f>
        <v>30</v>
      </c>
      <c r="H266" s="30" t="s">
        <v>4298</v>
      </c>
      <c r="I266">
        <v>95</v>
      </c>
      <c r="R266" s="146">
        <v>45208</v>
      </c>
      <c r="S266" s="152" t="s">
        <v>3935</v>
      </c>
      <c r="T266" s="146">
        <v>45208</v>
      </c>
      <c r="U266" s="152" t="s">
        <v>3935</v>
      </c>
    </row>
    <row r="267" spans="1:21">
      <c r="A267" t="s">
        <v>6930</v>
      </c>
      <c r="C267">
        <v>3170</v>
      </c>
      <c r="D267">
        <f>VLOOKUP(A267, 'ST_CONT_INFO(문서)'!$A$1050:$M$1202, 4,0)</f>
        <v>20</v>
      </c>
      <c r="E267">
        <v>1</v>
      </c>
      <c r="F267">
        <f>VLOOKUP(A267, 'ST_CONT_INFO(문서)'!$A$1050:$M$1202, 5,0)</f>
        <v>30</v>
      </c>
      <c r="H267" s="30" t="s">
        <v>4298</v>
      </c>
      <c r="I267">
        <v>95</v>
      </c>
      <c r="R267" s="146">
        <v>45208</v>
      </c>
      <c r="S267" s="152" t="s">
        <v>3935</v>
      </c>
      <c r="T267" s="146">
        <v>45208</v>
      </c>
      <c r="U267" s="152" t="s">
        <v>3935</v>
      </c>
    </row>
    <row r="268" spans="1:21">
      <c r="A268" t="s">
        <v>6929</v>
      </c>
      <c r="C268">
        <v>3171</v>
      </c>
      <c r="D268">
        <f>VLOOKUP(A268, 'ST_CONT_INFO(문서)'!$A$1050:$M$1202, 4,0)</f>
        <v>20</v>
      </c>
      <c r="E268">
        <v>1</v>
      </c>
      <c r="F268">
        <f>VLOOKUP(A268, 'ST_CONT_INFO(문서)'!$A$1050:$M$1202, 5,0)</f>
        <v>30</v>
      </c>
      <c r="H268" s="30" t="s">
        <v>4298</v>
      </c>
      <c r="I268">
        <v>95</v>
      </c>
      <c r="R268" s="146">
        <v>45208</v>
      </c>
      <c r="S268" s="152" t="s">
        <v>3935</v>
      </c>
      <c r="T268" s="146">
        <v>45208</v>
      </c>
      <c r="U268" s="152" t="s">
        <v>3935</v>
      </c>
    </row>
    <row r="269" spans="1:21">
      <c r="A269" t="s">
        <v>6928</v>
      </c>
      <c r="C269">
        <v>3172</v>
      </c>
      <c r="D269">
        <f>VLOOKUP(A269, 'ST_CONT_INFO(문서)'!$A$1050:$M$1202, 4,0)</f>
        <v>20</v>
      </c>
      <c r="E269">
        <v>1</v>
      </c>
      <c r="F269">
        <f>VLOOKUP(A269, 'ST_CONT_INFO(문서)'!$A$1050:$M$1202, 5,0)</f>
        <v>30</v>
      </c>
      <c r="H269" s="30" t="s">
        <v>4298</v>
      </c>
      <c r="I269">
        <v>95</v>
      </c>
      <c r="R269" s="146">
        <v>45208</v>
      </c>
      <c r="S269" s="152" t="s">
        <v>3935</v>
      </c>
      <c r="T269" s="146">
        <v>45208</v>
      </c>
      <c r="U269" s="152" t="s">
        <v>3935</v>
      </c>
    </row>
    <row r="270" spans="1:21">
      <c r="A270" t="s">
        <v>6927</v>
      </c>
      <c r="C270">
        <v>3173</v>
      </c>
      <c r="D270">
        <f>VLOOKUP(A270, 'ST_CONT_INFO(문서)'!$A$1050:$M$1202, 4,0)</f>
        <v>20</v>
      </c>
      <c r="E270">
        <v>1</v>
      </c>
      <c r="F270">
        <f>VLOOKUP(A270, 'ST_CONT_INFO(문서)'!$A$1050:$M$1202, 5,0)</f>
        <v>30</v>
      </c>
      <c r="H270" s="30" t="s">
        <v>4298</v>
      </c>
      <c r="I270">
        <v>95</v>
      </c>
      <c r="R270" s="146">
        <v>45208</v>
      </c>
      <c r="S270" s="152" t="s">
        <v>3935</v>
      </c>
      <c r="T270" s="146">
        <v>45208</v>
      </c>
      <c r="U270" s="152" t="s">
        <v>3935</v>
      </c>
    </row>
    <row r="271" spans="1:21">
      <c r="A271" t="s">
        <v>6926</v>
      </c>
      <c r="C271">
        <v>3174</v>
      </c>
      <c r="D271">
        <f>VLOOKUP(A271, 'ST_CONT_INFO(문서)'!$A$1050:$M$1202, 4,0)</f>
        <v>20</v>
      </c>
      <c r="E271">
        <v>1</v>
      </c>
      <c r="F271">
        <f>VLOOKUP(A271, 'ST_CONT_INFO(문서)'!$A$1050:$M$1202, 5,0)</f>
        <v>30</v>
      </c>
      <c r="H271" s="30" t="s">
        <v>4298</v>
      </c>
      <c r="I271">
        <v>95</v>
      </c>
      <c r="R271" s="146">
        <v>45208</v>
      </c>
      <c r="S271" s="152" t="s">
        <v>3935</v>
      </c>
      <c r="T271" s="146">
        <v>45208</v>
      </c>
      <c r="U271" s="152" t="s">
        <v>3935</v>
      </c>
    </row>
    <row r="272" spans="1:21">
      <c r="A272" t="s">
        <v>6925</v>
      </c>
      <c r="C272">
        <v>3175</v>
      </c>
      <c r="D272">
        <f>VLOOKUP(A272, 'ST_CONT_INFO(문서)'!$A$1050:$M$1202, 4,0)</f>
        <v>20</v>
      </c>
      <c r="E272">
        <v>1</v>
      </c>
      <c r="F272">
        <f>VLOOKUP(A272, 'ST_CONT_INFO(문서)'!$A$1050:$M$1202, 5,0)</f>
        <v>30</v>
      </c>
      <c r="H272" s="30" t="s">
        <v>4298</v>
      </c>
      <c r="I272">
        <v>95</v>
      </c>
      <c r="R272" s="146">
        <v>45208</v>
      </c>
      <c r="S272" s="152" t="s">
        <v>3935</v>
      </c>
      <c r="T272" s="146">
        <v>45208</v>
      </c>
      <c r="U272" s="152" t="s">
        <v>3935</v>
      </c>
    </row>
    <row r="273" spans="1:21">
      <c r="A273" t="s">
        <v>6924</v>
      </c>
      <c r="C273">
        <v>3176</v>
      </c>
      <c r="D273">
        <f>VLOOKUP(A273, 'ST_CONT_INFO(문서)'!$A$1050:$M$1202, 4,0)</f>
        <v>20</v>
      </c>
      <c r="E273">
        <v>1</v>
      </c>
      <c r="F273">
        <f>VLOOKUP(A273, 'ST_CONT_INFO(문서)'!$A$1050:$M$1202, 5,0)</f>
        <v>30</v>
      </c>
      <c r="H273" s="30" t="s">
        <v>4298</v>
      </c>
      <c r="I273">
        <v>95</v>
      </c>
      <c r="R273" s="146">
        <v>45208</v>
      </c>
      <c r="S273" s="152" t="s">
        <v>3935</v>
      </c>
      <c r="T273" s="146">
        <v>45208</v>
      </c>
      <c r="U273" s="152" t="s">
        <v>3935</v>
      </c>
    </row>
    <row r="274" spans="1:21">
      <c r="A274" t="s">
        <v>6923</v>
      </c>
      <c r="C274">
        <v>3177</v>
      </c>
      <c r="D274">
        <f>VLOOKUP(A274, 'ST_CONT_INFO(문서)'!$A$1050:$M$1202, 4,0)</f>
        <v>20</v>
      </c>
      <c r="E274">
        <v>1</v>
      </c>
      <c r="F274">
        <f>VLOOKUP(A274, 'ST_CONT_INFO(문서)'!$A$1050:$M$1202, 5,0)</f>
        <v>30</v>
      </c>
      <c r="H274" s="30" t="s">
        <v>4298</v>
      </c>
      <c r="I274">
        <v>95</v>
      </c>
      <c r="R274" s="146">
        <v>45208</v>
      </c>
      <c r="S274" s="152" t="s">
        <v>3935</v>
      </c>
      <c r="T274" s="146">
        <v>45208</v>
      </c>
      <c r="U274" s="152" t="s">
        <v>3935</v>
      </c>
    </row>
    <row r="275" spans="1:21">
      <c r="A275" t="s">
        <v>6922</v>
      </c>
      <c r="C275">
        <v>3178</v>
      </c>
      <c r="D275">
        <f>VLOOKUP(A275, 'ST_CONT_INFO(문서)'!$A$1050:$M$1202, 4,0)</f>
        <v>20</v>
      </c>
      <c r="E275">
        <v>1</v>
      </c>
      <c r="F275">
        <f>VLOOKUP(A275, 'ST_CONT_INFO(문서)'!$A$1050:$M$1202, 5,0)</f>
        <v>30</v>
      </c>
      <c r="H275" s="30" t="s">
        <v>4298</v>
      </c>
      <c r="I275">
        <v>95</v>
      </c>
      <c r="R275" s="146">
        <v>45208</v>
      </c>
      <c r="S275" s="152" t="s">
        <v>3935</v>
      </c>
      <c r="T275" s="146">
        <v>45208</v>
      </c>
      <c r="U275" s="152" t="s">
        <v>3935</v>
      </c>
    </row>
    <row r="276" spans="1:21">
      <c r="A276" t="s">
        <v>6921</v>
      </c>
      <c r="C276">
        <v>3179</v>
      </c>
      <c r="D276">
        <f>VLOOKUP(A276, 'ST_CONT_INFO(문서)'!$A$1050:$M$1202, 4,0)</f>
        <v>20</v>
      </c>
      <c r="E276">
        <v>1</v>
      </c>
      <c r="F276">
        <f>VLOOKUP(A276, 'ST_CONT_INFO(문서)'!$A$1050:$M$1202, 5,0)</f>
        <v>30</v>
      </c>
      <c r="H276" s="30" t="s">
        <v>4298</v>
      </c>
      <c r="I276">
        <v>95</v>
      </c>
      <c r="R276" s="146">
        <v>45208</v>
      </c>
      <c r="S276" s="152" t="s">
        <v>3935</v>
      </c>
      <c r="T276" s="146">
        <v>45208</v>
      </c>
      <c r="U276" s="152" t="s">
        <v>3935</v>
      </c>
    </row>
    <row r="277" spans="1:21">
      <c r="A277" t="s">
        <v>6920</v>
      </c>
      <c r="C277">
        <v>3180</v>
      </c>
      <c r="D277">
        <f>VLOOKUP(A277, 'ST_CONT_INFO(문서)'!$A$1050:$M$1202, 4,0)</f>
        <v>20</v>
      </c>
      <c r="E277">
        <v>1</v>
      </c>
      <c r="F277">
        <f>VLOOKUP(A277, 'ST_CONT_INFO(문서)'!$A$1050:$M$1202, 5,0)</f>
        <v>30</v>
      </c>
      <c r="H277" s="30" t="s">
        <v>4298</v>
      </c>
      <c r="I277">
        <v>95</v>
      </c>
      <c r="R277" s="146">
        <v>45208</v>
      </c>
      <c r="S277" s="152" t="s">
        <v>3935</v>
      </c>
      <c r="T277" s="146">
        <v>45208</v>
      </c>
      <c r="U277" s="152" t="s">
        <v>3935</v>
      </c>
    </row>
    <row r="278" spans="1:21">
      <c r="A278" t="s">
        <v>6919</v>
      </c>
      <c r="C278">
        <v>3181</v>
      </c>
      <c r="D278">
        <f>VLOOKUP(A278, 'ST_CONT_INFO(문서)'!$A$1050:$M$1202, 4,0)</f>
        <v>20</v>
      </c>
      <c r="E278">
        <v>1</v>
      </c>
      <c r="F278">
        <f>VLOOKUP(A278, 'ST_CONT_INFO(문서)'!$A$1050:$M$1202, 5,0)</f>
        <v>30</v>
      </c>
      <c r="H278" s="30" t="s">
        <v>4298</v>
      </c>
      <c r="I278">
        <v>95</v>
      </c>
      <c r="R278" s="146">
        <v>45208</v>
      </c>
      <c r="S278" s="152" t="s">
        <v>3935</v>
      </c>
      <c r="T278" s="146">
        <v>45208</v>
      </c>
      <c r="U278" s="152" t="s">
        <v>3935</v>
      </c>
    </row>
    <row r="279" spans="1:21">
      <c r="A279" t="s">
        <v>6918</v>
      </c>
      <c r="C279">
        <v>3182</v>
      </c>
      <c r="D279">
        <f>VLOOKUP(A279, 'ST_CONT_INFO(문서)'!$A$1050:$M$1202, 4,0)</f>
        <v>20</v>
      </c>
      <c r="E279">
        <v>1</v>
      </c>
      <c r="F279">
        <f>VLOOKUP(A279, 'ST_CONT_INFO(문서)'!$A$1050:$M$1202, 5,0)</f>
        <v>30</v>
      </c>
      <c r="H279" s="30" t="s">
        <v>4298</v>
      </c>
      <c r="I279">
        <v>95</v>
      </c>
      <c r="R279" s="146">
        <v>45208</v>
      </c>
      <c r="S279" s="152" t="s">
        <v>3935</v>
      </c>
      <c r="T279" s="146">
        <v>45208</v>
      </c>
      <c r="U279" s="152" t="s">
        <v>3935</v>
      </c>
    </row>
    <row r="280" spans="1:21" s="166" customFormat="1">
      <c r="H280" s="173"/>
      <c r="R280" s="174"/>
      <c r="S280" s="168"/>
      <c r="T280" s="174"/>
      <c r="U280" s="168"/>
    </row>
    <row r="281" spans="1:21">
      <c r="H281" s="30"/>
      <c r="R281" s="146"/>
      <c r="S281" s="152"/>
      <c r="T281" s="146"/>
      <c r="U281" s="152"/>
    </row>
    <row r="282" spans="1:21">
      <c r="H282" s="30"/>
      <c r="R282" s="146"/>
      <c r="S282" s="152"/>
      <c r="T282" s="146"/>
      <c r="U282" s="152"/>
    </row>
    <row r="283" spans="1:21">
      <c r="H283" s="30"/>
      <c r="R283" s="146"/>
      <c r="S283" s="152"/>
      <c r="T283" s="146"/>
      <c r="U283" s="152"/>
    </row>
    <row r="284" spans="1:21">
      <c r="H284" s="30"/>
      <c r="R284" s="146"/>
      <c r="S284" s="152"/>
      <c r="T284" s="146"/>
      <c r="U284" s="152"/>
    </row>
    <row r="285" spans="1:21">
      <c r="H285" s="30"/>
      <c r="R285" s="146"/>
      <c r="S285" s="152"/>
      <c r="T285" s="146"/>
      <c r="U285" s="152"/>
    </row>
    <row r="286" spans="1:21">
      <c r="H286" s="30"/>
      <c r="R286" s="146"/>
      <c r="S286" s="152"/>
      <c r="T286" s="146"/>
      <c r="U286" s="152"/>
    </row>
    <row r="287" spans="1:21">
      <c r="H287" s="30"/>
      <c r="R287" s="146"/>
      <c r="S287" s="152"/>
      <c r="T287" s="146"/>
      <c r="U287" s="152"/>
    </row>
    <row r="288" spans="1:21">
      <c r="H288" s="30"/>
      <c r="R288" s="146"/>
      <c r="S288" s="152"/>
      <c r="T288" s="146"/>
      <c r="U288" s="152"/>
    </row>
    <row r="289" spans="8:21">
      <c r="H289" s="30"/>
      <c r="R289" s="146"/>
      <c r="S289" s="152"/>
      <c r="T289" s="146"/>
      <c r="U289" s="152"/>
    </row>
    <row r="290" spans="8:21">
      <c r="H290" s="30"/>
      <c r="R290" s="146"/>
      <c r="S290" s="152"/>
      <c r="T290" s="146"/>
      <c r="U290" s="152"/>
    </row>
    <row r="291" spans="8:21">
      <c r="H291" s="30"/>
      <c r="R291" s="146"/>
      <c r="S291" s="152"/>
      <c r="T291" s="146"/>
      <c r="U291" s="152"/>
    </row>
    <row r="292" spans="8:21">
      <c r="H292" s="30"/>
      <c r="R292" s="146"/>
      <c r="S292" s="152"/>
      <c r="T292" s="146"/>
      <c r="U292" s="152"/>
    </row>
    <row r="293" spans="8:21">
      <c r="H293" s="30"/>
      <c r="R293" s="146"/>
      <c r="S293" s="152"/>
      <c r="T293" s="146"/>
      <c r="U293" s="152"/>
    </row>
    <row r="294" spans="8:21">
      <c r="H294" s="30"/>
      <c r="R294" s="146"/>
      <c r="S294" s="152"/>
      <c r="T294" s="146"/>
      <c r="U294" s="152"/>
    </row>
    <row r="295" spans="8:21">
      <c r="H295" s="30"/>
      <c r="R295" s="146"/>
      <c r="S295" s="152"/>
      <c r="T295" s="146"/>
      <c r="U295" s="152"/>
    </row>
    <row r="296" spans="8:21">
      <c r="H296" s="30"/>
      <c r="R296" s="146"/>
      <c r="S296" s="152"/>
      <c r="T296" s="146"/>
      <c r="U296" s="152"/>
    </row>
    <row r="297" spans="8:21">
      <c r="H297" s="30"/>
      <c r="R297" s="146"/>
      <c r="S297" s="152"/>
      <c r="T297" s="146"/>
      <c r="U297" s="152"/>
    </row>
    <row r="298" spans="8:21">
      <c r="H298" s="30"/>
      <c r="R298" s="146"/>
      <c r="S298" s="152"/>
      <c r="T298" s="146"/>
      <c r="U298" s="152"/>
    </row>
    <row r="299" spans="8:21">
      <c r="H299" s="30"/>
      <c r="R299" s="146"/>
      <c r="S299" s="152"/>
      <c r="T299" s="146"/>
      <c r="U299" s="152"/>
    </row>
    <row r="300" spans="8:21">
      <c r="H300" s="30"/>
      <c r="R300" s="146"/>
      <c r="S300" s="152"/>
      <c r="T300" s="146"/>
      <c r="U300" s="152"/>
    </row>
    <row r="301" spans="8:21">
      <c r="H301" s="30"/>
      <c r="R301" s="146"/>
      <c r="S301" s="152"/>
      <c r="T301" s="146"/>
      <c r="U301" s="152"/>
    </row>
    <row r="302" spans="8:21">
      <c r="H302" s="30"/>
      <c r="R302" s="146"/>
      <c r="S302" s="152"/>
      <c r="T302" s="146"/>
      <c r="U302" s="152"/>
    </row>
    <row r="303" spans="8:21">
      <c r="H303" s="30"/>
      <c r="R303" s="146"/>
      <c r="S303" s="152"/>
      <c r="T303" s="146"/>
      <c r="U303" s="152"/>
    </row>
    <row r="304" spans="8:21">
      <c r="H304" s="30"/>
      <c r="R304" s="146"/>
      <c r="S304" s="152"/>
      <c r="T304" s="146"/>
      <c r="U304" s="152"/>
    </row>
    <row r="305" spans="8:21">
      <c r="H305" s="30"/>
      <c r="R305" s="146"/>
      <c r="S305" s="152"/>
      <c r="T305" s="146"/>
      <c r="U305" s="152"/>
    </row>
    <row r="306" spans="8:21">
      <c r="H306" s="30"/>
      <c r="R306" s="146"/>
      <c r="S306" s="152"/>
      <c r="T306" s="146"/>
      <c r="U306" s="152"/>
    </row>
    <row r="307" spans="8:21">
      <c r="H307" s="30"/>
      <c r="R307" s="146"/>
      <c r="S307" s="152"/>
      <c r="T307" s="146"/>
      <c r="U307" s="152"/>
    </row>
    <row r="308" spans="8:21">
      <c r="H308" s="30"/>
      <c r="R308" s="146"/>
      <c r="S308" s="152"/>
      <c r="T308" s="146"/>
      <c r="U308" s="152"/>
    </row>
    <row r="309" spans="8:21">
      <c r="H309" s="30"/>
      <c r="R309" s="146"/>
      <c r="S309" s="152"/>
      <c r="T309" s="146"/>
      <c r="U309" s="152"/>
    </row>
    <row r="310" spans="8:21">
      <c r="H310" s="30"/>
      <c r="R310" s="146"/>
      <c r="S310" s="152"/>
      <c r="T310" s="146"/>
      <c r="U310" s="152"/>
    </row>
    <row r="311" spans="8:21">
      <c r="H311" s="30"/>
      <c r="R311" s="146"/>
      <c r="S311" s="152"/>
      <c r="T311" s="146"/>
      <c r="U311" s="152"/>
    </row>
    <row r="312" spans="8:21">
      <c r="H312" s="30"/>
      <c r="R312" s="146"/>
      <c r="S312" s="152"/>
      <c r="T312" s="146"/>
      <c r="U312" s="152"/>
    </row>
    <row r="313" spans="8:21">
      <c r="H313" s="30"/>
      <c r="R313" s="146"/>
      <c r="S313" s="152"/>
      <c r="T313" s="146"/>
      <c r="U313" s="152"/>
    </row>
    <row r="314" spans="8:21">
      <c r="H314" s="30"/>
      <c r="R314" s="146"/>
      <c r="S314" s="152"/>
      <c r="T314" s="146"/>
      <c r="U314" s="152"/>
    </row>
    <row r="315" spans="8:21">
      <c r="H315" s="30"/>
      <c r="R315" s="146"/>
      <c r="S315" s="152"/>
      <c r="T315" s="146"/>
      <c r="U315" s="152"/>
    </row>
    <row r="316" spans="8:21">
      <c r="H316" s="30"/>
      <c r="R316" s="146"/>
      <c r="S316" s="152"/>
      <c r="T316" s="146"/>
      <c r="U316" s="152"/>
    </row>
    <row r="317" spans="8:21">
      <c r="H317" s="30"/>
      <c r="R317" s="146"/>
      <c r="S317" s="152"/>
      <c r="T317" s="146"/>
      <c r="U317" s="152"/>
    </row>
    <row r="318" spans="8:21">
      <c r="H318" s="30"/>
      <c r="R318" s="146"/>
      <c r="S318" s="152"/>
      <c r="T318" s="146"/>
      <c r="U318" s="152"/>
    </row>
    <row r="319" spans="8:21">
      <c r="H319" s="30"/>
      <c r="R319" s="146"/>
      <c r="S319" s="152"/>
      <c r="T319" s="146"/>
      <c r="U319" s="152"/>
    </row>
    <row r="320" spans="8:21">
      <c r="H320" s="30"/>
      <c r="R320" s="146"/>
      <c r="S320" s="152"/>
      <c r="T320" s="146"/>
      <c r="U320" s="152"/>
    </row>
    <row r="321" spans="8:21">
      <c r="H321" s="30"/>
      <c r="R321" s="146"/>
      <c r="S321" s="152"/>
      <c r="T321" s="146"/>
      <c r="U321" s="152"/>
    </row>
    <row r="322" spans="8:21">
      <c r="H322" s="30"/>
      <c r="R322" s="146"/>
      <c r="S322" s="152"/>
      <c r="T322" s="146"/>
      <c r="U322" s="152"/>
    </row>
    <row r="323" spans="8:21">
      <c r="H323" s="30"/>
      <c r="R323" s="146"/>
      <c r="S323" s="152"/>
      <c r="T323" s="146"/>
      <c r="U323" s="152"/>
    </row>
    <row r="324" spans="8:21">
      <c r="H324" s="30"/>
      <c r="R324" s="146"/>
      <c r="S324" s="152"/>
      <c r="T324" s="146"/>
      <c r="U324" s="152"/>
    </row>
    <row r="325" spans="8:21">
      <c r="H325" s="30"/>
      <c r="R325" s="146"/>
      <c r="S325" s="152"/>
      <c r="T325" s="146"/>
      <c r="U325" s="152"/>
    </row>
    <row r="326" spans="8:21">
      <c r="H326" s="30"/>
      <c r="R326" s="146"/>
      <c r="S326" s="152"/>
      <c r="T326" s="146"/>
      <c r="U326" s="152"/>
    </row>
    <row r="327" spans="8:21">
      <c r="H327" s="30"/>
      <c r="R327" s="146"/>
      <c r="S327" s="152"/>
      <c r="T327" s="146"/>
      <c r="U327" s="152"/>
    </row>
    <row r="328" spans="8:21">
      <c r="H328" s="30"/>
      <c r="R328" s="146"/>
      <c r="S328" s="152"/>
      <c r="T328" s="146"/>
      <c r="U328" s="152"/>
    </row>
    <row r="329" spans="8:21">
      <c r="H329" s="30"/>
      <c r="R329" s="146"/>
      <c r="S329" s="152"/>
      <c r="T329" s="146"/>
      <c r="U329" s="152"/>
    </row>
    <row r="330" spans="8:21">
      <c r="H330" s="30"/>
      <c r="R330" s="146"/>
      <c r="S330" s="152"/>
      <c r="T330" s="146"/>
      <c r="U330" s="152"/>
    </row>
    <row r="331" spans="8:21">
      <c r="H331" s="30"/>
      <c r="R331" s="146"/>
      <c r="S331" s="152"/>
      <c r="T331" s="146"/>
      <c r="U331" s="152"/>
    </row>
    <row r="332" spans="8:21">
      <c r="H332" s="30"/>
      <c r="R332" s="146"/>
      <c r="S332" s="152"/>
      <c r="T332" s="146"/>
      <c r="U332" s="152"/>
    </row>
    <row r="333" spans="8:21">
      <c r="H333" s="30"/>
      <c r="R333" s="146"/>
      <c r="S333" s="152"/>
      <c r="T333" s="146"/>
      <c r="U333" s="152"/>
    </row>
    <row r="334" spans="8:21">
      <c r="H334" s="30"/>
      <c r="R334" s="146"/>
      <c r="S334" s="152"/>
      <c r="T334" s="146"/>
      <c r="U334" s="152"/>
    </row>
    <row r="335" spans="8:21">
      <c r="H335" s="30"/>
      <c r="R335" s="146"/>
      <c r="S335" s="152"/>
      <c r="T335" s="146"/>
      <c r="U335" s="152"/>
    </row>
    <row r="336" spans="8:21">
      <c r="H336" s="30"/>
      <c r="R336" s="146"/>
      <c r="S336" s="152"/>
      <c r="T336" s="146"/>
      <c r="U336" s="152"/>
    </row>
    <row r="337" spans="8:21">
      <c r="H337" s="30"/>
      <c r="R337" s="146"/>
      <c r="S337" s="152"/>
      <c r="T337" s="146"/>
      <c r="U337" s="152"/>
    </row>
    <row r="338" spans="8:21">
      <c r="H338" s="30"/>
      <c r="R338" s="146"/>
      <c r="S338" s="152"/>
      <c r="T338" s="146"/>
      <c r="U338" s="152"/>
    </row>
    <row r="339" spans="8:21">
      <c r="H339" s="30"/>
      <c r="R339" s="146"/>
      <c r="S339" s="152"/>
      <c r="T339" s="146"/>
      <c r="U339" s="152"/>
    </row>
    <row r="340" spans="8:21">
      <c r="H340" s="30"/>
      <c r="R340" s="146"/>
      <c r="S340" s="152"/>
      <c r="T340" s="146"/>
      <c r="U340" s="152"/>
    </row>
    <row r="341" spans="8:21">
      <c r="H341" s="30"/>
      <c r="R341" s="146"/>
      <c r="S341" s="152"/>
      <c r="T341" s="146"/>
      <c r="U341" s="152"/>
    </row>
    <row r="342" spans="8:21">
      <c r="H342" s="30"/>
      <c r="R342" s="146"/>
      <c r="S342" s="152"/>
      <c r="T342" s="146"/>
      <c r="U342" s="152"/>
    </row>
    <row r="343" spans="8:21">
      <c r="H343" s="30"/>
      <c r="R343" s="146"/>
      <c r="S343" s="152"/>
      <c r="T343" s="146"/>
      <c r="U343" s="152"/>
    </row>
    <row r="344" spans="8:21">
      <c r="H344" s="30"/>
      <c r="R344" s="146"/>
      <c r="S344" s="152"/>
      <c r="T344" s="146"/>
      <c r="U344" s="152"/>
    </row>
    <row r="345" spans="8:21">
      <c r="H345" s="30"/>
      <c r="R345" s="146"/>
      <c r="S345" s="152"/>
      <c r="T345" s="146"/>
      <c r="U345" s="152"/>
    </row>
    <row r="346" spans="8:21">
      <c r="H346" s="30"/>
      <c r="R346" s="146"/>
      <c r="S346" s="152"/>
      <c r="T346" s="146"/>
      <c r="U346" s="152"/>
    </row>
    <row r="347" spans="8:21">
      <c r="H347" s="30"/>
      <c r="R347" s="146"/>
      <c r="S347" s="152"/>
      <c r="T347" s="146"/>
      <c r="U347" s="152"/>
    </row>
    <row r="348" spans="8:21">
      <c r="H348" s="30"/>
      <c r="R348" s="146"/>
      <c r="S348" s="152"/>
      <c r="T348" s="146"/>
      <c r="U348" s="152"/>
    </row>
    <row r="349" spans="8:21">
      <c r="H349" s="30"/>
      <c r="R349" s="146"/>
      <c r="S349" s="152"/>
      <c r="T349" s="146"/>
      <c r="U349" s="152"/>
    </row>
    <row r="350" spans="8:21">
      <c r="H350" s="30"/>
      <c r="R350" s="146"/>
      <c r="S350" s="152"/>
      <c r="T350" s="146"/>
      <c r="U350" s="152"/>
    </row>
    <row r="351" spans="8:21">
      <c r="H351" s="30"/>
      <c r="R351" s="146"/>
      <c r="S351" s="152"/>
      <c r="T351" s="146"/>
      <c r="U351" s="152"/>
    </row>
    <row r="352" spans="8:21">
      <c r="H352" s="30"/>
      <c r="R352" s="146"/>
      <c r="S352" s="152"/>
      <c r="T352" s="146"/>
      <c r="U352" s="152"/>
    </row>
    <row r="353" spans="8:21">
      <c r="H353" s="30"/>
      <c r="R353" s="146"/>
      <c r="S353" s="152"/>
      <c r="T353" s="146"/>
      <c r="U353" s="152"/>
    </row>
    <row r="354" spans="8:21">
      <c r="H354" s="30"/>
      <c r="R354" s="146"/>
      <c r="S354" s="152"/>
      <c r="T354" s="146"/>
      <c r="U354" s="152"/>
    </row>
    <row r="355" spans="8:21">
      <c r="H355" s="30"/>
      <c r="R355" s="146"/>
      <c r="S355" s="152"/>
      <c r="T355" s="146"/>
      <c r="U355" s="152"/>
    </row>
    <row r="356" spans="8:21">
      <c r="H356" s="30"/>
      <c r="R356" s="146"/>
      <c r="S356" s="152"/>
      <c r="T356" s="146"/>
      <c r="U356" s="152"/>
    </row>
    <row r="357" spans="8:21">
      <c r="H357" s="30"/>
      <c r="R357" s="146"/>
      <c r="S357" s="152"/>
      <c r="T357" s="146"/>
      <c r="U357" s="152"/>
    </row>
    <row r="358" spans="8:21">
      <c r="H358" s="30"/>
      <c r="R358" s="146"/>
      <c r="S358" s="152"/>
      <c r="T358" s="146"/>
      <c r="U358" s="152"/>
    </row>
    <row r="359" spans="8:21">
      <c r="H359" s="30"/>
      <c r="R359" s="146"/>
      <c r="S359" s="152"/>
      <c r="T359" s="146"/>
      <c r="U359" s="152"/>
    </row>
    <row r="360" spans="8:21">
      <c r="H360" s="30"/>
      <c r="R360" s="146"/>
      <c r="S360" s="152"/>
      <c r="T360" s="146"/>
      <c r="U360" s="152"/>
    </row>
    <row r="361" spans="8:21">
      <c r="H361" s="30"/>
      <c r="R361" s="146"/>
      <c r="S361" s="152"/>
      <c r="T361" s="146"/>
      <c r="U361" s="152"/>
    </row>
    <row r="362" spans="8:21">
      <c r="H362" s="30"/>
      <c r="R362" s="146"/>
      <c r="S362" s="152"/>
      <c r="T362" s="146"/>
      <c r="U362" s="152"/>
    </row>
    <row r="363" spans="8:21">
      <c r="H363" s="30"/>
      <c r="R363" s="146"/>
      <c r="S363" s="152"/>
      <c r="T363" s="146"/>
      <c r="U363" s="152"/>
    </row>
    <row r="364" spans="8:21">
      <c r="H364" s="30"/>
      <c r="R364" s="146"/>
      <c r="S364" s="152"/>
      <c r="T364" s="146"/>
      <c r="U364" s="152"/>
    </row>
    <row r="365" spans="8:21">
      <c r="H365" s="30"/>
      <c r="R365" s="146"/>
      <c r="S365" s="152"/>
      <c r="T365" s="146"/>
      <c r="U365" s="152"/>
    </row>
    <row r="366" spans="8:21">
      <c r="H366" s="30"/>
      <c r="R366" s="146"/>
      <c r="S366" s="152"/>
      <c r="T366" s="146"/>
      <c r="U366" s="152"/>
    </row>
    <row r="367" spans="8:21">
      <c r="H367" s="30"/>
      <c r="R367" s="146"/>
      <c r="S367" s="152"/>
      <c r="T367" s="146"/>
      <c r="U367" s="152"/>
    </row>
    <row r="368" spans="8:21">
      <c r="H368" s="30"/>
      <c r="R368" s="146"/>
      <c r="S368" s="152"/>
      <c r="T368" s="146"/>
      <c r="U368" s="152"/>
    </row>
    <row r="369" spans="8:21">
      <c r="H369" s="30"/>
      <c r="R369" s="146"/>
      <c r="S369" s="152"/>
      <c r="T369" s="146"/>
      <c r="U369" s="152"/>
    </row>
    <row r="370" spans="8:21">
      <c r="H370" s="30"/>
      <c r="R370" s="146"/>
      <c r="S370" s="152"/>
      <c r="T370" s="146"/>
      <c r="U370" s="152"/>
    </row>
    <row r="371" spans="8:21">
      <c r="H371" s="30"/>
      <c r="R371" s="146"/>
      <c r="S371" s="152"/>
      <c r="T371" s="146"/>
      <c r="U371" s="152"/>
    </row>
    <row r="372" spans="8:21">
      <c r="H372" s="30"/>
      <c r="R372" s="146"/>
      <c r="S372" s="152"/>
      <c r="T372" s="146"/>
      <c r="U372" s="152"/>
    </row>
    <row r="373" spans="8:21">
      <c r="H373" s="30"/>
      <c r="R373" s="146"/>
      <c r="S373" s="152"/>
      <c r="T373" s="146"/>
      <c r="U373" s="152"/>
    </row>
    <row r="374" spans="8:21">
      <c r="H374" s="30"/>
      <c r="R374" s="146"/>
      <c r="S374" s="152"/>
      <c r="T374" s="146"/>
      <c r="U374" s="152"/>
    </row>
    <row r="375" spans="8:21">
      <c r="H375" s="30"/>
      <c r="R375" s="146"/>
      <c r="S375" s="152"/>
      <c r="T375" s="146"/>
      <c r="U375" s="152"/>
    </row>
    <row r="376" spans="8:21">
      <c r="H376" s="30"/>
      <c r="R376" s="146"/>
      <c r="S376" s="152"/>
      <c r="T376" s="146"/>
      <c r="U376" s="152"/>
    </row>
    <row r="377" spans="8:21">
      <c r="H377" s="30"/>
      <c r="R377" s="146"/>
      <c r="S377" s="152"/>
      <c r="T377" s="146"/>
      <c r="U377" s="152"/>
    </row>
    <row r="378" spans="8:21">
      <c r="H378" s="30"/>
      <c r="R378" s="146"/>
      <c r="S378" s="152"/>
      <c r="T378" s="146"/>
      <c r="U378" s="152"/>
    </row>
    <row r="379" spans="8:21">
      <c r="H379" s="30"/>
      <c r="R379" s="146"/>
      <c r="S379" s="152"/>
      <c r="T379" s="146"/>
      <c r="U379" s="152"/>
    </row>
    <row r="380" spans="8:21">
      <c r="H380" s="30"/>
      <c r="R380" s="146"/>
      <c r="S380" s="152"/>
      <c r="T380" s="146"/>
      <c r="U380" s="152"/>
    </row>
    <row r="381" spans="8:21">
      <c r="H381" s="30"/>
      <c r="R381" s="146"/>
      <c r="S381" s="152"/>
      <c r="T381" s="146"/>
      <c r="U381" s="152"/>
    </row>
    <row r="382" spans="8:21">
      <c r="H382" s="30"/>
      <c r="R382" s="146"/>
      <c r="S382" s="152"/>
      <c r="T382" s="146"/>
      <c r="U382" s="152"/>
    </row>
    <row r="383" spans="8:21">
      <c r="H383" s="30"/>
      <c r="R383" s="146"/>
      <c r="S383" s="152"/>
      <c r="T383" s="146"/>
      <c r="U383" s="152"/>
    </row>
    <row r="384" spans="8:21">
      <c r="H384" s="30"/>
      <c r="R384" s="146"/>
      <c r="S384" s="152"/>
      <c r="T384" s="146"/>
      <c r="U384" s="152"/>
    </row>
    <row r="385" spans="8:21">
      <c r="H385" s="30"/>
      <c r="R385" s="146"/>
      <c r="S385" s="152"/>
      <c r="T385" s="146"/>
      <c r="U385" s="152"/>
    </row>
    <row r="386" spans="8:21">
      <c r="H386" s="30"/>
      <c r="R386" s="146"/>
      <c r="S386" s="152"/>
      <c r="T386" s="146"/>
      <c r="U386" s="152"/>
    </row>
    <row r="387" spans="8:21">
      <c r="H387" s="30"/>
      <c r="R387" s="146"/>
      <c r="S387" s="152"/>
      <c r="T387" s="146"/>
      <c r="U387" s="152"/>
    </row>
    <row r="388" spans="8:21">
      <c r="H388" s="30"/>
      <c r="R388" s="146"/>
      <c r="S388" s="152"/>
      <c r="T388" s="146"/>
      <c r="U388" s="152"/>
    </row>
    <row r="389" spans="8:21">
      <c r="H389" s="30"/>
      <c r="R389" s="146"/>
      <c r="S389" s="152"/>
      <c r="T389" s="146"/>
      <c r="U389" s="152"/>
    </row>
    <row r="390" spans="8:21">
      <c r="H390" s="30"/>
      <c r="R390" s="146"/>
      <c r="S390" s="152"/>
      <c r="T390" s="146"/>
      <c r="U390" s="152"/>
    </row>
    <row r="391" spans="8:21">
      <c r="H391" s="30"/>
      <c r="R391" s="146"/>
      <c r="S391" s="152"/>
      <c r="T391" s="146"/>
      <c r="U391" s="152"/>
    </row>
    <row r="392" spans="8:21">
      <c r="H392" s="30"/>
      <c r="R392" s="146"/>
      <c r="S392" s="152"/>
      <c r="T392" s="146"/>
      <c r="U392" s="152"/>
    </row>
    <row r="393" spans="8:21">
      <c r="H393" s="30"/>
      <c r="R393" s="146"/>
      <c r="S393" s="152"/>
      <c r="T393" s="146"/>
      <c r="U393" s="152"/>
    </row>
    <row r="394" spans="8:21">
      <c r="H394" s="30"/>
      <c r="R394" s="146"/>
      <c r="S394" s="152"/>
      <c r="T394" s="146"/>
      <c r="U394" s="152"/>
    </row>
    <row r="395" spans="8:21">
      <c r="H395" s="30"/>
      <c r="R395" s="146"/>
      <c r="S395" s="152"/>
      <c r="T395" s="146"/>
      <c r="U395" s="152"/>
    </row>
    <row r="396" spans="8:21">
      <c r="H396" s="30"/>
      <c r="R396" s="146"/>
      <c r="S396" s="152"/>
      <c r="T396" s="146"/>
      <c r="U396" s="152"/>
    </row>
    <row r="397" spans="8:21">
      <c r="H397" s="30"/>
      <c r="R397" s="146"/>
      <c r="S397" s="152"/>
      <c r="T397" s="146"/>
      <c r="U397" s="152"/>
    </row>
    <row r="398" spans="8:21">
      <c r="H398" s="30"/>
      <c r="R398" s="146"/>
      <c r="S398" s="152"/>
      <c r="T398" s="146"/>
      <c r="U398" s="152"/>
    </row>
    <row r="399" spans="8:21">
      <c r="H399" s="30"/>
      <c r="R399" s="146"/>
      <c r="S399" s="152"/>
      <c r="T399" s="146"/>
      <c r="U399" s="152"/>
    </row>
    <row r="400" spans="8:21">
      <c r="H400" s="30"/>
      <c r="R400" s="146"/>
      <c r="S400" s="152"/>
      <c r="T400" s="146"/>
      <c r="U400" s="152"/>
    </row>
    <row r="401" spans="8:21">
      <c r="H401" s="30"/>
      <c r="R401" s="146"/>
      <c r="S401" s="152"/>
      <c r="T401" s="146"/>
      <c r="U401" s="152"/>
    </row>
    <row r="402" spans="8:21">
      <c r="H402" s="30"/>
      <c r="R402" s="146"/>
      <c r="S402" s="152"/>
      <c r="T402" s="146"/>
      <c r="U402" s="152"/>
    </row>
    <row r="403" spans="8:21">
      <c r="H403" s="30"/>
      <c r="R403" s="146"/>
      <c r="S403" s="152"/>
      <c r="T403" s="146"/>
      <c r="U403" s="152"/>
    </row>
    <row r="404" spans="8:21">
      <c r="H404" s="30"/>
      <c r="R404" s="146"/>
      <c r="S404" s="152"/>
      <c r="T404" s="146"/>
      <c r="U404" s="152"/>
    </row>
    <row r="405" spans="8:21">
      <c r="H405" s="30"/>
      <c r="R405" s="146"/>
      <c r="S405" s="152"/>
      <c r="T405" s="146"/>
      <c r="U405" s="152"/>
    </row>
    <row r="406" spans="8:21">
      <c r="H406" s="30"/>
      <c r="R406" s="146"/>
      <c r="S406" s="152"/>
      <c r="T406" s="146"/>
      <c r="U406" s="152"/>
    </row>
    <row r="407" spans="8:21">
      <c r="H407" s="30"/>
      <c r="R407" s="146"/>
      <c r="S407" s="152"/>
      <c r="T407" s="146"/>
      <c r="U407" s="152"/>
    </row>
    <row r="408" spans="8:21">
      <c r="H408" s="30"/>
      <c r="R408" s="146"/>
      <c r="S408" s="152"/>
      <c r="T408" s="146"/>
      <c r="U408" s="152"/>
    </row>
    <row r="409" spans="8:21">
      <c r="H409" s="30"/>
      <c r="R409" s="146"/>
      <c r="S409" s="152"/>
      <c r="T409" s="146"/>
      <c r="U409" s="152"/>
    </row>
    <row r="410" spans="8:21">
      <c r="H410" s="30"/>
      <c r="R410" s="146"/>
      <c r="S410" s="152"/>
      <c r="T410" s="146"/>
      <c r="U410" s="152"/>
    </row>
    <row r="411" spans="8:21">
      <c r="H411" s="30"/>
      <c r="R411" s="146"/>
      <c r="S411" s="152"/>
      <c r="T411" s="146"/>
      <c r="U411" s="152"/>
    </row>
    <row r="412" spans="8:21">
      <c r="H412" s="30"/>
      <c r="R412" s="146"/>
      <c r="S412" s="152"/>
      <c r="T412" s="146"/>
      <c r="U412" s="152"/>
    </row>
    <row r="413" spans="8:21">
      <c r="H413" s="30"/>
      <c r="R413" s="146"/>
      <c r="S413" s="152"/>
      <c r="T413" s="146"/>
      <c r="U413" s="152"/>
    </row>
    <row r="414" spans="8:21">
      <c r="H414" s="30"/>
      <c r="R414" s="146"/>
      <c r="S414" s="152"/>
      <c r="T414" s="146"/>
      <c r="U414" s="152"/>
    </row>
    <row r="415" spans="8:21">
      <c r="H415" s="30"/>
      <c r="R415" s="146"/>
      <c r="S415" s="152"/>
      <c r="T415" s="146"/>
      <c r="U415" s="152"/>
    </row>
    <row r="416" spans="8:21">
      <c r="H416" s="30"/>
      <c r="R416" s="146"/>
      <c r="S416" s="152"/>
      <c r="T416" s="146"/>
      <c r="U416" s="152"/>
    </row>
    <row r="417" spans="8:21">
      <c r="H417" s="30"/>
      <c r="R417" s="146"/>
      <c r="S417" s="152"/>
      <c r="T417" s="146"/>
      <c r="U417" s="152"/>
    </row>
    <row r="418" spans="8:21">
      <c r="H418" s="30"/>
      <c r="R418" s="146"/>
      <c r="S418" s="152"/>
      <c r="T418" s="146"/>
      <c r="U418" s="152"/>
    </row>
    <row r="419" spans="8:21">
      <c r="H419" s="30"/>
      <c r="R419" s="146"/>
      <c r="S419" s="152"/>
      <c r="T419" s="146"/>
      <c r="U419" s="152"/>
    </row>
    <row r="420" spans="8:21">
      <c r="H420" s="30"/>
      <c r="R420" s="146"/>
      <c r="S420" s="152"/>
      <c r="T420" s="146"/>
      <c r="U420" s="152"/>
    </row>
    <row r="421" spans="8:21">
      <c r="H421" s="30"/>
      <c r="R421" s="146"/>
      <c r="S421" s="152"/>
      <c r="T421" s="146"/>
      <c r="U421" s="152"/>
    </row>
    <row r="422" spans="8:21">
      <c r="H422" s="30"/>
      <c r="R422" s="146"/>
      <c r="S422" s="152"/>
      <c r="T422" s="146"/>
      <c r="U422" s="152"/>
    </row>
    <row r="423" spans="8:21">
      <c r="H423" s="30"/>
      <c r="R423" s="146"/>
      <c r="S423" s="152"/>
      <c r="T423" s="146"/>
      <c r="U423" s="152"/>
    </row>
    <row r="424" spans="8:21">
      <c r="H424" s="30"/>
      <c r="R424" s="146"/>
      <c r="S424" s="152"/>
      <c r="T424" s="146"/>
      <c r="U424" s="152"/>
    </row>
    <row r="425" spans="8:21">
      <c r="H425" s="30"/>
      <c r="R425" s="146"/>
      <c r="S425" s="152"/>
      <c r="T425" s="146"/>
      <c r="U425" s="152"/>
    </row>
    <row r="426" spans="8:21">
      <c r="H426" s="30"/>
      <c r="R426" s="146"/>
      <c r="S426" s="152"/>
      <c r="T426" s="146"/>
      <c r="U426" s="152"/>
    </row>
    <row r="427" spans="8:21">
      <c r="H427" s="30"/>
      <c r="R427" s="146"/>
      <c r="S427" s="152"/>
      <c r="T427" s="146"/>
      <c r="U427" s="152"/>
    </row>
    <row r="428" spans="8:21">
      <c r="H428" s="30"/>
      <c r="R428" s="146"/>
      <c r="S428" s="152"/>
      <c r="T428" s="146"/>
      <c r="U428" s="152"/>
    </row>
    <row r="429" spans="8:21">
      <c r="H429" s="30"/>
      <c r="R429" s="146"/>
      <c r="S429" s="152"/>
      <c r="T429" s="146"/>
      <c r="U429" s="152"/>
    </row>
    <row r="430" spans="8:21">
      <c r="H430" s="30"/>
      <c r="R430" s="146"/>
      <c r="S430" s="152"/>
      <c r="T430" s="146"/>
      <c r="U430" s="152"/>
    </row>
    <row r="431" spans="8:21">
      <c r="H431" s="30"/>
      <c r="R431" s="146"/>
      <c r="S431" s="152"/>
      <c r="T431" s="146"/>
      <c r="U431" s="152"/>
    </row>
    <row r="432" spans="8:21">
      <c r="H432" s="30"/>
      <c r="R432" s="146"/>
      <c r="S432" s="152"/>
      <c r="T432" s="146"/>
      <c r="U432" s="152"/>
    </row>
    <row r="433" spans="8:21">
      <c r="H433" s="30"/>
      <c r="R433" s="146"/>
      <c r="S433" s="152"/>
      <c r="T433" s="146"/>
      <c r="U433" s="152"/>
    </row>
    <row r="434" spans="8:21">
      <c r="H434" s="30"/>
      <c r="R434" s="146"/>
      <c r="S434" s="152"/>
      <c r="T434" s="146"/>
      <c r="U434" s="152"/>
    </row>
    <row r="435" spans="8:21">
      <c r="H435" s="30"/>
      <c r="R435" s="146"/>
      <c r="S435" s="152"/>
      <c r="T435" s="146"/>
      <c r="U435" s="152"/>
    </row>
    <row r="436" spans="8:21">
      <c r="H436" s="30"/>
      <c r="R436" s="146"/>
      <c r="S436" s="152"/>
      <c r="T436" s="146"/>
      <c r="U436" s="152"/>
    </row>
    <row r="437" spans="8:21">
      <c r="H437" s="30"/>
      <c r="R437" s="146"/>
      <c r="S437" s="152"/>
      <c r="T437" s="146"/>
      <c r="U437" s="152"/>
    </row>
    <row r="438" spans="8:21">
      <c r="H438" s="30"/>
      <c r="R438" s="146"/>
      <c r="S438" s="152"/>
      <c r="T438" s="146"/>
      <c r="U438" s="152"/>
    </row>
    <row r="439" spans="8:21">
      <c r="H439" s="30"/>
      <c r="R439" s="146"/>
      <c r="S439" s="152"/>
      <c r="T439" s="146"/>
      <c r="U439" s="152"/>
    </row>
    <row r="440" spans="8:21">
      <c r="H440" s="30"/>
      <c r="R440" s="146"/>
      <c r="S440" s="152"/>
      <c r="T440" s="146"/>
      <c r="U440" s="152"/>
    </row>
    <row r="441" spans="8:21">
      <c r="H441" s="30"/>
      <c r="R441" s="146"/>
      <c r="S441" s="152"/>
      <c r="T441" s="146"/>
      <c r="U441" s="152"/>
    </row>
    <row r="442" spans="8:21">
      <c r="H442" s="30"/>
      <c r="R442" s="146"/>
      <c r="S442" s="152"/>
      <c r="T442" s="146"/>
      <c r="U442" s="152"/>
    </row>
    <row r="443" spans="8:21">
      <c r="H443" s="30"/>
      <c r="R443" s="146"/>
      <c r="S443" s="152"/>
      <c r="T443" s="146"/>
      <c r="U443" s="152"/>
    </row>
    <row r="444" spans="8:21">
      <c r="H444" s="30"/>
      <c r="R444" s="146"/>
      <c r="S444" s="152"/>
      <c r="T444" s="146"/>
      <c r="U444" s="152"/>
    </row>
    <row r="445" spans="8:21">
      <c r="H445" s="30"/>
      <c r="R445" s="146"/>
      <c r="S445" s="152"/>
      <c r="T445" s="146"/>
      <c r="U445" s="152"/>
    </row>
    <row r="446" spans="8:21">
      <c r="H446" s="30"/>
      <c r="R446" s="146"/>
      <c r="S446" s="152"/>
      <c r="T446" s="146"/>
      <c r="U446" s="152"/>
    </row>
    <row r="447" spans="8:21">
      <c r="H447" s="30"/>
      <c r="R447" s="146"/>
      <c r="S447" s="152"/>
      <c r="T447" s="146"/>
      <c r="U447" s="152"/>
    </row>
    <row r="448" spans="8:21">
      <c r="H448" s="30"/>
      <c r="R448" s="146"/>
      <c r="S448" s="152"/>
      <c r="T448" s="146"/>
      <c r="U448" s="152"/>
    </row>
    <row r="449" spans="8:21">
      <c r="H449" s="30"/>
      <c r="R449" s="146"/>
      <c r="S449" s="152"/>
      <c r="T449" s="146"/>
      <c r="U449" s="152"/>
    </row>
    <row r="450" spans="8:21">
      <c r="H450" s="30"/>
      <c r="R450" s="146"/>
      <c r="S450" s="152"/>
      <c r="T450" s="146"/>
      <c r="U450" s="152"/>
    </row>
    <row r="451" spans="8:21">
      <c r="H451" s="30"/>
      <c r="R451" s="146"/>
      <c r="S451" s="152"/>
      <c r="T451" s="146"/>
      <c r="U451" s="152"/>
    </row>
    <row r="452" spans="8:21">
      <c r="H452" s="30"/>
      <c r="R452" s="146"/>
      <c r="S452" s="152"/>
      <c r="T452" s="146"/>
      <c r="U452" s="152"/>
    </row>
    <row r="453" spans="8:21">
      <c r="H453" s="30"/>
      <c r="R453" s="146"/>
      <c r="S453" s="152"/>
      <c r="T453" s="146"/>
      <c r="U453" s="152"/>
    </row>
    <row r="454" spans="8:21">
      <c r="H454" s="30"/>
      <c r="R454" s="146"/>
      <c r="S454" s="152"/>
      <c r="T454" s="146"/>
      <c r="U454" s="152"/>
    </row>
    <row r="455" spans="8:21">
      <c r="H455" s="30"/>
      <c r="R455" s="146"/>
      <c r="S455" s="152"/>
      <c r="T455" s="146"/>
      <c r="U455" s="152"/>
    </row>
    <row r="456" spans="8:21">
      <c r="H456" s="30"/>
      <c r="R456" s="146"/>
      <c r="S456" s="152"/>
      <c r="T456" s="146"/>
      <c r="U456" s="152"/>
    </row>
    <row r="457" spans="8:21">
      <c r="H457" s="30"/>
      <c r="R457" s="146"/>
      <c r="S457" s="152"/>
      <c r="T457" s="146"/>
      <c r="U457" s="152"/>
    </row>
    <row r="458" spans="8:21">
      <c r="H458" s="30"/>
      <c r="R458" s="146"/>
      <c r="S458" s="152"/>
      <c r="T458" s="146"/>
      <c r="U458" s="152"/>
    </row>
    <row r="459" spans="8:21">
      <c r="H459" s="30"/>
      <c r="R459" s="146"/>
      <c r="S459" s="152"/>
      <c r="T459" s="146"/>
      <c r="U459" s="152"/>
    </row>
    <row r="460" spans="8:21">
      <c r="H460" s="30"/>
      <c r="R460" s="146"/>
      <c r="S460" s="152"/>
      <c r="T460" s="146"/>
      <c r="U460" s="152"/>
    </row>
    <row r="461" spans="8:21">
      <c r="H461" s="30"/>
      <c r="R461" s="146"/>
      <c r="S461" s="152"/>
      <c r="T461" s="146"/>
      <c r="U461" s="152"/>
    </row>
    <row r="462" spans="8:21">
      <c r="H462" s="30"/>
      <c r="R462" s="146"/>
      <c r="S462" s="152"/>
      <c r="T462" s="146"/>
      <c r="U462" s="152"/>
    </row>
    <row r="463" spans="8:21">
      <c r="H463" s="30"/>
      <c r="R463" s="146"/>
      <c r="S463" s="152"/>
      <c r="T463" s="146"/>
      <c r="U463" s="152"/>
    </row>
    <row r="464" spans="8:21">
      <c r="H464" s="30"/>
      <c r="R464" s="146"/>
      <c r="S464" s="152"/>
      <c r="T464" s="146"/>
      <c r="U464" s="152"/>
    </row>
    <row r="465" spans="8:21">
      <c r="H465" s="30"/>
      <c r="R465" s="146"/>
      <c r="S465" s="152"/>
      <c r="T465" s="146"/>
      <c r="U465" s="152"/>
    </row>
    <row r="466" spans="8:21">
      <c r="H466" s="30"/>
      <c r="R466" s="146"/>
      <c r="S466" s="152"/>
      <c r="T466" s="146"/>
      <c r="U466" s="152"/>
    </row>
    <row r="467" spans="8:21">
      <c r="H467" s="30"/>
      <c r="R467" s="146"/>
      <c r="S467" s="152"/>
      <c r="T467" s="146"/>
      <c r="U467" s="152"/>
    </row>
    <row r="468" spans="8:21">
      <c r="H468" s="30"/>
      <c r="R468" s="146"/>
      <c r="S468" s="152"/>
      <c r="T468" s="146"/>
      <c r="U468" s="152"/>
    </row>
    <row r="469" spans="8:21">
      <c r="H469" s="30"/>
      <c r="R469" s="146"/>
      <c r="S469" s="152"/>
      <c r="T469" s="146"/>
      <c r="U469" s="152"/>
    </row>
    <row r="470" spans="8:21">
      <c r="H470" s="30"/>
      <c r="R470" s="146"/>
      <c r="S470" s="152"/>
      <c r="T470" s="146"/>
      <c r="U470" s="152"/>
    </row>
    <row r="471" spans="8:21">
      <c r="H471" s="30"/>
      <c r="R471" s="146"/>
      <c r="S471" s="152"/>
      <c r="T471" s="146"/>
      <c r="U471" s="152"/>
    </row>
    <row r="472" spans="8:21">
      <c r="H472" s="30"/>
      <c r="R472" s="146"/>
      <c r="S472" s="152"/>
      <c r="T472" s="146"/>
      <c r="U472" s="152"/>
    </row>
    <row r="473" spans="8:21">
      <c r="H473" s="30"/>
      <c r="R473" s="146"/>
      <c r="S473" s="152"/>
      <c r="T473" s="146"/>
      <c r="U473" s="152"/>
    </row>
    <row r="474" spans="8:21">
      <c r="H474" s="30"/>
      <c r="R474" s="146"/>
      <c r="S474" s="152"/>
      <c r="T474" s="146"/>
      <c r="U474" s="152"/>
    </row>
    <row r="475" spans="8:21">
      <c r="H475" s="30"/>
      <c r="R475" s="146"/>
      <c r="S475" s="152"/>
      <c r="T475" s="146"/>
      <c r="U475" s="152"/>
    </row>
    <row r="476" spans="8:21">
      <c r="H476" s="30"/>
      <c r="R476" s="146"/>
      <c r="S476" s="152"/>
      <c r="T476" s="146"/>
      <c r="U476" s="152"/>
    </row>
    <row r="477" spans="8:21">
      <c r="H477" s="30"/>
      <c r="R477" s="146"/>
      <c r="S477" s="152"/>
      <c r="T477" s="146"/>
      <c r="U477" s="152"/>
    </row>
    <row r="478" spans="8:21">
      <c r="H478" s="30"/>
      <c r="R478" s="146"/>
      <c r="S478" s="152"/>
      <c r="T478" s="146"/>
      <c r="U478" s="152"/>
    </row>
    <row r="479" spans="8:21">
      <c r="H479" s="30"/>
      <c r="R479" s="146"/>
      <c r="S479" s="152"/>
      <c r="T479" s="146"/>
      <c r="U479" s="152"/>
    </row>
    <row r="480" spans="8:21">
      <c r="H480" s="30"/>
      <c r="R480" s="146"/>
      <c r="S480" s="152"/>
      <c r="T480" s="146"/>
      <c r="U480" s="152"/>
    </row>
    <row r="481" spans="8:21">
      <c r="H481" s="30"/>
      <c r="R481" s="146"/>
      <c r="S481" s="152"/>
      <c r="T481" s="146"/>
      <c r="U481" s="152"/>
    </row>
    <row r="482" spans="8:21">
      <c r="H482" s="30"/>
      <c r="R482" s="146"/>
      <c r="S482" s="152"/>
      <c r="T482" s="146"/>
      <c r="U482" s="152"/>
    </row>
    <row r="483" spans="8:21">
      <c r="H483" s="30"/>
      <c r="R483" s="146"/>
      <c r="S483" s="152"/>
      <c r="T483" s="146"/>
      <c r="U483" s="152"/>
    </row>
    <row r="484" spans="8:21">
      <c r="H484" s="30"/>
      <c r="R484" s="146"/>
      <c r="S484" s="152"/>
      <c r="T484" s="146"/>
      <c r="U484" s="152"/>
    </row>
    <row r="485" spans="8:21">
      <c r="H485" s="30"/>
      <c r="R485" s="146"/>
      <c r="S485" s="152"/>
      <c r="T485" s="146"/>
      <c r="U485" s="152"/>
    </row>
    <row r="486" spans="8:21">
      <c r="H486" s="30"/>
      <c r="R486" s="146"/>
      <c r="S486" s="152"/>
      <c r="T486" s="146"/>
      <c r="U486" s="152"/>
    </row>
    <row r="487" spans="8:21">
      <c r="H487" s="30"/>
      <c r="R487" s="146"/>
      <c r="S487" s="152"/>
      <c r="T487" s="146"/>
      <c r="U487" s="152"/>
    </row>
    <row r="488" spans="8:21">
      <c r="H488" s="30"/>
      <c r="R488" s="146"/>
      <c r="S488" s="152"/>
      <c r="T488" s="146"/>
      <c r="U488" s="152"/>
    </row>
    <row r="489" spans="8:21">
      <c r="H489" s="30"/>
      <c r="R489" s="146"/>
      <c r="S489" s="152"/>
      <c r="T489" s="146"/>
      <c r="U489" s="152"/>
    </row>
    <row r="490" spans="8:21">
      <c r="H490" s="30"/>
      <c r="R490" s="146"/>
      <c r="S490" s="152"/>
      <c r="T490" s="146"/>
      <c r="U490" s="152"/>
    </row>
    <row r="491" spans="8:21">
      <c r="H491" s="30"/>
      <c r="R491" s="146"/>
      <c r="S491" s="152"/>
      <c r="T491" s="146"/>
      <c r="U491" s="152"/>
    </row>
    <row r="492" spans="8:21">
      <c r="H492" s="30"/>
      <c r="R492" s="146"/>
      <c r="S492" s="152"/>
      <c r="T492" s="146"/>
      <c r="U492" s="152"/>
    </row>
    <row r="493" spans="8:21">
      <c r="H493" s="30"/>
      <c r="R493" s="146"/>
      <c r="S493" s="152"/>
      <c r="T493" s="146"/>
      <c r="U493" s="152"/>
    </row>
    <row r="494" spans="8:21">
      <c r="H494" s="30"/>
      <c r="R494" s="146"/>
      <c r="S494" s="152"/>
      <c r="T494" s="146"/>
      <c r="U494" s="152"/>
    </row>
    <row r="495" spans="8:21">
      <c r="H495" s="30"/>
      <c r="R495" s="146"/>
      <c r="S495" s="152"/>
      <c r="T495" s="146"/>
      <c r="U495" s="152"/>
    </row>
    <row r="496" spans="8:21">
      <c r="H496" s="30"/>
      <c r="R496" s="146"/>
      <c r="S496" s="152"/>
      <c r="T496" s="146"/>
      <c r="U496" s="152"/>
    </row>
    <row r="497" spans="8:21">
      <c r="H497" s="30"/>
      <c r="R497" s="146"/>
      <c r="S497" s="152"/>
      <c r="T497" s="146"/>
      <c r="U497" s="152"/>
    </row>
    <row r="498" spans="8:21">
      <c r="H498" s="30"/>
      <c r="R498" s="146"/>
      <c r="S498" s="152"/>
      <c r="T498" s="146"/>
      <c r="U498" s="152"/>
    </row>
    <row r="499" spans="8:21">
      <c r="H499" s="30"/>
      <c r="R499" s="146"/>
      <c r="S499" s="152"/>
      <c r="T499" s="146"/>
      <c r="U499" s="152"/>
    </row>
    <row r="500" spans="8:21">
      <c r="H500" s="30"/>
      <c r="R500" s="146"/>
      <c r="S500" s="152"/>
      <c r="T500" s="146"/>
      <c r="U500" s="152"/>
    </row>
    <row r="501" spans="8:21">
      <c r="H501" s="30"/>
      <c r="R501" s="146"/>
      <c r="S501" s="152"/>
      <c r="T501" s="146"/>
      <c r="U501" s="152"/>
    </row>
    <row r="502" spans="8:21">
      <c r="H502" s="30"/>
      <c r="R502" s="146"/>
      <c r="S502" s="152"/>
      <c r="T502" s="146"/>
      <c r="U502" s="152"/>
    </row>
    <row r="503" spans="8:21">
      <c r="H503" s="30"/>
      <c r="R503" s="146"/>
      <c r="S503" s="152"/>
      <c r="T503" s="146"/>
      <c r="U503" s="152"/>
    </row>
    <row r="504" spans="8:21">
      <c r="H504" s="30"/>
      <c r="R504" s="146"/>
      <c r="S504" s="152"/>
      <c r="T504" s="146"/>
      <c r="U504" s="152"/>
    </row>
    <row r="505" spans="8:21">
      <c r="H505" s="30"/>
      <c r="R505" s="146"/>
      <c r="S505" s="152"/>
      <c r="T505" s="146"/>
      <c r="U505" s="152"/>
    </row>
    <row r="506" spans="8:21">
      <c r="H506" s="30"/>
      <c r="R506" s="146"/>
      <c r="S506" s="152"/>
      <c r="T506" s="146"/>
      <c r="U506" s="152"/>
    </row>
    <row r="507" spans="8:21">
      <c r="H507" s="30"/>
      <c r="R507" s="146"/>
      <c r="S507" s="152"/>
      <c r="T507" s="146"/>
      <c r="U507" s="152"/>
    </row>
    <row r="508" spans="8:21">
      <c r="H508" s="30"/>
      <c r="R508" s="146"/>
      <c r="S508" s="152"/>
      <c r="T508" s="146"/>
      <c r="U508" s="152"/>
    </row>
    <row r="509" spans="8:21">
      <c r="H509" s="30"/>
      <c r="R509" s="146"/>
      <c r="S509" s="152"/>
      <c r="T509" s="146"/>
      <c r="U509" s="152"/>
    </row>
    <row r="510" spans="8:21">
      <c r="H510" s="30"/>
      <c r="R510" s="146"/>
      <c r="S510" s="152"/>
      <c r="T510" s="146"/>
      <c r="U510" s="152"/>
    </row>
    <row r="511" spans="8:21">
      <c r="H511" s="30"/>
      <c r="R511" s="146"/>
      <c r="S511" s="152"/>
      <c r="T511" s="146"/>
      <c r="U511" s="152"/>
    </row>
    <row r="512" spans="8:21">
      <c r="H512" s="30"/>
      <c r="R512" s="146"/>
      <c r="S512" s="152"/>
      <c r="T512" s="146"/>
      <c r="U512" s="152"/>
    </row>
    <row r="513" spans="8:21">
      <c r="H513" s="30"/>
      <c r="R513" s="146"/>
      <c r="S513" s="152"/>
      <c r="T513" s="146"/>
      <c r="U513" s="152"/>
    </row>
    <row r="514" spans="8:21">
      <c r="H514" s="30"/>
      <c r="R514" s="146"/>
      <c r="S514" s="152"/>
      <c r="T514" s="146"/>
      <c r="U514" s="152"/>
    </row>
    <row r="515" spans="8:21">
      <c r="H515" s="30"/>
      <c r="R515" s="146"/>
      <c r="S515" s="152"/>
      <c r="T515" s="146"/>
      <c r="U515" s="152"/>
    </row>
    <row r="516" spans="8:21">
      <c r="H516" s="30"/>
      <c r="R516" s="146"/>
      <c r="S516" s="152"/>
      <c r="T516" s="146"/>
      <c r="U516" s="152"/>
    </row>
    <row r="517" spans="8:21">
      <c r="H517" s="30"/>
      <c r="R517" s="146"/>
      <c r="S517" s="152"/>
      <c r="T517" s="146"/>
      <c r="U517" s="152"/>
    </row>
    <row r="518" spans="8:21">
      <c r="H518" s="30"/>
      <c r="R518" s="146"/>
      <c r="S518" s="152"/>
      <c r="T518" s="146"/>
      <c r="U518" s="152"/>
    </row>
    <row r="519" spans="8:21">
      <c r="H519" s="30"/>
      <c r="R519" s="146"/>
      <c r="S519" s="152"/>
      <c r="T519" s="146"/>
      <c r="U519" s="152"/>
    </row>
    <row r="520" spans="8:21">
      <c r="H520" s="30"/>
      <c r="R520" s="146"/>
      <c r="S520" s="152"/>
      <c r="T520" s="146"/>
      <c r="U520" s="152"/>
    </row>
    <row r="521" spans="8:21">
      <c r="H521" s="30"/>
      <c r="R521" s="146"/>
      <c r="S521" s="152"/>
      <c r="T521" s="146"/>
      <c r="U521" s="152"/>
    </row>
    <row r="522" spans="8:21">
      <c r="H522" s="30"/>
      <c r="R522" s="146"/>
      <c r="S522" s="152"/>
      <c r="T522" s="146"/>
      <c r="U522" s="152"/>
    </row>
    <row r="523" spans="8:21">
      <c r="H523" s="30"/>
      <c r="R523" s="146"/>
      <c r="S523" s="152"/>
      <c r="T523" s="146"/>
      <c r="U523" s="152"/>
    </row>
    <row r="524" spans="8:21">
      <c r="H524" s="30"/>
      <c r="R524" s="146"/>
      <c r="S524" s="152"/>
      <c r="T524" s="146"/>
      <c r="U524" s="152"/>
    </row>
    <row r="525" spans="8:21">
      <c r="H525" s="30"/>
      <c r="R525" s="146"/>
      <c r="S525" s="152"/>
      <c r="T525" s="146"/>
      <c r="U525" s="152"/>
    </row>
    <row r="526" spans="8:21">
      <c r="H526" s="30"/>
      <c r="R526" s="146"/>
      <c r="S526" s="152"/>
      <c r="T526" s="146"/>
      <c r="U526" s="152"/>
    </row>
    <row r="527" spans="8:21">
      <c r="H527" s="30"/>
      <c r="R527" s="146"/>
      <c r="S527" s="152"/>
      <c r="T527" s="146"/>
      <c r="U527" s="152"/>
    </row>
    <row r="528" spans="8:21">
      <c r="H528" s="30"/>
      <c r="R528" s="146"/>
      <c r="S528" s="152"/>
      <c r="T528" s="146"/>
      <c r="U528" s="152"/>
    </row>
    <row r="529" spans="8:21">
      <c r="H529" s="30"/>
      <c r="R529" s="146"/>
      <c r="S529" s="152"/>
      <c r="T529" s="146"/>
      <c r="U529" s="152"/>
    </row>
    <row r="530" spans="8:21">
      <c r="H530" s="30"/>
      <c r="R530" s="146"/>
      <c r="S530" s="152"/>
      <c r="T530" s="146"/>
      <c r="U530" s="152"/>
    </row>
    <row r="531" spans="8:21">
      <c r="H531" s="30"/>
      <c r="R531" s="146"/>
      <c r="S531" s="152"/>
      <c r="T531" s="146"/>
      <c r="U531" s="152"/>
    </row>
    <row r="532" spans="8:21">
      <c r="H532" s="30"/>
      <c r="R532" s="146"/>
      <c r="S532" s="152"/>
      <c r="T532" s="146"/>
      <c r="U532" s="152"/>
    </row>
    <row r="533" spans="8:21">
      <c r="H533" s="30"/>
      <c r="R533" s="146"/>
      <c r="S533" s="152"/>
      <c r="T533" s="146"/>
      <c r="U533" s="152"/>
    </row>
    <row r="534" spans="8:21">
      <c r="H534" s="30"/>
      <c r="R534" s="146"/>
      <c r="S534" s="152"/>
      <c r="T534" s="146"/>
      <c r="U534" s="152"/>
    </row>
    <row r="535" spans="8:21">
      <c r="H535" s="30"/>
      <c r="R535" s="146"/>
      <c r="S535" s="152"/>
      <c r="T535" s="146"/>
      <c r="U535" s="152"/>
    </row>
    <row r="536" spans="8:21">
      <c r="H536" s="30"/>
      <c r="R536" s="146"/>
      <c r="S536" s="152"/>
      <c r="T536" s="146"/>
      <c r="U536" s="152"/>
    </row>
    <row r="537" spans="8:21">
      <c r="H537" s="30"/>
      <c r="R537" s="146"/>
      <c r="S537" s="152"/>
      <c r="T537" s="146"/>
      <c r="U537" s="152"/>
    </row>
    <row r="538" spans="8:21">
      <c r="H538" s="30"/>
      <c r="R538" s="146"/>
      <c r="S538" s="152"/>
      <c r="T538" s="146"/>
      <c r="U538" s="152"/>
    </row>
    <row r="539" spans="8:21">
      <c r="H539" s="30"/>
      <c r="R539" s="146"/>
      <c r="S539" s="152"/>
      <c r="T539" s="146"/>
      <c r="U539" s="152"/>
    </row>
    <row r="540" spans="8:21">
      <c r="H540" s="30"/>
      <c r="R540" s="146"/>
      <c r="S540" s="152"/>
      <c r="T540" s="146"/>
      <c r="U540" s="152"/>
    </row>
    <row r="541" spans="8:21">
      <c r="H541" s="30"/>
      <c r="R541" s="146"/>
      <c r="S541" s="152"/>
      <c r="T541" s="146"/>
      <c r="U541" s="152"/>
    </row>
    <row r="542" spans="8:21">
      <c r="H542" s="30"/>
      <c r="R542" s="146"/>
      <c r="S542" s="152"/>
      <c r="T542" s="146"/>
      <c r="U542" s="152"/>
    </row>
    <row r="543" spans="8:21">
      <c r="H543" s="30"/>
      <c r="R543" s="146"/>
      <c r="S543" s="152"/>
      <c r="T543" s="146"/>
      <c r="U543" s="152"/>
    </row>
    <row r="544" spans="8:21">
      <c r="H544" s="30"/>
      <c r="R544" s="146"/>
      <c r="S544" s="152"/>
      <c r="T544" s="146"/>
      <c r="U544" s="152"/>
    </row>
    <row r="545" spans="8:21">
      <c r="H545" s="30"/>
      <c r="R545" s="146"/>
      <c r="S545" s="152"/>
      <c r="T545" s="146"/>
      <c r="U545" s="152"/>
    </row>
    <row r="546" spans="8:21">
      <c r="H546" s="30"/>
      <c r="R546" s="146"/>
      <c r="S546" s="152"/>
      <c r="T546" s="146"/>
      <c r="U546" s="152"/>
    </row>
    <row r="547" spans="8:21">
      <c r="H547" s="30"/>
      <c r="R547" s="146"/>
      <c r="S547" s="152"/>
      <c r="T547" s="146"/>
      <c r="U547" s="152"/>
    </row>
    <row r="548" spans="8:21">
      <c r="H548" s="30"/>
      <c r="R548" s="146"/>
      <c r="S548" s="152"/>
      <c r="T548" s="146"/>
      <c r="U548" s="152"/>
    </row>
    <row r="549" spans="8:21">
      <c r="H549" s="30"/>
      <c r="R549" s="146"/>
      <c r="S549" s="152"/>
      <c r="T549" s="146"/>
      <c r="U549" s="152"/>
    </row>
    <row r="550" spans="8:21">
      <c r="H550" s="30"/>
      <c r="R550" s="146"/>
      <c r="S550" s="152"/>
      <c r="T550" s="146"/>
      <c r="U550" s="152"/>
    </row>
    <row r="551" spans="8:21">
      <c r="H551" s="30"/>
      <c r="R551" s="146"/>
      <c r="S551" s="152"/>
      <c r="T551" s="146"/>
      <c r="U551" s="152"/>
    </row>
    <row r="552" spans="8:21">
      <c r="H552" s="30"/>
      <c r="R552" s="146"/>
      <c r="S552" s="152"/>
      <c r="T552" s="146"/>
      <c r="U552" s="152"/>
    </row>
    <row r="553" spans="8:21">
      <c r="H553" s="30"/>
      <c r="R553" s="146"/>
      <c r="S553" s="152"/>
      <c r="T553" s="146"/>
      <c r="U553" s="152"/>
    </row>
    <row r="554" spans="8:21">
      <c r="H554" s="30"/>
      <c r="R554" s="146"/>
      <c r="S554" s="152"/>
      <c r="T554" s="146"/>
      <c r="U554" s="152"/>
    </row>
    <row r="555" spans="8:21">
      <c r="H555" s="30"/>
      <c r="R555" s="146"/>
      <c r="S555" s="152"/>
      <c r="T555" s="146"/>
      <c r="U555" s="152"/>
    </row>
    <row r="556" spans="8:21">
      <c r="H556" s="30"/>
      <c r="R556" s="146"/>
      <c r="S556" s="152"/>
      <c r="T556" s="146"/>
      <c r="U556" s="152"/>
    </row>
    <row r="557" spans="8:21">
      <c r="H557" s="30"/>
      <c r="R557" s="146"/>
      <c r="S557" s="152"/>
      <c r="T557" s="146"/>
      <c r="U557" s="152"/>
    </row>
    <row r="558" spans="8:21">
      <c r="H558" s="30"/>
      <c r="R558" s="146"/>
      <c r="S558" s="152"/>
      <c r="T558" s="146"/>
      <c r="U558" s="152"/>
    </row>
    <row r="559" spans="8:21">
      <c r="H559" s="30"/>
      <c r="R559" s="146"/>
      <c r="S559" s="152"/>
      <c r="T559" s="146"/>
      <c r="U559" s="152"/>
    </row>
    <row r="560" spans="8:21">
      <c r="H560" s="30"/>
      <c r="R560" s="146"/>
      <c r="S560" s="152"/>
      <c r="T560" s="146"/>
      <c r="U560" s="152"/>
    </row>
    <row r="561" spans="8:21">
      <c r="H561" s="30"/>
      <c r="R561" s="146"/>
      <c r="S561" s="152"/>
      <c r="T561" s="146"/>
      <c r="U561" s="152"/>
    </row>
    <row r="562" spans="8:21">
      <c r="H562" s="30"/>
      <c r="R562" s="146"/>
      <c r="S562" s="152"/>
      <c r="T562" s="146"/>
      <c r="U562" s="152"/>
    </row>
    <row r="563" spans="8:21">
      <c r="H563" s="30"/>
      <c r="R563" s="146"/>
      <c r="S563" s="152"/>
      <c r="T563" s="146"/>
      <c r="U563" s="152"/>
    </row>
    <row r="564" spans="8:21">
      <c r="H564" s="30"/>
      <c r="R564" s="146"/>
      <c r="S564" s="152"/>
      <c r="T564" s="146"/>
      <c r="U564" s="152"/>
    </row>
    <row r="565" spans="8:21">
      <c r="H565" s="30"/>
      <c r="R565" s="146"/>
      <c r="S565" s="152"/>
      <c r="T565" s="146"/>
      <c r="U565" s="152"/>
    </row>
    <row r="566" spans="8:21">
      <c r="H566" s="30"/>
      <c r="R566" s="146"/>
      <c r="S566" s="152"/>
      <c r="T566" s="146"/>
      <c r="U566" s="152"/>
    </row>
    <row r="567" spans="8:21">
      <c r="H567" s="30"/>
      <c r="R567" s="146"/>
      <c r="S567" s="152"/>
      <c r="T567" s="146"/>
      <c r="U567" s="152"/>
    </row>
    <row r="568" spans="8:21">
      <c r="H568" s="30"/>
      <c r="R568" s="146"/>
      <c r="S568" s="152"/>
      <c r="T568" s="146"/>
      <c r="U568" s="152"/>
    </row>
    <row r="569" spans="8:21">
      <c r="H569" s="30"/>
      <c r="R569" s="146"/>
      <c r="S569" s="152"/>
      <c r="T569" s="146"/>
      <c r="U569" s="152"/>
    </row>
    <row r="570" spans="8:21">
      <c r="H570" s="30"/>
      <c r="R570" s="146"/>
      <c r="S570" s="152"/>
      <c r="T570" s="146"/>
      <c r="U570" s="152"/>
    </row>
    <row r="571" spans="8:21">
      <c r="H571" s="30"/>
      <c r="R571" s="146"/>
      <c r="S571" s="152"/>
      <c r="T571" s="146"/>
      <c r="U571" s="152"/>
    </row>
    <row r="572" spans="8:21">
      <c r="H572" s="30"/>
      <c r="R572" s="146"/>
      <c r="S572" s="152"/>
      <c r="T572" s="146"/>
      <c r="U572" s="152"/>
    </row>
    <row r="573" spans="8:21">
      <c r="H573" s="30"/>
      <c r="R573" s="146"/>
      <c r="S573" s="152"/>
      <c r="T573" s="146"/>
      <c r="U573" s="152"/>
    </row>
    <row r="574" spans="8:21">
      <c r="H574" s="30"/>
      <c r="R574" s="146"/>
      <c r="S574" s="152"/>
      <c r="T574" s="146"/>
      <c r="U574" s="152"/>
    </row>
    <row r="575" spans="8:21">
      <c r="H575" s="30"/>
      <c r="R575" s="146"/>
      <c r="S575" s="152"/>
      <c r="T575" s="146"/>
      <c r="U575" s="152"/>
    </row>
    <row r="576" spans="8:21">
      <c r="H576" s="30"/>
      <c r="R576" s="146"/>
      <c r="S576" s="152"/>
      <c r="T576" s="146"/>
      <c r="U576" s="152"/>
    </row>
    <row r="577" spans="8:21">
      <c r="H577" s="30"/>
      <c r="R577" s="146"/>
      <c r="S577" s="152"/>
      <c r="T577" s="146"/>
      <c r="U577" s="152"/>
    </row>
    <row r="578" spans="8:21">
      <c r="H578" s="30"/>
      <c r="R578" s="146"/>
      <c r="S578" s="152"/>
      <c r="T578" s="146"/>
      <c r="U578" s="152"/>
    </row>
    <row r="579" spans="8:21">
      <c r="H579" s="30"/>
      <c r="R579" s="146"/>
      <c r="S579" s="152"/>
      <c r="T579" s="146"/>
      <c r="U579" s="152"/>
    </row>
    <row r="580" spans="8:21">
      <c r="H580" s="30"/>
      <c r="R580" s="146"/>
      <c r="S580" s="152"/>
      <c r="T580" s="146"/>
      <c r="U580" s="152"/>
    </row>
    <row r="581" spans="8:21">
      <c r="H581" s="30"/>
      <c r="R581" s="146"/>
      <c r="S581" s="152"/>
      <c r="T581" s="146"/>
      <c r="U581" s="152"/>
    </row>
    <row r="582" spans="8:21">
      <c r="H582" s="30"/>
      <c r="R582" s="146"/>
      <c r="S582" s="152"/>
      <c r="T582" s="146"/>
      <c r="U582" s="152"/>
    </row>
    <row r="583" spans="8:21">
      <c r="H583" s="30"/>
      <c r="R583" s="146"/>
      <c r="S583" s="152"/>
      <c r="T583" s="146"/>
      <c r="U583" s="152"/>
    </row>
    <row r="584" spans="8:21">
      <c r="H584" s="30"/>
      <c r="R584" s="146"/>
      <c r="S584" s="152"/>
      <c r="T584" s="146"/>
      <c r="U584" s="152"/>
    </row>
    <row r="585" spans="8:21">
      <c r="H585" s="30"/>
      <c r="R585" s="146"/>
      <c r="S585" s="152"/>
      <c r="T585" s="146"/>
      <c r="U585" s="152"/>
    </row>
    <row r="586" spans="8:21">
      <c r="H586" s="30"/>
      <c r="R586" s="146"/>
      <c r="S586" s="152"/>
      <c r="T586" s="146"/>
      <c r="U586" s="152"/>
    </row>
    <row r="587" spans="8:21">
      <c r="H587" s="30"/>
      <c r="R587" s="146"/>
      <c r="S587" s="152"/>
      <c r="T587" s="146"/>
      <c r="U587" s="152"/>
    </row>
    <row r="588" spans="8:21">
      <c r="H588" s="30"/>
      <c r="R588" s="146"/>
      <c r="S588" s="152"/>
      <c r="T588" s="146"/>
      <c r="U588" s="152"/>
    </row>
    <row r="589" spans="8:21">
      <c r="H589" s="30"/>
      <c r="R589" s="146"/>
      <c r="S589" s="152"/>
      <c r="T589" s="146"/>
      <c r="U589" s="152"/>
    </row>
    <row r="590" spans="8:21">
      <c r="H590" s="30"/>
      <c r="R590" s="146"/>
      <c r="S590" s="152"/>
      <c r="T590" s="146"/>
      <c r="U590" s="152"/>
    </row>
    <row r="591" spans="8:21">
      <c r="H591" s="30"/>
      <c r="R591" s="146"/>
      <c r="S591" s="152"/>
      <c r="T591" s="146"/>
      <c r="U591" s="152"/>
    </row>
    <row r="592" spans="8:21">
      <c r="H592" s="30"/>
      <c r="R592" s="146"/>
      <c r="S592" s="152"/>
      <c r="T592" s="146"/>
      <c r="U592" s="152"/>
    </row>
    <row r="593" spans="8:21">
      <c r="H593" s="30"/>
      <c r="R593" s="146"/>
      <c r="S593" s="152"/>
      <c r="T593" s="146"/>
      <c r="U593" s="152"/>
    </row>
    <row r="594" spans="8:21">
      <c r="H594" s="30"/>
      <c r="R594" s="146"/>
      <c r="S594" s="152"/>
      <c r="T594" s="146"/>
      <c r="U594" s="152"/>
    </row>
    <row r="595" spans="8:21">
      <c r="H595" s="30"/>
      <c r="R595" s="146"/>
      <c r="S595" s="152"/>
      <c r="T595" s="146"/>
      <c r="U595" s="152"/>
    </row>
    <row r="596" spans="8:21">
      <c r="H596" s="30"/>
      <c r="R596" s="146"/>
      <c r="S596" s="152"/>
      <c r="T596" s="146"/>
      <c r="U596" s="152"/>
    </row>
    <row r="597" spans="8:21">
      <c r="H597" s="30"/>
      <c r="R597" s="146"/>
      <c r="S597" s="152"/>
      <c r="T597" s="146"/>
      <c r="U597" s="152"/>
    </row>
    <row r="598" spans="8:21">
      <c r="H598" s="30"/>
      <c r="R598" s="146"/>
      <c r="S598" s="152"/>
      <c r="T598" s="146"/>
      <c r="U598" s="152"/>
    </row>
    <row r="599" spans="8:21">
      <c r="H599" s="30"/>
      <c r="R599" s="146"/>
      <c r="S599" s="152"/>
      <c r="T599" s="146"/>
      <c r="U599" s="152"/>
    </row>
    <row r="600" spans="8:21">
      <c r="H600" s="30"/>
      <c r="R600" s="146"/>
      <c r="S600" s="152"/>
      <c r="T600" s="146"/>
      <c r="U600" s="152"/>
    </row>
    <row r="601" spans="8:21">
      <c r="H601" s="30"/>
      <c r="R601" s="146"/>
      <c r="S601" s="152"/>
      <c r="T601" s="146"/>
      <c r="U601" s="152"/>
    </row>
    <row r="602" spans="8:21">
      <c r="H602" s="30"/>
      <c r="R602" s="146"/>
      <c r="S602" s="152"/>
      <c r="T602" s="146"/>
      <c r="U602" s="152"/>
    </row>
    <row r="603" spans="8:21">
      <c r="H603" s="30"/>
      <c r="R603" s="146"/>
      <c r="S603" s="152"/>
      <c r="T603" s="146"/>
      <c r="U603" s="152"/>
    </row>
    <row r="604" spans="8:21">
      <c r="H604" s="30"/>
      <c r="R604" s="146"/>
      <c r="S604" s="152"/>
      <c r="T604" s="146"/>
      <c r="U604" s="152"/>
    </row>
    <row r="605" spans="8:21">
      <c r="H605" s="30"/>
      <c r="R605" s="146"/>
      <c r="S605" s="152"/>
      <c r="T605" s="146"/>
      <c r="U605" s="152"/>
    </row>
    <row r="606" spans="8:21">
      <c r="H606" s="30"/>
      <c r="R606" s="146"/>
      <c r="S606" s="152"/>
      <c r="T606" s="146"/>
      <c r="U606" s="152"/>
    </row>
    <row r="607" spans="8:21">
      <c r="H607" s="30"/>
      <c r="R607" s="146"/>
      <c r="S607" s="152"/>
      <c r="T607" s="146"/>
      <c r="U607" s="152"/>
    </row>
    <row r="608" spans="8:21">
      <c r="H608" s="30"/>
      <c r="R608" s="146"/>
      <c r="S608" s="152"/>
      <c r="T608" s="146"/>
      <c r="U608" s="152"/>
    </row>
    <row r="609" spans="8:21">
      <c r="H609" s="30"/>
      <c r="R609" s="146"/>
      <c r="S609" s="152"/>
      <c r="T609" s="146"/>
      <c r="U609" s="152"/>
    </row>
    <row r="610" spans="8:21">
      <c r="H610" s="30"/>
      <c r="R610" s="146"/>
      <c r="S610" s="152"/>
      <c r="T610" s="146"/>
      <c r="U610" s="152"/>
    </row>
    <row r="611" spans="8:21">
      <c r="H611" s="30"/>
      <c r="R611" s="146"/>
      <c r="S611" s="152"/>
      <c r="T611" s="146"/>
      <c r="U611" s="152"/>
    </row>
    <row r="612" spans="8:21">
      <c r="H612" s="30"/>
      <c r="R612" s="146"/>
      <c r="S612" s="152"/>
      <c r="T612" s="146"/>
      <c r="U612" s="152"/>
    </row>
    <row r="613" spans="8:21">
      <c r="H613" s="30"/>
      <c r="R613" s="146"/>
      <c r="S613" s="152"/>
      <c r="T613" s="146"/>
      <c r="U613" s="152"/>
    </row>
    <row r="614" spans="8:21">
      <c r="H614" s="30"/>
      <c r="R614" s="146"/>
      <c r="S614" s="152"/>
      <c r="T614" s="146"/>
      <c r="U614" s="152"/>
    </row>
    <row r="615" spans="8:21">
      <c r="H615" s="30"/>
      <c r="R615" s="146"/>
      <c r="S615" s="152"/>
      <c r="T615" s="146"/>
      <c r="U615" s="152"/>
    </row>
    <row r="616" spans="8:21">
      <c r="H616" s="30"/>
      <c r="R616" s="146"/>
      <c r="S616" s="152"/>
      <c r="T616" s="146"/>
      <c r="U616" s="152"/>
    </row>
    <row r="617" spans="8:21">
      <c r="H617" s="30"/>
      <c r="R617" s="146"/>
      <c r="S617" s="152"/>
      <c r="T617" s="146"/>
      <c r="U617" s="152"/>
    </row>
    <row r="618" spans="8:21">
      <c r="H618" s="30"/>
      <c r="R618" s="146"/>
      <c r="S618" s="152"/>
      <c r="T618" s="146"/>
      <c r="U618" s="152"/>
    </row>
    <row r="619" spans="8:21">
      <c r="H619" s="30"/>
      <c r="R619" s="146"/>
      <c r="S619" s="152"/>
      <c r="T619" s="146"/>
      <c r="U619" s="152"/>
    </row>
    <row r="620" spans="8:21">
      <c r="H620" s="30"/>
      <c r="R620" s="146"/>
      <c r="S620" s="152"/>
      <c r="T620" s="146"/>
      <c r="U620" s="152"/>
    </row>
    <row r="621" spans="8:21">
      <c r="H621" s="30"/>
      <c r="R621" s="146"/>
      <c r="S621" s="152"/>
      <c r="T621" s="146"/>
      <c r="U621" s="152"/>
    </row>
    <row r="622" spans="8:21">
      <c r="H622" s="30"/>
      <c r="R622" s="146"/>
      <c r="S622" s="152"/>
      <c r="T622" s="146"/>
      <c r="U622" s="152"/>
    </row>
    <row r="623" spans="8:21">
      <c r="H623" s="30"/>
      <c r="R623" s="146"/>
      <c r="S623" s="152"/>
      <c r="T623" s="146"/>
      <c r="U623" s="152"/>
    </row>
    <row r="624" spans="8:21">
      <c r="H624" s="30"/>
      <c r="R624" s="146"/>
      <c r="S624" s="152"/>
      <c r="T624" s="146"/>
      <c r="U624" s="152"/>
    </row>
    <row r="625" spans="8:21">
      <c r="H625" s="30"/>
      <c r="R625" s="146"/>
      <c r="S625" s="152"/>
      <c r="T625" s="146"/>
      <c r="U625" s="152"/>
    </row>
    <row r="626" spans="8:21">
      <c r="H626" s="30"/>
      <c r="R626" s="146"/>
      <c r="S626" s="152"/>
      <c r="T626" s="146"/>
      <c r="U626" s="152"/>
    </row>
    <row r="627" spans="8:21">
      <c r="H627" s="30"/>
      <c r="R627" s="146"/>
      <c r="S627" s="152"/>
      <c r="T627" s="146"/>
      <c r="U627" s="152"/>
    </row>
    <row r="628" spans="8:21">
      <c r="H628" s="30"/>
      <c r="R628" s="146"/>
      <c r="S628" s="152"/>
      <c r="T628" s="146"/>
      <c r="U628" s="152"/>
    </row>
    <row r="629" spans="8:21">
      <c r="H629" s="30"/>
      <c r="R629" s="146"/>
      <c r="S629" s="152"/>
      <c r="T629" s="146"/>
      <c r="U629" s="152"/>
    </row>
    <row r="630" spans="8:21">
      <c r="H630" s="30"/>
      <c r="R630" s="146"/>
      <c r="S630" s="152"/>
      <c r="T630" s="146"/>
      <c r="U630" s="152"/>
    </row>
    <row r="631" spans="8:21">
      <c r="H631" s="30"/>
      <c r="R631" s="146"/>
      <c r="S631" s="152"/>
      <c r="T631" s="146"/>
      <c r="U631" s="152"/>
    </row>
    <row r="632" spans="8:21">
      <c r="H632" s="30"/>
      <c r="R632" s="146"/>
      <c r="S632" s="152"/>
      <c r="T632" s="146"/>
      <c r="U632" s="152"/>
    </row>
    <row r="633" spans="8:21">
      <c r="H633" s="30"/>
      <c r="R633" s="146"/>
      <c r="S633" s="152"/>
      <c r="T633" s="146"/>
      <c r="U633" s="152"/>
    </row>
    <row r="634" spans="8:21">
      <c r="H634" s="30"/>
      <c r="R634" s="146"/>
      <c r="S634" s="152"/>
      <c r="T634" s="146"/>
      <c r="U634" s="152"/>
    </row>
    <row r="635" spans="8:21">
      <c r="H635" s="30"/>
      <c r="R635" s="146"/>
      <c r="S635" s="152"/>
      <c r="T635" s="146"/>
      <c r="U635" s="152"/>
    </row>
    <row r="636" spans="8:21">
      <c r="H636" s="30"/>
      <c r="R636" s="146"/>
      <c r="S636" s="152"/>
      <c r="T636" s="146"/>
      <c r="U636" s="152"/>
    </row>
    <row r="637" spans="8:21">
      <c r="H637" s="30"/>
      <c r="R637" s="146"/>
      <c r="S637" s="152"/>
      <c r="T637" s="146"/>
      <c r="U637" s="152"/>
    </row>
    <row r="638" spans="8:21">
      <c r="H638" s="30"/>
      <c r="R638" s="146"/>
      <c r="S638" s="152"/>
      <c r="T638" s="146"/>
      <c r="U638" s="152"/>
    </row>
    <row r="639" spans="8:21">
      <c r="H639" s="30"/>
      <c r="R639" s="146"/>
      <c r="S639" s="152"/>
      <c r="T639" s="146"/>
      <c r="U639" s="152"/>
    </row>
    <row r="640" spans="8:21">
      <c r="H640" s="30"/>
      <c r="R640" s="146"/>
      <c r="S640" s="152"/>
      <c r="T640" s="146"/>
      <c r="U640" s="152"/>
    </row>
    <row r="641" spans="8:21">
      <c r="H641" s="30"/>
      <c r="R641" s="146"/>
      <c r="S641" s="152"/>
      <c r="T641" s="146"/>
      <c r="U641" s="152"/>
    </row>
    <row r="642" spans="8:21">
      <c r="H642" s="30"/>
      <c r="R642" s="146"/>
      <c r="S642" s="152"/>
      <c r="T642" s="146"/>
      <c r="U642" s="152"/>
    </row>
    <row r="643" spans="8:21">
      <c r="H643" s="30"/>
      <c r="R643" s="146"/>
      <c r="S643" s="152"/>
      <c r="T643" s="146"/>
      <c r="U643" s="152"/>
    </row>
    <row r="644" spans="8:21">
      <c r="H644" s="30"/>
      <c r="R644" s="146"/>
      <c r="S644" s="152"/>
      <c r="T644" s="146"/>
      <c r="U644" s="152"/>
    </row>
    <row r="645" spans="8:21">
      <c r="H645" s="30"/>
      <c r="R645" s="146"/>
      <c r="S645" s="152"/>
      <c r="T645" s="146"/>
      <c r="U645" s="152"/>
    </row>
    <row r="646" spans="8:21">
      <c r="H646" s="30"/>
      <c r="R646" s="146"/>
      <c r="S646" s="152"/>
      <c r="T646" s="146"/>
      <c r="U646" s="152"/>
    </row>
    <row r="647" spans="8:21">
      <c r="H647" s="30"/>
      <c r="R647" s="146"/>
      <c r="S647" s="152"/>
      <c r="T647" s="146"/>
      <c r="U647" s="152"/>
    </row>
    <row r="648" spans="8:21">
      <c r="H648" s="30"/>
      <c r="R648" s="146"/>
      <c r="S648" s="152"/>
      <c r="T648" s="146"/>
      <c r="U648" s="152"/>
    </row>
    <row r="649" spans="8:21">
      <c r="H649" s="30"/>
      <c r="R649" s="146"/>
      <c r="S649" s="152"/>
      <c r="T649" s="146"/>
      <c r="U649" s="152"/>
    </row>
    <row r="650" spans="8:21">
      <c r="H650" s="30"/>
      <c r="R650" s="146"/>
      <c r="S650" s="152"/>
      <c r="T650" s="146"/>
      <c r="U650" s="152"/>
    </row>
    <row r="651" spans="8:21">
      <c r="H651" s="30"/>
      <c r="R651" s="146"/>
      <c r="S651" s="152"/>
      <c r="T651" s="146"/>
      <c r="U651" s="152"/>
    </row>
    <row r="652" spans="8:21">
      <c r="H652" s="30"/>
      <c r="R652" s="146"/>
      <c r="S652" s="152"/>
      <c r="T652" s="146"/>
      <c r="U652" s="152"/>
    </row>
    <row r="653" spans="8:21">
      <c r="H653" s="30"/>
      <c r="R653" s="146"/>
      <c r="S653" s="152"/>
      <c r="T653" s="146"/>
      <c r="U653" s="152"/>
    </row>
    <row r="654" spans="8:21">
      <c r="H654" s="30"/>
      <c r="R654" s="146"/>
      <c r="S654" s="152"/>
      <c r="T654" s="146"/>
      <c r="U654" s="152"/>
    </row>
    <row r="655" spans="8:21">
      <c r="H655" s="30"/>
      <c r="R655" s="146"/>
      <c r="S655" s="152"/>
      <c r="T655" s="146"/>
      <c r="U655" s="152"/>
    </row>
    <row r="656" spans="8:21">
      <c r="H656" s="30"/>
      <c r="R656" s="146"/>
      <c r="S656" s="152"/>
      <c r="T656" s="146"/>
      <c r="U656" s="152"/>
    </row>
    <row r="657" spans="8:21">
      <c r="H657" s="30"/>
      <c r="R657" s="146"/>
      <c r="S657" s="152"/>
      <c r="T657" s="146"/>
      <c r="U657" s="152"/>
    </row>
    <row r="658" spans="8:21">
      <c r="H658" s="30"/>
      <c r="R658" s="146"/>
      <c r="S658" s="152"/>
      <c r="T658" s="146"/>
      <c r="U658" s="152"/>
    </row>
    <row r="659" spans="8:21">
      <c r="H659" s="30"/>
      <c r="R659" s="146"/>
      <c r="S659" s="152"/>
      <c r="T659" s="146"/>
      <c r="U659" s="152"/>
    </row>
    <row r="660" spans="8:21">
      <c r="H660" s="30"/>
      <c r="R660" s="146"/>
      <c r="S660" s="152"/>
      <c r="T660" s="146"/>
      <c r="U660" s="152"/>
    </row>
    <row r="661" spans="8:21">
      <c r="H661" s="30"/>
      <c r="R661" s="146"/>
      <c r="S661" s="152"/>
      <c r="T661" s="146"/>
      <c r="U661" s="152"/>
    </row>
    <row r="662" spans="8:21">
      <c r="H662" s="30"/>
      <c r="R662" s="146"/>
      <c r="S662" s="152"/>
      <c r="T662" s="146"/>
      <c r="U662" s="152"/>
    </row>
    <row r="663" spans="8:21">
      <c r="H663" s="30"/>
      <c r="R663" s="146"/>
      <c r="S663" s="152"/>
      <c r="T663" s="146"/>
      <c r="U663" s="152"/>
    </row>
    <row r="664" spans="8:21">
      <c r="H664" s="30"/>
      <c r="R664" s="146"/>
      <c r="S664" s="152"/>
      <c r="T664" s="146"/>
      <c r="U664" s="152"/>
    </row>
    <row r="665" spans="8:21">
      <c r="H665" s="30"/>
      <c r="R665" s="146"/>
      <c r="S665" s="152"/>
      <c r="T665" s="146"/>
      <c r="U665" s="152"/>
    </row>
    <row r="666" spans="8:21">
      <c r="H666" s="30"/>
      <c r="R666" s="146"/>
      <c r="S666" s="152"/>
      <c r="T666" s="146"/>
      <c r="U666" s="152"/>
    </row>
    <row r="667" spans="8:21">
      <c r="H667" s="30"/>
      <c r="R667" s="146"/>
      <c r="S667" s="152"/>
      <c r="T667" s="146"/>
      <c r="U667" s="152"/>
    </row>
    <row r="668" spans="8:21">
      <c r="H668" s="30"/>
      <c r="R668" s="146"/>
      <c r="S668" s="152"/>
      <c r="T668" s="146"/>
      <c r="U668" s="152"/>
    </row>
    <row r="669" spans="8:21">
      <c r="H669" s="30"/>
      <c r="R669" s="146"/>
      <c r="S669" s="152"/>
      <c r="T669" s="146"/>
      <c r="U669" s="152"/>
    </row>
    <row r="670" spans="8:21">
      <c r="H670" s="30"/>
      <c r="R670" s="146"/>
      <c r="S670" s="152"/>
      <c r="T670" s="146"/>
      <c r="U670" s="152"/>
    </row>
    <row r="671" spans="8:21">
      <c r="H671" s="30"/>
      <c r="R671" s="146"/>
      <c r="S671" s="152"/>
      <c r="T671" s="146"/>
      <c r="U671" s="152"/>
    </row>
    <row r="672" spans="8:21">
      <c r="H672" s="30"/>
      <c r="R672" s="146"/>
      <c r="S672" s="152"/>
      <c r="T672" s="146"/>
      <c r="U672" s="152"/>
    </row>
    <row r="673" spans="8:21">
      <c r="H673" s="30"/>
      <c r="R673" s="146"/>
      <c r="S673" s="152"/>
      <c r="T673" s="146"/>
      <c r="U673" s="152"/>
    </row>
    <row r="674" spans="8:21">
      <c r="H674" s="30"/>
      <c r="R674" s="146"/>
      <c r="S674" s="152"/>
      <c r="T674" s="146"/>
      <c r="U674" s="152"/>
    </row>
    <row r="675" spans="8:21">
      <c r="H675" s="30"/>
      <c r="R675" s="146"/>
      <c r="S675" s="152"/>
      <c r="T675" s="146"/>
      <c r="U675" s="152"/>
    </row>
    <row r="676" spans="8:21">
      <c r="H676" s="30"/>
      <c r="R676" s="146"/>
      <c r="S676" s="152"/>
      <c r="T676" s="146"/>
      <c r="U676" s="152"/>
    </row>
    <row r="677" spans="8:21">
      <c r="H677" s="30"/>
      <c r="R677" s="146"/>
      <c r="S677" s="152"/>
      <c r="T677" s="146"/>
      <c r="U677" s="152"/>
    </row>
    <row r="678" spans="8:21">
      <c r="H678" s="30"/>
      <c r="R678" s="146"/>
      <c r="S678" s="152"/>
      <c r="T678" s="146"/>
      <c r="U678" s="152"/>
    </row>
    <row r="679" spans="8:21">
      <c r="H679" s="30"/>
      <c r="R679" s="146"/>
      <c r="S679" s="152"/>
      <c r="T679" s="146"/>
      <c r="U679" s="152"/>
    </row>
    <row r="680" spans="8:21">
      <c r="H680" s="30"/>
      <c r="R680" s="146"/>
      <c r="S680" s="152"/>
      <c r="T680" s="146"/>
      <c r="U680" s="152"/>
    </row>
    <row r="681" spans="8:21">
      <c r="H681" s="30"/>
      <c r="R681" s="146"/>
      <c r="S681" s="152"/>
      <c r="T681" s="146"/>
      <c r="U681" s="152"/>
    </row>
    <row r="682" spans="8:21">
      <c r="H682" s="30"/>
      <c r="R682" s="146"/>
      <c r="S682" s="152"/>
      <c r="T682" s="146"/>
      <c r="U682" s="152"/>
    </row>
    <row r="683" spans="8:21">
      <c r="H683" s="30"/>
      <c r="R683" s="146"/>
      <c r="S683" s="152"/>
      <c r="T683" s="146"/>
      <c r="U683" s="152"/>
    </row>
    <row r="684" spans="8:21">
      <c r="H684" s="30"/>
      <c r="R684" s="146"/>
      <c r="S684" s="152"/>
      <c r="T684" s="146"/>
      <c r="U684" s="152"/>
    </row>
    <row r="685" spans="8:21">
      <c r="H685" s="30"/>
      <c r="R685" s="146"/>
      <c r="S685" s="152"/>
      <c r="T685" s="146"/>
      <c r="U685" s="152"/>
    </row>
    <row r="686" spans="8:21">
      <c r="H686" s="30"/>
      <c r="R686" s="146"/>
      <c r="S686" s="152"/>
      <c r="T686" s="146"/>
      <c r="U686" s="152"/>
    </row>
    <row r="687" spans="8:21">
      <c r="H687" s="30"/>
      <c r="R687" s="146"/>
      <c r="S687" s="152"/>
      <c r="T687" s="146"/>
      <c r="U687" s="152"/>
    </row>
    <row r="688" spans="8:21">
      <c r="H688" s="30"/>
      <c r="R688" s="146"/>
      <c r="S688" s="152"/>
      <c r="T688" s="146"/>
      <c r="U688" s="152"/>
    </row>
    <row r="689" spans="8:21">
      <c r="H689" s="30"/>
      <c r="R689" s="146"/>
      <c r="S689" s="152"/>
      <c r="T689" s="146"/>
      <c r="U689" s="152"/>
    </row>
    <row r="690" spans="8:21">
      <c r="H690" s="30"/>
      <c r="R690" s="146"/>
      <c r="S690" s="152"/>
      <c r="T690" s="146"/>
      <c r="U690" s="152"/>
    </row>
    <row r="691" spans="8:21">
      <c r="H691" s="30"/>
      <c r="R691" s="146"/>
      <c r="S691" s="152"/>
      <c r="T691" s="146"/>
      <c r="U691" s="152"/>
    </row>
    <row r="692" spans="8:21">
      <c r="H692" s="30"/>
      <c r="R692" s="146"/>
      <c r="S692" s="152"/>
      <c r="T692" s="146"/>
      <c r="U692" s="152"/>
    </row>
    <row r="693" spans="8:21">
      <c r="H693" s="30"/>
      <c r="R693" s="146"/>
      <c r="S693" s="152"/>
      <c r="T693" s="146"/>
      <c r="U693" s="152"/>
    </row>
    <row r="694" spans="8:21">
      <c r="H694" s="30"/>
      <c r="R694" s="146"/>
      <c r="S694" s="152"/>
      <c r="T694" s="146"/>
      <c r="U694" s="152"/>
    </row>
    <row r="695" spans="8:21">
      <c r="H695" s="30"/>
      <c r="R695" s="146"/>
      <c r="S695" s="152"/>
      <c r="T695" s="146"/>
      <c r="U695" s="152"/>
    </row>
    <row r="696" spans="8:21">
      <c r="H696" s="30"/>
      <c r="R696" s="146"/>
      <c r="S696" s="152"/>
      <c r="T696" s="146"/>
      <c r="U696" s="152"/>
    </row>
    <row r="697" spans="8:21">
      <c r="H697" s="30"/>
      <c r="R697" s="146"/>
      <c r="S697" s="152"/>
      <c r="T697" s="146"/>
      <c r="U697" s="152"/>
    </row>
    <row r="698" spans="8:21">
      <c r="H698" s="30"/>
      <c r="R698" s="146"/>
      <c r="S698" s="152"/>
      <c r="T698" s="146"/>
      <c r="U698" s="152"/>
    </row>
    <row r="699" spans="8:21">
      <c r="H699" s="30"/>
      <c r="R699" s="146"/>
      <c r="S699" s="152"/>
      <c r="T699" s="146"/>
      <c r="U699" s="152"/>
    </row>
    <row r="700" spans="8:21">
      <c r="H700" s="30"/>
      <c r="R700" s="146"/>
      <c r="S700" s="152"/>
      <c r="T700" s="146"/>
      <c r="U700" s="152"/>
    </row>
    <row r="701" spans="8:21">
      <c r="H701" s="30"/>
      <c r="R701" s="146"/>
      <c r="S701" s="152"/>
      <c r="T701" s="146"/>
      <c r="U701" s="152"/>
    </row>
    <row r="702" spans="8:21">
      <c r="H702" s="30"/>
      <c r="R702" s="146"/>
      <c r="S702" s="152"/>
      <c r="T702" s="146"/>
      <c r="U702" s="152"/>
    </row>
    <row r="703" spans="8:21">
      <c r="H703" s="30"/>
      <c r="R703" s="146"/>
      <c r="S703" s="152"/>
      <c r="T703" s="146"/>
      <c r="U703" s="152"/>
    </row>
    <row r="704" spans="8:21">
      <c r="H704" s="30"/>
      <c r="R704" s="146"/>
      <c r="S704" s="152"/>
      <c r="T704" s="146"/>
      <c r="U704" s="152"/>
    </row>
    <row r="705" spans="8:21">
      <c r="H705" s="30"/>
      <c r="R705" s="146"/>
      <c r="S705" s="152"/>
      <c r="T705" s="146"/>
      <c r="U705" s="152"/>
    </row>
    <row r="706" spans="8:21">
      <c r="H706" s="30"/>
      <c r="R706" s="146"/>
      <c r="S706" s="152"/>
      <c r="T706" s="146"/>
      <c r="U706" s="152"/>
    </row>
    <row r="707" spans="8:21">
      <c r="H707" s="30"/>
      <c r="R707" s="146"/>
      <c r="S707" s="152"/>
      <c r="T707" s="146"/>
      <c r="U707" s="152"/>
    </row>
    <row r="708" spans="8:21">
      <c r="H708" s="30"/>
      <c r="R708" s="146"/>
      <c r="S708" s="152"/>
      <c r="T708" s="146"/>
      <c r="U708" s="152"/>
    </row>
    <row r="709" spans="8:21">
      <c r="H709" s="30"/>
      <c r="R709" s="146"/>
      <c r="S709" s="152"/>
      <c r="T709" s="146"/>
      <c r="U709" s="152"/>
    </row>
    <row r="710" spans="8:21">
      <c r="H710" s="30"/>
      <c r="R710" s="146"/>
      <c r="S710" s="152"/>
      <c r="T710" s="146"/>
      <c r="U710" s="152"/>
    </row>
    <row r="711" spans="8:21">
      <c r="H711" s="30"/>
      <c r="R711" s="146"/>
      <c r="S711" s="152"/>
      <c r="T711" s="146"/>
      <c r="U711" s="152"/>
    </row>
    <row r="712" spans="8:21">
      <c r="H712" s="30"/>
      <c r="R712" s="146"/>
      <c r="S712" s="152"/>
      <c r="T712" s="146"/>
      <c r="U712" s="152"/>
    </row>
    <row r="713" spans="8:21">
      <c r="H713" s="30"/>
      <c r="R713" s="146"/>
      <c r="S713" s="152"/>
      <c r="T713" s="146"/>
      <c r="U713" s="152"/>
    </row>
    <row r="714" spans="8:21">
      <c r="H714" s="30"/>
      <c r="R714" s="146"/>
      <c r="S714" s="152"/>
      <c r="T714" s="146"/>
      <c r="U714" s="152"/>
    </row>
    <row r="715" spans="8:21">
      <c r="H715" s="30"/>
      <c r="R715" s="146"/>
      <c r="S715" s="152"/>
      <c r="T715" s="146"/>
      <c r="U715" s="152"/>
    </row>
    <row r="716" spans="8:21">
      <c r="H716" s="30"/>
      <c r="R716" s="146"/>
      <c r="S716" s="152"/>
      <c r="T716" s="146"/>
      <c r="U716" s="152"/>
    </row>
    <row r="717" spans="8:21">
      <c r="H717" s="30"/>
      <c r="R717" s="146"/>
      <c r="S717" s="152"/>
      <c r="T717" s="146"/>
      <c r="U717" s="152"/>
    </row>
    <row r="718" spans="8:21">
      <c r="H718" s="30"/>
      <c r="R718" s="146"/>
      <c r="S718" s="152"/>
      <c r="T718" s="146"/>
      <c r="U718" s="152"/>
    </row>
    <row r="719" spans="8:21">
      <c r="H719" s="30"/>
      <c r="R719" s="146"/>
      <c r="S719" s="152"/>
      <c r="T719" s="146"/>
      <c r="U719" s="152"/>
    </row>
    <row r="720" spans="8:21">
      <c r="H720" s="30"/>
      <c r="R720" s="146"/>
      <c r="S720" s="152"/>
      <c r="T720" s="146"/>
      <c r="U720" s="152"/>
    </row>
    <row r="721" spans="8:21">
      <c r="H721" s="30"/>
      <c r="R721" s="146"/>
      <c r="S721" s="152"/>
      <c r="T721" s="146"/>
      <c r="U721" s="152"/>
    </row>
    <row r="722" spans="8:21">
      <c r="H722" s="30"/>
      <c r="R722" s="146"/>
      <c r="S722" s="152"/>
      <c r="T722" s="146"/>
      <c r="U722" s="152"/>
    </row>
    <row r="723" spans="8:21">
      <c r="H723" s="30"/>
      <c r="R723" s="146"/>
      <c r="S723" s="152"/>
      <c r="T723" s="146"/>
      <c r="U723" s="152"/>
    </row>
    <row r="724" spans="8:21">
      <c r="H724" s="30"/>
      <c r="R724" s="146"/>
      <c r="S724" s="152"/>
      <c r="T724" s="146"/>
      <c r="U724" s="152"/>
    </row>
    <row r="725" spans="8:21">
      <c r="H725" s="30"/>
      <c r="R725" s="146"/>
      <c r="S725" s="152"/>
      <c r="T725" s="146"/>
      <c r="U725" s="152"/>
    </row>
    <row r="726" spans="8:21">
      <c r="H726" s="30"/>
      <c r="R726" s="146"/>
      <c r="S726" s="152"/>
      <c r="T726" s="146"/>
      <c r="U726" s="152"/>
    </row>
    <row r="727" spans="8:21">
      <c r="H727" s="30"/>
      <c r="R727" s="146"/>
      <c r="S727" s="152"/>
      <c r="T727" s="146"/>
      <c r="U727" s="152"/>
    </row>
    <row r="728" spans="8:21">
      <c r="H728" s="30"/>
      <c r="R728" s="146"/>
      <c r="S728" s="152"/>
      <c r="T728" s="146"/>
      <c r="U728" s="152"/>
    </row>
    <row r="729" spans="8:21">
      <c r="H729" s="30"/>
      <c r="R729" s="146"/>
      <c r="S729" s="152"/>
      <c r="T729" s="146"/>
      <c r="U729" s="152"/>
    </row>
    <row r="730" spans="8:21">
      <c r="H730" s="30"/>
      <c r="R730" s="146"/>
      <c r="S730" s="152"/>
      <c r="T730" s="146"/>
      <c r="U730" s="152"/>
    </row>
    <row r="731" spans="8:21">
      <c r="H731" s="30"/>
      <c r="R731" s="146"/>
      <c r="S731" s="152"/>
      <c r="T731" s="146"/>
      <c r="U731" s="152"/>
    </row>
    <row r="732" spans="8:21">
      <c r="H732" s="30"/>
      <c r="R732" s="146"/>
      <c r="S732" s="152"/>
      <c r="T732" s="146"/>
      <c r="U732" s="152"/>
    </row>
    <row r="733" spans="8:21">
      <c r="H733" s="30"/>
      <c r="R733" s="146"/>
      <c r="S733" s="152"/>
      <c r="T733" s="146"/>
      <c r="U733" s="152"/>
    </row>
    <row r="734" spans="8:21">
      <c r="H734" s="30"/>
      <c r="R734" s="146"/>
      <c r="S734" s="152"/>
      <c r="T734" s="146"/>
      <c r="U734" s="152"/>
    </row>
    <row r="735" spans="8:21">
      <c r="H735" s="30"/>
      <c r="R735" s="146"/>
      <c r="S735" s="152"/>
      <c r="T735" s="146"/>
      <c r="U735" s="152"/>
    </row>
    <row r="736" spans="8:21">
      <c r="H736" s="30"/>
      <c r="R736" s="146"/>
      <c r="S736" s="152"/>
      <c r="T736" s="146"/>
      <c r="U736" s="152"/>
    </row>
    <row r="737" spans="8:21">
      <c r="H737" s="30"/>
      <c r="R737" s="146"/>
      <c r="S737" s="152"/>
      <c r="T737" s="146"/>
      <c r="U737" s="152"/>
    </row>
    <row r="738" spans="8:21">
      <c r="H738" s="30"/>
      <c r="R738" s="146"/>
      <c r="S738" s="152"/>
      <c r="T738" s="146"/>
      <c r="U738" s="152"/>
    </row>
    <row r="739" spans="8:21">
      <c r="H739" s="30"/>
      <c r="R739" s="146"/>
      <c r="S739" s="152"/>
      <c r="T739" s="146"/>
      <c r="U739" s="152"/>
    </row>
    <row r="740" spans="8:21">
      <c r="H740" s="30"/>
      <c r="R740" s="146"/>
      <c r="S740" s="152"/>
      <c r="T740" s="146"/>
      <c r="U740" s="152"/>
    </row>
    <row r="741" spans="8:21">
      <c r="H741" s="30"/>
      <c r="R741" s="146"/>
      <c r="S741" s="152"/>
      <c r="T741" s="146"/>
      <c r="U741" s="152"/>
    </row>
    <row r="742" spans="8:21">
      <c r="H742" s="30"/>
      <c r="R742" s="146"/>
      <c r="S742" s="152"/>
      <c r="T742" s="146"/>
      <c r="U742" s="152"/>
    </row>
    <row r="743" spans="8:21">
      <c r="H743" s="30"/>
      <c r="R743" s="146"/>
      <c r="S743" s="152"/>
      <c r="T743" s="146"/>
      <c r="U743" s="152"/>
    </row>
    <row r="744" spans="8:21">
      <c r="H744" s="30"/>
      <c r="R744" s="146"/>
      <c r="S744" s="152"/>
      <c r="T744" s="146"/>
      <c r="U744" s="152"/>
    </row>
    <row r="745" spans="8:21">
      <c r="H745" s="30"/>
      <c r="R745" s="146"/>
      <c r="S745" s="152"/>
      <c r="T745" s="146"/>
      <c r="U745" s="152"/>
    </row>
    <row r="746" spans="8:21">
      <c r="H746" s="30"/>
      <c r="R746" s="146"/>
      <c r="S746" s="152"/>
      <c r="T746" s="146"/>
      <c r="U746" s="152"/>
    </row>
    <row r="747" spans="8:21">
      <c r="H747" s="30"/>
      <c r="R747" s="146"/>
      <c r="S747" s="152"/>
      <c r="T747" s="146"/>
      <c r="U747" s="152"/>
    </row>
    <row r="748" spans="8:21">
      <c r="H748" s="30"/>
      <c r="R748" s="146"/>
      <c r="S748" s="152"/>
      <c r="T748" s="146"/>
      <c r="U748" s="152"/>
    </row>
    <row r="749" spans="8:21">
      <c r="H749" s="30"/>
      <c r="R749" s="146"/>
      <c r="S749" s="152"/>
      <c r="T749" s="146"/>
      <c r="U749" s="152"/>
    </row>
    <row r="750" spans="8:21">
      <c r="H750" s="30"/>
      <c r="R750" s="146"/>
      <c r="S750" s="152"/>
      <c r="T750" s="146"/>
      <c r="U750" s="152"/>
    </row>
    <row r="751" spans="8:21">
      <c r="H751" s="30"/>
      <c r="R751" s="146"/>
      <c r="S751" s="152"/>
      <c r="T751" s="146"/>
      <c r="U751" s="152"/>
    </row>
    <row r="752" spans="8:21">
      <c r="H752" s="30"/>
      <c r="R752" s="146"/>
      <c r="S752" s="152"/>
      <c r="T752" s="146"/>
      <c r="U752" s="152"/>
    </row>
    <row r="753" spans="8:21">
      <c r="H753" s="30"/>
      <c r="R753" s="146"/>
      <c r="S753" s="152"/>
      <c r="T753" s="146"/>
      <c r="U753" s="152"/>
    </row>
    <row r="754" spans="8:21">
      <c r="H754" s="30"/>
      <c r="R754" s="146"/>
      <c r="S754" s="152"/>
      <c r="T754" s="146"/>
      <c r="U754" s="152"/>
    </row>
    <row r="755" spans="8:21">
      <c r="H755" s="30"/>
      <c r="R755" s="146"/>
      <c r="S755" s="152"/>
      <c r="T755" s="146"/>
      <c r="U755" s="152"/>
    </row>
    <row r="756" spans="8:21">
      <c r="H756" s="30"/>
      <c r="R756" s="146"/>
      <c r="S756" s="152"/>
      <c r="T756" s="146"/>
      <c r="U756" s="152"/>
    </row>
    <row r="757" spans="8:21">
      <c r="H757" s="30"/>
      <c r="R757" s="146"/>
      <c r="S757" s="152"/>
      <c r="T757" s="146"/>
      <c r="U757" s="152"/>
    </row>
    <row r="758" spans="8:21">
      <c r="H758" s="30"/>
      <c r="R758" s="146"/>
      <c r="S758" s="152"/>
      <c r="T758" s="146"/>
      <c r="U758" s="152"/>
    </row>
    <row r="759" spans="8:21">
      <c r="H759" s="30"/>
      <c r="R759" s="146"/>
      <c r="S759" s="152"/>
      <c r="T759" s="146"/>
      <c r="U759" s="152"/>
    </row>
    <row r="760" spans="8:21">
      <c r="H760" s="30"/>
      <c r="R760" s="146"/>
      <c r="S760" s="152"/>
      <c r="T760" s="146"/>
      <c r="U760" s="152"/>
    </row>
    <row r="761" spans="8:21">
      <c r="H761" s="30"/>
      <c r="R761" s="146"/>
      <c r="S761" s="152"/>
      <c r="T761" s="146"/>
      <c r="U761" s="152"/>
    </row>
    <row r="762" spans="8:21">
      <c r="H762" s="30"/>
      <c r="R762" s="146"/>
      <c r="S762" s="152"/>
      <c r="T762" s="146"/>
      <c r="U762" s="152"/>
    </row>
    <row r="763" spans="8:21">
      <c r="H763" s="30"/>
      <c r="R763" s="146"/>
      <c r="S763" s="152"/>
      <c r="T763" s="146"/>
      <c r="U763" s="152"/>
    </row>
    <row r="764" spans="8:21">
      <c r="H764" s="30"/>
      <c r="R764" s="146"/>
      <c r="S764" s="152"/>
      <c r="T764" s="146"/>
      <c r="U764" s="152"/>
    </row>
    <row r="765" spans="8:21">
      <c r="H765" s="30"/>
      <c r="R765" s="146"/>
      <c r="S765" s="152"/>
      <c r="T765" s="146"/>
      <c r="U765" s="152"/>
    </row>
    <row r="766" spans="8:21">
      <c r="H766" s="30"/>
      <c r="R766" s="146"/>
      <c r="S766" s="152"/>
      <c r="T766" s="146"/>
      <c r="U766" s="152"/>
    </row>
    <row r="767" spans="8:21">
      <c r="H767" s="30"/>
      <c r="R767" s="146"/>
      <c r="S767" s="152"/>
      <c r="T767" s="146"/>
      <c r="U767" s="152"/>
    </row>
    <row r="768" spans="8:21">
      <c r="H768" s="30"/>
      <c r="R768" s="146"/>
      <c r="S768" s="152"/>
      <c r="T768" s="146"/>
      <c r="U768" s="152"/>
    </row>
    <row r="769" spans="8:21">
      <c r="H769" s="30"/>
      <c r="R769" s="146"/>
      <c r="S769" s="152"/>
      <c r="T769" s="146"/>
      <c r="U769" s="152"/>
    </row>
    <row r="770" spans="8:21">
      <c r="H770" s="30"/>
      <c r="R770" s="146"/>
      <c r="S770" s="152"/>
      <c r="T770" s="146"/>
      <c r="U770" s="152"/>
    </row>
    <row r="771" spans="8:21">
      <c r="H771" s="30"/>
      <c r="R771" s="146"/>
      <c r="S771" s="152"/>
      <c r="T771" s="146"/>
      <c r="U771" s="152"/>
    </row>
    <row r="772" spans="8:21">
      <c r="H772" s="30"/>
      <c r="R772" s="146"/>
      <c r="S772" s="152"/>
      <c r="T772" s="146"/>
      <c r="U772" s="152"/>
    </row>
    <row r="773" spans="8:21">
      <c r="H773" s="30"/>
      <c r="R773" s="146"/>
      <c r="S773" s="152"/>
      <c r="T773" s="146"/>
      <c r="U773" s="152"/>
    </row>
    <row r="774" spans="8:21">
      <c r="H774" s="30"/>
      <c r="R774" s="146"/>
      <c r="S774" s="152"/>
      <c r="T774" s="146"/>
      <c r="U774" s="152"/>
    </row>
    <row r="775" spans="8:21">
      <c r="H775" s="30"/>
      <c r="R775" s="146"/>
      <c r="S775" s="152"/>
      <c r="T775" s="146"/>
      <c r="U775" s="152"/>
    </row>
    <row r="776" spans="8:21">
      <c r="H776" s="30"/>
      <c r="R776" s="146"/>
      <c r="S776" s="152"/>
      <c r="T776" s="146"/>
      <c r="U776" s="152"/>
    </row>
    <row r="777" spans="8:21">
      <c r="H777" s="30"/>
      <c r="R777" s="146"/>
      <c r="S777" s="152"/>
      <c r="T777" s="146"/>
      <c r="U777" s="152"/>
    </row>
    <row r="778" spans="8:21">
      <c r="H778" s="30"/>
      <c r="R778" s="146"/>
      <c r="S778" s="152"/>
      <c r="T778" s="146"/>
      <c r="U778" s="152"/>
    </row>
    <row r="779" spans="8:21">
      <c r="H779" s="30"/>
      <c r="R779" s="146"/>
      <c r="S779" s="152"/>
      <c r="T779" s="146"/>
      <c r="U779" s="152"/>
    </row>
    <row r="780" spans="8:21">
      <c r="H780" s="30"/>
      <c r="R780" s="146"/>
      <c r="S780" s="152"/>
      <c r="T780" s="146"/>
      <c r="U780" s="152"/>
    </row>
    <row r="781" spans="8:21">
      <c r="H781" s="30"/>
      <c r="R781" s="146"/>
      <c r="S781" s="152"/>
      <c r="T781" s="146"/>
      <c r="U781" s="152"/>
    </row>
    <row r="782" spans="8:21">
      <c r="H782" s="30"/>
      <c r="R782" s="146"/>
      <c r="S782" s="152"/>
      <c r="T782" s="146"/>
      <c r="U782" s="152"/>
    </row>
    <row r="783" spans="8:21">
      <c r="H783" s="30"/>
      <c r="R783" s="146"/>
      <c r="S783" s="152"/>
      <c r="T783" s="146"/>
      <c r="U783" s="152"/>
    </row>
    <row r="784" spans="8:21">
      <c r="H784" s="30"/>
      <c r="R784" s="146"/>
      <c r="S784" s="152"/>
      <c r="T784" s="146"/>
      <c r="U784" s="152"/>
    </row>
    <row r="785" spans="8:21">
      <c r="H785" s="30"/>
      <c r="R785" s="146"/>
      <c r="S785" s="152"/>
      <c r="T785" s="146"/>
      <c r="U785" s="152"/>
    </row>
    <row r="786" spans="8:21">
      <c r="H786" s="30"/>
      <c r="R786" s="146"/>
      <c r="S786" s="152"/>
      <c r="T786" s="146"/>
      <c r="U786" s="152"/>
    </row>
    <row r="787" spans="8:21">
      <c r="H787" s="30"/>
      <c r="R787" s="146"/>
      <c r="S787" s="152"/>
      <c r="T787" s="146"/>
      <c r="U787" s="152"/>
    </row>
    <row r="788" spans="8:21">
      <c r="H788" s="30"/>
      <c r="R788" s="146"/>
      <c r="S788" s="152"/>
      <c r="T788" s="146"/>
      <c r="U788" s="152"/>
    </row>
    <row r="789" spans="8:21">
      <c r="H789" s="30"/>
      <c r="R789" s="146"/>
      <c r="S789" s="152"/>
      <c r="T789" s="146"/>
      <c r="U789" s="152"/>
    </row>
    <row r="790" spans="8:21">
      <c r="H790" s="30"/>
      <c r="R790" s="146"/>
      <c r="S790" s="152"/>
      <c r="T790" s="146"/>
      <c r="U790" s="152"/>
    </row>
    <row r="791" spans="8:21">
      <c r="H791" s="30"/>
      <c r="R791" s="146"/>
      <c r="S791" s="152"/>
      <c r="T791" s="146"/>
      <c r="U791" s="152"/>
    </row>
    <row r="792" spans="8:21">
      <c r="H792" s="30"/>
      <c r="R792" s="146"/>
      <c r="S792" s="152"/>
      <c r="T792" s="146"/>
      <c r="U792" s="152"/>
    </row>
    <row r="793" spans="8:21">
      <c r="H793" s="30"/>
      <c r="R793" s="146"/>
      <c r="S793" s="152"/>
      <c r="T793" s="146"/>
      <c r="U793" s="152"/>
    </row>
    <row r="794" spans="8:21">
      <c r="H794" s="30"/>
      <c r="R794" s="146"/>
      <c r="S794" s="152"/>
      <c r="T794" s="146"/>
      <c r="U794" s="152"/>
    </row>
    <row r="795" spans="8:21">
      <c r="H795" s="30"/>
      <c r="R795" s="146"/>
      <c r="S795" s="152"/>
      <c r="T795" s="146"/>
      <c r="U795" s="152"/>
    </row>
    <row r="796" spans="8:21">
      <c r="H796" s="30"/>
      <c r="R796" s="146"/>
      <c r="S796" s="152"/>
      <c r="T796" s="146"/>
      <c r="U796" s="152"/>
    </row>
    <row r="797" spans="8:21">
      <c r="H797" s="30"/>
      <c r="R797" s="146"/>
      <c r="S797" s="152"/>
      <c r="T797" s="146"/>
      <c r="U797" s="152"/>
    </row>
    <row r="798" spans="8:21">
      <c r="H798" s="30"/>
      <c r="R798" s="146"/>
      <c r="S798" s="152"/>
      <c r="T798" s="146"/>
      <c r="U798" s="152"/>
    </row>
    <row r="799" spans="8:21">
      <c r="H799" s="30"/>
      <c r="R799" s="146"/>
      <c r="S799" s="152"/>
      <c r="T799" s="146"/>
      <c r="U799" s="152"/>
    </row>
    <row r="800" spans="8:21">
      <c r="H800" s="30"/>
      <c r="R800" s="146"/>
      <c r="S800" s="152"/>
      <c r="T800" s="146"/>
      <c r="U800" s="152"/>
    </row>
    <row r="801" spans="8:21">
      <c r="H801" s="30"/>
      <c r="R801" s="146"/>
      <c r="S801" s="152"/>
      <c r="T801" s="146"/>
      <c r="U801" s="152"/>
    </row>
    <row r="802" spans="8:21">
      <c r="H802" s="30"/>
      <c r="R802" s="146"/>
      <c r="S802" s="152"/>
      <c r="T802" s="146"/>
      <c r="U802" s="152"/>
    </row>
    <row r="803" spans="8:21">
      <c r="H803" s="30"/>
      <c r="R803" s="146"/>
      <c r="S803" s="152"/>
      <c r="T803" s="146"/>
      <c r="U803" s="152"/>
    </row>
    <row r="804" spans="8:21">
      <c r="H804" s="30"/>
      <c r="R804" s="146"/>
      <c r="S804" s="152"/>
      <c r="T804" s="146"/>
      <c r="U804" s="152"/>
    </row>
    <row r="805" spans="8:21">
      <c r="H805" s="30"/>
      <c r="R805" s="146"/>
      <c r="S805" s="152"/>
      <c r="T805" s="146"/>
      <c r="U805" s="152"/>
    </row>
    <row r="806" spans="8:21">
      <c r="H806" s="30"/>
      <c r="R806" s="146"/>
      <c r="S806" s="152"/>
      <c r="T806" s="146"/>
      <c r="U806" s="152"/>
    </row>
    <row r="807" spans="8:21">
      <c r="H807" s="30"/>
      <c r="R807" s="146"/>
      <c r="S807" s="152"/>
      <c r="T807" s="146"/>
      <c r="U807" s="152"/>
    </row>
    <row r="808" spans="8:21">
      <c r="H808" s="30"/>
      <c r="R808" s="146"/>
      <c r="S808" s="152"/>
      <c r="T808" s="146"/>
      <c r="U808" s="152"/>
    </row>
    <row r="809" spans="8:21">
      <c r="H809" s="30"/>
      <c r="R809" s="146"/>
      <c r="S809" s="152"/>
      <c r="T809" s="146"/>
      <c r="U809" s="152"/>
    </row>
    <row r="810" spans="8:21">
      <c r="H810" s="30"/>
      <c r="R810" s="146"/>
      <c r="S810" s="152"/>
      <c r="T810" s="146"/>
      <c r="U810" s="152"/>
    </row>
    <row r="811" spans="8:21">
      <c r="H811" s="30"/>
      <c r="R811" s="146"/>
      <c r="S811" s="152"/>
      <c r="T811" s="146"/>
      <c r="U811" s="152"/>
    </row>
    <row r="812" spans="8:21">
      <c r="H812" s="30"/>
      <c r="R812" s="146"/>
      <c r="S812" s="152"/>
      <c r="T812" s="146"/>
      <c r="U812" s="152"/>
    </row>
    <row r="813" spans="8:21">
      <c r="H813" s="30"/>
      <c r="R813" s="146"/>
      <c r="S813" s="152"/>
      <c r="T813" s="146"/>
      <c r="U813" s="152"/>
    </row>
    <row r="814" spans="8:21">
      <c r="H814" s="30"/>
      <c r="R814" s="146"/>
      <c r="S814" s="152"/>
      <c r="T814" s="146"/>
      <c r="U814" s="152"/>
    </row>
    <row r="815" spans="8:21">
      <c r="H815" s="30"/>
      <c r="R815" s="146"/>
      <c r="S815" s="152"/>
      <c r="T815" s="146"/>
      <c r="U815" s="152"/>
    </row>
    <row r="816" spans="8:21">
      <c r="H816" s="30"/>
      <c r="R816" s="146"/>
      <c r="S816" s="152"/>
      <c r="T816" s="146"/>
      <c r="U816" s="152"/>
    </row>
    <row r="817" spans="8:21">
      <c r="H817" s="30"/>
      <c r="R817" s="146"/>
      <c r="S817" s="152"/>
      <c r="T817" s="146"/>
      <c r="U817" s="152"/>
    </row>
    <row r="818" spans="8:21">
      <c r="H818" s="30"/>
      <c r="R818" s="146"/>
      <c r="S818" s="152"/>
      <c r="T818" s="146"/>
      <c r="U818" s="152"/>
    </row>
    <row r="819" spans="8:21">
      <c r="H819" s="30"/>
      <c r="R819" s="146"/>
      <c r="S819" s="152"/>
      <c r="T819" s="146"/>
      <c r="U819" s="152"/>
    </row>
    <row r="820" spans="8:21">
      <c r="H820" s="30"/>
      <c r="R820" s="146"/>
      <c r="S820" s="152"/>
      <c r="T820" s="146"/>
      <c r="U820" s="152"/>
    </row>
    <row r="821" spans="8:21">
      <c r="H821" s="30"/>
      <c r="R821" s="146"/>
      <c r="S821" s="152"/>
      <c r="T821" s="146"/>
      <c r="U821" s="152"/>
    </row>
    <row r="822" spans="8:21">
      <c r="H822" s="30"/>
      <c r="R822" s="146"/>
      <c r="S822" s="152"/>
      <c r="T822" s="146"/>
      <c r="U822" s="152"/>
    </row>
    <row r="823" spans="8:21">
      <c r="H823" s="30"/>
      <c r="R823" s="146"/>
      <c r="S823" s="152"/>
      <c r="T823" s="146"/>
      <c r="U823" s="152"/>
    </row>
    <row r="824" spans="8:21">
      <c r="H824" s="30"/>
      <c r="R824" s="146"/>
      <c r="S824" s="152"/>
      <c r="T824" s="146"/>
      <c r="U824" s="152"/>
    </row>
    <row r="825" spans="8:21">
      <c r="H825" s="30"/>
      <c r="R825" s="146"/>
      <c r="S825" s="152"/>
      <c r="T825" s="146"/>
      <c r="U825" s="152"/>
    </row>
    <row r="826" spans="8:21">
      <c r="H826" s="30"/>
      <c r="R826" s="146"/>
      <c r="S826" s="152"/>
      <c r="T826" s="146"/>
      <c r="U826" s="152"/>
    </row>
    <row r="827" spans="8:21">
      <c r="H827" s="30"/>
      <c r="R827" s="146"/>
      <c r="S827" s="152"/>
      <c r="T827" s="146"/>
      <c r="U827" s="152"/>
    </row>
    <row r="828" spans="8:21">
      <c r="H828" s="30"/>
      <c r="R828" s="146"/>
      <c r="S828" s="152"/>
      <c r="T828" s="146"/>
      <c r="U828" s="152"/>
    </row>
    <row r="829" spans="8:21">
      <c r="H829" s="30"/>
      <c r="R829" s="146"/>
      <c r="S829" s="152"/>
      <c r="T829" s="146"/>
      <c r="U829" s="152"/>
    </row>
    <row r="830" spans="8:21">
      <c r="H830" s="30"/>
      <c r="R830" s="146"/>
      <c r="S830" s="152"/>
      <c r="T830" s="146"/>
      <c r="U830" s="152"/>
    </row>
    <row r="831" spans="8:21">
      <c r="H831" s="30"/>
      <c r="R831" s="146"/>
      <c r="S831" s="152"/>
      <c r="T831" s="146"/>
      <c r="U831" s="152"/>
    </row>
    <row r="832" spans="8:21">
      <c r="H832" s="30"/>
      <c r="R832" s="146"/>
      <c r="S832" s="152"/>
      <c r="T832" s="146"/>
      <c r="U832" s="152"/>
    </row>
    <row r="833" spans="8:21">
      <c r="H833" s="30"/>
      <c r="R833" s="146"/>
      <c r="S833" s="152"/>
      <c r="T833" s="146"/>
      <c r="U833" s="152"/>
    </row>
    <row r="834" spans="8:21">
      <c r="H834" s="30"/>
      <c r="R834" s="146"/>
      <c r="S834" s="152"/>
      <c r="T834" s="146"/>
      <c r="U834" s="152"/>
    </row>
    <row r="835" spans="8:21">
      <c r="H835" s="30"/>
      <c r="R835" s="146"/>
      <c r="S835" s="152"/>
      <c r="T835" s="146"/>
      <c r="U835" s="152"/>
    </row>
    <row r="836" spans="8:21">
      <c r="H836" s="30"/>
      <c r="R836" s="146"/>
      <c r="S836" s="152"/>
      <c r="T836" s="146"/>
      <c r="U836" s="152"/>
    </row>
    <row r="837" spans="8:21">
      <c r="H837" s="30"/>
      <c r="R837" s="146"/>
      <c r="S837" s="152"/>
      <c r="T837" s="146"/>
      <c r="U837" s="152"/>
    </row>
    <row r="838" spans="8:21">
      <c r="H838" s="30"/>
      <c r="R838" s="146"/>
      <c r="S838" s="152"/>
      <c r="T838" s="146"/>
      <c r="U838" s="152"/>
    </row>
    <row r="839" spans="8:21">
      <c r="H839" s="30"/>
      <c r="R839" s="146"/>
      <c r="S839" s="152"/>
      <c r="T839" s="146"/>
      <c r="U839" s="152"/>
    </row>
    <row r="840" spans="8:21">
      <c r="H840" s="30"/>
      <c r="R840" s="146"/>
      <c r="S840" s="152"/>
      <c r="T840" s="146"/>
      <c r="U840" s="152"/>
    </row>
    <row r="841" spans="8:21">
      <c r="H841" s="30"/>
      <c r="R841" s="146"/>
      <c r="S841" s="152"/>
      <c r="T841" s="146"/>
      <c r="U841" s="152"/>
    </row>
    <row r="842" spans="8:21">
      <c r="H842" s="30"/>
      <c r="R842" s="146"/>
      <c r="S842" s="152"/>
      <c r="T842" s="146"/>
      <c r="U842" s="152"/>
    </row>
    <row r="843" spans="8:21">
      <c r="H843" s="30"/>
      <c r="R843" s="146"/>
      <c r="S843" s="152"/>
      <c r="T843" s="146"/>
      <c r="U843" s="152"/>
    </row>
    <row r="844" spans="8:21">
      <c r="H844" s="30"/>
      <c r="R844" s="146"/>
      <c r="S844" s="152"/>
      <c r="T844" s="146"/>
      <c r="U844" s="152"/>
    </row>
    <row r="845" spans="8:21">
      <c r="H845" s="30"/>
      <c r="R845" s="146"/>
      <c r="S845" s="152"/>
      <c r="T845" s="146"/>
      <c r="U845" s="152"/>
    </row>
    <row r="846" spans="8:21">
      <c r="H846" s="30"/>
      <c r="R846" s="146"/>
      <c r="S846" s="152"/>
      <c r="T846" s="146"/>
      <c r="U846" s="152"/>
    </row>
    <row r="847" spans="8:21">
      <c r="H847" s="30"/>
      <c r="R847" s="146"/>
      <c r="S847" s="152"/>
      <c r="T847" s="146"/>
      <c r="U847" s="152"/>
    </row>
    <row r="848" spans="8:21">
      <c r="H848" s="30"/>
      <c r="R848" s="146"/>
      <c r="S848" s="152"/>
      <c r="T848" s="146"/>
      <c r="U848" s="152"/>
    </row>
    <row r="849" spans="8:21">
      <c r="H849" s="30"/>
      <c r="R849" s="146"/>
      <c r="S849" s="152"/>
      <c r="T849" s="146"/>
      <c r="U849" s="152"/>
    </row>
    <row r="850" spans="8:21">
      <c r="H850" s="30"/>
      <c r="R850" s="146"/>
      <c r="S850" s="152"/>
      <c r="T850" s="146"/>
      <c r="U850" s="152"/>
    </row>
    <row r="851" spans="8:21">
      <c r="H851" s="30"/>
      <c r="R851" s="146"/>
      <c r="S851" s="152"/>
      <c r="T851" s="146"/>
      <c r="U851" s="152"/>
    </row>
    <row r="852" spans="8:21">
      <c r="H852" s="30"/>
      <c r="R852" s="146"/>
      <c r="S852" s="152"/>
      <c r="T852" s="146"/>
      <c r="U852" s="152"/>
    </row>
    <row r="853" spans="8:21">
      <c r="H853" s="30"/>
      <c r="R853" s="146"/>
      <c r="S853" s="152"/>
      <c r="T853" s="146"/>
      <c r="U853" s="152"/>
    </row>
    <row r="854" spans="8:21">
      <c r="H854" s="30"/>
      <c r="R854" s="146"/>
      <c r="S854" s="152"/>
      <c r="T854" s="146"/>
      <c r="U854" s="152"/>
    </row>
    <row r="855" spans="8:21">
      <c r="H855" s="30"/>
      <c r="R855" s="146"/>
      <c r="S855" s="152"/>
      <c r="T855" s="146"/>
      <c r="U855" s="152"/>
    </row>
    <row r="856" spans="8:21">
      <c r="H856" s="30"/>
      <c r="R856" s="146"/>
      <c r="S856" s="152"/>
      <c r="T856" s="146"/>
      <c r="U856" s="152"/>
    </row>
    <row r="857" spans="8:21">
      <c r="H857" s="30"/>
      <c r="R857" s="146"/>
      <c r="S857" s="152"/>
      <c r="T857" s="146"/>
      <c r="U857" s="152"/>
    </row>
    <row r="858" spans="8:21">
      <c r="H858" s="30"/>
      <c r="R858" s="146"/>
      <c r="S858" s="152"/>
      <c r="T858" s="146"/>
      <c r="U858" s="152"/>
    </row>
    <row r="859" spans="8:21">
      <c r="H859" s="30"/>
      <c r="R859" s="146"/>
      <c r="S859" s="152"/>
      <c r="T859" s="146"/>
      <c r="U859" s="152"/>
    </row>
    <row r="860" spans="8:21">
      <c r="H860" s="30"/>
      <c r="R860" s="146"/>
      <c r="S860" s="152"/>
      <c r="T860" s="146"/>
      <c r="U860" s="152"/>
    </row>
    <row r="861" spans="8:21">
      <c r="H861" s="30"/>
      <c r="R861" s="146"/>
      <c r="S861" s="152"/>
      <c r="T861" s="146"/>
      <c r="U861" s="152"/>
    </row>
    <row r="862" spans="8:21">
      <c r="H862" s="30"/>
      <c r="R862" s="146"/>
      <c r="S862" s="152"/>
      <c r="T862" s="146"/>
      <c r="U862" s="152"/>
    </row>
    <row r="863" spans="8:21">
      <c r="H863" s="30"/>
      <c r="R863" s="146"/>
      <c r="S863" s="152"/>
      <c r="T863" s="146"/>
      <c r="U863" s="152"/>
    </row>
    <row r="864" spans="8:21">
      <c r="H864" s="30"/>
      <c r="R864" s="146"/>
      <c r="S864" s="152"/>
      <c r="T864" s="146"/>
      <c r="U864" s="152"/>
    </row>
    <row r="865" spans="8:21">
      <c r="H865" s="30"/>
      <c r="R865" s="146"/>
      <c r="S865" s="152"/>
      <c r="T865" s="146"/>
      <c r="U865" s="152"/>
    </row>
    <row r="866" spans="8:21">
      <c r="H866" s="30"/>
      <c r="R866" s="146"/>
      <c r="S866" s="152"/>
      <c r="T866" s="146"/>
      <c r="U866" s="152"/>
    </row>
    <row r="867" spans="8:21">
      <c r="H867" s="30"/>
      <c r="R867" s="146"/>
      <c r="S867" s="152"/>
      <c r="T867" s="146"/>
      <c r="U867" s="152"/>
    </row>
    <row r="868" spans="8:21">
      <c r="H868" s="30"/>
      <c r="R868" s="146"/>
      <c r="S868" s="152"/>
      <c r="T868" s="146"/>
      <c r="U868" s="152"/>
    </row>
    <row r="869" spans="8:21">
      <c r="H869" s="30"/>
      <c r="R869" s="146"/>
      <c r="S869" s="152"/>
      <c r="T869" s="146"/>
      <c r="U869" s="152"/>
    </row>
    <row r="870" spans="8:21">
      <c r="H870" s="30"/>
      <c r="R870" s="146"/>
      <c r="S870" s="152"/>
      <c r="T870" s="146"/>
      <c r="U870" s="152"/>
    </row>
    <row r="871" spans="8:21">
      <c r="H871" s="30"/>
      <c r="R871" s="146"/>
      <c r="S871" s="152"/>
      <c r="T871" s="146"/>
      <c r="U871" s="152"/>
    </row>
    <row r="872" spans="8:21">
      <c r="H872" s="30"/>
      <c r="R872" s="146"/>
      <c r="S872" s="152"/>
      <c r="T872" s="146"/>
      <c r="U872" s="152"/>
    </row>
    <row r="873" spans="8:21">
      <c r="H873" s="30"/>
      <c r="R873" s="146"/>
      <c r="S873" s="152"/>
      <c r="T873" s="146"/>
      <c r="U873" s="152"/>
    </row>
    <row r="874" spans="8:21">
      <c r="H874" s="30"/>
      <c r="R874" s="146"/>
      <c r="S874" s="152"/>
      <c r="T874" s="146"/>
      <c r="U874" s="152"/>
    </row>
    <row r="875" spans="8:21">
      <c r="H875" s="30"/>
      <c r="R875" s="146"/>
      <c r="S875" s="152"/>
      <c r="T875" s="146"/>
      <c r="U875" s="152"/>
    </row>
    <row r="876" spans="8:21">
      <c r="H876" s="30"/>
      <c r="R876" s="146"/>
      <c r="S876" s="152"/>
      <c r="T876" s="146"/>
      <c r="U876" s="152"/>
    </row>
    <row r="877" spans="8:21">
      <c r="H877" s="30"/>
      <c r="R877" s="146"/>
      <c r="S877" s="152"/>
      <c r="T877" s="146"/>
      <c r="U877" s="152"/>
    </row>
    <row r="878" spans="8:21">
      <c r="H878" s="30"/>
      <c r="R878" s="146"/>
      <c r="S878" s="152"/>
      <c r="T878" s="146"/>
      <c r="U878" s="152"/>
    </row>
    <row r="879" spans="8:21">
      <c r="H879" s="30"/>
      <c r="R879" s="146"/>
      <c r="S879" s="152"/>
      <c r="T879" s="146"/>
      <c r="U879" s="152"/>
    </row>
    <row r="880" spans="8:21">
      <c r="H880" s="30"/>
      <c r="R880" s="146"/>
      <c r="S880" s="152"/>
      <c r="T880" s="146"/>
      <c r="U880" s="152"/>
    </row>
    <row r="881" spans="8:21">
      <c r="H881" s="30"/>
      <c r="R881" s="146"/>
      <c r="S881" s="152"/>
      <c r="T881" s="146"/>
      <c r="U881" s="152"/>
    </row>
    <row r="882" spans="8:21">
      <c r="H882" s="30"/>
      <c r="R882" s="146"/>
      <c r="S882" s="152"/>
      <c r="T882" s="146"/>
      <c r="U882" s="152"/>
    </row>
    <row r="883" spans="8:21">
      <c r="H883" s="30"/>
      <c r="R883" s="146"/>
      <c r="S883" s="152"/>
      <c r="T883" s="146"/>
      <c r="U883" s="152"/>
    </row>
    <row r="884" spans="8:21">
      <c r="H884" s="30"/>
      <c r="R884" s="146"/>
      <c r="S884" s="152"/>
      <c r="T884" s="146"/>
      <c r="U884" s="152"/>
    </row>
    <row r="885" spans="8:21">
      <c r="H885" s="30"/>
      <c r="R885" s="146"/>
      <c r="S885" s="152"/>
      <c r="T885" s="146"/>
      <c r="U885" s="152"/>
    </row>
    <row r="886" spans="8:21">
      <c r="H886" s="30"/>
      <c r="R886" s="146"/>
      <c r="S886" s="152"/>
      <c r="T886" s="146"/>
      <c r="U886" s="152"/>
    </row>
    <row r="887" spans="8:21">
      <c r="H887" s="30"/>
      <c r="R887" s="146"/>
      <c r="S887" s="152"/>
      <c r="T887" s="146"/>
      <c r="U887" s="152"/>
    </row>
    <row r="888" spans="8:21">
      <c r="H888" s="30"/>
      <c r="R888" s="146"/>
      <c r="S888" s="152"/>
      <c r="T888" s="146"/>
      <c r="U888" s="152"/>
    </row>
    <row r="889" spans="8:21">
      <c r="H889" s="30"/>
      <c r="R889" s="146"/>
      <c r="S889" s="152"/>
      <c r="T889" s="146"/>
      <c r="U889" s="152"/>
    </row>
    <row r="890" spans="8:21">
      <c r="H890" s="30"/>
      <c r="R890" s="146"/>
      <c r="S890" s="152"/>
      <c r="T890" s="146"/>
      <c r="U890" s="152"/>
    </row>
    <row r="891" spans="8:21">
      <c r="H891" s="30"/>
      <c r="R891" s="146"/>
      <c r="S891" s="152"/>
      <c r="T891" s="146"/>
      <c r="U891" s="152"/>
    </row>
    <row r="892" spans="8:21">
      <c r="H892" s="30"/>
      <c r="R892" s="146"/>
      <c r="S892" s="152"/>
      <c r="T892" s="146"/>
      <c r="U892" s="152"/>
    </row>
    <row r="893" spans="8:21">
      <c r="H893" s="30"/>
      <c r="R893" s="146"/>
      <c r="S893" s="152"/>
      <c r="T893" s="146"/>
      <c r="U893" s="152"/>
    </row>
    <row r="894" spans="8:21">
      <c r="H894" s="30"/>
      <c r="R894" s="146"/>
      <c r="S894" s="152"/>
      <c r="T894" s="146"/>
      <c r="U894" s="152"/>
    </row>
    <row r="895" spans="8:21">
      <c r="H895" s="30"/>
      <c r="R895" s="146"/>
      <c r="S895" s="152"/>
      <c r="T895" s="146"/>
      <c r="U895" s="152"/>
    </row>
    <row r="896" spans="8:21">
      <c r="H896" s="30"/>
      <c r="R896" s="146"/>
      <c r="S896" s="152"/>
      <c r="T896" s="146"/>
      <c r="U896" s="152"/>
    </row>
    <row r="897" spans="8:21">
      <c r="H897" s="30"/>
      <c r="R897" s="146"/>
      <c r="S897" s="152"/>
      <c r="T897" s="146"/>
      <c r="U897" s="152"/>
    </row>
    <row r="898" spans="8:21">
      <c r="H898" s="30"/>
      <c r="R898" s="146"/>
      <c r="S898" s="152"/>
      <c r="T898" s="146"/>
      <c r="U898" s="152"/>
    </row>
    <row r="899" spans="8:21">
      <c r="H899" s="30"/>
      <c r="R899" s="146"/>
      <c r="S899" s="152"/>
      <c r="T899" s="146"/>
      <c r="U899" s="152"/>
    </row>
    <row r="900" spans="8:21">
      <c r="H900" s="30"/>
      <c r="R900" s="146"/>
      <c r="S900" s="152"/>
      <c r="T900" s="146"/>
      <c r="U900" s="152"/>
    </row>
    <row r="901" spans="8:21">
      <c r="H901" s="30"/>
      <c r="R901" s="146"/>
      <c r="S901" s="152"/>
      <c r="T901" s="146"/>
      <c r="U901" s="152"/>
    </row>
    <row r="902" spans="8:21">
      <c r="H902" s="30"/>
      <c r="R902" s="146"/>
      <c r="S902" s="152"/>
      <c r="T902" s="146"/>
      <c r="U902" s="152"/>
    </row>
    <row r="903" spans="8:21">
      <c r="H903" s="30"/>
      <c r="R903" s="146"/>
      <c r="S903" s="152"/>
      <c r="T903" s="146"/>
      <c r="U903" s="152"/>
    </row>
    <row r="904" spans="8:21">
      <c r="H904" s="30"/>
      <c r="R904" s="146"/>
      <c r="S904" s="152"/>
      <c r="T904" s="146"/>
      <c r="U904" s="152"/>
    </row>
    <row r="905" spans="8:21">
      <c r="H905" s="30"/>
      <c r="R905" s="146"/>
      <c r="S905" s="152"/>
      <c r="T905" s="146"/>
      <c r="U905" s="152"/>
    </row>
    <row r="906" spans="8:21">
      <c r="H906" s="30"/>
      <c r="R906" s="146"/>
      <c r="S906" s="152"/>
      <c r="T906" s="146"/>
      <c r="U906" s="152"/>
    </row>
    <row r="907" spans="8:21">
      <c r="H907" s="30"/>
      <c r="R907" s="146"/>
      <c r="S907" s="152"/>
      <c r="T907" s="146"/>
      <c r="U907" s="152"/>
    </row>
    <row r="908" spans="8:21">
      <c r="H908" s="30"/>
      <c r="R908" s="146"/>
      <c r="S908" s="152"/>
      <c r="T908" s="146"/>
      <c r="U908" s="152"/>
    </row>
    <row r="909" spans="8:21">
      <c r="H909" s="30"/>
      <c r="R909" s="146"/>
      <c r="S909" s="152"/>
      <c r="T909" s="146"/>
      <c r="U909" s="152"/>
    </row>
    <row r="910" spans="8:21">
      <c r="H910" s="30"/>
      <c r="R910" s="146"/>
      <c r="S910" s="152"/>
      <c r="T910" s="146"/>
      <c r="U910" s="152"/>
    </row>
    <row r="911" spans="8:21">
      <c r="H911" s="30"/>
      <c r="R911" s="146"/>
      <c r="S911" s="152"/>
      <c r="T911" s="146"/>
      <c r="U911" s="152"/>
    </row>
    <row r="912" spans="8:21">
      <c r="H912" s="30"/>
      <c r="R912" s="146"/>
      <c r="S912" s="152"/>
      <c r="T912" s="146"/>
      <c r="U912" s="152"/>
    </row>
    <row r="913" spans="8:21">
      <c r="H913" s="30"/>
      <c r="R913" s="146"/>
      <c r="S913" s="152"/>
      <c r="T913" s="146"/>
      <c r="U913" s="152"/>
    </row>
    <row r="914" spans="8:21">
      <c r="H914" s="30"/>
      <c r="R914" s="146"/>
      <c r="S914" s="152"/>
      <c r="T914" s="146"/>
      <c r="U914" s="152"/>
    </row>
    <row r="915" spans="8:21">
      <c r="H915" s="30"/>
      <c r="R915" s="146"/>
      <c r="S915" s="152"/>
      <c r="T915" s="146"/>
      <c r="U915" s="152"/>
    </row>
    <row r="916" spans="8:21">
      <c r="H916" s="30"/>
      <c r="R916" s="146"/>
      <c r="S916" s="152"/>
      <c r="T916" s="146"/>
      <c r="U916" s="152"/>
    </row>
    <row r="917" spans="8:21">
      <c r="H917" s="30"/>
      <c r="R917" s="146"/>
      <c r="S917" s="152"/>
      <c r="T917" s="146"/>
      <c r="U917" s="152"/>
    </row>
    <row r="918" spans="8:21">
      <c r="H918" s="30"/>
      <c r="R918" s="146"/>
      <c r="S918" s="152"/>
      <c r="T918" s="146"/>
      <c r="U918" s="152"/>
    </row>
    <row r="919" spans="8:21">
      <c r="H919" s="30"/>
      <c r="R919" s="146"/>
      <c r="S919" s="152"/>
      <c r="T919" s="146"/>
      <c r="U919" s="152"/>
    </row>
    <row r="920" spans="8:21">
      <c r="H920" s="30"/>
      <c r="R920" s="146"/>
      <c r="S920" s="152"/>
      <c r="T920" s="146"/>
      <c r="U920" s="152"/>
    </row>
    <row r="921" spans="8:21">
      <c r="H921" s="30"/>
      <c r="R921" s="146"/>
      <c r="S921" s="152"/>
      <c r="T921" s="146"/>
      <c r="U921" s="152"/>
    </row>
    <row r="922" spans="8:21">
      <c r="H922" s="30"/>
      <c r="R922" s="146"/>
      <c r="S922" s="152"/>
      <c r="T922" s="146"/>
      <c r="U922" s="152"/>
    </row>
    <row r="923" spans="8:21">
      <c r="H923" s="30"/>
      <c r="R923" s="146"/>
      <c r="S923" s="152"/>
      <c r="T923" s="146"/>
      <c r="U923" s="152"/>
    </row>
    <row r="924" spans="8:21">
      <c r="H924" s="30"/>
      <c r="R924" s="146"/>
      <c r="S924" s="152"/>
      <c r="T924" s="146"/>
      <c r="U924" s="152"/>
    </row>
    <row r="925" spans="8:21">
      <c r="H925" s="30"/>
      <c r="R925" s="146"/>
      <c r="S925" s="152"/>
      <c r="T925" s="146"/>
      <c r="U925" s="152"/>
    </row>
    <row r="926" spans="8:21">
      <c r="H926" s="30"/>
      <c r="R926" s="146"/>
      <c r="S926" s="152"/>
      <c r="T926" s="146"/>
      <c r="U926" s="152"/>
    </row>
    <row r="927" spans="8:21">
      <c r="H927" s="30"/>
      <c r="R927" s="146"/>
      <c r="S927" s="152"/>
      <c r="T927" s="146"/>
      <c r="U927" s="152"/>
    </row>
    <row r="928" spans="8:21">
      <c r="H928" s="30"/>
      <c r="R928" s="146"/>
      <c r="S928" s="152"/>
      <c r="T928" s="146"/>
      <c r="U928" s="152"/>
    </row>
    <row r="929" spans="8:21">
      <c r="H929" s="30"/>
      <c r="R929" s="146"/>
      <c r="S929" s="152"/>
      <c r="T929" s="146"/>
      <c r="U929" s="152"/>
    </row>
    <row r="930" spans="8:21">
      <c r="H930" s="30"/>
      <c r="R930" s="146"/>
      <c r="S930" s="152"/>
      <c r="T930" s="146"/>
      <c r="U930" s="152"/>
    </row>
    <row r="931" spans="8:21">
      <c r="H931" s="30"/>
      <c r="R931" s="146"/>
      <c r="S931" s="152"/>
      <c r="T931" s="146"/>
      <c r="U931" s="152"/>
    </row>
    <row r="932" spans="8:21">
      <c r="H932" s="30"/>
      <c r="R932" s="146"/>
      <c r="S932" s="152"/>
      <c r="T932" s="146"/>
      <c r="U932" s="152"/>
    </row>
    <row r="933" spans="8:21">
      <c r="H933" s="30"/>
      <c r="R933" s="146"/>
      <c r="S933" s="152"/>
      <c r="T933" s="146"/>
      <c r="U933" s="152"/>
    </row>
    <row r="934" spans="8:21">
      <c r="H934" s="30"/>
      <c r="R934" s="146"/>
      <c r="S934" s="152"/>
      <c r="T934" s="146"/>
      <c r="U934" s="152"/>
    </row>
    <row r="935" spans="8:21">
      <c r="H935" s="30"/>
      <c r="R935" s="146"/>
      <c r="S935" s="152"/>
      <c r="T935" s="146"/>
      <c r="U935" s="152"/>
    </row>
    <row r="936" spans="8:21">
      <c r="H936" s="30"/>
      <c r="R936" s="146"/>
      <c r="S936" s="152"/>
      <c r="T936" s="146"/>
      <c r="U936" s="152"/>
    </row>
    <row r="937" spans="8:21">
      <c r="H937" s="30"/>
      <c r="R937" s="146"/>
      <c r="S937" s="152"/>
      <c r="T937" s="146"/>
      <c r="U937" s="152"/>
    </row>
    <row r="938" spans="8:21">
      <c r="H938" s="30"/>
      <c r="R938" s="146"/>
      <c r="S938" s="152"/>
      <c r="T938" s="146"/>
      <c r="U938" s="152"/>
    </row>
    <row r="939" spans="8:21">
      <c r="H939" s="30"/>
      <c r="R939" s="146"/>
      <c r="S939" s="152"/>
      <c r="T939" s="146"/>
      <c r="U939" s="152"/>
    </row>
    <row r="940" spans="8:21">
      <c r="H940" s="30"/>
      <c r="R940" s="146"/>
      <c r="S940" s="152"/>
      <c r="T940" s="146"/>
      <c r="U940" s="152"/>
    </row>
    <row r="941" spans="8:21">
      <c r="H941" s="30"/>
      <c r="R941" s="146"/>
      <c r="S941" s="152"/>
      <c r="T941" s="146"/>
      <c r="U941" s="152"/>
    </row>
    <row r="942" spans="8:21">
      <c r="H942" s="30"/>
      <c r="R942" s="146"/>
      <c r="S942" s="152"/>
      <c r="T942" s="146"/>
      <c r="U942" s="152"/>
    </row>
    <row r="943" spans="8:21">
      <c r="H943" s="30"/>
      <c r="R943" s="146"/>
      <c r="S943" s="152"/>
      <c r="T943" s="146"/>
      <c r="U943" s="152"/>
    </row>
    <row r="944" spans="8:21">
      <c r="H944" s="30"/>
      <c r="R944" s="146"/>
      <c r="S944" s="152"/>
      <c r="T944" s="146"/>
      <c r="U944" s="152"/>
    </row>
    <row r="945" spans="8:21">
      <c r="H945" s="30"/>
      <c r="R945" s="146"/>
      <c r="S945" s="152"/>
      <c r="T945" s="146"/>
      <c r="U945" s="152"/>
    </row>
    <row r="946" spans="8:21">
      <c r="H946" s="30"/>
      <c r="R946" s="146"/>
      <c r="S946" s="152"/>
      <c r="T946" s="146"/>
      <c r="U946" s="152"/>
    </row>
    <row r="947" spans="8:21">
      <c r="H947" s="30"/>
      <c r="R947" s="146"/>
      <c r="S947" s="152"/>
      <c r="T947" s="146"/>
      <c r="U947" s="152"/>
    </row>
    <row r="948" spans="8:21">
      <c r="H948" s="30"/>
      <c r="R948" s="146"/>
      <c r="S948" s="152"/>
      <c r="T948" s="146"/>
      <c r="U948" s="152"/>
    </row>
    <row r="949" spans="8:21">
      <c r="H949" s="30"/>
      <c r="R949" s="146"/>
      <c r="S949" s="152"/>
      <c r="T949" s="146"/>
      <c r="U949" s="152"/>
    </row>
    <row r="950" spans="8:21">
      <c r="H950" s="30"/>
      <c r="R950" s="146"/>
      <c r="S950" s="152"/>
      <c r="T950" s="146"/>
      <c r="U950" s="152"/>
    </row>
    <row r="951" spans="8:21">
      <c r="H951" s="30"/>
      <c r="R951" s="146"/>
      <c r="S951" s="152"/>
      <c r="T951" s="146"/>
      <c r="U951" s="152"/>
    </row>
    <row r="952" spans="8:21">
      <c r="H952" s="30"/>
      <c r="R952" s="146"/>
      <c r="S952" s="152"/>
      <c r="T952" s="146"/>
      <c r="U952" s="152"/>
    </row>
    <row r="953" spans="8:21">
      <c r="H953" s="30"/>
      <c r="R953" s="146"/>
      <c r="S953" s="152"/>
      <c r="T953" s="146"/>
      <c r="U953" s="152"/>
    </row>
    <row r="954" spans="8:21">
      <c r="H954" s="30"/>
      <c r="R954" s="146"/>
      <c r="S954" s="152"/>
      <c r="T954" s="146"/>
      <c r="U954" s="152"/>
    </row>
    <row r="955" spans="8:21">
      <c r="H955" s="30"/>
      <c r="R955" s="146"/>
      <c r="S955" s="152"/>
      <c r="T955" s="146"/>
      <c r="U955" s="152"/>
    </row>
    <row r="956" spans="8:21">
      <c r="H956" s="30"/>
      <c r="R956" s="146"/>
      <c r="S956" s="152"/>
      <c r="T956" s="146"/>
      <c r="U956" s="152"/>
    </row>
    <row r="957" spans="8:21">
      <c r="H957" s="30"/>
      <c r="R957" s="146"/>
      <c r="S957" s="152"/>
      <c r="T957" s="146"/>
      <c r="U957" s="152"/>
    </row>
    <row r="958" spans="8:21">
      <c r="H958" s="30"/>
      <c r="R958" s="146"/>
      <c r="S958" s="152"/>
      <c r="T958" s="146"/>
      <c r="U958" s="152"/>
    </row>
    <row r="959" spans="8:21">
      <c r="H959" s="30"/>
      <c r="R959" s="146"/>
      <c r="S959" s="152"/>
      <c r="T959" s="146"/>
      <c r="U959" s="152"/>
    </row>
    <row r="960" spans="8:21">
      <c r="H960" s="30"/>
      <c r="R960" s="146"/>
      <c r="S960" s="152"/>
      <c r="T960" s="146"/>
      <c r="U960" s="152"/>
    </row>
    <row r="961" spans="8:21">
      <c r="H961" s="30"/>
      <c r="R961" s="146"/>
      <c r="S961" s="152"/>
      <c r="T961" s="146"/>
      <c r="U961" s="152"/>
    </row>
    <row r="962" spans="8:21">
      <c r="H962" s="30"/>
      <c r="R962" s="146"/>
      <c r="S962" s="152"/>
      <c r="T962" s="146"/>
      <c r="U962" s="152"/>
    </row>
    <row r="963" spans="8:21">
      <c r="H963" s="30"/>
      <c r="R963" s="146"/>
      <c r="S963" s="152"/>
      <c r="T963" s="146"/>
      <c r="U963" s="152"/>
    </row>
    <row r="964" spans="8:21">
      <c r="H964" s="30"/>
      <c r="R964" s="146"/>
      <c r="S964" s="152"/>
      <c r="T964" s="146"/>
      <c r="U964" s="152"/>
    </row>
    <row r="965" spans="8:21">
      <c r="H965" s="30"/>
      <c r="R965" s="146"/>
      <c r="S965" s="152"/>
      <c r="T965" s="146"/>
      <c r="U965" s="152"/>
    </row>
    <row r="966" spans="8:21">
      <c r="H966" s="30"/>
      <c r="R966" s="146"/>
      <c r="S966" s="152"/>
      <c r="T966" s="146"/>
      <c r="U966" s="152"/>
    </row>
    <row r="967" spans="8:21">
      <c r="H967" s="30"/>
      <c r="R967" s="146"/>
      <c r="S967" s="152"/>
      <c r="T967" s="146"/>
      <c r="U967" s="152"/>
    </row>
    <row r="968" spans="8:21">
      <c r="H968" s="30"/>
      <c r="R968" s="146"/>
      <c r="S968" s="152"/>
      <c r="T968" s="146"/>
      <c r="U968" s="152"/>
    </row>
    <row r="969" spans="8:21">
      <c r="H969" s="30"/>
      <c r="R969" s="146"/>
      <c r="S969" s="152"/>
      <c r="T969" s="146"/>
      <c r="U969" s="152"/>
    </row>
    <row r="970" spans="8:21">
      <c r="H970" s="30"/>
      <c r="R970" s="146"/>
      <c r="S970" s="152"/>
      <c r="T970" s="146"/>
      <c r="U970" s="152"/>
    </row>
    <row r="971" spans="8:21">
      <c r="H971" s="30"/>
      <c r="R971" s="146"/>
      <c r="S971" s="152"/>
      <c r="T971" s="146"/>
      <c r="U971" s="152"/>
    </row>
    <row r="972" spans="8:21">
      <c r="H972" s="30"/>
      <c r="R972" s="146"/>
      <c r="S972" s="152"/>
      <c r="T972" s="146"/>
      <c r="U972" s="152"/>
    </row>
    <row r="973" spans="8:21">
      <c r="H973" s="30"/>
      <c r="R973" s="146"/>
      <c r="S973" s="152"/>
      <c r="T973" s="146"/>
      <c r="U973" s="152"/>
    </row>
    <row r="974" spans="8:21">
      <c r="H974" s="30"/>
      <c r="R974" s="146"/>
      <c r="S974" s="152"/>
      <c r="T974" s="146"/>
      <c r="U974" s="152"/>
    </row>
    <row r="975" spans="8:21">
      <c r="H975" s="30"/>
      <c r="R975" s="146"/>
      <c r="S975" s="152"/>
      <c r="T975" s="146"/>
      <c r="U975" s="152"/>
    </row>
    <row r="976" spans="8:21">
      <c r="H976" s="30"/>
      <c r="R976" s="146"/>
      <c r="S976" s="152"/>
      <c r="T976" s="146"/>
      <c r="U976" s="152"/>
    </row>
    <row r="977" spans="8:21">
      <c r="H977" s="30"/>
      <c r="R977" s="146"/>
      <c r="S977" s="152"/>
      <c r="T977" s="146"/>
      <c r="U977" s="152"/>
    </row>
    <row r="978" spans="8:21">
      <c r="H978" s="30"/>
      <c r="R978" s="146"/>
      <c r="S978" s="152"/>
      <c r="T978" s="146"/>
      <c r="U978" s="152"/>
    </row>
    <row r="979" spans="8:21">
      <c r="H979" s="30"/>
      <c r="R979" s="146"/>
      <c r="S979" s="152"/>
      <c r="T979" s="146"/>
      <c r="U979" s="152"/>
    </row>
    <row r="980" spans="8:21">
      <c r="H980" s="30"/>
      <c r="R980" s="146"/>
      <c r="S980" s="152"/>
      <c r="T980" s="146"/>
      <c r="U980" s="152"/>
    </row>
    <row r="981" spans="8:21">
      <c r="H981" s="30"/>
      <c r="R981" s="146"/>
      <c r="S981" s="152"/>
      <c r="T981" s="146"/>
      <c r="U981" s="152"/>
    </row>
    <row r="982" spans="8:21">
      <c r="H982" s="30"/>
      <c r="R982" s="146"/>
      <c r="S982" s="152"/>
      <c r="T982" s="146"/>
      <c r="U982" s="152"/>
    </row>
    <row r="983" spans="8:21">
      <c r="H983" s="30"/>
      <c r="R983" s="146"/>
      <c r="S983" s="152"/>
      <c r="T983" s="146"/>
      <c r="U983" s="152"/>
    </row>
    <row r="984" spans="8:21">
      <c r="H984" s="30"/>
      <c r="R984" s="146"/>
      <c r="S984" s="152"/>
      <c r="T984" s="146"/>
      <c r="U984" s="152"/>
    </row>
    <row r="985" spans="8:21">
      <c r="H985" s="30"/>
      <c r="R985" s="146"/>
      <c r="S985" s="152"/>
      <c r="T985" s="146"/>
      <c r="U985" s="152"/>
    </row>
    <row r="986" spans="8:21">
      <c r="H986" s="30"/>
      <c r="R986" s="146"/>
      <c r="S986" s="152"/>
      <c r="T986" s="146"/>
      <c r="U986" s="152"/>
    </row>
    <row r="987" spans="8:21">
      <c r="H987" s="30"/>
      <c r="R987" s="146"/>
      <c r="S987" s="152"/>
      <c r="T987" s="146"/>
      <c r="U987" s="152"/>
    </row>
    <row r="988" spans="8:21">
      <c r="H988" s="30"/>
      <c r="R988" s="146"/>
      <c r="S988" s="152"/>
      <c r="T988" s="146"/>
      <c r="U988" s="152"/>
    </row>
    <row r="989" spans="8:21">
      <c r="H989" s="30"/>
      <c r="R989" s="146"/>
      <c r="S989" s="152"/>
      <c r="T989" s="146"/>
      <c r="U989" s="152"/>
    </row>
    <row r="990" spans="8:21">
      <c r="H990" s="30"/>
      <c r="R990" s="146"/>
      <c r="S990" s="152"/>
      <c r="T990" s="146"/>
      <c r="U990" s="152"/>
    </row>
    <row r="991" spans="8:21">
      <c r="H991" s="30"/>
      <c r="R991" s="146"/>
      <c r="S991" s="152"/>
      <c r="T991" s="146"/>
      <c r="U991" s="152"/>
    </row>
    <row r="992" spans="8:21">
      <c r="H992" s="30"/>
      <c r="R992" s="146"/>
      <c r="S992" s="152"/>
      <c r="T992" s="146"/>
      <c r="U992" s="152"/>
    </row>
    <row r="993" spans="8:21">
      <c r="H993" s="30"/>
      <c r="R993" s="146"/>
      <c r="S993" s="152"/>
      <c r="T993" s="146"/>
      <c r="U993" s="152"/>
    </row>
    <row r="994" spans="8:21">
      <c r="H994" s="30"/>
      <c r="R994" s="146"/>
      <c r="S994" s="152"/>
      <c r="T994" s="146"/>
      <c r="U994" s="152"/>
    </row>
    <row r="995" spans="8:21">
      <c r="H995" s="30"/>
      <c r="R995" s="146"/>
      <c r="S995" s="152"/>
      <c r="T995" s="146"/>
      <c r="U995" s="152"/>
    </row>
    <row r="996" spans="8:21">
      <c r="H996" s="30"/>
      <c r="R996" s="146"/>
      <c r="S996" s="152"/>
      <c r="T996" s="146"/>
      <c r="U996" s="152"/>
    </row>
    <row r="997" spans="8:21">
      <c r="H997" s="30"/>
      <c r="R997" s="146"/>
      <c r="S997" s="152"/>
      <c r="T997" s="146"/>
      <c r="U997" s="152"/>
    </row>
    <row r="998" spans="8:21">
      <c r="H998" s="30"/>
      <c r="R998" s="146"/>
      <c r="S998" s="152"/>
      <c r="T998" s="146"/>
      <c r="U998" s="152"/>
    </row>
    <row r="999" spans="8:21">
      <c r="H999" s="30"/>
      <c r="R999" s="146"/>
      <c r="S999" s="152"/>
      <c r="T999" s="146"/>
      <c r="U999" s="152"/>
    </row>
    <row r="1000" spans="8:21">
      <c r="H1000" s="30"/>
      <c r="R1000" s="146"/>
      <c r="S1000" s="152"/>
      <c r="T1000" s="146"/>
      <c r="U1000" s="152"/>
    </row>
    <row r="1001" spans="8:21">
      <c r="H1001" s="30"/>
      <c r="R1001" s="146"/>
      <c r="S1001" s="152"/>
      <c r="T1001" s="146"/>
      <c r="U1001" s="152"/>
    </row>
    <row r="1002" spans="8:21">
      <c r="H1002" s="30"/>
      <c r="R1002" s="146"/>
      <c r="S1002" s="152"/>
      <c r="T1002" s="146"/>
      <c r="U1002" s="152"/>
    </row>
    <row r="1003" spans="8:21">
      <c r="H1003" s="30"/>
      <c r="R1003" s="146"/>
      <c r="S1003" s="152"/>
      <c r="T1003" s="146"/>
      <c r="U1003" s="152"/>
    </row>
    <row r="1004" spans="8:21">
      <c r="H1004" s="30"/>
      <c r="R1004" s="146"/>
      <c r="S1004" s="152"/>
      <c r="T1004" s="146"/>
      <c r="U1004" s="152"/>
    </row>
    <row r="1005" spans="8:21">
      <c r="H1005" s="30"/>
      <c r="R1005" s="146"/>
      <c r="S1005" s="152"/>
      <c r="T1005" s="146"/>
      <c r="U1005" s="152"/>
    </row>
    <row r="1006" spans="8:21">
      <c r="H1006" s="30"/>
      <c r="R1006" s="146"/>
      <c r="S1006" s="152"/>
      <c r="T1006" s="146"/>
      <c r="U1006" s="152"/>
    </row>
    <row r="1007" spans="8:21">
      <c r="H1007" s="30"/>
      <c r="R1007" s="146"/>
      <c r="S1007" s="152"/>
      <c r="T1007" s="146"/>
      <c r="U1007" s="152"/>
    </row>
    <row r="1008" spans="8:21">
      <c r="H1008" s="30"/>
      <c r="R1008" s="146"/>
      <c r="S1008" s="152"/>
      <c r="T1008" s="146"/>
      <c r="U1008" s="152"/>
    </row>
    <row r="1009" spans="8:21">
      <c r="H1009" s="30"/>
      <c r="R1009" s="146"/>
      <c r="S1009" s="152"/>
      <c r="T1009" s="146"/>
      <c r="U1009" s="152"/>
    </row>
    <row r="1010" spans="8:21">
      <c r="H1010" s="30"/>
      <c r="R1010" s="146"/>
      <c r="S1010" s="152"/>
      <c r="T1010" s="146"/>
      <c r="U1010" s="152"/>
    </row>
    <row r="1011" spans="8:21">
      <c r="H1011" s="30"/>
      <c r="R1011" s="146"/>
      <c r="S1011" s="152"/>
      <c r="T1011" s="146"/>
      <c r="U1011" s="152"/>
    </row>
    <row r="1012" spans="8:21">
      <c r="H1012" s="30"/>
      <c r="R1012" s="146"/>
      <c r="S1012" s="152"/>
      <c r="T1012" s="146"/>
      <c r="U1012" s="152"/>
    </row>
    <row r="1013" spans="8:21">
      <c r="H1013" s="30"/>
      <c r="R1013" s="146"/>
      <c r="S1013" s="152"/>
      <c r="T1013" s="146"/>
      <c r="U1013" s="152"/>
    </row>
    <row r="1014" spans="8:21">
      <c r="H1014" s="30"/>
      <c r="R1014" s="146"/>
      <c r="S1014" s="152"/>
      <c r="T1014" s="146"/>
      <c r="U1014" s="152"/>
    </row>
    <row r="1015" spans="8:21">
      <c r="H1015" s="30"/>
      <c r="R1015" s="146"/>
      <c r="S1015" s="152"/>
      <c r="T1015" s="146"/>
      <c r="U1015" s="152"/>
    </row>
    <row r="1016" spans="8:21">
      <c r="H1016" s="30"/>
      <c r="R1016" s="146"/>
      <c r="S1016" s="152"/>
      <c r="T1016" s="146"/>
      <c r="U1016" s="152"/>
    </row>
    <row r="1017" spans="8:21">
      <c r="H1017" s="30"/>
      <c r="R1017" s="146"/>
      <c r="S1017" s="152"/>
      <c r="T1017" s="146"/>
      <c r="U1017" s="152"/>
    </row>
    <row r="1018" spans="8:21">
      <c r="H1018" s="30"/>
      <c r="R1018" s="146"/>
      <c r="S1018" s="152"/>
      <c r="T1018" s="146"/>
      <c r="U1018" s="152"/>
    </row>
    <row r="1019" spans="8:21">
      <c r="H1019" s="30"/>
      <c r="R1019" s="146"/>
      <c r="S1019" s="152"/>
      <c r="T1019" s="146"/>
      <c r="U1019" s="152"/>
    </row>
    <row r="1020" spans="8:21">
      <c r="H1020" s="30"/>
      <c r="R1020" s="146"/>
      <c r="S1020" s="152"/>
      <c r="T1020" s="146"/>
      <c r="U1020" s="152"/>
    </row>
    <row r="1021" spans="8:21">
      <c r="H1021" s="30"/>
      <c r="R1021" s="146"/>
      <c r="S1021" s="152"/>
      <c r="T1021" s="146"/>
      <c r="U1021" s="152"/>
    </row>
    <row r="1022" spans="8:21">
      <c r="H1022" s="30"/>
      <c r="R1022" s="146"/>
      <c r="S1022" s="152"/>
      <c r="T1022" s="146"/>
      <c r="U1022" s="152"/>
    </row>
    <row r="1023" spans="8:21">
      <c r="H1023" s="30"/>
      <c r="R1023" s="146"/>
      <c r="S1023" s="152"/>
      <c r="T1023" s="146"/>
      <c r="U1023" s="152"/>
    </row>
    <row r="1024" spans="8:21">
      <c r="H1024" s="30"/>
      <c r="R1024" s="146"/>
      <c r="S1024" s="152"/>
      <c r="T1024" s="146"/>
      <c r="U1024" s="152"/>
    </row>
    <row r="1025" spans="8:21">
      <c r="H1025" s="30"/>
      <c r="R1025" s="146"/>
      <c r="S1025" s="152"/>
      <c r="T1025" s="146"/>
      <c r="U1025" s="152"/>
    </row>
    <row r="1026" spans="8:21">
      <c r="H1026" s="30"/>
      <c r="R1026" s="146"/>
      <c r="S1026" s="152"/>
      <c r="T1026" s="146"/>
      <c r="U1026" s="152"/>
    </row>
    <row r="1027" spans="8:21">
      <c r="H1027" s="30"/>
      <c r="R1027" s="146"/>
      <c r="S1027" s="152"/>
      <c r="T1027" s="146"/>
      <c r="U1027" s="152"/>
    </row>
    <row r="1028" spans="8:21">
      <c r="H1028" s="30"/>
      <c r="R1028" s="146"/>
      <c r="S1028" s="152"/>
      <c r="T1028" s="146"/>
      <c r="U1028" s="152"/>
    </row>
    <row r="1029" spans="8:21">
      <c r="H1029" s="30"/>
      <c r="R1029" s="146"/>
      <c r="S1029" s="152"/>
      <c r="T1029" s="146"/>
      <c r="U1029" s="152"/>
    </row>
    <row r="1030" spans="8:21">
      <c r="H1030" s="30"/>
      <c r="R1030" s="146"/>
      <c r="S1030" s="152"/>
      <c r="T1030" s="146"/>
      <c r="U1030" s="152"/>
    </row>
    <row r="1031" spans="8:21">
      <c r="H1031" s="30"/>
      <c r="R1031" s="146"/>
      <c r="S1031" s="152"/>
      <c r="T1031" s="146"/>
      <c r="U1031" s="152"/>
    </row>
    <row r="1032" spans="8:21">
      <c r="H1032" s="30"/>
      <c r="R1032" s="146"/>
      <c r="S1032" s="152"/>
      <c r="T1032" s="146"/>
      <c r="U1032" s="152"/>
    </row>
    <row r="1033" spans="8:21">
      <c r="H1033" s="30"/>
      <c r="R1033" s="146"/>
      <c r="S1033" s="152"/>
      <c r="T1033" s="146"/>
      <c r="U1033" s="152"/>
    </row>
    <row r="1034" spans="8:21">
      <c r="H1034" s="30"/>
      <c r="R1034" s="146"/>
      <c r="S1034" s="152"/>
      <c r="T1034" s="146"/>
      <c r="U1034" s="152"/>
    </row>
    <row r="1035" spans="8:21">
      <c r="H1035" s="30"/>
      <c r="R1035" s="146"/>
      <c r="S1035" s="152"/>
      <c r="T1035" s="146"/>
      <c r="U1035" s="152"/>
    </row>
    <row r="1036" spans="8:21">
      <c r="H1036" s="30"/>
      <c r="R1036" s="146"/>
      <c r="S1036" s="152"/>
      <c r="T1036" s="146"/>
      <c r="U1036" s="152"/>
    </row>
    <row r="1037" spans="8:21">
      <c r="H1037" s="30"/>
      <c r="R1037" s="146"/>
      <c r="S1037" s="152"/>
      <c r="T1037" s="146"/>
      <c r="U1037" s="152"/>
    </row>
    <row r="1038" spans="8:21">
      <c r="H1038" s="30"/>
      <c r="R1038" s="146"/>
      <c r="S1038" s="152"/>
      <c r="T1038" s="146"/>
      <c r="U1038" s="152"/>
    </row>
    <row r="1039" spans="8:21">
      <c r="H1039" s="30"/>
      <c r="R1039" s="146"/>
      <c r="S1039" s="152"/>
      <c r="T1039" s="146"/>
      <c r="U1039" s="152"/>
    </row>
    <row r="1040" spans="8:21">
      <c r="H1040" s="30"/>
      <c r="R1040" s="146"/>
      <c r="S1040" s="152"/>
      <c r="T1040" s="146"/>
      <c r="U1040" s="152"/>
    </row>
    <row r="1041" spans="8:21">
      <c r="H1041" s="30"/>
      <c r="R1041" s="146"/>
      <c r="S1041" s="152"/>
      <c r="T1041" s="146"/>
      <c r="U1041" s="152"/>
    </row>
    <row r="1042" spans="8:21">
      <c r="H1042" s="30"/>
      <c r="R1042" s="146"/>
      <c r="S1042" s="152"/>
      <c r="T1042" s="146"/>
      <c r="U1042" s="152"/>
    </row>
    <row r="1043" spans="8:21">
      <c r="H1043" s="30"/>
      <c r="R1043" s="146"/>
      <c r="S1043" s="152"/>
      <c r="T1043" s="146"/>
      <c r="U1043" s="152"/>
    </row>
    <row r="1044" spans="8:21">
      <c r="H1044" s="30"/>
      <c r="R1044" s="146"/>
      <c r="S1044" s="152"/>
      <c r="T1044" s="146"/>
      <c r="U1044" s="152"/>
    </row>
    <row r="1045" spans="8:21">
      <c r="H1045" s="30"/>
      <c r="R1045" s="146"/>
      <c r="S1045" s="152"/>
      <c r="T1045" s="146"/>
      <c r="U1045" s="152"/>
    </row>
    <row r="1046" spans="8:21">
      <c r="H1046" s="30"/>
      <c r="R1046" s="146"/>
      <c r="S1046" s="152"/>
      <c r="T1046" s="146"/>
      <c r="U1046" s="152"/>
    </row>
    <row r="1047" spans="8:21">
      <c r="H1047" s="30"/>
      <c r="R1047" s="146"/>
      <c r="S1047" s="152"/>
      <c r="T1047" s="146"/>
      <c r="U1047" s="152"/>
    </row>
    <row r="1048" spans="8:21">
      <c r="H1048" s="30"/>
      <c r="R1048" s="146"/>
      <c r="S1048" s="152"/>
      <c r="T1048" s="146"/>
      <c r="U1048" s="152"/>
    </row>
    <row r="1049" spans="8:21">
      <c r="H1049" s="30"/>
      <c r="R1049" s="146"/>
      <c r="S1049" s="152"/>
      <c r="T1049" s="146"/>
      <c r="U1049" s="152"/>
    </row>
    <row r="1050" spans="8:21">
      <c r="H1050" s="30"/>
      <c r="R1050" s="146"/>
      <c r="S1050" s="152"/>
      <c r="T1050" s="146"/>
      <c r="U1050" s="152"/>
    </row>
    <row r="1051" spans="8:21">
      <c r="H1051" s="30"/>
      <c r="R1051" s="146"/>
      <c r="S1051" s="152"/>
      <c r="T1051" s="146"/>
      <c r="U1051" s="152"/>
    </row>
    <row r="1052" spans="8:21">
      <c r="H1052" s="30"/>
      <c r="R1052" s="146"/>
      <c r="S1052" s="152"/>
      <c r="T1052" s="146"/>
      <c r="U1052" s="152"/>
    </row>
    <row r="1053" spans="8:21">
      <c r="H1053" s="30"/>
      <c r="R1053" s="146"/>
      <c r="S1053" s="152"/>
      <c r="T1053" s="146"/>
      <c r="U1053" s="152"/>
    </row>
    <row r="1054" spans="8:21">
      <c r="H1054" s="30"/>
      <c r="R1054" s="146"/>
      <c r="S1054" s="152"/>
      <c r="T1054" s="146"/>
      <c r="U1054" s="152"/>
    </row>
    <row r="1055" spans="8:21">
      <c r="H1055" s="30"/>
      <c r="R1055" s="146"/>
      <c r="S1055" s="152"/>
      <c r="T1055" s="146"/>
      <c r="U1055" s="152"/>
    </row>
    <row r="1056" spans="8:21">
      <c r="H1056" s="30"/>
      <c r="R1056" s="146"/>
      <c r="S1056" s="152"/>
      <c r="T1056" s="146"/>
      <c r="U1056" s="152"/>
    </row>
    <row r="1057" spans="8:21">
      <c r="H1057" s="30"/>
      <c r="R1057" s="146"/>
      <c r="S1057" s="152"/>
      <c r="T1057" s="146"/>
      <c r="U1057" s="152"/>
    </row>
    <row r="1058" spans="8:21">
      <c r="H1058" s="30"/>
      <c r="R1058" s="146"/>
      <c r="S1058" s="152"/>
      <c r="T1058" s="146"/>
      <c r="U1058" s="152"/>
    </row>
    <row r="1059" spans="8:21">
      <c r="H1059" s="30"/>
      <c r="R1059" s="146"/>
      <c r="S1059" s="152"/>
      <c r="T1059" s="146"/>
      <c r="U1059" s="152"/>
    </row>
    <row r="1060" spans="8:21">
      <c r="H1060" s="30"/>
      <c r="R1060" s="146"/>
      <c r="S1060" s="152"/>
      <c r="T1060" s="146"/>
      <c r="U1060" s="152"/>
    </row>
    <row r="1061" spans="8:21">
      <c r="H1061" s="30"/>
      <c r="R1061" s="146"/>
      <c r="S1061" s="152"/>
      <c r="T1061" s="146"/>
      <c r="U1061" s="152"/>
    </row>
    <row r="1062" spans="8:21">
      <c r="H1062" s="30"/>
      <c r="R1062" s="146"/>
      <c r="S1062" s="152"/>
      <c r="T1062" s="146"/>
      <c r="U1062" s="152"/>
    </row>
    <row r="1063" spans="8:21">
      <c r="H1063" s="30"/>
      <c r="R1063" s="146"/>
      <c r="S1063" s="152"/>
      <c r="T1063" s="146"/>
      <c r="U1063" s="152"/>
    </row>
    <row r="1064" spans="8:21">
      <c r="H1064" s="30"/>
      <c r="R1064" s="146"/>
      <c r="S1064" s="152"/>
      <c r="T1064" s="146"/>
      <c r="U1064" s="152"/>
    </row>
    <row r="1065" spans="8:21">
      <c r="H1065" s="30"/>
      <c r="R1065" s="146"/>
      <c r="S1065" s="152"/>
      <c r="T1065" s="146"/>
      <c r="U1065" s="152"/>
    </row>
    <row r="1066" spans="8:21">
      <c r="H1066" s="30"/>
      <c r="R1066" s="146"/>
      <c r="S1066" s="152"/>
      <c r="T1066" s="146"/>
      <c r="U1066" s="152"/>
    </row>
    <row r="1067" spans="8:21">
      <c r="H1067" s="30"/>
      <c r="R1067" s="146"/>
      <c r="S1067" s="152"/>
      <c r="T1067" s="146"/>
      <c r="U1067" s="152"/>
    </row>
    <row r="1068" spans="8:21">
      <c r="H1068" s="30"/>
      <c r="R1068" s="146"/>
      <c r="S1068" s="152"/>
      <c r="T1068" s="146"/>
      <c r="U1068" s="152"/>
    </row>
    <row r="1069" spans="8:21">
      <c r="H1069" s="30"/>
      <c r="R1069" s="146"/>
      <c r="S1069" s="152"/>
      <c r="T1069" s="146"/>
      <c r="U1069" s="152"/>
    </row>
    <row r="1070" spans="8:21">
      <c r="H1070" s="30"/>
      <c r="R1070" s="146"/>
      <c r="S1070" s="152"/>
      <c r="T1070" s="146"/>
      <c r="U1070" s="152"/>
    </row>
    <row r="1071" spans="8:21">
      <c r="H1071" s="30"/>
      <c r="R1071" s="146"/>
      <c r="S1071" s="152"/>
      <c r="T1071" s="146"/>
      <c r="U1071" s="152"/>
    </row>
    <row r="1072" spans="8:21">
      <c r="H1072" s="30"/>
      <c r="R1072" s="146"/>
      <c r="S1072" s="152"/>
      <c r="T1072" s="146"/>
      <c r="U1072" s="152"/>
    </row>
    <row r="1073" spans="8:21">
      <c r="H1073" s="30"/>
      <c r="R1073" s="146"/>
      <c r="S1073" s="152"/>
      <c r="T1073" s="146"/>
      <c r="U1073" s="152"/>
    </row>
    <row r="1074" spans="8:21">
      <c r="H1074" s="30"/>
      <c r="R1074" s="146"/>
      <c r="S1074" s="152"/>
      <c r="T1074" s="146"/>
      <c r="U1074" s="152"/>
    </row>
    <row r="1075" spans="8:21">
      <c r="H1075" s="30"/>
      <c r="R1075" s="146"/>
      <c r="S1075" s="152"/>
      <c r="T1075" s="146"/>
      <c r="U1075" s="152"/>
    </row>
    <row r="1076" spans="8:21">
      <c r="H1076" s="30"/>
      <c r="R1076" s="146"/>
      <c r="S1076" s="152"/>
      <c r="T1076" s="146"/>
      <c r="U1076" s="152"/>
    </row>
    <row r="1077" spans="8:21">
      <c r="H1077" s="30"/>
      <c r="R1077" s="146"/>
      <c r="S1077" s="152"/>
      <c r="T1077" s="146"/>
      <c r="U1077" s="152"/>
    </row>
    <row r="1078" spans="8:21">
      <c r="H1078" s="30"/>
      <c r="R1078" s="146"/>
      <c r="S1078" s="152"/>
      <c r="T1078" s="146"/>
      <c r="U1078" s="152"/>
    </row>
    <row r="1079" spans="8:21">
      <c r="H1079" s="30"/>
      <c r="R1079" s="146"/>
      <c r="S1079" s="152"/>
      <c r="T1079" s="146"/>
      <c r="U1079" s="152"/>
    </row>
    <row r="1080" spans="8:21">
      <c r="H1080" s="30"/>
      <c r="R1080" s="146"/>
      <c r="S1080" s="152"/>
      <c r="T1080" s="146"/>
      <c r="U1080" s="152"/>
    </row>
    <row r="1081" spans="8:21">
      <c r="H1081" s="30"/>
      <c r="R1081" s="146"/>
      <c r="S1081" s="152"/>
      <c r="T1081" s="146"/>
      <c r="U1081" s="152"/>
    </row>
    <row r="1082" spans="8:21">
      <c r="H1082" s="30"/>
      <c r="R1082" s="146"/>
      <c r="S1082" s="152"/>
      <c r="T1082" s="146"/>
      <c r="U1082" s="152"/>
    </row>
    <row r="1083" spans="8:21">
      <c r="H1083" s="30"/>
      <c r="R1083" s="146"/>
      <c r="S1083" s="152"/>
      <c r="T1083" s="146"/>
      <c r="U1083" s="152"/>
    </row>
    <row r="1084" spans="8:21">
      <c r="H1084" s="30"/>
      <c r="R1084" s="146"/>
      <c r="S1084" s="152"/>
      <c r="T1084" s="146"/>
      <c r="U1084" s="152"/>
    </row>
    <row r="1085" spans="8:21">
      <c r="H1085" s="30"/>
      <c r="R1085" s="146"/>
      <c r="S1085" s="152"/>
      <c r="T1085" s="146"/>
      <c r="U1085" s="152"/>
    </row>
    <row r="1086" spans="8:21">
      <c r="H1086" s="30"/>
      <c r="R1086" s="146"/>
      <c r="S1086" s="152"/>
      <c r="T1086" s="146"/>
      <c r="U1086" s="152"/>
    </row>
    <row r="1087" spans="8:21">
      <c r="H1087" s="30"/>
      <c r="R1087" s="146"/>
      <c r="S1087" s="152"/>
      <c r="T1087" s="146"/>
      <c r="U1087" s="152"/>
    </row>
    <row r="1088" spans="8:21">
      <c r="H1088" s="30"/>
      <c r="R1088" s="146"/>
      <c r="S1088" s="152"/>
      <c r="T1088" s="146"/>
      <c r="U1088" s="152"/>
    </row>
    <row r="1089" spans="8:21">
      <c r="H1089" s="30"/>
      <c r="R1089" s="146"/>
      <c r="S1089" s="152"/>
      <c r="T1089" s="146"/>
      <c r="U1089" s="152"/>
    </row>
    <row r="1090" spans="8:21">
      <c r="H1090" s="30"/>
      <c r="R1090" s="146"/>
      <c r="S1090" s="152"/>
      <c r="T1090" s="146"/>
      <c r="U1090" s="152"/>
    </row>
    <row r="1091" spans="8:21">
      <c r="H1091" s="30"/>
      <c r="R1091" s="146"/>
      <c r="S1091" s="152"/>
      <c r="T1091" s="146"/>
      <c r="U1091" s="152"/>
    </row>
    <row r="1092" spans="8:21">
      <c r="H1092" s="30"/>
      <c r="R1092" s="146"/>
      <c r="S1092" s="152"/>
      <c r="T1092" s="146"/>
      <c r="U1092" s="152"/>
    </row>
    <row r="1093" spans="8:21">
      <c r="H1093" s="30"/>
      <c r="R1093" s="146"/>
      <c r="S1093" s="152"/>
      <c r="T1093" s="146"/>
      <c r="U1093" s="152"/>
    </row>
    <row r="1094" spans="8:21">
      <c r="H1094" s="30"/>
      <c r="R1094" s="146"/>
      <c r="S1094" s="152"/>
      <c r="T1094" s="146"/>
      <c r="U1094" s="152"/>
    </row>
    <row r="1095" spans="8:21">
      <c r="H1095" s="30"/>
      <c r="R1095" s="146"/>
      <c r="S1095" s="152"/>
      <c r="T1095" s="146"/>
      <c r="U1095" s="152"/>
    </row>
    <row r="1096" spans="8:21">
      <c r="H1096" s="30"/>
      <c r="R1096" s="146"/>
      <c r="S1096" s="152"/>
      <c r="T1096" s="146"/>
      <c r="U1096" s="152"/>
    </row>
    <row r="1097" spans="8:21">
      <c r="H1097" s="30"/>
      <c r="R1097" s="146"/>
      <c r="S1097" s="152"/>
      <c r="T1097" s="146"/>
      <c r="U1097" s="152"/>
    </row>
    <row r="1098" spans="8:21">
      <c r="H1098" s="30"/>
      <c r="R1098" s="146"/>
      <c r="S1098" s="152"/>
      <c r="T1098" s="146"/>
      <c r="U1098" s="152"/>
    </row>
    <row r="1099" spans="8:21">
      <c r="H1099" s="30"/>
      <c r="R1099" s="146"/>
      <c r="S1099" s="152"/>
      <c r="T1099" s="146"/>
      <c r="U1099" s="152"/>
    </row>
    <row r="1100" spans="8:21">
      <c r="H1100" s="30"/>
      <c r="R1100" s="146"/>
      <c r="S1100" s="152"/>
      <c r="T1100" s="146"/>
      <c r="U1100" s="152"/>
    </row>
    <row r="1101" spans="8:21">
      <c r="H1101" s="30"/>
      <c r="R1101" s="146"/>
      <c r="S1101" s="152"/>
      <c r="T1101" s="146"/>
      <c r="U1101" s="152"/>
    </row>
    <row r="1102" spans="8:21">
      <c r="H1102" s="30"/>
      <c r="R1102" s="146"/>
      <c r="S1102" s="152"/>
      <c r="T1102" s="146"/>
      <c r="U1102" s="152"/>
    </row>
    <row r="1103" spans="8:21">
      <c r="H1103" s="30"/>
      <c r="R1103" s="146"/>
      <c r="S1103" s="152"/>
      <c r="T1103" s="146"/>
      <c r="U1103" s="152"/>
    </row>
    <row r="1104" spans="8:21">
      <c r="H1104" s="30"/>
      <c r="R1104" s="146"/>
      <c r="S1104" s="152"/>
      <c r="T1104" s="146"/>
      <c r="U1104" s="152"/>
    </row>
    <row r="1105" spans="8:21">
      <c r="H1105" s="30"/>
      <c r="R1105" s="146"/>
      <c r="S1105" s="152"/>
      <c r="T1105" s="146"/>
      <c r="U1105" s="152"/>
    </row>
    <row r="1106" spans="8:21">
      <c r="H1106" s="30"/>
      <c r="R1106" s="146"/>
      <c r="S1106" s="152"/>
      <c r="T1106" s="146"/>
      <c r="U1106" s="152"/>
    </row>
    <row r="1107" spans="8:21">
      <c r="H1107" s="30"/>
      <c r="R1107" s="146"/>
      <c r="S1107" s="152"/>
      <c r="T1107" s="146"/>
      <c r="U1107" s="152"/>
    </row>
    <row r="1108" spans="8:21">
      <c r="H1108" s="30"/>
      <c r="R1108" s="146"/>
      <c r="S1108" s="152"/>
      <c r="T1108" s="146"/>
      <c r="U1108" s="152"/>
    </row>
    <row r="1109" spans="8:21">
      <c r="H1109" s="30"/>
      <c r="R1109" s="146"/>
      <c r="S1109" s="152"/>
      <c r="T1109" s="146"/>
      <c r="U1109" s="152"/>
    </row>
    <row r="1110" spans="8:21">
      <c r="H1110" s="30"/>
      <c r="R1110" s="146"/>
      <c r="S1110" s="152"/>
      <c r="T1110" s="146"/>
      <c r="U1110" s="152"/>
    </row>
    <row r="1111" spans="8:21">
      <c r="H1111" s="30"/>
      <c r="R1111" s="146"/>
      <c r="S1111" s="152"/>
      <c r="T1111" s="146"/>
      <c r="U1111" s="152"/>
    </row>
    <row r="1112" spans="8:21">
      <c r="H1112" s="30"/>
      <c r="R1112" s="146"/>
      <c r="S1112" s="152"/>
      <c r="T1112" s="146"/>
      <c r="U1112" s="152"/>
    </row>
    <row r="1113" spans="8:21">
      <c r="H1113" s="30"/>
      <c r="R1113" s="146"/>
      <c r="S1113" s="152"/>
      <c r="T1113" s="146"/>
      <c r="U1113" s="152"/>
    </row>
    <row r="1114" spans="8:21">
      <c r="H1114" s="30"/>
      <c r="R1114" s="146"/>
      <c r="S1114" s="152"/>
      <c r="T1114" s="146"/>
      <c r="U1114" s="152"/>
    </row>
    <row r="1115" spans="8:21">
      <c r="H1115" s="30"/>
      <c r="R1115" s="146"/>
      <c r="S1115" s="152"/>
      <c r="T1115" s="146"/>
      <c r="U1115" s="152"/>
    </row>
    <row r="1116" spans="8:21">
      <c r="H1116" s="30"/>
      <c r="R1116" s="146"/>
      <c r="S1116" s="152"/>
      <c r="T1116" s="146"/>
      <c r="U1116" s="152"/>
    </row>
    <row r="1117" spans="8:21">
      <c r="H1117" s="30"/>
      <c r="R1117" s="146"/>
      <c r="S1117" s="152"/>
      <c r="T1117" s="146"/>
      <c r="U1117" s="152"/>
    </row>
    <row r="1118" spans="8:21">
      <c r="H1118" s="30"/>
      <c r="R1118" s="146"/>
      <c r="S1118" s="152"/>
      <c r="T1118" s="146"/>
      <c r="U1118" s="152"/>
    </row>
    <row r="1119" spans="8:21">
      <c r="H1119" s="30"/>
      <c r="R1119" s="146"/>
      <c r="S1119" s="152"/>
      <c r="T1119" s="146"/>
      <c r="U1119" s="152"/>
    </row>
    <row r="1120" spans="8:21">
      <c r="H1120" s="30"/>
      <c r="R1120" s="146"/>
      <c r="S1120" s="152"/>
      <c r="T1120" s="146"/>
      <c r="U1120" s="152"/>
    </row>
    <row r="1121" spans="8:21">
      <c r="H1121" s="30"/>
      <c r="R1121" s="146"/>
      <c r="S1121" s="152"/>
      <c r="T1121" s="146"/>
      <c r="U1121" s="152"/>
    </row>
    <row r="1122" spans="8:21">
      <c r="H1122" s="30"/>
      <c r="R1122" s="146"/>
      <c r="S1122" s="152"/>
      <c r="T1122" s="146"/>
      <c r="U1122" s="152"/>
    </row>
    <row r="1123" spans="8:21">
      <c r="H1123" s="30"/>
      <c r="R1123" s="146"/>
      <c r="S1123" s="152"/>
      <c r="T1123" s="146"/>
      <c r="U1123" s="152"/>
    </row>
    <row r="1124" spans="8:21">
      <c r="H1124" s="30"/>
      <c r="R1124" s="146"/>
      <c r="S1124" s="152"/>
      <c r="T1124" s="146"/>
      <c r="U1124" s="152"/>
    </row>
    <row r="1125" spans="8:21">
      <c r="H1125" s="30"/>
      <c r="R1125" s="146"/>
      <c r="S1125" s="152"/>
      <c r="T1125" s="146"/>
      <c r="U1125" s="152"/>
    </row>
    <row r="1126" spans="8:21">
      <c r="H1126" s="30"/>
      <c r="R1126" s="146"/>
      <c r="S1126" s="152"/>
      <c r="T1126" s="146"/>
      <c r="U1126" s="152"/>
    </row>
    <row r="1127" spans="8:21">
      <c r="H1127" s="30"/>
      <c r="R1127" s="146"/>
      <c r="S1127" s="152"/>
      <c r="T1127" s="146"/>
      <c r="U1127" s="152"/>
    </row>
    <row r="1128" spans="8:21">
      <c r="H1128" s="30"/>
      <c r="R1128" s="146"/>
      <c r="S1128" s="152"/>
      <c r="T1128" s="146"/>
      <c r="U1128" s="152"/>
    </row>
    <row r="1129" spans="8:21">
      <c r="H1129" s="30"/>
      <c r="R1129" s="146"/>
      <c r="S1129" s="152"/>
      <c r="T1129" s="146"/>
      <c r="U1129" s="152"/>
    </row>
    <row r="1130" spans="8:21">
      <c r="H1130" s="30"/>
      <c r="R1130" s="146"/>
      <c r="S1130" s="152"/>
      <c r="T1130" s="146"/>
      <c r="U1130" s="152"/>
    </row>
    <row r="1131" spans="8:21">
      <c r="H1131" s="30"/>
      <c r="R1131" s="146"/>
      <c r="S1131" s="152"/>
      <c r="T1131" s="146"/>
      <c r="U1131" s="152"/>
    </row>
    <row r="1132" spans="8:21">
      <c r="H1132" s="30"/>
      <c r="R1132" s="146"/>
      <c r="S1132" s="152"/>
      <c r="T1132" s="146"/>
      <c r="U1132" s="152"/>
    </row>
  </sheetData>
  <autoFilter ref="A2:U1132" xr:uid="{E4ADEBC8-77D0-6545-9CC5-BABDA9ACA88A}"/>
  <phoneticPr fontId="49"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7CC05-8E45-1247-A7DA-DBA1B382246B}">
  <sheetPr>
    <tabColor rgb="FFFFE598"/>
  </sheetPr>
  <dimension ref="A6:W262"/>
  <sheetViews>
    <sheetView topLeftCell="A6" zoomScale="150" zoomScaleNormal="150" workbookViewId="0">
      <pane xSplit="7" ySplit="2" topLeftCell="H8" activePane="bottomRight" state="frozen"/>
      <selection activeCell="A6" sqref="A6"/>
      <selection pane="topRight" activeCell="G6" sqref="G6"/>
      <selection pane="bottomLeft" activeCell="A8" sqref="A8"/>
      <selection pane="bottomRight" activeCell="H32" sqref="H32"/>
    </sheetView>
  </sheetViews>
  <sheetFormatPr baseColWidth="10" defaultRowHeight="15"/>
  <cols>
    <col min="3" max="3" width="1.1640625" style="178" customWidth="1"/>
    <col min="4" max="5" width="13.83203125" customWidth="1"/>
    <col min="6" max="6" width="15.6640625" customWidth="1"/>
    <col min="8" max="8" width="16" customWidth="1"/>
    <col min="11" max="11" width="15" bestFit="1" customWidth="1"/>
    <col min="13" max="13" width="16.5" customWidth="1"/>
    <col min="14" max="14" width="24.33203125" bestFit="1" customWidth="1"/>
    <col min="15" max="15" width="14" bestFit="1" customWidth="1"/>
    <col min="16" max="16" width="11.1640625" bestFit="1" customWidth="1"/>
    <col min="17" max="17" width="13" bestFit="1" customWidth="1"/>
    <col min="18" max="18" width="24.33203125" bestFit="1" customWidth="1"/>
    <col min="19" max="19" width="15" bestFit="1" customWidth="1"/>
    <col min="20" max="20" width="14" bestFit="1" customWidth="1"/>
    <col min="22" max="22" width="14" bestFit="1" customWidth="1"/>
  </cols>
  <sheetData>
    <row r="6" spans="1:23">
      <c r="D6" s="145"/>
      <c r="E6" s="145" t="s">
        <v>4026</v>
      </c>
      <c r="F6" s="145" t="s">
        <v>5589</v>
      </c>
      <c r="G6" s="145" t="s">
        <v>6897</v>
      </c>
      <c r="H6" s="145" t="s">
        <v>6899</v>
      </c>
      <c r="I6" s="145" t="s">
        <v>57</v>
      </c>
      <c r="J6" s="145" t="s">
        <v>4017</v>
      </c>
      <c r="K6" s="145" t="s">
        <v>6901</v>
      </c>
      <c r="L6" s="145" t="s">
        <v>6903</v>
      </c>
      <c r="M6" s="145" t="s">
        <v>6905</v>
      </c>
      <c r="N6" s="145" t="s">
        <v>6907</v>
      </c>
      <c r="O6" s="145" t="s">
        <v>6909</v>
      </c>
      <c r="P6" s="145" t="s">
        <v>6911</v>
      </c>
      <c r="Q6" s="145" t="s">
        <v>6913</v>
      </c>
      <c r="R6" s="145" t="s">
        <v>6915</v>
      </c>
      <c r="S6" s="145" t="s">
        <v>6917</v>
      </c>
      <c r="T6" s="145" t="s">
        <v>3960</v>
      </c>
      <c r="U6" s="145" t="s">
        <v>3962</v>
      </c>
      <c r="V6" s="145" t="s">
        <v>3964</v>
      </c>
      <c r="W6" s="145" t="s">
        <v>3966</v>
      </c>
    </row>
    <row r="7" spans="1:23">
      <c r="E7" t="s">
        <v>3995</v>
      </c>
      <c r="F7" t="s">
        <v>5578</v>
      </c>
      <c r="G7" t="s">
        <v>6896</v>
      </c>
      <c r="H7" t="s">
        <v>6898</v>
      </c>
      <c r="I7" t="s">
        <v>3983</v>
      </c>
      <c r="J7" t="s">
        <v>3982</v>
      </c>
      <c r="K7" t="s">
        <v>6900</v>
      </c>
      <c r="L7" t="s">
        <v>6902</v>
      </c>
      <c r="M7" t="s">
        <v>6904</v>
      </c>
      <c r="N7" t="s">
        <v>6906</v>
      </c>
      <c r="O7" t="s">
        <v>6908</v>
      </c>
      <c r="P7" t="s">
        <v>6910</v>
      </c>
      <c r="Q7" t="s">
        <v>6912</v>
      </c>
      <c r="R7" t="s">
        <v>6914</v>
      </c>
      <c r="S7" t="s">
        <v>6916</v>
      </c>
      <c r="T7" t="s">
        <v>3996</v>
      </c>
      <c r="U7" t="s">
        <v>3997</v>
      </c>
      <c r="V7" t="s">
        <v>3998</v>
      </c>
      <c r="W7" t="s">
        <v>3999</v>
      </c>
    </row>
    <row r="8" spans="1:23">
      <c r="A8" t="s">
        <v>2857</v>
      </c>
      <c r="B8" t="s">
        <v>2857</v>
      </c>
      <c r="D8">
        <f>VLOOKUP(A8,'ST_CONT_APND_INFO(영상) '!$A$4:$Q$216, 16,0)</f>
        <v>285</v>
      </c>
      <c r="E8">
        <v>285</v>
      </c>
      <c r="F8">
        <v>2</v>
      </c>
      <c r="G8">
        <v>20</v>
      </c>
      <c r="H8">
        <v>30</v>
      </c>
      <c r="I8" s="30" t="s">
        <v>4298</v>
      </c>
      <c r="J8" s="30" t="s">
        <v>4298</v>
      </c>
      <c r="K8" t="s">
        <v>7345</v>
      </c>
      <c r="L8" s="30" t="s">
        <v>7344</v>
      </c>
      <c r="M8">
        <v>119444594</v>
      </c>
      <c r="N8" t="s">
        <v>7696</v>
      </c>
      <c r="O8" t="s">
        <v>7345</v>
      </c>
      <c r="P8" s="30" t="s">
        <v>7343</v>
      </c>
      <c r="Q8">
        <v>119444594</v>
      </c>
      <c r="R8" t="s">
        <v>7696</v>
      </c>
      <c r="T8" s="146">
        <v>45201</v>
      </c>
      <c r="U8" s="152" t="s">
        <v>3935</v>
      </c>
      <c r="V8" s="146">
        <v>45201</v>
      </c>
      <c r="W8" s="152" t="s">
        <v>3935</v>
      </c>
    </row>
    <row r="9" spans="1:23">
      <c r="A9" t="s">
        <v>2859</v>
      </c>
      <c r="B9" t="s">
        <v>2859</v>
      </c>
      <c r="D9">
        <f>VLOOKUP(A9,'ST_CONT_APND_INFO(영상) '!$A$4:$Q$216, 16,0)</f>
        <v>286</v>
      </c>
      <c r="E9">
        <v>286</v>
      </c>
      <c r="F9">
        <v>2</v>
      </c>
      <c r="G9">
        <v>20</v>
      </c>
      <c r="H9">
        <v>30</v>
      </c>
      <c r="I9" s="30" t="s">
        <v>4298</v>
      </c>
      <c r="J9" s="30" t="s">
        <v>4298</v>
      </c>
      <c r="K9" t="s">
        <v>7346</v>
      </c>
      <c r="L9" s="30" t="s">
        <v>7344</v>
      </c>
      <c r="M9">
        <v>176750137</v>
      </c>
      <c r="N9" t="s">
        <v>7697</v>
      </c>
      <c r="O9" t="s">
        <v>7346</v>
      </c>
      <c r="P9" s="30" t="s">
        <v>7343</v>
      </c>
      <c r="Q9">
        <v>176750137</v>
      </c>
      <c r="R9" t="s">
        <v>7697</v>
      </c>
      <c r="T9" s="146">
        <v>45201</v>
      </c>
      <c r="U9" s="152" t="s">
        <v>3935</v>
      </c>
      <c r="V9" s="146">
        <v>45201</v>
      </c>
      <c r="W9" s="152" t="s">
        <v>3935</v>
      </c>
    </row>
    <row r="10" spans="1:23">
      <c r="A10" t="s">
        <v>2861</v>
      </c>
      <c r="B10" t="s">
        <v>2861</v>
      </c>
      <c r="D10">
        <f>VLOOKUP(A10,'ST_CONT_APND_INFO(영상) '!$A$4:$Q$216, 16,0)</f>
        <v>287</v>
      </c>
      <c r="E10">
        <v>287</v>
      </c>
      <c r="F10">
        <v>2</v>
      </c>
      <c r="G10">
        <v>20</v>
      </c>
      <c r="H10">
        <v>30</v>
      </c>
      <c r="I10" s="30" t="s">
        <v>4298</v>
      </c>
      <c r="J10" s="30" t="s">
        <v>4298</v>
      </c>
      <c r="K10" t="s">
        <v>7347</v>
      </c>
      <c r="L10" s="30" t="s">
        <v>7344</v>
      </c>
      <c r="M10">
        <v>178074628</v>
      </c>
      <c r="N10" t="s">
        <v>7698</v>
      </c>
      <c r="O10" t="s">
        <v>7347</v>
      </c>
      <c r="P10" s="30" t="s">
        <v>7343</v>
      </c>
      <c r="Q10">
        <v>178074628</v>
      </c>
      <c r="R10" t="s">
        <v>7698</v>
      </c>
      <c r="T10" s="146">
        <v>45201</v>
      </c>
      <c r="U10" s="152" t="s">
        <v>3935</v>
      </c>
      <c r="V10" s="146">
        <v>45201</v>
      </c>
      <c r="W10" s="152" t="s">
        <v>3935</v>
      </c>
    </row>
    <row r="11" spans="1:23">
      <c r="A11" t="s">
        <v>2863</v>
      </c>
      <c r="B11" t="s">
        <v>2863</v>
      </c>
      <c r="D11">
        <f>VLOOKUP(A11,'ST_CONT_APND_INFO(영상) '!$A$4:$Q$216, 16,0)</f>
        <v>288</v>
      </c>
      <c r="E11">
        <v>288</v>
      </c>
      <c r="F11">
        <v>2</v>
      </c>
      <c r="G11">
        <v>20</v>
      </c>
      <c r="H11">
        <v>30</v>
      </c>
      <c r="I11" s="30" t="s">
        <v>4298</v>
      </c>
      <c r="J11" s="30" t="s">
        <v>4298</v>
      </c>
      <c r="K11" t="s">
        <v>7348</v>
      </c>
      <c r="L11" s="30" t="s">
        <v>7344</v>
      </c>
      <c r="M11">
        <v>312075204</v>
      </c>
      <c r="N11" t="s">
        <v>7699</v>
      </c>
      <c r="O11" t="s">
        <v>7348</v>
      </c>
      <c r="P11" s="30" t="s">
        <v>7343</v>
      </c>
      <c r="Q11">
        <v>312075204</v>
      </c>
      <c r="R11" t="s">
        <v>7699</v>
      </c>
      <c r="T11" s="146">
        <v>45201</v>
      </c>
      <c r="U11" s="152" t="s">
        <v>3935</v>
      </c>
      <c r="V11" s="146">
        <v>45201</v>
      </c>
      <c r="W11" s="152" t="s">
        <v>3935</v>
      </c>
    </row>
    <row r="12" spans="1:23">
      <c r="A12" t="s">
        <v>2865</v>
      </c>
      <c r="B12" t="s">
        <v>2865</v>
      </c>
      <c r="D12">
        <f>VLOOKUP(A12,'ST_CONT_APND_INFO(영상) '!$A$4:$Q$216, 16,0)</f>
        <v>289</v>
      </c>
      <c r="E12">
        <v>289</v>
      </c>
      <c r="F12">
        <v>2</v>
      </c>
      <c r="G12">
        <v>20</v>
      </c>
      <c r="H12">
        <v>30</v>
      </c>
      <c r="I12" s="30" t="s">
        <v>4298</v>
      </c>
      <c r="J12" s="30" t="s">
        <v>4298</v>
      </c>
      <c r="K12" t="s">
        <v>7349</v>
      </c>
      <c r="L12" s="30" t="s">
        <v>7344</v>
      </c>
      <c r="M12">
        <v>174913941</v>
      </c>
      <c r="N12" t="s">
        <v>7700</v>
      </c>
      <c r="O12" t="s">
        <v>7349</v>
      </c>
      <c r="P12" s="30" t="s">
        <v>7343</v>
      </c>
      <c r="Q12">
        <v>174913941</v>
      </c>
      <c r="R12" t="s">
        <v>7700</v>
      </c>
      <c r="T12" s="146">
        <v>45201</v>
      </c>
      <c r="U12" s="152" t="s">
        <v>3935</v>
      </c>
      <c r="V12" s="146">
        <v>45201</v>
      </c>
      <c r="W12" s="152" t="s">
        <v>3935</v>
      </c>
    </row>
    <row r="13" spans="1:23">
      <c r="A13" t="s">
        <v>2867</v>
      </c>
      <c r="B13" t="s">
        <v>2867</v>
      </c>
      <c r="D13">
        <f>VLOOKUP(A13,'ST_CONT_APND_INFO(영상) '!$A$4:$Q$216, 16,0)</f>
        <v>290</v>
      </c>
      <c r="E13">
        <v>290</v>
      </c>
      <c r="F13">
        <v>2</v>
      </c>
      <c r="G13">
        <v>20</v>
      </c>
      <c r="H13">
        <v>30</v>
      </c>
      <c r="I13" s="30" t="s">
        <v>4298</v>
      </c>
      <c r="J13" s="30" t="s">
        <v>4298</v>
      </c>
      <c r="K13" t="s">
        <v>7350</v>
      </c>
      <c r="L13" s="30" t="s">
        <v>7344</v>
      </c>
      <c r="M13">
        <v>1425192242</v>
      </c>
      <c r="N13" t="s">
        <v>7701</v>
      </c>
      <c r="O13" t="s">
        <v>7350</v>
      </c>
      <c r="P13" s="30" t="s">
        <v>7343</v>
      </c>
      <c r="Q13">
        <v>1425192242</v>
      </c>
      <c r="R13" t="s">
        <v>7701</v>
      </c>
      <c r="T13" s="146">
        <v>45201</v>
      </c>
      <c r="U13" s="152" t="s">
        <v>3935</v>
      </c>
      <c r="V13" s="146">
        <v>45201</v>
      </c>
      <c r="W13" s="152" t="s">
        <v>3935</v>
      </c>
    </row>
    <row r="14" spans="1:23">
      <c r="A14" t="s">
        <v>2869</v>
      </c>
      <c r="B14" t="s">
        <v>2869</v>
      </c>
      <c r="D14">
        <f>VLOOKUP(A14,'ST_CONT_APND_INFO(영상) '!$A$4:$Q$216, 16,0)</f>
        <v>291</v>
      </c>
      <c r="E14">
        <v>291</v>
      </c>
      <c r="F14">
        <v>2</v>
      </c>
      <c r="G14">
        <v>20</v>
      </c>
      <c r="H14">
        <v>30</v>
      </c>
      <c r="I14" s="30" t="s">
        <v>4298</v>
      </c>
      <c r="J14" s="30" t="s">
        <v>4298</v>
      </c>
      <c r="K14" t="s">
        <v>7351</v>
      </c>
      <c r="L14" s="30" t="s">
        <v>7344</v>
      </c>
      <c r="M14">
        <v>118289161</v>
      </c>
      <c r="N14" t="s">
        <v>7702</v>
      </c>
      <c r="O14" t="s">
        <v>7351</v>
      </c>
      <c r="P14" s="30" t="s">
        <v>7343</v>
      </c>
      <c r="Q14">
        <v>118289161</v>
      </c>
      <c r="R14" t="s">
        <v>7702</v>
      </c>
      <c r="T14" s="146">
        <v>45201</v>
      </c>
      <c r="U14" s="152" t="s">
        <v>3935</v>
      </c>
      <c r="V14" s="146">
        <v>45201</v>
      </c>
      <c r="W14" s="152" t="s">
        <v>3935</v>
      </c>
    </row>
    <row r="15" spans="1:23">
      <c r="A15" t="s">
        <v>2871</v>
      </c>
      <c r="B15" t="s">
        <v>2871</v>
      </c>
      <c r="D15">
        <f>VLOOKUP(A15,'ST_CONT_APND_INFO(영상) '!$A$4:$Q$216, 16,0)</f>
        <v>292</v>
      </c>
      <c r="E15">
        <v>292</v>
      </c>
      <c r="F15">
        <v>2</v>
      </c>
      <c r="G15">
        <v>20</v>
      </c>
      <c r="H15">
        <v>30</v>
      </c>
      <c r="I15" s="30" t="s">
        <v>4298</v>
      </c>
      <c r="J15" s="30" t="s">
        <v>4298</v>
      </c>
      <c r="K15" t="s">
        <v>7352</v>
      </c>
      <c r="L15" s="30" t="s">
        <v>7344</v>
      </c>
      <c r="M15">
        <v>179876739</v>
      </c>
      <c r="N15" t="s">
        <v>7703</v>
      </c>
      <c r="O15" t="s">
        <v>7352</v>
      </c>
      <c r="P15" s="30" t="s">
        <v>7343</v>
      </c>
      <c r="Q15">
        <v>179876739</v>
      </c>
      <c r="R15" t="s">
        <v>7703</v>
      </c>
      <c r="T15" s="146">
        <v>45201</v>
      </c>
      <c r="U15" s="152" t="s">
        <v>3935</v>
      </c>
      <c r="V15" s="146">
        <v>45201</v>
      </c>
      <c r="W15" s="152" t="s">
        <v>3935</v>
      </c>
    </row>
    <row r="16" spans="1:23">
      <c r="A16" t="s">
        <v>2873</v>
      </c>
      <c r="B16" t="s">
        <v>2873</v>
      </c>
      <c r="D16">
        <f>VLOOKUP(A16,'ST_CONT_APND_INFO(영상) '!$A$4:$Q$216, 16,0)</f>
        <v>293</v>
      </c>
      <c r="E16">
        <v>293</v>
      </c>
      <c r="F16">
        <v>2</v>
      </c>
      <c r="G16">
        <v>20</v>
      </c>
      <c r="H16">
        <v>30</v>
      </c>
      <c r="I16" s="30" t="s">
        <v>4298</v>
      </c>
      <c r="J16" s="30" t="s">
        <v>4298</v>
      </c>
      <c r="K16" t="s">
        <v>7353</v>
      </c>
      <c r="L16" s="30" t="s">
        <v>7344</v>
      </c>
      <c r="M16">
        <v>248503667</v>
      </c>
      <c r="N16" t="s">
        <v>7704</v>
      </c>
      <c r="O16" t="s">
        <v>7353</v>
      </c>
      <c r="P16" s="30" t="s">
        <v>7343</v>
      </c>
      <c r="Q16">
        <v>248503667</v>
      </c>
      <c r="R16" t="s">
        <v>7704</v>
      </c>
      <c r="T16" s="146">
        <v>45201</v>
      </c>
      <c r="U16" s="152" t="s">
        <v>3935</v>
      </c>
      <c r="V16" s="146">
        <v>45201</v>
      </c>
      <c r="W16" s="152" t="s">
        <v>3935</v>
      </c>
    </row>
    <row r="17" spans="1:23">
      <c r="A17" t="s">
        <v>2875</v>
      </c>
      <c r="B17" t="s">
        <v>2875</v>
      </c>
      <c r="D17">
        <f>VLOOKUP(A17,'ST_CONT_APND_INFO(영상) '!$A$4:$Q$216, 16,0)</f>
        <v>294</v>
      </c>
      <c r="E17">
        <v>294</v>
      </c>
      <c r="F17">
        <v>2</v>
      </c>
      <c r="G17">
        <v>20</v>
      </c>
      <c r="H17">
        <v>30</v>
      </c>
      <c r="I17" s="30" t="s">
        <v>4298</v>
      </c>
      <c r="J17" s="30" t="s">
        <v>4298</v>
      </c>
      <c r="K17" t="s">
        <v>7354</v>
      </c>
      <c r="L17" s="30" t="s">
        <v>7344</v>
      </c>
      <c r="M17">
        <v>107715118</v>
      </c>
      <c r="N17" t="s">
        <v>7705</v>
      </c>
      <c r="O17" t="s">
        <v>7354</v>
      </c>
      <c r="P17" s="30" t="s">
        <v>7343</v>
      </c>
      <c r="Q17">
        <v>107715118</v>
      </c>
      <c r="R17" t="s">
        <v>7705</v>
      </c>
      <c r="T17" s="146">
        <v>45201</v>
      </c>
      <c r="U17" s="152" t="s">
        <v>3935</v>
      </c>
      <c r="V17" s="146">
        <v>45201</v>
      </c>
      <c r="W17" s="152" t="s">
        <v>3935</v>
      </c>
    </row>
    <row r="18" spans="1:23">
      <c r="A18" t="s">
        <v>2877</v>
      </c>
      <c r="B18" t="s">
        <v>2877</v>
      </c>
      <c r="D18">
        <f>VLOOKUP(A18,'ST_CONT_APND_INFO(영상) '!$A$4:$Q$216, 16,0)</f>
        <v>295</v>
      </c>
      <c r="E18">
        <v>295</v>
      </c>
      <c r="F18">
        <v>2</v>
      </c>
      <c r="G18">
        <v>20</v>
      </c>
      <c r="H18">
        <v>30</v>
      </c>
      <c r="I18" s="30" t="s">
        <v>4298</v>
      </c>
      <c r="J18" s="30" t="s">
        <v>4298</v>
      </c>
      <c r="K18" t="s">
        <v>7355</v>
      </c>
      <c r="L18" s="30" t="s">
        <v>7344</v>
      </c>
      <c r="M18">
        <v>219574567</v>
      </c>
      <c r="N18" t="s">
        <v>7706</v>
      </c>
      <c r="O18" t="s">
        <v>7355</v>
      </c>
      <c r="P18" s="30" t="s">
        <v>7343</v>
      </c>
      <c r="Q18">
        <v>219574567</v>
      </c>
      <c r="R18" t="s">
        <v>7706</v>
      </c>
      <c r="T18" s="146">
        <v>45201</v>
      </c>
      <c r="U18" s="152" t="s">
        <v>3935</v>
      </c>
      <c r="V18" s="146">
        <v>45201</v>
      </c>
      <c r="W18" s="152" t="s">
        <v>3935</v>
      </c>
    </row>
    <row r="19" spans="1:23">
      <c r="A19" t="s">
        <v>2879</v>
      </c>
      <c r="B19" t="s">
        <v>2879</v>
      </c>
      <c r="D19">
        <f>VLOOKUP(A19,'ST_CONT_APND_INFO(영상) '!$A$4:$Q$216, 16,0)</f>
        <v>296</v>
      </c>
      <c r="E19">
        <v>296</v>
      </c>
      <c r="F19">
        <v>2</v>
      </c>
      <c r="G19">
        <v>20</v>
      </c>
      <c r="H19">
        <v>30</v>
      </c>
      <c r="I19" s="30" t="s">
        <v>4298</v>
      </c>
      <c r="J19" s="30" t="s">
        <v>4298</v>
      </c>
      <c r="K19" t="s">
        <v>7356</v>
      </c>
      <c r="L19" s="30" t="s">
        <v>7344</v>
      </c>
      <c r="M19">
        <v>114695637</v>
      </c>
      <c r="N19" t="s">
        <v>7707</v>
      </c>
      <c r="O19" t="s">
        <v>7356</v>
      </c>
      <c r="P19" s="30" t="s">
        <v>7343</v>
      </c>
      <c r="Q19">
        <v>114695637</v>
      </c>
      <c r="R19" t="s">
        <v>7707</v>
      </c>
      <c r="T19" s="146">
        <v>45201</v>
      </c>
      <c r="U19" s="152" t="s">
        <v>3935</v>
      </c>
      <c r="V19" s="146">
        <v>45201</v>
      </c>
      <c r="W19" s="152" t="s">
        <v>3935</v>
      </c>
    </row>
    <row r="20" spans="1:23">
      <c r="A20" t="s">
        <v>2881</v>
      </c>
      <c r="B20" t="s">
        <v>2881</v>
      </c>
      <c r="D20">
        <f>VLOOKUP(A20,'ST_CONT_APND_INFO(영상) '!$A$4:$Q$216, 16,0)</f>
        <v>297</v>
      </c>
      <c r="E20">
        <v>297</v>
      </c>
      <c r="F20">
        <v>2</v>
      </c>
      <c r="G20">
        <v>20</v>
      </c>
      <c r="H20">
        <v>30</v>
      </c>
      <c r="I20" s="30" t="s">
        <v>4298</v>
      </c>
      <c r="J20" s="30" t="s">
        <v>4298</v>
      </c>
      <c r="K20" t="s">
        <v>7357</v>
      </c>
      <c r="L20" s="30" t="s">
        <v>7344</v>
      </c>
      <c r="M20">
        <v>450580340</v>
      </c>
      <c r="N20" t="s">
        <v>7708</v>
      </c>
      <c r="O20" t="s">
        <v>7357</v>
      </c>
      <c r="P20" s="30" t="s">
        <v>7343</v>
      </c>
      <c r="Q20">
        <v>450580340</v>
      </c>
      <c r="R20" t="s">
        <v>7708</v>
      </c>
      <c r="T20" s="146">
        <v>45201</v>
      </c>
      <c r="U20" s="152" t="s">
        <v>3935</v>
      </c>
      <c r="V20" s="146">
        <v>45201</v>
      </c>
      <c r="W20" s="152" t="s">
        <v>3935</v>
      </c>
    </row>
    <row r="21" spans="1:23" s="179" customFormat="1">
      <c r="A21" s="180" t="s">
        <v>7389</v>
      </c>
      <c r="B21" s="179" t="s">
        <v>7312</v>
      </c>
      <c r="D21" s="179">
        <v>414</v>
      </c>
      <c r="E21" s="179">
        <v>414</v>
      </c>
      <c r="F21" s="179">
        <v>1</v>
      </c>
      <c r="G21" s="179">
        <v>20</v>
      </c>
      <c r="H21" s="179">
        <v>30</v>
      </c>
      <c r="I21" s="180" t="s">
        <v>4298</v>
      </c>
      <c r="J21" s="180" t="s">
        <v>4298</v>
      </c>
      <c r="K21" s="179" t="s">
        <v>7358</v>
      </c>
      <c r="L21" s="180" t="s">
        <v>7344</v>
      </c>
      <c r="M21" s="179">
        <v>61921059</v>
      </c>
      <c r="N21" s="179" t="s">
        <v>7709</v>
      </c>
      <c r="O21" s="179" t="s">
        <v>7358</v>
      </c>
      <c r="P21" s="180" t="s">
        <v>7343</v>
      </c>
      <c r="Q21" s="179">
        <v>61921059</v>
      </c>
      <c r="R21" s="179" t="s">
        <v>7709</v>
      </c>
      <c r="T21" s="181">
        <v>45201</v>
      </c>
      <c r="U21" s="182" t="s">
        <v>3935</v>
      </c>
      <c r="V21" s="181">
        <v>45201</v>
      </c>
      <c r="W21" s="182" t="s">
        <v>3935</v>
      </c>
    </row>
    <row r="22" spans="1:23" s="179" customFormat="1">
      <c r="A22" s="180" t="s">
        <v>7389</v>
      </c>
      <c r="B22" s="179" t="s">
        <v>7313</v>
      </c>
      <c r="D22" s="179">
        <v>415</v>
      </c>
      <c r="E22" s="179">
        <v>415</v>
      </c>
      <c r="F22" s="179">
        <v>1</v>
      </c>
      <c r="G22" s="179">
        <v>20</v>
      </c>
      <c r="H22" s="179">
        <v>30</v>
      </c>
      <c r="I22" s="180" t="s">
        <v>4298</v>
      </c>
      <c r="J22" s="180" t="s">
        <v>4298</v>
      </c>
      <c r="K22" s="179" t="s">
        <v>7359</v>
      </c>
      <c r="L22" s="180" t="s">
        <v>7344</v>
      </c>
      <c r="M22" s="179">
        <v>53491820</v>
      </c>
      <c r="N22" s="179" t="s">
        <v>7710</v>
      </c>
      <c r="O22" s="179" t="s">
        <v>7359</v>
      </c>
      <c r="P22" s="180" t="s">
        <v>7343</v>
      </c>
      <c r="Q22" s="179">
        <v>53491820</v>
      </c>
      <c r="R22" s="179" t="s">
        <v>7710</v>
      </c>
      <c r="T22" s="181">
        <v>45201</v>
      </c>
      <c r="U22" s="182" t="s">
        <v>3935</v>
      </c>
      <c r="V22" s="181">
        <v>45201</v>
      </c>
      <c r="W22" s="182" t="s">
        <v>3935</v>
      </c>
    </row>
    <row r="23" spans="1:23" s="179" customFormat="1">
      <c r="A23" s="180" t="s">
        <v>7389</v>
      </c>
      <c r="B23" s="179" t="s">
        <v>7314</v>
      </c>
      <c r="D23" s="179">
        <v>416</v>
      </c>
      <c r="E23" s="179">
        <v>416</v>
      </c>
      <c r="F23" s="179">
        <v>1</v>
      </c>
      <c r="G23" s="179">
        <v>20</v>
      </c>
      <c r="H23" s="179">
        <v>30</v>
      </c>
      <c r="I23" s="180" t="s">
        <v>4298</v>
      </c>
      <c r="J23" s="180" t="s">
        <v>4298</v>
      </c>
      <c r="K23" s="179" t="s">
        <v>7360</v>
      </c>
      <c r="L23" s="180" t="s">
        <v>7344</v>
      </c>
      <c r="M23" s="179">
        <v>64707153</v>
      </c>
      <c r="N23" s="179" t="s">
        <v>7711</v>
      </c>
      <c r="O23" s="179" t="s">
        <v>7360</v>
      </c>
      <c r="P23" s="180" t="s">
        <v>7343</v>
      </c>
      <c r="Q23" s="179">
        <v>64707153</v>
      </c>
      <c r="R23" s="179" t="s">
        <v>7711</v>
      </c>
      <c r="T23" s="181">
        <v>45201</v>
      </c>
      <c r="U23" s="182" t="s">
        <v>3935</v>
      </c>
      <c r="V23" s="181">
        <v>45201</v>
      </c>
      <c r="W23" s="182" t="s">
        <v>3935</v>
      </c>
    </row>
    <row r="24" spans="1:23" s="179" customFormat="1">
      <c r="A24" s="180" t="s">
        <v>7389</v>
      </c>
      <c r="B24" s="179" t="s">
        <v>7315</v>
      </c>
      <c r="D24" s="179">
        <v>417</v>
      </c>
      <c r="E24" s="179">
        <v>417</v>
      </c>
      <c r="F24" s="179">
        <v>1</v>
      </c>
      <c r="G24" s="179">
        <v>20</v>
      </c>
      <c r="H24" s="179">
        <v>30</v>
      </c>
      <c r="I24" s="180" t="s">
        <v>4298</v>
      </c>
      <c r="J24" s="180" t="s">
        <v>4298</v>
      </c>
      <c r="K24" s="179" t="s">
        <v>7361</v>
      </c>
      <c r="L24" s="180" t="s">
        <v>7344</v>
      </c>
      <c r="M24" s="179">
        <v>96269032</v>
      </c>
      <c r="N24" s="179" t="s">
        <v>7712</v>
      </c>
      <c r="O24" s="179" t="s">
        <v>7361</v>
      </c>
      <c r="P24" s="180" t="s">
        <v>7343</v>
      </c>
      <c r="Q24" s="179">
        <v>96269032</v>
      </c>
      <c r="R24" s="179" t="s">
        <v>7712</v>
      </c>
      <c r="T24" s="181">
        <v>45201</v>
      </c>
      <c r="U24" s="182" t="s">
        <v>3935</v>
      </c>
      <c r="V24" s="181">
        <v>45201</v>
      </c>
      <c r="W24" s="182" t="s">
        <v>3935</v>
      </c>
    </row>
    <row r="25" spans="1:23" s="179" customFormat="1">
      <c r="A25" s="180" t="s">
        <v>7389</v>
      </c>
      <c r="B25" s="179" t="s">
        <v>7316</v>
      </c>
      <c r="D25" s="179">
        <v>418</v>
      </c>
      <c r="E25" s="179">
        <v>418</v>
      </c>
      <c r="F25" s="179">
        <v>1</v>
      </c>
      <c r="G25" s="179">
        <v>20</v>
      </c>
      <c r="H25" s="179">
        <v>30</v>
      </c>
      <c r="I25" s="180" t="s">
        <v>4298</v>
      </c>
      <c r="J25" s="180" t="s">
        <v>4298</v>
      </c>
      <c r="K25" s="179" t="s">
        <v>7362</v>
      </c>
      <c r="L25" s="180" t="s">
        <v>7344</v>
      </c>
      <c r="M25" s="179">
        <v>4878050</v>
      </c>
      <c r="N25" s="179" t="s">
        <v>7713</v>
      </c>
      <c r="O25" s="179" t="s">
        <v>7362</v>
      </c>
      <c r="P25" s="180" t="s">
        <v>7343</v>
      </c>
      <c r="Q25" s="179">
        <v>4878050</v>
      </c>
      <c r="R25" s="179" t="s">
        <v>7713</v>
      </c>
      <c r="T25" s="181">
        <v>45201</v>
      </c>
      <c r="U25" s="182" t="s">
        <v>3935</v>
      </c>
      <c r="V25" s="181">
        <v>45201</v>
      </c>
      <c r="W25" s="182" t="s">
        <v>3935</v>
      </c>
    </row>
    <row r="26" spans="1:23" s="179" customFormat="1">
      <c r="A26" s="180" t="s">
        <v>7390</v>
      </c>
      <c r="B26" s="179" t="s">
        <v>7317</v>
      </c>
      <c r="D26" s="179">
        <v>419</v>
      </c>
      <c r="E26" s="179">
        <v>419</v>
      </c>
      <c r="F26" s="179">
        <v>1</v>
      </c>
      <c r="G26" s="179">
        <v>20</v>
      </c>
      <c r="H26" s="179">
        <v>30</v>
      </c>
      <c r="I26" s="180" t="s">
        <v>4298</v>
      </c>
      <c r="J26" s="180" t="s">
        <v>4298</v>
      </c>
      <c r="K26" s="179" t="s">
        <v>7363</v>
      </c>
      <c r="L26" s="180" t="s">
        <v>7344</v>
      </c>
      <c r="M26" s="179">
        <v>21224179</v>
      </c>
      <c r="N26" s="179" t="s">
        <v>7714</v>
      </c>
      <c r="O26" s="179" t="s">
        <v>7363</v>
      </c>
      <c r="P26" s="180" t="s">
        <v>7343</v>
      </c>
      <c r="Q26" s="179">
        <v>21224179</v>
      </c>
      <c r="R26" s="179" t="s">
        <v>7714</v>
      </c>
      <c r="T26" s="181">
        <v>45201</v>
      </c>
      <c r="U26" s="182" t="s">
        <v>3935</v>
      </c>
      <c r="V26" s="181">
        <v>45201</v>
      </c>
      <c r="W26" s="182" t="s">
        <v>3935</v>
      </c>
    </row>
    <row r="27" spans="1:23" s="179" customFormat="1">
      <c r="A27" s="180" t="s">
        <v>7390</v>
      </c>
      <c r="B27" s="179" t="s">
        <v>7318</v>
      </c>
      <c r="D27" s="179">
        <v>420</v>
      </c>
      <c r="E27" s="179">
        <v>420</v>
      </c>
      <c r="F27" s="179">
        <v>1</v>
      </c>
      <c r="G27" s="179">
        <v>20</v>
      </c>
      <c r="H27" s="179">
        <v>30</v>
      </c>
      <c r="I27" s="180" t="s">
        <v>4298</v>
      </c>
      <c r="J27" s="180" t="s">
        <v>4298</v>
      </c>
      <c r="K27" s="179" t="s">
        <v>7364</v>
      </c>
      <c r="L27" s="180" t="s">
        <v>7344</v>
      </c>
      <c r="M27" s="179">
        <v>27608108</v>
      </c>
      <c r="N27" s="179" t="s">
        <v>7715</v>
      </c>
      <c r="O27" s="179" t="s">
        <v>7364</v>
      </c>
      <c r="P27" s="180" t="s">
        <v>7343</v>
      </c>
      <c r="Q27" s="179">
        <v>27608108</v>
      </c>
      <c r="R27" s="179" t="s">
        <v>7715</v>
      </c>
      <c r="T27" s="181">
        <v>45201</v>
      </c>
      <c r="U27" s="182" t="s">
        <v>3935</v>
      </c>
      <c r="V27" s="181">
        <v>45201</v>
      </c>
      <c r="W27" s="182" t="s">
        <v>3935</v>
      </c>
    </row>
    <row r="28" spans="1:23" s="179" customFormat="1">
      <c r="A28" s="180" t="s">
        <v>7390</v>
      </c>
      <c r="B28" s="179" t="s">
        <v>7319</v>
      </c>
      <c r="D28" s="179">
        <v>421</v>
      </c>
      <c r="E28" s="179">
        <v>421</v>
      </c>
      <c r="F28" s="179">
        <v>1</v>
      </c>
      <c r="G28" s="179">
        <v>20</v>
      </c>
      <c r="H28" s="179">
        <v>30</v>
      </c>
      <c r="I28" s="180" t="s">
        <v>4298</v>
      </c>
      <c r="J28" s="180" t="s">
        <v>4298</v>
      </c>
      <c r="K28" s="179" t="s">
        <v>7365</v>
      </c>
      <c r="L28" s="180" t="s">
        <v>7344</v>
      </c>
      <c r="M28" s="179">
        <v>42915561</v>
      </c>
      <c r="N28" s="179" t="s">
        <v>7716</v>
      </c>
      <c r="O28" s="179" t="s">
        <v>7365</v>
      </c>
      <c r="P28" s="180" t="s">
        <v>7343</v>
      </c>
      <c r="Q28" s="179">
        <v>42915561</v>
      </c>
      <c r="R28" s="179" t="s">
        <v>7716</v>
      </c>
      <c r="T28" s="181">
        <v>45201</v>
      </c>
      <c r="U28" s="182" t="s">
        <v>3935</v>
      </c>
      <c r="V28" s="181">
        <v>45201</v>
      </c>
      <c r="W28" s="182" t="s">
        <v>3935</v>
      </c>
    </row>
    <row r="29" spans="1:23" s="179" customFormat="1">
      <c r="A29" s="180" t="s">
        <v>7390</v>
      </c>
      <c r="B29" s="179" t="s">
        <v>7320</v>
      </c>
      <c r="D29" s="179">
        <v>422</v>
      </c>
      <c r="E29" s="179">
        <v>422</v>
      </c>
      <c r="F29" s="179">
        <v>1</v>
      </c>
      <c r="G29" s="179">
        <v>20</v>
      </c>
      <c r="H29" s="179">
        <v>30</v>
      </c>
      <c r="I29" s="180" t="s">
        <v>4298</v>
      </c>
      <c r="J29" s="180" t="s">
        <v>4298</v>
      </c>
      <c r="K29" s="179" t="s">
        <v>7366</v>
      </c>
      <c r="L29" s="180" t="s">
        <v>7344</v>
      </c>
      <c r="M29" s="179">
        <v>51334364</v>
      </c>
      <c r="N29" s="179" t="s">
        <v>7717</v>
      </c>
      <c r="O29" s="179" t="s">
        <v>7366</v>
      </c>
      <c r="P29" s="180" t="s">
        <v>7343</v>
      </c>
      <c r="Q29" s="179">
        <v>51334364</v>
      </c>
      <c r="R29" s="179" t="s">
        <v>7717</v>
      </c>
      <c r="T29" s="181">
        <v>45201</v>
      </c>
      <c r="U29" s="182" t="s">
        <v>3935</v>
      </c>
      <c r="V29" s="181">
        <v>45201</v>
      </c>
      <c r="W29" s="182" t="s">
        <v>3935</v>
      </c>
    </row>
    <row r="30" spans="1:23" s="179" customFormat="1">
      <c r="A30" s="180" t="s">
        <v>7390</v>
      </c>
      <c r="B30" s="179" t="s">
        <v>7321</v>
      </c>
      <c r="D30" s="179">
        <v>423</v>
      </c>
      <c r="E30" s="179">
        <v>423</v>
      </c>
      <c r="F30" s="179">
        <v>1</v>
      </c>
      <c r="G30" s="179">
        <v>20</v>
      </c>
      <c r="H30" s="179">
        <v>30</v>
      </c>
      <c r="I30" s="180" t="s">
        <v>4298</v>
      </c>
      <c r="J30" s="180" t="s">
        <v>4298</v>
      </c>
      <c r="K30" s="179" t="s">
        <v>7367</v>
      </c>
      <c r="L30" s="180" t="s">
        <v>7344</v>
      </c>
      <c r="M30" s="179">
        <v>52767123</v>
      </c>
      <c r="N30" s="179" t="s">
        <v>7718</v>
      </c>
      <c r="O30" s="179" t="s">
        <v>7367</v>
      </c>
      <c r="P30" s="180" t="s">
        <v>7343</v>
      </c>
      <c r="Q30" s="179">
        <v>52767123</v>
      </c>
      <c r="R30" s="179" t="s">
        <v>7718</v>
      </c>
      <c r="T30" s="181">
        <v>45201</v>
      </c>
      <c r="U30" s="182" t="s">
        <v>3935</v>
      </c>
      <c r="V30" s="181">
        <v>45201</v>
      </c>
      <c r="W30" s="182" t="s">
        <v>3935</v>
      </c>
    </row>
    <row r="31" spans="1:23" s="179" customFormat="1">
      <c r="A31" s="180" t="s">
        <v>7390</v>
      </c>
      <c r="B31" s="179" t="s">
        <v>7322</v>
      </c>
      <c r="D31" s="179">
        <v>424</v>
      </c>
      <c r="E31" s="179">
        <v>424</v>
      </c>
      <c r="F31" s="179">
        <v>1</v>
      </c>
      <c r="G31" s="179">
        <v>20</v>
      </c>
      <c r="H31" s="179">
        <v>30</v>
      </c>
      <c r="I31" s="180" t="s">
        <v>4298</v>
      </c>
      <c r="J31" s="180" t="s">
        <v>4298</v>
      </c>
      <c r="K31" s="179" t="s">
        <v>7368</v>
      </c>
      <c r="L31" s="180" t="s">
        <v>7344</v>
      </c>
      <c r="M31" s="179">
        <v>34435108</v>
      </c>
      <c r="N31" s="179" t="s">
        <v>7719</v>
      </c>
      <c r="O31" s="179" t="s">
        <v>7368</v>
      </c>
      <c r="P31" s="180" t="s">
        <v>7343</v>
      </c>
      <c r="Q31" s="179">
        <v>34435108</v>
      </c>
      <c r="R31" s="179" t="s">
        <v>7719</v>
      </c>
      <c r="T31" s="181">
        <v>45201</v>
      </c>
      <c r="U31" s="182" t="s">
        <v>3935</v>
      </c>
      <c r="V31" s="181">
        <v>45201</v>
      </c>
      <c r="W31" s="182" t="s">
        <v>3935</v>
      </c>
    </row>
    <row r="32" spans="1:23" s="179" customFormat="1">
      <c r="A32" s="180" t="s">
        <v>7390</v>
      </c>
      <c r="B32" s="179" t="s">
        <v>7323</v>
      </c>
      <c r="D32" s="179">
        <v>425</v>
      </c>
      <c r="E32" s="179">
        <v>425</v>
      </c>
      <c r="F32" s="179">
        <v>1</v>
      </c>
      <c r="G32" s="179">
        <v>20</v>
      </c>
      <c r="H32" s="179">
        <v>30</v>
      </c>
      <c r="I32" s="180" t="s">
        <v>4298</v>
      </c>
      <c r="J32" s="180" t="s">
        <v>4298</v>
      </c>
      <c r="K32" s="179" t="s">
        <v>7369</v>
      </c>
      <c r="L32" s="180" t="s">
        <v>7344</v>
      </c>
      <c r="M32" s="179">
        <v>6752177</v>
      </c>
      <c r="N32" s="179" t="s">
        <v>7720</v>
      </c>
      <c r="O32" s="179" t="s">
        <v>7369</v>
      </c>
      <c r="P32" s="180" t="s">
        <v>7343</v>
      </c>
      <c r="Q32" s="179">
        <v>6752177</v>
      </c>
      <c r="R32" s="179" t="s">
        <v>7720</v>
      </c>
      <c r="T32" s="181">
        <v>45201</v>
      </c>
      <c r="U32" s="182" t="s">
        <v>3935</v>
      </c>
      <c r="V32" s="181">
        <v>45201</v>
      </c>
      <c r="W32" s="182" t="s">
        <v>3935</v>
      </c>
    </row>
    <row r="33" spans="1:23" s="179" customFormat="1">
      <c r="A33" s="180" t="s">
        <v>7391</v>
      </c>
      <c r="B33" s="179" t="s">
        <v>7324</v>
      </c>
      <c r="D33" s="179">
        <v>426</v>
      </c>
      <c r="E33" s="179">
        <v>426</v>
      </c>
      <c r="F33" s="179">
        <v>1</v>
      </c>
      <c r="G33" s="179">
        <v>20</v>
      </c>
      <c r="H33" s="179">
        <v>30</v>
      </c>
      <c r="I33" s="180" t="s">
        <v>4298</v>
      </c>
      <c r="J33" s="180" t="s">
        <v>4298</v>
      </c>
      <c r="K33" s="179" t="s">
        <v>7370</v>
      </c>
      <c r="L33" s="180" t="s">
        <v>7344</v>
      </c>
      <c r="M33" s="179">
        <v>4875883</v>
      </c>
      <c r="N33" s="179" t="s">
        <v>7721</v>
      </c>
      <c r="O33" s="179" t="s">
        <v>7370</v>
      </c>
      <c r="P33" s="180" t="s">
        <v>7343</v>
      </c>
      <c r="Q33" s="179">
        <v>4875883</v>
      </c>
      <c r="R33" s="179" t="s">
        <v>7721</v>
      </c>
      <c r="T33" s="181">
        <v>45201</v>
      </c>
      <c r="U33" s="182" t="s">
        <v>3935</v>
      </c>
      <c r="V33" s="181">
        <v>45201</v>
      </c>
      <c r="W33" s="182" t="s">
        <v>3935</v>
      </c>
    </row>
    <row r="34" spans="1:23" s="179" customFormat="1">
      <c r="A34" s="180" t="s">
        <v>7391</v>
      </c>
      <c r="B34" s="179" t="s">
        <v>7325</v>
      </c>
      <c r="D34" s="179">
        <v>427</v>
      </c>
      <c r="E34" s="179">
        <v>427</v>
      </c>
      <c r="F34" s="179">
        <v>1</v>
      </c>
      <c r="G34" s="179">
        <v>20</v>
      </c>
      <c r="H34" s="179">
        <v>30</v>
      </c>
      <c r="I34" s="180" t="s">
        <v>4298</v>
      </c>
      <c r="J34" s="180" t="s">
        <v>4298</v>
      </c>
      <c r="K34" s="179" t="s">
        <v>7371</v>
      </c>
      <c r="L34" s="180" t="s">
        <v>7344</v>
      </c>
      <c r="M34" s="179">
        <v>83681539</v>
      </c>
      <c r="N34" s="179" t="s">
        <v>7722</v>
      </c>
      <c r="O34" s="179" t="s">
        <v>7371</v>
      </c>
      <c r="P34" s="180" t="s">
        <v>7343</v>
      </c>
      <c r="Q34" s="179">
        <v>83681539</v>
      </c>
      <c r="R34" s="179" t="s">
        <v>7722</v>
      </c>
      <c r="T34" s="181">
        <v>45201</v>
      </c>
      <c r="U34" s="182" t="s">
        <v>3935</v>
      </c>
      <c r="V34" s="181">
        <v>45201</v>
      </c>
      <c r="W34" s="182" t="s">
        <v>3935</v>
      </c>
    </row>
    <row r="35" spans="1:23" s="179" customFormat="1">
      <c r="A35" s="180" t="s">
        <v>7391</v>
      </c>
      <c r="B35" s="179" t="s">
        <v>7326</v>
      </c>
      <c r="D35" s="179">
        <v>428</v>
      </c>
      <c r="E35" s="179">
        <v>428</v>
      </c>
      <c r="F35" s="179">
        <v>1</v>
      </c>
      <c r="G35" s="179">
        <v>20</v>
      </c>
      <c r="H35" s="179">
        <v>30</v>
      </c>
      <c r="I35" s="180" t="s">
        <v>4298</v>
      </c>
      <c r="J35" s="180" t="s">
        <v>4298</v>
      </c>
      <c r="K35" s="179" t="s">
        <v>7372</v>
      </c>
      <c r="L35" s="180" t="s">
        <v>7344</v>
      </c>
      <c r="M35" s="179">
        <v>44698899</v>
      </c>
      <c r="N35" s="179" t="s">
        <v>7723</v>
      </c>
      <c r="O35" s="179" t="s">
        <v>7372</v>
      </c>
      <c r="P35" s="180" t="s">
        <v>7343</v>
      </c>
      <c r="Q35" s="179">
        <v>44698899</v>
      </c>
      <c r="R35" s="179" t="s">
        <v>7723</v>
      </c>
      <c r="T35" s="181">
        <v>45201</v>
      </c>
      <c r="U35" s="182" t="s">
        <v>3935</v>
      </c>
      <c r="V35" s="181">
        <v>45201</v>
      </c>
      <c r="W35" s="182" t="s">
        <v>3935</v>
      </c>
    </row>
    <row r="36" spans="1:23" s="179" customFormat="1">
      <c r="A36" s="180" t="s">
        <v>7391</v>
      </c>
      <c r="B36" s="179" t="s">
        <v>7327</v>
      </c>
      <c r="D36" s="179">
        <v>429</v>
      </c>
      <c r="E36" s="179">
        <v>429</v>
      </c>
      <c r="F36" s="179">
        <v>1</v>
      </c>
      <c r="G36" s="179">
        <v>20</v>
      </c>
      <c r="H36" s="179">
        <v>30</v>
      </c>
      <c r="I36" s="180" t="s">
        <v>4298</v>
      </c>
      <c r="J36" s="180" t="s">
        <v>4298</v>
      </c>
      <c r="K36" s="179" t="s">
        <v>7373</v>
      </c>
      <c r="L36" s="180" t="s">
        <v>7344</v>
      </c>
      <c r="M36" s="179">
        <v>32947859</v>
      </c>
      <c r="N36" s="179" t="s">
        <v>7724</v>
      </c>
      <c r="O36" s="179" t="s">
        <v>7373</v>
      </c>
      <c r="P36" s="180" t="s">
        <v>7343</v>
      </c>
      <c r="Q36" s="179">
        <v>32947859</v>
      </c>
      <c r="R36" s="179" t="s">
        <v>7724</v>
      </c>
      <c r="T36" s="181">
        <v>45201</v>
      </c>
      <c r="U36" s="182" t="s">
        <v>3935</v>
      </c>
      <c r="V36" s="181">
        <v>45201</v>
      </c>
      <c r="W36" s="182" t="s">
        <v>3935</v>
      </c>
    </row>
    <row r="37" spans="1:23" s="179" customFormat="1">
      <c r="A37" s="180" t="s">
        <v>7392</v>
      </c>
      <c r="B37" s="179" t="s">
        <v>7328</v>
      </c>
      <c r="D37" s="179">
        <v>430</v>
      </c>
      <c r="E37" s="179">
        <v>430</v>
      </c>
      <c r="F37" s="179">
        <v>1</v>
      </c>
      <c r="G37" s="179">
        <v>20</v>
      </c>
      <c r="H37" s="179">
        <v>30</v>
      </c>
      <c r="I37" s="180" t="s">
        <v>4298</v>
      </c>
      <c r="J37" s="180" t="s">
        <v>4298</v>
      </c>
      <c r="K37" s="179" t="s">
        <v>7374</v>
      </c>
      <c r="L37" s="180" t="s">
        <v>7344</v>
      </c>
      <c r="M37" s="179">
        <v>4733152</v>
      </c>
      <c r="N37" s="179" t="s">
        <v>7725</v>
      </c>
      <c r="O37" s="179" t="s">
        <v>7374</v>
      </c>
      <c r="P37" s="180" t="s">
        <v>7343</v>
      </c>
      <c r="Q37" s="179">
        <v>4733152</v>
      </c>
      <c r="R37" s="179" t="s">
        <v>7725</v>
      </c>
      <c r="T37" s="181">
        <v>45201</v>
      </c>
      <c r="U37" s="182" t="s">
        <v>3935</v>
      </c>
      <c r="V37" s="181">
        <v>45201</v>
      </c>
      <c r="W37" s="182" t="s">
        <v>3935</v>
      </c>
    </row>
    <row r="38" spans="1:23" s="179" customFormat="1">
      <c r="A38" s="180" t="s">
        <v>7392</v>
      </c>
      <c r="B38" s="179" t="s">
        <v>7329</v>
      </c>
      <c r="D38" s="179">
        <v>431</v>
      </c>
      <c r="E38" s="179">
        <v>431</v>
      </c>
      <c r="F38" s="179">
        <v>1</v>
      </c>
      <c r="G38" s="179">
        <v>20</v>
      </c>
      <c r="H38" s="179">
        <v>30</v>
      </c>
      <c r="I38" s="180" t="s">
        <v>4298</v>
      </c>
      <c r="J38" s="180" t="s">
        <v>4298</v>
      </c>
      <c r="K38" s="179" t="s">
        <v>7375</v>
      </c>
      <c r="L38" s="180" t="s">
        <v>7344</v>
      </c>
      <c r="M38" s="179">
        <v>27505980</v>
      </c>
      <c r="N38" s="179" t="s">
        <v>7726</v>
      </c>
      <c r="O38" s="179" t="s">
        <v>7375</v>
      </c>
      <c r="P38" s="180" t="s">
        <v>7343</v>
      </c>
      <c r="Q38" s="179">
        <v>27505980</v>
      </c>
      <c r="R38" s="179" t="s">
        <v>7726</v>
      </c>
      <c r="T38" s="181">
        <v>45201</v>
      </c>
      <c r="U38" s="182" t="s">
        <v>3935</v>
      </c>
      <c r="V38" s="181">
        <v>45201</v>
      </c>
      <c r="W38" s="182" t="s">
        <v>3935</v>
      </c>
    </row>
    <row r="39" spans="1:23" s="179" customFormat="1">
      <c r="A39" s="180" t="s">
        <v>7392</v>
      </c>
      <c r="B39" s="179" t="s">
        <v>7330</v>
      </c>
      <c r="D39" s="179">
        <v>432</v>
      </c>
      <c r="E39" s="179">
        <v>432</v>
      </c>
      <c r="F39" s="179">
        <v>1</v>
      </c>
      <c r="G39" s="179">
        <v>20</v>
      </c>
      <c r="H39" s="179">
        <v>30</v>
      </c>
      <c r="I39" s="180" t="s">
        <v>4298</v>
      </c>
      <c r="J39" s="180" t="s">
        <v>4298</v>
      </c>
      <c r="K39" s="179" t="s">
        <v>7376</v>
      </c>
      <c r="L39" s="180" t="s">
        <v>7344</v>
      </c>
      <c r="M39" s="179">
        <v>66538278</v>
      </c>
      <c r="N39" s="179" t="s">
        <v>7727</v>
      </c>
      <c r="O39" s="179" t="s">
        <v>7376</v>
      </c>
      <c r="P39" s="180" t="s">
        <v>7343</v>
      </c>
      <c r="Q39" s="179">
        <v>66538278</v>
      </c>
      <c r="R39" s="179" t="s">
        <v>7727</v>
      </c>
      <c r="T39" s="181">
        <v>45201</v>
      </c>
      <c r="U39" s="182" t="s">
        <v>3935</v>
      </c>
      <c r="V39" s="181">
        <v>45201</v>
      </c>
      <c r="W39" s="182" t="s">
        <v>3935</v>
      </c>
    </row>
    <row r="40" spans="1:23" s="179" customFormat="1">
      <c r="A40" s="180" t="s">
        <v>7392</v>
      </c>
      <c r="B40" s="179" t="s">
        <v>7331</v>
      </c>
      <c r="D40" s="179">
        <v>433</v>
      </c>
      <c r="E40" s="179">
        <v>433</v>
      </c>
      <c r="F40" s="179">
        <v>1</v>
      </c>
      <c r="G40" s="179">
        <v>20</v>
      </c>
      <c r="H40" s="179">
        <v>30</v>
      </c>
      <c r="I40" s="180" t="s">
        <v>4298</v>
      </c>
      <c r="J40" s="180" t="s">
        <v>4298</v>
      </c>
      <c r="K40" s="179" t="s">
        <v>7377</v>
      </c>
      <c r="L40" s="180" t="s">
        <v>7344</v>
      </c>
      <c r="M40" s="179">
        <v>31830128</v>
      </c>
      <c r="N40" s="179" t="s">
        <v>7728</v>
      </c>
      <c r="O40" s="179" t="s">
        <v>7377</v>
      </c>
      <c r="P40" s="180" t="s">
        <v>7343</v>
      </c>
      <c r="Q40" s="179">
        <v>31830128</v>
      </c>
      <c r="R40" s="179" t="s">
        <v>7728</v>
      </c>
      <c r="T40" s="181">
        <v>45201</v>
      </c>
      <c r="U40" s="182" t="s">
        <v>3935</v>
      </c>
      <c r="V40" s="181">
        <v>45201</v>
      </c>
      <c r="W40" s="182" t="s">
        <v>3935</v>
      </c>
    </row>
    <row r="41" spans="1:23" s="179" customFormat="1">
      <c r="A41" s="180" t="s">
        <v>7393</v>
      </c>
      <c r="B41" s="179" t="s">
        <v>7332</v>
      </c>
      <c r="D41" s="179">
        <v>434</v>
      </c>
      <c r="E41" s="179">
        <v>434</v>
      </c>
      <c r="F41" s="179">
        <v>1</v>
      </c>
      <c r="G41" s="179">
        <v>20</v>
      </c>
      <c r="H41" s="179">
        <v>30</v>
      </c>
      <c r="I41" s="180" t="s">
        <v>4298</v>
      </c>
      <c r="J41" s="180" t="s">
        <v>4298</v>
      </c>
      <c r="K41" s="179" t="s">
        <v>7378</v>
      </c>
      <c r="L41" s="180" t="s">
        <v>7344</v>
      </c>
      <c r="M41" s="179">
        <v>84533293</v>
      </c>
      <c r="N41" s="179" t="s">
        <v>7729</v>
      </c>
      <c r="O41" s="179" t="s">
        <v>7378</v>
      </c>
      <c r="P41" s="180" t="s">
        <v>7343</v>
      </c>
      <c r="Q41" s="179">
        <v>84533293</v>
      </c>
      <c r="R41" s="179" t="s">
        <v>7729</v>
      </c>
      <c r="T41" s="181">
        <v>45201</v>
      </c>
      <c r="U41" s="182" t="s">
        <v>3935</v>
      </c>
      <c r="V41" s="181">
        <v>45201</v>
      </c>
      <c r="W41" s="182" t="s">
        <v>3935</v>
      </c>
    </row>
    <row r="42" spans="1:23" s="179" customFormat="1">
      <c r="A42" s="180" t="s">
        <v>7393</v>
      </c>
      <c r="B42" s="179" t="s">
        <v>7333</v>
      </c>
      <c r="D42" s="179">
        <v>435</v>
      </c>
      <c r="E42" s="179">
        <v>435</v>
      </c>
      <c r="F42" s="179">
        <v>1</v>
      </c>
      <c r="G42" s="179">
        <v>20</v>
      </c>
      <c r="H42" s="179">
        <v>30</v>
      </c>
      <c r="I42" s="180" t="s">
        <v>4298</v>
      </c>
      <c r="J42" s="180" t="s">
        <v>4298</v>
      </c>
      <c r="K42" s="179" t="s">
        <v>7379</v>
      </c>
      <c r="L42" s="180" t="s">
        <v>7344</v>
      </c>
      <c r="M42" s="179">
        <v>30824941</v>
      </c>
      <c r="N42" s="179" t="s">
        <v>7730</v>
      </c>
      <c r="O42" s="179" t="s">
        <v>7379</v>
      </c>
      <c r="P42" s="180" t="s">
        <v>7343</v>
      </c>
      <c r="Q42" s="179">
        <v>30824941</v>
      </c>
      <c r="R42" s="179" t="s">
        <v>7730</v>
      </c>
      <c r="T42" s="181">
        <v>45201</v>
      </c>
      <c r="U42" s="182" t="s">
        <v>3935</v>
      </c>
      <c r="V42" s="181">
        <v>45201</v>
      </c>
      <c r="W42" s="182" t="s">
        <v>3935</v>
      </c>
    </row>
    <row r="43" spans="1:23" s="179" customFormat="1">
      <c r="A43" s="180" t="s">
        <v>7393</v>
      </c>
      <c r="B43" s="179" t="s">
        <v>7334</v>
      </c>
      <c r="D43" s="179">
        <v>436</v>
      </c>
      <c r="E43" s="179">
        <v>436</v>
      </c>
      <c r="F43" s="179">
        <v>1</v>
      </c>
      <c r="G43" s="179">
        <v>20</v>
      </c>
      <c r="H43" s="179">
        <v>30</v>
      </c>
      <c r="I43" s="180" t="s">
        <v>4298</v>
      </c>
      <c r="J43" s="180" t="s">
        <v>4298</v>
      </c>
      <c r="K43" s="179" t="s">
        <v>7380</v>
      </c>
      <c r="L43" s="180" t="s">
        <v>7344</v>
      </c>
      <c r="M43" s="179">
        <v>45445929</v>
      </c>
      <c r="N43" s="179" t="s">
        <v>7731</v>
      </c>
      <c r="O43" s="179" t="s">
        <v>7380</v>
      </c>
      <c r="P43" s="180" t="s">
        <v>7343</v>
      </c>
      <c r="Q43" s="179">
        <v>45445929</v>
      </c>
      <c r="R43" s="179" t="s">
        <v>7731</v>
      </c>
      <c r="T43" s="181">
        <v>45201</v>
      </c>
      <c r="U43" s="182" t="s">
        <v>3935</v>
      </c>
      <c r="V43" s="181">
        <v>45201</v>
      </c>
      <c r="W43" s="182" t="s">
        <v>3935</v>
      </c>
    </row>
    <row r="44" spans="1:23" s="179" customFormat="1">
      <c r="A44" s="180" t="s">
        <v>7393</v>
      </c>
      <c r="B44" s="179" t="s">
        <v>7335</v>
      </c>
      <c r="D44" s="179">
        <v>437</v>
      </c>
      <c r="E44" s="179">
        <v>437</v>
      </c>
      <c r="F44" s="179">
        <v>1</v>
      </c>
      <c r="G44" s="179">
        <v>20</v>
      </c>
      <c r="H44" s="179">
        <v>30</v>
      </c>
      <c r="I44" s="180" t="s">
        <v>4298</v>
      </c>
      <c r="J44" s="180" t="s">
        <v>4298</v>
      </c>
      <c r="K44" s="179" t="s">
        <v>7381</v>
      </c>
      <c r="L44" s="180" t="s">
        <v>7344</v>
      </c>
      <c r="M44" s="179">
        <v>52786841</v>
      </c>
      <c r="N44" s="179" t="s">
        <v>7732</v>
      </c>
      <c r="O44" s="179" t="s">
        <v>7381</v>
      </c>
      <c r="P44" s="180" t="s">
        <v>7343</v>
      </c>
      <c r="Q44" s="179">
        <v>52786841</v>
      </c>
      <c r="R44" s="179" t="s">
        <v>7732</v>
      </c>
      <c r="T44" s="181">
        <v>45201</v>
      </c>
      <c r="U44" s="182" t="s">
        <v>3935</v>
      </c>
      <c r="V44" s="181">
        <v>45201</v>
      </c>
      <c r="W44" s="182" t="s">
        <v>3935</v>
      </c>
    </row>
    <row r="45" spans="1:23" s="179" customFormat="1">
      <c r="A45" s="180" t="s">
        <v>7393</v>
      </c>
      <c r="B45" s="179" t="s">
        <v>7336</v>
      </c>
      <c r="D45" s="179">
        <v>438</v>
      </c>
      <c r="E45" s="179">
        <v>438</v>
      </c>
      <c r="F45" s="179">
        <v>1</v>
      </c>
      <c r="G45" s="179">
        <v>20</v>
      </c>
      <c r="H45" s="179">
        <v>30</v>
      </c>
      <c r="I45" s="180" t="s">
        <v>4298</v>
      </c>
      <c r="J45" s="180" t="s">
        <v>4298</v>
      </c>
      <c r="K45" s="179" t="s">
        <v>7382</v>
      </c>
      <c r="L45" s="180" t="s">
        <v>7344</v>
      </c>
      <c r="M45" s="179">
        <v>19038162</v>
      </c>
      <c r="N45" s="179" t="s">
        <v>7733</v>
      </c>
      <c r="O45" s="179" t="s">
        <v>7382</v>
      </c>
      <c r="P45" s="180" t="s">
        <v>7343</v>
      </c>
      <c r="Q45" s="179">
        <v>19038162</v>
      </c>
      <c r="R45" s="179" t="s">
        <v>7733</v>
      </c>
      <c r="T45" s="181">
        <v>45201</v>
      </c>
      <c r="U45" s="182" t="s">
        <v>3935</v>
      </c>
      <c r="V45" s="181">
        <v>45201</v>
      </c>
      <c r="W45" s="182" t="s">
        <v>3935</v>
      </c>
    </row>
    <row r="46" spans="1:23" s="179" customFormat="1">
      <c r="A46" s="180" t="s">
        <v>7394</v>
      </c>
      <c r="B46" s="179" t="s">
        <v>7337</v>
      </c>
      <c r="D46" s="179">
        <v>439</v>
      </c>
      <c r="E46" s="179">
        <v>439</v>
      </c>
      <c r="F46" s="179">
        <v>1</v>
      </c>
      <c r="G46" s="179">
        <v>20</v>
      </c>
      <c r="H46" s="179">
        <v>30</v>
      </c>
      <c r="I46" s="180" t="s">
        <v>4298</v>
      </c>
      <c r="J46" s="180" t="s">
        <v>4298</v>
      </c>
      <c r="K46" s="179" t="s">
        <v>7383</v>
      </c>
      <c r="L46" s="180" t="s">
        <v>7344</v>
      </c>
      <c r="M46" s="179">
        <v>119444594</v>
      </c>
      <c r="N46" s="179" t="s">
        <v>7734</v>
      </c>
      <c r="O46" s="179" t="s">
        <v>7383</v>
      </c>
      <c r="P46" s="180" t="s">
        <v>7343</v>
      </c>
      <c r="Q46" s="179">
        <v>119444594</v>
      </c>
      <c r="R46" s="179" t="s">
        <v>7734</v>
      </c>
      <c r="T46" s="181">
        <v>45201</v>
      </c>
      <c r="U46" s="182" t="s">
        <v>3935</v>
      </c>
      <c r="V46" s="181">
        <v>45201</v>
      </c>
      <c r="W46" s="182" t="s">
        <v>3935</v>
      </c>
    </row>
    <row r="47" spans="1:23" s="179" customFormat="1">
      <c r="A47" s="180" t="s">
        <v>7394</v>
      </c>
      <c r="B47" s="179" t="s">
        <v>7338</v>
      </c>
      <c r="D47" s="179">
        <v>440</v>
      </c>
      <c r="E47" s="179">
        <v>440</v>
      </c>
      <c r="F47" s="179">
        <v>1</v>
      </c>
      <c r="G47" s="179">
        <v>20</v>
      </c>
      <c r="H47" s="179">
        <v>30</v>
      </c>
      <c r="I47" s="180" t="s">
        <v>4298</v>
      </c>
      <c r="J47" s="180" t="s">
        <v>4298</v>
      </c>
      <c r="K47" s="179" t="s">
        <v>7384</v>
      </c>
      <c r="L47" s="180" t="s">
        <v>7344</v>
      </c>
      <c r="M47" s="179">
        <v>176750137</v>
      </c>
      <c r="N47" s="179" t="s">
        <v>7735</v>
      </c>
      <c r="O47" s="179" t="s">
        <v>7384</v>
      </c>
      <c r="P47" s="180" t="s">
        <v>7343</v>
      </c>
      <c r="Q47" s="179">
        <v>176750137</v>
      </c>
      <c r="R47" s="179" t="s">
        <v>7735</v>
      </c>
      <c r="T47" s="181">
        <v>45201</v>
      </c>
      <c r="U47" s="182" t="s">
        <v>3935</v>
      </c>
      <c r="V47" s="181">
        <v>45201</v>
      </c>
      <c r="W47" s="182" t="s">
        <v>3935</v>
      </c>
    </row>
    <row r="48" spans="1:23" s="179" customFormat="1">
      <c r="A48" s="180" t="s">
        <v>7394</v>
      </c>
      <c r="B48" s="179" t="s">
        <v>7339</v>
      </c>
      <c r="D48" s="179">
        <v>441</v>
      </c>
      <c r="E48" s="179">
        <v>441</v>
      </c>
      <c r="F48" s="179">
        <v>1</v>
      </c>
      <c r="G48" s="179">
        <v>20</v>
      </c>
      <c r="H48" s="179">
        <v>30</v>
      </c>
      <c r="I48" s="180" t="s">
        <v>4298</v>
      </c>
      <c r="J48" s="180" t="s">
        <v>4298</v>
      </c>
      <c r="K48" s="179" t="s">
        <v>7385</v>
      </c>
      <c r="L48" s="180" t="s">
        <v>7344</v>
      </c>
      <c r="M48" s="179">
        <v>178074628</v>
      </c>
      <c r="N48" s="179" t="s">
        <v>7736</v>
      </c>
      <c r="O48" s="179" t="s">
        <v>7385</v>
      </c>
      <c r="P48" s="180" t="s">
        <v>7343</v>
      </c>
      <c r="Q48" s="179">
        <v>178074628</v>
      </c>
      <c r="R48" s="179" t="s">
        <v>7736</v>
      </c>
      <c r="T48" s="181">
        <v>45201</v>
      </c>
      <c r="U48" s="182" t="s">
        <v>3935</v>
      </c>
      <c r="V48" s="181">
        <v>45201</v>
      </c>
      <c r="W48" s="182" t="s">
        <v>3935</v>
      </c>
    </row>
    <row r="49" spans="1:23" s="179" customFormat="1">
      <c r="A49" s="180" t="s">
        <v>7394</v>
      </c>
      <c r="B49" s="179" t="s">
        <v>7340</v>
      </c>
      <c r="D49" s="179">
        <v>442</v>
      </c>
      <c r="E49" s="179">
        <v>442</v>
      </c>
      <c r="F49" s="179">
        <v>1</v>
      </c>
      <c r="G49" s="179">
        <v>20</v>
      </c>
      <c r="H49" s="179">
        <v>30</v>
      </c>
      <c r="I49" s="180" t="s">
        <v>4298</v>
      </c>
      <c r="J49" s="180" t="s">
        <v>4298</v>
      </c>
      <c r="K49" s="179" t="s">
        <v>7386</v>
      </c>
      <c r="L49" s="180" t="s">
        <v>7344</v>
      </c>
      <c r="M49" s="179">
        <v>312075204</v>
      </c>
      <c r="N49" s="179" t="s">
        <v>7737</v>
      </c>
      <c r="O49" s="179" t="s">
        <v>7386</v>
      </c>
      <c r="P49" s="180" t="s">
        <v>7343</v>
      </c>
      <c r="Q49" s="179">
        <v>312075204</v>
      </c>
      <c r="R49" s="179" t="s">
        <v>7737</v>
      </c>
      <c r="T49" s="181">
        <v>45201</v>
      </c>
      <c r="U49" s="182" t="s">
        <v>3935</v>
      </c>
      <c r="V49" s="181">
        <v>45201</v>
      </c>
      <c r="W49" s="182" t="s">
        <v>3935</v>
      </c>
    </row>
    <row r="50" spans="1:23" s="179" customFormat="1">
      <c r="A50" s="180" t="s">
        <v>7394</v>
      </c>
      <c r="B50" s="179" t="s">
        <v>7341</v>
      </c>
      <c r="D50" s="179">
        <v>443</v>
      </c>
      <c r="E50" s="179">
        <v>443</v>
      </c>
      <c r="F50" s="179">
        <v>1</v>
      </c>
      <c r="G50" s="179">
        <v>20</v>
      </c>
      <c r="H50" s="179">
        <v>30</v>
      </c>
      <c r="I50" s="180" t="s">
        <v>4298</v>
      </c>
      <c r="J50" s="180" t="s">
        <v>4298</v>
      </c>
      <c r="K50" s="179" t="s">
        <v>7387</v>
      </c>
      <c r="L50" s="180" t="s">
        <v>7344</v>
      </c>
      <c r="M50" s="179">
        <v>174913941</v>
      </c>
      <c r="N50" s="179" t="s">
        <v>7738</v>
      </c>
      <c r="O50" s="179" t="s">
        <v>7387</v>
      </c>
      <c r="P50" s="180" t="s">
        <v>7343</v>
      </c>
      <c r="Q50" s="179">
        <v>174913941</v>
      </c>
      <c r="R50" s="179" t="s">
        <v>7738</v>
      </c>
      <c r="T50" s="181">
        <v>45201</v>
      </c>
      <c r="U50" s="182" t="s">
        <v>3935</v>
      </c>
      <c r="V50" s="181">
        <v>45201</v>
      </c>
      <c r="W50" s="182" t="s">
        <v>3935</v>
      </c>
    </row>
    <row r="51" spans="1:23" s="179" customFormat="1">
      <c r="A51" s="180" t="s">
        <v>7394</v>
      </c>
      <c r="B51" s="179" t="s">
        <v>7342</v>
      </c>
      <c r="D51" s="179">
        <v>444</v>
      </c>
      <c r="E51" s="179">
        <v>444</v>
      </c>
      <c r="F51" s="179">
        <v>1</v>
      </c>
      <c r="G51" s="179">
        <v>20</v>
      </c>
      <c r="H51" s="179">
        <v>30</v>
      </c>
      <c r="I51" s="180" t="s">
        <v>4298</v>
      </c>
      <c r="J51" s="180" t="s">
        <v>4298</v>
      </c>
      <c r="K51" s="179" t="s">
        <v>7388</v>
      </c>
      <c r="L51" s="180" t="s">
        <v>7344</v>
      </c>
      <c r="M51" s="179">
        <v>1425192242</v>
      </c>
      <c r="N51" s="179" t="s">
        <v>7739</v>
      </c>
      <c r="O51" s="179" t="s">
        <v>7388</v>
      </c>
      <c r="P51" s="180" t="s">
        <v>7343</v>
      </c>
      <c r="Q51" s="179">
        <v>1425192242</v>
      </c>
      <c r="R51" s="179" t="s">
        <v>7739</v>
      </c>
      <c r="T51" s="181">
        <v>45201</v>
      </c>
      <c r="U51" s="182" t="s">
        <v>3935</v>
      </c>
      <c r="V51" s="181">
        <v>45201</v>
      </c>
      <c r="W51" s="182" t="s">
        <v>3935</v>
      </c>
    </row>
    <row r="52" spans="1:23" s="178" customFormat="1"/>
    <row r="53" spans="1:23">
      <c r="F53" s="146"/>
      <c r="G53" s="152"/>
    </row>
    <row r="54" spans="1:23">
      <c r="F54" s="146"/>
      <c r="G54" s="152"/>
    </row>
    <row r="55" spans="1:23">
      <c r="F55" s="146"/>
      <c r="G55" s="152"/>
    </row>
    <row r="56" spans="1:23">
      <c r="F56" s="146"/>
      <c r="G56" s="152"/>
    </row>
    <row r="57" spans="1:23">
      <c r="F57" s="146"/>
      <c r="G57" s="152"/>
    </row>
    <row r="58" spans="1:23">
      <c r="F58" s="146"/>
      <c r="G58" s="152"/>
    </row>
    <row r="59" spans="1:23">
      <c r="F59" s="146"/>
      <c r="G59" s="152"/>
    </row>
    <row r="60" spans="1:23">
      <c r="F60" s="146"/>
      <c r="G60" s="152"/>
    </row>
    <row r="61" spans="1:23">
      <c r="F61" s="146"/>
      <c r="G61" s="152"/>
    </row>
    <row r="62" spans="1:23">
      <c r="F62" s="146"/>
      <c r="G62" s="152"/>
    </row>
    <row r="63" spans="1:23">
      <c r="F63" s="146"/>
      <c r="G63" s="152"/>
    </row>
    <row r="64" spans="1:23">
      <c r="F64" s="146"/>
      <c r="G64" s="152"/>
    </row>
    <row r="65" spans="6:7">
      <c r="F65" s="146"/>
      <c r="G65" s="152"/>
    </row>
    <row r="66" spans="6:7">
      <c r="F66" s="146"/>
      <c r="G66" s="152"/>
    </row>
    <row r="67" spans="6:7">
      <c r="F67" s="146"/>
      <c r="G67" s="152"/>
    </row>
    <row r="68" spans="6:7">
      <c r="F68" s="146"/>
      <c r="G68" s="152"/>
    </row>
    <row r="69" spans="6:7">
      <c r="F69" s="146"/>
      <c r="G69" s="152"/>
    </row>
    <row r="70" spans="6:7">
      <c r="F70" s="146"/>
      <c r="G70" s="152"/>
    </row>
    <row r="71" spans="6:7">
      <c r="F71" s="146"/>
      <c r="G71" s="152"/>
    </row>
    <row r="72" spans="6:7">
      <c r="F72" s="146"/>
      <c r="G72" s="152"/>
    </row>
    <row r="73" spans="6:7">
      <c r="F73" s="146"/>
      <c r="G73" s="152"/>
    </row>
    <row r="74" spans="6:7">
      <c r="F74" s="146"/>
      <c r="G74" s="152"/>
    </row>
    <row r="75" spans="6:7">
      <c r="F75" s="146"/>
      <c r="G75" s="152"/>
    </row>
    <row r="76" spans="6:7">
      <c r="F76" s="146"/>
      <c r="G76" s="152"/>
    </row>
    <row r="77" spans="6:7">
      <c r="F77" s="146"/>
      <c r="G77" s="152"/>
    </row>
    <row r="78" spans="6:7">
      <c r="F78" s="146"/>
      <c r="G78" s="152"/>
    </row>
    <row r="79" spans="6:7">
      <c r="F79" s="146"/>
      <c r="G79" s="152"/>
    </row>
    <row r="80" spans="6:7">
      <c r="F80" s="146"/>
      <c r="G80" s="152"/>
    </row>
    <row r="81" spans="6:7">
      <c r="F81" s="146"/>
      <c r="G81" s="152"/>
    </row>
    <row r="82" spans="6:7">
      <c r="F82" s="146"/>
      <c r="G82" s="152"/>
    </row>
    <row r="83" spans="6:7">
      <c r="F83" s="146"/>
      <c r="G83" s="152"/>
    </row>
    <row r="84" spans="6:7">
      <c r="F84" s="146"/>
      <c r="G84" s="152"/>
    </row>
    <row r="85" spans="6:7">
      <c r="F85" s="146"/>
      <c r="G85" s="152"/>
    </row>
    <row r="86" spans="6:7">
      <c r="F86" s="146"/>
      <c r="G86" s="152"/>
    </row>
    <row r="87" spans="6:7">
      <c r="F87" s="146"/>
      <c r="G87" s="152"/>
    </row>
    <row r="88" spans="6:7">
      <c r="F88" s="146"/>
      <c r="G88" s="152"/>
    </row>
    <row r="89" spans="6:7">
      <c r="F89" s="146"/>
      <c r="G89" s="152"/>
    </row>
    <row r="90" spans="6:7">
      <c r="F90" s="146"/>
      <c r="G90" s="152"/>
    </row>
    <row r="91" spans="6:7">
      <c r="F91" s="146"/>
      <c r="G91" s="152"/>
    </row>
    <row r="92" spans="6:7">
      <c r="F92" s="146"/>
      <c r="G92" s="152"/>
    </row>
    <row r="93" spans="6:7">
      <c r="F93" s="146"/>
      <c r="G93" s="152"/>
    </row>
    <row r="94" spans="6:7">
      <c r="F94" s="146"/>
      <c r="G94" s="152"/>
    </row>
    <row r="95" spans="6:7">
      <c r="F95" s="146"/>
      <c r="G95" s="152"/>
    </row>
    <row r="96" spans="6:7">
      <c r="F96" s="146"/>
      <c r="G96" s="152"/>
    </row>
    <row r="97" spans="6:7">
      <c r="F97" s="146"/>
      <c r="G97" s="152"/>
    </row>
    <row r="98" spans="6:7">
      <c r="F98" s="146"/>
      <c r="G98" s="152"/>
    </row>
    <row r="99" spans="6:7">
      <c r="F99" s="146"/>
      <c r="G99" s="152"/>
    </row>
    <row r="100" spans="6:7">
      <c r="F100" s="146"/>
      <c r="G100" s="152"/>
    </row>
    <row r="101" spans="6:7">
      <c r="F101" s="146"/>
      <c r="G101" s="152"/>
    </row>
    <row r="102" spans="6:7">
      <c r="F102" s="146"/>
      <c r="G102" s="152"/>
    </row>
    <row r="103" spans="6:7">
      <c r="F103" s="146"/>
      <c r="G103" s="152"/>
    </row>
    <row r="104" spans="6:7">
      <c r="F104" s="146"/>
      <c r="G104" s="152"/>
    </row>
    <row r="105" spans="6:7">
      <c r="F105" s="146"/>
      <c r="G105" s="152"/>
    </row>
    <row r="106" spans="6:7">
      <c r="F106" s="146"/>
      <c r="G106" s="152"/>
    </row>
    <row r="107" spans="6:7">
      <c r="F107" s="146"/>
      <c r="G107" s="152"/>
    </row>
    <row r="108" spans="6:7">
      <c r="F108" s="146"/>
      <c r="G108" s="152"/>
    </row>
    <row r="109" spans="6:7">
      <c r="F109" s="146"/>
      <c r="G109" s="152"/>
    </row>
    <row r="110" spans="6:7">
      <c r="F110" s="146"/>
      <c r="G110" s="152"/>
    </row>
    <row r="111" spans="6:7">
      <c r="F111" s="146"/>
      <c r="G111" s="152"/>
    </row>
    <row r="112" spans="6:7">
      <c r="F112" s="146"/>
      <c r="G112" s="152"/>
    </row>
    <row r="113" spans="6:7">
      <c r="F113" s="146"/>
      <c r="G113" s="152"/>
    </row>
    <row r="114" spans="6:7">
      <c r="F114" s="146"/>
      <c r="G114" s="152"/>
    </row>
    <row r="115" spans="6:7">
      <c r="F115" s="146"/>
      <c r="G115" s="152"/>
    </row>
    <row r="116" spans="6:7">
      <c r="F116" s="146"/>
      <c r="G116" s="152"/>
    </row>
    <row r="117" spans="6:7">
      <c r="F117" s="146"/>
      <c r="G117" s="152"/>
    </row>
    <row r="118" spans="6:7">
      <c r="F118" s="146"/>
      <c r="G118" s="152"/>
    </row>
    <row r="119" spans="6:7">
      <c r="F119" s="146"/>
      <c r="G119" s="152"/>
    </row>
    <row r="120" spans="6:7">
      <c r="F120" s="146"/>
      <c r="G120" s="152"/>
    </row>
    <row r="121" spans="6:7">
      <c r="F121" s="146"/>
      <c r="G121" s="152"/>
    </row>
    <row r="122" spans="6:7">
      <c r="F122" s="146"/>
      <c r="G122" s="152"/>
    </row>
    <row r="123" spans="6:7">
      <c r="F123" s="146"/>
      <c r="G123" s="152"/>
    </row>
    <row r="124" spans="6:7">
      <c r="F124" s="146"/>
      <c r="G124" s="152"/>
    </row>
    <row r="125" spans="6:7">
      <c r="F125" s="146"/>
      <c r="G125" s="152"/>
    </row>
    <row r="126" spans="6:7">
      <c r="F126" s="146"/>
      <c r="G126" s="152"/>
    </row>
    <row r="127" spans="6:7">
      <c r="F127" s="146"/>
      <c r="G127" s="152"/>
    </row>
    <row r="128" spans="6:7">
      <c r="F128" s="146"/>
      <c r="G128" s="152"/>
    </row>
    <row r="129" spans="6:7">
      <c r="F129" s="146"/>
      <c r="G129" s="152"/>
    </row>
    <row r="130" spans="6:7">
      <c r="F130" s="146"/>
      <c r="G130" s="152"/>
    </row>
    <row r="131" spans="6:7">
      <c r="F131" s="146"/>
      <c r="G131" s="152"/>
    </row>
    <row r="132" spans="6:7">
      <c r="F132" s="146"/>
      <c r="G132" s="152"/>
    </row>
    <row r="133" spans="6:7">
      <c r="F133" s="146"/>
      <c r="G133" s="152"/>
    </row>
    <row r="134" spans="6:7">
      <c r="F134" s="146"/>
      <c r="G134" s="152"/>
    </row>
    <row r="135" spans="6:7">
      <c r="F135" s="146"/>
      <c r="G135" s="152"/>
    </row>
    <row r="136" spans="6:7">
      <c r="F136" s="146"/>
      <c r="G136" s="152"/>
    </row>
    <row r="137" spans="6:7">
      <c r="F137" s="146"/>
      <c r="G137" s="152"/>
    </row>
    <row r="138" spans="6:7">
      <c r="F138" s="146"/>
      <c r="G138" s="152"/>
    </row>
    <row r="139" spans="6:7">
      <c r="F139" s="146"/>
      <c r="G139" s="152"/>
    </row>
    <row r="140" spans="6:7">
      <c r="F140" s="146"/>
      <c r="G140" s="152"/>
    </row>
    <row r="141" spans="6:7">
      <c r="F141" s="146"/>
      <c r="G141" s="152"/>
    </row>
    <row r="142" spans="6:7">
      <c r="F142" s="146"/>
      <c r="G142" s="152"/>
    </row>
    <row r="143" spans="6:7">
      <c r="F143" s="146"/>
      <c r="G143" s="152"/>
    </row>
    <row r="144" spans="6:7">
      <c r="F144" s="146"/>
      <c r="G144" s="152"/>
    </row>
    <row r="145" spans="6:7">
      <c r="F145" s="146"/>
      <c r="G145" s="152"/>
    </row>
    <row r="146" spans="6:7">
      <c r="F146" s="146"/>
      <c r="G146" s="152"/>
    </row>
    <row r="147" spans="6:7">
      <c r="F147" s="146"/>
      <c r="G147" s="152"/>
    </row>
    <row r="148" spans="6:7">
      <c r="F148" s="146"/>
      <c r="G148" s="152"/>
    </row>
    <row r="149" spans="6:7">
      <c r="F149" s="146"/>
      <c r="G149" s="152"/>
    </row>
    <row r="150" spans="6:7">
      <c r="F150" s="146"/>
      <c r="G150" s="152"/>
    </row>
    <row r="151" spans="6:7">
      <c r="F151" s="146"/>
      <c r="G151" s="152"/>
    </row>
    <row r="152" spans="6:7">
      <c r="F152" s="146"/>
      <c r="G152" s="152"/>
    </row>
    <row r="153" spans="6:7">
      <c r="F153" s="146"/>
      <c r="G153" s="152"/>
    </row>
    <row r="154" spans="6:7">
      <c r="F154" s="146"/>
      <c r="G154" s="152"/>
    </row>
    <row r="155" spans="6:7">
      <c r="F155" s="146"/>
      <c r="G155" s="152"/>
    </row>
    <row r="156" spans="6:7">
      <c r="F156" s="146"/>
      <c r="G156" s="152"/>
    </row>
    <row r="157" spans="6:7">
      <c r="F157" s="146"/>
      <c r="G157" s="152"/>
    </row>
    <row r="158" spans="6:7">
      <c r="F158" s="146"/>
      <c r="G158" s="152"/>
    </row>
    <row r="159" spans="6:7">
      <c r="F159" s="146"/>
      <c r="G159" s="152"/>
    </row>
    <row r="160" spans="6:7">
      <c r="F160" s="146"/>
      <c r="G160" s="152"/>
    </row>
    <row r="161" spans="6:7">
      <c r="F161" s="146"/>
      <c r="G161" s="152"/>
    </row>
    <row r="162" spans="6:7">
      <c r="F162" s="146"/>
      <c r="G162" s="152"/>
    </row>
    <row r="163" spans="6:7">
      <c r="F163" s="146"/>
      <c r="G163" s="152"/>
    </row>
    <row r="164" spans="6:7">
      <c r="F164" s="146"/>
      <c r="G164" s="152"/>
    </row>
    <row r="165" spans="6:7">
      <c r="F165" s="146"/>
      <c r="G165" s="152"/>
    </row>
    <row r="166" spans="6:7">
      <c r="F166" s="146"/>
      <c r="G166" s="152"/>
    </row>
    <row r="167" spans="6:7">
      <c r="F167" s="146"/>
      <c r="G167" s="152"/>
    </row>
    <row r="168" spans="6:7">
      <c r="F168" s="146"/>
      <c r="G168" s="152"/>
    </row>
    <row r="169" spans="6:7">
      <c r="F169" s="146"/>
      <c r="G169" s="152"/>
    </row>
    <row r="170" spans="6:7">
      <c r="F170" s="146"/>
      <c r="G170" s="152"/>
    </row>
    <row r="171" spans="6:7">
      <c r="F171" s="146"/>
      <c r="G171" s="152"/>
    </row>
    <row r="172" spans="6:7">
      <c r="F172" s="146"/>
      <c r="G172" s="152"/>
    </row>
    <row r="173" spans="6:7">
      <c r="F173" s="146"/>
      <c r="G173" s="152"/>
    </row>
    <row r="174" spans="6:7">
      <c r="F174" s="146"/>
      <c r="G174" s="152"/>
    </row>
    <row r="175" spans="6:7">
      <c r="F175" s="146"/>
      <c r="G175" s="152"/>
    </row>
    <row r="176" spans="6:7">
      <c r="F176" s="146"/>
      <c r="G176" s="152"/>
    </row>
    <row r="177" spans="6:7">
      <c r="F177" s="146"/>
      <c r="G177" s="152"/>
    </row>
    <row r="178" spans="6:7">
      <c r="F178" s="146"/>
      <c r="G178" s="152"/>
    </row>
    <row r="179" spans="6:7">
      <c r="F179" s="146"/>
      <c r="G179" s="152"/>
    </row>
    <row r="180" spans="6:7">
      <c r="F180" s="146"/>
      <c r="G180" s="152"/>
    </row>
    <row r="181" spans="6:7">
      <c r="F181" s="146"/>
      <c r="G181" s="152"/>
    </row>
    <row r="182" spans="6:7">
      <c r="F182" s="146"/>
      <c r="G182" s="152"/>
    </row>
    <row r="183" spans="6:7">
      <c r="F183" s="146"/>
      <c r="G183" s="152"/>
    </row>
    <row r="184" spans="6:7">
      <c r="F184" s="146"/>
      <c r="G184" s="152"/>
    </row>
    <row r="185" spans="6:7">
      <c r="F185" s="146"/>
      <c r="G185" s="152"/>
    </row>
    <row r="186" spans="6:7">
      <c r="F186" s="146"/>
      <c r="G186" s="152"/>
    </row>
    <row r="187" spans="6:7">
      <c r="F187" s="146"/>
      <c r="G187" s="152"/>
    </row>
    <row r="188" spans="6:7">
      <c r="F188" s="146"/>
      <c r="G188" s="152"/>
    </row>
    <row r="189" spans="6:7">
      <c r="F189" s="146"/>
      <c r="G189" s="152"/>
    </row>
    <row r="190" spans="6:7">
      <c r="F190" s="146"/>
      <c r="G190" s="152"/>
    </row>
    <row r="191" spans="6:7">
      <c r="F191" s="146"/>
      <c r="G191" s="152"/>
    </row>
    <row r="192" spans="6:7">
      <c r="F192" s="146"/>
      <c r="G192" s="152"/>
    </row>
    <row r="193" spans="6:7">
      <c r="F193" s="146"/>
      <c r="G193" s="152"/>
    </row>
    <row r="194" spans="6:7">
      <c r="F194" s="146"/>
      <c r="G194" s="152"/>
    </row>
    <row r="195" spans="6:7">
      <c r="F195" s="146"/>
      <c r="G195" s="152"/>
    </row>
    <row r="196" spans="6:7">
      <c r="F196" s="146"/>
      <c r="G196" s="152"/>
    </row>
    <row r="197" spans="6:7">
      <c r="F197" s="146"/>
      <c r="G197" s="152"/>
    </row>
    <row r="198" spans="6:7">
      <c r="F198" s="146"/>
      <c r="G198" s="152"/>
    </row>
    <row r="199" spans="6:7">
      <c r="F199" s="146"/>
      <c r="G199" s="152"/>
    </row>
    <row r="200" spans="6:7">
      <c r="F200" s="146"/>
      <c r="G200" s="152"/>
    </row>
    <row r="201" spans="6:7">
      <c r="F201" s="146"/>
      <c r="G201" s="152"/>
    </row>
    <row r="202" spans="6:7">
      <c r="F202" s="146"/>
      <c r="G202" s="152"/>
    </row>
    <row r="203" spans="6:7">
      <c r="F203" s="146"/>
      <c r="G203" s="152"/>
    </row>
    <row r="204" spans="6:7">
      <c r="F204" s="146"/>
      <c r="G204" s="152"/>
    </row>
    <row r="205" spans="6:7">
      <c r="F205" s="146"/>
      <c r="G205" s="152"/>
    </row>
    <row r="206" spans="6:7">
      <c r="F206" s="146"/>
      <c r="G206" s="152"/>
    </row>
    <row r="207" spans="6:7">
      <c r="F207" s="146"/>
      <c r="G207" s="152"/>
    </row>
    <row r="208" spans="6:7">
      <c r="F208" s="146"/>
      <c r="G208" s="152"/>
    </row>
    <row r="209" spans="6:7">
      <c r="F209" s="146"/>
      <c r="G209" s="152"/>
    </row>
    <row r="210" spans="6:7">
      <c r="F210" s="146"/>
      <c r="G210" s="152"/>
    </row>
    <row r="211" spans="6:7">
      <c r="F211" s="146"/>
      <c r="G211" s="152"/>
    </row>
    <row r="212" spans="6:7">
      <c r="F212" s="146"/>
      <c r="G212" s="152"/>
    </row>
    <row r="213" spans="6:7">
      <c r="F213" s="146"/>
      <c r="G213" s="152"/>
    </row>
    <row r="214" spans="6:7">
      <c r="F214" s="146"/>
      <c r="G214" s="152"/>
    </row>
    <row r="215" spans="6:7">
      <c r="F215" s="146"/>
      <c r="G215" s="152"/>
    </row>
    <row r="216" spans="6:7">
      <c r="F216" s="146"/>
      <c r="G216" s="152"/>
    </row>
    <row r="217" spans="6:7">
      <c r="F217" s="146"/>
      <c r="G217" s="152"/>
    </row>
    <row r="218" spans="6:7">
      <c r="F218" s="146"/>
      <c r="G218" s="152"/>
    </row>
    <row r="219" spans="6:7">
      <c r="F219" s="146"/>
      <c r="G219" s="152"/>
    </row>
    <row r="220" spans="6:7">
      <c r="F220" s="146"/>
      <c r="G220" s="152"/>
    </row>
    <row r="221" spans="6:7">
      <c r="F221" s="146"/>
      <c r="G221" s="152"/>
    </row>
    <row r="222" spans="6:7">
      <c r="F222" s="146"/>
      <c r="G222" s="152"/>
    </row>
    <row r="223" spans="6:7">
      <c r="F223" s="146"/>
      <c r="G223" s="152"/>
    </row>
    <row r="224" spans="6:7">
      <c r="F224" s="146"/>
      <c r="G224" s="152"/>
    </row>
    <row r="225" spans="6:7">
      <c r="F225" s="146"/>
      <c r="G225" s="152"/>
    </row>
    <row r="226" spans="6:7">
      <c r="F226" s="146"/>
      <c r="G226" s="152"/>
    </row>
    <row r="227" spans="6:7">
      <c r="F227" s="146"/>
      <c r="G227" s="152"/>
    </row>
    <row r="228" spans="6:7">
      <c r="F228" s="146"/>
      <c r="G228" s="152"/>
    </row>
    <row r="229" spans="6:7">
      <c r="F229" s="146"/>
      <c r="G229" s="152"/>
    </row>
    <row r="230" spans="6:7">
      <c r="F230" s="146"/>
      <c r="G230" s="152"/>
    </row>
    <row r="231" spans="6:7">
      <c r="F231" s="146"/>
      <c r="G231" s="152"/>
    </row>
    <row r="232" spans="6:7">
      <c r="F232" s="146"/>
      <c r="G232" s="152"/>
    </row>
    <row r="233" spans="6:7">
      <c r="F233" s="146"/>
      <c r="G233" s="152"/>
    </row>
    <row r="234" spans="6:7">
      <c r="F234" s="146"/>
      <c r="G234" s="152"/>
    </row>
    <row r="235" spans="6:7">
      <c r="F235" s="146"/>
      <c r="G235" s="152"/>
    </row>
    <row r="236" spans="6:7">
      <c r="F236" s="146"/>
      <c r="G236" s="152"/>
    </row>
    <row r="237" spans="6:7">
      <c r="F237" s="146"/>
      <c r="G237" s="152"/>
    </row>
    <row r="238" spans="6:7">
      <c r="F238" s="146"/>
      <c r="G238" s="152"/>
    </row>
    <row r="239" spans="6:7">
      <c r="F239" s="146"/>
      <c r="G239" s="152"/>
    </row>
    <row r="240" spans="6:7">
      <c r="F240" s="146"/>
      <c r="G240" s="152"/>
    </row>
    <row r="241" spans="6:7">
      <c r="F241" s="146"/>
      <c r="G241" s="152"/>
    </row>
    <row r="242" spans="6:7">
      <c r="F242" s="146"/>
      <c r="G242" s="152"/>
    </row>
    <row r="243" spans="6:7">
      <c r="F243" s="146"/>
      <c r="G243" s="152"/>
    </row>
    <row r="244" spans="6:7">
      <c r="F244" s="146"/>
      <c r="G244" s="152"/>
    </row>
    <row r="245" spans="6:7">
      <c r="F245" s="146"/>
      <c r="G245" s="152"/>
    </row>
    <row r="246" spans="6:7">
      <c r="F246" s="146"/>
      <c r="G246" s="152"/>
    </row>
    <row r="247" spans="6:7">
      <c r="F247" s="146"/>
      <c r="G247" s="152"/>
    </row>
    <row r="248" spans="6:7">
      <c r="F248" s="146"/>
      <c r="G248" s="152"/>
    </row>
    <row r="249" spans="6:7">
      <c r="F249" s="146"/>
      <c r="G249" s="152"/>
    </row>
    <row r="250" spans="6:7">
      <c r="F250" s="146"/>
      <c r="G250" s="152"/>
    </row>
    <row r="251" spans="6:7">
      <c r="F251" s="146"/>
      <c r="G251" s="152"/>
    </row>
    <row r="252" spans="6:7">
      <c r="F252" s="146"/>
      <c r="G252" s="152"/>
    </row>
    <row r="253" spans="6:7">
      <c r="F253" s="146"/>
      <c r="G253" s="152"/>
    </row>
    <row r="254" spans="6:7">
      <c r="F254" s="146"/>
      <c r="G254" s="152"/>
    </row>
    <row r="255" spans="6:7">
      <c r="F255" s="146"/>
      <c r="G255" s="152"/>
    </row>
    <row r="256" spans="6:7">
      <c r="F256" s="146"/>
      <c r="G256" s="152"/>
    </row>
    <row r="257" spans="6:7">
      <c r="F257" s="146"/>
      <c r="G257" s="152"/>
    </row>
    <row r="258" spans="6:7">
      <c r="F258" s="146"/>
      <c r="G258" s="152"/>
    </row>
    <row r="259" spans="6:7">
      <c r="F259" s="146"/>
      <c r="G259" s="152"/>
    </row>
    <row r="260" spans="6:7">
      <c r="F260" s="146"/>
      <c r="G260" s="152"/>
    </row>
    <row r="261" spans="6:7">
      <c r="F261" s="146"/>
      <c r="G261" s="152"/>
    </row>
    <row r="262" spans="6:7">
      <c r="F262" s="146"/>
      <c r="G262" s="152"/>
    </row>
  </sheetData>
  <sortState xmlns:xlrd2="http://schemas.microsoft.com/office/spreadsheetml/2017/richdata2" ref="B8:B51">
    <sortCondition ref="B8:B51"/>
  </sortState>
  <phoneticPr fontId="49"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F8EB1-2064-3146-BC56-9D17517CC3B8}">
  <sheetPr>
    <tabColor rgb="FFFFE598"/>
  </sheetPr>
  <dimension ref="B6:V509"/>
  <sheetViews>
    <sheetView topLeftCell="A6" zoomScale="150" zoomScaleNormal="150" workbookViewId="0">
      <pane xSplit="6" ySplit="2" topLeftCell="G172" activePane="bottomRight" state="frozen"/>
      <selection activeCell="A6" sqref="A6"/>
      <selection pane="topRight" activeCell="G6" sqref="G6"/>
      <selection pane="bottomLeft" activeCell="A8" sqref="A8"/>
      <selection pane="bottomRight" activeCell="D179" sqref="D179:V215"/>
    </sheetView>
  </sheetViews>
  <sheetFormatPr baseColWidth="10" defaultRowHeight="15"/>
  <cols>
    <col min="3" max="3" width="1.1640625" style="178" customWidth="1"/>
    <col min="4" max="4" width="13.83203125" customWidth="1"/>
    <col min="5" max="5" width="15.6640625" customWidth="1"/>
    <col min="7" max="7" width="16" customWidth="1"/>
    <col min="12" max="12" width="16.5" customWidth="1"/>
    <col min="13" max="13" width="24.33203125" bestFit="1" customWidth="1"/>
    <col min="14" max="14" width="14" bestFit="1" customWidth="1"/>
    <col min="15" max="15" width="11.1640625" bestFit="1" customWidth="1"/>
    <col min="16" max="16" width="13" bestFit="1" customWidth="1"/>
    <col min="17" max="17" width="24.33203125" bestFit="1" customWidth="1"/>
    <col min="18" max="18" width="15" bestFit="1" customWidth="1"/>
    <col min="19" max="19" width="14" bestFit="1" customWidth="1"/>
    <col min="21" max="21" width="14" bestFit="1" customWidth="1"/>
  </cols>
  <sheetData>
    <row r="6" spans="2:22">
      <c r="D6" s="145" t="s">
        <v>4026</v>
      </c>
      <c r="E6" s="145" t="s">
        <v>5589</v>
      </c>
      <c r="F6" s="145" t="s">
        <v>6897</v>
      </c>
      <c r="G6" s="145" t="s">
        <v>6899</v>
      </c>
      <c r="H6" s="145" t="s">
        <v>57</v>
      </c>
      <c r="I6" s="145" t="s">
        <v>4017</v>
      </c>
      <c r="J6" s="145" t="s">
        <v>6901</v>
      </c>
      <c r="K6" s="145" t="s">
        <v>6903</v>
      </c>
      <c r="L6" s="145" t="s">
        <v>6905</v>
      </c>
      <c r="M6" s="145" t="s">
        <v>6907</v>
      </c>
      <c r="N6" s="145" t="s">
        <v>6909</v>
      </c>
      <c r="O6" s="145" t="s">
        <v>6911</v>
      </c>
      <c r="P6" s="145" t="s">
        <v>6913</v>
      </c>
      <c r="Q6" s="145" t="s">
        <v>6915</v>
      </c>
      <c r="R6" s="145" t="s">
        <v>6917</v>
      </c>
      <c r="S6" s="145" t="s">
        <v>3960</v>
      </c>
      <c r="T6" s="145" t="s">
        <v>3962</v>
      </c>
      <c r="U6" s="145" t="s">
        <v>3964</v>
      </c>
      <c r="V6" s="145" t="s">
        <v>3966</v>
      </c>
    </row>
    <row r="7" spans="2:22">
      <c r="D7" t="s">
        <v>3995</v>
      </c>
      <c r="E7" t="s">
        <v>5578</v>
      </c>
      <c r="F7" t="s">
        <v>6896</v>
      </c>
      <c r="G7" t="s">
        <v>6898</v>
      </c>
      <c r="H7" t="s">
        <v>3983</v>
      </c>
      <c r="I7" t="s">
        <v>3982</v>
      </c>
      <c r="J7" t="s">
        <v>6900</v>
      </c>
      <c r="K7" t="s">
        <v>6902</v>
      </c>
      <c r="L7" t="s">
        <v>6904</v>
      </c>
      <c r="M7" t="s">
        <v>6906</v>
      </c>
      <c r="N7" t="s">
        <v>6908</v>
      </c>
      <c r="O7" t="s">
        <v>6910</v>
      </c>
      <c r="P7" t="s">
        <v>6912</v>
      </c>
      <c r="Q7" t="s">
        <v>6914</v>
      </c>
      <c r="R7" t="s">
        <v>6916</v>
      </c>
      <c r="S7" t="s">
        <v>3996</v>
      </c>
      <c r="T7" t="s">
        <v>3997</v>
      </c>
      <c r="U7" t="s">
        <v>3998</v>
      </c>
      <c r="V7" t="s">
        <v>3999</v>
      </c>
    </row>
    <row r="8" spans="2:22">
      <c r="B8" t="s">
        <v>2457</v>
      </c>
      <c r="D8">
        <v>129</v>
      </c>
      <c r="E8">
        <v>1</v>
      </c>
      <c r="F8">
        <v>40</v>
      </c>
      <c r="G8">
        <v>30</v>
      </c>
      <c r="H8" s="30" t="s">
        <v>4298</v>
      </c>
      <c r="I8" s="30" t="s">
        <v>4298</v>
      </c>
      <c r="J8" t="s">
        <v>6895</v>
      </c>
      <c r="K8" s="30" t="s">
        <v>6976</v>
      </c>
      <c r="L8">
        <v>280722</v>
      </c>
      <c r="M8" t="s">
        <v>6977</v>
      </c>
      <c r="N8" t="s">
        <v>6895</v>
      </c>
      <c r="O8" s="30" t="s">
        <v>6976</v>
      </c>
      <c r="P8">
        <v>280722</v>
      </c>
      <c r="Q8" t="s">
        <v>6977</v>
      </c>
      <c r="S8" s="146">
        <v>45201</v>
      </c>
      <c r="T8" s="152" t="s">
        <v>3935</v>
      </c>
      <c r="U8" s="146">
        <v>45201</v>
      </c>
      <c r="V8" s="152" t="s">
        <v>3935</v>
      </c>
    </row>
    <row r="9" spans="2:22">
      <c r="B9" t="s">
        <v>2461</v>
      </c>
      <c r="D9">
        <v>130</v>
      </c>
      <c r="E9">
        <v>1</v>
      </c>
      <c r="F9">
        <v>40</v>
      </c>
      <c r="G9">
        <v>30</v>
      </c>
      <c r="H9" s="30" t="s">
        <v>4298</v>
      </c>
      <c r="I9" s="30" t="s">
        <v>4298</v>
      </c>
      <c r="J9" t="s">
        <v>6894</v>
      </c>
      <c r="K9" s="30" t="s">
        <v>6976</v>
      </c>
      <c r="L9">
        <v>159088</v>
      </c>
      <c r="M9" t="s">
        <v>6978</v>
      </c>
      <c r="N9" t="s">
        <v>6894</v>
      </c>
      <c r="O9" s="30" t="s">
        <v>6976</v>
      </c>
      <c r="P9">
        <v>159088</v>
      </c>
      <c r="Q9" t="s">
        <v>6978</v>
      </c>
      <c r="S9" s="146">
        <v>45201</v>
      </c>
      <c r="T9" s="152" t="s">
        <v>3935</v>
      </c>
      <c r="U9" s="146">
        <v>45201</v>
      </c>
      <c r="V9" s="152" t="s">
        <v>3935</v>
      </c>
    </row>
    <row r="10" spans="2:22">
      <c r="B10" t="s">
        <v>2464</v>
      </c>
      <c r="D10">
        <v>131</v>
      </c>
      <c r="E10">
        <v>1</v>
      </c>
      <c r="F10">
        <v>40</v>
      </c>
      <c r="G10">
        <v>30</v>
      </c>
      <c r="H10" s="30" t="s">
        <v>4298</v>
      </c>
      <c r="I10" s="30" t="s">
        <v>4298</v>
      </c>
      <c r="J10" t="s">
        <v>6893</v>
      </c>
      <c r="K10" s="30" t="s">
        <v>6976</v>
      </c>
      <c r="L10">
        <v>324514</v>
      </c>
      <c r="M10" t="s">
        <v>6979</v>
      </c>
      <c r="N10" t="s">
        <v>6893</v>
      </c>
      <c r="O10" s="30" t="s">
        <v>6976</v>
      </c>
      <c r="P10">
        <v>324514</v>
      </c>
      <c r="Q10" t="s">
        <v>6979</v>
      </c>
      <c r="S10" s="146">
        <v>45201</v>
      </c>
      <c r="T10" s="152" t="s">
        <v>3935</v>
      </c>
      <c r="U10" s="146">
        <v>45201</v>
      </c>
      <c r="V10" s="152" t="s">
        <v>3935</v>
      </c>
    </row>
    <row r="11" spans="2:22">
      <c r="B11" t="s">
        <v>2466</v>
      </c>
      <c r="D11">
        <v>132</v>
      </c>
      <c r="E11">
        <v>1</v>
      </c>
      <c r="F11">
        <v>40</v>
      </c>
      <c r="G11">
        <v>30</v>
      </c>
      <c r="H11" s="30" t="s">
        <v>4298</v>
      </c>
      <c r="I11" s="30" t="s">
        <v>4298</v>
      </c>
      <c r="J11" t="s">
        <v>6892</v>
      </c>
      <c r="K11" s="30" t="s">
        <v>6976</v>
      </c>
      <c r="L11">
        <v>177960</v>
      </c>
      <c r="M11" t="s">
        <v>6980</v>
      </c>
      <c r="N11" t="s">
        <v>6892</v>
      </c>
      <c r="O11" s="30" t="s">
        <v>6976</v>
      </c>
      <c r="P11">
        <v>177960</v>
      </c>
      <c r="Q11" t="s">
        <v>6980</v>
      </c>
      <c r="S11" s="146">
        <v>45201</v>
      </c>
      <c r="T11" s="152" t="s">
        <v>3935</v>
      </c>
      <c r="U11" s="146">
        <v>45201</v>
      </c>
      <c r="V11" s="152" t="s">
        <v>3935</v>
      </c>
    </row>
    <row r="12" spans="2:22">
      <c r="B12" t="s">
        <v>2469</v>
      </c>
      <c r="D12">
        <v>133</v>
      </c>
      <c r="E12">
        <v>1</v>
      </c>
      <c r="F12">
        <v>40</v>
      </c>
      <c r="G12">
        <v>30</v>
      </c>
      <c r="H12" s="30" t="s">
        <v>4298</v>
      </c>
      <c r="I12" s="30" t="s">
        <v>4298</v>
      </c>
      <c r="J12" t="s">
        <v>6891</v>
      </c>
      <c r="K12" s="30" t="s">
        <v>6976</v>
      </c>
      <c r="L12">
        <v>401669</v>
      </c>
      <c r="M12" t="s">
        <v>6981</v>
      </c>
      <c r="N12" t="s">
        <v>6891</v>
      </c>
      <c r="O12" s="30" t="s">
        <v>6976</v>
      </c>
      <c r="P12">
        <v>401669</v>
      </c>
      <c r="Q12" t="s">
        <v>6981</v>
      </c>
      <c r="S12" s="146">
        <v>45201</v>
      </c>
      <c r="T12" s="152" t="s">
        <v>3935</v>
      </c>
      <c r="U12" s="146">
        <v>45201</v>
      </c>
      <c r="V12" s="152" t="s">
        <v>3935</v>
      </c>
    </row>
    <row r="13" spans="2:22">
      <c r="B13" t="s">
        <v>2472</v>
      </c>
      <c r="D13">
        <v>134</v>
      </c>
      <c r="E13">
        <v>1</v>
      </c>
      <c r="F13">
        <v>40</v>
      </c>
      <c r="G13">
        <v>30</v>
      </c>
      <c r="H13" s="30" t="s">
        <v>4298</v>
      </c>
      <c r="I13" s="30" t="s">
        <v>4298</v>
      </c>
      <c r="J13" t="s">
        <v>6890</v>
      </c>
      <c r="K13" s="30" t="s">
        <v>6976</v>
      </c>
      <c r="L13">
        <v>182483</v>
      </c>
      <c r="M13" t="s">
        <v>6982</v>
      </c>
      <c r="N13" t="s">
        <v>6890</v>
      </c>
      <c r="O13" s="30" t="s">
        <v>6976</v>
      </c>
      <c r="P13">
        <v>182483</v>
      </c>
      <c r="Q13" t="s">
        <v>6982</v>
      </c>
      <c r="S13" s="146">
        <v>45201</v>
      </c>
      <c r="T13" s="152" t="s">
        <v>3935</v>
      </c>
      <c r="U13" s="146">
        <v>45201</v>
      </c>
      <c r="V13" s="152" t="s">
        <v>3935</v>
      </c>
    </row>
    <row r="14" spans="2:22">
      <c r="B14" t="s">
        <v>2474</v>
      </c>
      <c r="D14">
        <v>135</v>
      </c>
      <c r="E14">
        <v>1</v>
      </c>
      <c r="F14">
        <v>40</v>
      </c>
      <c r="G14">
        <v>30</v>
      </c>
      <c r="H14" s="30" t="s">
        <v>4298</v>
      </c>
      <c r="I14" s="30" t="s">
        <v>4298</v>
      </c>
      <c r="J14" t="s">
        <v>6889</v>
      </c>
      <c r="K14" s="30" t="s">
        <v>6976</v>
      </c>
      <c r="L14">
        <v>468371</v>
      </c>
      <c r="M14" t="s">
        <v>6983</v>
      </c>
      <c r="N14" t="s">
        <v>6889</v>
      </c>
      <c r="O14" s="30" t="s">
        <v>6976</v>
      </c>
      <c r="P14">
        <v>468371</v>
      </c>
      <c r="Q14" t="s">
        <v>6983</v>
      </c>
      <c r="S14" s="146">
        <v>45201</v>
      </c>
      <c r="T14" s="152" t="s">
        <v>3935</v>
      </c>
      <c r="U14" s="146">
        <v>45201</v>
      </c>
      <c r="V14" s="152" t="s">
        <v>3935</v>
      </c>
    </row>
    <row r="15" spans="2:22">
      <c r="B15" t="s">
        <v>2477</v>
      </c>
      <c r="D15">
        <v>136</v>
      </c>
      <c r="E15">
        <v>1</v>
      </c>
      <c r="F15">
        <v>40</v>
      </c>
      <c r="G15">
        <v>30</v>
      </c>
      <c r="H15" s="30" t="s">
        <v>4298</v>
      </c>
      <c r="I15" s="30" t="s">
        <v>4298</v>
      </c>
      <c r="J15" t="s">
        <v>6888</v>
      </c>
      <c r="K15" s="30" t="s">
        <v>6976</v>
      </c>
      <c r="L15">
        <v>405774</v>
      </c>
      <c r="M15" t="s">
        <v>6984</v>
      </c>
      <c r="N15" t="s">
        <v>6888</v>
      </c>
      <c r="O15" s="30" t="s">
        <v>6976</v>
      </c>
      <c r="P15">
        <v>405774</v>
      </c>
      <c r="Q15" t="s">
        <v>6984</v>
      </c>
      <c r="S15" s="146">
        <v>45201</v>
      </c>
      <c r="T15" s="152" t="s">
        <v>3935</v>
      </c>
      <c r="U15" s="146">
        <v>45201</v>
      </c>
      <c r="V15" s="152" t="s">
        <v>3935</v>
      </c>
    </row>
    <row r="16" spans="2:22">
      <c r="B16" t="s">
        <v>2480</v>
      </c>
      <c r="D16">
        <v>137</v>
      </c>
      <c r="E16">
        <v>1</v>
      </c>
      <c r="F16">
        <v>40</v>
      </c>
      <c r="G16">
        <v>30</v>
      </c>
      <c r="H16" s="30" t="s">
        <v>4298</v>
      </c>
      <c r="I16" s="30" t="s">
        <v>4298</v>
      </c>
      <c r="J16" t="s">
        <v>6887</v>
      </c>
      <c r="K16" s="30" t="s">
        <v>6976</v>
      </c>
      <c r="L16">
        <v>336623</v>
      </c>
      <c r="M16" t="s">
        <v>6985</v>
      </c>
      <c r="N16" t="s">
        <v>6887</v>
      </c>
      <c r="O16" s="30" t="s">
        <v>6976</v>
      </c>
      <c r="P16">
        <v>336623</v>
      </c>
      <c r="Q16" t="s">
        <v>6985</v>
      </c>
      <c r="S16" s="146">
        <v>45201</v>
      </c>
      <c r="T16" s="152" t="s">
        <v>3935</v>
      </c>
      <c r="U16" s="146">
        <v>45201</v>
      </c>
      <c r="V16" s="152" t="s">
        <v>3935</v>
      </c>
    </row>
    <row r="17" spans="2:22">
      <c r="B17" t="s">
        <v>2483</v>
      </c>
      <c r="D17">
        <v>138</v>
      </c>
      <c r="E17">
        <v>1</v>
      </c>
      <c r="F17">
        <v>40</v>
      </c>
      <c r="G17">
        <v>30</v>
      </c>
      <c r="H17" s="30" t="s">
        <v>4298</v>
      </c>
      <c r="I17" s="30" t="s">
        <v>4298</v>
      </c>
      <c r="J17" t="s">
        <v>6886</v>
      </c>
      <c r="K17" s="30" t="s">
        <v>6976</v>
      </c>
      <c r="L17">
        <v>416559</v>
      </c>
      <c r="M17" t="s">
        <v>6986</v>
      </c>
      <c r="N17" t="s">
        <v>6886</v>
      </c>
      <c r="O17" s="30" t="s">
        <v>6976</v>
      </c>
      <c r="P17">
        <v>416559</v>
      </c>
      <c r="Q17" t="s">
        <v>6986</v>
      </c>
      <c r="S17" s="146">
        <v>45201</v>
      </c>
      <c r="T17" s="152" t="s">
        <v>3935</v>
      </c>
      <c r="U17" s="146">
        <v>45201</v>
      </c>
      <c r="V17" s="152" t="s">
        <v>3935</v>
      </c>
    </row>
    <row r="18" spans="2:22">
      <c r="B18" t="s">
        <v>2485</v>
      </c>
      <c r="D18">
        <v>139</v>
      </c>
      <c r="E18">
        <v>1</v>
      </c>
      <c r="F18">
        <v>40</v>
      </c>
      <c r="G18">
        <v>30</v>
      </c>
      <c r="H18" s="30" t="s">
        <v>4298</v>
      </c>
      <c r="I18" s="30" t="s">
        <v>4298</v>
      </c>
      <c r="J18" t="s">
        <v>6885</v>
      </c>
      <c r="K18" s="30" t="s">
        <v>6976</v>
      </c>
      <c r="L18">
        <v>428979</v>
      </c>
      <c r="M18" t="s">
        <v>6987</v>
      </c>
      <c r="N18" t="s">
        <v>6885</v>
      </c>
      <c r="O18" s="30" t="s">
        <v>6976</v>
      </c>
      <c r="P18">
        <v>428979</v>
      </c>
      <c r="Q18" t="s">
        <v>6987</v>
      </c>
      <c r="S18" s="146">
        <v>45201</v>
      </c>
      <c r="T18" s="152" t="s">
        <v>3935</v>
      </c>
      <c r="U18" s="146">
        <v>45201</v>
      </c>
      <c r="V18" s="152" t="s">
        <v>3935</v>
      </c>
    </row>
    <row r="19" spans="2:22">
      <c r="B19" t="s">
        <v>2488</v>
      </c>
      <c r="D19">
        <v>140</v>
      </c>
      <c r="E19">
        <v>1</v>
      </c>
      <c r="F19">
        <v>40</v>
      </c>
      <c r="G19">
        <v>30</v>
      </c>
      <c r="H19" s="30" t="s">
        <v>4298</v>
      </c>
      <c r="I19" s="30" t="s">
        <v>4298</v>
      </c>
      <c r="J19" t="s">
        <v>6884</v>
      </c>
      <c r="K19" s="30" t="s">
        <v>6976</v>
      </c>
      <c r="L19">
        <v>428276</v>
      </c>
      <c r="M19" t="s">
        <v>6988</v>
      </c>
      <c r="N19" t="s">
        <v>6884</v>
      </c>
      <c r="O19" s="30" t="s">
        <v>6976</v>
      </c>
      <c r="P19">
        <v>428276</v>
      </c>
      <c r="Q19" t="s">
        <v>6988</v>
      </c>
      <c r="S19" s="146">
        <v>45201</v>
      </c>
      <c r="T19" s="152" t="s">
        <v>3935</v>
      </c>
      <c r="U19" s="146">
        <v>45201</v>
      </c>
      <c r="V19" s="152" t="s">
        <v>3935</v>
      </c>
    </row>
    <row r="20" spans="2:22">
      <c r="B20" t="s">
        <v>2491</v>
      </c>
      <c r="D20">
        <v>141</v>
      </c>
      <c r="E20">
        <v>1</v>
      </c>
      <c r="F20">
        <v>40</v>
      </c>
      <c r="G20">
        <v>30</v>
      </c>
      <c r="H20" s="30" t="s">
        <v>4298</v>
      </c>
      <c r="I20" s="30" t="s">
        <v>4298</v>
      </c>
      <c r="J20" t="s">
        <v>6883</v>
      </c>
      <c r="K20" s="30" t="s">
        <v>6976</v>
      </c>
      <c r="L20">
        <v>323879</v>
      </c>
      <c r="M20" t="s">
        <v>6989</v>
      </c>
      <c r="N20" t="s">
        <v>6883</v>
      </c>
      <c r="O20" s="30" t="s">
        <v>6976</v>
      </c>
      <c r="P20">
        <v>323879</v>
      </c>
      <c r="Q20" t="s">
        <v>6989</v>
      </c>
      <c r="S20" s="146">
        <v>45201</v>
      </c>
      <c r="T20" s="152" t="s">
        <v>3935</v>
      </c>
      <c r="U20" s="146">
        <v>45201</v>
      </c>
      <c r="V20" s="152" t="s">
        <v>3935</v>
      </c>
    </row>
    <row r="21" spans="2:22">
      <c r="B21" t="s">
        <v>2493</v>
      </c>
      <c r="D21">
        <v>142</v>
      </c>
      <c r="E21">
        <v>1</v>
      </c>
      <c r="F21">
        <v>40</v>
      </c>
      <c r="G21">
        <v>30</v>
      </c>
      <c r="H21" s="30" t="s">
        <v>4298</v>
      </c>
      <c r="I21" s="30" t="s">
        <v>4298</v>
      </c>
      <c r="J21" t="s">
        <v>6882</v>
      </c>
      <c r="K21" s="30" t="s">
        <v>6976</v>
      </c>
      <c r="L21">
        <v>834483</v>
      </c>
      <c r="M21" t="s">
        <v>6990</v>
      </c>
      <c r="N21" t="s">
        <v>6882</v>
      </c>
      <c r="O21" s="30" t="s">
        <v>6976</v>
      </c>
      <c r="P21">
        <v>834483</v>
      </c>
      <c r="Q21" t="s">
        <v>6990</v>
      </c>
      <c r="S21" s="146">
        <v>45201</v>
      </c>
      <c r="T21" s="152" t="s">
        <v>3935</v>
      </c>
      <c r="U21" s="146">
        <v>45201</v>
      </c>
      <c r="V21" s="152" t="s">
        <v>3935</v>
      </c>
    </row>
    <row r="22" spans="2:22">
      <c r="B22" t="s">
        <v>2496</v>
      </c>
      <c r="D22">
        <v>143</v>
      </c>
      <c r="E22">
        <v>1</v>
      </c>
      <c r="F22">
        <v>40</v>
      </c>
      <c r="G22">
        <v>30</v>
      </c>
      <c r="H22" s="30" t="s">
        <v>4298</v>
      </c>
      <c r="I22" s="30" t="s">
        <v>4298</v>
      </c>
      <c r="J22" t="s">
        <v>6881</v>
      </c>
      <c r="K22" s="30" t="s">
        <v>6976</v>
      </c>
      <c r="L22">
        <v>357748</v>
      </c>
      <c r="M22" t="s">
        <v>6991</v>
      </c>
      <c r="N22" t="s">
        <v>6881</v>
      </c>
      <c r="O22" s="30" t="s">
        <v>6976</v>
      </c>
      <c r="P22">
        <v>357748</v>
      </c>
      <c r="Q22" t="s">
        <v>6991</v>
      </c>
      <c r="S22" s="146">
        <v>45201</v>
      </c>
      <c r="T22" s="152" t="s">
        <v>3935</v>
      </c>
      <c r="U22" s="146">
        <v>45201</v>
      </c>
      <c r="V22" s="152" t="s">
        <v>3935</v>
      </c>
    </row>
    <row r="23" spans="2:22">
      <c r="B23" t="s">
        <v>2498</v>
      </c>
      <c r="D23">
        <v>144</v>
      </c>
      <c r="E23">
        <v>1</v>
      </c>
      <c r="F23">
        <v>40</v>
      </c>
      <c r="G23">
        <v>30</v>
      </c>
      <c r="H23" s="30" t="s">
        <v>4298</v>
      </c>
      <c r="I23" s="30" t="s">
        <v>4298</v>
      </c>
      <c r="J23" t="s">
        <v>6880</v>
      </c>
      <c r="K23" s="30" t="s">
        <v>6976</v>
      </c>
      <c r="L23">
        <v>602236</v>
      </c>
      <c r="M23" t="s">
        <v>6992</v>
      </c>
      <c r="N23" t="s">
        <v>6880</v>
      </c>
      <c r="O23" s="30" t="s">
        <v>6976</v>
      </c>
      <c r="P23">
        <v>602236</v>
      </c>
      <c r="Q23" t="s">
        <v>6992</v>
      </c>
      <c r="S23" s="146">
        <v>45201</v>
      </c>
      <c r="T23" s="152" t="s">
        <v>3935</v>
      </c>
      <c r="U23" s="146">
        <v>45201</v>
      </c>
      <c r="V23" s="152" t="s">
        <v>3935</v>
      </c>
    </row>
    <row r="24" spans="2:22">
      <c r="B24" t="s">
        <v>2501</v>
      </c>
      <c r="D24">
        <v>145</v>
      </c>
      <c r="E24">
        <v>1</v>
      </c>
      <c r="F24">
        <v>40</v>
      </c>
      <c r="G24">
        <v>30</v>
      </c>
      <c r="H24" s="30" t="s">
        <v>4298</v>
      </c>
      <c r="I24" s="30" t="s">
        <v>4298</v>
      </c>
      <c r="J24" t="s">
        <v>6879</v>
      </c>
      <c r="K24" s="30" t="s">
        <v>6976</v>
      </c>
      <c r="L24">
        <v>594023</v>
      </c>
      <c r="M24" t="s">
        <v>6993</v>
      </c>
      <c r="N24" t="s">
        <v>6879</v>
      </c>
      <c r="O24" s="30" t="s">
        <v>6976</v>
      </c>
      <c r="P24">
        <v>594023</v>
      </c>
      <c r="Q24" t="s">
        <v>6993</v>
      </c>
      <c r="S24" s="146">
        <v>45201</v>
      </c>
      <c r="T24" s="152" t="s">
        <v>3935</v>
      </c>
      <c r="U24" s="146">
        <v>45201</v>
      </c>
      <c r="V24" s="152" t="s">
        <v>3935</v>
      </c>
    </row>
    <row r="25" spans="2:22">
      <c r="B25" t="s">
        <v>2503</v>
      </c>
      <c r="D25">
        <v>146</v>
      </c>
      <c r="E25">
        <v>1</v>
      </c>
      <c r="F25">
        <v>40</v>
      </c>
      <c r="G25">
        <v>30</v>
      </c>
      <c r="H25" s="30" t="s">
        <v>4298</v>
      </c>
      <c r="I25" s="30" t="s">
        <v>4298</v>
      </c>
      <c r="J25" t="s">
        <v>6878</v>
      </c>
      <c r="K25" s="30" t="s">
        <v>6976</v>
      </c>
      <c r="L25">
        <v>420142</v>
      </c>
      <c r="M25" t="s">
        <v>6994</v>
      </c>
      <c r="N25" t="s">
        <v>6878</v>
      </c>
      <c r="O25" s="30" t="s">
        <v>6976</v>
      </c>
      <c r="P25">
        <v>420142</v>
      </c>
      <c r="Q25" t="s">
        <v>6994</v>
      </c>
      <c r="S25" s="146">
        <v>45201</v>
      </c>
      <c r="T25" s="152" t="s">
        <v>3935</v>
      </c>
      <c r="U25" s="146">
        <v>45201</v>
      </c>
      <c r="V25" s="152" t="s">
        <v>3935</v>
      </c>
    </row>
    <row r="26" spans="2:22">
      <c r="B26" t="s">
        <v>2505</v>
      </c>
      <c r="D26">
        <v>147</v>
      </c>
      <c r="E26">
        <v>1</v>
      </c>
      <c r="F26">
        <v>40</v>
      </c>
      <c r="G26">
        <v>30</v>
      </c>
      <c r="H26" s="30" t="s">
        <v>4298</v>
      </c>
      <c r="I26" s="30" t="s">
        <v>4298</v>
      </c>
      <c r="J26" t="s">
        <v>6877</v>
      </c>
      <c r="K26" s="30" t="s">
        <v>6976</v>
      </c>
      <c r="L26">
        <v>873304</v>
      </c>
      <c r="M26" t="s">
        <v>6995</v>
      </c>
      <c r="N26" t="s">
        <v>6877</v>
      </c>
      <c r="O26" s="30" t="s">
        <v>6976</v>
      </c>
      <c r="P26">
        <v>873304</v>
      </c>
      <c r="Q26" t="s">
        <v>6995</v>
      </c>
      <c r="S26" s="146">
        <v>45201</v>
      </c>
      <c r="T26" s="152" t="s">
        <v>3935</v>
      </c>
      <c r="U26" s="146">
        <v>45201</v>
      </c>
      <c r="V26" s="152" t="s">
        <v>3935</v>
      </c>
    </row>
    <row r="27" spans="2:22">
      <c r="B27" t="s">
        <v>2507</v>
      </c>
      <c r="D27">
        <v>148</v>
      </c>
      <c r="E27">
        <v>1</v>
      </c>
      <c r="F27">
        <v>40</v>
      </c>
      <c r="G27">
        <v>30</v>
      </c>
      <c r="H27" s="30" t="s">
        <v>4298</v>
      </c>
      <c r="I27" s="30" t="s">
        <v>4298</v>
      </c>
      <c r="J27" t="s">
        <v>6876</v>
      </c>
      <c r="K27" s="30" t="s">
        <v>6976</v>
      </c>
      <c r="L27">
        <v>540424</v>
      </c>
      <c r="M27" t="s">
        <v>6996</v>
      </c>
      <c r="N27" t="s">
        <v>6876</v>
      </c>
      <c r="O27" s="30" t="s">
        <v>6976</v>
      </c>
      <c r="P27">
        <v>540424</v>
      </c>
      <c r="Q27" t="s">
        <v>6996</v>
      </c>
      <c r="S27" s="146">
        <v>45201</v>
      </c>
      <c r="T27" s="152" t="s">
        <v>3935</v>
      </c>
      <c r="U27" s="146">
        <v>45201</v>
      </c>
      <c r="V27" s="152" t="s">
        <v>3935</v>
      </c>
    </row>
    <row r="28" spans="2:22">
      <c r="B28" t="s">
        <v>2509</v>
      </c>
      <c r="D28">
        <v>149</v>
      </c>
      <c r="E28">
        <v>1</v>
      </c>
      <c r="F28">
        <v>40</v>
      </c>
      <c r="G28">
        <v>30</v>
      </c>
      <c r="H28" s="30" t="s">
        <v>4298</v>
      </c>
      <c r="I28" s="30" t="s">
        <v>4298</v>
      </c>
      <c r="J28" t="s">
        <v>6875</v>
      </c>
      <c r="K28" s="30" t="s">
        <v>6976</v>
      </c>
      <c r="L28">
        <v>649994</v>
      </c>
      <c r="M28" t="s">
        <v>6997</v>
      </c>
      <c r="N28" t="s">
        <v>6875</v>
      </c>
      <c r="O28" s="30" t="s">
        <v>6976</v>
      </c>
      <c r="P28">
        <v>649994</v>
      </c>
      <c r="Q28" t="s">
        <v>6997</v>
      </c>
      <c r="S28" s="146">
        <v>45201</v>
      </c>
      <c r="T28" s="152" t="s">
        <v>3935</v>
      </c>
      <c r="U28" s="146">
        <v>45201</v>
      </c>
      <c r="V28" s="152" t="s">
        <v>3935</v>
      </c>
    </row>
    <row r="29" spans="2:22">
      <c r="B29" t="s">
        <v>2511</v>
      </c>
      <c r="D29">
        <v>150</v>
      </c>
      <c r="E29">
        <v>1</v>
      </c>
      <c r="F29">
        <v>40</v>
      </c>
      <c r="G29">
        <v>30</v>
      </c>
      <c r="H29" s="30" t="s">
        <v>4298</v>
      </c>
      <c r="I29" s="30" t="s">
        <v>4298</v>
      </c>
      <c r="J29" t="s">
        <v>6874</v>
      </c>
      <c r="K29" s="30" t="s">
        <v>6976</v>
      </c>
      <c r="L29">
        <v>633024</v>
      </c>
      <c r="M29" t="s">
        <v>6998</v>
      </c>
      <c r="N29" t="s">
        <v>6874</v>
      </c>
      <c r="O29" s="30" t="s">
        <v>6976</v>
      </c>
      <c r="P29">
        <v>633024</v>
      </c>
      <c r="Q29" t="s">
        <v>6998</v>
      </c>
      <c r="S29" s="146">
        <v>45201</v>
      </c>
      <c r="T29" s="152" t="s">
        <v>3935</v>
      </c>
      <c r="U29" s="146">
        <v>45201</v>
      </c>
      <c r="V29" s="152" t="s">
        <v>3935</v>
      </c>
    </row>
    <row r="30" spans="2:22">
      <c r="B30" t="s">
        <v>2513</v>
      </c>
      <c r="D30">
        <v>151</v>
      </c>
      <c r="E30">
        <v>1</v>
      </c>
      <c r="F30">
        <v>40</v>
      </c>
      <c r="G30">
        <v>30</v>
      </c>
      <c r="H30" s="30" t="s">
        <v>4298</v>
      </c>
      <c r="I30" s="30" t="s">
        <v>4298</v>
      </c>
      <c r="J30" t="s">
        <v>6873</v>
      </c>
      <c r="K30" s="30" t="s">
        <v>6976</v>
      </c>
      <c r="L30">
        <v>568900</v>
      </c>
      <c r="M30" t="s">
        <v>6999</v>
      </c>
      <c r="N30" t="s">
        <v>6873</v>
      </c>
      <c r="O30" s="30" t="s">
        <v>6976</v>
      </c>
      <c r="P30">
        <v>568900</v>
      </c>
      <c r="Q30" t="s">
        <v>6999</v>
      </c>
      <c r="S30" s="146">
        <v>45201</v>
      </c>
      <c r="T30" s="152" t="s">
        <v>3935</v>
      </c>
      <c r="U30" s="146">
        <v>45201</v>
      </c>
      <c r="V30" s="152" t="s">
        <v>3935</v>
      </c>
    </row>
    <row r="31" spans="2:22">
      <c r="B31" t="s">
        <v>2515</v>
      </c>
      <c r="D31">
        <v>152</v>
      </c>
      <c r="E31">
        <v>1</v>
      </c>
      <c r="F31">
        <v>40</v>
      </c>
      <c r="G31">
        <v>30</v>
      </c>
      <c r="H31" s="30" t="s">
        <v>4298</v>
      </c>
      <c r="I31" s="30" t="s">
        <v>4298</v>
      </c>
      <c r="J31" t="s">
        <v>6872</v>
      </c>
      <c r="K31" s="30" t="s">
        <v>6976</v>
      </c>
      <c r="L31">
        <v>342551</v>
      </c>
      <c r="M31" t="s">
        <v>7000</v>
      </c>
      <c r="N31" t="s">
        <v>6872</v>
      </c>
      <c r="O31" s="30" t="s">
        <v>6976</v>
      </c>
      <c r="P31">
        <v>342551</v>
      </c>
      <c r="Q31" t="s">
        <v>7000</v>
      </c>
      <c r="S31" s="146">
        <v>45201</v>
      </c>
      <c r="T31" s="152" t="s">
        <v>3935</v>
      </c>
      <c r="U31" s="146">
        <v>45201</v>
      </c>
      <c r="V31" s="152" t="s">
        <v>3935</v>
      </c>
    </row>
    <row r="32" spans="2:22">
      <c r="B32" t="s">
        <v>2517</v>
      </c>
      <c r="D32">
        <v>153</v>
      </c>
      <c r="E32">
        <v>1</v>
      </c>
      <c r="F32">
        <v>40</v>
      </c>
      <c r="G32">
        <v>30</v>
      </c>
      <c r="H32" s="30" t="s">
        <v>4298</v>
      </c>
      <c r="I32" s="30" t="s">
        <v>4298</v>
      </c>
      <c r="J32" t="s">
        <v>6871</v>
      </c>
      <c r="K32" s="30" t="s">
        <v>6976</v>
      </c>
      <c r="L32">
        <v>291405</v>
      </c>
      <c r="M32" t="s">
        <v>7001</v>
      </c>
      <c r="N32" t="s">
        <v>6871</v>
      </c>
      <c r="O32" s="30" t="s">
        <v>6976</v>
      </c>
      <c r="P32">
        <v>291405</v>
      </c>
      <c r="Q32" t="s">
        <v>7001</v>
      </c>
      <c r="S32" s="146">
        <v>45201</v>
      </c>
      <c r="T32" s="152" t="s">
        <v>3935</v>
      </c>
      <c r="U32" s="146">
        <v>45201</v>
      </c>
      <c r="V32" s="152" t="s">
        <v>3935</v>
      </c>
    </row>
    <row r="33" spans="2:22">
      <c r="B33" t="s">
        <v>2519</v>
      </c>
      <c r="D33">
        <v>154</v>
      </c>
      <c r="E33">
        <v>1</v>
      </c>
      <c r="F33">
        <v>40</v>
      </c>
      <c r="G33">
        <v>30</v>
      </c>
      <c r="H33" s="30" t="s">
        <v>4298</v>
      </c>
      <c r="I33" s="30" t="s">
        <v>4298</v>
      </c>
      <c r="J33" t="s">
        <v>6870</v>
      </c>
      <c r="K33" s="30" t="s">
        <v>6976</v>
      </c>
      <c r="L33">
        <v>389436</v>
      </c>
      <c r="M33" t="s">
        <v>7002</v>
      </c>
      <c r="N33" t="s">
        <v>6870</v>
      </c>
      <c r="O33" s="30" t="s">
        <v>6976</v>
      </c>
      <c r="P33">
        <v>389436</v>
      </c>
      <c r="Q33" t="s">
        <v>7002</v>
      </c>
      <c r="S33" s="146">
        <v>45201</v>
      </c>
      <c r="T33" s="152" t="s">
        <v>3935</v>
      </c>
      <c r="U33" s="146">
        <v>45201</v>
      </c>
      <c r="V33" s="152" t="s">
        <v>3935</v>
      </c>
    </row>
    <row r="34" spans="2:22">
      <c r="B34" t="s">
        <v>2521</v>
      </c>
      <c r="D34">
        <v>155</v>
      </c>
      <c r="E34">
        <v>1</v>
      </c>
      <c r="F34">
        <v>40</v>
      </c>
      <c r="G34">
        <v>30</v>
      </c>
      <c r="H34" s="30" t="s">
        <v>4298</v>
      </c>
      <c r="I34" s="30" t="s">
        <v>4298</v>
      </c>
      <c r="J34" t="s">
        <v>6869</v>
      </c>
      <c r="K34" s="30" t="s">
        <v>6976</v>
      </c>
      <c r="L34">
        <v>363000</v>
      </c>
      <c r="M34" t="s">
        <v>7003</v>
      </c>
      <c r="N34" t="s">
        <v>6869</v>
      </c>
      <c r="O34" s="30" t="s">
        <v>6976</v>
      </c>
      <c r="P34">
        <v>363000</v>
      </c>
      <c r="Q34" t="s">
        <v>7003</v>
      </c>
      <c r="S34" s="146">
        <v>45201</v>
      </c>
      <c r="T34" s="152" t="s">
        <v>3935</v>
      </c>
      <c r="U34" s="146">
        <v>45201</v>
      </c>
      <c r="V34" s="152" t="s">
        <v>3935</v>
      </c>
    </row>
    <row r="35" spans="2:22">
      <c r="B35" t="s">
        <v>2524</v>
      </c>
      <c r="D35">
        <v>156</v>
      </c>
      <c r="E35">
        <v>1</v>
      </c>
      <c r="F35">
        <v>40</v>
      </c>
      <c r="G35">
        <v>30</v>
      </c>
      <c r="H35" s="30" t="s">
        <v>4298</v>
      </c>
      <c r="I35" s="30" t="s">
        <v>4298</v>
      </c>
      <c r="J35" t="s">
        <v>6868</v>
      </c>
      <c r="K35" s="30" t="s">
        <v>6976</v>
      </c>
      <c r="L35">
        <v>268628</v>
      </c>
      <c r="M35" t="s">
        <v>7004</v>
      </c>
      <c r="N35" t="s">
        <v>6868</v>
      </c>
      <c r="O35" s="30" t="s">
        <v>6976</v>
      </c>
      <c r="P35">
        <v>268628</v>
      </c>
      <c r="Q35" t="s">
        <v>7004</v>
      </c>
      <c r="S35" s="146">
        <v>45201</v>
      </c>
      <c r="T35" s="152" t="s">
        <v>3935</v>
      </c>
      <c r="U35" s="146">
        <v>45201</v>
      </c>
      <c r="V35" s="152" t="s">
        <v>3935</v>
      </c>
    </row>
    <row r="36" spans="2:22">
      <c r="B36" t="s">
        <v>2526</v>
      </c>
      <c r="D36">
        <v>157</v>
      </c>
      <c r="E36">
        <v>1</v>
      </c>
      <c r="F36">
        <v>40</v>
      </c>
      <c r="G36">
        <v>30</v>
      </c>
      <c r="H36" s="30" t="s">
        <v>4298</v>
      </c>
      <c r="I36" s="30" t="s">
        <v>4298</v>
      </c>
      <c r="J36" t="s">
        <v>6867</v>
      </c>
      <c r="K36" s="30" t="s">
        <v>6976</v>
      </c>
      <c r="L36">
        <v>472142</v>
      </c>
      <c r="M36" t="s">
        <v>7005</v>
      </c>
      <c r="N36" t="s">
        <v>6867</v>
      </c>
      <c r="O36" s="30" t="s">
        <v>6976</v>
      </c>
      <c r="P36">
        <v>472142</v>
      </c>
      <c r="Q36" t="s">
        <v>7005</v>
      </c>
      <c r="S36" s="146">
        <v>45201</v>
      </c>
      <c r="T36" s="152" t="s">
        <v>3935</v>
      </c>
      <c r="U36" s="146">
        <v>45201</v>
      </c>
      <c r="V36" s="152" t="s">
        <v>3935</v>
      </c>
    </row>
    <row r="37" spans="2:22">
      <c r="B37" t="s">
        <v>2528</v>
      </c>
      <c r="D37">
        <v>158</v>
      </c>
      <c r="E37">
        <v>1</v>
      </c>
      <c r="F37">
        <v>40</v>
      </c>
      <c r="G37">
        <v>30</v>
      </c>
      <c r="H37" s="30" t="s">
        <v>4298</v>
      </c>
      <c r="I37" s="30" t="s">
        <v>4298</v>
      </c>
      <c r="J37" t="s">
        <v>6866</v>
      </c>
      <c r="K37" s="30" t="s">
        <v>6976</v>
      </c>
      <c r="L37">
        <v>385494</v>
      </c>
      <c r="M37" t="s">
        <v>7006</v>
      </c>
      <c r="N37" t="s">
        <v>6866</v>
      </c>
      <c r="O37" s="30" t="s">
        <v>6976</v>
      </c>
      <c r="P37">
        <v>385494</v>
      </c>
      <c r="Q37" t="s">
        <v>7006</v>
      </c>
      <c r="S37" s="146">
        <v>45201</v>
      </c>
      <c r="T37" s="152" t="s">
        <v>3935</v>
      </c>
      <c r="U37" s="146">
        <v>45201</v>
      </c>
      <c r="V37" s="152" t="s">
        <v>3935</v>
      </c>
    </row>
    <row r="38" spans="2:22">
      <c r="B38" t="s">
        <v>2530</v>
      </c>
      <c r="D38">
        <v>159</v>
      </c>
      <c r="E38">
        <v>1</v>
      </c>
      <c r="F38">
        <v>40</v>
      </c>
      <c r="G38">
        <v>30</v>
      </c>
      <c r="H38" s="30" t="s">
        <v>4298</v>
      </c>
      <c r="I38" s="30" t="s">
        <v>4298</v>
      </c>
      <c r="J38" t="s">
        <v>6865</v>
      </c>
      <c r="K38" s="30" t="s">
        <v>6976</v>
      </c>
      <c r="L38">
        <v>439189</v>
      </c>
      <c r="M38" t="s">
        <v>7007</v>
      </c>
      <c r="N38" t="s">
        <v>6865</v>
      </c>
      <c r="O38" s="30" t="s">
        <v>6976</v>
      </c>
      <c r="P38">
        <v>439189</v>
      </c>
      <c r="Q38" t="s">
        <v>7007</v>
      </c>
      <c r="S38" s="146">
        <v>45201</v>
      </c>
      <c r="T38" s="152" t="s">
        <v>3935</v>
      </c>
      <c r="U38" s="146">
        <v>45201</v>
      </c>
      <c r="V38" s="152" t="s">
        <v>3935</v>
      </c>
    </row>
    <row r="39" spans="2:22">
      <c r="B39" t="s">
        <v>2532</v>
      </c>
      <c r="D39">
        <v>160</v>
      </c>
      <c r="E39">
        <v>1</v>
      </c>
      <c r="F39">
        <v>40</v>
      </c>
      <c r="G39">
        <v>30</v>
      </c>
      <c r="H39" s="30" t="s">
        <v>4298</v>
      </c>
      <c r="I39" s="30" t="s">
        <v>4298</v>
      </c>
      <c r="J39" t="s">
        <v>6864</v>
      </c>
      <c r="K39" s="30" t="s">
        <v>6976</v>
      </c>
      <c r="L39">
        <v>316802</v>
      </c>
      <c r="M39" t="s">
        <v>7008</v>
      </c>
      <c r="N39" t="s">
        <v>6864</v>
      </c>
      <c r="O39" s="30" t="s">
        <v>6976</v>
      </c>
      <c r="P39">
        <v>316802</v>
      </c>
      <c r="Q39" t="s">
        <v>7008</v>
      </c>
      <c r="S39" s="146">
        <v>45201</v>
      </c>
      <c r="T39" s="152" t="s">
        <v>3935</v>
      </c>
      <c r="U39" s="146">
        <v>45201</v>
      </c>
      <c r="V39" s="152" t="s">
        <v>3935</v>
      </c>
    </row>
    <row r="40" spans="2:22">
      <c r="B40" t="s">
        <v>2535</v>
      </c>
      <c r="D40">
        <v>161</v>
      </c>
      <c r="E40">
        <v>1</v>
      </c>
      <c r="F40">
        <v>40</v>
      </c>
      <c r="G40">
        <v>30</v>
      </c>
      <c r="H40" s="30" t="s">
        <v>4298</v>
      </c>
      <c r="I40" s="30" t="s">
        <v>4298</v>
      </c>
      <c r="J40" t="s">
        <v>6863</v>
      </c>
      <c r="K40" s="30" t="s">
        <v>6976</v>
      </c>
      <c r="L40">
        <v>305994</v>
      </c>
      <c r="M40" t="s">
        <v>7009</v>
      </c>
      <c r="N40" t="s">
        <v>6863</v>
      </c>
      <c r="O40" s="30" t="s">
        <v>6976</v>
      </c>
      <c r="P40">
        <v>305994</v>
      </c>
      <c r="Q40" t="s">
        <v>7009</v>
      </c>
      <c r="S40" s="146">
        <v>45201</v>
      </c>
      <c r="T40" s="152" t="s">
        <v>3935</v>
      </c>
      <c r="U40" s="146">
        <v>45201</v>
      </c>
      <c r="V40" s="152" t="s">
        <v>3935</v>
      </c>
    </row>
    <row r="41" spans="2:22">
      <c r="B41" t="s">
        <v>2537</v>
      </c>
      <c r="D41">
        <v>162</v>
      </c>
      <c r="E41">
        <v>1</v>
      </c>
      <c r="F41">
        <v>40</v>
      </c>
      <c r="G41">
        <v>30</v>
      </c>
      <c r="H41" s="30" t="s">
        <v>4298</v>
      </c>
      <c r="I41" s="30" t="s">
        <v>4298</v>
      </c>
      <c r="J41" t="s">
        <v>6862</v>
      </c>
      <c r="K41" s="30" t="s">
        <v>6976</v>
      </c>
      <c r="L41">
        <v>293204</v>
      </c>
      <c r="M41" t="s">
        <v>7010</v>
      </c>
      <c r="N41" t="s">
        <v>6862</v>
      </c>
      <c r="O41" s="30" t="s">
        <v>6976</v>
      </c>
      <c r="P41">
        <v>293204</v>
      </c>
      <c r="Q41" t="s">
        <v>7010</v>
      </c>
      <c r="S41" s="146">
        <v>45201</v>
      </c>
      <c r="T41" s="152" t="s">
        <v>3935</v>
      </c>
      <c r="U41" s="146">
        <v>45201</v>
      </c>
      <c r="V41" s="152" t="s">
        <v>3935</v>
      </c>
    </row>
    <row r="42" spans="2:22">
      <c r="B42" t="s">
        <v>2540</v>
      </c>
      <c r="D42">
        <v>163</v>
      </c>
      <c r="E42">
        <v>1</v>
      </c>
      <c r="F42">
        <v>40</v>
      </c>
      <c r="G42">
        <v>30</v>
      </c>
      <c r="H42" s="30" t="s">
        <v>4298</v>
      </c>
      <c r="I42" s="30" t="s">
        <v>4298</v>
      </c>
      <c r="J42" t="s">
        <v>6861</v>
      </c>
      <c r="K42" s="30" t="s">
        <v>6976</v>
      </c>
      <c r="L42">
        <v>263391</v>
      </c>
      <c r="M42" t="s">
        <v>7011</v>
      </c>
      <c r="N42" t="s">
        <v>6861</v>
      </c>
      <c r="O42" s="30" t="s">
        <v>6976</v>
      </c>
      <c r="P42">
        <v>263391</v>
      </c>
      <c r="Q42" t="s">
        <v>7011</v>
      </c>
      <c r="S42" s="146">
        <v>45201</v>
      </c>
      <c r="T42" s="152" t="s">
        <v>3935</v>
      </c>
      <c r="U42" s="146">
        <v>45201</v>
      </c>
      <c r="V42" s="152" t="s">
        <v>3935</v>
      </c>
    </row>
    <row r="43" spans="2:22">
      <c r="B43" t="s">
        <v>2542</v>
      </c>
      <c r="D43">
        <v>164</v>
      </c>
      <c r="E43">
        <v>1</v>
      </c>
      <c r="F43">
        <v>40</v>
      </c>
      <c r="G43">
        <v>30</v>
      </c>
      <c r="H43" s="30" t="s">
        <v>4298</v>
      </c>
      <c r="I43" s="30" t="s">
        <v>4298</v>
      </c>
      <c r="J43" t="s">
        <v>6860</v>
      </c>
      <c r="K43" s="30" t="s">
        <v>6976</v>
      </c>
      <c r="L43">
        <v>305123</v>
      </c>
      <c r="M43" t="s">
        <v>7012</v>
      </c>
      <c r="N43" t="s">
        <v>6860</v>
      </c>
      <c r="O43" s="30" t="s">
        <v>6976</v>
      </c>
      <c r="P43">
        <v>305123</v>
      </c>
      <c r="Q43" t="s">
        <v>7012</v>
      </c>
      <c r="S43" s="146">
        <v>45201</v>
      </c>
      <c r="T43" s="152" t="s">
        <v>3935</v>
      </c>
      <c r="U43" s="146">
        <v>45201</v>
      </c>
      <c r="V43" s="152" t="s">
        <v>3935</v>
      </c>
    </row>
    <row r="44" spans="2:22">
      <c r="B44" t="s">
        <v>2544</v>
      </c>
      <c r="D44">
        <v>165</v>
      </c>
      <c r="E44">
        <v>1</v>
      </c>
      <c r="F44">
        <v>40</v>
      </c>
      <c r="G44">
        <v>30</v>
      </c>
      <c r="H44" s="30" t="s">
        <v>4298</v>
      </c>
      <c r="I44" s="30" t="s">
        <v>4298</v>
      </c>
      <c r="J44" t="s">
        <v>6859</v>
      </c>
      <c r="K44" s="30" t="s">
        <v>6976</v>
      </c>
      <c r="L44">
        <v>199238</v>
      </c>
      <c r="M44" t="s">
        <v>7013</v>
      </c>
      <c r="N44" t="s">
        <v>6859</v>
      </c>
      <c r="O44" s="30" t="s">
        <v>6976</v>
      </c>
      <c r="P44">
        <v>199238</v>
      </c>
      <c r="Q44" t="s">
        <v>7013</v>
      </c>
      <c r="S44" s="146">
        <v>45201</v>
      </c>
      <c r="T44" s="152" t="s">
        <v>3935</v>
      </c>
      <c r="U44" s="146">
        <v>45201</v>
      </c>
      <c r="V44" s="152" t="s">
        <v>3935</v>
      </c>
    </row>
    <row r="45" spans="2:22">
      <c r="B45" t="s">
        <v>2547</v>
      </c>
      <c r="D45">
        <v>166</v>
      </c>
      <c r="E45">
        <v>1</v>
      </c>
      <c r="F45">
        <v>40</v>
      </c>
      <c r="G45">
        <v>30</v>
      </c>
      <c r="H45" s="30" t="s">
        <v>4298</v>
      </c>
      <c r="I45" s="30" t="s">
        <v>4298</v>
      </c>
      <c r="J45" t="s">
        <v>6858</v>
      </c>
      <c r="K45" s="30" t="s">
        <v>6976</v>
      </c>
      <c r="L45">
        <v>335556</v>
      </c>
      <c r="M45" t="s">
        <v>7014</v>
      </c>
      <c r="N45" t="s">
        <v>6858</v>
      </c>
      <c r="O45" s="30" t="s">
        <v>6976</v>
      </c>
      <c r="P45">
        <v>335556</v>
      </c>
      <c r="Q45" t="s">
        <v>7014</v>
      </c>
      <c r="S45" s="146">
        <v>45201</v>
      </c>
      <c r="T45" s="152" t="s">
        <v>3935</v>
      </c>
      <c r="U45" s="146">
        <v>45201</v>
      </c>
      <c r="V45" s="152" t="s">
        <v>3935</v>
      </c>
    </row>
    <row r="46" spans="2:22">
      <c r="B46" t="s">
        <v>2550</v>
      </c>
      <c r="D46">
        <v>167</v>
      </c>
      <c r="E46">
        <v>1</v>
      </c>
      <c r="F46">
        <v>40</v>
      </c>
      <c r="G46">
        <v>30</v>
      </c>
      <c r="H46" s="30" t="s">
        <v>4298</v>
      </c>
      <c r="I46" s="30" t="s">
        <v>4298</v>
      </c>
      <c r="J46" t="s">
        <v>6857</v>
      </c>
      <c r="K46" s="30" t="s">
        <v>6976</v>
      </c>
      <c r="L46">
        <v>306156</v>
      </c>
      <c r="M46" t="s">
        <v>7015</v>
      </c>
      <c r="N46" t="s">
        <v>6857</v>
      </c>
      <c r="O46" s="30" t="s">
        <v>6976</v>
      </c>
      <c r="P46">
        <v>306156</v>
      </c>
      <c r="Q46" t="s">
        <v>7015</v>
      </c>
      <c r="S46" s="146">
        <v>45201</v>
      </c>
      <c r="T46" s="152" t="s">
        <v>3935</v>
      </c>
      <c r="U46" s="146">
        <v>45201</v>
      </c>
      <c r="V46" s="152" t="s">
        <v>3935</v>
      </c>
    </row>
    <row r="47" spans="2:22">
      <c r="B47" t="s">
        <v>2553</v>
      </c>
      <c r="D47">
        <v>168</v>
      </c>
      <c r="E47">
        <v>1</v>
      </c>
      <c r="F47">
        <v>40</v>
      </c>
      <c r="G47">
        <v>30</v>
      </c>
      <c r="H47" s="30" t="s">
        <v>4298</v>
      </c>
      <c r="I47" s="30" t="s">
        <v>4298</v>
      </c>
      <c r="J47" t="s">
        <v>6856</v>
      </c>
      <c r="K47" s="30" t="s">
        <v>6976</v>
      </c>
      <c r="L47">
        <v>352321</v>
      </c>
      <c r="M47" t="s">
        <v>7016</v>
      </c>
      <c r="N47" t="s">
        <v>6856</v>
      </c>
      <c r="O47" s="30" t="s">
        <v>6976</v>
      </c>
      <c r="P47">
        <v>352321</v>
      </c>
      <c r="Q47" t="s">
        <v>7016</v>
      </c>
      <c r="S47" s="146">
        <v>45201</v>
      </c>
      <c r="T47" s="152" t="s">
        <v>3935</v>
      </c>
      <c r="U47" s="146">
        <v>45201</v>
      </c>
      <c r="V47" s="152" t="s">
        <v>3935</v>
      </c>
    </row>
    <row r="48" spans="2:22">
      <c r="B48" t="s">
        <v>2555</v>
      </c>
      <c r="D48">
        <v>169</v>
      </c>
      <c r="E48">
        <v>1</v>
      </c>
      <c r="F48">
        <v>40</v>
      </c>
      <c r="G48">
        <v>30</v>
      </c>
      <c r="H48" s="30" t="s">
        <v>4298</v>
      </c>
      <c r="I48" s="30" t="s">
        <v>4298</v>
      </c>
      <c r="J48" t="s">
        <v>6855</v>
      </c>
      <c r="K48" s="30" t="s">
        <v>6976</v>
      </c>
      <c r="L48">
        <v>334245</v>
      </c>
      <c r="M48" t="s">
        <v>7017</v>
      </c>
      <c r="N48" t="s">
        <v>6855</v>
      </c>
      <c r="O48" s="30" t="s">
        <v>6976</v>
      </c>
      <c r="P48">
        <v>334245</v>
      </c>
      <c r="Q48" t="s">
        <v>7017</v>
      </c>
      <c r="S48" s="146">
        <v>45201</v>
      </c>
      <c r="T48" s="152" t="s">
        <v>3935</v>
      </c>
      <c r="U48" s="146">
        <v>45201</v>
      </c>
      <c r="V48" s="152" t="s">
        <v>3935</v>
      </c>
    </row>
    <row r="49" spans="2:22">
      <c r="B49" t="s">
        <v>2558</v>
      </c>
      <c r="D49">
        <v>170</v>
      </c>
      <c r="E49">
        <v>1</v>
      </c>
      <c r="F49">
        <v>40</v>
      </c>
      <c r="G49">
        <v>30</v>
      </c>
      <c r="H49" s="30" t="s">
        <v>4298</v>
      </c>
      <c r="I49" s="30" t="s">
        <v>4298</v>
      </c>
      <c r="J49" t="s">
        <v>6854</v>
      </c>
      <c r="K49" s="30" t="s">
        <v>6976</v>
      </c>
      <c r="L49">
        <v>320477</v>
      </c>
      <c r="M49" t="s">
        <v>7018</v>
      </c>
      <c r="N49" t="s">
        <v>6854</v>
      </c>
      <c r="O49" s="30" t="s">
        <v>6976</v>
      </c>
      <c r="P49">
        <v>320477</v>
      </c>
      <c r="Q49" t="s">
        <v>7018</v>
      </c>
      <c r="S49" s="146">
        <v>45201</v>
      </c>
      <c r="T49" s="152" t="s">
        <v>3935</v>
      </c>
      <c r="U49" s="146">
        <v>45201</v>
      </c>
      <c r="V49" s="152" t="s">
        <v>3935</v>
      </c>
    </row>
    <row r="50" spans="2:22">
      <c r="B50" t="s">
        <v>2560</v>
      </c>
      <c r="D50">
        <v>171</v>
      </c>
      <c r="E50">
        <v>1</v>
      </c>
      <c r="F50">
        <v>40</v>
      </c>
      <c r="G50">
        <v>30</v>
      </c>
      <c r="H50" s="30" t="s">
        <v>4298</v>
      </c>
      <c r="I50" s="30" t="s">
        <v>4298</v>
      </c>
      <c r="J50" t="s">
        <v>6853</v>
      </c>
      <c r="K50" s="30" t="s">
        <v>6976</v>
      </c>
      <c r="L50">
        <v>347697</v>
      </c>
      <c r="M50" t="s">
        <v>7019</v>
      </c>
      <c r="N50" t="s">
        <v>6853</v>
      </c>
      <c r="O50" s="30" t="s">
        <v>6976</v>
      </c>
      <c r="P50">
        <v>347697</v>
      </c>
      <c r="Q50" t="s">
        <v>7019</v>
      </c>
      <c r="S50" s="146">
        <v>45201</v>
      </c>
      <c r="T50" s="152" t="s">
        <v>3935</v>
      </c>
      <c r="U50" s="146">
        <v>45201</v>
      </c>
      <c r="V50" s="152" t="s">
        <v>3935</v>
      </c>
    </row>
    <row r="51" spans="2:22">
      <c r="B51" t="s">
        <v>2563</v>
      </c>
      <c r="D51">
        <v>172</v>
      </c>
      <c r="E51">
        <v>1</v>
      </c>
      <c r="F51">
        <v>40</v>
      </c>
      <c r="G51">
        <v>30</v>
      </c>
      <c r="H51" s="30" t="s">
        <v>4298</v>
      </c>
      <c r="I51" s="30" t="s">
        <v>4298</v>
      </c>
      <c r="J51" t="s">
        <v>6852</v>
      </c>
      <c r="K51" s="30" t="s">
        <v>6976</v>
      </c>
      <c r="L51">
        <v>418437</v>
      </c>
      <c r="M51" t="s">
        <v>7020</v>
      </c>
      <c r="N51" t="s">
        <v>6852</v>
      </c>
      <c r="O51" s="30" t="s">
        <v>6976</v>
      </c>
      <c r="P51">
        <v>418437</v>
      </c>
      <c r="Q51" t="s">
        <v>7020</v>
      </c>
      <c r="S51" s="146">
        <v>45201</v>
      </c>
      <c r="T51" s="152" t="s">
        <v>3935</v>
      </c>
      <c r="U51" s="146">
        <v>45201</v>
      </c>
      <c r="V51" s="152" t="s">
        <v>3935</v>
      </c>
    </row>
    <row r="52" spans="2:22">
      <c r="B52" t="s">
        <v>2565</v>
      </c>
      <c r="D52">
        <v>173</v>
      </c>
      <c r="E52">
        <v>1</v>
      </c>
      <c r="F52">
        <v>40</v>
      </c>
      <c r="G52">
        <v>30</v>
      </c>
      <c r="H52" s="30" t="s">
        <v>4298</v>
      </c>
      <c r="I52" s="30" t="s">
        <v>4298</v>
      </c>
      <c r="J52" t="s">
        <v>6851</v>
      </c>
      <c r="K52" s="30" t="s">
        <v>6976</v>
      </c>
      <c r="L52">
        <v>167631</v>
      </c>
      <c r="M52" t="s">
        <v>7021</v>
      </c>
      <c r="N52" t="s">
        <v>6851</v>
      </c>
      <c r="O52" s="30" t="s">
        <v>6976</v>
      </c>
      <c r="P52">
        <v>167631</v>
      </c>
      <c r="Q52" t="s">
        <v>7021</v>
      </c>
      <c r="S52" s="146">
        <v>45201</v>
      </c>
      <c r="T52" s="152" t="s">
        <v>3935</v>
      </c>
      <c r="U52" s="146">
        <v>45201</v>
      </c>
      <c r="V52" s="152" t="s">
        <v>3935</v>
      </c>
    </row>
    <row r="53" spans="2:22">
      <c r="B53" t="s">
        <v>2568</v>
      </c>
      <c r="D53">
        <v>174</v>
      </c>
      <c r="E53">
        <v>1</v>
      </c>
      <c r="F53">
        <v>40</v>
      </c>
      <c r="G53">
        <v>30</v>
      </c>
      <c r="H53" s="30" t="s">
        <v>4298</v>
      </c>
      <c r="I53" s="30" t="s">
        <v>4298</v>
      </c>
      <c r="J53" t="s">
        <v>6850</v>
      </c>
      <c r="K53" s="30" t="s">
        <v>6976</v>
      </c>
      <c r="L53">
        <v>305540</v>
      </c>
      <c r="M53" t="s">
        <v>7022</v>
      </c>
      <c r="N53" t="s">
        <v>6850</v>
      </c>
      <c r="O53" s="30" t="s">
        <v>6976</v>
      </c>
      <c r="P53">
        <v>305540</v>
      </c>
      <c r="Q53" t="s">
        <v>7022</v>
      </c>
      <c r="S53" s="146">
        <v>45201</v>
      </c>
      <c r="T53" s="152" t="s">
        <v>3935</v>
      </c>
      <c r="U53" s="146">
        <v>45201</v>
      </c>
      <c r="V53" s="152" t="s">
        <v>3935</v>
      </c>
    </row>
    <row r="54" spans="2:22">
      <c r="B54" t="s">
        <v>2572</v>
      </c>
      <c r="D54">
        <v>175</v>
      </c>
      <c r="E54">
        <v>1</v>
      </c>
      <c r="F54">
        <v>40</v>
      </c>
      <c r="G54">
        <v>30</v>
      </c>
      <c r="H54" s="30" t="s">
        <v>4298</v>
      </c>
      <c r="I54" s="30" t="s">
        <v>4298</v>
      </c>
      <c r="J54" t="s">
        <v>6849</v>
      </c>
      <c r="K54" s="30" t="s">
        <v>6976</v>
      </c>
      <c r="L54">
        <v>479216</v>
      </c>
      <c r="M54" t="s">
        <v>7023</v>
      </c>
      <c r="N54" t="s">
        <v>6849</v>
      </c>
      <c r="O54" s="30" t="s">
        <v>6976</v>
      </c>
      <c r="P54">
        <v>479216</v>
      </c>
      <c r="Q54" t="s">
        <v>7023</v>
      </c>
      <c r="S54" s="146">
        <v>45201</v>
      </c>
      <c r="T54" s="152" t="s">
        <v>3935</v>
      </c>
      <c r="U54" s="146">
        <v>45201</v>
      </c>
      <c r="V54" s="152" t="s">
        <v>3935</v>
      </c>
    </row>
    <row r="55" spans="2:22">
      <c r="B55" t="s">
        <v>2575</v>
      </c>
      <c r="D55">
        <v>176</v>
      </c>
      <c r="E55">
        <v>1</v>
      </c>
      <c r="F55">
        <v>40</v>
      </c>
      <c r="G55">
        <v>30</v>
      </c>
      <c r="H55" s="30" t="s">
        <v>4298</v>
      </c>
      <c r="I55" s="30" t="s">
        <v>4298</v>
      </c>
      <c r="J55" t="s">
        <v>6848</v>
      </c>
      <c r="K55" s="30" t="s">
        <v>6976</v>
      </c>
      <c r="L55">
        <v>205822</v>
      </c>
      <c r="M55" t="s">
        <v>7024</v>
      </c>
      <c r="N55" t="s">
        <v>6848</v>
      </c>
      <c r="O55" s="30" t="s">
        <v>6976</v>
      </c>
      <c r="P55">
        <v>205822</v>
      </c>
      <c r="Q55" t="s">
        <v>7024</v>
      </c>
      <c r="S55" s="146">
        <v>45201</v>
      </c>
      <c r="T55" s="152" t="s">
        <v>3935</v>
      </c>
      <c r="U55" s="146">
        <v>45201</v>
      </c>
      <c r="V55" s="152" t="s">
        <v>3935</v>
      </c>
    </row>
    <row r="56" spans="2:22">
      <c r="B56" t="s">
        <v>2578</v>
      </c>
      <c r="D56">
        <v>177</v>
      </c>
      <c r="E56">
        <v>1</v>
      </c>
      <c r="F56">
        <v>40</v>
      </c>
      <c r="G56">
        <v>30</v>
      </c>
      <c r="H56" s="30" t="s">
        <v>4298</v>
      </c>
      <c r="I56" s="30" t="s">
        <v>4298</v>
      </c>
      <c r="J56" t="s">
        <v>6847</v>
      </c>
      <c r="K56" s="30" t="s">
        <v>6976</v>
      </c>
      <c r="L56">
        <v>185358</v>
      </c>
      <c r="M56" t="s">
        <v>7025</v>
      </c>
      <c r="N56" t="s">
        <v>6847</v>
      </c>
      <c r="O56" s="30" t="s">
        <v>6976</v>
      </c>
      <c r="P56">
        <v>185358</v>
      </c>
      <c r="Q56" t="s">
        <v>7025</v>
      </c>
      <c r="S56" s="146">
        <v>45201</v>
      </c>
      <c r="T56" s="152" t="s">
        <v>3935</v>
      </c>
      <c r="U56" s="146">
        <v>45201</v>
      </c>
      <c r="V56" s="152" t="s">
        <v>3935</v>
      </c>
    </row>
    <row r="57" spans="2:22">
      <c r="B57" t="s">
        <v>2580</v>
      </c>
      <c r="D57">
        <v>178</v>
      </c>
      <c r="E57">
        <v>1</v>
      </c>
      <c r="F57">
        <v>40</v>
      </c>
      <c r="G57">
        <v>30</v>
      </c>
      <c r="H57" s="30" t="s">
        <v>4298</v>
      </c>
      <c r="I57" s="30" t="s">
        <v>4298</v>
      </c>
      <c r="J57" t="s">
        <v>6846</v>
      </c>
      <c r="K57" s="30" t="s">
        <v>6976</v>
      </c>
      <c r="L57">
        <v>303578</v>
      </c>
      <c r="M57" t="s">
        <v>7026</v>
      </c>
      <c r="N57" t="s">
        <v>6846</v>
      </c>
      <c r="O57" s="30" t="s">
        <v>6976</v>
      </c>
      <c r="P57">
        <v>303578</v>
      </c>
      <c r="Q57" t="s">
        <v>7026</v>
      </c>
      <c r="S57" s="146">
        <v>45201</v>
      </c>
      <c r="T57" s="152" t="s">
        <v>3935</v>
      </c>
      <c r="U57" s="146">
        <v>45201</v>
      </c>
      <c r="V57" s="152" t="s">
        <v>3935</v>
      </c>
    </row>
    <row r="58" spans="2:22">
      <c r="B58" t="s">
        <v>2582</v>
      </c>
      <c r="D58">
        <v>179</v>
      </c>
      <c r="E58">
        <v>1</v>
      </c>
      <c r="F58">
        <v>40</v>
      </c>
      <c r="G58">
        <v>30</v>
      </c>
      <c r="H58" s="30" t="s">
        <v>4298</v>
      </c>
      <c r="I58" s="30" t="s">
        <v>4298</v>
      </c>
      <c r="J58" t="s">
        <v>6845</v>
      </c>
      <c r="K58" s="30" t="s">
        <v>6976</v>
      </c>
      <c r="L58">
        <v>311109</v>
      </c>
      <c r="M58" t="s">
        <v>7027</v>
      </c>
      <c r="N58" t="s">
        <v>6845</v>
      </c>
      <c r="O58" s="30" t="s">
        <v>6976</v>
      </c>
      <c r="P58">
        <v>311109</v>
      </c>
      <c r="Q58" t="s">
        <v>7027</v>
      </c>
      <c r="S58" s="146">
        <v>45201</v>
      </c>
      <c r="T58" s="152" t="s">
        <v>3935</v>
      </c>
      <c r="U58" s="146">
        <v>45201</v>
      </c>
      <c r="V58" s="152" t="s">
        <v>3935</v>
      </c>
    </row>
    <row r="59" spans="2:22">
      <c r="B59" t="s">
        <v>2584</v>
      </c>
      <c r="D59">
        <v>180</v>
      </c>
      <c r="E59">
        <v>1</v>
      </c>
      <c r="F59">
        <v>40</v>
      </c>
      <c r="G59">
        <v>30</v>
      </c>
      <c r="H59" s="30" t="s">
        <v>4298</v>
      </c>
      <c r="I59" s="30" t="s">
        <v>4298</v>
      </c>
      <c r="J59" t="s">
        <v>6844</v>
      </c>
      <c r="K59" s="30" t="s">
        <v>6976</v>
      </c>
      <c r="L59">
        <v>285714</v>
      </c>
      <c r="M59" t="s">
        <v>7028</v>
      </c>
      <c r="N59" t="s">
        <v>6844</v>
      </c>
      <c r="O59" s="30" t="s">
        <v>6976</v>
      </c>
      <c r="P59">
        <v>285714</v>
      </c>
      <c r="Q59" t="s">
        <v>7028</v>
      </c>
      <c r="S59" s="146">
        <v>45201</v>
      </c>
      <c r="T59" s="152" t="s">
        <v>3935</v>
      </c>
      <c r="U59" s="146">
        <v>45201</v>
      </c>
      <c r="V59" s="152" t="s">
        <v>3935</v>
      </c>
    </row>
    <row r="60" spans="2:22">
      <c r="B60" t="s">
        <v>2586</v>
      </c>
      <c r="D60">
        <v>181</v>
      </c>
      <c r="E60">
        <v>1</v>
      </c>
      <c r="F60">
        <v>40</v>
      </c>
      <c r="G60">
        <v>30</v>
      </c>
      <c r="H60" s="30" t="s">
        <v>4298</v>
      </c>
      <c r="I60" s="30" t="s">
        <v>4298</v>
      </c>
      <c r="J60" t="s">
        <v>6843</v>
      </c>
      <c r="K60" s="30" t="s">
        <v>6976</v>
      </c>
      <c r="L60">
        <v>420228</v>
      </c>
      <c r="M60" t="s">
        <v>7029</v>
      </c>
      <c r="N60" t="s">
        <v>6843</v>
      </c>
      <c r="O60" s="30" t="s">
        <v>6976</v>
      </c>
      <c r="P60">
        <v>420228</v>
      </c>
      <c r="Q60" t="s">
        <v>7029</v>
      </c>
      <c r="S60" s="146">
        <v>45201</v>
      </c>
      <c r="T60" s="152" t="s">
        <v>3935</v>
      </c>
      <c r="U60" s="146">
        <v>45201</v>
      </c>
      <c r="V60" s="152" t="s">
        <v>3935</v>
      </c>
    </row>
    <row r="61" spans="2:22">
      <c r="B61" t="s">
        <v>2588</v>
      </c>
      <c r="D61">
        <v>182</v>
      </c>
      <c r="E61">
        <v>1</v>
      </c>
      <c r="F61">
        <v>40</v>
      </c>
      <c r="G61">
        <v>30</v>
      </c>
      <c r="H61" s="30" t="s">
        <v>4298</v>
      </c>
      <c r="I61" s="30" t="s">
        <v>4298</v>
      </c>
      <c r="J61" t="s">
        <v>6842</v>
      </c>
      <c r="K61" s="30" t="s">
        <v>6976</v>
      </c>
      <c r="L61">
        <v>555171</v>
      </c>
      <c r="M61" t="s">
        <v>7030</v>
      </c>
      <c r="N61" t="s">
        <v>6842</v>
      </c>
      <c r="O61" s="30" t="s">
        <v>6976</v>
      </c>
      <c r="P61">
        <v>555171</v>
      </c>
      <c r="Q61" t="s">
        <v>7030</v>
      </c>
      <c r="S61" s="146">
        <v>45201</v>
      </c>
      <c r="T61" s="152" t="s">
        <v>3935</v>
      </c>
      <c r="U61" s="146">
        <v>45201</v>
      </c>
      <c r="V61" s="152" t="s">
        <v>3935</v>
      </c>
    </row>
    <row r="62" spans="2:22">
      <c r="B62" t="s">
        <v>2591</v>
      </c>
      <c r="D62">
        <v>183</v>
      </c>
      <c r="E62">
        <v>1</v>
      </c>
      <c r="F62">
        <v>40</v>
      </c>
      <c r="G62">
        <v>30</v>
      </c>
      <c r="H62" s="30" t="s">
        <v>4298</v>
      </c>
      <c r="I62" s="30" t="s">
        <v>4298</v>
      </c>
      <c r="J62" t="s">
        <v>6841</v>
      </c>
      <c r="K62" s="30" t="s">
        <v>6976</v>
      </c>
      <c r="L62">
        <v>278469</v>
      </c>
      <c r="M62" t="s">
        <v>7031</v>
      </c>
      <c r="N62" t="s">
        <v>6841</v>
      </c>
      <c r="O62" s="30" t="s">
        <v>6976</v>
      </c>
      <c r="P62">
        <v>278469</v>
      </c>
      <c r="Q62" t="s">
        <v>7031</v>
      </c>
      <c r="S62" s="146">
        <v>45201</v>
      </c>
      <c r="T62" s="152" t="s">
        <v>3935</v>
      </c>
      <c r="U62" s="146">
        <v>45201</v>
      </c>
      <c r="V62" s="152" t="s">
        <v>3935</v>
      </c>
    </row>
    <row r="63" spans="2:22">
      <c r="B63" t="s">
        <v>2593</v>
      </c>
      <c r="D63">
        <v>184</v>
      </c>
      <c r="E63">
        <v>1</v>
      </c>
      <c r="F63">
        <v>40</v>
      </c>
      <c r="G63">
        <v>30</v>
      </c>
      <c r="H63" s="30" t="s">
        <v>4298</v>
      </c>
      <c r="I63" s="30" t="s">
        <v>4298</v>
      </c>
      <c r="J63" t="s">
        <v>6840</v>
      </c>
      <c r="K63" s="30" t="s">
        <v>6976</v>
      </c>
      <c r="L63">
        <v>195477</v>
      </c>
      <c r="M63" t="s">
        <v>7032</v>
      </c>
      <c r="N63" t="s">
        <v>6840</v>
      </c>
      <c r="O63" s="30" t="s">
        <v>6976</v>
      </c>
      <c r="P63">
        <v>195477</v>
      </c>
      <c r="Q63" t="s">
        <v>7032</v>
      </c>
      <c r="S63" s="146">
        <v>45201</v>
      </c>
      <c r="T63" s="152" t="s">
        <v>3935</v>
      </c>
      <c r="U63" s="146">
        <v>45201</v>
      </c>
      <c r="V63" s="152" t="s">
        <v>3935</v>
      </c>
    </row>
    <row r="64" spans="2:22">
      <c r="B64" t="s">
        <v>2596</v>
      </c>
      <c r="D64">
        <v>185</v>
      </c>
      <c r="E64">
        <v>1</v>
      </c>
      <c r="F64">
        <v>40</v>
      </c>
      <c r="G64">
        <v>30</v>
      </c>
      <c r="H64" s="30" t="s">
        <v>4298</v>
      </c>
      <c r="I64" s="30" t="s">
        <v>4298</v>
      </c>
      <c r="J64" t="s">
        <v>6839</v>
      </c>
      <c r="K64" s="30" t="s">
        <v>6976</v>
      </c>
      <c r="L64">
        <v>479900</v>
      </c>
      <c r="M64" t="s">
        <v>7033</v>
      </c>
      <c r="N64" t="s">
        <v>6839</v>
      </c>
      <c r="O64" s="30" t="s">
        <v>6976</v>
      </c>
      <c r="P64">
        <v>479900</v>
      </c>
      <c r="Q64" t="s">
        <v>7033</v>
      </c>
      <c r="S64" s="146">
        <v>45201</v>
      </c>
      <c r="T64" s="152" t="s">
        <v>3935</v>
      </c>
      <c r="U64" s="146">
        <v>45201</v>
      </c>
      <c r="V64" s="152" t="s">
        <v>3935</v>
      </c>
    </row>
    <row r="65" spans="2:22">
      <c r="B65" t="s">
        <v>2599</v>
      </c>
      <c r="D65">
        <v>186</v>
      </c>
      <c r="E65">
        <v>1</v>
      </c>
      <c r="F65">
        <v>40</v>
      </c>
      <c r="G65">
        <v>30</v>
      </c>
      <c r="H65" s="30" t="s">
        <v>4298</v>
      </c>
      <c r="I65" s="30" t="s">
        <v>4298</v>
      </c>
      <c r="J65" t="s">
        <v>6838</v>
      </c>
      <c r="K65" s="30" t="s">
        <v>6976</v>
      </c>
      <c r="L65">
        <v>509044</v>
      </c>
      <c r="M65" t="s">
        <v>7034</v>
      </c>
      <c r="N65" t="s">
        <v>6838</v>
      </c>
      <c r="O65" s="30" t="s">
        <v>6976</v>
      </c>
      <c r="P65">
        <v>509044</v>
      </c>
      <c r="Q65" t="s">
        <v>7034</v>
      </c>
      <c r="S65" s="146">
        <v>45201</v>
      </c>
      <c r="T65" s="152" t="s">
        <v>3935</v>
      </c>
      <c r="U65" s="146">
        <v>45201</v>
      </c>
      <c r="V65" s="152" t="s">
        <v>3935</v>
      </c>
    </row>
    <row r="66" spans="2:22">
      <c r="B66" t="s">
        <v>2602</v>
      </c>
      <c r="D66">
        <v>187</v>
      </c>
      <c r="E66">
        <v>1</v>
      </c>
      <c r="F66">
        <v>40</v>
      </c>
      <c r="G66">
        <v>30</v>
      </c>
      <c r="H66" s="30" t="s">
        <v>4298</v>
      </c>
      <c r="I66" s="30" t="s">
        <v>4298</v>
      </c>
      <c r="J66" t="s">
        <v>6837</v>
      </c>
      <c r="K66" s="30" t="s">
        <v>6976</v>
      </c>
      <c r="L66">
        <v>204185</v>
      </c>
      <c r="M66" t="s">
        <v>7035</v>
      </c>
      <c r="N66" t="s">
        <v>6837</v>
      </c>
      <c r="O66" s="30" t="s">
        <v>6976</v>
      </c>
      <c r="P66">
        <v>204185</v>
      </c>
      <c r="Q66" t="s">
        <v>7035</v>
      </c>
      <c r="S66" s="146">
        <v>45201</v>
      </c>
      <c r="T66" s="152" t="s">
        <v>3935</v>
      </c>
      <c r="U66" s="146">
        <v>45201</v>
      </c>
      <c r="V66" s="152" t="s">
        <v>3935</v>
      </c>
    </row>
    <row r="67" spans="2:22">
      <c r="B67" t="s">
        <v>2605</v>
      </c>
      <c r="D67">
        <v>188</v>
      </c>
      <c r="E67">
        <v>1</v>
      </c>
      <c r="F67">
        <v>40</v>
      </c>
      <c r="G67">
        <v>30</v>
      </c>
      <c r="H67" s="30" t="s">
        <v>4298</v>
      </c>
      <c r="I67" s="30" t="s">
        <v>4298</v>
      </c>
      <c r="J67" t="s">
        <v>6836</v>
      </c>
      <c r="K67" s="30" t="s">
        <v>6976</v>
      </c>
      <c r="L67">
        <v>361720</v>
      </c>
      <c r="M67" t="s">
        <v>7036</v>
      </c>
      <c r="N67" t="s">
        <v>6836</v>
      </c>
      <c r="O67" s="30" t="s">
        <v>6976</v>
      </c>
      <c r="P67">
        <v>361720</v>
      </c>
      <c r="Q67" t="s">
        <v>7036</v>
      </c>
      <c r="S67" s="146">
        <v>45201</v>
      </c>
      <c r="T67" s="152" t="s">
        <v>3935</v>
      </c>
      <c r="U67" s="146">
        <v>45201</v>
      </c>
      <c r="V67" s="152" t="s">
        <v>3935</v>
      </c>
    </row>
    <row r="68" spans="2:22">
      <c r="B68" t="s">
        <v>2608</v>
      </c>
      <c r="D68">
        <v>189</v>
      </c>
      <c r="E68">
        <v>1</v>
      </c>
      <c r="F68">
        <v>40</v>
      </c>
      <c r="G68">
        <v>30</v>
      </c>
      <c r="H68" s="30" t="s">
        <v>4298</v>
      </c>
      <c r="I68" s="30" t="s">
        <v>4298</v>
      </c>
      <c r="J68" t="s">
        <v>6835</v>
      </c>
      <c r="K68" s="30" t="s">
        <v>6976</v>
      </c>
      <c r="L68">
        <v>304732</v>
      </c>
      <c r="M68" t="s">
        <v>7037</v>
      </c>
      <c r="N68" t="s">
        <v>6835</v>
      </c>
      <c r="O68" s="30" t="s">
        <v>6976</v>
      </c>
      <c r="P68">
        <v>304732</v>
      </c>
      <c r="Q68" t="s">
        <v>7037</v>
      </c>
      <c r="S68" s="146">
        <v>45201</v>
      </c>
      <c r="T68" s="152" t="s">
        <v>3935</v>
      </c>
      <c r="U68" s="146">
        <v>45201</v>
      </c>
      <c r="V68" s="152" t="s">
        <v>3935</v>
      </c>
    </row>
    <row r="69" spans="2:22">
      <c r="B69" t="s">
        <v>2611</v>
      </c>
      <c r="D69">
        <v>190</v>
      </c>
      <c r="E69">
        <v>1</v>
      </c>
      <c r="F69">
        <v>40</v>
      </c>
      <c r="G69">
        <v>30</v>
      </c>
      <c r="H69" s="30" t="s">
        <v>4298</v>
      </c>
      <c r="I69" s="30" t="s">
        <v>4298</v>
      </c>
      <c r="J69" t="s">
        <v>6834</v>
      </c>
      <c r="K69" s="30" t="s">
        <v>6976</v>
      </c>
      <c r="L69">
        <v>369066</v>
      </c>
      <c r="M69" t="s">
        <v>7038</v>
      </c>
      <c r="N69" t="s">
        <v>6834</v>
      </c>
      <c r="O69" s="30" t="s">
        <v>6976</v>
      </c>
      <c r="P69">
        <v>369066</v>
      </c>
      <c r="Q69" t="s">
        <v>7038</v>
      </c>
      <c r="S69" s="146">
        <v>45201</v>
      </c>
      <c r="T69" s="152" t="s">
        <v>3935</v>
      </c>
      <c r="U69" s="146">
        <v>45201</v>
      </c>
      <c r="V69" s="152" t="s">
        <v>3935</v>
      </c>
    </row>
    <row r="70" spans="2:22">
      <c r="B70" t="s">
        <v>2613</v>
      </c>
      <c r="D70">
        <v>191</v>
      </c>
      <c r="E70">
        <v>1</v>
      </c>
      <c r="F70">
        <v>40</v>
      </c>
      <c r="G70">
        <v>30</v>
      </c>
      <c r="H70" s="30" t="s">
        <v>4298</v>
      </c>
      <c r="I70" s="30" t="s">
        <v>4298</v>
      </c>
      <c r="J70" t="s">
        <v>6833</v>
      </c>
      <c r="K70" s="30" t="s">
        <v>6976</v>
      </c>
      <c r="L70">
        <v>409331</v>
      </c>
      <c r="M70" t="s">
        <v>7039</v>
      </c>
      <c r="N70" t="s">
        <v>6833</v>
      </c>
      <c r="O70" s="30" t="s">
        <v>6976</v>
      </c>
      <c r="P70">
        <v>409331</v>
      </c>
      <c r="Q70" t="s">
        <v>7039</v>
      </c>
      <c r="S70" s="146">
        <v>45201</v>
      </c>
      <c r="T70" s="152" t="s">
        <v>3935</v>
      </c>
      <c r="U70" s="146">
        <v>45201</v>
      </c>
      <c r="V70" s="152" t="s">
        <v>3935</v>
      </c>
    </row>
    <row r="71" spans="2:22">
      <c r="B71" t="s">
        <v>2615</v>
      </c>
      <c r="D71">
        <v>192</v>
      </c>
      <c r="E71">
        <v>1</v>
      </c>
      <c r="F71">
        <v>40</v>
      </c>
      <c r="G71">
        <v>30</v>
      </c>
      <c r="H71" s="30" t="s">
        <v>4298</v>
      </c>
      <c r="I71" s="30" t="s">
        <v>4298</v>
      </c>
      <c r="J71" t="s">
        <v>6832</v>
      </c>
      <c r="K71" s="30" t="s">
        <v>6976</v>
      </c>
      <c r="L71">
        <v>353878</v>
      </c>
      <c r="M71" t="s">
        <v>7040</v>
      </c>
      <c r="N71" t="s">
        <v>6832</v>
      </c>
      <c r="O71" s="30" t="s">
        <v>6976</v>
      </c>
      <c r="P71">
        <v>353878</v>
      </c>
      <c r="Q71" t="s">
        <v>7040</v>
      </c>
      <c r="S71" s="146">
        <v>45201</v>
      </c>
      <c r="T71" s="152" t="s">
        <v>3935</v>
      </c>
      <c r="U71" s="146">
        <v>45201</v>
      </c>
      <c r="V71" s="152" t="s">
        <v>3935</v>
      </c>
    </row>
    <row r="72" spans="2:22">
      <c r="B72" t="s">
        <v>2617</v>
      </c>
      <c r="D72">
        <v>193</v>
      </c>
      <c r="E72">
        <v>1</v>
      </c>
      <c r="F72">
        <v>40</v>
      </c>
      <c r="G72">
        <v>30</v>
      </c>
      <c r="H72" s="30" t="s">
        <v>4298</v>
      </c>
      <c r="I72" s="30" t="s">
        <v>4298</v>
      </c>
      <c r="J72" t="s">
        <v>6831</v>
      </c>
      <c r="K72" s="30" t="s">
        <v>6976</v>
      </c>
      <c r="L72">
        <v>162181</v>
      </c>
      <c r="M72" t="s">
        <v>7041</v>
      </c>
      <c r="N72" t="s">
        <v>6831</v>
      </c>
      <c r="O72" s="30" t="s">
        <v>6976</v>
      </c>
      <c r="P72">
        <v>162181</v>
      </c>
      <c r="Q72" t="s">
        <v>7041</v>
      </c>
      <c r="S72" s="146">
        <v>45201</v>
      </c>
      <c r="T72" s="152" t="s">
        <v>3935</v>
      </c>
      <c r="U72" s="146">
        <v>45201</v>
      </c>
      <c r="V72" s="152" t="s">
        <v>3935</v>
      </c>
    </row>
    <row r="73" spans="2:22">
      <c r="B73" t="s">
        <v>2620</v>
      </c>
      <c r="D73">
        <v>194</v>
      </c>
      <c r="E73">
        <v>1</v>
      </c>
      <c r="F73">
        <v>40</v>
      </c>
      <c r="G73">
        <v>30</v>
      </c>
      <c r="H73" s="30" t="s">
        <v>4298</v>
      </c>
      <c r="I73" s="30" t="s">
        <v>4298</v>
      </c>
      <c r="J73" t="s">
        <v>6830</v>
      </c>
      <c r="K73" s="30" t="s">
        <v>6976</v>
      </c>
      <c r="L73">
        <v>726828</v>
      </c>
      <c r="M73" t="s">
        <v>7042</v>
      </c>
      <c r="N73" t="s">
        <v>6830</v>
      </c>
      <c r="O73" s="30" t="s">
        <v>6976</v>
      </c>
      <c r="P73">
        <v>726828</v>
      </c>
      <c r="Q73" t="s">
        <v>7042</v>
      </c>
      <c r="S73" s="146">
        <v>45201</v>
      </c>
      <c r="T73" s="152" t="s">
        <v>3935</v>
      </c>
      <c r="U73" s="146">
        <v>45201</v>
      </c>
      <c r="V73" s="152" t="s">
        <v>3935</v>
      </c>
    </row>
    <row r="74" spans="2:22">
      <c r="B74" t="s">
        <v>2622</v>
      </c>
      <c r="D74">
        <v>195</v>
      </c>
      <c r="E74">
        <v>1</v>
      </c>
      <c r="F74">
        <v>40</v>
      </c>
      <c r="G74">
        <v>30</v>
      </c>
      <c r="H74" s="30" t="s">
        <v>4298</v>
      </c>
      <c r="I74" s="30" t="s">
        <v>4298</v>
      </c>
      <c r="J74" t="s">
        <v>6829</v>
      </c>
      <c r="K74" s="30" t="s">
        <v>6976</v>
      </c>
      <c r="L74">
        <v>224150</v>
      </c>
      <c r="M74" t="s">
        <v>7043</v>
      </c>
      <c r="N74" t="s">
        <v>6829</v>
      </c>
      <c r="O74" s="30" t="s">
        <v>6976</v>
      </c>
      <c r="P74">
        <v>224150</v>
      </c>
      <c r="Q74" t="s">
        <v>7043</v>
      </c>
      <c r="S74" s="146">
        <v>45201</v>
      </c>
      <c r="T74" s="152" t="s">
        <v>3935</v>
      </c>
      <c r="U74" s="146">
        <v>45201</v>
      </c>
      <c r="V74" s="152" t="s">
        <v>3935</v>
      </c>
    </row>
    <row r="75" spans="2:22">
      <c r="B75" t="s">
        <v>2624</v>
      </c>
      <c r="D75">
        <v>196</v>
      </c>
      <c r="E75">
        <v>1</v>
      </c>
      <c r="F75">
        <v>40</v>
      </c>
      <c r="G75">
        <v>30</v>
      </c>
      <c r="H75" s="30" t="s">
        <v>4298</v>
      </c>
      <c r="I75" s="30" t="s">
        <v>4298</v>
      </c>
      <c r="J75" t="s">
        <v>6828</v>
      </c>
      <c r="K75" s="30" t="s">
        <v>6976</v>
      </c>
      <c r="L75">
        <v>339936</v>
      </c>
      <c r="M75" t="s">
        <v>7044</v>
      </c>
      <c r="N75" t="s">
        <v>6828</v>
      </c>
      <c r="O75" s="30" t="s">
        <v>6976</v>
      </c>
      <c r="P75">
        <v>339936</v>
      </c>
      <c r="Q75" t="s">
        <v>7044</v>
      </c>
      <c r="S75" s="146">
        <v>45201</v>
      </c>
      <c r="T75" s="152" t="s">
        <v>3935</v>
      </c>
      <c r="U75" s="146">
        <v>45201</v>
      </c>
      <c r="V75" s="152" t="s">
        <v>3935</v>
      </c>
    </row>
    <row r="76" spans="2:22">
      <c r="B76" t="s">
        <v>2626</v>
      </c>
      <c r="D76">
        <v>197</v>
      </c>
      <c r="E76">
        <v>1</v>
      </c>
      <c r="F76">
        <v>40</v>
      </c>
      <c r="G76">
        <v>30</v>
      </c>
      <c r="H76" s="30" t="s">
        <v>4298</v>
      </c>
      <c r="I76" s="30" t="s">
        <v>4298</v>
      </c>
      <c r="J76" t="s">
        <v>6827</v>
      </c>
      <c r="K76" s="30" t="s">
        <v>6976</v>
      </c>
      <c r="L76">
        <v>290238</v>
      </c>
      <c r="M76" t="s">
        <v>7045</v>
      </c>
      <c r="N76" t="s">
        <v>6827</v>
      </c>
      <c r="O76" s="30" t="s">
        <v>6976</v>
      </c>
      <c r="P76">
        <v>290238</v>
      </c>
      <c r="Q76" t="s">
        <v>7045</v>
      </c>
      <c r="S76" s="146">
        <v>45201</v>
      </c>
      <c r="T76" s="152" t="s">
        <v>3935</v>
      </c>
      <c r="U76" s="146">
        <v>45201</v>
      </c>
      <c r="V76" s="152" t="s">
        <v>3935</v>
      </c>
    </row>
    <row r="77" spans="2:22">
      <c r="B77" t="s">
        <v>2629</v>
      </c>
      <c r="D77">
        <v>198</v>
      </c>
      <c r="E77">
        <v>1</v>
      </c>
      <c r="F77">
        <v>40</v>
      </c>
      <c r="G77">
        <v>30</v>
      </c>
      <c r="H77" s="30" t="s">
        <v>4298</v>
      </c>
      <c r="I77" s="30" t="s">
        <v>4298</v>
      </c>
      <c r="J77" t="s">
        <v>6826</v>
      </c>
      <c r="K77" s="30" t="s">
        <v>6976</v>
      </c>
      <c r="L77">
        <v>336509</v>
      </c>
      <c r="M77" t="s">
        <v>7046</v>
      </c>
      <c r="N77" t="s">
        <v>6826</v>
      </c>
      <c r="O77" s="30" t="s">
        <v>6976</v>
      </c>
      <c r="P77">
        <v>336509</v>
      </c>
      <c r="Q77" t="s">
        <v>7046</v>
      </c>
      <c r="S77" s="146">
        <v>45201</v>
      </c>
      <c r="T77" s="152" t="s">
        <v>3935</v>
      </c>
      <c r="U77" s="146">
        <v>45201</v>
      </c>
      <c r="V77" s="152" t="s">
        <v>3935</v>
      </c>
    </row>
    <row r="78" spans="2:22">
      <c r="B78" t="s">
        <v>2632</v>
      </c>
      <c r="D78">
        <v>199</v>
      </c>
      <c r="E78">
        <v>1</v>
      </c>
      <c r="F78">
        <v>40</v>
      </c>
      <c r="G78">
        <v>30</v>
      </c>
      <c r="H78" s="30" t="s">
        <v>4298</v>
      </c>
      <c r="I78" s="30" t="s">
        <v>4298</v>
      </c>
      <c r="J78" t="s">
        <v>6825</v>
      </c>
      <c r="K78" s="30" t="s">
        <v>6976</v>
      </c>
      <c r="L78">
        <v>302795</v>
      </c>
      <c r="M78" t="s">
        <v>7047</v>
      </c>
      <c r="N78" t="s">
        <v>6825</v>
      </c>
      <c r="O78" s="30" t="s">
        <v>6976</v>
      </c>
      <c r="P78">
        <v>302795</v>
      </c>
      <c r="Q78" t="s">
        <v>7047</v>
      </c>
      <c r="S78" s="146">
        <v>45201</v>
      </c>
      <c r="T78" s="152" t="s">
        <v>3935</v>
      </c>
      <c r="U78" s="146">
        <v>45201</v>
      </c>
      <c r="V78" s="152" t="s">
        <v>3935</v>
      </c>
    </row>
    <row r="79" spans="2:22">
      <c r="B79" t="s">
        <v>2635</v>
      </c>
      <c r="D79">
        <v>200</v>
      </c>
      <c r="E79">
        <v>1</v>
      </c>
      <c r="F79">
        <v>40</v>
      </c>
      <c r="G79">
        <v>30</v>
      </c>
      <c r="H79" s="30" t="s">
        <v>4298</v>
      </c>
      <c r="I79" s="30" t="s">
        <v>4298</v>
      </c>
      <c r="J79" t="s">
        <v>6824</v>
      </c>
      <c r="K79" s="30" t="s">
        <v>6976</v>
      </c>
      <c r="L79">
        <v>305102</v>
      </c>
      <c r="M79" t="s">
        <v>7048</v>
      </c>
      <c r="N79" t="s">
        <v>6824</v>
      </c>
      <c r="O79" s="30" t="s">
        <v>6976</v>
      </c>
      <c r="P79">
        <v>305102</v>
      </c>
      <c r="Q79" t="s">
        <v>7048</v>
      </c>
      <c r="S79" s="146">
        <v>45201</v>
      </c>
      <c r="T79" s="152" t="s">
        <v>3935</v>
      </c>
      <c r="U79" s="146">
        <v>45201</v>
      </c>
      <c r="V79" s="152" t="s">
        <v>3935</v>
      </c>
    </row>
    <row r="80" spans="2:22">
      <c r="B80" t="s">
        <v>2638</v>
      </c>
      <c r="D80">
        <v>201</v>
      </c>
      <c r="E80">
        <v>1</v>
      </c>
      <c r="F80">
        <v>40</v>
      </c>
      <c r="G80">
        <v>30</v>
      </c>
      <c r="H80" s="30" t="s">
        <v>4298</v>
      </c>
      <c r="I80" s="30" t="s">
        <v>4298</v>
      </c>
      <c r="J80" t="s">
        <v>6823</v>
      </c>
      <c r="K80" s="30" t="s">
        <v>6976</v>
      </c>
      <c r="L80">
        <v>166559</v>
      </c>
      <c r="M80" t="s">
        <v>7049</v>
      </c>
      <c r="N80" t="s">
        <v>6823</v>
      </c>
      <c r="O80" s="30" t="s">
        <v>6976</v>
      </c>
      <c r="P80">
        <v>166559</v>
      </c>
      <c r="Q80" t="s">
        <v>7049</v>
      </c>
      <c r="S80" s="146">
        <v>45201</v>
      </c>
      <c r="T80" s="152" t="s">
        <v>3935</v>
      </c>
      <c r="U80" s="146">
        <v>45201</v>
      </c>
      <c r="V80" s="152" t="s">
        <v>3935</v>
      </c>
    </row>
    <row r="81" spans="2:22">
      <c r="B81" t="s">
        <v>2641</v>
      </c>
      <c r="D81">
        <v>202</v>
      </c>
      <c r="E81">
        <v>1</v>
      </c>
      <c r="F81">
        <v>40</v>
      </c>
      <c r="G81">
        <v>30</v>
      </c>
      <c r="H81" s="30" t="s">
        <v>4298</v>
      </c>
      <c r="I81" s="30" t="s">
        <v>4298</v>
      </c>
      <c r="J81" t="s">
        <v>6822</v>
      </c>
      <c r="K81" s="30" t="s">
        <v>6976</v>
      </c>
      <c r="L81">
        <v>240217</v>
      </c>
      <c r="M81" t="s">
        <v>7050</v>
      </c>
      <c r="N81" t="s">
        <v>6822</v>
      </c>
      <c r="O81" s="30" t="s">
        <v>6976</v>
      </c>
      <c r="P81">
        <v>240217</v>
      </c>
      <c r="Q81" t="s">
        <v>7050</v>
      </c>
      <c r="S81" s="146">
        <v>45201</v>
      </c>
      <c r="T81" s="152" t="s">
        <v>3935</v>
      </c>
      <c r="U81" s="146">
        <v>45201</v>
      </c>
      <c r="V81" s="152" t="s">
        <v>3935</v>
      </c>
    </row>
    <row r="82" spans="2:22">
      <c r="B82" t="s">
        <v>2644</v>
      </c>
      <c r="D82">
        <v>203</v>
      </c>
      <c r="E82">
        <v>1</v>
      </c>
      <c r="F82">
        <v>40</v>
      </c>
      <c r="G82">
        <v>30</v>
      </c>
      <c r="H82" s="30" t="s">
        <v>4298</v>
      </c>
      <c r="I82" s="30" t="s">
        <v>4298</v>
      </c>
      <c r="J82" t="s">
        <v>6821</v>
      </c>
      <c r="K82" s="30" t="s">
        <v>6976</v>
      </c>
      <c r="L82">
        <v>340566</v>
      </c>
      <c r="M82" t="s">
        <v>7051</v>
      </c>
      <c r="N82" t="s">
        <v>6821</v>
      </c>
      <c r="O82" s="30" t="s">
        <v>6976</v>
      </c>
      <c r="P82">
        <v>340566</v>
      </c>
      <c r="Q82" t="s">
        <v>7051</v>
      </c>
      <c r="S82" s="146">
        <v>45201</v>
      </c>
      <c r="T82" s="152" t="s">
        <v>3935</v>
      </c>
      <c r="U82" s="146">
        <v>45201</v>
      </c>
      <c r="V82" s="152" t="s">
        <v>3935</v>
      </c>
    </row>
    <row r="83" spans="2:22">
      <c r="B83" t="s">
        <v>2646</v>
      </c>
      <c r="D83">
        <v>204</v>
      </c>
      <c r="E83">
        <v>1</v>
      </c>
      <c r="F83">
        <v>40</v>
      </c>
      <c r="G83">
        <v>30</v>
      </c>
      <c r="H83" s="30" t="s">
        <v>4298</v>
      </c>
      <c r="I83" s="30" t="s">
        <v>4298</v>
      </c>
      <c r="J83" t="s">
        <v>6820</v>
      </c>
      <c r="K83" s="30" t="s">
        <v>6976</v>
      </c>
      <c r="L83">
        <v>362357</v>
      </c>
      <c r="M83" t="s">
        <v>7052</v>
      </c>
      <c r="N83" t="s">
        <v>6820</v>
      </c>
      <c r="O83" s="30" t="s">
        <v>6976</v>
      </c>
      <c r="P83">
        <v>362357</v>
      </c>
      <c r="Q83" t="s">
        <v>7052</v>
      </c>
      <c r="S83" s="146">
        <v>45201</v>
      </c>
      <c r="T83" s="152" t="s">
        <v>3935</v>
      </c>
      <c r="U83" s="146">
        <v>45201</v>
      </c>
      <c r="V83" s="152" t="s">
        <v>3935</v>
      </c>
    </row>
    <row r="84" spans="2:22">
      <c r="B84" t="s">
        <v>2649</v>
      </c>
      <c r="D84">
        <v>205</v>
      </c>
      <c r="E84">
        <v>1</v>
      </c>
      <c r="F84">
        <v>40</v>
      </c>
      <c r="G84">
        <v>30</v>
      </c>
      <c r="H84" s="30" t="s">
        <v>4298</v>
      </c>
      <c r="I84" s="30" t="s">
        <v>4298</v>
      </c>
      <c r="J84" t="s">
        <v>6819</v>
      </c>
      <c r="K84" s="30" t="s">
        <v>6976</v>
      </c>
      <c r="L84">
        <v>340908</v>
      </c>
      <c r="M84" t="s">
        <v>7053</v>
      </c>
      <c r="N84" t="s">
        <v>6819</v>
      </c>
      <c r="O84" s="30" t="s">
        <v>6976</v>
      </c>
      <c r="P84">
        <v>340908</v>
      </c>
      <c r="Q84" t="s">
        <v>7053</v>
      </c>
      <c r="S84" s="146">
        <v>45201</v>
      </c>
      <c r="T84" s="152" t="s">
        <v>3935</v>
      </c>
      <c r="U84" s="146">
        <v>45201</v>
      </c>
      <c r="V84" s="152" t="s">
        <v>3935</v>
      </c>
    </row>
    <row r="85" spans="2:22">
      <c r="B85" t="s">
        <v>2652</v>
      </c>
      <c r="D85">
        <v>206</v>
      </c>
      <c r="E85">
        <v>1</v>
      </c>
      <c r="F85">
        <v>40</v>
      </c>
      <c r="G85">
        <v>30</v>
      </c>
      <c r="H85" s="30" t="s">
        <v>4298</v>
      </c>
      <c r="I85" s="30" t="s">
        <v>4298</v>
      </c>
      <c r="J85" t="s">
        <v>6818</v>
      </c>
      <c r="K85" s="30" t="s">
        <v>6976</v>
      </c>
      <c r="L85">
        <v>338507</v>
      </c>
      <c r="M85" t="s">
        <v>7054</v>
      </c>
      <c r="N85" t="s">
        <v>6818</v>
      </c>
      <c r="O85" s="30" t="s">
        <v>6976</v>
      </c>
      <c r="P85">
        <v>338507</v>
      </c>
      <c r="Q85" t="s">
        <v>7054</v>
      </c>
      <c r="S85" s="146">
        <v>45201</v>
      </c>
      <c r="T85" s="152" t="s">
        <v>3935</v>
      </c>
      <c r="U85" s="146">
        <v>45201</v>
      </c>
      <c r="V85" s="152" t="s">
        <v>3935</v>
      </c>
    </row>
    <row r="86" spans="2:22">
      <c r="B86" t="s">
        <v>2655</v>
      </c>
      <c r="D86">
        <v>207</v>
      </c>
      <c r="E86">
        <v>1</v>
      </c>
      <c r="F86">
        <v>40</v>
      </c>
      <c r="G86">
        <v>30</v>
      </c>
      <c r="H86" s="30" t="s">
        <v>4298</v>
      </c>
      <c r="I86" s="30" t="s">
        <v>4298</v>
      </c>
      <c r="J86" t="s">
        <v>6817</v>
      </c>
      <c r="K86" s="30" t="s">
        <v>6976</v>
      </c>
      <c r="L86">
        <v>328532</v>
      </c>
      <c r="M86" t="s">
        <v>7055</v>
      </c>
      <c r="N86" t="s">
        <v>6817</v>
      </c>
      <c r="O86" s="30" t="s">
        <v>6976</v>
      </c>
      <c r="P86">
        <v>328532</v>
      </c>
      <c r="Q86" t="s">
        <v>7055</v>
      </c>
      <c r="S86" s="146">
        <v>45201</v>
      </c>
      <c r="T86" s="152" t="s">
        <v>3935</v>
      </c>
      <c r="U86" s="146">
        <v>45201</v>
      </c>
      <c r="V86" s="152" t="s">
        <v>3935</v>
      </c>
    </row>
    <row r="87" spans="2:22">
      <c r="B87" t="s">
        <v>2658</v>
      </c>
      <c r="D87">
        <v>208</v>
      </c>
      <c r="E87">
        <v>1</v>
      </c>
      <c r="F87">
        <v>40</v>
      </c>
      <c r="G87">
        <v>30</v>
      </c>
      <c r="H87" s="30" t="s">
        <v>4298</v>
      </c>
      <c r="I87" s="30" t="s">
        <v>4298</v>
      </c>
      <c r="J87" t="s">
        <v>6816</v>
      </c>
      <c r="K87" s="30" t="s">
        <v>6976</v>
      </c>
      <c r="L87">
        <v>413329</v>
      </c>
      <c r="M87" t="s">
        <v>7056</v>
      </c>
      <c r="N87" t="s">
        <v>6816</v>
      </c>
      <c r="O87" s="30" t="s">
        <v>6976</v>
      </c>
      <c r="P87">
        <v>413329</v>
      </c>
      <c r="Q87" t="s">
        <v>7056</v>
      </c>
      <c r="S87" s="146">
        <v>45201</v>
      </c>
      <c r="T87" s="152" t="s">
        <v>3935</v>
      </c>
      <c r="U87" s="146">
        <v>45201</v>
      </c>
      <c r="V87" s="152" t="s">
        <v>3935</v>
      </c>
    </row>
    <row r="88" spans="2:22">
      <c r="B88" t="s">
        <v>2661</v>
      </c>
      <c r="D88">
        <v>209</v>
      </c>
      <c r="E88">
        <v>1</v>
      </c>
      <c r="F88">
        <v>40</v>
      </c>
      <c r="G88">
        <v>30</v>
      </c>
      <c r="H88" s="30" t="s">
        <v>4298</v>
      </c>
      <c r="I88" s="30" t="s">
        <v>4298</v>
      </c>
      <c r="J88" t="s">
        <v>6815</v>
      </c>
      <c r="K88" s="30" t="s">
        <v>6976</v>
      </c>
      <c r="L88">
        <v>146159</v>
      </c>
      <c r="M88" t="s">
        <v>7057</v>
      </c>
      <c r="N88" t="s">
        <v>6815</v>
      </c>
      <c r="O88" s="30" t="s">
        <v>6976</v>
      </c>
      <c r="P88">
        <v>146159</v>
      </c>
      <c r="Q88" t="s">
        <v>7057</v>
      </c>
      <c r="S88" s="146">
        <v>45201</v>
      </c>
      <c r="T88" s="152" t="s">
        <v>3935</v>
      </c>
      <c r="U88" s="146">
        <v>45201</v>
      </c>
      <c r="V88" s="152" t="s">
        <v>3935</v>
      </c>
    </row>
    <row r="89" spans="2:22">
      <c r="B89" t="s">
        <v>2663</v>
      </c>
      <c r="D89">
        <v>210</v>
      </c>
      <c r="E89">
        <v>1</v>
      </c>
      <c r="F89">
        <v>40</v>
      </c>
      <c r="G89">
        <v>30</v>
      </c>
      <c r="H89" s="30" t="s">
        <v>4298</v>
      </c>
      <c r="I89" s="30" t="s">
        <v>4298</v>
      </c>
      <c r="J89" t="s">
        <v>6814</v>
      </c>
      <c r="K89" s="30" t="s">
        <v>6976</v>
      </c>
      <c r="L89">
        <v>477550</v>
      </c>
      <c r="M89" t="s">
        <v>7058</v>
      </c>
      <c r="N89" t="s">
        <v>6814</v>
      </c>
      <c r="O89" s="30" t="s">
        <v>6976</v>
      </c>
      <c r="P89">
        <v>477550</v>
      </c>
      <c r="Q89" t="s">
        <v>7058</v>
      </c>
      <c r="S89" s="146">
        <v>45201</v>
      </c>
      <c r="T89" s="152" t="s">
        <v>3935</v>
      </c>
      <c r="U89" s="146">
        <v>45201</v>
      </c>
      <c r="V89" s="152" t="s">
        <v>3935</v>
      </c>
    </row>
    <row r="90" spans="2:22">
      <c r="B90" t="s">
        <v>2665</v>
      </c>
      <c r="D90">
        <v>211</v>
      </c>
      <c r="E90">
        <v>1</v>
      </c>
      <c r="F90">
        <v>40</v>
      </c>
      <c r="G90">
        <v>30</v>
      </c>
      <c r="H90" s="30" t="s">
        <v>4298</v>
      </c>
      <c r="I90" s="30" t="s">
        <v>4298</v>
      </c>
      <c r="J90" t="s">
        <v>6813</v>
      </c>
      <c r="K90" s="30" t="s">
        <v>6976</v>
      </c>
      <c r="L90">
        <v>300494</v>
      </c>
      <c r="M90" t="s">
        <v>7059</v>
      </c>
      <c r="N90" t="s">
        <v>6813</v>
      </c>
      <c r="O90" s="30" t="s">
        <v>6976</v>
      </c>
      <c r="P90">
        <v>300494</v>
      </c>
      <c r="Q90" t="s">
        <v>7059</v>
      </c>
      <c r="S90" s="146">
        <v>45201</v>
      </c>
      <c r="T90" s="152" t="s">
        <v>3935</v>
      </c>
      <c r="U90" s="146">
        <v>45201</v>
      </c>
      <c r="V90" s="152" t="s">
        <v>3935</v>
      </c>
    </row>
    <row r="91" spans="2:22">
      <c r="B91" t="s">
        <v>2668</v>
      </c>
      <c r="D91">
        <v>212</v>
      </c>
      <c r="E91">
        <v>1</v>
      </c>
      <c r="F91">
        <v>40</v>
      </c>
      <c r="G91">
        <v>30</v>
      </c>
      <c r="H91" s="30" t="s">
        <v>4298</v>
      </c>
      <c r="I91" s="30" t="s">
        <v>4298</v>
      </c>
      <c r="J91" t="s">
        <v>6812</v>
      </c>
      <c r="K91" s="30" t="s">
        <v>6976</v>
      </c>
      <c r="L91">
        <v>316423</v>
      </c>
      <c r="M91" t="s">
        <v>7060</v>
      </c>
      <c r="N91" t="s">
        <v>6812</v>
      </c>
      <c r="O91" s="30" t="s">
        <v>6976</v>
      </c>
      <c r="P91">
        <v>316423</v>
      </c>
      <c r="Q91" t="s">
        <v>7060</v>
      </c>
      <c r="S91" s="146">
        <v>45201</v>
      </c>
      <c r="T91" s="152" t="s">
        <v>3935</v>
      </c>
      <c r="U91" s="146">
        <v>45201</v>
      </c>
      <c r="V91" s="152" t="s">
        <v>3935</v>
      </c>
    </row>
    <row r="92" spans="2:22">
      <c r="B92" t="s">
        <v>2670</v>
      </c>
      <c r="D92">
        <v>213</v>
      </c>
      <c r="E92">
        <v>1</v>
      </c>
      <c r="F92">
        <v>40</v>
      </c>
      <c r="G92">
        <v>30</v>
      </c>
      <c r="H92" s="30" t="s">
        <v>4298</v>
      </c>
      <c r="I92" s="30" t="s">
        <v>4298</v>
      </c>
      <c r="J92" t="s">
        <v>6811</v>
      </c>
      <c r="K92" s="30" t="s">
        <v>6976</v>
      </c>
      <c r="L92">
        <v>250055</v>
      </c>
      <c r="M92" t="s">
        <v>7061</v>
      </c>
      <c r="N92" t="s">
        <v>6811</v>
      </c>
      <c r="O92" s="30" t="s">
        <v>6976</v>
      </c>
      <c r="P92">
        <v>250055</v>
      </c>
      <c r="Q92" t="s">
        <v>7061</v>
      </c>
      <c r="S92" s="146">
        <v>45201</v>
      </c>
      <c r="T92" s="152" t="s">
        <v>3935</v>
      </c>
      <c r="U92" s="146">
        <v>45201</v>
      </c>
      <c r="V92" s="152" t="s">
        <v>3935</v>
      </c>
    </row>
    <row r="93" spans="2:22">
      <c r="B93" t="s">
        <v>2673</v>
      </c>
      <c r="D93">
        <v>214</v>
      </c>
      <c r="E93">
        <v>1</v>
      </c>
      <c r="F93">
        <v>40</v>
      </c>
      <c r="G93">
        <v>30</v>
      </c>
      <c r="H93" s="30" t="s">
        <v>4298</v>
      </c>
      <c r="I93" s="30" t="s">
        <v>4298</v>
      </c>
      <c r="J93" t="s">
        <v>6810</v>
      </c>
      <c r="K93" s="30" t="s">
        <v>6976</v>
      </c>
      <c r="L93">
        <v>193550</v>
      </c>
      <c r="M93" t="s">
        <v>7062</v>
      </c>
      <c r="N93" t="s">
        <v>6810</v>
      </c>
      <c r="O93" s="30" t="s">
        <v>6976</v>
      </c>
      <c r="P93">
        <v>193550</v>
      </c>
      <c r="Q93" t="s">
        <v>7062</v>
      </c>
      <c r="S93" s="146">
        <v>45201</v>
      </c>
      <c r="T93" s="152" t="s">
        <v>3935</v>
      </c>
      <c r="U93" s="146">
        <v>45201</v>
      </c>
      <c r="V93" s="152" t="s">
        <v>3935</v>
      </c>
    </row>
    <row r="94" spans="2:22">
      <c r="B94" t="s">
        <v>2676</v>
      </c>
      <c r="D94">
        <v>215</v>
      </c>
      <c r="E94">
        <v>1</v>
      </c>
      <c r="F94">
        <v>40</v>
      </c>
      <c r="G94">
        <v>30</v>
      </c>
      <c r="H94" s="30" t="s">
        <v>4298</v>
      </c>
      <c r="I94" s="30" t="s">
        <v>4298</v>
      </c>
      <c r="J94" t="s">
        <v>6809</v>
      </c>
      <c r="K94" s="30" t="s">
        <v>6976</v>
      </c>
      <c r="L94">
        <v>272681</v>
      </c>
      <c r="M94" t="s">
        <v>7063</v>
      </c>
      <c r="N94" t="s">
        <v>6809</v>
      </c>
      <c r="O94" s="30" t="s">
        <v>6976</v>
      </c>
      <c r="P94">
        <v>272681</v>
      </c>
      <c r="Q94" t="s">
        <v>7063</v>
      </c>
      <c r="S94" s="146">
        <v>45201</v>
      </c>
      <c r="T94" s="152" t="s">
        <v>3935</v>
      </c>
      <c r="U94" s="146">
        <v>45201</v>
      </c>
      <c r="V94" s="152" t="s">
        <v>3935</v>
      </c>
    </row>
    <row r="95" spans="2:22">
      <c r="B95" t="s">
        <v>2679</v>
      </c>
      <c r="D95">
        <v>216</v>
      </c>
      <c r="E95">
        <v>1</v>
      </c>
      <c r="F95">
        <v>40</v>
      </c>
      <c r="G95">
        <v>30</v>
      </c>
      <c r="H95" s="30" t="s">
        <v>4298</v>
      </c>
      <c r="I95" s="30" t="s">
        <v>4298</v>
      </c>
      <c r="J95" t="s">
        <v>6808</v>
      </c>
      <c r="K95" s="30" t="s">
        <v>6976</v>
      </c>
      <c r="L95">
        <v>479115</v>
      </c>
      <c r="M95" t="s">
        <v>7064</v>
      </c>
      <c r="N95" t="s">
        <v>6808</v>
      </c>
      <c r="O95" s="30" t="s">
        <v>6976</v>
      </c>
      <c r="P95">
        <v>479115</v>
      </c>
      <c r="Q95" t="s">
        <v>7064</v>
      </c>
      <c r="S95" s="146">
        <v>45201</v>
      </c>
      <c r="T95" s="152" t="s">
        <v>3935</v>
      </c>
      <c r="U95" s="146">
        <v>45201</v>
      </c>
      <c r="V95" s="152" t="s">
        <v>3935</v>
      </c>
    </row>
    <row r="96" spans="2:22">
      <c r="B96" t="s">
        <v>2681</v>
      </c>
      <c r="D96">
        <v>217</v>
      </c>
      <c r="E96">
        <v>1</v>
      </c>
      <c r="F96">
        <v>40</v>
      </c>
      <c r="G96">
        <v>30</v>
      </c>
      <c r="H96" s="30" t="s">
        <v>4298</v>
      </c>
      <c r="I96" s="30" t="s">
        <v>4298</v>
      </c>
      <c r="J96" t="s">
        <v>6807</v>
      </c>
      <c r="K96" s="30" t="s">
        <v>6976</v>
      </c>
      <c r="L96">
        <v>494651</v>
      </c>
      <c r="M96" t="s">
        <v>7065</v>
      </c>
      <c r="N96" t="s">
        <v>6807</v>
      </c>
      <c r="O96" s="30" t="s">
        <v>6976</v>
      </c>
      <c r="P96">
        <v>494651</v>
      </c>
      <c r="Q96" t="s">
        <v>7065</v>
      </c>
      <c r="S96" s="146">
        <v>45201</v>
      </c>
      <c r="T96" s="152" t="s">
        <v>3935</v>
      </c>
      <c r="U96" s="146">
        <v>45201</v>
      </c>
      <c r="V96" s="152" t="s">
        <v>3935</v>
      </c>
    </row>
    <row r="97" spans="2:22">
      <c r="B97" t="s">
        <v>2683</v>
      </c>
      <c r="D97">
        <v>218</v>
      </c>
      <c r="E97">
        <v>1</v>
      </c>
      <c r="F97">
        <v>40</v>
      </c>
      <c r="G97">
        <v>30</v>
      </c>
      <c r="H97" s="30" t="s">
        <v>4298</v>
      </c>
      <c r="I97" s="30" t="s">
        <v>4298</v>
      </c>
      <c r="J97" t="s">
        <v>6806</v>
      </c>
      <c r="K97" s="30" t="s">
        <v>6976</v>
      </c>
      <c r="L97">
        <v>371031</v>
      </c>
      <c r="M97" t="s">
        <v>7066</v>
      </c>
      <c r="N97" t="s">
        <v>6806</v>
      </c>
      <c r="O97" s="30" t="s">
        <v>6976</v>
      </c>
      <c r="P97">
        <v>371031</v>
      </c>
      <c r="Q97" t="s">
        <v>7066</v>
      </c>
      <c r="S97" s="146">
        <v>45201</v>
      </c>
      <c r="T97" s="152" t="s">
        <v>3935</v>
      </c>
      <c r="U97" s="146">
        <v>45201</v>
      </c>
      <c r="V97" s="152" t="s">
        <v>3935</v>
      </c>
    </row>
    <row r="98" spans="2:22">
      <c r="B98" t="s">
        <v>2685</v>
      </c>
      <c r="D98">
        <v>219</v>
      </c>
      <c r="E98">
        <v>1</v>
      </c>
      <c r="F98">
        <v>40</v>
      </c>
      <c r="G98">
        <v>30</v>
      </c>
      <c r="H98" s="30" t="s">
        <v>4298</v>
      </c>
      <c r="I98" s="30" t="s">
        <v>4298</v>
      </c>
      <c r="J98" t="s">
        <v>6805</v>
      </c>
      <c r="K98" s="30" t="s">
        <v>6976</v>
      </c>
      <c r="L98">
        <v>249984</v>
      </c>
      <c r="M98" t="s">
        <v>7067</v>
      </c>
      <c r="N98" t="s">
        <v>6805</v>
      </c>
      <c r="O98" s="30" t="s">
        <v>6976</v>
      </c>
      <c r="P98">
        <v>249984</v>
      </c>
      <c r="Q98" t="s">
        <v>7067</v>
      </c>
      <c r="S98" s="146">
        <v>45201</v>
      </c>
      <c r="T98" s="152" t="s">
        <v>3935</v>
      </c>
      <c r="U98" s="146">
        <v>45201</v>
      </c>
      <c r="V98" s="152" t="s">
        <v>3935</v>
      </c>
    </row>
    <row r="99" spans="2:22">
      <c r="B99" t="s">
        <v>2688</v>
      </c>
      <c r="D99">
        <v>220</v>
      </c>
      <c r="E99">
        <v>1</v>
      </c>
      <c r="F99">
        <v>40</v>
      </c>
      <c r="G99">
        <v>30</v>
      </c>
      <c r="H99" s="30" t="s">
        <v>4298</v>
      </c>
      <c r="I99" s="30" t="s">
        <v>4298</v>
      </c>
      <c r="J99" t="s">
        <v>6804</v>
      </c>
      <c r="K99" s="30" t="s">
        <v>6976</v>
      </c>
      <c r="L99">
        <v>406119</v>
      </c>
      <c r="M99" t="s">
        <v>7068</v>
      </c>
      <c r="N99" t="s">
        <v>6804</v>
      </c>
      <c r="O99" s="30" t="s">
        <v>6976</v>
      </c>
      <c r="P99">
        <v>406119</v>
      </c>
      <c r="Q99" t="s">
        <v>7068</v>
      </c>
      <c r="S99" s="146">
        <v>45201</v>
      </c>
      <c r="T99" s="152" t="s">
        <v>3935</v>
      </c>
      <c r="U99" s="146">
        <v>45201</v>
      </c>
      <c r="V99" s="152" t="s">
        <v>3935</v>
      </c>
    </row>
    <row r="100" spans="2:22">
      <c r="B100" t="s">
        <v>2691</v>
      </c>
      <c r="D100">
        <v>221</v>
      </c>
      <c r="E100">
        <v>1</v>
      </c>
      <c r="F100">
        <v>40</v>
      </c>
      <c r="G100">
        <v>30</v>
      </c>
      <c r="H100" s="30" t="s">
        <v>4298</v>
      </c>
      <c r="I100" s="30" t="s">
        <v>4298</v>
      </c>
      <c r="J100" t="s">
        <v>6803</v>
      </c>
      <c r="K100" s="30" t="s">
        <v>6976</v>
      </c>
      <c r="L100">
        <v>346288</v>
      </c>
      <c r="M100" t="s">
        <v>7069</v>
      </c>
      <c r="N100" t="s">
        <v>6803</v>
      </c>
      <c r="O100" s="30" t="s">
        <v>6976</v>
      </c>
      <c r="P100">
        <v>346288</v>
      </c>
      <c r="Q100" t="s">
        <v>7069</v>
      </c>
      <c r="S100" s="146">
        <v>45201</v>
      </c>
      <c r="T100" s="152" t="s">
        <v>3935</v>
      </c>
      <c r="U100" s="146">
        <v>45201</v>
      </c>
      <c r="V100" s="152" t="s">
        <v>3935</v>
      </c>
    </row>
    <row r="101" spans="2:22">
      <c r="B101" t="s">
        <v>2694</v>
      </c>
      <c r="D101">
        <v>222</v>
      </c>
      <c r="E101">
        <v>1</v>
      </c>
      <c r="F101">
        <v>40</v>
      </c>
      <c r="G101">
        <v>30</v>
      </c>
      <c r="H101" s="30" t="s">
        <v>4298</v>
      </c>
      <c r="I101" s="30" t="s">
        <v>4298</v>
      </c>
      <c r="J101" t="s">
        <v>6802</v>
      </c>
      <c r="K101" s="30" t="s">
        <v>6976</v>
      </c>
      <c r="L101">
        <v>262036</v>
      </c>
      <c r="M101" t="s">
        <v>7070</v>
      </c>
      <c r="N101" t="s">
        <v>6802</v>
      </c>
      <c r="O101" s="30" t="s">
        <v>6976</v>
      </c>
      <c r="P101">
        <v>262036</v>
      </c>
      <c r="Q101" t="s">
        <v>7070</v>
      </c>
      <c r="S101" s="146">
        <v>45201</v>
      </c>
      <c r="T101" s="152" t="s">
        <v>3935</v>
      </c>
      <c r="U101" s="146">
        <v>45201</v>
      </c>
      <c r="V101" s="152" t="s">
        <v>3935</v>
      </c>
    </row>
    <row r="102" spans="2:22">
      <c r="B102" t="s">
        <v>2697</v>
      </c>
      <c r="D102">
        <v>223</v>
      </c>
      <c r="E102">
        <v>1</v>
      </c>
      <c r="F102">
        <v>40</v>
      </c>
      <c r="G102">
        <v>30</v>
      </c>
      <c r="H102" s="30" t="s">
        <v>4298</v>
      </c>
      <c r="I102" s="30" t="s">
        <v>4298</v>
      </c>
      <c r="J102" t="s">
        <v>6801</v>
      </c>
      <c r="K102" s="30" t="s">
        <v>6976</v>
      </c>
      <c r="L102">
        <v>425198</v>
      </c>
      <c r="M102" t="s">
        <v>7071</v>
      </c>
      <c r="N102" t="s">
        <v>6801</v>
      </c>
      <c r="O102" s="30" t="s">
        <v>6976</v>
      </c>
      <c r="P102">
        <v>425198</v>
      </c>
      <c r="Q102" t="s">
        <v>7071</v>
      </c>
      <c r="S102" s="146">
        <v>45201</v>
      </c>
      <c r="T102" s="152" t="s">
        <v>3935</v>
      </c>
      <c r="U102" s="146">
        <v>45201</v>
      </c>
      <c r="V102" s="152" t="s">
        <v>3935</v>
      </c>
    </row>
    <row r="103" spans="2:22">
      <c r="B103" t="s">
        <v>2700</v>
      </c>
      <c r="D103">
        <v>224</v>
      </c>
      <c r="E103">
        <v>1</v>
      </c>
      <c r="F103">
        <v>40</v>
      </c>
      <c r="G103">
        <v>30</v>
      </c>
      <c r="H103" s="30" t="s">
        <v>4298</v>
      </c>
      <c r="I103" s="30" t="s">
        <v>4298</v>
      </c>
      <c r="J103" t="s">
        <v>6800</v>
      </c>
      <c r="K103" s="30" t="s">
        <v>6976</v>
      </c>
      <c r="L103">
        <v>171800</v>
      </c>
      <c r="M103" t="s">
        <v>7072</v>
      </c>
      <c r="N103" t="s">
        <v>6800</v>
      </c>
      <c r="O103" s="30" t="s">
        <v>6976</v>
      </c>
      <c r="P103">
        <v>171800</v>
      </c>
      <c r="Q103" t="s">
        <v>7072</v>
      </c>
      <c r="S103" s="146">
        <v>45201</v>
      </c>
      <c r="T103" s="152" t="s">
        <v>3935</v>
      </c>
      <c r="U103" s="146">
        <v>45201</v>
      </c>
      <c r="V103" s="152" t="s">
        <v>3935</v>
      </c>
    </row>
    <row r="104" spans="2:22">
      <c r="B104" t="s">
        <v>2703</v>
      </c>
      <c r="D104">
        <v>225</v>
      </c>
      <c r="E104">
        <v>1</v>
      </c>
      <c r="F104">
        <v>40</v>
      </c>
      <c r="G104">
        <v>30</v>
      </c>
      <c r="H104" s="30" t="s">
        <v>4298</v>
      </c>
      <c r="I104" s="30" t="s">
        <v>4298</v>
      </c>
      <c r="J104" t="s">
        <v>6799</v>
      </c>
      <c r="K104" s="30" t="s">
        <v>6976</v>
      </c>
      <c r="L104">
        <v>319822</v>
      </c>
      <c r="M104" t="s">
        <v>7073</v>
      </c>
      <c r="N104" t="s">
        <v>6799</v>
      </c>
      <c r="O104" s="30" t="s">
        <v>6976</v>
      </c>
      <c r="P104">
        <v>319822</v>
      </c>
      <c r="Q104" t="s">
        <v>7073</v>
      </c>
      <c r="S104" s="146">
        <v>45201</v>
      </c>
      <c r="T104" s="152" t="s">
        <v>3935</v>
      </c>
      <c r="U104" s="146">
        <v>45201</v>
      </c>
      <c r="V104" s="152" t="s">
        <v>3935</v>
      </c>
    </row>
    <row r="105" spans="2:22">
      <c r="B105" t="s">
        <v>2706</v>
      </c>
      <c r="D105">
        <v>226</v>
      </c>
      <c r="E105">
        <v>1</v>
      </c>
      <c r="F105">
        <v>40</v>
      </c>
      <c r="G105">
        <v>30</v>
      </c>
      <c r="H105" s="30" t="s">
        <v>4298</v>
      </c>
      <c r="I105" s="30" t="s">
        <v>4298</v>
      </c>
      <c r="J105" t="s">
        <v>6798</v>
      </c>
      <c r="K105" s="30" t="s">
        <v>6976</v>
      </c>
      <c r="L105">
        <v>393562</v>
      </c>
      <c r="M105" t="s">
        <v>7074</v>
      </c>
      <c r="N105" t="s">
        <v>6798</v>
      </c>
      <c r="O105" s="30" t="s">
        <v>6976</v>
      </c>
      <c r="P105">
        <v>393562</v>
      </c>
      <c r="Q105" t="s">
        <v>7074</v>
      </c>
      <c r="S105" s="146">
        <v>45201</v>
      </c>
      <c r="T105" s="152" t="s">
        <v>3935</v>
      </c>
      <c r="U105" s="146">
        <v>45201</v>
      </c>
      <c r="V105" s="152" t="s">
        <v>3935</v>
      </c>
    </row>
    <row r="106" spans="2:22">
      <c r="B106" t="s">
        <v>2708</v>
      </c>
      <c r="D106">
        <v>227</v>
      </c>
      <c r="E106">
        <v>1</v>
      </c>
      <c r="F106">
        <v>40</v>
      </c>
      <c r="G106">
        <v>30</v>
      </c>
      <c r="H106" s="30" t="s">
        <v>4298</v>
      </c>
      <c r="I106" s="30" t="s">
        <v>4298</v>
      </c>
      <c r="J106" t="s">
        <v>6797</v>
      </c>
      <c r="K106" s="30" t="s">
        <v>6976</v>
      </c>
      <c r="L106">
        <v>323661</v>
      </c>
      <c r="M106" t="s">
        <v>7075</v>
      </c>
      <c r="N106" t="s">
        <v>6797</v>
      </c>
      <c r="O106" s="30" t="s">
        <v>6976</v>
      </c>
      <c r="P106">
        <v>323661</v>
      </c>
      <c r="Q106" t="s">
        <v>7075</v>
      </c>
      <c r="S106" s="146">
        <v>45201</v>
      </c>
      <c r="T106" s="152" t="s">
        <v>3935</v>
      </c>
      <c r="U106" s="146">
        <v>45201</v>
      </c>
      <c r="V106" s="152" t="s">
        <v>3935</v>
      </c>
    </row>
    <row r="107" spans="2:22">
      <c r="B107" t="s">
        <v>2710</v>
      </c>
      <c r="D107">
        <v>228</v>
      </c>
      <c r="E107">
        <v>1</v>
      </c>
      <c r="F107">
        <v>40</v>
      </c>
      <c r="G107">
        <v>30</v>
      </c>
      <c r="H107" s="30" t="s">
        <v>4298</v>
      </c>
      <c r="I107" s="30" t="s">
        <v>4298</v>
      </c>
      <c r="J107" t="s">
        <v>6796</v>
      </c>
      <c r="K107" s="30" t="s">
        <v>6976</v>
      </c>
      <c r="L107">
        <v>377247</v>
      </c>
      <c r="M107" t="s">
        <v>7076</v>
      </c>
      <c r="N107" t="s">
        <v>6796</v>
      </c>
      <c r="O107" s="30" t="s">
        <v>6976</v>
      </c>
      <c r="P107">
        <v>377247</v>
      </c>
      <c r="Q107" t="s">
        <v>7076</v>
      </c>
      <c r="S107" s="146">
        <v>45201</v>
      </c>
      <c r="T107" s="152" t="s">
        <v>3935</v>
      </c>
      <c r="U107" s="146">
        <v>45201</v>
      </c>
      <c r="V107" s="152" t="s">
        <v>3935</v>
      </c>
    </row>
    <row r="108" spans="2:22">
      <c r="B108" t="s">
        <v>2712</v>
      </c>
      <c r="D108">
        <v>229</v>
      </c>
      <c r="E108">
        <v>1</v>
      </c>
      <c r="F108">
        <v>40</v>
      </c>
      <c r="G108">
        <v>30</v>
      </c>
      <c r="H108" s="30" t="s">
        <v>4298</v>
      </c>
      <c r="I108" s="30" t="s">
        <v>4298</v>
      </c>
      <c r="J108" t="s">
        <v>6795</v>
      </c>
      <c r="K108" s="30" t="s">
        <v>6976</v>
      </c>
      <c r="L108">
        <v>337604</v>
      </c>
      <c r="M108" t="s">
        <v>7077</v>
      </c>
      <c r="N108" t="s">
        <v>6795</v>
      </c>
      <c r="O108" s="30" t="s">
        <v>6976</v>
      </c>
      <c r="P108">
        <v>337604</v>
      </c>
      <c r="Q108" t="s">
        <v>7077</v>
      </c>
      <c r="S108" s="146">
        <v>45201</v>
      </c>
      <c r="T108" s="152" t="s">
        <v>3935</v>
      </c>
      <c r="U108" s="146">
        <v>45201</v>
      </c>
      <c r="V108" s="152" t="s">
        <v>3935</v>
      </c>
    </row>
    <row r="109" spans="2:22">
      <c r="B109" t="s">
        <v>2714</v>
      </c>
      <c r="D109">
        <v>230</v>
      </c>
      <c r="E109">
        <v>1</v>
      </c>
      <c r="F109">
        <v>40</v>
      </c>
      <c r="G109">
        <v>30</v>
      </c>
      <c r="H109" s="30" t="s">
        <v>4298</v>
      </c>
      <c r="I109" s="30" t="s">
        <v>4298</v>
      </c>
      <c r="J109" t="s">
        <v>6794</v>
      </c>
      <c r="K109" s="30" t="s">
        <v>6976</v>
      </c>
      <c r="L109">
        <v>298741</v>
      </c>
      <c r="M109" t="s">
        <v>7078</v>
      </c>
      <c r="N109" t="s">
        <v>6794</v>
      </c>
      <c r="O109" s="30" t="s">
        <v>6976</v>
      </c>
      <c r="P109">
        <v>298741</v>
      </c>
      <c r="Q109" t="s">
        <v>7078</v>
      </c>
      <c r="S109" s="146">
        <v>45201</v>
      </c>
      <c r="T109" s="152" t="s">
        <v>3935</v>
      </c>
      <c r="U109" s="146">
        <v>45201</v>
      </c>
      <c r="V109" s="152" t="s">
        <v>3935</v>
      </c>
    </row>
    <row r="110" spans="2:22">
      <c r="B110" t="s">
        <v>2717</v>
      </c>
      <c r="D110">
        <v>231</v>
      </c>
      <c r="E110">
        <v>1</v>
      </c>
      <c r="F110">
        <v>40</v>
      </c>
      <c r="G110">
        <v>30</v>
      </c>
      <c r="H110" s="30" t="s">
        <v>4298</v>
      </c>
      <c r="I110" s="30" t="s">
        <v>4298</v>
      </c>
      <c r="J110" t="s">
        <v>6793</v>
      </c>
      <c r="K110" s="30" t="s">
        <v>6976</v>
      </c>
      <c r="L110">
        <v>742732</v>
      </c>
      <c r="M110" t="s">
        <v>7079</v>
      </c>
      <c r="N110" t="s">
        <v>6793</v>
      </c>
      <c r="O110" s="30" t="s">
        <v>6976</v>
      </c>
      <c r="P110">
        <v>742732</v>
      </c>
      <c r="Q110" t="s">
        <v>7079</v>
      </c>
      <c r="S110" s="146">
        <v>45201</v>
      </c>
      <c r="T110" s="152" t="s">
        <v>3935</v>
      </c>
      <c r="U110" s="146">
        <v>45201</v>
      </c>
      <c r="V110" s="152" t="s">
        <v>3935</v>
      </c>
    </row>
    <row r="111" spans="2:22">
      <c r="B111" t="s">
        <v>2719</v>
      </c>
      <c r="D111">
        <v>232</v>
      </c>
      <c r="E111">
        <v>1</v>
      </c>
      <c r="F111">
        <v>40</v>
      </c>
      <c r="G111">
        <v>30</v>
      </c>
      <c r="H111" s="30" t="s">
        <v>4298</v>
      </c>
      <c r="I111" s="30" t="s">
        <v>4298</v>
      </c>
      <c r="J111" t="s">
        <v>6792</v>
      </c>
      <c r="K111" s="30" t="s">
        <v>6976</v>
      </c>
      <c r="L111">
        <v>158720</v>
      </c>
      <c r="M111" t="s">
        <v>7080</v>
      </c>
      <c r="N111" t="s">
        <v>6792</v>
      </c>
      <c r="O111" s="30" t="s">
        <v>6976</v>
      </c>
      <c r="P111">
        <v>158720</v>
      </c>
      <c r="Q111" t="s">
        <v>7080</v>
      </c>
      <c r="S111" s="146">
        <v>45201</v>
      </c>
      <c r="T111" s="152" t="s">
        <v>3935</v>
      </c>
      <c r="U111" s="146">
        <v>45201</v>
      </c>
      <c r="V111" s="152" t="s">
        <v>3935</v>
      </c>
    </row>
    <row r="112" spans="2:22">
      <c r="B112" t="s">
        <v>2722</v>
      </c>
      <c r="D112">
        <v>233</v>
      </c>
      <c r="E112">
        <v>1</v>
      </c>
      <c r="F112">
        <v>40</v>
      </c>
      <c r="G112">
        <v>30</v>
      </c>
      <c r="H112" s="30" t="s">
        <v>4298</v>
      </c>
      <c r="I112" s="30" t="s">
        <v>4298</v>
      </c>
      <c r="J112" t="s">
        <v>6791</v>
      </c>
      <c r="K112" s="30" t="s">
        <v>6976</v>
      </c>
      <c r="L112">
        <v>412811</v>
      </c>
      <c r="M112" t="s">
        <v>7081</v>
      </c>
      <c r="N112" t="s">
        <v>6791</v>
      </c>
      <c r="O112" s="30" t="s">
        <v>6976</v>
      </c>
      <c r="P112">
        <v>412811</v>
      </c>
      <c r="Q112" t="s">
        <v>7081</v>
      </c>
      <c r="S112" s="146">
        <v>45201</v>
      </c>
      <c r="T112" s="152" t="s">
        <v>3935</v>
      </c>
      <c r="U112" s="146">
        <v>45201</v>
      </c>
      <c r="V112" s="152" t="s">
        <v>3935</v>
      </c>
    </row>
    <row r="113" spans="2:22">
      <c r="B113" t="s">
        <v>2724</v>
      </c>
      <c r="D113">
        <v>234</v>
      </c>
      <c r="E113">
        <v>1</v>
      </c>
      <c r="F113">
        <v>40</v>
      </c>
      <c r="G113">
        <v>30</v>
      </c>
      <c r="H113" s="30" t="s">
        <v>4298</v>
      </c>
      <c r="I113" s="30" t="s">
        <v>4298</v>
      </c>
      <c r="J113" t="s">
        <v>6790</v>
      </c>
      <c r="K113" s="30" t="s">
        <v>6976</v>
      </c>
      <c r="L113">
        <v>304781</v>
      </c>
      <c r="M113" t="s">
        <v>7082</v>
      </c>
      <c r="N113" t="s">
        <v>6790</v>
      </c>
      <c r="O113" s="30" t="s">
        <v>6976</v>
      </c>
      <c r="P113">
        <v>304781</v>
      </c>
      <c r="Q113" t="s">
        <v>7082</v>
      </c>
      <c r="S113" s="146">
        <v>45201</v>
      </c>
      <c r="T113" s="152" t="s">
        <v>3935</v>
      </c>
      <c r="U113" s="146">
        <v>45201</v>
      </c>
      <c r="V113" s="152" t="s">
        <v>3935</v>
      </c>
    </row>
    <row r="114" spans="2:22">
      <c r="B114" t="s">
        <v>2726</v>
      </c>
      <c r="D114">
        <v>235</v>
      </c>
      <c r="E114">
        <v>1</v>
      </c>
      <c r="F114">
        <v>40</v>
      </c>
      <c r="G114">
        <v>30</v>
      </c>
      <c r="H114" s="30" t="s">
        <v>4298</v>
      </c>
      <c r="I114" s="30" t="s">
        <v>4298</v>
      </c>
      <c r="J114" t="s">
        <v>6789</v>
      </c>
      <c r="K114" s="30" t="s">
        <v>6976</v>
      </c>
      <c r="L114">
        <v>392443</v>
      </c>
      <c r="M114" t="s">
        <v>7083</v>
      </c>
      <c r="N114" t="s">
        <v>6789</v>
      </c>
      <c r="O114" s="30" t="s">
        <v>6976</v>
      </c>
      <c r="P114">
        <v>392443</v>
      </c>
      <c r="Q114" t="s">
        <v>7083</v>
      </c>
      <c r="S114" s="146">
        <v>45201</v>
      </c>
      <c r="T114" s="152" t="s">
        <v>3935</v>
      </c>
      <c r="U114" s="146">
        <v>45201</v>
      </c>
      <c r="V114" s="152" t="s">
        <v>3935</v>
      </c>
    </row>
    <row r="115" spans="2:22">
      <c r="B115" t="s">
        <v>2728</v>
      </c>
      <c r="D115">
        <v>236</v>
      </c>
      <c r="E115">
        <v>1</v>
      </c>
      <c r="F115">
        <v>40</v>
      </c>
      <c r="G115">
        <v>30</v>
      </c>
      <c r="H115" s="30" t="s">
        <v>4298</v>
      </c>
      <c r="I115" s="30" t="s">
        <v>4298</v>
      </c>
      <c r="J115" t="s">
        <v>6788</v>
      </c>
      <c r="K115" s="30" t="s">
        <v>6976</v>
      </c>
      <c r="L115">
        <v>231266</v>
      </c>
      <c r="M115" t="s">
        <v>7084</v>
      </c>
      <c r="N115" t="s">
        <v>6788</v>
      </c>
      <c r="O115" s="30" t="s">
        <v>6976</v>
      </c>
      <c r="P115">
        <v>231266</v>
      </c>
      <c r="Q115" t="s">
        <v>7084</v>
      </c>
      <c r="S115" s="146">
        <v>45201</v>
      </c>
      <c r="T115" s="152" t="s">
        <v>3935</v>
      </c>
      <c r="U115" s="146">
        <v>45201</v>
      </c>
      <c r="V115" s="152" t="s">
        <v>3935</v>
      </c>
    </row>
    <row r="116" spans="2:22">
      <c r="B116" t="s">
        <v>2731</v>
      </c>
      <c r="D116">
        <v>237</v>
      </c>
      <c r="E116">
        <v>1</v>
      </c>
      <c r="F116">
        <v>40</v>
      </c>
      <c r="G116">
        <v>30</v>
      </c>
      <c r="H116" s="30" t="s">
        <v>4298</v>
      </c>
      <c r="I116" s="30" t="s">
        <v>4298</v>
      </c>
      <c r="J116" t="s">
        <v>6787</v>
      </c>
      <c r="K116" s="30" t="s">
        <v>6976</v>
      </c>
      <c r="L116">
        <v>496409</v>
      </c>
      <c r="M116" t="s">
        <v>7085</v>
      </c>
      <c r="N116" t="s">
        <v>6787</v>
      </c>
      <c r="O116" s="30" t="s">
        <v>6976</v>
      </c>
      <c r="P116">
        <v>496409</v>
      </c>
      <c r="Q116" t="s">
        <v>7085</v>
      </c>
      <c r="S116" s="146">
        <v>45201</v>
      </c>
      <c r="T116" s="152" t="s">
        <v>3935</v>
      </c>
      <c r="U116" s="146">
        <v>45201</v>
      </c>
      <c r="V116" s="152" t="s">
        <v>3935</v>
      </c>
    </row>
    <row r="117" spans="2:22">
      <c r="B117" t="s">
        <v>2734</v>
      </c>
      <c r="D117">
        <v>238</v>
      </c>
      <c r="E117">
        <v>1</v>
      </c>
      <c r="F117">
        <v>40</v>
      </c>
      <c r="G117">
        <v>30</v>
      </c>
      <c r="H117" s="30" t="s">
        <v>4298</v>
      </c>
      <c r="I117" s="30" t="s">
        <v>4298</v>
      </c>
      <c r="J117" t="s">
        <v>6786</v>
      </c>
      <c r="K117" s="30" t="s">
        <v>6976</v>
      </c>
      <c r="L117">
        <v>267419</v>
      </c>
      <c r="M117" t="s">
        <v>7086</v>
      </c>
      <c r="N117" t="s">
        <v>6786</v>
      </c>
      <c r="O117" s="30" t="s">
        <v>6976</v>
      </c>
      <c r="P117">
        <v>267419</v>
      </c>
      <c r="Q117" t="s">
        <v>7086</v>
      </c>
      <c r="S117" s="146">
        <v>45201</v>
      </c>
      <c r="T117" s="152" t="s">
        <v>3935</v>
      </c>
      <c r="U117" s="146">
        <v>45201</v>
      </c>
      <c r="V117" s="152" t="s">
        <v>3935</v>
      </c>
    </row>
    <row r="118" spans="2:22">
      <c r="B118" t="s">
        <v>2736</v>
      </c>
      <c r="D118">
        <v>239</v>
      </c>
      <c r="E118">
        <v>1</v>
      </c>
      <c r="F118">
        <v>40</v>
      </c>
      <c r="G118">
        <v>30</v>
      </c>
      <c r="H118" s="30" t="s">
        <v>4298</v>
      </c>
      <c r="I118" s="30" t="s">
        <v>4298</v>
      </c>
      <c r="J118" t="s">
        <v>6785</v>
      </c>
      <c r="K118" s="30" t="s">
        <v>6976</v>
      </c>
      <c r="L118">
        <v>464723</v>
      </c>
      <c r="M118" t="s">
        <v>7087</v>
      </c>
      <c r="N118" t="s">
        <v>6785</v>
      </c>
      <c r="O118" s="30" t="s">
        <v>6976</v>
      </c>
      <c r="P118">
        <v>464723</v>
      </c>
      <c r="Q118" t="s">
        <v>7087</v>
      </c>
      <c r="S118" s="146">
        <v>45201</v>
      </c>
      <c r="T118" s="152" t="s">
        <v>3935</v>
      </c>
      <c r="U118" s="146">
        <v>45201</v>
      </c>
      <c r="V118" s="152" t="s">
        <v>3935</v>
      </c>
    </row>
    <row r="119" spans="2:22">
      <c r="B119" t="s">
        <v>2738</v>
      </c>
      <c r="D119">
        <v>240</v>
      </c>
      <c r="E119">
        <v>1</v>
      </c>
      <c r="F119">
        <v>40</v>
      </c>
      <c r="G119">
        <v>30</v>
      </c>
      <c r="H119" s="30" t="s">
        <v>4298</v>
      </c>
      <c r="I119" s="30" t="s">
        <v>4298</v>
      </c>
      <c r="J119" t="s">
        <v>6784</v>
      </c>
      <c r="K119" s="30" t="s">
        <v>6976</v>
      </c>
      <c r="L119">
        <v>312680</v>
      </c>
      <c r="M119" t="s">
        <v>7088</v>
      </c>
      <c r="N119" t="s">
        <v>6784</v>
      </c>
      <c r="O119" s="30" t="s">
        <v>6976</v>
      </c>
      <c r="P119">
        <v>312680</v>
      </c>
      <c r="Q119" t="s">
        <v>7088</v>
      </c>
      <c r="S119" s="146">
        <v>45201</v>
      </c>
      <c r="T119" s="152" t="s">
        <v>3935</v>
      </c>
      <c r="U119" s="146">
        <v>45201</v>
      </c>
      <c r="V119" s="152" t="s">
        <v>3935</v>
      </c>
    </row>
    <row r="120" spans="2:22">
      <c r="B120" t="s">
        <v>2740</v>
      </c>
      <c r="D120">
        <v>241</v>
      </c>
      <c r="E120">
        <v>1</v>
      </c>
      <c r="F120">
        <v>40</v>
      </c>
      <c r="G120">
        <v>30</v>
      </c>
      <c r="H120" s="30" t="s">
        <v>4298</v>
      </c>
      <c r="I120" s="30" t="s">
        <v>4298</v>
      </c>
      <c r="J120" t="s">
        <v>6783</v>
      </c>
      <c r="K120" s="30" t="s">
        <v>6976</v>
      </c>
      <c r="L120">
        <v>392708</v>
      </c>
      <c r="M120" t="s">
        <v>7089</v>
      </c>
      <c r="N120" t="s">
        <v>6783</v>
      </c>
      <c r="O120" s="30" t="s">
        <v>6976</v>
      </c>
      <c r="P120">
        <v>392708</v>
      </c>
      <c r="Q120" t="s">
        <v>7089</v>
      </c>
      <c r="S120" s="146">
        <v>45201</v>
      </c>
      <c r="T120" s="152" t="s">
        <v>3935</v>
      </c>
      <c r="U120" s="146">
        <v>45201</v>
      </c>
      <c r="V120" s="152" t="s">
        <v>3935</v>
      </c>
    </row>
    <row r="121" spans="2:22">
      <c r="B121" t="s">
        <v>2742</v>
      </c>
      <c r="D121">
        <v>242</v>
      </c>
      <c r="E121">
        <v>1</v>
      </c>
      <c r="F121">
        <v>40</v>
      </c>
      <c r="G121">
        <v>30</v>
      </c>
      <c r="H121" s="30" t="s">
        <v>4298</v>
      </c>
      <c r="I121" s="30" t="s">
        <v>4298</v>
      </c>
      <c r="J121" t="s">
        <v>6782</v>
      </c>
      <c r="K121" s="30" t="s">
        <v>6976</v>
      </c>
      <c r="L121">
        <v>393413</v>
      </c>
      <c r="M121" t="s">
        <v>7090</v>
      </c>
      <c r="N121" t="s">
        <v>6782</v>
      </c>
      <c r="O121" s="30" t="s">
        <v>6976</v>
      </c>
      <c r="P121">
        <v>393413</v>
      </c>
      <c r="Q121" t="s">
        <v>7090</v>
      </c>
      <c r="S121" s="146">
        <v>45201</v>
      </c>
      <c r="T121" s="152" t="s">
        <v>3935</v>
      </c>
      <c r="U121" s="146">
        <v>45201</v>
      </c>
      <c r="V121" s="152" t="s">
        <v>3935</v>
      </c>
    </row>
    <row r="122" spans="2:22">
      <c r="B122" t="s">
        <v>2745</v>
      </c>
      <c r="D122">
        <v>243</v>
      </c>
      <c r="E122">
        <v>1</v>
      </c>
      <c r="F122">
        <v>40</v>
      </c>
      <c r="G122">
        <v>30</v>
      </c>
      <c r="H122" s="30" t="s">
        <v>4298</v>
      </c>
      <c r="I122" s="30" t="s">
        <v>4298</v>
      </c>
      <c r="J122" t="s">
        <v>6781</v>
      </c>
      <c r="K122" s="30" t="s">
        <v>6976</v>
      </c>
      <c r="L122">
        <v>457873</v>
      </c>
      <c r="M122" t="s">
        <v>7091</v>
      </c>
      <c r="N122" t="s">
        <v>6781</v>
      </c>
      <c r="O122" s="30" t="s">
        <v>6976</v>
      </c>
      <c r="P122">
        <v>457873</v>
      </c>
      <c r="Q122" t="s">
        <v>7091</v>
      </c>
      <c r="S122" s="146">
        <v>45201</v>
      </c>
      <c r="T122" s="152" t="s">
        <v>3935</v>
      </c>
      <c r="U122" s="146">
        <v>45201</v>
      </c>
      <c r="V122" s="152" t="s">
        <v>3935</v>
      </c>
    </row>
    <row r="123" spans="2:22">
      <c r="B123" t="s">
        <v>2748</v>
      </c>
      <c r="D123">
        <v>244</v>
      </c>
      <c r="E123">
        <v>1</v>
      </c>
      <c r="F123">
        <v>40</v>
      </c>
      <c r="G123">
        <v>30</v>
      </c>
      <c r="H123" s="30" t="s">
        <v>4298</v>
      </c>
      <c r="I123" s="30" t="s">
        <v>4298</v>
      </c>
      <c r="J123" t="s">
        <v>6780</v>
      </c>
      <c r="K123" s="30" t="s">
        <v>6976</v>
      </c>
      <c r="L123">
        <v>85340</v>
      </c>
      <c r="M123" t="s">
        <v>7092</v>
      </c>
      <c r="N123" t="s">
        <v>6780</v>
      </c>
      <c r="O123" s="30" t="s">
        <v>6976</v>
      </c>
      <c r="P123">
        <v>85340</v>
      </c>
      <c r="Q123" t="s">
        <v>7092</v>
      </c>
      <c r="S123" s="146">
        <v>45201</v>
      </c>
      <c r="T123" s="152" t="s">
        <v>3935</v>
      </c>
      <c r="U123" s="146">
        <v>45201</v>
      </c>
      <c r="V123" s="152" t="s">
        <v>3935</v>
      </c>
    </row>
    <row r="124" spans="2:22">
      <c r="B124" t="s">
        <v>2751</v>
      </c>
      <c r="D124">
        <v>245</v>
      </c>
      <c r="E124">
        <v>1</v>
      </c>
      <c r="F124">
        <v>40</v>
      </c>
      <c r="G124">
        <v>30</v>
      </c>
      <c r="H124" s="30" t="s">
        <v>4298</v>
      </c>
      <c r="I124" s="30" t="s">
        <v>4298</v>
      </c>
      <c r="J124" t="s">
        <v>6779</v>
      </c>
      <c r="K124" s="30" t="s">
        <v>6976</v>
      </c>
      <c r="L124">
        <v>87935</v>
      </c>
      <c r="M124" t="s">
        <v>7093</v>
      </c>
      <c r="N124" t="s">
        <v>6779</v>
      </c>
      <c r="O124" s="30" t="s">
        <v>6976</v>
      </c>
      <c r="P124">
        <v>87935</v>
      </c>
      <c r="Q124" t="s">
        <v>7093</v>
      </c>
      <c r="S124" s="146">
        <v>45201</v>
      </c>
      <c r="T124" s="152" t="s">
        <v>3935</v>
      </c>
      <c r="U124" s="146">
        <v>45201</v>
      </c>
      <c r="V124" s="152" t="s">
        <v>3935</v>
      </c>
    </row>
    <row r="125" spans="2:22">
      <c r="B125" t="s">
        <v>2753</v>
      </c>
      <c r="D125">
        <v>246</v>
      </c>
      <c r="E125">
        <v>1</v>
      </c>
      <c r="F125">
        <v>40</v>
      </c>
      <c r="G125">
        <v>30</v>
      </c>
      <c r="H125" s="30" t="s">
        <v>4298</v>
      </c>
      <c r="I125" s="30" t="s">
        <v>4298</v>
      </c>
      <c r="J125" t="s">
        <v>6778</v>
      </c>
      <c r="K125" s="30" t="s">
        <v>6976</v>
      </c>
      <c r="L125">
        <v>491505</v>
      </c>
      <c r="M125" t="s">
        <v>7094</v>
      </c>
      <c r="N125" t="s">
        <v>6778</v>
      </c>
      <c r="O125" s="30" t="s">
        <v>6976</v>
      </c>
      <c r="P125">
        <v>491505</v>
      </c>
      <c r="Q125" t="s">
        <v>7094</v>
      </c>
      <c r="S125" s="146">
        <v>45201</v>
      </c>
      <c r="T125" s="152" t="s">
        <v>3935</v>
      </c>
      <c r="U125" s="146">
        <v>45201</v>
      </c>
      <c r="V125" s="152" t="s">
        <v>3935</v>
      </c>
    </row>
    <row r="126" spans="2:22">
      <c r="B126" t="s">
        <v>2755</v>
      </c>
      <c r="D126">
        <v>247</v>
      </c>
      <c r="E126">
        <v>1</v>
      </c>
      <c r="F126">
        <v>40</v>
      </c>
      <c r="G126">
        <v>30</v>
      </c>
      <c r="H126" s="30" t="s">
        <v>4298</v>
      </c>
      <c r="I126" s="30" t="s">
        <v>4298</v>
      </c>
      <c r="J126" t="s">
        <v>6777</v>
      </c>
      <c r="K126" s="30" t="s">
        <v>6976</v>
      </c>
      <c r="L126">
        <v>278631</v>
      </c>
      <c r="M126" t="s">
        <v>7095</v>
      </c>
      <c r="N126" t="s">
        <v>6777</v>
      </c>
      <c r="O126" s="30" t="s">
        <v>6976</v>
      </c>
      <c r="P126">
        <v>278631</v>
      </c>
      <c r="Q126" t="s">
        <v>7095</v>
      </c>
      <c r="S126" s="146">
        <v>45201</v>
      </c>
      <c r="T126" s="152" t="s">
        <v>3935</v>
      </c>
      <c r="U126" s="146">
        <v>45201</v>
      </c>
      <c r="V126" s="152" t="s">
        <v>3935</v>
      </c>
    </row>
    <row r="127" spans="2:22">
      <c r="B127" t="s">
        <v>2758</v>
      </c>
      <c r="D127">
        <v>248</v>
      </c>
      <c r="E127">
        <v>1</v>
      </c>
      <c r="F127">
        <v>40</v>
      </c>
      <c r="G127">
        <v>30</v>
      </c>
      <c r="H127" s="30" t="s">
        <v>4298</v>
      </c>
      <c r="I127" s="30" t="s">
        <v>4298</v>
      </c>
      <c r="J127" t="s">
        <v>6776</v>
      </c>
      <c r="K127" s="30" t="s">
        <v>6976</v>
      </c>
      <c r="L127">
        <v>310028</v>
      </c>
      <c r="M127" t="s">
        <v>7096</v>
      </c>
      <c r="N127" t="s">
        <v>6776</v>
      </c>
      <c r="O127" s="30" t="s">
        <v>6976</v>
      </c>
      <c r="P127">
        <v>310028</v>
      </c>
      <c r="Q127" t="s">
        <v>7096</v>
      </c>
      <c r="S127" s="146">
        <v>45201</v>
      </c>
      <c r="T127" s="152" t="s">
        <v>3935</v>
      </c>
      <c r="U127" s="146">
        <v>45201</v>
      </c>
      <c r="V127" s="152" t="s">
        <v>3935</v>
      </c>
    </row>
    <row r="128" spans="2:22">
      <c r="B128" t="s">
        <v>2760</v>
      </c>
      <c r="D128">
        <v>249</v>
      </c>
      <c r="E128">
        <v>1</v>
      </c>
      <c r="F128">
        <v>40</v>
      </c>
      <c r="G128">
        <v>30</v>
      </c>
      <c r="H128" s="30" t="s">
        <v>4298</v>
      </c>
      <c r="I128" s="30" t="s">
        <v>4298</v>
      </c>
      <c r="J128" t="s">
        <v>6775</v>
      </c>
      <c r="K128" s="30" t="s">
        <v>6976</v>
      </c>
      <c r="L128">
        <v>292930</v>
      </c>
      <c r="M128" t="s">
        <v>7097</v>
      </c>
      <c r="N128" t="s">
        <v>6775</v>
      </c>
      <c r="O128" s="30" t="s">
        <v>6976</v>
      </c>
      <c r="P128">
        <v>292930</v>
      </c>
      <c r="Q128" t="s">
        <v>7097</v>
      </c>
      <c r="S128" s="146">
        <v>45201</v>
      </c>
      <c r="T128" s="152" t="s">
        <v>3935</v>
      </c>
      <c r="U128" s="146">
        <v>45201</v>
      </c>
      <c r="V128" s="152" t="s">
        <v>3935</v>
      </c>
    </row>
    <row r="129" spans="2:22">
      <c r="B129" t="s">
        <v>2762</v>
      </c>
      <c r="D129">
        <v>250</v>
      </c>
      <c r="E129">
        <v>1</v>
      </c>
      <c r="F129">
        <v>40</v>
      </c>
      <c r="G129">
        <v>30</v>
      </c>
      <c r="H129" s="30" t="s">
        <v>4298</v>
      </c>
      <c r="I129" s="30" t="s">
        <v>4298</v>
      </c>
      <c r="J129" t="s">
        <v>6774</v>
      </c>
      <c r="K129" s="30" t="s">
        <v>6976</v>
      </c>
      <c r="L129">
        <v>282011</v>
      </c>
      <c r="M129" t="s">
        <v>7098</v>
      </c>
      <c r="N129" t="s">
        <v>6774</v>
      </c>
      <c r="O129" s="30" t="s">
        <v>6976</v>
      </c>
      <c r="P129">
        <v>282011</v>
      </c>
      <c r="Q129" t="s">
        <v>7098</v>
      </c>
      <c r="S129" s="146">
        <v>45201</v>
      </c>
      <c r="T129" s="152" t="s">
        <v>3935</v>
      </c>
      <c r="U129" s="146">
        <v>45201</v>
      </c>
      <c r="V129" s="152" t="s">
        <v>3935</v>
      </c>
    </row>
    <row r="130" spans="2:22">
      <c r="B130" t="s">
        <v>2764</v>
      </c>
      <c r="D130">
        <v>251</v>
      </c>
      <c r="E130">
        <v>1</v>
      </c>
      <c r="F130">
        <v>40</v>
      </c>
      <c r="G130">
        <v>30</v>
      </c>
      <c r="H130" s="30" t="s">
        <v>4298</v>
      </c>
      <c r="I130" s="30" t="s">
        <v>4298</v>
      </c>
      <c r="J130" t="s">
        <v>6773</v>
      </c>
      <c r="K130" s="30" t="s">
        <v>6976</v>
      </c>
      <c r="L130">
        <v>620697</v>
      </c>
      <c r="M130" t="s">
        <v>7099</v>
      </c>
      <c r="N130" t="s">
        <v>6773</v>
      </c>
      <c r="O130" s="30" t="s">
        <v>6976</v>
      </c>
      <c r="P130">
        <v>620697</v>
      </c>
      <c r="Q130" t="s">
        <v>7099</v>
      </c>
      <c r="S130" s="146">
        <v>45201</v>
      </c>
      <c r="T130" s="152" t="s">
        <v>3935</v>
      </c>
      <c r="U130" s="146">
        <v>45201</v>
      </c>
      <c r="V130" s="152" t="s">
        <v>3935</v>
      </c>
    </row>
    <row r="131" spans="2:22">
      <c r="B131" t="s">
        <v>2767</v>
      </c>
      <c r="D131">
        <v>252</v>
      </c>
      <c r="E131">
        <v>1</v>
      </c>
      <c r="F131">
        <v>40</v>
      </c>
      <c r="G131">
        <v>30</v>
      </c>
      <c r="H131" s="30" t="s">
        <v>4298</v>
      </c>
      <c r="I131" s="30" t="s">
        <v>4298</v>
      </c>
      <c r="J131" t="s">
        <v>6772</v>
      </c>
      <c r="K131" s="30" t="s">
        <v>6976</v>
      </c>
      <c r="L131">
        <v>248003</v>
      </c>
      <c r="M131" t="s">
        <v>7100</v>
      </c>
      <c r="N131" t="s">
        <v>6772</v>
      </c>
      <c r="O131" s="30" t="s">
        <v>6976</v>
      </c>
      <c r="P131">
        <v>248003</v>
      </c>
      <c r="Q131" t="s">
        <v>7100</v>
      </c>
      <c r="S131" s="146">
        <v>45201</v>
      </c>
      <c r="T131" s="152" t="s">
        <v>3935</v>
      </c>
      <c r="U131" s="146">
        <v>45201</v>
      </c>
      <c r="V131" s="152" t="s">
        <v>3935</v>
      </c>
    </row>
    <row r="132" spans="2:22">
      <c r="B132" t="s">
        <v>2769</v>
      </c>
      <c r="D132">
        <v>253</v>
      </c>
      <c r="E132">
        <v>1</v>
      </c>
      <c r="F132">
        <v>40</v>
      </c>
      <c r="G132">
        <v>30</v>
      </c>
      <c r="H132" s="30" t="s">
        <v>4298</v>
      </c>
      <c r="I132" s="30" t="s">
        <v>4298</v>
      </c>
      <c r="J132" t="s">
        <v>6771</v>
      </c>
      <c r="K132" s="30" t="s">
        <v>6976</v>
      </c>
      <c r="L132">
        <v>244117</v>
      </c>
      <c r="M132" t="s">
        <v>7101</v>
      </c>
      <c r="N132" t="s">
        <v>6771</v>
      </c>
      <c r="O132" s="30" t="s">
        <v>6976</v>
      </c>
      <c r="P132">
        <v>244117</v>
      </c>
      <c r="Q132" t="s">
        <v>7101</v>
      </c>
      <c r="S132" s="146">
        <v>45201</v>
      </c>
      <c r="T132" s="152" t="s">
        <v>3935</v>
      </c>
      <c r="U132" s="146">
        <v>45201</v>
      </c>
      <c r="V132" s="152" t="s">
        <v>3935</v>
      </c>
    </row>
    <row r="133" spans="2:22">
      <c r="B133" t="s">
        <v>2771</v>
      </c>
      <c r="D133">
        <v>254</v>
      </c>
      <c r="E133">
        <v>1</v>
      </c>
      <c r="F133">
        <v>40</v>
      </c>
      <c r="G133">
        <v>30</v>
      </c>
      <c r="H133" s="30" t="s">
        <v>4298</v>
      </c>
      <c r="I133" s="30" t="s">
        <v>4298</v>
      </c>
      <c r="J133" t="s">
        <v>6770</v>
      </c>
      <c r="K133" s="30" t="s">
        <v>6976</v>
      </c>
      <c r="L133">
        <v>267854</v>
      </c>
      <c r="M133" t="s">
        <v>7102</v>
      </c>
      <c r="N133" t="s">
        <v>6770</v>
      </c>
      <c r="O133" s="30" t="s">
        <v>6976</v>
      </c>
      <c r="P133">
        <v>267854</v>
      </c>
      <c r="Q133" t="s">
        <v>7102</v>
      </c>
      <c r="S133" s="146">
        <v>45201</v>
      </c>
      <c r="T133" s="152" t="s">
        <v>3935</v>
      </c>
      <c r="U133" s="146">
        <v>45201</v>
      </c>
      <c r="V133" s="152" t="s">
        <v>3935</v>
      </c>
    </row>
    <row r="134" spans="2:22">
      <c r="B134" t="s">
        <v>2774</v>
      </c>
      <c r="D134">
        <v>255</v>
      </c>
      <c r="E134">
        <v>1</v>
      </c>
      <c r="F134">
        <v>40</v>
      </c>
      <c r="G134">
        <v>30</v>
      </c>
      <c r="H134" s="30" t="s">
        <v>4298</v>
      </c>
      <c r="I134" s="30" t="s">
        <v>4298</v>
      </c>
      <c r="J134" t="s">
        <v>6769</v>
      </c>
      <c r="K134" s="30" t="s">
        <v>6976</v>
      </c>
      <c r="L134">
        <v>275662</v>
      </c>
      <c r="M134" t="s">
        <v>7103</v>
      </c>
      <c r="N134" t="s">
        <v>6769</v>
      </c>
      <c r="O134" s="30" t="s">
        <v>6976</v>
      </c>
      <c r="P134">
        <v>275662</v>
      </c>
      <c r="Q134" t="s">
        <v>7103</v>
      </c>
      <c r="S134" s="146">
        <v>45201</v>
      </c>
      <c r="T134" s="152" t="s">
        <v>3935</v>
      </c>
      <c r="U134" s="146">
        <v>45201</v>
      </c>
      <c r="V134" s="152" t="s">
        <v>3935</v>
      </c>
    </row>
    <row r="135" spans="2:22">
      <c r="B135" t="s">
        <v>2777</v>
      </c>
      <c r="D135">
        <v>256</v>
      </c>
      <c r="E135">
        <v>1</v>
      </c>
      <c r="F135">
        <v>40</v>
      </c>
      <c r="G135">
        <v>30</v>
      </c>
      <c r="H135" s="30" t="s">
        <v>4298</v>
      </c>
      <c r="I135" s="30" t="s">
        <v>4298</v>
      </c>
      <c r="J135" t="s">
        <v>6768</v>
      </c>
      <c r="K135" s="30" t="s">
        <v>6976</v>
      </c>
      <c r="L135">
        <v>200939</v>
      </c>
      <c r="M135" t="s">
        <v>7104</v>
      </c>
      <c r="N135" t="s">
        <v>6768</v>
      </c>
      <c r="O135" s="30" t="s">
        <v>6976</v>
      </c>
      <c r="P135">
        <v>200939</v>
      </c>
      <c r="Q135" t="s">
        <v>7104</v>
      </c>
      <c r="S135" s="146">
        <v>45201</v>
      </c>
      <c r="T135" s="152" t="s">
        <v>3935</v>
      </c>
      <c r="U135" s="146">
        <v>45201</v>
      </c>
      <c r="V135" s="152" t="s">
        <v>3935</v>
      </c>
    </row>
    <row r="136" spans="2:22">
      <c r="B136" t="s">
        <v>2780</v>
      </c>
      <c r="D136">
        <v>257</v>
      </c>
      <c r="E136">
        <v>1</v>
      </c>
      <c r="F136">
        <v>40</v>
      </c>
      <c r="G136">
        <v>30</v>
      </c>
      <c r="H136" s="30" t="s">
        <v>4298</v>
      </c>
      <c r="I136" s="30" t="s">
        <v>4298</v>
      </c>
      <c r="J136" t="s">
        <v>6767</v>
      </c>
      <c r="K136" s="30" t="s">
        <v>6976</v>
      </c>
      <c r="L136">
        <v>224839</v>
      </c>
      <c r="M136" t="s">
        <v>7105</v>
      </c>
      <c r="N136" t="s">
        <v>6767</v>
      </c>
      <c r="O136" s="30" t="s">
        <v>6976</v>
      </c>
      <c r="P136">
        <v>224839</v>
      </c>
      <c r="Q136" t="s">
        <v>7105</v>
      </c>
      <c r="S136" s="146">
        <v>45201</v>
      </c>
      <c r="T136" s="152" t="s">
        <v>3935</v>
      </c>
      <c r="U136" s="146">
        <v>45201</v>
      </c>
      <c r="V136" s="152" t="s">
        <v>3935</v>
      </c>
    </row>
    <row r="137" spans="2:22">
      <c r="B137" t="s">
        <v>2782</v>
      </c>
      <c r="D137">
        <v>258</v>
      </c>
      <c r="E137">
        <v>1</v>
      </c>
      <c r="F137">
        <v>40</v>
      </c>
      <c r="G137">
        <v>30</v>
      </c>
      <c r="H137" s="30" t="s">
        <v>4298</v>
      </c>
      <c r="I137" s="30" t="s">
        <v>4298</v>
      </c>
      <c r="J137" t="s">
        <v>6766</v>
      </c>
      <c r="K137" s="30" t="s">
        <v>6976</v>
      </c>
      <c r="L137">
        <v>272851</v>
      </c>
      <c r="M137" t="s">
        <v>7106</v>
      </c>
      <c r="N137" t="s">
        <v>6766</v>
      </c>
      <c r="O137" s="30" t="s">
        <v>6976</v>
      </c>
      <c r="P137">
        <v>272851</v>
      </c>
      <c r="Q137" t="s">
        <v>7106</v>
      </c>
      <c r="S137" s="146">
        <v>45201</v>
      </c>
      <c r="T137" s="152" t="s">
        <v>3935</v>
      </c>
      <c r="U137" s="146">
        <v>45201</v>
      </c>
      <c r="V137" s="152" t="s">
        <v>3935</v>
      </c>
    </row>
    <row r="138" spans="2:22">
      <c r="B138" t="s">
        <v>2785</v>
      </c>
      <c r="D138">
        <v>259</v>
      </c>
      <c r="E138">
        <v>1</v>
      </c>
      <c r="F138">
        <v>40</v>
      </c>
      <c r="G138">
        <v>30</v>
      </c>
      <c r="H138" s="30" t="s">
        <v>4298</v>
      </c>
      <c r="I138" s="30" t="s">
        <v>4298</v>
      </c>
      <c r="J138" t="s">
        <v>6765</v>
      </c>
      <c r="K138" s="30" t="s">
        <v>6976</v>
      </c>
      <c r="L138">
        <v>448341</v>
      </c>
      <c r="M138" t="s">
        <v>7107</v>
      </c>
      <c r="N138" t="s">
        <v>6765</v>
      </c>
      <c r="O138" s="30" t="s">
        <v>6976</v>
      </c>
      <c r="P138">
        <v>448341</v>
      </c>
      <c r="Q138" t="s">
        <v>7107</v>
      </c>
      <c r="S138" s="146">
        <v>45201</v>
      </c>
      <c r="T138" s="152" t="s">
        <v>3935</v>
      </c>
      <c r="U138" s="146">
        <v>45201</v>
      </c>
      <c r="V138" s="152" t="s">
        <v>3935</v>
      </c>
    </row>
    <row r="139" spans="2:22">
      <c r="B139" t="s">
        <v>2788</v>
      </c>
      <c r="D139">
        <v>260</v>
      </c>
      <c r="E139">
        <v>1</v>
      </c>
      <c r="F139">
        <v>40</v>
      </c>
      <c r="G139">
        <v>30</v>
      </c>
      <c r="H139" s="30" t="s">
        <v>4298</v>
      </c>
      <c r="I139" s="30" t="s">
        <v>4298</v>
      </c>
      <c r="J139" t="s">
        <v>6764</v>
      </c>
      <c r="K139" s="30" t="s">
        <v>6976</v>
      </c>
      <c r="L139">
        <v>198600</v>
      </c>
      <c r="M139" t="s">
        <v>7108</v>
      </c>
      <c r="N139" t="s">
        <v>6764</v>
      </c>
      <c r="O139" s="30" t="s">
        <v>6976</v>
      </c>
      <c r="P139">
        <v>198600</v>
      </c>
      <c r="Q139" t="s">
        <v>7108</v>
      </c>
      <c r="S139" s="146">
        <v>45201</v>
      </c>
      <c r="T139" s="152" t="s">
        <v>3935</v>
      </c>
      <c r="U139" s="146">
        <v>45201</v>
      </c>
      <c r="V139" s="152" t="s">
        <v>3935</v>
      </c>
    </row>
    <row r="140" spans="2:22">
      <c r="B140" t="s">
        <v>2790</v>
      </c>
      <c r="D140">
        <v>261</v>
      </c>
      <c r="E140">
        <v>1</v>
      </c>
      <c r="F140">
        <v>40</v>
      </c>
      <c r="G140">
        <v>30</v>
      </c>
      <c r="H140" s="30" t="s">
        <v>4298</v>
      </c>
      <c r="I140" s="30" t="s">
        <v>4298</v>
      </c>
      <c r="J140" t="s">
        <v>6763</v>
      </c>
      <c r="K140" s="30" t="s">
        <v>6976</v>
      </c>
      <c r="L140">
        <v>392166</v>
      </c>
      <c r="M140" t="s">
        <v>7109</v>
      </c>
      <c r="N140" t="s">
        <v>6763</v>
      </c>
      <c r="O140" s="30" t="s">
        <v>6976</v>
      </c>
      <c r="P140">
        <v>392166</v>
      </c>
      <c r="Q140" t="s">
        <v>7109</v>
      </c>
      <c r="S140" s="146">
        <v>45201</v>
      </c>
      <c r="T140" s="152" t="s">
        <v>3935</v>
      </c>
      <c r="U140" s="146">
        <v>45201</v>
      </c>
      <c r="V140" s="152" t="s">
        <v>3935</v>
      </c>
    </row>
    <row r="141" spans="2:22">
      <c r="B141" t="s">
        <v>2792</v>
      </c>
      <c r="D141">
        <v>262</v>
      </c>
      <c r="E141">
        <v>1</v>
      </c>
      <c r="F141">
        <v>40</v>
      </c>
      <c r="G141">
        <v>30</v>
      </c>
      <c r="H141" s="30" t="s">
        <v>4298</v>
      </c>
      <c r="I141" s="30" t="s">
        <v>4298</v>
      </c>
      <c r="J141" t="s">
        <v>6762</v>
      </c>
      <c r="K141" s="30" t="s">
        <v>6976</v>
      </c>
      <c r="L141">
        <v>481471</v>
      </c>
      <c r="M141" t="s">
        <v>7110</v>
      </c>
      <c r="N141" t="s">
        <v>6762</v>
      </c>
      <c r="O141" s="30" t="s">
        <v>6976</v>
      </c>
      <c r="P141">
        <v>481471</v>
      </c>
      <c r="Q141" t="s">
        <v>7110</v>
      </c>
      <c r="S141" s="146">
        <v>45201</v>
      </c>
      <c r="T141" s="152" t="s">
        <v>3935</v>
      </c>
      <c r="U141" s="146">
        <v>45201</v>
      </c>
      <c r="V141" s="152" t="s">
        <v>3935</v>
      </c>
    </row>
    <row r="142" spans="2:22">
      <c r="B142" t="s">
        <v>2794</v>
      </c>
      <c r="D142">
        <v>263</v>
      </c>
      <c r="E142">
        <v>1</v>
      </c>
      <c r="F142">
        <v>40</v>
      </c>
      <c r="G142">
        <v>30</v>
      </c>
      <c r="H142" s="30" t="s">
        <v>4298</v>
      </c>
      <c r="I142" s="30" t="s">
        <v>4298</v>
      </c>
      <c r="J142" t="s">
        <v>6761</v>
      </c>
      <c r="K142" s="30" t="s">
        <v>6976</v>
      </c>
      <c r="L142">
        <v>439165</v>
      </c>
      <c r="M142" t="s">
        <v>7111</v>
      </c>
      <c r="N142" t="s">
        <v>6761</v>
      </c>
      <c r="O142" s="30" t="s">
        <v>6976</v>
      </c>
      <c r="P142">
        <v>439165</v>
      </c>
      <c r="Q142" t="s">
        <v>7111</v>
      </c>
      <c r="S142" s="146">
        <v>45201</v>
      </c>
      <c r="T142" s="152" t="s">
        <v>3935</v>
      </c>
      <c r="U142" s="146">
        <v>45201</v>
      </c>
      <c r="V142" s="152" t="s">
        <v>3935</v>
      </c>
    </row>
    <row r="143" spans="2:22">
      <c r="B143" t="s">
        <v>2798</v>
      </c>
      <c r="D143">
        <v>264</v>
      </c>
      <c r="E143">
        <v>1</v>
      </c>
      <c r="F143">
        <v>40</v>
      </c>
      <c r="G143">
        <v>30</v>
      </c>
      <c r="H143" s="30" t="s">
        <v>4298</v>
      </c>
      <c r="I143" s="30" t="s">
        <v>4298</v>
      </c>
      <c r="J143" t="s">
        <v>6760</v>
      </c>
      <c r="K143" s="30" t="s">
        <v>6976</v>
      </c>
      <c r="L143">
        <v>369353</v>
      </c>
      <c r="M143" t="s">
        <v>7112</v>
      </c>
      <c r="N143" t="s">
        <v>6760</v>
      </c>
      <c r="O143" s="30" t="s">
        <v>6976</v>
      </c>
      <c r="P143">
        <v>369353</v>
      </c>
      <c r="Q143" t="s">
        <v>7112</v>
      </c>
      <c r="S143" s="146">
        <v>45201</v>
      </c>
      <c r="T143" s="152" t="s">
        <v>3935</v>
      </c>
      <c r="U143" s="146">
        <v>45201</v>
      </c>
      <c r="V143" s="152" t="s">
        <v>3935</v>
      </c>
    </row>
    <row r="144" spans="2:22">
      <c r="B144" t="s">
        <v>2800</v>
      </c>
      <c r="D144">
        <v>265</v>
      </c>
      <c r="E144">
        <v>1</v>
      </c>
      <c r="F144">
        <v>40</v>
      </c>
      <c r="G144">
        <v>30</v>
      </c>
      <c r="H144" s="30" t="s">
        <v>4298</v>
      </c>
      <c r="I144" s="30" t="s">
        <v>4298</v>
      </c>
      <c r="J144" t="s">
        <v>6759</v>
      </c>
      <c r="K144" s="30" t="s">
        <v>6976</v>
      </c>
      <c r="L144">
        <v>478478</v>
      </c>
      <c r="M144" t="s">
        <v>7113</v>
      </c>
      <c r="N144" t="s">
        <v>6759</v>
      </c>
      <c r="O144" s="30" t="s">
        <v>6976</v>
      </c>
      <c r="P144">
        <v>478478</v>
      </c>
      <c r="Q144" t="s">
        <v>7113</v>
      </c>
      <c r="S144" s="146">
        <v>45201</v>
      </c>
      <c r="T144" s="152" t="s">
        <v>3935</v>
      </c>
      <c r="U144" s="146">
        <v>45201</v>
      </c>
      <c r="V144" s="152" t="s">
        <v>3935</v>
      </c>
    </row>
    <row r="145" spans="2:22">
      <c r="B145" t="s">
        <v>2802</v>
      </c>
      <c r="D145">
        <v>266</v>
      </c>
      <c r="E145">
        <v>1</v>
      </c>
      <c r="F145">
        <v>40</v>
      </c>
      <c r="G145">
        <v>30</v>
      </c>
      <c r="H145" s="30" t="s">
        <v>4298</v>
      </c>
      <c r="I145" s="30" t="s">
        <v>4298</v>
      </c>
      <c r="J145" t="s">
        <v>6758</v>
      </c>
      <c r="K145" s="30" t="s">
        <v>6976</v>
      </c>
      <c r="L145">
        <v>214128</v>
      </c>
      <c r="M145" t="s">
        <v>7114</v>
      </c>
      <c r="N145" t="s">
        <v>6758</v>
      </c>
      <c r="O145" s="30" t="s">
        <v>6976</v>
      </c>
      <c r="P145">
        <v>214128</v>
      </c>
      <c r="Q145" t="s">
        <v>7114</v>
      </c>
      <c r="S145" s="146">
        <v>45201</v>
      </c>
      <c r="T145" s="152" t="s">
        <v>3935</v>
      </c>
      <c r="U145" s="146">
        <v>45201</v>
      </c>
      <c r="V145" s="152" t="s">
        <v>3935</v>
      </c>
    </row>
    <row r="146" spans="2:22">
      <c r="B146" t="s">
        <v>2804</v>
      </c>
      <c r="D146">
        <v>267</v>
      </c>
      <c r="E146">
        <v>1</v>
      </c>
      <c r="F146">
        <v>40</v>
      </c>
      <c r="G146">
        <v>30</v>
      </c>
      <c r="H146" s="30" t="s">
        <v>4298</v>
      </c>
      <c r="I146" s="30" t="s">
        <v>4298</v>
      </c>
      <c r="J146" t="s">
        <v>6757</v>
      </c>
      <c r="K146" s="30" t="s">
        <v>6976</v>
      </c>
      <c r="L146">
        <v>224247</v>
      </c>
      <c r="M146" t="s">
        <v>7115</v>
      </c>
      <c r="N146" t="s">
        <v>6757</v>
      </c>
      <c r="O146" s="30" t="s">
        <v>6976</v>
      </c>
      <c r="P146">
        <v>224247</v>
      </c>
      <c r="Q146" t="s">
        <v>7115</v>
      </c>
      <c r="S146" s="146">
        <v>45201</v>
      </c>
      <c r="T146" s="152" t="s">
        <v>3935</v>
      </c>
      <c r="U146" s="146">
        <v>45201</v>
      </c>
      <c r="V146" s="152" t="s">
        <v>3935</v>
      </c>
    </row>
    <row r="147" spans="2:22">
      <c r="B147" t="s">
        <v>2806</v>
      </c>
      <c r="D147">
        <v>268</v>
      </c>
      <c r="E147">
        <v>1</v>
      </c>
      <c r="F147">
        <v>40</v>
      </c>
      <c r="G147">
        <v>30</v>
      </c>
      <c r="H147" s="30" t="s">
        <v>4298</v>
      </c>
      <c r="I147" s="30" t="s">
        <v>4298</v>
      </c>
      <c r="J147" t="s">
        <v>6756</v>
      </c>
      <c r="K147" s="30" t="s">
        <v>6976</v>
      </c>
      <c r="L147">
        <v>228529</v>
      </c>
      <c r="M147" t="s">
        <v>7116</v>
      </c>
      <c r="N147" t="s">
        <v>6756</v>
      </c>
      <c r="O147" s="30" t="s">
        <v>6976</v>
      </c>
      <c r="P147">
        <v>228529</v>
      </c>
      <c r="Q147" t="s">
        <v>7116</v>
      </c>
      <c r="S147" s="146">
        <v>45201</v>
      </c>
      <c r="T147" s="152" t="s">
        <v>3935</v>
      </c>
      <c r="U147" s="146">
        <v>45201</v>
      </c>
      <c r="V147" s="152" t="s">
        <v>3935</v>
      </c>
    </row>
    <row r="148" spans="2:22">
      <c r="B148" t="s">
        <v>2808</v>
      </c>
      <c r="D148">
        <v>269</v>
      </c>
      <c r="E148">
        <v>1</v>
      </c>
      <c r="F148">
        <v>40</v>
      </c>
      <c r="G148">
        <v>30</v>
      </c>
      <c r="H148" s="30" t="s">
        <v>4298</v>
      </c>
      <c r="I148" s="30" t="s">
        <v>4298</v>
      </c>
      <c r="J148" t="s">
        <v>6755</v>
      </c>
      <c r="K148" s="30" t="s">
        <v>6976</v>
      </c>
      <c r="L148">
        <v>548032</v>
      </c>
      <c r="M148" t="s">
        <v>7117</v>
      </c>
      <c r="N148" t="s">
        <v>6755</v>
      </c>
      <c r="O148" s="30" t="s">
        <v>6976</v>
      </c>
      <c r="P148">
        <v>548032</v>
      </c>
      <c r="Q148" t="s">
        <v>7117</v>
      </c>
      <c r="S148" s="146">
        <v>45201</v>
      </c>
      <c r="T148" s="152" t="s">
        <v>3935</v>
      </c>
      <c r="U148" s="146">
        <v>45201</v>
      </c>
      <c r="V148" s="152" t="s">
        <v>3935</v>
      </c>
    </row>
    <row r="149" spans="2:22">
      <c r="B149" t="s">
        <v>2811</v>
      </c>
      <c r="D149">
        <v>270</v>
      </c>
      <c r="E149">
        <v>1</v>
      </c>
      <c r="F149">
        <v>40</v>
      </c>
      <c r="G149">
        <v>30</v>
      </c>
      <c r="H149" s="30" t="s">
        <v>4298</v>
      </c>
      <c r="I149" s="30" t="s">
        <v>4298</v>
      </c>
      <c r="J149" t="s">
        <v>6754</v>
      </c>
      <c r="K149" s="30" t="s">
        <v>6976</v>
      </c>
      <c r="L149">
        <v>287476</v>
      </c>
      <c r="M149" t="s">
        <v>7118</v>
      </c>
      <c r="N149" t="s">
        <v>6754</v>
      </c>
      <c r="O149" s="30" t="s">
        <v>6976</v>
      </c>
      <c r="P149">
        <v>287476</v>
      </c>
      <c r="Q149" t="s">
        <v>7118</v>
      </c>
      <c r="S149" s="146">
        <v>45201</v>
      </c>
      <c r="T149" s="152" t="s">
        <v>3935</v>
      </c>
      <c r="U149" s="146">
        <v>45201</v>
      </c>
      <c r="V149" s="152" t="s">
        <v>3935</v>
      </c>
    </row>
    <row r="150" spans="2:22">
      <c r="B150" t="s">
        <v>2814</v>
      </c>
      <c r="D150">
        <v>271</v>
      </c>
      <c r="E150">
        <v>1</v>
      </c>
      <c r="F150">
        <v>40</v>
      </c>
      <c r="G150">
        <v>30</v>
      </c>
      <c r="H150" s="30" t="s">
        <v>4298</v>
      </c>
      <c r="I150" s="30" t="s">
        <v>4298</v>
      </c>
      <c r="J150" t="s">
        <v>6753</v>
      </c>
      <c r="K150" s="30" t="s">
        <v>6976</v>
      </c>
      <c r="L150">
        <v>439658</v>
      </c>
      <c r="M150" t="s">
        <v>7119</v>
      </c>
      <c r="N150" t="s">
        <v>6753</v>
      </c>
      <c r="O150" s="30" t="s">
        <v>6976</v>
      </c>
      <c r="P150">
        <v>439658</v>
      </c>
      <c r="Q150" t="s">
        <v>7119</v>
      </c>
      <c r="S150" s="146">
        <v>45201</v>
      </c>
      <c r="T150" s="152" t="s">
        <v>3935</v>
      </c>
      <c r="U150" s="146">
        <v>45201</v>
      </c>
      <c r="V150" s="152" t="s">
        <v>3935</v>
      </c>
    </row>
    <row r="151" spans="2:22">
      <c r="B151" t="s">
        <v>2816</v>
      </c>
      <c r="D151">
        <v>272</v>
      </c>
      <c r="E151">
        <v>1</v>
      </c>
      <c r="F151">
        <v>40</v>
      </c>
      <c r="G151">
        <v>30</v>
      </c>
      <c r="H151" s="30" t="s">
        <v>4298</v>
      </c>
      <c r="I151" s="30" t="s">
        <v>4298</v>
      </c>
      <c r="J151" t="s">
        <v>6752</v>
      </c>
      <c r="K151" s="30" t="s">
        <v>6976</v>
      </c>
      <c r="L151">
        <v>275130</v>
      </c>
      <c r="M151" t="s">
        <v>7120</v>
      </c>
      <c r="N151" t="s">
        <v>6752</v>
      </c>
      <c r="O151" s="30" t="s">
        <v>6976</v>
      </c>
      <c r="P151">
        <v>275130</v>
      </c>
      <c r="Q151" t="s">
        <v>7120</v>
      </c>
      <c r="S151" s="146">
        <v>45201</v>
      </c>
      <c r="T151" s="152" t="s">
        <v>3935</v>
      </c>
      <c r="U151" s="146">
        <v>45201</v>
      </c>
      <c r="V151" s="152" t="s">
        <v>3935</v>
      </c>
    </row>
    <row r="152" spans="2:22">
      <c r="B152" t="s">
        <v>2819</v>
      </c>
      <c r="D152">
        <v>273</v>
      </c>
      <c r="E152">
        <v>1</v>
      </c>
      <c r="F152">
        <v>40</v>
      </c>
      <c r="G152">
        <v>30</v>
      </c>
      <c r="H152" s="30" t="s">
        <v>4298</v>
      </c>
      <c r="I152" s="30" t="s">
        <v>4298</v>
      </c>
      <c r="J152" t="s">
        <v>6751</v>
      </c>
      <c r="K152" s="30" t="s">
        <v>6976</v>
      </c>
      <c r="L152">
        <v>517795</v>
      </c>
      <c r="M152" t="s">
        <v>7121</v>
      </c>
      <c r="N152" t="s">
        <v>6751</v>
      </c>
      <c r="O152" s="30" t="s">
        <v>6976</v>
      </c>
      <c r="P152">
        <v>517795</v>
      </c>
      <c r="Q152" t="s">
        <v>7121</v>
      </c>
      <c r="S152" s="146">
        <v>45201</v>
      </c>
      <c r="T152" s="152" t="s">
        <v>3935</v>
      </c>
      <c r="U152" s="146">
        <v>45201</v>
      </c>
      <c r="V152" s="152" t="s">
        <v>3935</v>
      </c>
    </row>
    <row r="153" spans="2:22">
      <c r="B153" t="s">
        <v>2822</v>
      </c>
      <c r="D153">
        <v>274</v>
      </c>
      <c r="E153">
        <v>1</v>
      </c>
      <c r="F153">
        <v>40</v>
      </c>
      <c r="G153">
        <v>30</v>
      </c>
      <c r="H153" s="30" t="s">
        <v>4298</v>
      </c>
      <c r="I153" s="30" t="s">
        <v>4298</v>
      </c>
      <c r="J153" t="s">
        <v>6750</v>
      </c>
      <c r="K153" s="30" t="s">
        <v>6976</v>
      </c>
      <c r="L153">
        <v>524652</v>
      </c>
      <c r="M153" t="s">
        <v>7122</v>
      </c>
      <c r="N153" t="s">
        <v>6750</v>
      </c>
      <c r="O153" s="30" t="s">
        <v>6976</v>
      </c>
      <c r="P153">
        <v>524652</v>
      </c>
      <c r="Q153" t="s">
        <v>7122</v>
      </c>
      <c r="S153" s="146">
        <v>45201</v>
      </c>
      <c r="T153" s="152" t="s">
        <v>3935</v>
      </c>
      <c r="U153" s="146">
        <v>45201</v>
      </c>
      <c r="V153" s="152" t="s">
        <v>3935</v>
      </c>
    </row>
    <row r="154" spans="2:22">
      <c r="B154" t="s">
        <v>2825</v>
      </c>
      <c r="D154">
        <v>275</v>
      </c>
      <c r="E154">
        <v>1</v>
      </c>
      <c r="F154">
        <v>40</v>
      </c>
      <c r="G154">
        <v>30</v>
      </c>
      <c r="H154" s="30" t="s">
        <v>4298</v>
      </c>
      <c r="I154" s="30" t="s">
        <v>4298</v>
      </c>
      <c r="J154" t="s">
        <v>6749</v>
      </c>
      <c r="K154" s="30" t="s">
        <v>6976</v>
      </c>
      <c r="L154">
        <v>138175</v>
      </c>
      <c r="M154" t="s">
        <v>7123</v>
      </c>
      <c r="N154" t="s">
        <v>6749</v>
      </c>
      <c r="O154" s="30" t="s">
        <v>6976</v>
      </c>
      <c r="P154">
        <v>138175</v>
      </c>
      <c r="Q154" t="s">
        <v>7123</v>
      </c>
      <c r="S154" s="146">
        <v>45201</v>
      </c>
      <c r="T154" s="152" t="s">
        <v>3935</v>
      </c>
      <c r="U154" s="146">
        <v>45201</v>
      </c>
      <c r="V154" s="152" t="s">
        <v>3935</v>
      </c>
    </row>
    <row r="155" spans="2:22">
      <c r="B155" t="s">
        <v>2827</v>
      </c>
      <c r="D155">
        <v>276</v>
      </c>
      <c r="E155">
        <v>1</v>
      </c>
      <c r="F155">
        <v>40</v>
      </c>
      <c r="G155">
        <v>30</v>
      </c>
      <c r="H155" s="30" t="s">
        <v>4298</v>
      </c>
      <c r="I155" s="30" t="s">
        <v>4298</v>
      </c>
      <c r="J155" t="s">
        <v>6748</v>
      </c>
      <c r="K155" s="30" t="s">
        <v>6976</v>
      </c>
      <c r="L155">
        <v>340501</v>
      </c>
      <c r="M155" t="s">
        <v>7124</v>
      </c>
      <c r="N155" t="s">
        <v>6748</v>
      </c>
      <c r="O155" s="30" t="s">
        <v>6976</v>
      </c>
      <c r="P155">
        <v>340501</v>
      </c>
      <c r="Q155" t="s">
        <v>7124</v>
      </c>
      <c r="S155" s="146">
        <v>45201</v>
      </c>
      <c r="T155" s="152" t="s">
        <v>3935</v>
      </c>
      <c r="U155" s="146">
        <v>45201</v>
      </c>
      <c r="V155" s="152" t="s">
        <v>3935</v>
      </c>
    </row>
    <row r="156" spans="2:22">
      <c r="B156" t="s">
        <v>2829</v>
      </c>
      <c r="D156">
        <v>277</v>
      </c>
      <c r="E156">
        <v>1</v>
      </c>
      <c r="F156">
        <v>40</v>
      </c>
      <c r="G156">
        <v>30</v>
      </c>
      <c r="H156" s="30" t="s">
        <v>4298</v>
      </c>
      <c r="I156" s="30" t="s">
        <v>4298</v>
      </c>
      <c r="J156" t="s">
        <v>6747</v>
      </c>
      <c r="K156" s="30" t="s">
        <v>6976</v>
      </c>
      <c r="L156">
        <v>393471</v>
      </c>
      <c r="M156" t="s">
        <v>7125</v>
      </c>
      <c r="N156" t="s">
        <v>6747</v>
      </c>
      <c r="O156" s="30" t="s">
        <v>6976</v>
      </c>
      <c r="P156">
        <v>393471</v>
      </c>
      <c r="Q156" t="s">
        <v>7125</v>
      </c>
      <c r="S156" s="146">
        <v>45201</v>
      </c>
      <c r="T156" s="152" t="s">
        <v>3935</v>
      </c>
      <c r="U156" s="146">
        <v>45201</v>
      </c>
      <c r="V156" s="152" t="s">
        <v>3935</v>
      </c>
    </row>
    <row r="157" spans="2:22">
      <c r="B157" t="s">
        <v>2832</v>
      </c>
      <c r="D157">
        <v>278</v>
      </c>
      <c r="E157">
        <v>1</v>
      </c>
      <c r="F157">
        <v>40</v>
      </c>
      <c r="G157">
        <v>30</v>
      </c>
      <c r="H157" s="30" t="s">
        <v>4298</v>
      </c>
      <c r="I157" s="30" t="s">
        <v>4298</v>
      </c>
      <c r="J157" t="s">
        <v>6746</v>
      </c>
      <c r="K157" s="30" t="s">
        <v>6976</v>
      </c>
      <c r="L157">
        <v>307823</v>
      </c>
      <c r="M157" t="s">
        <v>7126</v>
      </c>
      <c r="N157" t="s">
        <v>6746</v>
      </c>
      <c r="O157" s="30" t="s">
        <v>6976</v>
      </c>
      <c r="P157">
        <v>307823</v>
      </c>
      <c r="Q157" t="s">
        <v>7126</v>
      </c>
      <c r="S157" s="146">
        <v>45201</v>
      </c>
      <c r="T157" s="152" t="s">
        <v>3935</v>
      </c>
      <c r="U157" s="146">
        <v>45201</v>
      </c>
      <c r="V157" s="152" t="s">
        <v>3935</v>
      </c>
    </row>
    <row r="158" spans="2:22">
      <c r="B158" t="s">
        <v>2835</v>
      </c>
      <c r="D158">
        <v>279</v>
      </c>
      <c r="E158">
        <v>1</v>
      </c>
      <c r="F158">
        <v>40</v>
      </c>
      <c r="G158">
        <v>30</v>
      </c>
      <c r="H158" s="30" t="s">
        <v>4298</v>
      </c>
      <c r="I158" s="30" t="s">
        <v>4298</v>
      </c>
      <c r="J158" t="s">
        <v>6745</v>
      </c>
      <c r="K158" s="30" t="s">
        <v>6976</v>
      </c>
      <c r="L158">
        <v>478713</v>
      </c>
      <c r="M158" t="s">
        <v>7127</v>
      </c>
      <c r="N158" t="s">
        <v>6745</v>
      </c>
      <c r="O158" s="30" t="s">
        <v>6976</v>
      </c>
      <c r="P158">
        <v>478713</v>
      </c>
      <c r="Q158" t="s">
        <v>7127</v>
      </c>
      <c r="S158" s="146">
        <v>45201</v>
      </c>
      <c r="T158" s="152" t="s">
        <v>3935</v>
      </c>
      <c r="U158" s="146">
        <v>45201</v>
      </c>
      <c r="V158" s="152" t="s">
        <v>3935</v>
      </c>
    </row>
    <row r="159" spans="2:22">
      <c r="B159" t="s">
        <v>2838</v>
      </c>
      <c r="D159">
        <v>280</v>
      </c>
      <c r="E159">
        <v>1</v>
      </c>
      <c r="F159">
        <v>40</v>
      </c>
      <c r="G159">
        <v>30</v>
      </c>
      <c r="H159" s="30" t="s">
        <v>4298</v>
      </c>
      <c r="I159" s="30" t="s">
        <v>4298</v>
      </c>
      <c r="J159" t="s">
        <v>6744</v>
      </c>
      <c r="K159" s="30" t="s">
        <v>6976</v>
      </c>
      <c r="L159">
        <v>388137</v>
      </c>
      <c r="M159" t="s">
        <v>7128</v>
      </c>
      <c r="N159" t="s">
        <v>6744</v>
      </c>
      <c r="O159" s="30" t="s">
        <v>6976</v>
      </c>
      <c r="P159">
        <v>388137</v>
      </c>
      <c r="Q159" t="s">
        <v>7128</v>
      </c>
      <c r="S159" s="146">
        <v>45201</v>
      </c>
      <c r="T159" s="152" t="s">
        <v>3935</v>
      </c>
      <c r="U159" s="146">
        <v>45201</v>
      </c>
      <c r="V159" s="152" t="s">
        <v>3935</v>
      </c>
    </row>
    <row r="160" spans="2:22">
      <c r="B160" t="s">
        <v>2842</v>
      </c>
      <c r="D160">
        <v>281</v>
      </c>
      <c r="E160">
        <v>1</v>
      </c>
      <c r="F160">
        <v>40</v>
      </c>
      <c r="G160">
        <v>30</v>
      </c>
      <c r="H160" s="30" t="s">
        <v>4298</v>
      </c>
      <c r="I160" s="30" t="s">
        <v>4298</v>
      </c>
      <c r="J160" t="s">
        <v>6743</v>
      </c>
      <c r="K160" s="30" t="s">
        <v>6976</v>
      </c>
      <c r="L160">
        <v>384550</v>
      </c>
      <c r="M160" t="s">
        <v>7129</v>
      </c>
      <c r="N160" t="s">
        <v>6743</v>
      </c>
      <c r="O160" s="30" t="s">
        <v>6976</v>
      </c>
      <c r="P160">
        <v>384550</v>
      </c>
      <c r="Q160" t="s">
        <v>7129</v>
      </c>
      <c r="S160" s="146">
        <v>45201</v>
      </c>
      <c r="T160" s="152" t="s">
        <v>3935</v>
      </c>
      <c r="U160" s="146">
        <v>45201</v>
      </c>
      <c r="V160" s="152" t="s">
        <v>3935</v>
      </c>
    </row>
    <row r="161" spans="2:22">
      <c r="B161" t="s">
        <v>2845</v>
      </c>
      <c r="D161">
        <v>282</v>
      </c>
      <c r="E161">
        <v>1</v>
      </c>
      <c r="F161">
        <v>40</v>
      </c>
      <c r="G161">
        <v>30</v>
      </c>
      <c r="H161" s="30" t="s">
        <v>4298</v>
      </c>
      <c r="I161" s="30" t="s">
        <v>4298</v>
      </c>
      <c r="J161" t="s">
        <v>6742</v>
      </c>
      <c r="K161" s="30" t="s">
        <v>6976</v>
      </c>
      <c r="L161">
        <v>384222</v>
      </c>
      <c r="M161" t="s">
        <v>7130</v>
      </c>
      <c r="N161" t="s">
        <v>6742</v>
      </c>
      <c r="O161" s="30" t="s">
        <v>6976</v>
      </c>
      <c r="P161">
        <v>384222</v>
      </c>
      <c r="Q161" t="s">
        <v>7130</v>
      </c>
      <c r="S161" s="146">
        <v>45201</v>
      </c>
      <c r="T161" s="152" t="s">
        <v>3935</v>
      </c>
      <c r="U161" s="146">
        <v>45201</v>
      </c>
      <c r="V161" s="152" t="s">
        <v>3935</v>
      </c>
    </row>
    <row r="162" spans="2:22">
      <c r="B162" t="s">
        <v>2848</v>
      </c>
      <c r="D162">
        <v>283</v>
      </c>
      <c r="E162">
        <v>1</v>
      </c>
      <c r="F162">
        <v>40</v>
      </c>
      <c r="G162">
        <v>30</v>
      </c>
      <c r="H162" s="30" t="s">
        <v>4298</v>
      </c>
      <c r="I162" s="30" t="s">
        <v>4298</v>
      </c>
      <c r="J162" t="s">
        <v>6741</v>
      </c>
      <c r="K162" s="30" t="s">
        <v>6976</v>
      </c>
      <c r="L162">
        <v>393109</v>
      </c>
      <c r="M162" t="s">
        <v>7131</v>
      </c>
      <c r="N162" t="s">
        <v>6741</v>
      </c>
      <c r="O162" s="30" t="s">
        <v>6976</v>
      </c>
      <c r="P162">
        <v>393109</v>
      </c>
      <c r="Q162" t="s">
        <v>7131</v>
      </c>
      <c r="S162" s="146">
        <v>45201</v>
      </c>
      <c r="T162" s="152" t="s">
        <v>3935</v>
      </c>
      <c r="U162" s="146">
        <v>45201</v>
      </c>
      <c r="V162" s="152" t="s">
        <v>3935</v>
      </c>
    </row>
    <row r="163" spans="2:22">
      <c r="B163" t="s">
        <v>2855</v>
      </c>
      <c r="D163">
        <v>284</v>
      </c>
      <c r="E163">
        <v>1</v>
      </c>
      <c r="F163">
        <v>40</v>
      </c>
      <c r="G163">
        <v>30</v>
      </c>
      <c r="H163" s="30" t="s">
        <v>4298</v>
      </c>
      <c r="I163" s="30" t="s">
        <v>4298</v>
      </c>
      <c r="J163" t="s">
        <v>6740</v>
      </c>
      <c r="K163" s="30" t="s">
        <v>6976</v>
      </c>
      <c r="L163">
        <v>321540</v>
      </c>
      <c r="M163" t="s">
        <v>7132</v>
      </c>
      <c r="N163" t="s">
        <v>6740</v>
      </c>
      <c r="O163" s="30" t="s">
        <v>6976</v>
      </c>
      <c r="P163">
        <v>321540</v>
      </c>
      <c r="Q163" t="s">
        <v>7132</v>
      </c>
      <c r="S163" s="146">
        <v>45201</v>
      </c>
      <c r="T163" s="152" t="s">
        <v>3935</v>
      </c>
      <c r="U163" s="146">
        <v>45201</v>
      </c>
      <c r="V163" s="152" t="s">
        <v>3935</v>
      </c>
    </row>
    <row r="164" spans="2:22">
      <c r="B164" t="s">
        <v>2857</v>
      </c>
      <c r="D164">
        <v>285</v>
      </c>
      <c r="E164">
        <v>1</v>
      </c>
      <c r="F164">
        <v>40</v>
      </c>
      <c r="G164">
        <v>30</v>
      </c>
      <c r="H164" s="30" t="s">
        <v>4298</v>
      </c>
      <c r="I164" s="30" t="s">
        <v>4298</v>
      </c>
      <c r="J164" t="s">
        <v>6739</v>
      </c>
      <c r="K164" s="30" t="s">
        <v>6976</v>
      </c>
      <c r="L164">
        <v>408238</v>
      </c>
      <c r="M164" t="s">
        <v>7133</v>
      </c>
      <c r="N164" t="s">
        <v>6739</v>
      </c>
      <c r="O164" s="30" t="s">
        <v>6976</v>
      </c>
      <c r="P164">
        <v>408238</v>
      </c>
      <c r="Q164" t="s">
        <v>7133</v>
      </c>
      <c r="S164" s="146">
        <v>45201</v>
      </c>
      <c r="T164" s="152" t="s">
        <v>3935</v>
      </c>
      <c r="U164" s="146">
        <v>45201</v>
      </c>
      <c r="V164" s="152" t="s">
        <v>3935</v>
      </c>
    </row>
    <row r="165" spans="2:22">
      <c r="B165" t="s">
        <v>2859</v>
      </c>
      <c r="D165">
        <v>286</v>
      </c>
      <c r="E165">
        <v>1</v>
      </c>
      <c r="F165">
        <v>40</v>
      </c>
      <c r="G165">
        <v>30</v>
      </c>
      <c r="H165" s="30" t="s">
        <v>4298</v>
      </c>
      <c r="I165" s="30" t="s">
        <v>4298</v>
      </c>
      <c r="J165" t="s">
        <v>6738</v>
      </c>
      <c r="K165" s="30" t="s">
        <v>6976</v>
      </c>
      <c r="L165">
        <v>113175</v>
      </c>
      <c r="M165" t="s">
        <v>7134</v>
      </c>
      <c r="N165" t="s">
        <v>6738</v>
      </c>
      <c r="O165" s="30" t="s">
        <v>6976</v>
      </c>
      <c r="P165">
        <v>113175</v>
      </c>
      <c r="Q165" t="s">
        <v>7134</v>
      </c>
      <c r="S165" s="146">
        <v>45201</v>
      </c>
      <c r="T165" s="152" t="s">
        <v>3935</v>
      </c>
      <c r="U165" s="146">
        <v>45201</v>
      </c>
      <c r="V165" s="152" t="s">
        <v>3935</v>
      </c>
    </row>
    <row r="166" spans="2:22">
      <c r="B166" t="s">
        <v>2861</v>
      </c>
      <c r="D166">
        <v>287</v>
      </c>
      <c r="E166">
        <v>1</v>
      </c>
      <c r="F166">
        <v>40</v>
      </c>
      <c r="G166">
        <v>30</v>
      </c>
      <c r="H166" s="30" t="s">
        <v>4298</v>
      </c>
      <c r="I166" s="30" t="s">
        <v>4298</v>
      </c>
      <c r="J166" t="s">
        <v>6737</v>
      </c>
      <c r="K166" s="30" t="s">
        <v>6976</v>
      </c>
      <c r="L166">
        <v>109532</v>
      </c>
      <c r="M166" t="s">
        <v>7135</v>
      </c>
      <c r="N166" t="s">
        <v>6737</v>
      </c>
      <c r="O166" s="30" t="s">
        <v>6976</v>
      </c>
      <c r="P166">
        <v>109532</v>
      </c>
      <c r="Q166" t="s">
        <v>7135</v>
      </c>
      <c r="S166" s="146">
        <v>45201</v>
      </c>
      <c r="T166" s="152" t="s">
        <v>3935</v>
      </c>
      <c r="U166" s="146">
        <v>45201</v>
      </c>
      <c r="V166" s="152" t="s">
        <v>3935</v>
      </c>
    </row>
    <row r="167" spans="2:22">
      <c r="B167" t="s">
        <v>2863</v>
      </c>
      <c r="D167">
        <v>288</v>
      </c>
      <c r="E167">
        <v>1</v>
      </c>
      <c r="F167">
        <v>40</v>
      </c>
      <c r="G167">
        <v>30</v>
      </c>
      <c r="H167" s="30" t="s">
        <v>4298</v>
      </c>
      <c r="I167" s="30" t="s">
        <v>4298</v>
      </c>
      <c r="J167" t="s">
        <v>6736</v>
      </c>
      <c r="K167" s="30" t="s">
        <v>6976</v>
      </c>
      <c r="L167">
        <v>108462</v>
      </c>
      <c r="M167" t="s">
        <v>7136</v>
      </c>
      <c r="N167" t="s">
        <v>6736</v>
      </c>
      <c r="O167" s="30" t="s">
        <v>6976</v>
      </c>
      <c r="P167">
        <v>108462</v>
      </c>
      <c r="Q167" t="s">
        <v>7136</v>
      </c>
      <c r="S167" s="146">
        <v>45201</v>
      </c>
      <c r="T167" s="152" t="s">
        <v>3935</v>
      </c>
      <c r="U167" s="146">
        <v>45201</v>
      </c>
      <c r="V167" s="152" t="s">
        <v>3935</v>
      </c>
    </row>
    <row r="168" spans="2:22">
      <c r="B168" t="s">
        <v>2865</v>
      </c>
      <c r="D168">
        <v>289</v>
      </c>
      <c r="E168">
        <v>1</v>
      </c>
      <c r="F168">
        <v>40</v>
      </c>
      <c r="G168">
        <v>30</v>
      </c>
      <c r="H168" s="30" t="s">
        <v>4298</v>
      </c>
      <c r="I168" s="30" t="s">
        <v>4298</v>
      </c>
      <c r="J168" t="s">
        <v>6735</v>
      </c>
      <c r="K168" s="30" t="s">
        <v>6976</v>
      </c>
      <c r="L168">
        <v>110855</v>
      </c>
      <c r="M168" t="s">
        <v>7137</v>
      </c>
      <c r="N168" t="s">
        <v>6735</v>
      </c>
      <c r="O168" s="30" t="s">
        <v>6976</v>
      </c>
      <c r="P168">
        <v>110855</v>
      </c>
      <c r="Q168" t="s">
        <v>7137</v>
      </c>
      <c r="S168" s="146">
        <v>45201</v>
      </c>
      <c r="T168" s="152" t="s">
        <v>3935</v>
      </c>
      <c r="U168" s="146">
        <v>45201</v>
      </c>
      <c r="V168" s="152" t="s">
        <v>3935</v>
      </c>
    </row>
    <row r="169" spans="2:22">
      <c r="B169" t="s">
        <v>2867</v>
      </c>
      <c r="D169">
        <v>290</v>
      </c>
      <c r="E169">
        <v>1</v>
      </c>
      <c r="F169">
        <v>40</v>
      </c>
      <c r="G169">
        <v>30</v>
      </c>
      <c r="H169" s="30" t="s">
        <v>4298</v>
      </c>
      <c r="I169" s="30" t="s">
        <v>4298</v>
      </c>
      <c r="J169" t="s">
        <v>6734</v>
      </c>
      <c r="K169" s="30" t="s">
        <v>6976</v>
      </c>
      <c r="L169">
        <v>153493</v>
      </c>
      <c r="M169" t="s">
        <v>7138</v>
      </c>
      <c r="N169" t="s">
        <v>6734</v>
      </c>
      <c r="O169" s="30" t="s">
        <v>6976</v>
      </c>
      <c r="P169">
        <v>153493</v>
      </c>
      <c r="Q169" t="s">
        <v>7138</v>
      </c>
      <c r="S169" s="146">
        <v>45201</v>
      </c>
      <c r="T169" s="152" t="s">
        <v>3935</v>
      </c>
      <c r="U169" s="146">
        <v>45201</v>
      </c>
      <c r="V169" s="152" t="s">
        <v>3935</v>
      </c>
    </row>
    <row r="170" spans="2:22">
      <c r="B170" t="s">
        <v>2869</v>
      </c>
      <c r="D170">
        <v>291</v>
      </c>
      <c r="E170">
        <v>1</v>
      </c>
      <c r="F170">
        <v>40</v>
      </c>
      <c r="G170">
        <v>30</v>
      </c>
      <c r="H170" s="30" t="s">
        <v>4298</v>
      </c>
      <c r="I170" s="30" t="s">
        <v>4298</v>
      </c>
      <c r="J170" t="s">
        <v>6733</v>
      </c>
      <c r="K170" s="30" t="s">
        <v>6976</v>
      </c>
      <c r="L170">
        <v>285710</v>
      </c>
      <c r="M170" t="s">
        <v>7139</v>
      </c>
      <c r="N170" t="s">
        <v>6733</v>
      </c>
      <c r="O170" s="30" t="s">
        <v>6976</v>
      </c>
      <c r="P170">
        <v>285710</v>
      </c>
      <c r="Q170" t="s">
        <v>7139</v>
      </c>
      <c r="S170" s="146">
        <v>45201</v>
      </c>
      <c r="T170" s="152" t="s">
        <v>3935</v>
      </c>
      <c r="U170" s="146">
        <v>45201</v>
      </c>
      <c r="V170" s="152" t="s">
        <v>3935</v>
      </c>
    </row>
    <row r="171" spans="2:22">
      <c r="B171" t="s">
        <v>2871</v>
      </c>
      <c r="D171">
        <v>292</v>
      </c>
      <c r="E171">
        <v>1</v>
      </c>
      <c r="F171">
        <v>40</v>
      </c>
      <c r="G171">
        <v>30</v>
      </c>
      <c r="H171" s="30" t="s">
        <v>4298</v>
      </c>
      <c r="I171" s="30" t="s">
        <v>4298</v>
      </c>
      <c r="J171" t="s">
        <v>6732</v>
      </c>
      <c r="K171" s="30" t="s">
        <v>6976</v>
      </c>
      <c r="L171">
        <v>77775</v>
      </c>
      <c r="M171" t="s">
        <v>7140</v>
      </c>
      <c r="N171" t="s">
        <v>6732</v>
      </c>
      <c r="O171" s="30" t="s">
        <v>6976</v>
      </c>
      <c r="P171">
        <v>77775</v>
      </c>
      <c r="Q171" t="s">
        <v>7140</v>
      </c>
      <c r="S171" s="146">
        <v>45201</v>
      </c>
      <c r="T171" s="152" t="s">
        <v>3935</v>
      </c>
      <c r="U171" s="146">
        <v>45201</v>
      </c>
      <c r="V171" s="152" t="s">
        <v>3935</v>
      </c>
    </row>
    <row r="172" spans="2:22">
      <c r="B172" t="s">
        <v>2873</v>
      </c>
      <c r="D172">
        <v>293</v>
      </c>
      <c r="E172">
        <v>1</v>
      </c>
      <c r="F172">
        <v>40</v>
      </c>
      <c r="G172">
        <v>30</v>
      </c>
      <c r="H172" s="30" t="s">
        <v>4298</v>
      </c>
      <c r="I172" s="30" t="s">
        <v>4298</v>
      </c>
      <c r="J172" t="s">
        <v>6731</v>
      </c>
      <c r="K172" s="30" t="s">
        <v>6976</v>
      </c>
      <c r="L172">
        <v>89599</v>
      </c>
      <c r="M172" t="s">
        <v>7141</v>
      </c>
      <c r="N172" t="s">
        <v>6731</v>
      </c>
      <c r="O172" s="30" t="s">
        <v>6976</v>
      </c>
      <c r="P172">
        <v>89599</v>
      </c>
      <c r="Q172" t="s">
        <v>7141</v>
      </c>
      <c r="S172" s="146">
        <v>45201</v>
      </c>
      <c r="T172" s="152" t="s">
        <v>3935</v>
      </c>
      <c r="U172" s="146">
        <v>45201</v>
      </c>
      <c r="V172" s="152" t="s">
        <v>3935</v>
      </c>
    </row>
    <row r="173" spans="2:22">
      <c r="B173" t="s">
        <v>2875</v>
      </c>
      <c r="D173">
        <v>294</v>
      </c>
      <c r="E173">
        <v>1</v>
      </c>
      <c r="F173">
        <v>40</v>
      </c>
      <c r="G173">
        <v>30</v>
      </c>
      <c r="H173" s="30" t="s">
        <v>4298</v>
      </c>
      <c r="I173" s="30" t="s">
        <v>4298</v>
      </c>
      <c r="J173" t="s">
        <v>6730</v>
      </c>
      <c r="K173" s="30" t="s">
        <v>6976</v>
      </c>
      <c r="L173">
        <v>78397</v>
      </c>
      <c r="M173" t="s">
        <v>7142</v>
      </c>
      <c r="N173" t="s">
        <v>6730</v>
      </c>
      <c r="O173" s="30" t="s">
        <v>6976</v>
      </c>
      <c r="P173">
        <v>78397</v>
      </c>
      <c r="Q173" t="s">
        <v>7142</v>
      </c>
      <c r="S173" s="146">
        <v>45201</v>
      </c>
      <c r="T173" s="152" t="s">
        <v>3935</v>
      </c>
      <c r="U173" s="146">
        <v>45201</v>
      </c>
      <c r="V173" s="152" t="s">
        <v>3935</v>
      </c>
    </row>
    <row r="174" spans="2:22">
      <c r="B174" t="s">
        <v>2877</v>
      </c>
      <c r="D174">
        <v>295</v>
      </c>
      <c r="E174">
        <v>1</v>
      </c>
      <c r="F174">
        <v>40</v>
      </c>
      <c r="G174">
        <v>30</v>
      </c>
      <c r="H174" s="30" t="s">
        <v>4298</v>
      </c>
      <c r="I174" s="30" t="s">
        <v>4298</v>
      </c>
      <c r="J174" t="s">
        <v>6729</v>
      </c>
      <c r="K174" s="30" t="s">
        <v>6976</v>
      </c>
      <c r="L174">
        <v>111551</v>
      </c>
      <c r="M174" t="s">
        <v>7143</v>
      </c>
      <c r="N174" t="s">
        <v>6729</v>
      </c>
      <c r="O174" s="30" t="s">
        <v>6976</v>
      </c>
      <c r="P174">
        <v>111551</v>
      </c>
      <c r="Q174" t="s">
        <v>7143</v>
      </c>
      <c r="S174" s="146">
        <v>45201</v>
      </c>
      <c r="T174" s="152" t="s">
        <v>3935</v>
      </c>
      <c r="U174" s="146">
        <v>45201</v>
      </c>
      <c r="V174" s="152" t="s">
        <v>3935</v>
      </c>
    </row>
    <row r="175" spans="2:22">
      <c r="B175" t="s">
        <v>2879</v>
      </c>
      <c r="D175">
        <v>296</v>
      </c>
      <c r="E175">
        <v>1</v>
      </c>
      <c r="F175">
        <v>40</v>
      </c>
      <c r="G175">
        <v>30</v>
      </c>
      <c r="H175" s="30" t="s">
        <v>4298</v>
      </c>
      <c r="I175" s="30" t="s">
        <v>4298</v>
      </c>
      <c r="J175" t="s">
        <v>6728</v>
      </c>
      <c r="K175" s="30" t="s">
        <v>6976</v>
      </c>
      <c r="L175">
        <v>126247</v>
      </c>
      <c r="M175" t="s">
        <v>7144</v>
      </c>
      <c r="N175" t="s">
        <v>6728</v>
      </c>
      <c r="O175" s="30" t="s">
        <v>6976</v>
      </c>
      <c r="P175">
        <v>126247</v>
      </c>
      <c r="Q175" t="s">
        <v>7144</v>
      </c>
      <c r="S175" s="146">
        <v>45201</v>
      </c>
      <c r="T175" s="152" t="s">
        <v>3935</v>
      </c>
      <c r="U175" s="146">
        <v>45201</v>
      </c>
      <c r="V175" s="152" t="s">
        <v>3935</v>
      </c>
    </row>
    <row r="176" spans="2:22">
      <c r="B176" t="s">
        <v>2881</v>
      </c>
      <c r="D176">
        <v>297</v>
      </c>
      <c r="E176">
        <v>1</v>
      </c>
      <c r="F176">
        <v>40</v>
      </c>
      <c r="G176">
        <v>30</v>
      </c>
      <c r="H176" s="30" t="s">
        <v>4298</v>
      </c>
      <c r="I176" s="30" t="s">
        <v>4298</v>
      </c>
      <c r="J176" t="s">
        <v>6727</v>
      </c>
      <c r="K176" s="30" t="s">
        <v>6976</v>
      </c>
      <c r="L176">
        <v>111768</v>
      </c>
      <c r="M176" t="s">
        <v>7145</v>
      </c>
      <c r="N176" t="s">
        <v>6727</v>
      </c>
      <c r="O176" s="30" t="s">
        <v>6976</v>
      </c>
      <c r="P176">
        <v>111768</v>
      </c>
      <c r="Q176" t="s">
        <v>7145</v>
      </c>
      <c r="S176" s="146">
        <v>45201</v>
      </c>
      <c r="T176" s="152" t="s">
        <v>3935</v>
      </c>
      <c r="U176" s="146">
        <v>45201</v>
      </c>
      <c r="V176" s="152" t="s">
        <v>3935</v>
      </c>
    </row>
    <row r="177" spans="2:22">
      <c r="B177" t="s">
        <v>2883</v>
      </c>
      <c r="D177">
        <v>298</v>
      </c>
      <c r="E177">
        <v>1</v>
      </c>
      <c r="F177">
        <v>40</v>
      </c>
      <c r="G177">
        <v>30</v>
      </c>
      <c r="H177" s="30" t="s">
        <v>4298</v>
      </c>
      <c r="I177" s="30" t="s">
        <v>4298</v>
      </c>
      <c r="J177" t="s">
        <v>6726</v>
      </c>
      <c r="K177" s="30" t="s">
        <v>6976</v>
      </c>
      <c r="L177">
        <v>724246</v>
      </c>
      <c r="M177" t="s">
        <v>7146</v>
      </c>
      <c r="N177" t="s">
        <v>6726</v>
      </c>
      <c r="O177" s="30" t="s">
        <v>6976</v>
      </c>
      <c r="P177">
        <v>724246</v>
      </c>
      <c r="Q177" t="s">
        <v>7146</v>
      </c>
      <c r="S177" s="146">
        <v>45201</v>
      </c>
      <c r="T177" s="152" t="s">
        <v>3935</v>
      </c>
      <c r="U177" s="146">
        <v>45201</v>
      </c>
      <c r="V177" s="152" t="s">
        <v>3935</v>
      </c>
    </row>
    <row r="178" spans="2:22">
      <c r="B178" t="s">
        <v>2885</v>
      </c>
      <c r="D178">
        <v>299</v>
      </c>
      <c r="E178">
        <v>1</v>
      </c>
      <c r="F178">
        <v>40</v>
      </c>
      <c r="G178">
        <v>30</v>
      </c>
      <c r="H178" s="30" t="s">
        <v>4298</v>
      </c>
      <c r="I178" s="30" t="s">
        <v>4298</v>
      </c>
      <c r="J178" t="s">
        <v>6725</v>
      </c>
      <c r="K178" s="30" t="s">
        <v>6976</v>
      </c>
      <c r="L178">
        <v>785414</v>
      </c>
      <c r="M178" t="s">
        <v>7147</v>
      </c>
      <c r="N178" t="s">
        <v>6725</v>
      </c>
      <c r="O178" s="30" t="s">
        <v>6976</v>
      </c>
      <c r="P178">
        <v>785414</v>
      </c>
      <c r="Q178" t="s">
        <v>7147</v>
      </c>
      <c r="S178" s="146">
        <v>45201</v>
      </c>
      <c r="T178" s="152" t="s">
        <v>3935</v>
      </c>
      <c r="U178" s="146">
        <v>45201</v>
      </c>
      <c r="V178" s="152" t="s">
        <v>3935</v>
      </c>
    </row>
    <row r="179" spans="2:22">
      <c r="B179" t="s">
        <v>5355</v>
      </c>
      <c r="D179">
        <v>300</v>
      </c>
      <c r="E179">
        <v>1</v>
      </c>
      <c r="F179">
        <v>40</v>
      </c>
      <c r="G179">
        <v>30</v>
      </c>
      <c r="H179" s="30" t="s">
        <v>4298</v>
      </c>
      <c r="I179" s="30" t="s">
        <v>4298</v>
      </c>
      <c r="J179" t="s">
        <v>6724</v>
      </c>
      <c r="K179" s="30" t="s">
        <v>6976</v>
      </c>
      <c r="L179">
        <v>847944</v>
      </c>
      <c r="M179" t="s">
        <v>7148</v>
      </c>
      <c r="N179" t="s">
        <v>6724</v>
      </c>
      <c r="O179" s="30" t="s">
        <v>6976</v>
      </c>
      <c r="P179">
        <v>847944</v>
      </c>
      <c r="Q179" t="s">
        <v>7148</v>
      </c>
      <c r="S179" s="146">
        <v>45201</v>
      </c>
      <c r="T179" s="152" t="s">
        <v>3935</v>
      </c>
      <c r="U179" s="146">
        <v>45201</v>
      </c>
      <c r="V179" s="152" t="s">
        <v>3935</v>
      </c>
    </row>
    <row r="180" spans="2:22" s="179" customFormat="1">
      <c r="B180" s="179" t="s">
        <v>5355</v>
      </c>
      <c r="D180" s="179">
        <v>414</v>
      </c>
      <c r="E180" s="179">
        <v>2</v>
      </c>
      <c r="F180" s="179">
        <v>40</v>
      </c>
      <c r="G180" s="179">
        <v>30</v>
      </c>
      <c r="H180" s="180" t="s">
        <v>4298</v>
      </c>
      <c r="I180" s="180" t="s">
        <v>4298</v>
      </c>
      <c r="J180" s="179" t="s">
        <v>6724</v>
      </c>
      <c r="K180" s="180" t="s">
        <v>6976</v>
      </c>
      <c r="L180" s="179">
        <v>847944</v>
      </c>
      <c r="M180" s="179" t="s">
        <v>7148</v>
      </c>
      <c r="N180" s="179" t="s">
        <v>6724</v>
      </c>
      <c r="O180" s="180" t="s">
        <v>6976</v>
      </c>
      <c r="P180" s="179">
        <v>847944</v>
      </c>
      <c r="Q180" s="179" t="s">
        <v>7148</v>
      </c>
      <c r="S180" s="181">
        <v>45201</v>
      </c>
      <c r="T180" s="182" t="s">
        <v>3935</v>
      </c>
      <c r="U180" s="181">
        <v>45201</v>
      </c>
      <c r="V180" s="182" t="s">
        <v>3935</v>
      </c>
    </row>
    <row r="181" spans="2:22" s="179" customFormat="1">
      <c r="B181" s="179" t="s">
        <v>5355</v>
      </c>
      <c r="D181" s="179">
        <v>415</v>
      </c>
      <c r="E181" s="179">
        <v>2</v>
      </c>
      <c r="F181" s="179">
        <v>40</v>
      </c>
      <c r="G181" s="179">
        <v>30</v>
      </c>
      <c r="H181" s="180" t="s">
        <v>4298</v>
      </c>
      <c r="I181" s="180" t="s">
        <v>4298</v>
      </c>
      <c r="J181" s="179" t="s">
        <v>6724</v>
      </c>
      <c r="K181" s="180" t="s">
        <v>6976</v>
      </c>
      <c r="L181" s="179">
        <v>847944</v>
      </c>
      <c r="M181" s="179" t="s">
        <v>7148</v>
      </c>
      <c r="N181" s="179" t="s">
        <v>6724</v>
      </c>
      <c r="O181" s="180" t="s">
        <v>6976</v>
      </c>
      <c r="P181" s="179">
        <v>847944</v>
      </c>
      <c r="Q181" s="179" t="s">
        <v>7148</v>
      </c>
      <c r="S181" s="181">
        <v>45201</v>
      </c>
      <c r="T181" s="182" t="s">
        <v>3935</v>
      </c>
      <c r="U181" s="181">
        <v>45201</v>
      </c>
      <c r="V181" s="182" t="s">
        <v>3935</v>
      </c>
    </row>
    <row r="182" spans="2:22" s="179" customFormat="1">
      <c r="B182" s="179" t="s">
        <v>5355</v>
      </c>
      <c r="D182" s="179">
        <v>416</v>
      </c>
      <c r="E182" s="179">
        <v>2</v>
      </c>
      <c r="F182" s="179">
        <v>40</v>
      </c>
      <c r="G182" s="179">
        <v>30</v>
      </c>
      <c r="H182" s="180" t="s">
        <v>4298</v>
      </c>
      <c r="I182" s="180" t="s">
        <v>4298</v>
      </c>
      <c r="J182" s="179" t="s">
        <v>6724</v>
      </c>
      <c r="K182" s="180" t="s">
        <v>6976</v>
      </c>
      <c r="L182" s="179">
        <v>847944</v>
      </c>
      <c r="M182" s="179" t="s">
        <v>7148</v>
      </c>
      <c r="N182" s="179" t="s">
        <v>6724</v>
      </c>
      <c r="O182" s="180" t="s">
        <v>6976</v>
      </c>
      <c r="P182" s="179">
        <v>847944</v>
      </c>
      <c r="Q182" s="179" t="s">
        <v>7148</v>
      </c>
      <c r="S182" s="181">
        <v>45201</v>
      </c>
      <c r="T182" s="182" t="s">
        <v>3935</v>
      </c>
      <c r="U182" s="181">
        <v>45201</v>
      </c>
      <c r="V182" s="182" t="s">
        <v>3935</v>
      </c>
    </row>
    <row r="183" spans="2:22" s="179" customFormat="1">
      <c r="B183" s="179" t="s">
        <v>5355</v>
      </c>
      <c r="D183" s="179">
        <v>417</v>
      </c>
      <c r="E183" s="179">
        <v>2</v>
      </c>
      <c r="F183" s="179">
        <v>40</v>
      </c>
      <c r="G183" s="179">
        <v>30</v>
      </c>
      <c r="H183" s="180" t="s">
        <v>4298</v>
      </c>
      <c r="I183" s="180" t="s">
        <v>4298</v>
      </c>
      <c r="J183" s="179" t="s">
        <v>6724</v>
      </c>
      <c r="K183" s="180" t="s">
        <v>6976</v>
      </c>
      <c r="L183" s="179">
        <v>847944</v>
      </c>
      <c r="M183" s="179" t="s">
        <v>7148</v>
      </c>
      <c r="N183" s="179" t="s">
        <v>6724</v>
      </c>
      <c r="O183" s="180" t="s">
        <v>6976</v>
      </c>
      <c r="P183" s="179">
        <v>847944</v>
      </c>
      <c r="Q183" s="179" t="s">
        <v>7148</v>
      </c>
      <c r="S183" s="181">
        <v>45201</v>
      </c>
      <c r="T183" s="182" t="s">
        <v>3935</v>
      </c>
      <c r="U183" s="181">
        <v>45201</v>
      </c>
      <c r="V183" s="182" t="s">
        <v>3935</v>
      </c>
    </row>
    <row r="184" spans="2:22" s="179" customFormat="1">
      <c r="B184" s="179" t="s">
        <v>5355</v>
      </c>
      <c r="D184" s="179">
        <v>418</v>
      </c>
      <c r="E184" s="179">
        <v>2</v>
      </c>
      <c r="F184" s="179">
        <v>40</v>
      </c>
      <c r="G184" s="179">
        <v>30</v>
      </c>
      <c r="H184" s="180" t="s">
        <v>4298</v>
      </c>
      <c r="I184" s="180" t="s">
        <v>4298</v>
      </c>
      <c r="J184" s="179" t="s">
        <v>6724</v>
      </c>
      <c r="K184" s="180" t="s">
        <v>6976</v>
      </c>
      <c r="L184" s="179">
        <v>847944</v>
      </c>
      <c r="M184" s="179" t="s">
        <v>7148</v>
      </c>
      <c r="N184" s="179" t="s">
        <v>6724</v>
      </c>
      <c r="O184" s="180" t="s">
        <v>6976</v>
      </c>
      <c r="P184" s="179">
        <v>847944</v>
      </c>
      <c r="Q184" s="179" t="s">
        <v>7148</v>
      </c>
      <c r="S184" s="181">
        <v>45201</v>
      </c>
      <c r="T184" s="182" t="s">
        <v>3935</v>
      </c>
      <c r="U184" s="181">
        <v>45201</v>
      </c>
      <c r="V184" s="182" t="s">
        <v>3935</v>
      </c>
    </row>
    <row r="185" spans="2:22">
      <c r="B185" t="s">
        <v>5356</v>
      </c>
      <c r="D185">
        <v>301</v>
      </c>
      <c r="E185">
        <v>1</v>
      </c>
      <c r="F185">
        <v>40</v>
      </c>
      <c r="G185">
        <v>30</v>
      </c>
      <c r="H185" s="30" t="s">
        <v>4298</v>
      </c>
      <c r="I185" s="30" t="s">
        <v>4298</v>
      </c>
      <c r="J185" t="s">
        <v>6723</v>
      </c>
      <c r="K185" s="30" t="s">
        <v>6976</v>
      </c>
      <c r="L185">
        <v>896839</v>
      </c>
      <c r="M185" t="s">
        <v>7149</v>
      </c>
      <c r="N185" t="s">
        <v>6723</v>
      </c>
      <c r="O185" s="30" t="s">
        <v>6976</v>
      </c>
      <c r="P185">
        <v>896839</v>
      </c>
      <c r="Q185" t="s">
        <v>7149</v>
      </c>
      <c r="S185" s="146">
        <v>45201</v>
      </c>
      <c r="T185" s="152" t="s">
        <v>3935</v>
      </c>
      <c r="U185" s="146">
        <v>45201</v>
      </c>
      <c r="V185" s="152" t="s">
        <v>3935</v>
      </c>
    </row>
    <row r="186" spans="2:22" s="179" customFormat="1">
      <c r="B186" s="179" t="s">
        <v>5356</v>
      </c>
      <c r="D186" s="179">
        <v>419</v>
      </c>
      <c r="E186" s="179">
        <v>2</v>
      </c>
      <c r="F186" s="179">
        <v>40</v>
      </c>
      <c r="G186" s="179">
        <v>30</v>
      </c>
      <c r="H186" s="180" t="s">
        <v>4298</v>
      </c>
      <c r="I186" s="180" t="s">
        <v>4298</v>
      </c>
      <c r="J186" s="179" t="s">
        <v>6723</v>
      </c>
      <c r="K186" s="180" t="s">
        <v>6976</v>
      </c>
      <c r="L186" s="179">
        <v>896839</v>
      </c>
      <c r="M186" s="179" t="s">
        <v>7149</v>
      </c>
      <c r="N186" s="179" t="s">
        <v>6723</v>
      </c>
      <c r="O186" s="180" t="s">
        <v>6976</v>
      </c>
      <c r="P186" s="179">
        <v>896839</v>
      </c>
      <c r="Q186" s="179" t="s">
        <v>7149</v>
      </c>
      <c r="S186" s="181">
        <v>45201</v>
      </c>
      <c r="T186" s="182" t="s">
        <v>3935</v>
      </c>
      <c r="U186" s="181">
        <v>45201</v>
      </c>
      <c r="V186" s="182" t="s">
        <v>3935</v>
      </c>
    </row>
    <row r="187" spans="2:22" s="179" customFormat="1">
      <c r="B187" s="179" t="s">
        <v>5356</v>
      </c>
      <c r="D187" s="179">
        <v>420</v>
      </c>
      <c r="E187" s="179">
        <v>2</v>
      </c>
      <c r="F187" s="179">
        <v>40</v>
      </c>
      <c r="G187" s="179">
        <v>30</v>
      </c>
      <c r="H187" s="180" t="s">
        <v>4298</v>
      </c>
      <c r="I187" s="180" t="s">
        <v>4298</v>
      </c>
      <c r="J187" s="179" t="s">
        <v>6723</v>
      </c>
      <c r="K187" s="180" t="s">
        <v>6976</v>
      </c>
      <c r="L187" s="179">
        <v>896839</v>
      </c>
      <c r="M187" s="179" t="s">
        <v>7149</v>
      </c>
      <c r="N187" s="179" t="s">
        <v>6723</v>
      </c>
      <c r="O187" s="180" t="s">
        <v>6976</v>
      </c>
      <c r="P187" s="179">
        <v>896839</v>
      </c>
      <c r="Q187" s="179" t="s">
        <v>7149</v>
      </c>
      <c r="S187" s="181">
        <v>45201</v>
      </c>
      <c r="T187" s="182" t="s">
        <v>3935</v>
      </c>
      <c r="U187" s="181">
        <v>45201</v>
      </c>
      <c r="V187" s="182" t="s">
        <v>3935</v>
      </c>
    </row>
    <row r="188" spans="2:22" s="179" customFormat="1">
      <c r="B188" s="179" t="s">
        <v>5356</v>
      </c>
      <c r="D188" s="179">
        <v>421</v>
      </c>
      <c r="E188" s="179">
        <v>2</v>
      </c>
      <c r="F188" s="179">
        <v>40</v>
      </c>
      <c r="G188" s="179">
        <v>30</v>
      </c>
      <c r="H188" s="180" t="s">
        <v>4298</v>
      </c>
      <c r="I188" s="180" t="s">
        <v>4298</v>
      </c>
      <c r="J188" s="179" t="s">
        <v>6723</v>
      </c>
      <c r="K188" s="180" t="s">
        <v>6976</v>
      </c>
      <c r="L188" s="179">
        <v>896839</v>
      </c>
      <c r="M188" s="179" t="s">
        <v>7149</v>
      </c>
      <c r="N188" s="179" t="s">
        <v>6723</v>
      </c>
      <c r="O188" s="180" t="s">
        <v>6976</v>
      </c>
      <c r="P188" s="179">
        <v>896839</v>
      </c>
      <c r="Q188" s="179" t="s">
        <v>7149</v>
      </c>
      <c r="S188" s="181">
        <v>45201</v>
      </c>
      <c r="T188" s="182" t="s">
        <v>3935</v>
      </c>
      <c r="U188" s="181">
        <v>45201</v>
      </c>
      <c r="V188" s="182" t="s">
        <v>3935</v>
      </c>
    </row>
    <row r="189" spans="2:22" s="179" customFormat="1">
      <c r="B189" s="179" t="s">
        <v>5356</v>
      </c>
      <c r="D189" s="179">
        <v>422</v>
      </c>
      <c r="E189" s="179">
        <v>2</v>
      </c>
      <c r="F189" s="179">
        <v>40</v>
      </c>
      <c r="G189" s="179">
        <v>30</v>
      </c>
      <c r="H189" s="180" t="s">
        <v>4298</v>
      </c>
      <c r="I189" s="180" t="s">
        <v>4298</v>
      </c>
      <c r="J189" s="179" t="s">
        <v>6723</v>
      </c>
      <c r="K189" s="180" t="s">
        <v>6976</v>
      </c>
      <c r="L189" s="179">
        <v>896839</v>
      </c>
      <c r="M189" s="179" t="s">
        <v>7149</v>
      </c>
      <c r="N189" s="179" t="s">
        <v>6723</v>
      </c>
      <c r="O189" s="180" t="s">
        <v>6976</v>
      </c>
      <c r="P189" s="179">
        <v>896839</v>
      </c>
      <c r="Q189" s="179" t="s">
        <v>7149</v>
      </c>
      <c r="S189" s="181">
        <v>45201</v>
      </c>
      <c r="T189" s="182" t="s">
        <v>3935</v>
      </c>
      <c r="U189" s="181">
        <v>45201</v>
      </c>
      <c r="V189" s="182" t="s">
        <v>3935</v>
      </c>
    </row>
    <row r="190" spans="2:22" s="179" customFormat="1">
      <c r="B190" s="179" t="s">
        <v>5356</v>
      </c>
      <c r="D190" s="179">
        <v>423</v>
      </c>
      <c r="E190" s="179">
        <v>2</v>
      </c>
      <c r="F190" s="179">
        <v>40</v>
      </c>
      <c r="G190" s="179">
        <v>30</v>
      </c>
      <c r="H190" s="180" t="s">
        <v>4298</v>
      </c>
      <c r="I190" s="180" t="s">
        <v>4298</v>
      </c>
      <c r="J190" s="179" t="s">
        <v>6723</v>
      </c>
      <c r="K190" s="180" t="s">
        <v>6976</v>
      </c>
      <c r="L190" s="179">
        <v>896839</v>
      </c>
      <c r="M190" s="179" t="s">
        <v>7149</v>
      </c>
      <c r="N190" s="179" t="s">
        <v>6723</v>
      </c>
      <c r="O190" s="180" t="s">
        <v>6976</v>
      </c>
      <c r="P190" s="179">
        <v>896839</v>
      </c>
      <c r="Q190" s="179" t="s">
        <v>7149</v>
      </c>
      <c r="S190" s="181">
        <v>45201</v>
      </c>
      <c r="T190" s="182" t="s">
        <v>3935</v>
      </c>
      <c r="U190" s="181">
        <v>45201</v>
      </c>
      <c r="V190" s="182" t="s">
        <v>3935</v>
      </c>
    </row>
    <row r="191" spans="2:22" s="179" customFormat="1">
      <c r="B191" s="179" t="s">
        <v>5356</v>
      </c>
      <c r="D191" s="179">
        <v>424</v>
      </c>
      <c r="E191" s="179">
        <v>2</v>
      </c>
      <c r="F191" s="179">
        <v>40</v>
      </c>
      <c r="G191" s="179">
        <v>30</v>
      </c>
      <c r="H191" s="180" t="s">
        <v>4298</v>
      </c>
      <c r="I191" s="180" t="s">
        <v>4298</v>
      </c>
      <c r="J191" s="179" t="s">
        <v>6723</v>
      </c>
      <c r="K191" s="180" t="s">
        <v>6976</v>
      </c>
      <c r="L191" s="179">
        <v>896839</v>
      </c>
      <c r="M191" s="179" t="s">
        <v>7149</v>
      </c>
      <c r="N191" s="179" t="s">
        <v>6723</v>
      </c>
      <c r="O191" s="180" t="s">
        <v>6976</v>
      </c>
      <c r="P191" s="179">
        <v>896839</v>
      </c>
      <c r="Q191" s="179" t="s">
        <v>7149</v>
      </c>
      <c r="S191" s="181">
        <v>45201</v>
      </c>
      <c r="T191" s="182" t="s">
        <v>3935</v>
      </c>
      <c r="U191" s="181">
        <v>45201</v>
      </c>
      <c r="V191" s="182" t="s">
        <v>3935</v>
      </c>
    </row>
    <row r="192" spans="2:22" s="179" customFormat="1">
      <c r="B192" s="179" t="s">
        <v>5356</v>
      </c>
      <c r="D192" s="179">
        <v>425</v>
      </c>
      <c r="E192" s="179">
        <v>2</v>
      </c>
      <c r="F192" s="179">
        <v>40</v>
      </c>
      <c r="G192" s="179">
        <v>30</v>
      </c>
      <c r="H192" s="180" t="s">
        <v>4298</v>
      </c>
      <c r="I192" s="180" t="s">
        <v>4298</v>
      </c>
      <c r="J192" s="179" t="s">
        <v>6723</v>
      </c>
      <c r="K192" s="180" t="s">
        <v>6976</v>
      </c>
      <c r="L192" s="179">
        <v>896839</v>
      </c>
      <c r="M192" s="179" t="s">
        <v>7149</v>
      </c>
      <c r="N192" s="179" t="s">
        <v>6723</v>
      </c>
      <c r="O192" s="180" t="s">
        <v>6976</v>
      </c>
      <c r="P192" s="179">
        <v>896839</v>
      </c>
      <c r="Q192" s="179" t="s">
        <v>7149</v>
      </c>
      <c r="S192" s="181">
        <v>45201</v>
      </c>
      <c r="T192" s="182" t="s">
        <v>3935</v>
      </c>
      <c r="U192" s="181">
        <v>45201</v>
      </c>
      <c r="V192" s="182" t="s">
        <v>3935</v>
      </c>
    </row>
    <row r="193" spans="2:22">
      <c r="B193" t="s">
        <v>5357</v>
      </c>
      <c r="D193">
        <v>302</v>
      </c>
      <c r="E193">
        <v>1</v>
      </c>
      <c r="F193">
        <v>40</v>
      </c>
      <c r="G193">
        <v>30</v>
      </c>
      <c r="H193" s="30" t="s">
        <v>4298</v>
      </c>
      <c r="I193" s="30" t="s">
        <v>4298</v>
      </c>
      <c r="J193" t="s">
        <v>6722</v>
      </c>
      <c r="K193" s="30" t="s">
        <v>6976</v>
      </c>
      <c r="L193">
        <v>893717</v>
      </c>
      <c r="M193" t="s">
        <v>7150</v>
      </c>
      <c r="N193" t="s">
        <v>6722</v>
      </c>
      <c r="O193" s="30" t="s">
        <v>6976</v>
      </c>
      <c r="P193">
        <v>893717</v>
      </c>
      <c r="Q193" t="s">
        <v>7150</v>
      </c>
      <c r="S193" s="146">
        <v>45201</v>
      </c>
      <c r="T193" s="152" t="s">
        <v>3935</v>
      </c>
      <c r="U193" s="146">
        <v>45201</v>
      </c>
      <c r="V193" s="152" t="s">
        <v>3935</v>
      </c>
    </row>
    <row r="194" spans="2:22" s="179" customFormat="1">
      <c r="B194" s="179" t="s">
        <v>5357</v>
      </c>
      <c r="D194" s="179">
        <v>426</v>
      </c>
      <c r="E194" s="179">
        <v>2</v>
      </c>
      <c r="F194" s="179">
        <v>40</v>
      </c>
      <c r="G194" s="179">
        <v>30</v>
      </c>
      <c r="H194" s="180" t="s">
        <v>4298</v>
      </c>
      <c r="I194" s="180" t="s">
        <v>4298</v>
      </c>
      <c r="J194" s="179" t="s">
        <v>6722</v>
      </c>
      <c r="K194" s="180" t="s">
        <v>6976</v>
      </c>
      <c r="L194" s="179">
        <v>893717</v>
      </c>
      <c r="M194" s="179" t="s">
        <v>7150</v>
      </c>
      <c r="N194" s="179" t="s">
        <v>6722</v>
      </c>
      <c r="O194" s="180" t="s">
        <v>6976</v>
      </c>
      <c r="P194" s="179">
        <v>893717</v>
      </c>
      <c r="Q194" s="179" t="s">
        <v>7150</v>
      </c>
      <c r="S194" s="181">
        <v>45201</v>
      </c>
      <c r="T194" s="182" t="s">
        <v>3935</v>
      </c>
      <c r="U194" s="181">
        <v>45201</v>
      </c>
      <c r="V194" s="182" t="s">
        <v>3935</v>
      </c>
    </row>
    <row r="195" spans="2:22" s="179" customFormat="1">
      <c r="B195" s="179" t="s">
        <v>5357</v>
      </c>
      <c r="D195" s="179">
        <v>427</v>
      </c>
      <c r="E195" s="179">
        <v>2</v>
      </c>
      <c r="F195" s="179">
        <v>40</v>
      </c>
      <c r="G195" s="179">
        <v>30</v>
      </c>
      <c r="H195" s="180" t="s">
        <v>4298</v>
      </c>
      <c r="I195" s="180" t="s">
        <v>4298</v>
      </c>
      <c r="J195" s="179" t="s">
        <v>6722</v>
      </c>
      <c r="K195" s="180" t="s">
        <v>6976</v>
      </c>
      <c r="L195" s="179">
        <v>893717</v>
      </c>
      <c r="M195" s="179" t="s">
        <v>7150</v>
      </c>
      <c r="N195" s="179" t="s">
        <v>6722</v>
      </c>
      <c r="O195" s="180" t="s">
        <v>6976</v>
      </c>
      <c r="P195" s="179">
        <v>893717</v>
      </c>
      <c r="Q195" s="179" t="s">
        <v>7150</v>
      </c>
      <c r="S195" s="181">
        <v>45201</v>
      </c>
      <c r="T195" s="182" t="s">
        <v>3935</v>
      </c>
      <c r="U195" s="181">
        <v>45201</v>
      </c>
      <c r="V195" s="182" t="s">
        <v>3935</v>
      </c>
    </row>
    <row r="196" spans="2:22" s="179" customFormat="1">
      <c r="B196" s="179" t="s">
        <v>5357</v>
      </c>
      <c r="D196" s="179">
        <v>428</v>
      </c>
      <c r="E196" s="179">
        <v>2</v>
      </c>
      <c r="F196" s="179">
        <v>40</v>
      </c>
      <c r="G196" s="179">
        <v>30</v>
      </c>
      <c r="H196" s="180" t="s">
        <v>4298</v>
      </c>
      <c r="I196" s="180" t="s">
        <v>4298</v>
      </c>
      <c r="J196" s="179" t="s">
        <v>6722</v>
      </c>
      <c r="K196" s="180" t="s">
        <v>6976</v>
      </c>
      <c r="L196" s="179">
        <v>893717</v>
      </c>
      <c r="M196" s="179" t="s">
        <v>7150</v>
      </c>
      <c r="N196" s="179" t="s">
        <v>6722</v>
      </c>
      <c r="O196" s="180" t="s">
        <v>6976</v>
      </c>
      <c r="P196" s="179">
        <v>893717</v>
      </c>
      <c r="Q196" s="179" t="s">
        <v>7150</v>
      </c>
      <c r="S196" s="181">
        <v>45201</v>
      </c>
      <c r="T196" s="182" t="s">
        <v>3935</v>
      </c>
      <c r="U196" s="181">
        <v>45201</v>
      </c>
      <c r="V196" s="182" t="s">
        <v>3935</v>
      </c>
    </row>
    <row r="197" spans="2:22" s="179" customFormat="1">
      <c r="B197" s="179" t="s">
        <v>5357</v>
      </c>
      <c r="D197" s="179">
        <v>429</v>
      </c>
      <c r="E197" s="179">
        <v>2</v>
      </c>
      <c r="F197" s="179">
        <v>40</v>
      </c>
      <c r="G197" s="179">
        <v>30</v>
      </c>
      <c r="H197" s="180" t="s">
        <v>4298</v>
      </c>
      <c r="I197" s="180" t="s">
        <v>4298</v>
      </c>
      <c r="J197" s="179" t="s">
        <v>6722</v>
      </c>
      <c r="K197" s="180" t="s">
        <v>6976</v>
      </c>
      <c r="L197" s="179">
        <v>893717</v>
      </c>
      <c r="M197" s="179" t="s">
        <v>7150</v>
      </c>
      <c r="N197" s="179" t="s">
        <v>6722</v>
      </c>
      <c r="O197" s="180" t="s">
        <v>6976</v>
      </c>
      <c r="P197" s="179">
        <v>893717</v>
      </c>
      <c r="Q197" s="179" t="s">
        <v>7150</v>
      </c>
      <c r="S197" s="181">
        <v>45201</v>
      </c>
      <c r="T197" s="182" t="s">
        <v>3935</v>
      </c>
      <c r="U197" s="181">
        <v>45201</v>
      </c>
      <c r="V197" s="182" t="s">
        <v>3935</v>
      </c>
    </row>
    <row r="198" spans="2:22">
      <c r="B198" t="s">
        <v>5358</v>
      </c>
      <c r="D198">
        <v>303</v>
      </c>
      <c r="E198">
        <v>1</v>
      </c>
      <c r="F198">
        <v>40</v>
      </c>
      <c r="G198">
        <v>30</v>
      </c>
      <c r="H198" s="30" t="s">
        <v>4298</v>
      </c>
      <c r="I198" s="30" t="s">
        <v>4298</v>
      </c>
      <c r="J198" t="s">
        <v>6721</v>
      </c>
      <c r="K198" s="30" t="s">
        <v>6976</v>
      </c>
      <c r="L198">
        <v>1273245</v>
      </c>
      <c r="M198" t="s">
        <v>7151</v>
      </c>
      <c r="N198" t="s">
        <v>6721</v>
      </c>
      <c r="O198" s="30" t="s">
        <v>6976</v>
      </c>
      <c r="P198">
        <v>1273245</v>
      </c>
      <c r="Q198" t="s">
        <v>7151</v>
      </c>
      <c r="S198" s="146">
        <v>45201</v>
      </c>
      <c r="T198" s="152" t="s">
        <v>3935</v>
      </c>
      <c r="U198" s="146">
        <v>45201</v>
      </c>
      <c r="V198" s="152" t="s">
        <v>3935</v>
      </c>
    </row>
    <row r="199" spans="2:22" s="179" customFormat="1">
      <c r="B199" s="179" t="s">
        <v>5358</v>
      </c>
      <c r="D199" s="179">
        <v>430</v>
      </c>
      <c r="E199" s="179">
        <v>2</v>
      </c>
      <c r="F199" s="179">
        <v>40</v>
      </c>
      <c r="G199" s="179">
        <v>30</v>
      </c>
      <c r="H199" s="180" t="s">
        <v>4298</v>
      </c>
      <c r="I199" s="180" t="s">
        <v>4298</v>
      </c>
      <c r="J199" s="179" t="s">
        <v>6721</v>
      </c>
      <c r="K199" s="180" t="s">
        <v>6976</v>
      </c>
      <c r="L199" s="179">
        <v>1273245</v>
      </c>
      <c r="M199" s="179" t="s">
        <v>7151</v>
      </c>
      <c r="N199" s="179" t="s">
        <v>6721</v>
      </c>
      <c r="O199" s="180" t="s">
        <v>6976</v>
      </c>
      <c r="P199" s="179">
        <v>1273245</v>
      </c>
      <c r="Q199" s="179" t="s">
        <v>7151</v>
      </c>
      <c r="S199" s="181">
        <v>45201</v>
      </c>
      <c r="T199" s="182" t="s">
        <v>3935</v>
      </c>
      <c r="U199" s="181">
        <v>45201</v>
      </c>
      <c r="V199" s="182" t="s">
        <v>3935</v>
      </c>
    </row>
    <row r="200" spans="2:22" s="179" customFormat="1">
      <c r="B200" s="179" t="s">
        <v>5358</v>
      </c>
      <c r="D200" s="179">
        <v>431</v>
      </c>
      <c r="E200" s="179">
        <v>2</v>
      </c>
      <c r="F200" s="179">
        <v>40</v>
      </c>
      <c r="G200" s="179">
        <v>30</v>
      </c>
      <c r="H200" s="180" t="s">
        <v>4298</v>
      </c>
      <c r="I200" s="180" t="s">
        <v>4298</v>
      </c>
      <c r="J200" s="179" t="s">
        <v>6721</v>
      </c>
      <c r="K200" s="180" t="s">
        <v>6976</v>
      </c>
      <c r="L200" s="179">
        <v>1273245</v>
      </c>
      <c r="M200" s="179" t="s">
        <v>7151</v>
      </c>
      <c r="N200" s="179" t="s">
        <v>6721</v>
      </c>
      <c r="O200" s="180" t="s">
        <v>6976</v>
      </c>
      <c r="P200" s="179">
        <v>1273245</v>
      </c>
      <c r="Q200" s="179" t="s">
        <v>7151</v>
      </c>
      <c r="S200" s="181">
        <v>45201</v>
      </c>
      <c r="T200" s="182" t="s">
        <v>3935</v>
      </c>
      <c r="U200" s="181">
        <v>45201</v>
      </c>
      <c r="V200" s="182" t="s">
        <v>3935</v>
      </c>
    </row>
    <row r="201" spans="2:22" s="179" customFormat="1">
      <c r="B201" s="179" t="s">
        <v>5358</v>
      </c>
      <c r="D201" s="179">
        <v>432</v>
      </c>
      <c r="E201" s="179">
        <v>2</v>
      </c>
      <c r="F201" s="179">
        <v>40</v>
      </c>
      <c r="G201" s="179">
        <v>30</v>
      </c>
      <c r="H201" s="180" t="s">
        <v>4298</v>
      </c>
      <c r="I201" s="180" t="s">
        <v>4298</v>
      </c>
      <c r="J201" s="179" t="s">
        <v>6721</v>
      </c>
      <c r="K201" s="180" t="s">
        <v>6976</v>
      </c>
      <c r="L201" s="179">
        <v>1273245</v>
      </c>
      <c r="M201" s="179" t="s">
        <v>7151</v>
      </c>
      <c r="N201" s="179" t="s">
        <v>6721</v>
      </c>
      <c r="O201" s="180" t="s">
        <v>6976</v>
      </c>
      <c r="P201" s="179">
        <v>1273245</v>
      </c>
      <c r="Q201" s="179" t="s">
        <v>7151</v>
      </c>
      <c r="S201" s="181">
        <v>45201</v>
      </c>
      <c r="T201" s="182" t="s">
        <v>3935</v>
      </c>
      <c r="U201" s="181">
        <v>45201</v>
      </c>
      <c r="V201" s="182" t="s">
        <v>3935</v>
      </c>
    </row>
    <row r="202" spans="2:22" s="179" customFormat="1">
      <c r="B202" s="179" t="s">
        <v>5358</v>
      </c>
      <c r="D202" s="179">
        <v>433</v>
      </c>
      <c r="E202" s="179">
        <v>2</v>
      </c>
      <c r="F202" s="179">
        <v>40</v>
      </c>
      <c r="G202" s="179">
        <v>30</v>
      </c>
      <c r="H202" s="180" t="s">
        <v>4298</v>
      </c>
      <c r="I202" s="180" t="s">
        <v>4298</v>
      </c>
      <c r="J202" s="179" t="s">
        <v>6721</v>
      </c>
      <c r="K202" s="180" t="s">
        <v>6976</v>
      </c>
      <c r="L202" s="179">
        <v>1273245</v>
      </c>
      <c r="M202" s="179" t="s">
        <v>7151</v>
      </c>
      <c r="N202" s="179" t="s">
        <v>6721</v>
      </c>
      <c r="O202" s="180" t="s">
        <v>6976</v>
      </c>
      <c r="P202" s="179">
        <v>1273245</v>
      </c>
      <c r="Q202" s="179" t="s">
        <v>7151</v>
      </c>
      <c r="S202" s="181">
        <v>45201</v>
      </c>
      <c r="T202" s="182" t="s">
        <v>3935</v>
      </c>
      <c r="U202" s="181">
        <v>45201</v>
      </c>
      <c r="V202" s="182" t="s">
        <v>3935</v>
      </c>
    </row>
    <row r="203" spans="2:22">
      <c r="B203" t="s">
        <v>5359</v>
      </c>
      <c r="D203">
        <v>304</v>
      </c>
      <c r="E203">
        <v>1</v>
      </c>
      <c r="F203">
        <v>40</v>
      </c>
      <c r="G203">
        <v>30</v>
      </c>
      <c r="H203" s="30" t="s">
        <v>4298</v>
      </c>
      <c r="I203" s="30" t="s">
        <v>4298</v>
      </c>
      <c r="J203" t="s">
        <v>6720</v>
      </c>
      <c r="K203" s="30" t="s">
        <v>6976</v>
      </c>
      <c r="L203">
        <v>735116</v>
      </c>
      <c r="M203" t="s">
        <v>7152</v>
      </c>
      <c r="N203" t="s">
        <v>6720</v>
      </c>
      <c r="O203" s="30" t="s">
        <v>6976</v>
      </c>
      <c r="P203">
        <v>735116</v>
      </c>
      <c r="Q203" t="s">
        <v>7152</v>
      </c>
      <c r="S203" s="146">
        <v>45201</v>
      </c>
      <c r="T203" s="152" t="s">
        <v>3935</v>
      </c>
      <c r="U203" s="146">
        <v>45201</v>
      </c>
      <c r="V203" s="152" t="s">
        <v>3935</v>
      </c>
    </row>
    <row r="204" spans="2:22" s="179" customFormat="1">
      <c r="B204" s="179" t="s">
        <v>5359</v>
      </c>
      <c r="D204" s="179">
        <v>434</v>
      </c>
      <c r="E204" s="179">
        <v>2</v>
      </c>
      <c r="F204" s="179">
        <v>40</v>
      </c>
      <c r="G204" s="179">
        <v>30</v>
      </c>
      <c r="H204" s="180" t="s">
        <v>4298</v>
      </c>
      <c r="I204" s="180" t="s">
        <v>4298</v>
      </c>
      <c r="J204" s="179" t="s">
        <v>6720</v>
      </c>
      <c r="K204" s="180" t="s">
        <v>6976</v>
      </c>
      <c r="L204" s="179">
        <v>735116</v>
      </c>
      <c r="M204" s="179" t="s">
        <v>7152</v>
      </c>
      <c r="N204" s="179" t="s">
        <v>6720</v>
      </c>
      <c r="O204" s="180" t="s">
        <v>6976</v>
      </c>
      <c r="P204" s="179">
        <v>735116</v>
      </c>
      <c r="Q204" s="179" t="s">
        <v>7152</v>
      </c>
      <c r="S204" s="181">
        <v>45201</v>
      </c>
      <c r="T204" s="182" t="s">
        <v>3935</v>
      </c>
      <c r="U204" s="181">
        <v>45201</v>
      </c>
      <c r="V204" s="182" t="s">
        <v>3935</v>
      </c>
    </row>
    <row r="205" spans="2:22" s="179" customFormat="1">
      <c r="B205" s="179" t="s">
        <v>5359</v>
      </c>
      <c r="D205" s="179">
        <v>435</v>
      </c>
      <c r="E205" s="179">
        <v>2</v>
      </c>
      <c r="F205" s="179">
        <v>40</v>
      </c>
      <c r="G205" s="179">
        <v>30</v>
      </c>
      <c r="H205" s="180" t="s">
        <v>4298</v>
      </c>
      <c r="I205" s="180" t="s">
        <v>4298</v>
      </c>
      <c r="J205" s="179" t="s">
        <v>6720</v>
      </c>
      <c r="K205" s="180" t="s">
        <v>6976</v>
      </c>
      <c r="L205" s="179">
        <v>735116</v>
      </c>
      <c r="M205" s="179" t="s">
        <v>7152</v>
      </c>
      <c r="N205" s="179" t="s">
        <v>6720</v>
      </c>
      <c r="O205" s="180" t="s">
        <v>6976</v>
      </c>
      <c r="P205" s="179">
        <v>735116</v>
      </c>
      <c r="Q205" s="179" t="s">
        <v>7152</v>
      </c>
      <c r="S205" s="181">
        <v>45201</v>
      </c>
      <c r="T205" s="182" t="s">
        <v>3935</v>
      </c>
      <c r="U205" s="181">
        <v>45201</v>
      </c>
      <c r="V205" s="182" t="s">
        <v>3935</v>
      </c>
    </row>
    <row r="206" spans="2:22" s="179" customFormat="1">
      <c r="B206" s="179" t="s">
        <v>5359</v>
      </c>
      <c r="D206" s="179">
        <v>436</v>
      </c>
      <c r="E206" s="179">
        <v>2</v>
      </c>
      <c r="F206" s="179">
        <v>40</v>
      </c>
      <c r="G206" s="179">
        <v>30</v>
      </c>
      <c r="H206" s="180" t="s">
        <v>4298</v>
      </c>
      <c r="I206" s="180" t="s">
        <v>4298</v>
      </c>
      <c r="J206" s="179" t="s">
        <v>6720</v>
      </c>
      <c r="K206" s="180" t="s">
        <v>6976</v>
      </c>
      <c r="L206" s="179">
        <v>735116</v>
      </c>
      <c r="M206" s="179" t="s">
        <v>7152</v>
      </c>
      <c r="N206" s="179" t="s">
        <v>6720</v>
      </c>
      <c r="O206" s="180" t="s">
        <v>6976</v>
      </c>
      <c r="P206" s="179">
        <v>735116</v>
      </c>
      <c r="Q206" s="179" t="s">
        <v>7152</v>
      </c>
      <c r="S206" s="181">
        <v>45201</v>
      </c>
      <c r="T206" s="182" t="s">
        <v>3935</v>
      </c>
      <c r="U206" s="181">
        <v>45201</v>
      </c>
      <c r="V206" s="182" t="s">
        <v>3935</v>
      </c>
    </row>
    <row r="207" spans="2:22" s="179" customFormat="1">
      <c r="B207" s="179" t="s">
        <v>5359</v>
      </c>
      <c r="D207" s="179">
        <v>437</v>
      </c>
      <c r="E207" s="179">
        <v>2</v>
      </c>
      <c r="F207" s="179">
        <v>40</v>
      </c>
      <c r="G207" s="179">
        <v>30</v>
      </c>
      <c r="H207" s="180" t="s">
        <v>4298</v>
      </c>
      <c r="I207" s="180" t="s">
        <v>4298</v>
      </c>
      <c r="J207" s="179" t="s">
        <v>6720</v>
      </c>
      <c r="K207" s="180" t="s">
        <v>6976</v>
      </c>
      <c r="L207" s="179">
        <v>735116</v>
      </c>
      <c r="M207" s="179" t="s">
        <v>7152</v>
      </c>
      <c r="N207" s="179" t="s">
        <v>6720</v>
      </c>
      <c r="O207" s="180" t="s">
        <v>6976</v>
      </c>
      <c r="P207" s="179">
        <v>735116</v>
      </c>
      <c r="Q207" s="179" t="s">
        <v>7152</v>
      </c>
      <c r="S207" s="181">
        <v>45201</v>
      </c>
      <c r="T207" s="182" t="s">
        <v>3935</v>
      </c>
      <c r="U207" s="181">
        <v>45201</v>
      </c>
      <c r="V207" s="182" t="s">
        <v>3935</v>
      </c>
    </row>
    <row r="208" spans="2:22" s="179" customFormat="1">
      <c r="B208" s="179" t="s">
        <v>5359</v>
      </c>
      <c r="D208" s="179">
        <v>438</v>
      </c>
      <c r="E208" s="179">
        <v>2</v>
      </c>
      <c r="F208" s="179">
        <v>40</v>
      </c>
      <c r="G208" s="179">
        <v>30</v>
      </c>
      <c r="H208" s="180" t="s">
        <v>4298</v>
      </c>
      <c r="I208" s="180" t="s">
        <v>4298</v>
      </c>
      <c r="J208" s="179" t="s">
        <v>6720</v>
      </c>
      <c r="K208" s="180" t="s">
        <v>6976</v>
      </c>
      <c r="L208" s="179">
        <v>735116</v>
      </c>
      <c r="M208" s="179" t="s">
        <v>7152</v>
      </c>
      <c r="N208" s="179" t="s">
        <v>6720</v>
      </c>
      <c r="O208" s="180" t="s">
        <v>6976</v>
      </c>
      <c r="P208" s="179">
        <v>735116</v>
      </c>
      <c r="Q208" s="179" t="s">
        <v>7152</v>
      </c>
      <c r="S208" s="181">
        <v>45201</v>
      </c>
      <c r="T208" s="182" t="s">
        <v>3935</v>
      </c>
      <c r="U208" s="181">
        <v>45201</v>
      </c>
      <c r="V208" s="182" t="s">
        <v>3935</v>
      </c>
    </row>
    <row r="209" spans="2:22">
      <c r="B209" t="s">
        <v>5360</v>
      </c>
      <c r="D209">
        <v>305</v>
      </c>
      <c r="E209">
        <v>1</v>
      </c>
      <c r="F209">
        <v>40</v>
      </c>
      <c r="G209">
        <v>30</v>
      </c>
      <c r="H209" s="30" t="s">
        <v>4298</v>
      </c>
      <c r="I209" s="30" t="s">
        <v>4298</v>
      </c>
      <c r="J209" t="s">
        <v>6719</v>
      </c>
      <c r="K209" s="30" t="s">
        <v>6976</v>
      </c>
      <c r="L209">
        <v>824144</v>
      </c>
      <c r="M209" t="s">
        <v>7153</v>
      </c>
      <c r="N209" t="s">
        <v>6719</v>
      </c>
      <c r="O209" s="30" t="s">
        <v>6976</v>
      </c>
      <c r="P209">
        <v>824144</v>
      </c>
      <c r="Q209" t="s">
        <v>7153</v>
      </c>
      <c r="S209" s="146">
        <v>45201</v>
      </c>
      <c r="T209" s="152" t="s">
        <v>3935</v>
      </c>
      <c r="U209" s="146">
        <v>45201</v>
      </c>
      <c r="V209" s="152" t="s">
        <v>3935</v>
      </c>
    </row>
    <row r="210" spans="2:22" s="179" customFormat="1">
      <c r="B210" s="179" t="s">
        <v>5360</v>
      </c>
      <c r="D210" s="179">
        <v>439</v>
      </c>
      <c r="E210" s="179">
        <v>2</v>
      </c>
      <c r="F210" s="179">
        <v>40</v>
      </c>
      <c r="G210" s="179">
        <v>30</v>
      </c>
      <c r="H210" s="180" t="s">
        <v>4298</v>
      </c>
      <c r="I210" s="180" t="s">
        <v>4298</v>
      </c>
      <c r="J210" s="179" t="s">
        <v>6719</v>
      </c>
      <c r="K210" s="180" t="s">
        <v>6976</v>
      </c>
      <c r="L210" s="179">
        <v>824144</v>
      </c>
      <c r="M210" s="179" t="s">
        <v>7153</v>
      </c>
      <c r="N210" s="179" t="s">
        <v>6719</v>
      </c>
      <c r="O210" s="180" t="s">
        <v>6976</v>
      </c>
      <c r="P210" s="179">
        <v>824144</v>
      </c>
      <c r="Q210" s="179" t="s">
        <v>7153</v>
      </c>
      <c r="S210" s="181">
        <v>45201</v>
      </c>
      <c r="T210" s="182" t="s">
        <v>3935</v>
      </c>
      <c r="U210" s="181">
        <v>45201</v>
      </c>
      <c r="V210" s="182" t="s">
        <v>3935</v>
      </c>
    </row>
    <row r="211" spans="2:22" s="179" customFormat="1">
      <c r="B211" s="179" t="s">
        <v>5360</v>
      </c>
      <c r="D211" s="179">
        <v>440</v>
      </c>
      <c r="E211" s="179">
        <v>2</v>
      </c>
      <c r="F211" s="179">
        <v>40</v>
      </c>
      <c r="G211" s="179">
        <v>30</v>
      </c>
      <c r="H211" s="180" t="s">
        <v>4298</v>
      </c>
      <c r="I211" s="180" t="s">
        <v>4298</v>
      </c>
      <c r="J211" s="179" t="s">
        <v>6719</v>
      </c>
      <c r="K211" s="180" t="s">
        <v>6976</v>
      </c>
      <c r="L211" s="179">
        <v>824144</v>
      </c>
      <c r="M211" s="179" t="s">
        <v>7153</v>
      </c>
      <c r="N211" s="179" t="s">
        <v>6719</v>
      </c>
      <c r="O211" s="180" t="s">
        <v>6976</v>
      </c>
      <c r="P211" s="179">
        <v>824144</v>
      </c>
      <c r="Q211" s="179" t="s">
        <v>7153</v>
      </c>
      <c r="S211" s="181">
        <v>45201</v>
      </c>
      <c r="T211" s="182" t="s">
        <v>3935</v>
      </c>
      <c r="U211" s="181">
        <v>45201</v>
      </c>
      <c r="V211" s="182" t="s">
        <v>3935</v>
      </c>
    </row>
    <row r="212" spans="2:22" s="179" customFormat="1">
      <c r="B212" s="179" t="s">
        <v>5360</v>
      </c>
      <c r="D212" s="179">
        <v>441</v>
      </c>
      <c r="E212" s="179">
        <v>2</v>
      </c>
      <c r="F212" s="179">
        <v>40</v>
      </c>
      <c r="G212" s="179">
        <v>30</v>
      </c>
      <c r="H212" s="180" t="s">
        <v>4298</v>
      </c>
      <c r="I212" s="180" t="s">
        <v>4298</v>
      </c>
      <c r="J212" s="179" t="s">
        <v>6719</v>
      </c>
      <c r="K212" s="180" t="s">
        <v>6976</v>
      </c>
      <c r="L212" s="179">
        <v>824144</v>
      </c>
      <c r="M212" s="179" t="s">
        <v>7153</v>
      </c>
      <c r="N212" s="179" t="s">
        <v>6719</v>
      </c>
      <c r="O212" s="180" t="s">
        <v>6976</v>
      </c>
      <c r="P212" s="179">
        <v>824144</v>
      </c>
      <c r="Q212" s="179" t="s">
        <v>7153</v>
      </c>
      <c r="S212" s="181">
        <v>45201</v>
      </c>
      <c r="T212" s="182" t="s">
        <v>3935</v>
      </c>
      <c r="U212" s="181">
        <v>45201</v>
      </c>
      <c r="V212" s="182" t="s">
        <v>3935</v>
      </c>
    </row>
    <row r="213" spans="2:22" s="179" customFormat="1">
      <c r="B213" s="179" t="s">
        <v>5360</v>
      </c>
      <c r="D213" s="179">
        <v>442</v>
      </c>
      <c r="E213" s="179">
        <v>2</v>
      </c>
      <c r="F213" s="179">
        <v>40</v>
      </c>
      <c r="G213" s="179">
        <v>30</v>
      </c>
      <c r="H213" s="180" t="s">
        <v>4298</v>
      </c>
      <c r="I213" s="180" t="s">
        <v>4298</v>
      </c>
      <c r="J213" s="179" t="s">
        <v>6719</v>
      </c>
      <c r="K213" s="180" t="s">
        <v>6976</v>
      </c>
      <c r="L213" s="179">
        <v>824144</v>
      </c>
      <c r="M213" s="179" t="s">
        <v>7153</v>
      </c>
      <c r="N213" s="179" t="s">
        <v>6719</v>
      </c>
      <c r="O213" s="180" t="s">
        <v>6976</v>
      </c>
      <c r="P213" s="179">
        <v>824144</v>
      </c>
      <c r="Q213" s="179" t="s">
        <v>7153</v>
      </c>
      <c r="S213" s="181">
        <v>45201</v>
      </c>
      <c r="T213" s="182" t="s">
        <v>3935</v>
      </c>
      <c r="U213" s="181">
        <v>45201</v>
      </c>
      <c r="V213" s="182" t="s">
        <v>3935</v>
      </c>
    </row>
    <row r="214" spans="2:22" s="179" customFormat="1">
      <c r="B214" s="179" t="s">
        <v>5360</v>
      </c>
      <c r="D214" s="179">
        <v>443</v>
      </c>
      <c r="E214" s="179">
        <v>2</v>
      </c>
      <c r="F214" s="179">
        <v>40</v>
      </c>
      <c r="G214" s="179">
        <v>30</v>
      </c>
      <c r="H214" s="180" t="s">
        <v>4298</v>
      </c>
      <c r="I214" s="180" t="s">
        <v>4298</v>
      </c>
      <c r="J214" s="179" t="s">
        <v>6719</v>
      </c>
      <c r="K214" s="180" t="s">
        <v>6976</v>
      </c>
      <c r="L214" s="179">
        <v>824144</v>
      </c>
      <c r="M214" s="179" t="s">
        <v>7153</v>
      </c>
      <c r="N214" s="179" t="s">
        <v>6719</v>
      </c>
      <c r="O214" s="180" t="s">
        <v>6976</v>
      </c>
      <c r="P214" s="179">
        <v>824144</v>
      </c>
      <c r="Q214" s="179" t="s">
        <v>7153</v>
      </c>
      <c r="S214" s="181">
        <v>45201</v>
      </c>
      <c r="T214" s="182" t="s">
        <v>3935</v>
      </c>
      <c r="U214" s="181">
        <v>45201</v>
      </c>
      <c r="V214" s="182" t="s">
        <v>3935</v>
      </c>
    </row>
    <row r="215" spans="2:22" s="179" customFormat="1">
      <c r="B215" s="179" t="s">
        <v>5360</v>
      </c>
      <c r="D215" s="179">
        <v>444</v>
      </c>
      <c r="E215" s="179">
        <v>2</v>
      </c>
      <c r="F215" s="179">
        <v>40</v>
      </c>
      <c r="G215" s="179">
        <v>30</v>
      </c>
      <c r="H215" s="180" t="s">
        <v>4298</v>
      </c>
      <c r="I215" s="180" t="s">
        <v>4298</v>
      </c>
      <c r="J215" s="179" t="s">
        <v>6719</v>
      </c>
      <c r="K215" s="180" t="s">
        <v>6976</v>
      </c>
      <c r="L215" s="179">
        <v>824144</v>
      </c>
      <c r="M215" s="179" t="s">
        <v>7153</v>
      </c>
      <c r="N215" s="179" t="s">
        <v>6719</v>
      </c>
      <c r="O215" s="180" t="s">
        <v>6976</v>
      </c>
      <c r="P215" s="179">
        <v>824144</v>
      </c>
      <c r="Q215" s="179" t="s">
        <v>7153</v>
      </c>
      <c r="S215" s="181">
        <v>45201</v>
      </c>
      <c r="T215" s="182" t="s">
        <v>3935</v>
      </c>
      <c r="U215" s="181">
        <v>45201</v>
      </c>
      <c r="V215" s="182" t="s">
        <v>3935</v>
      </c>
    </row>
    <row r="216" spans="2:22">
      <c r="B216" t="s">
        <v>6975</v>
      </c>
      <c r="D216">
        <v>306</v>
      </c>
      <c r="E216">
        <v>1</v>
      </c>
      <c r="F216">
        <v>40</v>
      </c>
      <c r="G216">
        <v>30</v>
      </c>
      <c r="H216" s="30" t="s">
        <v>4298</v>
      </c>
      <c r="I216" s="30" t="s">
        <v>4298</v>
      </c>
      <c r="J216" t="s">
        <v>6718</v>
      </c>
      <c r="K216" s="30" t="s">
        <v>6976</v>
      </c>
      <c r="L216">
        <v>579529</v>
      </c>
      <c r="M216" t="s">
        <v>7154</v>
      </c>
      <c r="N216" t="s">
        <v>6718</v>
      </c>
      <c r="O216" s="30" t="s">
        <v>6976</v>
      </c>
      <c r="P216">
        <v>579529</v>
      </c>
      <c r="Q216" t="s">
        <v>7154</v>
      </c>
      <c r="S216" s="146">
        <v>45201</v>
      </c>
      <c r="T216" s="152" t="s">
        <v>3935</v>
      </c>
      <c r="U216" s="146">
        <v>45201</v>
      </c>
      <c r="V216" s="152" t="s">
        <v>3935</v>
      </c>
    </row>
    <row r="217" spans="2:22">
      <c r="B217" t="s">
        <v>6974</v>
      </c>
      <c r="D217">
        <v>307</v>
      </c>
      <c r="E217">
        <v>1</v>
      </c>
      <c r="F217">
        <v>40</v>
      </c>
      <c r="G217">
        <v>30</v>
      </c>
      <c r="H217" s="30" t="s">
        <v>4298</v>
      </c>
      <c r="I217" s="30" t="s">
        <v>4298</v>
      </c>
      <c r="J217" t="s">
        <v>6717</v>
      </c>
      <c r="K217" s="30" t="s">
        <v>6976</v>
      </c>
      <c r="L217">
        <v>802822</v>
      </c>
      <c r="M217" t="s">
        <v>7155</v>
      </c>
      <c r="N217" t="s">
        <v>6717</v>
      </c>
      <c r="O217" s="30" t="s">
        <v>6976</v>
      </c>
      <c r="P217">
        <v>802822</v>
      </c>
      <c r="Q217" t="s">
        <v>7155</v>
      </c>
      <c r="S217" s="146">
        <v>45201</v>
      </c>
      <c r="T217" s="152" t="s">
        <v>3935</v>
      </c>
      <c r="U217" s="146">
        <v>45201</v>
      </c>
      <c r="V217" s="152" t="s">
        <v>3935</v>
      </c>
    </row>
    <row r="218" spans="2:22">
      <c r="B218" t="s">
        <v>6973</v>
      </c>
      <c r="D218">
        <v>308</v>
      </c>
      <c r="E218">
        <v>1</v>
      </c>
      <c r="F218">
        <v>40</v>
      </c>
      <c r="G218">
        <v>30</v>
      </c>
      <c r="H218" s="30" t="s">
        <v>4298</v>
      </c>
      <c r="I218" s="30" t="s">
        <v>4298</v>
      </c>
      <c r="J218" t="s">
        <v>6716</v>
      </c>
      <c r="K218" s="30" t="s">
        <v>6976</v>
      </c>
      <c r="L218">
        <v>212793</v>
      </c>
      <c r="M218" t="s">
        <v>7156</v>
      </c>
      <c r="N218" t="s">
        <v>6716</v>
      </c>
      <c r="O218" s="30" t="s">
        <v>6976</v>
      </c>
      <c r="P218">
        <v>212793</v>
      </c>
      <c r="Q218" t="s">
        <v>7156</v>
      </c>
      <c r="S218" s="146">
        <v>45201</v>
      </c>
      <c r="T218" s="152" t="s">
        <v>3935</v>
      </c>
      <c r="U218" s="146">
        <v>45201</v>
      </c>
      <c r="V218" s="152" t="s">
        <v>3935</v>
      </c>
    </row>
    <row r="219" spans="2:22">
      <c r="B219" t="s">
        <v>6972</v>
      </c>
      <c r="D219">
        <v>309</v>
      </c>
      <c r="E219">
        <v>1</v>
      </c>
      <c r="F219">
        <v>40</v>
      </c>
      <c r="G219">
        <v>30</v>
      </c>
      <c r="H219" s="30" t="s">
        <v>4298</v>
      </c>
      <c r="I219" s="30" t="s">
        <v>4298</v>
      </c>
      <c r="J219" t="s">
        <v>6715</v>
      </c>
      <c r="K219" s="30" t="s">
        <v>6976</v>
      </c>
      <c r="L219">
        <v>522072</v>
      </c>
      <c r="M219" t="s">
        <v>7157</v>
      </c>
      <c r="N219" t="s">
        <v>6715</v>
      </c>
      <c r="O219" s="30" t="s">
        <v>6976</v>
      </c>
      <c r="P219">
        <v>522072</v>
      </c>
      <c r="Q219" t="s">
        <v>7157</v>
      </c>
      <c r="S219" s="146">
        <v>45201</v>
      </c>
      <c r="T219" s="152" t="s">
        <v>3935</v>
      </c>
      <c r="U219" s="146">
        <v>45201</v>
      </c>
      <c r="V219" s="152" t="s">
        <v>3935</v>
      </c>
    </row>
    <row r="220" spans="2:22">
      <c r="B220" t="s">
        <v>6971</v>
      </c>
      <c r="D220">
        <v>310</v>
      </c>
      <c r="E220">
        <v>1</v>
      </c>
      <c r="F220">
        <v>40</v>
      </c>
      <c r="G220">
        <v>30</v>
      </c>
      <c r="H220" s="30" t="s">
        <v>4298</v>
      </c>
      <c r="I220" s="30" t="s">
        <v>4298</v>
      </c>
      <c r="J220" t="s">
        <v>6714</v>
      </c>
      <c r="K220" s="30" t="s">
        <v>6976</v>
      </c>
      <c r="L220">
        <v>552851</v>
      </c>
      <c r="M220" t="s">
        <v>7158</v>
      </c>
      <c r="N220" t="s">
        <v>6714</v>
      </c>
      <c r="O220" s="30" t="s">
        <v>6976</v>
      </c>
      <c r="P220">
        <v>552851</v>
      </c>
      <c r="Q220" t="s">
        <v>7158</v>
      </c>
      <c r="S220" s="146">
        <v>45201</v>
      </c>
      <c r="T220" s="152" t="s">
        <v>3935</v>
      </c>
      <c r="U220" s="146">
        <v>45201</v>
      </c>
      <c r="V220" s="152" t="s">
        <v>3935</v>
      </c>
    </row>
    <row r="221" spans="2:22">
      <c r="B221" t="s">
        <v>6970</v>
      </c>
      <c r="D221">
        <v>311</v>
      </c>
      <c r="E221">
        <v>1</v>
      </c>
      <c r="F221">
        <v>40</v>
      </c>
      <c r="G221">
        <v>30</v>
      </c>
      <c r="H221" s="30" t="s">
        <v>4298</v>
      </c>
      <c r="I221" s="30" t="s">
        <v>4298</v>
      </c>
      <c r="J221" t="s">
        <v>6713</v>
      </c>
      <c r="K221" s="30" t="s">
        <v>6976</v>
      </c>
      <c r="L221">
        <v>486592</v>
      </c>
      <c r="M221" t="s">
        <v>7159</v>
      </c>
      <c r="N221" t="s">
        <v>6713</v>
      </c>
      <c r="O221" s="30" t="s">
        <v>6976</v>
      </c>
      <c r="P221">
        <v>486592</v>
      </c>
      <c r="Q221" t="s">
        <v>7159</v>
      </c>
      <c r="S221" s="146">
        <v>45201</v>
      </c>
      <c r="T221" s="152" t="s">
        <v>3935</v>
      </c>
      <c r="U221" s="146">
        <v>45201</v>
      </c>
      <c r="V221" s="152" t="s">
        <v>3935</v>
      </c>
    </row>
    <row r="222" spans="2:22">
      <c r="B222" t="s">
        <v>6969</v>
      </c>
      <c r="D222">
        <v>312</v>
      </c>
      <c r="E222">
        <v>1</v>
      </c>
      <c r="F222">
        <v>40</v>
      </c>
      <c r="G222">
        <v>30</v>
      </c>
      <c r="H222" s="30" t="s">
        <v>4298</v>
      </c>
      <c r="I222" s="30" t="s">
        <v>4298</v>
      </c>
      <c r="J222" t="s">
        <v>6712</v>
      </c>
      <c r="K222" s="30" t="s">
        <v>6976</v>
      </c>
      <c r="L222">
        <v>439278</v>
      </c>
      <c r="M222" t="s">
        <v>7160</v>
      </c>
      <c r="N222" t="s">
        <v>6712</v>
      </c>
      <c r="O222" s="30" t="s">
        <v>6976</v>
      </c>
      <c r="P222">
        <v>439278</v>
      </c>
      <c r="Q222" t="s">
        <v>7160</v>
      </c>
      <c r="S222" s="146">
        <v>45201</v>
      </c>
      <c r="T222" s="152" t="s">
        <v>3935</v>
      </c>
      <c r="U222" s="146">
        <v>45201</v>
      </c>
      <c r="V222" s="152" t="s">
        <v>3935</v>
      </c>
    </row>
    <row r="223" spans="2:22">
      <c r="B223" t="s">
        <v>6968</v>
      </c>
      <c r="D223">
        <v>313</v>
      </c>
      <c r="E223">
        <v>1</v>
      </c>
      <c r="F223">
        <v>40</v>
      </c>
      <c r="G223">
        <v>30</v>
      </c>
      <c r="H223" s="30" t="s">
        <v>4298</v>
      </c>
      <c r="I223" s="30" t="s">
        <v>4298</v>
      </c>
      <c r="J223" t="s">
        <v>6711</v>
      </c>
      <c r="K223" s="30" t="s">
        <v>6976</v>
      </c>
      <c r="L223">
        <v>703349</v>
      </c>
      <c r="M223" t="s">
        <v>7161</v>
      </c>
      <c r="N223" t="s">
        <v>6711</v>
      </c>
      <c r="O223" s="30" t="s">
        <v>6976</v>
      </c>
      <c r="P223">
        <v>703349</v>
      </c>
      <c r="Q223" t="s">
        <v>7161</v>
      </c>
      <c r="S223" s="146">
        <v>45201</v>
      </c>
      <c r="T223" s="152" t="s">
        <v>3935</v>
      </c>
      <c r="U223" s="146">
        <v>45201</v>
      </c>
      <c r="V223" s="152" t="s">
        <v>3935</v>
      </c>
    </row>
    <row r="224" spans="2:22">
      <c r="B224" t="s">
        <v>6967</v>
      </c>
      <c r="D224">
        <v>314</v>
      </c>
      <c r="E224">
        <v>1</v>
      </c>
      <c r="F224">
        <v>40</v>
      </c>
      <c r="G224">
        <v>30</v>
      </c>
      <c r="H224" s="30" t="s">
        <v>4298</v>
      </c>
      <c r="I224" s="30" t="s">
        <v>4298</v>
      </c>
      <c r="J224" t="s">
        <v>6710</v>
      </c>
      <c r="K224" s="30" t="s">
        <v>6976</v>
      </c>
      <c r="L224">
        <v>286231</v>
      </c>
      <c r="M224" t="s">
        <v>7162</v>
      </c>
      <c r="N224" t="s">
        <v>6710</v>
      </c>
      <c r="O224" s="30" t="s">
        <v>6976</v>
      </c>
      <c r="P224">
        <v>286231</v>
      </c>
      <c r="Q224" t="s">
        <v>7162</v>
      </c>
      <c r="S224" s="146">
        <v>45201</v>
      </c>
      <c r="T224" s="152" t="s">
        <v>3935</v>
      </c>
      <c r="U224" s="146">
        <v>45201</v>
      </c>
      <c r="V224" s="152" t="s">
        <v>3935</v>
      </c>
    </row>
    <row r="225" spans="2:22">
      <c r="B225" t="s">
        <v>6966</v>
      </c>
      <c r="D225">
        <v>315</v>
      </c>
      <c r="E225">
        <v>1</v>
      </c>
      <c r="F225">
        <v>40</v>
      </c>
      <c r="G225">
        <v>30</v>
      </c>
      <c r="H225" s="30" t="s">
        <v>4298</v>
      </c>
      <c r="I225" s="30" t="s">
        <v>4298</v>
      </c>
      <c r="J225" t="s">
        <v>6709</v>
      </c>
      <c r="K225" s="30" t="s">
        <v>6976</v>
      </c>
      <c r="L225">
        <v>286231</v>
      </c>
      <c r="M225" t="s">
        <v>7163</v>
      </c>
      <c r="N225" t="s">
        <v>6709</v>
      </c>
      <c r="O225" s="30" t="s">
        <v>6976</v>
      </c>
      <c r="P225">
        <v>286231</v>
      </c>
      <c r="Q225" t="s">
        <v>7163</v>
      </c>
      <c r="S225" s="146">
        <v>45201</v>
      </c>
      <c r="T225" s="152" t="s">
        <v>3935</v>
      </c>
      <c r="U225" s="146">
        <v>45201</v>
      </c>
      <c r="V225" s="152" t="s">
        <v>3935</v>
      </c>
    </row>
    <row r="226" spans="2:22">
      <c r="B226" t="s">
        <v>6965</v>
      </c>
      <c r="D226">
        <v>316</v>
      </c>
      <c r="E226">
        <v>1</v>
      </c>
      <c r="F226">
        <v>40</v>
      </c>
      <c r="G226">
        <v>30</v>
      </c>
      <c r="H226" s="30" t="s">
        <v>4298</v>
      </c>
      <c r="I226" s="30" t="s">
        <v>4298</v>
      </c>
      <c r="J226" t="s">
        <v>6708</v>
      </c>
      <c r="K226" s="30" t="s">
        <v>6976</v>
      </c>
      <c r="L226">
        <v>421786</v>
      </c>
      <c r="M226" t="s">
        <v>7164</v>
      </c>
      <c r="N226" t="s">
        <v>6708</v>
      </c>
      <c r="O226" s="30" t="s">
        <v>6976</v>
      </c>
      <c r="P226">
        <v>421786</v>
      </c>
      <c r="Q226" t="s">
        <v>7164</v>
      </c>
      <c r="S226" s="146">
        <v>45201</v>
      </c>
      <c r="T226" s="152" t="s">
        <v>3935</v>
      </c>
      <c r="U226" s="146">
        <v>45201</v>
      </c>
      <c r="V226" s="152" t="s">
        <v>3935</v>
      </c>
    </row>
    <row r="227" spans="2:22">
      <c r="B227" t="s">
        <v>6964</v>
      </c>
      <c r="D227">
        <v>317</v>
      </c>
      <c r="E227">
        <v>1</v>
      </c>
      <c r="F227">
        <v>40</v>
      </c>
      <c r="G227">
        <v>30</v>
      </c>
      <c r="H227" s="30" t="s">
        <v>4298</v>
      </c>
      <c r="I227" s="30" t="s">
        <v>4298</v>
      </c>
      <c r="J227" t="s">
        <v>6707</v>
      </c>
      <c r="K227" s="30" t="s">
        <v>6976</v>
      </c>
      <c r="L227">
        <v>525897</v>
      </c>
      <c r="M227" t="s">
        <v>7165</v>
      </c>
      <c r="N227" t="s">
        <v>6707</v>
      </c>
      <c r="O227" s="30" t="s">
        <v>6976</v>
      </c>
      <c r="P227">
        <v>525897</v>
      </c>
      <c r="Q227" t="s">
        <v>7165</v>
      </c>
      <c r="S227" s="146">
        <v>45201</v>
      </c>
      <c r="T227" s="152" t="s">
        <v>3935</v>
      </c>
      <c r="U227" s="146">
        <v>45201</v>
      </c>
      <c r="V227" s="152" t="s">
        <v>3935</v>
      </c>
    </row>
    <row r="228" spans="2:22">
      <c r="B228" t="s">
        <v>6963</v>
      </c>
      <c r="D228">
        <v>318</v>
      </c>
      <c r="E228">
        <v>1</v>
      </c>
      <c r="F228">
        <v>40</v>
      </c>
      <c r="G228">
        <v>30</v>
      </c>
      <c r="H228" s="30" t="s">
        <v>4298</v>
      </c>
      <c r="I228" s="30" t="s">
        <v>4298</v>
      </c>
      <c r="J228" t="s">
        <v>6706</v>
      </c>
      <c r="K228" s="30" t="s">
        <v>6976</v>
      </c>
      <c r="L228">
        <v>387793</v>
      </c>
      <c r="M228" t="s">
        <v>7166</v>
      </c>
      <c r="N228" t="s">
        <v>6706</v>
      </c>
      <c r="O228" s="30" t="s">
        <v>6976</v>
      </c>
      <c r="P228">
        <v>387793</v>
      </c>
      <c r="Q228" t="s">
        <v>7166</v>
      </c>
      <c r="S228" s="146">
        <v>45201</v>
      </c>
      <c r="T228" s="152" t="s">
        <v>3935</v>
      </c>
      <c r="U228" s="146">
        <v>45201</v>
      </c>
      <c r="V228" s="152" t="s">
        <v>3935</v>
      </c>
    </row>
    <row r="229" spans="2:22">
      <c r="B229" t="s">
        <v>6962</v>
      </c>
      <c r="D229">
        <v>319</v>
      </c>
      <c r="E229">
        <v>1</v>
      </c>
      <c r="F229">
        <v>40</v>
      </c>
      <c r="G229">
        <v>30</v>
      </c>
      <c r="H229" s="30" t="s">
        <v>4298</v>
      </c>
      <c r="I229" s="30" t="s">
        <v>4298</v>
      </c>
      <c r="J229" t="s">
        <v>6705</v>
      </c>
      <c r="K229" s="30" t="s">
        <v>6976</v>
      </c>
      <c r="L229">
        <v>380267</v>
      </c>
      <c r="M229" t="s">
        <v>7167</v>
      </c>
      <c r="N229" t="s">
        <v>6705</v>
      </c>
      <c r="O229" s="30" t="s">
        <v>6976</v>
      </c>
      <c r="P229">
        <v>380267</v>
      </c>
      <c r="Q229" t="s">
        <v>7167</v>
      </c>
      <c r="S229" s="146">
        <v>45201</v>
      </c>
      <c r="T229" s="152" t="s">
        <v>3935</v>
      </c>
      <c r="U229" s="146">
        <v>45201</v>
      </c>
      <c r="V229" s="152" t="s">
        <v>3935</v>
      </c>
    </row>
    <row r="230" spans="2:22">
      <c r="B230" t="s">
        <v>6961</v>
      </c>
      <c r="D230">
        <v>320</v>
      </c>
      <c r="E230">
        <v>1</v>
      </c>
      <c r="F230">
        <v>40</v>
      </c>
      <c r="G230">
        <v>30</v>
      </c>
      <c r="H230" s="30" t="s">
        <v>4298</v>
      </c>
      <c r="I230" s="30" t="s">
        <v>4298</v>
      </c>
      <c r="J230" t="s">
        <v>6704</v>
      </c>
      <c r="K230" s="30" t="s">
        <v>6976</v>
      </c>
      <c r="L230">
        <v>203827</v>
      </c>
      <c r="M230" t="s">
        <v>7168</v>
      </c>
      <c r="N230" t="s">
        <v>6704</v>
      </c>
      <c r="O230" s="30" t="s">
        <v>6976</v>
      </c>
      <c r="P230">
        <v>203827</v>
      </c>
      <c r="Q230" t="s">
        <v>7168</v>
      </c>
      <c r="S230" s="146">
        <v>45201</v>
      </c>
      <c r="T230" s="152" t="s">
        <v>3935</v>
      </c>
      <c r="U230" s="146">
        <v>45201</v>
      </c>
      <c r="V230" s="152" t="s">
        <v>3935</v>
      </c>
    </row>
    <row r="231" spans="2:22">
      <c r="B231" t="s">
        <v>6960</v>
      </c>
      <c r="D231">
        <v>321</v>
      </c>
      <c r="E231">
        <v>1</v>
      </c>
      <c r="F231">
        <v>40</v>
      </c>
      <c r="G231">
        <v>30</v>
      </c>
      <c r="H231" s="30" t="s">
        <v>4298</v>
      </c>
      <c r="I231" s="30" t="s">
        <v>4298</v>
      </c>
      <c r="J231" t="s">
        <v>6703</v>
      </c>
      <c r="K231" s="30" t="s">
        <v>6976</v>
      </c>
      <c r="L231">
        <v>98215</v>
      </c>
      <c r="M231" t="s">
        <v>7169</v>
      </c>
      <c r="N231" t="s">
        <v>6703</v>
      </c>
      <c r="O231" s="30" t="s">
        <v>6976</v>
      </c>
      <c r="P231">
        <v>98215</v>
      </c>
      <c r="Q231" t="s">
        <v>7169</v>
      </c>
      <c r="S231" s="146">
        <v>45201</v>
      </c>
      <c r="T231" s="152" t="s">
        <v>3935</v>
      </c>
      <c r="U231" s="146">
        <v>45201</v>
      </c>
      <c r="V231" s="152" t="s">
        <v>3935</v>
      </c>
    </row>
    <row r="232" spans="2:22">
      <c r="B232" t="s">
        <v>6959</v>
      </c>
      <c r="D232">
        <v>322</v>
      </c>
      <c r="E232">
        <v>1</v>
      </c>
      <c r="F232">
        <v>40</v>
      </c>
      <c r="G232">
        <v>30</v>
      </c>
      <c r="H232" s="30" t="s">
        <v>4298</v>
      </c>
      <c r="I232" s="30" t="s">
        <v>4298</v>
      </c>
      <c r="J232" t="s">
        <v>6702</v>
      </c>
      <c r="K232" s="30" t="s">
        <v>6976</v>
      </c>
      <c r="L232">
        <v>453232</v>
      </c>
      <c r="M232" t="s">
        <v>7170</v>
      </c>
      <c r="N232" t="s">
        <v>6702</v>
      </c>
      <c r="O232" s="30" t="s">
        <v>6976</v>
      </c>
      <c r="P232">
        <v>453232</v>
      </c>
      <c r="Q232" t="s">
        <v>7170</v>
      </c>
      <c r="S232" s="146">
        <v>45201</v>
      </c>
      <c r="T232" s="152" t="s">
        <v>3935</v>
      </c>
      <c r="U232" s="146">
        <v>45201</v>
      </c>
      <c r="V232" s="152" t="s">
        <v>3935</v>
      </c>
    </row>
    <row r="233" spans="2:22">
      <c r="B233" t="s">
        <v>6958</v>
      </c>
      <c r="D233">
        <v>323</v>
      </c>
      <c r="E233">
        <v>1</v>
      </c>
      <c r="F233">
        <v>40</v>
      </c>
      <c r="G233">
        <v>30</v>
      </c>
      <c r="H233" s="30" t="s">
        <v>4298</v>
      </c>
      <c r="I233" s="30" t="s">
        <v>4298</v>
      </c>
      <c r="J233" t="s">
        <v>6701</v>
      </c>
      <c r="K233" s="30" t="s">
        <v>6976</v>
      </c>
      <c r="L233">
        <v>799585</v>
      </c>
      <c r="M233" t="s">
        <v>7171</v>
      </c>
      <c r="N233" t="s">
        <v>6701</v>
      </c>
      <c r="O233" s="30" t="s">
        <v>6976</v>
      </c>
      <c r="P233">
        <v>799585</v>
      </c>
      <c r="Q233" t="s">
        <v>7171</v>
      </c>
      <c r="S233" s="146">
        <v>45201</v>
      </c>
      <c r="T233" s="152" t="s">
        <v>3935</v>
      </c>
      <c r="U233" s="146">
        <v>45201</v>
      </c>
      <c r="V233" s="152" t="s">
        <v>3935</v>
      </c>
    </row>
    <row r="234" spans="2:22">
      <c r="B234" t="s">
        <v>6957</v>
      </c>
      <c r="D234">
        <v>324</v>
      </c>
      <c r="E234">
        <v>1</v>
      </c>
      <c r="F234">
        <v>40</v>
      </c>
      <c r="G234">
        <v>30</v>
      </c>
      <c r="H234" s="30" t="s">
        <v>4298</v>
      </c>
      <c r="I234" s="30" t="s">
        <v>4298</v>
      </c>
      <c r="J234" t="s">
        <v>6700</v>
      </c>
      <c r="K234" s="30" t="s">
        <v>6976</v>
      </c>
      <c r="L234">
        <v>646496</v>
      </c>
      <c r="M234" t="s">
        <v>7172</v>
      </c>
      <c r="N234" t="s">
        <v>6700</v>
      </c>
      <c r="O234" s="30" t="s">
        <v>6976</v>
      </c>
      <c r="P234">
        <v>646496</v>
      </c>
      <c r="Q234" t="s">
        <v>7172</v>
      </c>
      <c r="S234" s="146">
        <v>45201</v>
      </c>
      <c r="T234" s="152" t="s">
        <v>3935</v>
      </c>
      <c r="U234" s="146">
        <v>45201</v>
      </c>
      <c r="V234" s="152" t="s">
        <v>3935</v>
      </c>
    </row>
    <row r="235" spans="2:22">
      <c r="B235" t="s">
        <v>6956</v>
      </c>
      <c r="D235">
        <v>325</v>
      </c>
      <c r="E235">
        <v>1</v>
      </c>
      <c r="F235">
        <v>40</v>
      </c>
      <c r="G235">
        <v>30</v>
      </c>
      <c r="H235" s="30" t="s">
        <v>4298</v>
      </c>
      <c r="I235" s="30" t="s">
        <v>4298</v>
      </c>
      <c r="J235" t="s">
        <v>6699</v>
      </c>
      <c r="K235" s="30" t="s">
        <v>6976</v>
      </c>
      <c r="L235">
        <v>471058</v>
      </c>
      <c r="M235" t="s">
        <v>7173</v>
      </c>
      <c r="N235" t="s">
        <v>6699</v>
      </c>
      <c r="O235" s="30" t="s">
        <v>6976</v>
      </c>
      <c r="P235">
        <v>471058</v>
      </c>
      <c r="Q235" t="s">
        <v>7173</v>
      </c>
      <c r="S235" s="146">
        <v>45201</v>
      </c>
      <c r="T235" s="152" t="s">
        <v>3935</v>
      </c>
      <c r="U235" s="146">
        <v>45201</v>
      </c>
      <c r="V235" s="152" t="s">
        <v>3935</v>
      </c>
    </row>
    <row r="236" spans="2:22">
      <c r="B236" t="s">
        <v>6955</v>
      </c>
      <c r="D236">
        <v>326</v>
      </c>
      <c r="E236">
        <v>1</v>
      </c>
      <c r="F236">
        <v>40</v>
      </c>
      <c r="G236">
        <v>30</v>
      </c>
      <c r="H236" s="30" t="s">
        <v>4298</v>
      </c>
      <c r="I236" s="30" t="s">
        <v>4298</v>
      </c>
      <c r="J236" t="s">
        <v>6698</v>
      </c>
      <c r="K236" s="30" t="s">
        <v>6976</v>
      </c>
      <c r="L236">
        <v>640429</v>
      </c>
      <c r="M236" t="s">
        <v>7174</v>
      </c>
      <c r="N236" t="s">
        <v>6698</v>
      </c>
      <c r="O236" s="30" t="s">
        <v>6976</v>
      </c>
      <c r="P236">
        <v>640429</v>
      </c>
      <c r="Q236" t="s">
        <v>7174</v>
      </c>
      <c r="S236" s="146">
        <v>45201</v>
      </c>
      <c r="T236" s="152" t="s">
        <v>3935</v>
      </c>
      <c r="U236" s="146">
        <v>45201</v>
      </c>
      <c r="V236" s="152" t="s">
        <v>3935</v>
      </c>
    </row>
    <row r="237" spans="2:22">
      <c r="B237" t="s">
        <v>6954</v>
      </c>
      <c r="D237">
        <v>327</v>
      </c>
      <c r="E237">
        <v>1</v>
      </c>
      <c r="F237">
        <v>40</v>
      </c>
      <c r="G237">
        <v>30</v>
      </c>
      <c r="H237" s="30" t="s">
        <v>4298</v>
      </c>
      <c r="I237" s="30" t="s">
        <v>4298</v>
      </c>
      <c r="J237" t="s">
        <v>6697</v>
      </c>
      <c r="K237" s="30" t="s">
        <v>6976</v>
      </c>
      <c r="L237">
        <v>546701</v>
      </c>
      <c r="M237" t="s">
        <v>7175</v>
      </c>
      <c r="N237" t="s">
        <v>6697</v>
      </c>
      <c r="O237" s="30" t="s">
        <v>6976</v>
      </c>
      <c r="P237">
        <v>546701</v>
      </c>
      <c r="Q237" t="s">
        <v>7175</v>
      </c>
      <c r="S237" s="146">
        <v>45201</v>
      </c>
      <c r="T237" s="152" t="s">
        <v>3935</v>
      </c>
      <c r="U237" s="146">
        <v>45201</v>
      </c>
      <c r="V237" s="152" t="s">
        <v>3935</v>
      </c>
    </row>
    <row r="238" spans="2:22">
      <c r="B238" t="s">
        <v>6953</v>
      </c>
      <c r="D238">
        <v>328</v>
      </c>
      <c r="E238">
        <v>1</v>
      </c>
      <c r="F238">
        <v>40</v>
      </c>
      <c r="G238">
        <v>30</v>
      </c>
      <c r="H238" s="30" t="s">
        <v>4298</v>
      </c>
      <c r="I238" s="30" t="s">
        <v>4298</v>
      </c>
      <c r="J238" t="s">
        <v>6696</v>
      </c>
      <c r="K238" s="30" t="s">
        <v>6976</v>
      </c>
      <c r="L238">
        <v>395617</v>
      </c>
      <c r="M238" t="s">
        <v>7176</v>
      </c>
      <c r="N238" t="s">
        <v>6696</v>
      </c>
      <c r="O238" s="30" t="s">
        <v>6976</v>
      </c>
      <c r="P238">
        <v>395617</v>
      </c>
      <c r="Q238" t="s">
        <v>7176</v>
      </c>
      <c r="S238" s="146">
        <v>45201</v>
      </c>
      <c r="T238" s="152" t="s">
        <v>3935</v>
      </c>
      <c r="U238" s="146">
        <v>45201</v>
      </c>
      <c r="V238" s="152" t="s">
        <v>3935</v>
      </c>
    </row>
    <row r="239" spans="2:22">
      <c r="B239" t="s">
        <v>6952</v>
      </c>
      <c r="D239">
        <v>329</v>
      </c>
      <c r="E239">
        <v>1</v>
      </c>
      <c r="F239">
        <v>40</v>
      </c>
      <c r="G239">
        <v>30</v>
      </c>
      <c r="H239" s="30" t="s">
        <v>4298</v>
      </c>
      <c r="I239" s="30" t="s">
        <v>4298</v>
      </c>
      <c r="J239" t="s">
        <v>6695</v>
      </c>
      <c r="K239" s="30" t="s">
        <v>6976</v>
      </c>
      <c r="L239">
        <v>452131</v>
      </c>
      <c r="M239" t="s">
        <v>7177</v>
      </c>
      <c r="N239" t="s">
        <v>6695</v>
      </c>
      <c r="O239" s="30" t="s">
        <v>6976</v>
      </c>
      <c r="P239">
        <v>452131</v>
      </c>
      <c r="Q239" t="s">
        <v>7177</v>
      </c>
      <c r="S239" s="146">
        <v>45201</v>
      </c>
      <c r="T239" s="152" t="s">
        <v>3935</v>
      </c>
      <c r="U239" s="146">
        <v>45201</v>
      </c>
      <c r="V239" s="152" t="s">
        <v>3935</v>
      </c>
    </row>
    <row r="240" spans="2:22">
      <c r="B240" t="s">
        <v>6951</v>
      </c>
      <c r="D240">
        <v>330</v>
      </c>
      <c r="E240">
        <v>1</v>
      </c>
      <c r="F240">
        <v>40</v>
      </c>
      <c r="G240">
        <v>30</v>
      </c>
      <c r="H240" s="30" t="s">
        <v>4298</v>
      </c>
      <c r="I240" s="30" t="s">
        <v>4298</v>
      </c>
      <c r="J240" t="s">
        <v>6694</v>
      </c>
      <c r="K240" s="30" t="s">
        <v>6976</v>
      </c>
      <c r="L240">
        <v>755156</v>
      </c>
      <c r="M240" t="s">
        <v>7178</v>
      </c>
      <c r="N240" t="s">
        <v>6694</v>
      </c>
      <c r="O240" s="30" t="s">
        <v>6976</v>
      </c>
      <c r="P240">
        <v>755156</v>
      </c>
      <c r="Q240" t="s">
        <v>7178</v>
      </c>
      <c r="S240" s="146">
        <v>45201</v>
      </c>
      <c r="T240" s="152" t="s">
        <v>3935</v>
      </c>
      <c r="U240" s="146">
        <v>45201</v>
      </c>
      <c r="V240" s="152" t="s">
        <v>3935</v>
      </c>
    </row>
    <row r="241" spans="2:22">
      <c r="B241" t="s">
        <v>6950</v>
      </c>
      <c r="D241">
        <v>331</v>
      </c>
      <c r="E241">
        <v>1</v>
      </c>
      <c r="F241">
        <v>40</v>
      </c>
      <c r="G241">
        <v>30</v>
      </c>
      <c r="H241" s="30" t="s">
        <v>4298</v>
      </c>
      <c r="I241" s="30" t="s">
        <v>4298</v>
      </c>
      <c r="J241" t="s">
        <v>6693</v>
      </c>
      <c r="K241" s="30" t="s">
        <v>6976</v>
      </c>
      <c r="L241">
        <v>550696</v>
      </c>
      <c r="M241" t="s">
        <v>7179</v>
      </c>
      <c r="N241" t="s">
        <v>6693</v>
      </c>
      <c r="O241" s="30" t="s">
        <v>6976</v>
      </c>
      <c r="P241">
        <v>550696</v>
      </c>
      <c r="Q241" t="s">
        <v>7179</v>
      </c>
      <c r="S241" s="146">
        <v>45201</v>
      </c>
      <c r="T241" s="152" t="s">
        <v>3935</v>
      </c>
      <c r="U241" s="146">
        <v>45201</v>
      </c>
      <c r="V241" s="152" t="s">
        <v>3935</v>
      </c>
    </row>
    <row r="242" spans="2:22">
      <c r="B242" t="s">
        <v>6949</v>
      </c>
      <c r="D242">
        <v>332</v>
      </c>
      <c r="E242">
        <v>1</v>
      </c>
      <c r="F242">
        <v>40</v>
      </c>
      <c r="G242">
        <v>30</v>
      </c>
      <c r="H242" s="30" t="s">
        <v>4298</v>
      </c>
      <c r="I242" s="30" t="s">
        <v>4298</v>
      </c>
      <c r="J242" t="s">
        <v>6692</v>
      </c>
      <c r="K242" s="30" t="s">
        <v>6976</v>
      </c>
      <c r="L242">
        <v>617576</v>
      </c>
      <c r="M242" t="s">
        <v>7180</v>
      </c>
      <c r="N242" t="s">
        <v>6692</v>
      </c>
      <c r="O242" s="30" t="s">
        <v>6976</v>
      </c>
      <c r="P242">
        <v>617576</v>
      </c>
      <c r="Q242" t="s">
        <v>7180</v>
      </c>
      <c r="S242" s="146">
        <v>45201</v>
      </c>
      <c r="T242" s="152" t="s">
        <v>3935</v>
      </c>
      <c r="U242" s="146">
        <v>45201</v>
      </c>
      <c r="V242" s="152" t="s">
        <v>3935</v>
      </c>
    </row>
    <row r="243" spans="2:22">
      <c r="B243" t="s">
        <v>6948</v>
      </c>
      <c r="D243">
        <v>333</v>
      </c>
      <c r="E243">
        <v>1</v>
      </c>
      <c r="F243">
        <v>40</v>
      </c>
      <c r="G243">
        <v>30</v>
      </c>
      <c r="H243" s="30" t="s">
        <v>4298</v>
      </c>
      <c r="I243" s="30" t="s">
        <v>4298</v>
      </c>
      <c r="J243" t="s">
        <v>6691</v>
      </c>
      <c r="K243" s="30" t="s">
        <v>6976</v>
      </c>
      <c r="L243">
        <v>684330</v>
      </c>
      <c r="M243" t="s">
        <v>7181</v>
      </c>
      <c r="N243" t="s">
        <v>6691</v>
      </c>
      <c r="O243" s="30" t="s">
        <v>6976</v>
      </c>
      <c r="P243">
        <v>684330</v>
      </c>
      <c r="Q243" t="s">
        <v>7181</v>
      </c>
      <c r="S243" s="146">
        <v>45201</v>
      </c>
      <c r="T243" s="152" t="s">
        <v>3935</v>
      </c>
      <c r="U243" s="146">
        <v>45201</v>
      </c>
      <c r="V243" s="152" t="s">
        <v>3935</v>
      </c>
    </row>
    <row r="244" spans="2:22">
      <c r="B244" t="s">
        <v>6947</v>
      </c>
      <c r="D244">
        <v>334</v>
      </c>
      <c r="E244">
        <v>1</v>
      </c>
      <c r="F244">
        <v>40</v>
      </c>
      <c r="G244">
        <v>30</v>
      </c>
      <c r="H244" s="30" t="s">
        <v>4298</v>
      </c>
      <c r="I244" s="30" t="s">
        <v>4298</v>
      </c>
      <c r="J244" t="s">
        <v>6690</v>
      </c>
      <c r="K244" s="30" t="s">
        <v>6976</v>
      </c>
      <c r="L244">
        <v>569715</v>
      </c>
      <c r="M244" t="s">
        <v>7182</v>
      </c>
      <c r="N244" t="s">
        <v>6690</v>
      </c>
      <c r="O244" s="30" t="s">
        <v>6976</v>
      </c>
      <c r="P244">
        <v>569715</v>
      </c>
      <c r="Q244" t="s">
        <v>7182</v>
      </c>
      <c r="S244" s="146">
        <v>45201</v>
      </c>
      <c r="T244" s="152" t="s">
        <v>3935</v>
      </c>
      <c r="U244" s="146">
        <v>45201</v>
      </c>
      <c r="V244" s="152" t="s">
        <v>3935</v>
      </c>
    </row>
    <row r="245" spans="2:22">
      <c r="B245" t="s">
        <v>6946</v>
      </c>
      <c r="D245">
        <v>335</v>
      </c>
      <c r="E245">
        <v>1</v>
      </c>
      <c r="F245">
        <v>40</v>
      </c>
      <c r="G245">
        <v>30</v>
      </c>
      <c r="H245" s="30" t="s">
        <v>4298</v>
      </c>
      <c r="I245" s="30" t="s">
        <v>4298</v>
      </c>
      <c r="J245" t="s">
        <v>6689</v>
      </c>
      <c r="K245" s="30" t="s">
        <v>6976</v>
      </c>
      <c r="L245">
        <v>575778</v>
      </c>
      <c r="M245" t="s">
        <v>7183</v>
      </c>
      <c r="N245" t="s">
        <v>6689</v>
      </c>
      <c r="O245" s="30" t="s">
        <v>6976</v>
      </c>
      <c r="P245">
        <v>575778</v>
      </c>
      <c r="Q245" t="s">
        <v>7183</v>
      </c>
      <c r="S245" s="146">
        <v>45201</v>
      </c>
      <c r="T245" s="152" t="s">
        <v>3935</v>
      </c>
      <c r="U245" s="146">
        <v>45201</v>
      </c>
      <c r="V245" s="152" t="s">
        <v>3935</v>
      </c>
    </row>
    <row r="246" spans="2:22">
      <c r="B246" t="s">
        <v>6945</v>
      </c>
      <c r="D246">
        <v>336</v>
      </c>
      <c r="E246">
        <v>1</v>
      </c>
      <c r="F246">
        <v>40</v>
      </c>
      <c r="G246">
        <v>30</v>
      </c>
      <c r="H246" s="30" t="s">
        <v>4298</v>
      </c>
      <c r="I246" s="30" t="s">
        <v>4298</v>
      </c>
      <c r="J246" t="s">
        <v>6688</v>
      </c>
      <c r="K246" s="30" t="s">
        <v>6976</v>
      </c>
      <c r="L246">
        <v>437324</v>
      </c>
      <c r="M246" t="s">
        <v>7184</v>
      </c>
      <c r="N246" t="s">
        <v>6688</v>
      </c>
      <c r="O246" s="30" t="s">
        <v>6976</v>
      </c>
      <c r="P246">
        <v>437324</v>
      </c>
      <c r="Q246" t="s">
        <v>7184</v>
      </c>
      <c r="S246" s="146">
        <v>45201</v>
      </c>
      <c r="T246" s="152" t="s">
        <v>3935</v>
      </c>
      <c r="U246" s="146">
        <v>45201</v>
      </c>
      <c r="V246" s="152" t="s">
        <v>3935</v>
      </c>
    </row>
    <row r="247" spans="2:22">
      <c r="B247" t="s">
        <v>6944</v>
      </c>
      <c r="D247">
        <v>337</v>
      </c>
      <c r="E247">
        <v>1</v>
      </c>
      <c r="F247">
        <v>40</v>
      </c>
      <c r="G247">
        <v>30</v>
      </c>
      <c r="H247" s="30" t="s">
        <v>4298</v>
      </c>
      <c r="I247" s="30" t="s">
        <v>4298</v>
      </c>
      <c r="J247" t="s">
        <v>6687</v>
      </c>
      <c r="K247" s="30" t="s">
        <v>6976</v>
      </c>
      <c r="L247">
        <v>526288</v>
      </c>
      <c r="M247" t="s">
        <v>7185</v>
      </c>
      <c r="N247" t="s">
        <v>6687</v>
      </c>
      <c r="O247" s="30" t="s">
        <v>6976</v>
      </c>
      <c r="P247">
        <v>526288</v>
      </c>
      <c r="Q247" t="s">
        <v>7185</v>
      </c>
      <c r="S247" s="146">
        <v>45201</v>
      </c>
      <c r="T247" s="152" t="s">
        <v>3935</v>
      </c>
      <c r="U247" s="146">
        <v>45201</v>
      </c>
      <c r="V247" s="152" t="s">
        <v>3935</v>
      </c>
    </row>
    <row r="248" spans="2:22">
      <c r="B248" t="s">
        <v>6943</v>
      </c>
      <c r="D248">
        <v>338</v>
      </c>
      <c r="E248">
        <v>1</v>
      </c>
      <c r="F248">
        <v>40</v>
      </c>
      <c r="G248">
        <v>30</v>
      </c>
      <c r="H248" s="30" t="s">
        <v>4298</v>
      </c>
      <c r="I248" s="30" t="s">
        <v>4298</v>
      </c>
      <c r="J248" t="s">
        <v>6686</v>
      </c>
      <c r="K248" s="30" t="s">
        <v>6976</v>
      </c>
      <c r="L248">
        <v>331883</v>
      </c>
      <c r="M248" t="s">
        <v>7186</v>
      </c>
      <c r="N248" t="s">
        <v>6686</v>
      </c>
      <c r="O248" s="30" t="s">
        <v>6976</v>
      </c>
      <c r="P248">
        <v>331883</v>
      </c>
      <c r="Q248" t="s">
        <v>7186</v>
      </c>
      <c r="S248" s="146">
        <v>45201</v>
      </c>
      <c r="T248" s="152" t="s">
        <v>3935</v>
      </c>
      <c r="U248" s="146">
        <v>45201</v>
      </c>
      <c r="V248" s="152" t="s">
        <v>3935</v>
      </c>
    </row>
    <row r="249" spans="2:22">
      <c r="B249" t="s">
        <v>6942</v>
      </c>
      <c r="D249">
        <v>339</v>
      </c>
      <c r="E249">
        <v>1</v>
      </c>
      <c r="F249">
        <v>40</v>
      </c>
      <c r="G249">
        <v>30</v>
      </c>
      <c r="H249" s="30" t="s">
        <v>4298</v>
      </c>
      <c r="I249" s="30" t="s">
        <v>4298</v>
      </c>
      <c r="J249" t="s">
        <v>6685</v>
      </c>
      <c r="K249" s="30" t="s">
        <v>6976</v>
      </c>
      <c r="L249">
        <v>175837</v>
      </c>
      <c r="M249" t="s">
        <v>7187</v>
      </c>
      <c r="N249" t="s">
        <v>6685</v>
      </c>
      <c r="O249" s="30" t="s">
        <v>6976</v>
      </c>
      <c r="P249">
        <v>175837</v>
      </c>
      <c r="Q249" t="s">
        <v>7187</v>
      </c>
      <c r="S249" s="146">
        <v>45201</v>
      </c>
      <c r="T249" s="152" t="s">
        <v>3935</v>
      </c>
      <c r="U249" s="146">
        <v>45201</v>
      </c>
      <c r="V249" s="152" t="s">
        <v>3935</v>
      </c>
    </row>
    <row r="250" spans="2:22">
      <c r="B250" t="s">
        <v>6941</v>
      </c>
      <c r="D250">
        <v>340</v>
      </c>
      <c r="E250">
        <v>1</v>
      </c>
      <c r="F250">
        <v>40</v>
      </c>
      <c r="G250">
        <v>30</v>
      </c>
      <c r="H250" s="30" t="s">
        <v>4298</v>
      </c>
      <c r="I250" s="30" t="s">
        <v>4298</v>
      </c>
      <c r="J250" t="s">
        <v>6684</v>
      </c>
      <c r="K250" s="30" t="s">
        <v>6976</v>
      </c>
      <c r="L250">
        <v>646928</v>
      </c>
      <c r="M250" t="s">
        <v>7188</v>
      </c>
      <c r="N250" t="s">
        <v>6684</v>
      </c>
      <c r="O250" s="30" t="s">
        <v>6976</v>
      </c>
      <c r="P250">
        <v>646928</v>
      </c>
      <c r="Q250" t="s">
        <v>7188</v>
      </c>
      <c r="S250" s="146">
        <v>45201</v>
      </c>
      <c r="T250" s="152" t="s">
        <v>3935</v>
      </c>
      <c r="U250" s="146">
        <v>45201</v>
      </c>
      <c r="V250" s="152" t="s">
        <v>3935</v>
      </c>
    </row>
    <row r="251" spans="2:22">
      <c r="B251" t="s">
        <v>6940</v>
      </c>
      <c r="D251">
        <v>341</v>
      </c>
      <c r="E251">
        <v>1</v>
      </c>
      <c r="F251">
        <v>40</v>
      </c>
      <c r="G251">
        <v>30</v>
      </c>
      <c r="H251" s="30" t="s">
        <v>4298</v>
      </c>
      <c r="I251" s="30" t="s">
        <v>4298</v>
      </c>
      <c r="J251" t="s">
        <v>6683</v>
      </c>
      <c r="K251" s="30" t="s">
        <v>6976</v>
      </c>
      <c r="L251">
        <v>676752</v>
      </c>
      <c r="M251" t="s">
        <v>7189</v>
      </c>
      <c r="N251" t="s">
        <v>6683</v>
      </c>
      <c r="O251" s="30" t="s">
        <v>6976</v>
      </c>
      <c r="P251">
        <v>676752</v>
      </c>
      <c r="Q251" t="s">
        <v>7189</v>
      </c>
      <c r="S251" s="146">
        <v>45201</v>
      </c>
      <c r="T251" s="152" t="s">
        <v>3935</v>
      </c>
      <c r="U251" s="146">
        <v>45201</v>
      </c>
      <c r="V251" s="152" t="s">
        <v>3935</v>
      </c>
    </row>
    <row r="252" spans="2:22">
      <c r="B252" t="s">
        <v>6939</v>
      </c>
      <c r="D252">
        <v>342</v>
      </c>
      <c r="E252">
        <v>1</v>
      </c>
      <c r="F252">
        <v>40</v>
      </c>
      <c r="G252">
        <v>30</v>
      </c>
      <c r="H252" s="30" t="s">
        <v>4298</v>
      </c>
      <c r="I252" s="30" t="s">
        <v>4298</v>
      </c>
      <c r="J252" t="s">
        <v>6682</v>
      </c>
      <c r="K252" s="30" t="s">
        <v>6976</v>
      </c>
      <c r="L252">
        <v>165376</v>
      </c>
      <c r="M252" t="s">
        <v>7190</v>
      </c>
      <c r="N252" t="s">
        <v>6682</v>
      </c>
      <c r="O252" s="30" t="s">
        <v>6976</v>
      </c>
      <c r="P252">
        <v>165376</v>
      </c>
      <c r="Q252" t="s">
        <v>7190</v>
      </c>
      <c r="S252" s="146">
        <v>45201</v>
      </c>
      <c r="T252" s="152" t="s">
        <v>3935</v>
      </c>
      <c r="U252" s="146">
        <v>45201</v>
      </c>
      <c r="V252" s="152" t="s">
        <v>3935</v>
      </c>
    </row>
    <row r="253" spans="2:22">
      <c r="B253" t="s">
        <v>6938</v>
      </c>
      <c r="D253">
        <v>343</v>
      </c>
      <c r="E253">
        <v>1</v>
      </c>
      <c r="F253">
        <v>40</v>
      </c>
      <c r="G253">
        <v>30</v>
      </c>
      <c r="H253" s="30" t="s">
        <v>4298</v>
      </c>
      <c r="I253" s="30" t="s">
        <v>4298</v>
      </c>
      <c r="J253" t="s">
        <v>6681</v>
      </c>
      <c r="K253" s="30" t="s">
        <v>6976</v>
      </c>
      <c r="L253">
        <v>347241</v>
      </c>
      <c r="M253" t="s">
        <v>7191</v>
      </c>
      <c r="N253" t="s">
        <v>6681</v>
      </c>
      <c r="O253" s="30" t="s">
        <v>6976</v>
      </c>
      <c r="P253">
        <v>347241</v>
      </c>
      <c r="Q253" t="s">
        <v>7191</v>
      </c>
      <c r="S253" s="146">
        <v>45201</v>
      </c>
      <c r="T253" s="152" t="s">
        <v>3935</v>
      </c>
      <c r="U253" s="146">
        <v>45201</v>
      </c>
      <c r="V253" s="152" t="s">
        <v>3935</v>
      </c>
    </row>
    <row r="254" spans="2:22">
      <c r="B254" t="s">
        <v>6937</v>
      </c>
      <c r="D254">
        <v>344</v>
      </c>
      <c r="E254">
        <v>1</v>
      </c>
      <c r="F254">
        <v>40</v>
      </c>
      <c r="G254">
        <v>30</v>
      </c>
      <c r="H254" s="30" t="s">
        <v>4298</v>
      </c>
      <c r="I254" s="30" t="s">
        <v>4298</v>
      </c>
      <c r="J254" t="s">
        <v>6680</v>
      </c>
      <c r="K254" s="30" t="s">
        <v>6976</v>
      </c>
      <c r="L254">
        <v>306956</v>
      </c>
      <c r="M254" t="s">
        <v>7192</v>
      </c>
      <c r="N254" t="s">
        <v>6680</v>
      </c>
      <c r="O254" s="30" t="s">
        <v>6976</v>
      </c>
      <c r="P254">
        <v>306956</v>
      </c>
      <c r="Q254" t="s">
        <v>7192</v>
      </c>
      <c r="S254" s="146">
        <v>45201</v>
      </c>
      <c r="T254" s="152" t="s">
        <v>3935</v>
      </c>
      <c r="U254" s="146">
        <v>45201</v>
      </c>
      <c r="V254" s="152" t="s">
        <v>3935</v>
      </c>
    </row>
    <row r="255" spans="2:22">
      <c r="B255" t="s">
        <v>6936</v>
      </c>
      <c r="D255">
        <v>345</v>
      </c>
      <c r="E255">
        <v>1</v>
      </c>
      <c r="F255">
        <v>40</v>
      </c>
      <c r="G255">
        <v>30</v>
      </c>
      <c r="H255" s="30" t="s">
        <v>4298</v>
      </c>
      <c r="I255" s="30" t="s">
        <v>4298</v>
      </c>
      <c r="J255" t="s">
        <v>6679</v>
      </c>
      <c r="K255" s="30" t="s">
        <v>6976</v>
      </c>
      <c r="L255">
        <v>322130</v>
      </c>
      <c r="M255" t="s">
        <v>7193</v>
      </c>
      <c r="N255" t="s">
        <v>6679</v>
      </c>
      <c r="O255" s="30" t="s">
        <v>6976</v>
      </c>
      <c r="P255">
        <v>322130</v>
      </c>
      <c r="Q255" t="s">
        <v>7193</v>
      </c>
      <c r="S255" s="146">
        <v>45201</v>
      </c>
      <c r="T255" s="152" t="s">
        <v>3935</v>
      </c>
      <c r="U255" s="146">
        <v>45201</v>
      </c>
      <c r="V255" s="152" t="s">
        <v>3935</v>
      </c>
    </row>
    <row r="256" spans="2:22">
      <c r="B256" t="s">
        <v>6935</v>
      </c>
      <c r="D256">
        <v>346</v>
      </c>
      <c r="E256">
        <v>1</v>
      </c>
      <c r="F256">
        <v>40</v>
      </c>
      <c r="G256">
        <v>30</v>
      </c>
      <c r="H256" s="30" t="s">
        <v>4298</v>
      </c>
      <c r="I256" s="30" t="s">
        <v>4298</v>
      </c>
      <c r="J256" t="s">
        <v>6678</v>
      </c>
      <c r="K256" s="30" t="s">
        <v>6976</v>
      </c>
      <c r="L256">
        <v>485870</v>
      </c>
      <c r="M256" t="s">
        <v>7194</v>
      </c>
      <c r="N256" t="s">
        <v>6678</v>
      </c>
      <c r="O256" s="30" t="s">
        <v>6976</v>
      </c>
      <c r="P256">
        <v>485870</v>
      </c>
      <c r="Q256" t="s">
        <v>7194</v>
      </c>
      <c r="S256" s="146">
        <v>45201</v>
      </c>
      <c r="T256" s="152" t="s">
        <v>3935</v>
      </c>
      <c r="U256" s="146">
        <v>45201</v>
      </c>
      <c r="V256" s="152" t="s">
        <v>3935</v>
      </c>
    </row>
    <row r="257" spans="2:22">
      <c r="B257" t="s">
        <v>6934</v>
      </c>
      <c r="D257">
        <v>347</v>
      </c>
      <c r="E257">
        <v>1</v>
      </c>
      <c r="F257">
        <v>40</v>
      </c>
      <c r="G257">
        <v>30</v>
      </c>
      <c r="H257" s="30" t="s">
        <v>4298</v>
      </c>
      <c r="I257" s="30" t="s">
        <v>4298</v>
      </c>
      <c r="J257" t="s">
        <v>6677</v>
      </c>
      <c r="K257" s="30" t="s">
        <v>6976</v>
      </c>
      <c r="L257">
        <v>594989</v>
      </c>
      <c r="M257" t="s">
        <v>7195</v>
      </c>
      <c r="N257" t="s">
        <v>6677</v>
      </c>
      <c r="O257" s="30" t="s">
        <v>6976</v>
      </c>
      <c r="P257">
        <v>594989</v>
      </c>
      <c r="Q257" t="s">
        <v>7195</v>
      </c>
      <c r="S257" s="146">
        <v>45201</v>
      </c>
      <c r="T257" s="152" t="s">
        <v>3935</v>
      </c>
      <c r="U257" s="146">
        <v>45201</v>
      </c>
      <c r="V257" s="152" t="s">
        <v>3935</v>
      </c>
    </row>
    <row r="258" spans="2:22">
      <c r="B258" t="s">
        <v>6933</v>
      </c>
      <c r="D258">
        <v>348</v>
      </c>
      <c r="E258">
        <v>1</v>
      </c>
      <c r="F258">
        <v>40</v>
      </c>
      <c r="G258">
        <v>30</v>
      </c>
      <c r="H258" s="30" t="s">
        <v>4298</v>
      </c>
      <c r="I258" s="30" t="s">
        <v>4298</v>
      </c>
      <c r="J258" t="s">
        <v>6676</v>
      </c>
      <c r="K258" s="30" t="s">
        <v>6976</v>
      </c>
      <c r="L258">
        <v>885435</v>
      </c>
      <c r="M258" t="s">
        <v>7196</v>
      </c>
      <c r="N258" t="s">
        <v>6676</v>
      </c>
      <c r="O258" s="30" t="s">
        <v>6976</v>
      </c>
      <c r="P258">
        <v>885435</v>
      </c>
      <c r="Q258" t="s">
        <v>7196</v>
      </c>
      <c r="S258" s="146">
        <v>45201</v>
      </c>
      <c r="T258" s="152" t="s">
        <v>3935</v>
      </c>
      <c r="U258" s="146">
        <v>45201</v>
      </c>
      <c r="V258" s="152" t="s">
        <v>3935</v>
      </c>
    </row>
    <row r="259" spans="2:22">
      <c r="B259" t="s">
        <v>6932</v>
      </c>
      <c r="D259">
        <v>349</v>
      </c>
      <c r="E259">
        <v>1</v>
      </c>
      <c r="F259">
        <v>40</v>
      </c>
      <c r="G259">
        <v>30</v>
      </c>
      <c r="H259" s="30" t="s">
        <v>4298</v>
      </c>
      <c r="I259" s="30" t="s">
        <v>4298</v>
      </c>
      <c r="J259" t="s">
        <v>6675</v>
      </c>
      <c r="K259" s="30" t="s">
        <v>6976</v>
      </c>
      <c r="L259">
        <v>454488</v>
      </c>
      <c r="M259" t="s">
        <v>7197</v>
      </c>
      <c r="N259" t="s">
        <v>6675</v>
      </c>
      <c r="O259" s="30" t="s">
        <v>6976</v>
      </c>
      <c r="P259">
        <v>454488</v>
      </c>
      <c r="Q259" t="s">
        <v>7197</v>
      </c>
      <c r="S259" s="146">
        <v>45201</v>
      </c>
      <c r="T259" s="152" t="s">
        <v>3935</v>
      </c>
      <c r="U259" s="146">
        <v>45201</v>
      </c>
      <c r="V259" s="152" t="s">
        <v>3935</v>
      </c>
    </row>
    <row r="260" spans="2:22">
      <c r="B260" t="s">
        <v>6931</v>
      </c>
      <c r="D260">
        <v>350</v>
      </c>
      <c r="E260">
        <v>1</v>
      </c>
      <c r="F260">
        <v>40</v>
      </c>
      <c r="G260">
        <v>30</v>
      </c>
      <c r="H260" s="30" t="s">
        <v>4298</v>
      </c>
      <c r="I260" s="30" t="s">
        <v>4298</v>
      </c>
      <c r="J260" t="s">
        <v>6674</v>
      </c>
      <c r="K260" s="30" t="s">
        <v>6976</v>
      </c>
      <c r="L260">
        <v>731223</v>
      </c>
      <c r="M260" t="s">
        <v>7198</v>
      </c>
      <c r="N260" t="s">
        <v>6674</v>
      </c>
      <c r="O260" s="30" t="s">
        <v>6976</v>
      </c>
      <c r="P260">
        <v>731223</v>
      </c>
      <c r="Q260" t="s">
        <v>7198</v>
      </c>
      <c r="S260" s="146">
        <v>45201</v>
      </c>
      <c r="T260" s="152" t="s">
        <v>3935</v>
      </c>
      <c r="U260" s="146">
        <v>45201</v>
      </c>
      <c r="V260" s="152" t="s">
        <v>3935</v>
      </c>
    </row>
    <row r="261" spans="2:22">
      <c r="B261" t="s">
        <v>6930</v>
      </c>
      <c r="D261">
        <v>351</v>
      </c>
      <c r="E261">
        <v>1</v>
      </c>
      <c r="F261">
        <v>40</v>
      </c>
      <c r="G261">
        <v>30</v>
      </c>
      <c r="H261" s="30" t="s">
        <v>4298</v>
      </c>
      <c r="I261" s="30" t="s">
        <v>4298</v>
      </c>
      <c r="J261" t="s">
        <v>6673</v>
      </c>
      <c r="K261" s="30" t="s">
        <v>6976</v>
      </c>
      <c r="L261">
        <v>258210</v>
      </c>
      <c r="M261" t="s">
        <v>7199</v>
      </c>
      <c r="N261" t="s">
        <v>6673</v>
      </c>
      <c r="O261" s="30" t="s">
        <v>6976</v>
      </c>
      <c r="P261">
        <v>258210</v>
      </c>
      <c r="Q261" t="s">
        <v>7199</v>
      </c>
      <c r="S261" s="146">
        <v>45201</v>
      </c>
      <c r="T261" s="152" t="s">
        <v>3935</v>
      </c>
      <c r="U261" s="146">
        <v>45201</v>
      </c>
      <c r="V261" s="152" t="s">
        <v>3935</v>
      </c>
    </row>
    <row r="262" spans="2:22">
      <c r="B262" t="s">
        <v>6929</v>
      </c>
      <c r="D262">
        <v>352</v>
      </c>
      <c r="E262">
        <v>1</v>
      </c>
      <c r="F262">
        <v>40</v>
      </c>
      <c r="G262">
        <v>30</v>
      </c>
      <c r="H262" s="30" t="s">
        <v>4298</v>
      </c>
      <c r="I262" s="30" t="s">
        <v>4298</v>
      </c>
      <c r="J262" t="s">
        <v>6672</v>
      </c>
      <c r="K262" s="30" t="s">
        <v>6976</v>
      </c>
      <c r="L262">
        <v>338130</v>
      </c>
      <c r="M262" t="s">
        <v>7200</v>
      </c>
      <c r="N262" t="s">
        <v>6672</v>
      </c>
      <c r="O262" s="30" t="s">
        <v>6976</v>
      </c>
      <c r="P262">
        <v>338130</v>
      </c>
      <c r="Q262" t="s">
        <v>7200</v>
      </c>
      <c r="S262" s="146">
        <v>45201</v>
      </c>
      <c r="T262" s="152" t="s">
        <v>3935</v>
      </c>
      <c r="U262" s="146">
        <v>45201</v>
      </c>
      <c r="V262" s="152" t="s">
        <v>3935</v>
      </c>
    </row>
    <row r="263" spans="2:22">
      <c r="B263" t="s">
        <v>6928</v>
      </c>
      <c r="D263">
        <v>353</v>
      </c>
      <c r="E263">
        <v>1</v>
      </c>
      <c r="F263">
        <v>40</v>
      </c>
      <c r="G263">
        <v>30</v>
      </c>
      <c r="H263" s="30" t="s">
        <v>4298</v>
      </c>
      <c r="I263" s="30" t="s">
        <v>4298</v>
      </c>
      <c r="J263" t="s">
        <v>6671</v>
      </c>
      <c r="K263" s="30" t="s">
        <v>6976</v>
      </c>
      <c r="L263">
        <v>1004786</v>
      </c>
      <c r="M263" t="s">
        <v>7201</v>
      </c>
      <c r="N263" t="s">
        <v>6671</v>
      </c>
      <c r="O263" s="30" t="s">
        <v>6976</v>
      </c>
      <c r="P263">
        <v>1004786</v>
      </c>
      <c r="Q263" t="s">
        <v>7201</v>
      </c>
      <c r="S263" s="146">
        <v>45201</v>
      </c>
      <c r="T263" s="152" t="s">
        <v>3935</v>
      </c>
      <c r="U263" s="146">
        <v>45201</v>
      </c>
      <c r="V263" s="152" t="s">
        <v>3935</v>
      </c>
    </row>
    <row r="264" spans="2:22">
      <c r="B264" t="s">
        <v>6927</v>
      </c>
      <c r="D264">
        <v>354</v>
      </c>
      <c r="E264">
        <v>1</v>
      </c>
      <c r="F264">
        <v>40</v>
      </c>
      <c r="G264">
        <v>30</v>
      </c>
      <c r="H264" s="30" t="s">
        <v>4298</v>
      </c>
      <c r="I264" s="30" t="s">
        <v>4298</v>
      </c>
      <c r="J264" t="s">
        <v>6670</v>
      </c>
      <c r="K264" s="30" t="s">
        <v>6976</v>
      </c>
      <c r="L264">
        <v>824615</v>
      </c>
      <c r="M264" t="s">
        <v>7202</v>
      </c>
      <c r="N264" t="s">
        <v>6670</v>
      </c>
      <c r="O264" s="30" t="s">
        <v>6976</v>
      </c>
      <c r="P264">
        <v>824615</v>
      </c>
      <c r="Q264" t="s">
        <v>7202</v>
      </c>
      <c r="S264" s="146">
        <v>45201</v>
      </c>
      <c r="T264" s="152" t="s">
        <v>3935</v>
      </c>
      <c r="U264" s="146">
        <v>45201</v>
      </c>
      <c r="V264" s="152" t="s">
        <v>3935</v>
      </c>
    </row>
    <row r="265" spans="2:22">
      <c r="B265" t="s">
        <v>6926</v>
      </c>
      <c r="D265">
        <v>355</v>
      </c>
      <c r="E265">
        <v>1</v>
      </c>
      <c r="F265">
        <v>40</v>
      </c>
      <c r="G265">
        <v>30</v>
      </c>
      <c r="H265" s="30" t="s">
        <v>4298</v>
      </c>
      <c r="I265" s="30" t="s">
        <v>4298</v>
      </c>
      <c r="J265" t="s">
        <v>6669</v>
      </c>
      <c r="K265" s="30" t="s">
        <v>6976</v>
      </c>
      <c r="L265">
        <v>338283</v>
      </c>
      <c r="M265" t="s">
        <v>7203</v>
      </c>
      <c r="N265" t="s">
        <v>6669</v>
      </c>
      <c r="O265" s="30" t="s">
        <v>6976</v>
      </c>
      <c r="P265">
        <v>338283</v>
      </c>
      <c r="Q265" t="s">
        <v>7203</v>
      </c>
      <c r="S265" s="146">
        <v>45201</v>
      </c>
      <c r="T265" s="152" t="s">
        <v>3935</v>
      </c>
      <c r="U265" s="146">
        <v>45201</v>
      </c>
      <c r="V265" s="152" t="s">
        <v>3935</v>
      </c>
    </row>
    <row r="266" spans="2:22">
      <c r="B266" t="s">
        <v>6925</v>
      </c>
      <c r="D266">
        <v>356</v>
      </c>
      <c r="E266">
        <v>1</v>
      </c>
      <c r="F266">
        <v>40</v>
      </c>
      <c r="G266">
        <v>30</v>
      </c>
      <c r="H266" s="30" t="s">
        <v>4298</v>
      </c>
      <c r="I266" s="30" t="s">
        <v>4298</v>
      </c>
      <c r="J266" t="s">
        <v>6668</v>
      </c>
      <c r="K266" s="30" t="s">
        <v>6976</v>
      </c>
      <c r="L266">
        <v>457594</v>
      </c>
      <c r="M266" t="s">
        <v>7204</v>
      </c>
      <c r="N266" t="s">
        <v>6668</v>
      </c>
      <c r="O266" s="30" t="s">
        <v>6976</v>
      </c>
      <c r="P266">
        <v>457594</v>
      </c>
      <c r="Q266" t="s">
        <v>7204</v>
      </c>
      <c r="S266" s="146">
        <v>45201</v>
      </c>
      <c r="T266" s="152" t="s">
        <v>3935</v>
      </c>
      <c r="U266" s="146">
        <v>45201</v>
      </c>
      <c r="V266" s="152" t="s">
        <v>3935</v>
      </c>
    </row>
    <row r="267" spans="2:22">
      <c r="B267" t="s">
        <v>6924</v>
      </c>
      <c r="D267">
        <v>357</v>
      </c>
      <c r="E267">
        <v>1</v>
      </c>
      <c r="F267">
        <v>40</v>
      </c>
      <c r="G267">
        <v>30</v>
      </c>
      <c r="H267" s="30" t="s">
        <v>4298</v>
      </c>
      <c r="I267" s="30" t="s">
        <v>4298</v>
      </c>
      <c r="J267" t="s">
        <v>6667</v>
      </c>
      <c r="K267" s="30" t="s">
        <v>6976</v>
      </c>
      <c r="L267">
        <v>662905</v>
      </c>
      <c r="M267" t="s">
        <v>7205</v>
      </c>
      <c r="N267" t="s">
        <v>6667</v>
      </c>
      <c r="O267" s="30" t="s">
        <v>6976</v>
      </c>
      <c r="P267">
        <v>662905</v>
      </c>
      <c r="Q267" t="s">
        <v>7205</v>
      </c>
      <c r="S267" s="146">
        <v>45201</v>
      </c>
      <c r="T267" s="152" t="s">
        <v>3935</v>
      </c>
      <c r="U267" s="146">
        <v>45201</v>
      </c>
      <c r="V267" s="152" t="s">
        <v>3935</v>
      </c>
    </row>
    <row r="268" spans="2:22">
      <c r="B268" t="s">
        <v>6923</v>
      </c>
      <c r="D268">
        <v>358</v>
      </c>
      <c r="E268">
        <v>1</v>
      </c>
      <c r="F268">
        <v>40</v>
      </c>
      <c r="G268">
        <v>30</v>
      </c>
      <c r="H268" s="30" t="s">
        <v>4298</v>
      </c>
      <c r="I268" s="30" t="s">
        <v>4298</v>
      </c>
      <c r="J268" t="s">
        <v>6666</v>
      </c>
      <c r="K268" s="30" t="s">
        <v>6976</v>
      </c>
      <c r="L268">
        <v>425938</v>
      </c>
      <c r="M268" t="s">
        <v>7206</v>
      </c>
      <c r="N268" t="s">
        <v>6666</v>
      </c>
      <c r="O268" s="30" t="s">
        <v>6976</v>
      </c>
      <c r="P268">
        <v>425938</v>
      </c>
      <c r="Q268" t="s">
        <v>7206</v>
      </c>
      <c r="S268" s="146">
        <v>45201</v>
      </c>
      <c r="T268" s="152" t="s">
        <v>3935</v>
      </c>
      <c r="U268" s="146">
        <v>45201</v>
      </c>
      <c r="V268" s="152" t="s">
        <v>3935</v>
      </c>
    </row>
    <row r="269" spans="2:22">
      <c r="B269" t="s">
        <v>6922</v>
      </c>
      <c r="D269">
        <v>359</v>
      </c>
      <c r="E269">
        <v>1</v>
      </c>
      <c r="F269">
        <v>40</v>
      </c>
      <c r="G269">
        <v>30</v>
      </c>
      <c r="H269" s="30" t="s">
        <v>4298</v>
      </c>
      <c r="I269" s="30" t="s">
        <v>4298</v>
      </c>
      <c r="J269" t="s">
        <v>6665</v>
      </c>
      <c r="K269" s="30" t="s">
        <v>6976</v>
      </c>
      <c r="L269">
        <v>669009</v>
      </c>
      <c r="M269" t="s">
        <v>7207</v>
      </c>
      <c r="N269" t="s">
        <v>6665</v>
      </c>
      <c r="O269" s="30" t="s">
        <v>6976</v>
      </c>
      <c r="P269">
        <v>669009</v>
      </c>
      <c r="Q269" t="s">
        <v>7207</v>
      </c>
      <c r="S269" s="146">
        <v>45201</v>
      </c>
      <c r="T269" s="152" t="s">
        <v>3935</v>
      </c>
      <c r="U269" s="146">
        <v>45201</v>
      </c>
      <c r="V269" s="152" t="s">
        <v>3935</v>
      </c>
    </row>
    <row r="270" spans="2:22">
      <c r="B270" t="s">
        <v>6921</v>
      </c>
      <c r="D270">
        <v>360</v>
      </c>
      <c r="E270">
        <v>1</v>
      </c>
      <c r="F270">
        <v>40</v>
      </c>
      <c r="G270">
        <v>30</v>
      </c>
      <c r="H270" s="30" t="s">
        <v>4298</v>
      </c>
      <c r="I270" s="30" t="s">
        <v>4298</v>
      </c>
      <c r="J270" t="s">
        <v>6664</v>
      </c>
      <c r="K270" s="30" t="s">
        <v>6976</v>
      </c>
      <c r="L270">
        <v>502787</v>
      </c>
      <c r="M270" t="s">
        <v>7208</v>
      </c>
      <c r="N270" t="s">
        <v>6664</v>
      </c>
      <c r="O270" s="30" t="s">
        <v>6976</v>
      </c>
      <c r="P270">
        <v>502787</v>
      </c>
      <c r="Q270" t="s">
        <v>7208</v>
      </c>
      <c r="S270" s="146">
        <v>45201</v>
      </c>
      <c r="T270" s="152" t="s">
        <v>3935</v>
      </c>
      <c r="U270" s="146">
        <v>45201</v>
      </c>
      <c r="V270" s="152" t="s">
        <v>3935</v>
      </c>
    </row>
    <row r="271" spans="2:22">
      <c r="B271" t="s">
        <v>6920</v>
      </c>
      <c r="D271">
        <v>361</v>
      </c>
      <c r="E271">
        <v>1</v>
      </c>
      <c r="F271">
        <v>40</v>
      </c>
      <c r="G271">
        <v>30</v>
      </c>
      <c r="H271" s="30" t="s">
        <v>4298</v>
      </c>
      <c r="I271" s="30" t="s">
        <v>4298</v>
      </c>
      <c r="J271" t="s">
        <v>6663</v>
      </c>
      <c r="K271" s="30" t="s">
        <v>6976</v>
      </c>
      <c r="L271">
        <v>629949</v>
      </c>
      <c r="M271" t="s">
        <v>7209</v>
      </c>
      <c r="N271" t="s">
        <v>6663</v>
      </c>
      <c r="O271" s="30" t="s">
        <v>6976</v>
      </c>
      <c r="P271">
        <v>629949</v>
      </c>
      <c r="Q271" t="s">
        <v>7209</v>
      </c>
      <c r="S271" s="146">
        <v>45201</v>
      </c>
      <c r="T271" s="152" t="s">
        <v>3935</v>
      </c>
      <c r="U271" s="146">
        <v>45201</v>
      </c>
      <c r="V271" s="152" t="s">
        <v>3935</v>
      </c>
    </row>
    <row r="272" spans="2:22">
      <c r="B272" t="s">
        <v>6919</v>
      </c>
      <c r="D272">
        <v>362</v>
      </c>
      <c r="E272">
        <v>1</v>
      </c>
      <c r="F272">
        <v>40</v>
      </c>
      <c r="G272">
        <v>30</v>
      </c>
      <c r="H272" s="30" t="s">
        <v>4298</v>
      </c>
      <c r="I272" s="30" t="s">
        <v>4298</v>
      </c>
      <c r="J272" t="s">
        <v>6662</v>
      </c>
      <c r="K272" s="30" t="s">
        <v>6976</v>
      </c>
      <c r="L272">
        <v>440585</v>
      </c>
      <c r="M272" t="s">
        <v>7210</v>
      </c>
      <c r="N272" t="s">
        <v>6662</v>
      </c>
      <c r="O272" s="30" t="s">
        <v>6976</v>
      </c>
      <c r="P272">
        <v>440585</v>
      </c>
      <c r="Q272" t="s">
        <v>7210</v>
      </c>
      <c r="S272" s="146">
        <v>45201</v>
      </c>
      <c r="T272" s="152" t="s">
        <v>3935</v>
      </c>
      <c r="U272" s="146">
        <v>45201</v>
      </c>
      <c r="V272" s="152" t="s">
        <v>3935</v>
      </c>
    </row>
    <row r="273" spans="2:22">
      <c r="B273" t="s">
        <v>6918</v>
      </c>
      <c r="D273">
        <v>363</v>
      </c>
      <c r="E273">
        <v>1</v>
      </c>
      <c r="F273">
        <v>40</v>
      </c>
      <c r="G273">
        <v>30</v>
      </c>
      <c r="H273" s="30" t="s">
        <v>4298</v>
      </c>
      <c r="I273" s="30" t="s">
        <v>4298</v>
      </c>
      <c r="J273" t="s">
        <v>6661</v>
      </c>
      <c r="K273" s="30" t="s">
        <v>6976</v>
      </c>
      <c r="L273">
        <v>514767</v>
      </c>
      <c r="M273" t="s">
        <v>7211</v>
      </c>
      <c r="N273" t="s">
        <v>6661</v>
      </c>
      <c r="O273" s="30" t="s">
        <v>6976</v>
      </c>
      <c r="P273">
        <v>514767</v>
      </c>
      <c r="Q273" t="s">
        <v>7211</v>
      </c>
      <c r="S273" s="146">
        <v>45201</v>
      </c>
      <c r="T273" s="152" t="s">
        <v>3935</v>
      </c>
      <c r="U273" s="146">
        <v>45201</v>
      </c>
      <c r="V273" s="152" t="s">
        <v>3935</v>
      </c>
    </row>
    <row r="274" spans="2:22" s="178" customFormat="1"/>
    <row r="275" spans="2:22">
      <c r="D275">
        <v>129</v>
      </c>
      <c r="E275" s="146">
        <v>45201</v>
      </c>
      <c r="F275" s="152" t="s">
        <v>3935</v>
      </c>
    </row>
    <row r="276" spans="2:22">
      <c r="D276">
        <v>130</v>
      </c>
      <c r="E276" s="146">
        <v>45201</v>
      </c>
      <c r="F276" s="152" t="s">
        <v>3935</v>
      </c>
    </row>
    <row r="277" spans="2:22">
      <c r="D277">
        <v>131</v>
      </c>
      <c r="E277" s="146">
        <v>45201</v>
      </c>
      <c r="F277" s="152" t="s">
        <v>3935</v>
      </c>
    </row>
    <row r="278" spans="2:22">
      <c r="D278">
        <v>132</v>
      </c>
      <c r="E278" s="146">
        <v>45201</v>
      </c>
      <c r="F278" s="152" t="s">
        <v>3935</v>
      </c>
    </row>
    <row r="279" spans="2:22">
      <c r="D279">
        <v>133</v>
      </c>
      <c r="E279" s="146">
        <v>45201</v>
      </c>
      <c r="F279" s="152" t="s">
        <v>3935</v>
      </c>
    </row>
    <row r="280" spans="2:22">
      <c r="D280">
        <v>134</v>
      </c>
      <c r="E280" s="146">
        <v>45201</v>
      </c>
      <c r="F280" s="152" t="s">
        <v>3935</v>
      </c>
    </row>
    <row r="281" spans="2:22">
      <c r="D281">
        <v>135</v>
      </c>
      <c r="E281" s="146">
        <v>45201</v>
      </c>
      <c r="F281" s="152" t="s">
        <v>3935</v>
      </c>
    </row>
    <row r="282" spans="2:22">
      <c r="D282">
        <v>136</v>
      </c>
      <c r="E282" s="146">
        <v>45201</v>
      </c>
      <c r="F282" s="152" t="s">
        <v>3935</v>
      </c>
    </row>
    <row r="283" spans="2:22">
      <c r="D283">
        <v>137</v>
      </c>
      <c r="E283" s="146">
        <v>45201</v>
      </c>
      <c r="F283" s="152" t="s">
        <v>3935</v>
      </c>
    </row>
    <row r="284" spans="2:22">
      <c r="D284">
        <v>138</v>
      </c>
      <c r="E284" s="146">
        <v>45201</v>
      </c>
      <c r="F284" s="152" t="s">
        <v>3935</v>
      </c>
    </row>
    <row r="285" spans="2:22">
      <c r="D285">
        <v>139</v>
      </c>
      <c r="E285" s="146">
        <v>45201</v>
      </c>
      <c r="F285" s="152" t="s">
        <v>3935</v>
      </c>
    </row>
    <row r="286" spans="2:22">
      <c r="D286">
        <v>140</v>
      </c>
      <c r="E286" s="146">
        <v>45201</v>
      </c>
      <c r="F286" s="152" t="s">
        <v>3935</v>
      </c>
    </row>
    <row r="287" spans="2:22">
      <c r="D287">
        <v>141</v>
      </c>
      <c r="E287" s="146">
        <v>45201</v>
      </c>
      <c r="F287" s="152" t="s">
        <v>3935</v>
      </c>
    </row>
    <row r="288" spans="2:22">
      <c r="D288">
        <v>142</v>
      </c>
      <c r="E288" s="146">
        <v>45201</v>
      </c>
      <c r="F288" s="152" t="s">
        <v>3935</v>
      </c>
    </row>
    <row r="289" spans="4:6">
      <c r="D289">
        <v>143</v>
      </c>
      <c r="E289" s="146">
        <v>45201</v>
      </c>
      <c r="F289" s="152" t="s">
        <v>3935</v>
      </c>
    </row>
    <row r="290" spans="4:6">
      <c r="D290">
        <v>144</v>
      </c>
      <c r="E290" s="146">
        <v>45201</v>
      </c>
      <c r="F290" s="152" t="s">
        <v>3935</v>
      </c>
    </row>
    <row r="291" spans="4:6">
      <c r="D291">
        <v>145</v>
      </c>
      <c r="E291" s="146">
        <v>45201</v>
      </c>
      <c r="F291" s="152" t="s">
        <v>3935</v>
      </c>
    </row>
    <row r="292" spans="4:6">
      <c r="D292">
        <v>146</v>
      </c>
      <c r="E292" s="146">
        <v>45201</v>
      </c>
      <c r="F292" s="152" t="s">
        <v>3935</v>
      </c>
    </row>
    <row r="293" spans="4:6">
      <c r="D293">
        <v>147</v>
      </c>
      <c r="E293" s="146">
        <v>45201</v>
      </c>
      <c r="F293" s="152" t="s">
        <v>3935</v>
      </c>
    </row>
    <row r="294" spans="4:6">
      <c r="D294">
        <v>148</v>
      </c>
      <c r="E294" s="146">
        <v>45201</v>
      </c>
      <c r="F294" s="152" t="s">
        <v>3935</v>
      </c>
    </row>
    <row r="295" spans="4:6">
      <c r="D295">
        <v>149</v>
      </c>
      <c r="E295" s="146">
        <v>45201</v>
      </c>
      <c r="F295" s="152" t="s">
        <v>3935</v>
      </c>
    </row>
    <row r="296" spans="4:6">
      <c r="D296">
        <v>150</v>
      </c>
      <c r="E296" s="146">
        <v>45201</v>
      </c>
      <c r="F296" s="152" t="s">
        <v>3935</v>
      </c>
    </row>
    <row r="297" spans="4:6">
      <c r="D297">
        <v>151</v>
      </c>
      <c r="E297" s="146">
        <v>45201</v>
      </c>
      <c r="F297" s="152" t="s">
        <v>3935</v>
      </c>
    </row>
    <row r="298" spans="4:6">
      <c r="D298">
        <v>152</v>
      </c>
      <c r="E298" s="146">
        <v>45201</v>
      </c>
      <c r="F298" s="152" t="s">
        <v>3935</v>
      </c>
    </row>
    <row r="299" spans="4:6">
      <c r="D299">
        <v>153</v>
      </c>
      <c r="E299" s="146">
        <v>45201</v>
      </c>
      <c r="F299" s="152" t="s">
        <v>3935</v>
      </c>
    </row>
    <row r="300" spans="4:6">
      <c r="D300">
        <v>154</v>
      </c>
      <c r="E300" s="146">
        <v>45201</v>
      </c>
      <c r="F300" s="152" t="s">
        <v>3935</v>
      </c>
    </row>
    <row r="301" spans="4:6">
      <c r="D301">
        <v>155</v>
      </c>
      <c r="E301" s="146">
        <v>45201</v>
      </c>
      <c r="F301" s="152" t="s">
        <v>3935</v>
      </c>
    </row>
    <row r="302" spans="4:6">
      <c r="D302">
        <v>156</v>
      </c>
      <c r="E302" s="146">
        <v>45201</v>
      </c>
      <c r="F302" s="152" t="s">
        <v>3935</v>
      </c>
    </row>
    <row r="303" spans="4:6">
      <c r="D303">
        <v>157</v>
      </c>
      <c r="E303" s="146">
        <v>45201</v>
      </c>
      <c r="F303" s="152" t="s">
        <v>3935</v>
      </c>
    </row>
    <row r="304" spans="4:6">
      <c r="D304">
        <v>158</v>
      </c>
      <c r="E304" s="146">
        <v>45201</v>
      </c>
      <c r="F304" s="152" t="s">
        <v>3935</v>
      </c>
    </row>
    <row r="305" spans="4:6">
      <c r="D305">
        <v>159</v>
      </c>
      <c r="E305" s="146">
        <v>45201</v>
      </c>
      <c r="F305" s="152" t="s">
        <v>3935</v>
      </c>
    </row>
    <row r="306" spans="4:6">
      <c r="D306">
        <v>160</v>
      </c>
      <c r="E306" s="146">
        <v>45201</v>
      </c>
      <c r="F306" s="152" t="s">
        <v>3935</v>
      </c>
    </row>
    <row r="307" spans="4:6">
      <c r="D307">
        <v>161</v>
      </c>
      <c r="E307" s="146">
        <v>45201</v>
      </c>
      <c r="F307" s="152" t="s">
        <v>3935</v>
      </c>
    </row>
    <row r="308" spans="4:6">
      <c r="D308">
        <v>162</v>
      </c>
      <c r="E308" s="146">
        <v>45201</v>
      </c>
      <c r="F308" s="152" t="s">
        <v>3935</v>
      </c>
    </row>
    <row r="309" spans="4:6">
      <c r="D309">
        <v>163</v>
      </c>
      <c r="E309" s="146">
        <v>45201</v>
      </c>
      <c r="F309" s="152" t="s">
        <v>3935</v>
      </c>
    </row>
    <row r="310" spans="4:6">
      <c r="D310">
        <v>164</v>
      </c>
      <c r="E310" s="146">
        <v>45201</v>
      </c>
      <c r="F310" s="152" t="s">
        <v>3935</v>
      </c>
    </row>
    <row r="311" spans="4:6">
      <c r="D311">
        <v>165</v>
      </c>
      <c r="E311" s="146">
        <v>45201</v>
      </c>
      <c r="F311" s="152" t="s">
        <v>3935</v>
      </c>
    </row>
    <row r="312" spans="4:6">
      <c r="D312">
        <v>166</v>
      </c>
      <c r="E312" s="146">
        <v>45201</v>
      </c>
      <c r="F312" s="152" t="s">
        <v>3935</v>
      </c>
    </row>
    <row r="313" spans="4:6">
      <c r="D313">
        <v>167</v>
      </c>
      <c r="E313" s="146">
        <v>45201</v>
      </c>
      <c r="F313" s="152" t="s">
        <v>3935</v>
      </c>
    </row>
    <row r="314" spans="4:6">
      <c r="D314">
        <v>168</v>
      </c>
      <c r="E314" s="146">
        <v>45201</v>
      </c>
      <c r="F314" s="152" t="s">
        <v>3935</v>
      </c>
    </row>
    <row r="315" spans="4:6">
      <c r="D315">
        <v>169</v>
      </c>
      <c r="E315" s="146">
        <v>45201</v>
      </c>
      <c r="F315" s="152" t="s">
        <v>3935</v>
      </c>
    </row>
    <row r="316" spans="4:6">
      <c r="D316">
        <v>170</v>
      </c>
      <c r="E316" s="146">
        <v>45201</v>
      </c>
      <c r="F316" s="152" t="s">
        <v>3935</v>
      </c>
    </row>
    <row r="317" spans="4:6">
      <c r="D317">
        <v>171</v>
      </c>
      <c r="E317" s="146">
        <v>45201</v>
      </c>
      <c r="F317" s="152" t="s">
        <v>3935</v>
      </c>
    </row>
    <row r="318" spans="4:6">
      <c r="D318">
        <v>172</v>
      </c>
      <c r="E318" s="146">
        <v>45201</v>
      </c>
      <c r="F318" s="152" t="s">
        <v>3935</v>
      </c>
    </row>
    <row r="319" spans="4:6">
      <c r="D319">
        <v>173</v>
      </c>
      <c r="E319" s="146">
        <v>45201</v>
      </c>
      <c r="F319" s="152" t="s">
        <v>3935</v>
      </c>
    </row>
    <row r="320" spans="4:6">
      <c r="D320">
        <v>174</v>
      </c>
      <c r="E320" s="146">
        <v>45201</v>
      </c>
      <c r="F320" s="152" t="s">
        <v>3935</v>
      </c>
    </row>
    <row r="321" spans="4:6">
      <c r="D321">
        <v>175</v>
      </c>
      <c r="E321" s="146">
        <v>45201</v>
      </c>
      <c r="F321" s="152" t="s">
        <v>3935</v>
      </c>
    </row>
    <row r="322" spans="4:6">
      <c r="D322">
        <v>176</v>
      </c>
      <c r="E322" s="146">
        <v>45201</v>
      </c>
      <c r="F322" s="152" t="s">
        <v>3935</v>
      </c>
    </row>
    <row r="323" spans="4:6">
      <c r="D323">
        <v>177</v>
      </c>
      <c r="E323" s="146">
        <v>45201</v>
      </c>
      <c r="F323" s="152" t="s">
        <v>3935</v>
      </c>
    </row>
    <row r="324" spans="4:6">
      <c r="D324">
        <v>178</v>
      </c>
      <c r="E324" s="146">
        <v>45201</v>
      </c>
      <c r="F324" s="152" t="s">
        <v>3935</v>
      </c>
    </row>
    <row r="325" spans="4:6">
      <c r="D325">
        <v>179</v>
      </c>
      <c r="E325" s="146">
        <v>45201</v>
      </c>
      <c r="F325" s="152" t="s">
        <v>3935</v>
      </c>
    </row>
    <row r="326" spans="4:6">
      <c r="D326">
        <v>180</v>
      </c>
      <c r="E326" s="146">
        <v>45201</v>
      </c>
      <c r="F326" s="152" t="s">
        <v>3935</v>
      </c>
    </row>
    <row r="327" spans="4:6">
      <c r="D327">
        <v>181</v>
      </c>
      <c r="E327" s="146">
        <v>45201</v>
      </c>
      <c r="F327" s="152" t="s">
        <v>3935</v>
      </c>
    </row>
    <row r="328" spans="4:6">
      <c r="D328">
        <v>182</v>
      </c>
      <c r="E328" s="146">
        <v>45201</v>
      </c>
      <c r="F328" s="152" t="s">
        <v>3935</v>
      </c>
    </row>
    <row r="329" spans="4:6">
      <c r="D329">
        <v>183</v>
      </c>
      <c r="E329" s="146">
        <v>45201</v>
      </c>
      <c r="F329" s="152" t="s">
        <v>3935</v>
      </c>
    </row>
    <row r="330" spans="4:6">
      <c r="D330">
        <v>184</v>
      </c>
      <c r="E330" s="146">
        <v>45201</v>
      </c>
      <c r="F330" s="152" t="s">
        <v>3935</v>
      </c>
    </row>
    <row r="331" spans="4:6">
      <c r="D331">
        <v>185</v>
      </c>
      <c r="E331" s="146">
        <v>45201</v>
      </c>
      <c r="F331" s="152" t="s">
        <v>3935</v>
      </c>
    </row>
    <row r="332" spans="4:6">
      <c r="D332">
        <v>186</v>
      </c>
      <c r="E332" s="146">
        <v>45201</v>
      </c>
      <c r="F332" s="152" t="s">
        <v>3935</v>
      </c>
    </row>
    <row r="333" spans="4:6">
      <c r="D333">
        <v>187</v>
      </c>
      <c r="E333" s="146">
        <v>45201</v>
      </c>
      <c r="F333" s="152" t="s">
        <v>3935</v>
      </c>
    </row>
    <row r="334" spans="4:6">
      <c r="D334">
        <v>188</v>
      </c>
      <c r="E334" s="146">
        <v>45201</v>
      </c>
      <c r="F334" s="152" t="s">
        <v>3935</v>
      </c>
    </row>
    <row r="335" spans="4:6">
      <c r="D335">
        <v>189</v>
      </c>
      <c r="E335" s="146">
        <v>45201</v>
      </c>
      <c r="F335" s="152" t="s">
        <v>3935</v>
      </c>
    </row>
    <row r="336" spans="4:6">
      <c r="D336">
        <v>190</v>
      </c>
      <c r="E336" s="146">
        <v>45201</v>
      </c>
      <c r="F336" s="152" t="s">
        <v>3935</v>
      </c>
    </row>
    <row r="337" spans="4:6">
      <c r="D337">
        <v>191</v>
      </c>
      <c r="E337" s="146">
        <v>45201</v>
      </c>
      <c r="F337" s="152" t="s">
        <v>3935</v>
      </c>
    </row>
    <row r="338" spans="4:6">
      <c r="D338">
        <v>192</v>
      </c>
      <c r="E338" s="146">
        <v>45201</v>
      </c>
      <c r="F338" s="152" t="s">
        <v>3935</v>
      </c>
    </row>
    <row r="339" spans="4:6">
      <c r="D339">
        <v>193</v>
      </c>
      <c r="E339" s="146">
        <v>45201</v>
      </c>
      <c r="F339" s="152" t="s">
        <v>3935</v>
      </c>
    </row>
    <row r="340" spans="4:6">
      <c r="D340">
        <v>194</v>
      </c>
      <c r="E340" s="146">
        <v>45201</v>
      </c>
      <c r="F340" s="152" t="s">
        <v>3935</v>
      </c>
    </row>
    <row r="341" spans="4:6">
      <c r="D341">
        <v>195</v>
      </c>
      <c r="E341" s="146">
        <v>45201</v>
      </c>
      <c r="F341" s="152" t="s">
        <v>3935</v>
      </c>
    </row>
    <row r="342" spans="4:6">
      <c r="D342">
        <v>196</v>
      </c>
      <c r="E342" s="146">
        <v>45201</v>
      </c>
      <c r="F342" s="152" t="s">
        <v>3935</v>
      </c>
    </row>
    <row r="343" spans="4:6">
      <c r="D343">
        <v>197</v>
      </c>
      <c r="E343" s="146">
        <v>45201</v>
      </c>
      <c r="F343" s="152" t="s">
        <v>3935</v>
      </c>
    </row>
    <row r="344" spans="4:6">
      <c r="D344">
        <v>198</v>
      </c>
      <c r="E344" s="146">
        <v>45201</v>
      </c>
      <c r="F344" s="152" t="s">
        <v>3935</v>
      </c>
    </row>
    <row r="345" spans="4:6">
      <c r="D345">
        <v>199</v>
      </c>
      <c r="E345" s="146">
        <v>45201</v>
      </c>
      <c r="F345" s="152" t="s">
        <v>3935</v>
      </c>
    </row>
    <row r="346" spans="4:6">
      <c r="D346">
        <v>200</v>
      </c>
      <c r="E346" s="146">
        <v>45201</v>
      </c>
      <c r="F346" s="152" t="s">
        <v>3935</v>
      </c>
    </row>
    <row r="347" spans="4:6">
      <c r="D347">
        <v>201</v>
      </c>
      <c r="E347" s="146">
        <v>45201</v>
      </c>
      <c r="F347" s="152" t="s">
        <v>3935</v>
      </c>
    </row>
    <row r="348" spans="4:6">
      <c r="D348">
        <v>202</v>
      </c>
      <c r="E348" s="146">
        <v>45201</v>
      </c>
      <c r="F348" s="152" t="s">
        <v>3935</v>
      </c>
    </row>
    <row r="349" spans="4:6">
      <c r="D349">
        <v>203</v>
      </c>
      <c r="E349" s="146">
        <v>45201</v>
      </c>
      <c r="F349" s="152" t="s">
        <v>3935</v>
      </c>
    </row>
    <row r="350" spans="4:6">
      <c r="D350">
        <v>204</v>
      </c>
      <c r="E350" s="146">
        <v>45201</v>
      </c>
      <c r="F350" s="152" t="s">
        <v>3935</v>
      </c>
    </row>
    <row r="351" spans="4:6">
      <c r="D351">
        <v>205</v>
      </c>
      <c r="E351" s="146">
        <v>45201</v>
      </c>
      <c r="F351" s="152" t="s">
        <v>3935</v>
      </c>
    </row>
    <row r="352" spans="4:6">
      <c r="D352">
        <v>206</v>
      </c>
      <c r="E352" s="146">
        <v>45201</v>
      </c>
      <c r="F352" s="152" t="s">
        <v>3935</v>
      </c>
    </row>
    <row r="353" spans="4:6">
      <c r="D353">
        <v>207</v>
      </c>
      <c r="E353" s="146">
        <v>45201</v>
      </c>
      <c r="F353" s="152" t="s">
        <v>3935</v>
      </c>
    </row>
    <row r="354" spans="4:6">
      <c r="D354">
        <v>208</v>
      </c>
      <c r="E354" s="146">
        <v>45201</v>
      </c>
      <c r="F354" s="152" t="s">
        <v>3935</v>
      </c>
    </row>
    <row r="355" spans="4:6">
      <c r="D355">
        <v>209</v>
      </c>
      <c r="E355" s="146">
        <v>45201</v>
      </c>
      <c r="F355" s="152" t="s">
        <v>3935</v>
      </c>
    </row>
    <row r="356" spans="4:6">
      <c r="D356">
        <v>210</v>
      </c>
      <c r="E356" s="146">
        <v>45201</v>
      </c>
      <c r="F356" s="152" t="s">
        <v>3935</v>
      </c>
    </row>
    <row r="357" spans="4:6">
      <c r="D357">
        <v>211</v>
      </c>
      <c r="E357" s="146">
        <v>45201</v>
      </c>
      <c r="F357" s="152" t="s">
        <v>3935</v>
      </c>
    </row>
    <row r="358" spans="4:6">
      <c r="D358">
        <v>212</v>
      </c>
      <c r="E358" s="146">
        <v>45201</v>
      </c>
      <c r="F358" s="152" t="s">
        <v>3935</v>
      </c>
    </row>
    <row r="359" spans="4:6">
      <c r="D359">
        <v>213</v>
      </c>
      <c r="E359" s="146">
        <v>45201</v>
      </c>
      <c r="F359" s="152" t="s">
        <v>3935</v>
      </c>
    </row>
    <row r="360" spans="4:6">
      <c r="D360">
        <v>214</v>
      </c>
      <c r="E360" s="146">
        <v>45201</v>
      </c>
      <c r="F360" s="152" t="s">
        <v>3935</v>
      </c>
    </row>
    <row r="361" spans="4:6">
      <c r="D361">
        <v>215</v>
      </c>
      <c r="E361" s="146">
        <v>45201</v>
      </c>
      <c r="F361" s="152" t="s">
        <v>3935</v>
      </c>
    </row>
    <row r="362" spans="4:6">
      <c r="D362">
        <v>216</v>
      </c>
      <c r="E362" s="146">
        <v>45201</v>
      </c>
      <c r="F362" s="152" t="s">
        <v>3935</v>
      </c>
    </row>
    <row r="363" spans="4:6">
      <c r="D363">
        <v>217</v>
      </c>
      <c r="E363" s="146">
        <v>45201</v>
      </c>
      <c r="F363" s="152" t="s">
        <v>3935</v>
      </c>
    </row>
    <row r="364" spans="4:6">
      <c r="D364">
        <v>218</v>
      </c>
      <c r="E364" s="146">
        <v>45201</v>
      </c>
      <c r="F364" s="152" t="s">
        <v>3935</v>
      </c>
    </row>
    <row r="365" spans="4:6">
      <c r="D365">
        <v>219</v>
      </c>
      <c r="E365" s="146">
        <v>45201</v>
      </c>
      <c r="F365" s="152" t="s">
        <v>3935</v>
      </c>
    </row>
    <row r="366" spans="4:6">
      <c r="D366">
        <v>220</v>
      </c>
      <c r="E366" s="146">
        <v>45201</v>
      </c>
      <c r="F366" s="152" t="s">
        <v>3935</v>
      </c>
    </row>
    <row r="367" spans="4:6">
      <c r="D367">
        <v>221</v>
      </c>
      <c r="E367" s="146">
        <v>45201</v>
      </c>
      <c r="F367" s="152" t="s">
        <v>3935</v>
      </c>
    </row>
    <row r="368" spans="4:6">
      <c r="D368">
        <v>222</v>
      </c>
      <c r="E368" s="146">
        <v>45201</v>
      </c>
      <c r="F368" s="152" t="s">
        <v>3935</v>
      </c>
    </row>
    <row r="369" spans="4:6">
      <c r="D369">
        <v>223</v>
      </c>
      <c r="E369" s="146">
        <v>45201</v>
      </c>
      <c r="F369" s="152" t="s">
        <v>3935</v>
      </c>
    </row>
    <row r="370" spans="4:6">
      <c r="D370">
        <v>224</v>
      </c>
      <c r="E370" s="146">
        <v>45201</v>
      </c>
      <c r="F370" s="152" t="s">
        <v>3935</v>
      </c>
    </row>
    <row r="371" spans="4:6">
      <c r="D371">
        <v>225</v>
      </c>
      <c r="E371" s="146">
        <v>45201</v>
      </c>
      <c r="F371" s="152" t="s">
        <v>3935</v>
      </c>
    </row>
    <row r="372" spans="4:6">
      <c r="D372">
        <v>226</v>
      </c>
      <c r="E372" s="146">
        <v>45201</v>
      </c>
      <c r="F372" s="152" t="s">
        <v>3935</v>
      </c>
    </row>
    <row r="373" spans="4:6">
      <c r="D373">
        <v>227</v>
      </c>
      <c r="E373" s="146">
        <v>45201</v>
      </c>
      <c r="F373" s="152" t="s">
        <v>3935</v>
      </c>
    </row>
    <row r="374" spans="4:6">
      <c r="D374">
        <v>228</v>
      </c>
      <c r="E374" s="146">
        <v>45201</v>
      </c>
      <c r="F374" s="152" t="s">
        <v>3935</v>
      </c>
    </row>
    <row r="375" spans="4:6">
      <c r="D375">
        <v>229</v>
      </c>
      <c r="E375" s="146">
        <v>45201</v>
      </c>
      <c r="F375" s="152" t="s">
        <v>3935</v>
      </c>
    </row>
    <row r="376" spans="4:6">
      <c r="D376">
        <v>230</v>
      </c>
      <c r="E376" s="146">
        <v>45201</v>
      </c>
      <c r="F376" s="152" t="s">
        <v>3935</v>
      </c>
    </row>
    <row r="377" spans="4:6">
      <c r="D377">
        <v>231</v>
      </c>
      <c r="E377" s="146">
        <v>45201</v>
      </c>
      <c r="F377" s="152" t="s">
        <v>3935</v>
      </c>
    </row>
    <row r="378" spans="4:6">
      <c r="D378">
        <v>232</v>
      </c>
      <c r="E378" s="146">
        <v>45201</v>
      </c>
      <c r="F378" s="152" t="s">
        <v>3935</v>
      </c>
    </row>
    <row r="379" spans="4:6">
      <c r="D379">
        <v>233</v>
      </c>
      <c r="E379" s="146">
        <v>45201</v>
      </c>
      <c r="F379" s="152" t="s">
        <v>3935</v>
      </c>
    </row>
    <row r="380" spans="4:6">
      <c r="D380">
        <v>234</v>
      </c>
      <c r="E380" s="146">
        <v>45201</v>
      </c>
      <c r="F380" s="152" t="s">
        <v>3935</v>
      </c>
    </row>
    <row r="381" spans="4:6">
      <c r="D381">
        <v>235</v>
      </c>
      <c r="E381" s="146">
        <v>45201</v>
      </c>
      <c r="F381" s="152" t="s">
        <v>3935</v>
      </c>
    </row>
    <row r="382" spans="4:6">
      <c r="D382">
        <v>236</v>
      </c>
      <c r="E382" s="146">
        <v>45201</v>
      </c>
      <c r="F382" s="152" t="s">
        <v>3935</v>
      </c>
    </row>
    <row r="383" spans="4:6">
      <c r="D383">
        <v>237</v>
      </c>
      <c r="E383" s="146">
        <v>45201</v>
      </c>
      <c r="F383" s="152" t="s">
        <v>3935</v>
      </c>
    </row>
    <row r="384" spans="4:6">
      <c r="D384">
        <v>238</v>
      </c>
      <c r="E384" s="146">
        <v>45201</v>
      </c>
      <c r="F384" s="152" t="s">
        <v>3935</v>
      </c>
    </row>
    <row r="385" spans="4:6">
      <c r="D385">
        <v>239</v>
      </c>
      <c r="E385" s="146">
        <v>45201</v>
      </c>
      <c r="F385" s="152" t="s">
        <v>3935</v>
      </c>
    </row>
    <row r="386" spans="4:6">
      <c r="D386">
        <v>240</v>
      </c>
      <c r="E386" s="146">
        <v>45201</v>
      </c>
      <c r="F386" s="152" t="s">
        <v>3935</v>
      </c>
    </row>
    <row r="387" spans="4:6">
      <c r="D387">
        <v>241</v>
      </c>
      <c r="E387" s="146">
        <v>45201</v>
      </c>
      <c r="F387" s="152" t="s">
        <v>3935</v>
      </c>
    </row>
    <row r="388" spans="4:6">
      <c r="D388">
        <v>242</v>
      </c>
      <c r="E388" s="146">
        <v>45201</v>
      </c>
      <c r="F388" s="152" t="s">
        <v>3935</v>
      </c>
    </row>
    <row r="389" spans="4:6">
      <c r="D389">
        <v>243</v>
      </c>
      <c r="E389" s="146">
        <v>45201</v>
      </c>
      <c r="F389" s="152" t="s">
        <v>3935</v>
      </c>
    </row>
    <row r="390" spans="4:6">
      <c r="D390">
        <v>244</v>
      </c>
      <c r="E390" s="146">
        <v>45201</v>
      </c>
      <c r="F390" s="152" t="s">
        <v>3935</v>
      </c>
    </row>
    <row r="391" spans="4:6">
      <c r="D391">
        <v>245</v>
      </c>
      <c r="E391" s="146">
        <v>45201</v>
      </c>
      <c r="F391" s="152" t="s">
        <v>3935</v>
      </c>
    </row>
    <row r="392" spans="4:6">
      <c r="D392">
        <v>246</v>
      </c>
      <c r="E392" s="146">
        <v>45201</v>
      </c>
      <c r="F392" s="152" t="s">
        <v>3935</v>
      </c>
    </row>
    <row r="393" spans="4:6">
      <c r="D393">
        <v>247</v>
      </c>
      <c r="E393" s="146">
        <v>45201</v>
      </c>
      <c r="F393" s="152" t="s">
        <v>3935</v>
      </c>
    </row>
    <row r="394" spans="4:6">
      <c r="D394">
        <v>248</v>
      </c>
      <c r="E394" s="146">
        <v>45201</v>
      </c>
      <c r="F394" s="152" t="s">
        <v>3935</v>
      </c>
    </row>
    <row r="395" spans="4:6">
      <c r="D395">
        <v>249</v>
      </c>
      <c r="E395" s="146">
        <v>45201</v>
      </c>
      <c r="F395" s="152" t="s">
        <v>3935</v>
      </c>
    </row>
    <row r="396" spans="4:6">
      <c r="D396">
        <v>250</v>
      </c>
      <c r="E396" s="146">
        <v>45201</v>
      </c>
      <c r="F396" s="152" t="s">
        <v>3935</v>
      </c>
    </row>
    <row r="397" spans="4:6">
      <c r="D397">
        <v>251</v>
      </c>
      <c r="E397" s="146">
        <v>45201</v>
      </c>
      <c r="F397" s="152" t="s">
        <v>3935</v>
      </c>
    </row>
    <row r="398" spans="4:6">
      <c r="D398">
        <v>252</v>
      </c>
      <c r="E398" s="146">
        <v>45201</v>
      </c>
      <c r="F398" s="152" t="s">
        <v>3935</v>
      </c>
    </row>
    <row r="399" spans="4:6">
      <c r="D399">
        <v>253</v>
      </c>
      <c r="E399" s="146">
        <v>45201</v>
      </c>
      <c r="F399" s="152" t="s">
        <v>3935</v>
      </c>
    </row>
    <row r="400" spans="4:6">
      <c r="D400">
        <v>254</v>
      </c>
      <c r="E400" s="146">
        <v>45201</v>
      </c>
      <c r="F400" s="152" t="s">
        <v>3935</v>
      </c>
    </row>
    <row r="401" spans="4:6">
      <c r="D401">
        <v>255</v>
      </c>
      <c r="E401" s="146">
        <v>45201</v>
      </c>
      <c r="F401" s="152" t="s">
        <v>3935</v>
      </c>
    </row>
    <row r="402" spans="4:6">
      <c r="D402">
        <v>256</v>
      </c>
      <c r="E402" s="146">
        <v>45201</v>
      </c>
      <c r="F402" s="152" t="s">
        <v>3935</v>
      </c>
    </row>
    <row r="403" spans="4:6">
      <c r="D403">
        <v>257</v>
      </c>
      <c r="E403" s="146">
        <v>45201</v>
      </c>
      <c r="F403" s="152" t="s">
        <v>3935</v>
      </c>
    </row>
    <row r="404" spans="4:6">
      <c r="D404">
        <v>258</v>
      </c>
      <c r="E404" s="146">
        <v>45201</v>
      </c>
      <c r="F404" s="152" t="s">
        <v>3935</v>
      </c>
    </row>
    <row r="405" spans="4:6">
      <c r="D405">
        <v>259</v>
      </c>
      <c r="E405" s="146">
        <v>45201</v>
      </c>
      <c r="F405" s="152" t="s">
        <v>3935</v>
      </c>
    </row>
    <row r="406" spans="4:6">
      <c r="D406">
        <v>260</v>
      </c>
      <c r="E406" s="146">
        <v>45201</v>
      </c>
      <c r="F406" s="152" t="s">
        <v>3935</v>
      </c>
    </row>
    <row r="407" spans="4:6">
      <c r="D407">
        <v>261</v>
      </c>
      <c r="E407" s="146">
        <v>45201</v>
      </c>
      <c r="F407" s="152" t="s">
        <v>3935</v>
      </c>
    </row>
    <row r="408" spans="4:6">
      <c r="D408">
        <v>262</v>
      </c>
      <c r="E408" s="146">
        <v>45201</v>
      </c>
      <c r="F408" s="152" t="s">
        <v>3935</v>
      </c>
    </row>
    <row r="409" spans="4:6">
      <c r="D409">
        <v>263</v>
      </c>
      <c r="E409" s="146">
        <v>45201</v>
      </c>
      <c r="F409" s="152" t="s">
        <v>3935</v>
      </c>
    </row>
    <row r="410" spans="4:6">
      <c r="D410">
        <v>264</v>
      </c>
      <c r="E410" s="146">
        <v>45201</v>
      </c>
      <c r="F410" s="152" t="s">
        <v>3935</v>
      </c>
    </row>
    <row r="411" spans="4:6">
      <c r="D411">
        <v>265</v>
      </c>
      <c r="E411" s="146">
        <v>45201</v>
      </c>
      <c r="F411" s="152" t="s">
        <v>3935</v>
      </c>
    </row>
    <row r="412" spans="4:6">
      <c r="D412">
        <v>266</v>
      </c>
      <c r="E412" s="146">
        <v>45201</v>
      </c>
      <c r="F412" s="152" t="s">
        <v>3935</v>
      </c>
    </row>
    <row r="413" spans="4:6">
      <c r="D413">
        <v>267</v>
      </c>
      <c r="E413" s="146">
        <v>45201</v>
      </c>
      <c r="F413" s="152" t="s">
        <v>3935</v>
      </c>
    </row>
    <row r="414" spans="4:6">
      <c r="D414">
        <v>268</v>
      </c>
      <c r="E414" s="146">
        <v>45201</v>
      </c>
      <c r="F414" s="152" t="s">
        <v>3935</v>
      </c>
    </row>
    <row r="415" spans="4:6">
      <c r="D415">
        <v>269</v>
      </c>
      <c r="E415" s="146">
        <v>45201</v>
      </c>
      <c r="F415" s="152" t="s">
        <v>3935</v>
      </c>
    </row>
    <row r="416" spans="4:6">
      <c r="D416">
        <v>270</v>
      </c>
      <c r="E416" s="146">
        <v>45201</v>
      </c>
      <c r="F416" s="152" t="s">
        <v>3935</v>
      </c>
    </row>
    <row r="417" spans="4:6">
      <c r="D417">
        <v>271</v>
      </c>
      <c r="E417" s="146">
        <v>45201</v>
      </c>
      <c r="F417" s="152" t="s">
        <v>3935</v>
      </c>
    </row>
    <row r="418" spans="4:6">
      <c r="D418">
        <v>272</v>
      </c>
      <c r="E418" s="146">
        <v>45201</v>
      </c>
      <c r="F418" s="152" t="s">
        <v>3935</v>
      </c>
    </row>
    <row r="419" spans="4:6">
      <c r="D419">
        <v>273</v>
      </c>
      <c r="E419" s="146">
        <v>45201</v>
      </c>
      <c r="F419" s="152" t="s">
        <v>3935</v>
      </c>
    </row>
    <row r="420" spans="4:6">
      <c r="D420">
        <v>274</v>
      </c>
      <c r="E420" s="146">
        <v>45201</v>
      </c>
      <c r="F420" s="152" t="s">
        <v>3935</v>
      </c>
    </row>
    <row r="421" spans="4:6">
      <c r="D421">
        <v>275</v>
      </c>
      <c r="E421" s="146">
        <v>45201</v>
      </c>
      <c r="F421" s="152" t="s">
        <v>3935</v>
      </c>
    </row>
    <row r="422" spans="4:6">
      <c r="D422">
        <v>276</v>
      </c>
      <c r="E422" s="146">
        <v>45201</v>
      </c>
      <c r="F422" s="152" t="s">
        <v>3935</v>
      </c>
    </row>
    <row r="423" spans="4:6">
      <c r="D423">
        <v>277</v>
      </c>
      <c r="E423" s="146">
        <v>45201</v>
      </c>
      <c r="F423" s="152" t="s">
        <v>3935</v>
      </c>
    </row>
    <row r="424" spans="4:6">
      <c r="D424">
        <v>278</v>
      </c>
      <c r="E424" s="146">
        <v>45201</v>
      </c>
      <c r="F424" s="152" t="s">
        <v>3935</v>
      </c>
    </row>
    <row r="425" spans="4:6">
      <c r="D425">
        <v>279</v>
      </c>
      <c r="E425" s="146">
        <v>45201</v>
      </c>
      <c r="F425" s="152" t="s">
        <v>3935</v>
      </c>
    </row>
    <row r="426" spans="4:6">
      <c r="D426">
        <v>280</v>
      </c>
      <c r="E426" s="146">
        <v>45201</v>
      </c>
      <c r="F426" s="152" t="s">
        <v>3935</v>
      </c>
    </row>
    <row r="427" spans="4:6">
      <c r="D427">
        <v>281</v>
      </c>
      <c r="E427" s="146">
        <v>45201</v>
      </c>
      <c r="F427" s="152" t="s">
        <v>3935</v>
      </c>
    </row>
    <row r="428" spans="4:6">
      <c r="D428">
        <v>282</v>
      </c>
      <c r="E428" s="146">
        <v>45201</v>
      </c>
      <c r="F428" s="152" t="s">
        <v>3935</v>
      </c>
    </row>
    <row r="429" spans="4:6">
      <c r="D429">
        <v>283</v>
      </c>
      <c r="E429" s="146">
        <v>45201</v>
      </c>
      <c r="F429" s="152" t="s">
        <v>3935</v>
      </c>
    </row>
    <row r="430" spans="4:6">
      <c r="D430">
        <v>284</v>
      </c>
      <c r="E430" s="146">
        <v>45201</v>
      </c>
      <c r="F430" s="152" t="s">
        <v>3935</v>
      </c>
    </row>
    <row r="431" spans="4:6">
      <c r="D431">
        <v>285</v>
      </c>
      <c r="E431" s="146">
        <v>45201</v>
      </c>
      <c r="F431" s="152" t="s">
        <v>3935</v>
      </c>
    </row>
    <row r="432" spans="4:6">
      <c r="D432">
        <v>286</v>
      </c>
      <c r="E432" s="146">
        <v>45201</v>
      </c>
      <c r="F432" s="152" t="s">
        <v>3935</v>
      </c>
    </row>
    <row r="433" spans="4:6">
      <c r="D433">
        <v>287</v>
      </c>
      <c r="E433" s="146">
        <v>45201</v>
      </c>
      <c r="F433" s="152" t="s">
        <v>3935</v>
      </c>
    </row>
    <row r="434" spans="4:6">
      <c r="D434">
        <v>288</v>
      </c>
      <c r="E434" s="146">
        <v>45201</v>
      </c>
      <c r="F434" s="152" t="s">
        <v>3935</v>
      </c>
    </row>
    <row r="435" spans="4:6">
      <c r="D435">
        <v>289</v>
      </c>
      <c r="E435" s="146">
        <v>45201</v>
      </c>
      <c r="F435" s="152" t="s">
        <v>3935</v>
      </c>
    </row>
    <row r="436" spans="4:6">
      <c r="D436">
        <v>290</v>
      </c>
      <c r="E436" s="146">
        <v>45201</v>
      </c>
      <c r="F436" s="152" t="s">
        <v>3935</v>
      </c>
    </row>
    <row r="437" spans="4:6">
      <c r="D437">
        <v>291</v>
      </c>
      <c r="E437" s="146">
        <v>45201</v>
      </c>
      <c r="F437" s="152" t="s">
        <v>3935</v>
      </c>
    </row>
    <row r="438" spans="4:6">
      <c r="D438">
        <v>292</v>
      </c>
      <c r="E438" s="146">
        <v>45201</v>
      </c>
      <c r="F438" s="152" t="s">
        <v>3935</v>
      </c>
    </row>
    <row r="439" spans="4:6">
      <c r="D439">
        <v>293</v>
      </c>
      <c r="E439" s="146">
        <v>45201</v>
      </c>
      <c r="F439" s="152" t="s">
        <v>3935</v>
      </c>
    </row>
    <row r="440" spans="4:6">
      <c r="D440">
        <v>294</v>
      </c>
      <c r="E440" s="146">
        <v>45201</v>
      </c>
      <c r="F440" s="152" t="s">
        <v>3935</v>
      </c>
    </row>
    <row r="441" spans="4:6">
      <c r="D441">
        <v>295</v>
      </c>
      <c r="E441" s="146">
        <v>45201</v>
      </c>
      <c r="F441" s="152" t="s">
        <v>3935</v>
      </c>
    </row>
    <row r="442" spans="4:6">
      <c r="D442">
        <v>296</v>
      </c>
      <c r="E442" s="146">
        <v>45201</v>
      </c>
      <c r="F442" s="152" t="s">
        <v>3935</v>
      </c>
    </row>
    <row r="443" spans="4:6">
      <c r="D443">
        <v>297</v>
      </c>
      <c r="E443" s="146">
        <v>45201</v>
      </c>
      <c r="F443" s="152" t="s">
        <v>3935</v>
      </c>
    </row>
    <row r="444" spans="4:6">
      <c r="D444">
        <v>298</v>
      </c>
      <c r="E444" s="146">
        <v>45201</v>
      </c>
      <c r="F444" s="152" t="s">
        <v>3935</v>
      </c>
    </row>
    <row r="445" spans="4:6">
      <c r="D445">
        <v>299</v>
      </c>
      <c r="E445" s="146">
        <v>45201</v>
      </c>
      <c r="F445" s="152" t="s">
        <v>3935</v>
      </c>
    </row>
    <row r="446" spans="4:6">
      <c r="D446">
        <v>300</v>
      </c>
      <c r="E446" s="146">
        <v>45201</v>
      </c>
      <c r="F446" s="152" t="s">
        <v>3935</v>
      </c>
    </row>
    <row r="447" spans="4:6">
      <c r="D447">
        <v>301</v>
      </c>
      <c r="E447" s="146">
        <v>45201</v>
      </c>
      <c r="F447" s="152" t="s">
        <v>3935</v>
      </c>
    </row>
    <row r="448" spans="4:6">
      <c r="D448">
        <v>302</v>
      </c>
      <c r="E448" s="146">
        <v>45201</v>
      </c>
      <c r="F448" s="152" t="s">
        <v>3935</v>
      </c>
    </row>
    <row r="449" spans="4:6">
      <c r="D449">
        <v>303</v>
      </c>
      <c r="E449" s="146">
        <v>45201</v>
      </c>
      <c r="F449" s="152" t="s">
        <v>3935</v>
      </c>
    </row>
    <row r="450" spans="4:6">
      <c r="D450">
        <v>304</v>
      </c>
      <c r="E450" s="146">
        <v>45201</v>
      </c>
      <c r="F450" s="152" t="s">
        <v>3935</v>
      </c>
    </row>
    <row r="451" spans="4:6">
      <c r="D451">
        <v>305</v>
      </c>
      <c r="E451" s="146">
        <v>45201</v>
      </c>
      <c r="F451" s="152" t="s">
        <v>3935</v>
      </c>
    </row>
    <row r="452" spans="4:6">
      <c r="D452">
        <v>306</v>
      </c>
      <c r="E452" s="146">
        <v>45201</v>
      </c>
      <c r="F452" s="152" t="s">
        <v>3935</v>
      </c>
    </row>
    <row r="453" spans="4:6">
      <c r="D453">
        <v>307</v>
      </c>
      <c r="E453" s="146">
        <v>45201</v>
      </c>
      <c r="F453" s="152" t="s">
        <v>3935</v>
      </c>
    </row>
    <row r="454" spans="4:6">
      <c r="D454">
        <v>308</v>
      </c>
      <c r="E454" s="146">
        <v>45201</v>
      </c>
      <c r="F454" s="152" t="s">
        <v>3935</v>
      </c>
    </row>
    <row r="455" spans="4:6">
      <c r="D455">
        <v>309</v>
      </c>
      <c r="E455" s="146">
        <v>45201</v>
      </c>
      <c r="F455" s="152" t="s">
        <v>3935</v>
      </c>
    </row>
    <row r="456" spans="4:6">
      <c r="D456">
        <v>310</v>
      </c>
      <c r="E456" s="146">
        <v>45201</v>
      </c>
      <c r="F456" s="152" t="s">
        <v>3935</v>
      </c>
    </row>
    <row r="457" spans="4:6">
      <c r="D457">
        <v>311</v>
      </c>
      <c r="E457" s="146">
        <v>45201</v>
      </c>
      <c r="F457" s="152" t="s">
        <v>3935</v>
      </c>
    </row>
    <row r="458" spans="4:6">
      <c r="D458">
        <v>312</v>
      </c>
      <c r="E458" s="146">
        <v>45201</v>
      </c>
      <c r="F458" s="152" t="s">
        <v>3935</v>
      </c>
    </row>
    <row r="459" spans="4:6">
      <c r="D459">
        <v>313</v>
      </c>
      <c r="E459" s="146">
        <v>45201</v>
      </c>
      <c r="F459" s="152" t="s">
        <v>3935</v>
      </c>
    </row>
    <row r="460" spans="4:6">
      <c r="D460">
        <v>314</v>
      </c>
      <c r="E460" s="146">
        <v>45201</v>
      </c>
      <c r="F460" s="152" t="s">
        <v>3935</v>
      </c>
    </row>
    <row r="461" spans="4:6">
      <c r="D461">
        <v>315</v>
      </c>
      <c r="E461" s="146">
        <v>45201</v>
      </c>
      <c r="F461" s="152" t="s">
        <v>3935</v>
      </c>
    </row>
    <row r="462" spans="4:6">
      <c r="D462">
        <v>316</v>
      </c>
      <c r="E462" s="146">
        <v>45201</v>
      </c>
      <c r="F462" s="152" t="s">
        <v>3935</v>
      </c>
    </row>
    <row r="463" spans="4:6">
      <c r="D463">
        <v>317</v>
      </c>
      <c r="E463" s="146">
        <v>45201</v>
      </c>
      <c r="F463" s="152" t="s">
        <v>3935</v>
      </c>
    </row>
    <row r="464" spans="4:6">
      <c r="D464">
        <v>318</v>
      </c>
      <c r="E464" s="146">
        <v>45201</v>
      </c>
      <c r="F464" s="152" t="s">
        <v>3935</v>
      </c>
    </row>
    <row r="465" spans="4:6">
      <c r="D465">
        <v>319</v>
      </c>
      <c r="E465" s="146">
        <v>45201</v>
      </c>
      <c r="F465" s="152" t="s">
        <v>3935</v>
      </c>
    </row>
    <row r="466" spans="4:6">
      <c r="D466">
        <v>320</v>
      </c>
      <c r="E466" s="146">
        <v>45201</v>
      </c>
      <c r="F466" s="152" t="s">
        <v>3935</v>
      </c>
    </row>
    <row r="467" spans="4:6">
      <c r="D467">
        <v>321</v>
      </c>
      <c r="E467" s="146">
        <v>45201</v>
      </c>
      <c r="F467" s="152" t="s">
        <v>3935</v>
      </c>
    </row>
    <row r="468" spans="4:6">
      <c r="D468">
        <v>322</v>
      </c>
      <c r="E468" s="146">
        <v>45201</v>
      </c>
      <c r="F468" s="152" t="s">
        <v>3935</v>
      </c>
    </row>
    <row r="469" spans="4:6">
      <c r="D469">
        <v>323</v>
      </c>
      <c r="E469" s="146">
        <v>45201</v>
      </c>
      <c r="F469" s="152" t="s">
        <v>3935</v>
      </c>
    </row>
    <row r="470" spans="4:6">
      <c r="D470">
        <v>324</v>
      </c>
      <c r="E470" s="146">
        <v>45201</v>
      </c>
      <c r="F470" s="152" t="s">
        <v>3935</v>
      </c>
    </row>
    <row r="471" spans="4:6">
      <c r="D471">
        <v>325</v>
      </c>
      <c r="E471" s="146">
        <v>45201</v>
      </c>
      <c r="F471" s="152" t="s">
        <v>3935</v>
      </c>
    </row>
    <row r="472" spans="4:6">
      <c r="D472">
        <v>326</v>
      </c>
      <c r="E472" s="146">
        <v>45201</v>
      </c>
      <c r="F472" s="152" t="s">
        <v>3935</v>
      </c>
    </row>
    <row r="473" spans="4:6">
      <c r="D473">
        <v>327</v>
      </c>
      <c r="E473" s="146">
        <v>45201</v>
      </c>
      <c r="F473" s="152" t="s">
        <v>3935</v>
      </c>
    </row>
    <row r="474" spans="4:6">
      <c r="D474">
        <v>328</v>
      </c>
      <c r="E474" s="146">
        <v>45201</v>
      </c>
      <c r="F474" s="152" t="s">
        <v>3935</v>
      </c>
    </row>
    <row r="475" spans="4:6">
      <c r="D475">
        <v>329</v>
      </c>
      <c r="E475" s="146">
        <v>45201</v>
      </c>
      <c r="F475" s="152" t="s">
        <v>3935</v>
      </c>
    </row>
    <row r="476" spans="4:6">
      <c r="D476">
        <v>330</v>
      </c>
      <c r="E476" s="146">
        <v>45201</v>
      </c>
      <c r="F476" s="152" t="s">
        <v>3935</v>
      </c>
    </row>
    <row r="477" spans="4:6">
      <c r="D477">
        <v>331</v>
      </c>
      <c r="E477" s="146">
        <v>45201</v>
      </c>
      <c r="F477" s="152" t="s">
        <v>3935</v>
      </c>
    </row>
    <row r="478" spans="4:6">
      <c r="D478">
        <v>332</v>
      </c>
      <c r="E478" s="146">
        <v>45201</v>
      </c>
      <c r="F478" s="152" t="s">
        <v>3935</v>
      </c>
    </row>
    <row r="479" spans="4:6">
      <c r="D479">
        <v>333</v>
      </c>
      <c r="E479" s="146">
        <v>45201</v>
      </c>
      <c r="F479" s="152" t="s">
        <v>3935</v>
      </c>
    </row>
    <row r="480" spans="4:6">
      <c r="D480">
        <v>334</v>
      </c>
      <c r="E480" s="146">
        <v>45201</v>
      </c>
      <c r="F480" s="152" t="s">
        <v>3935</v>
      </c>
    </row>
    <row r="481" spans="4:6">
      <c r="D481">
        <v>335</v>
      </c>
      <c r="E481" s="146">
        <v>45201</v>
      </c>
      <c r="F481" s="152" t="s">
        <v>3935</v>
      </c>
    </row>
    <row r="482" spans="4:6">
      <c r="D482">
        <v>336</v>
      </c>
      <c r="E482" s="146">
        <v>45201</v>
      </c>
      <c r="F482" s="152" t="s">
        <v>3935</v>
      </c>
    </row>
    <row r="483" spans="4:6">
      <c r="D483">
        <v>337</v>
      </c>
      <c r="E483" s="146">
        <v>45201</v>
      </c>
      <c r="F483" s="152" t="s">
        <v>3935</v>
      </c>
    </row>
    <row r="484" spans="4:6">
      <c r="D484">
        <v>338</v>
      </c>
      <c r="E484" s="146">
        <v>45201</v>
      </c>
      <c r="F484" s="152" t="s">
        <v>3935</v>
      </c>
    </row>
    <row r="485" spans="4:6">
      <c r="D485">
        <v>339</v>
      </c>
      <c r="E485" s="146">
        <v>45201</v>
      </c>
      <c r="F485" s="152" t="s">
        <v>3935</v>
      </c>
    </row>
    <row r="486" spans="4:6">
      <c r="D486">
        <v>340</v>
      </c>
      <c r="E486" s="146">
        <v>45201</v>
      </c>
      <c r="F486" s="152" t="s">
        <v>3935</v>
      </c>
    </row>
    <row r="487" spans="4:6">
      <c r="D487">
        <v>341</v>
      </c>
      <c r="E487" s="146">
        <v>45201</v>
      </c>
      <c r="F487" s="152" t="s">
        <v>3935</v>
      </c>
    </row>
    <row r="488" spans="4:6">
      <c r="D488">
        <v>342</v>
      </c>
      <c r="E488" s="146">
        <v>45201</v>
      </c>
      <c r="F488" s="152" t="s">
        <v>3935</v>
      </c>
    </row>
    <row r="489" spans="4:6">
      <c r="D489">
        <v>343</v>
      </c>
      <c r="E489" s="146">
        <v>45201</v>
      </c>
      <c r="F489" s="152" t="s">
        <v>3935</v>
      </c>
    </row>
    <row r="490" spans="4:6">
      <c r="D490">
        <v>344</v>
      </c>
      <c r="E490" s="146">
        <v>45201</v>
      </c>
      <c r="F490" s="152" t="s">
        <v>3935</v>
      </c>
    </row>
    <row r="491" spans="4:6">
      <c r="D491">
        <v>345</v>
      </c>
      <c r="E491" s="146">
        <v>45201</v>
      </c>
      <c r="F491" s="152" t="s">
        <v>3935</v>
      </c>
    </row>
    <row r="492" spans="4:6">
      <c r="D492">
        <v>346</v>
      </c>
      <c r="E492" s="146">
        <v>45201</v>
      </c>
      <c r="F492" s="152" t="s">
        <v>3935</v>
      </c>
    </row>
    <row r="493" spans="4:6">
      <c r="D493">
        <v>347</v>
      </c>
      <c r="E493" s="146">
        <v>45201</v>
      </c>
      <c r="F493" s="152" t="s">
        <v>3935</v>
      </c>
    </row>
    <row r="494" spans="4:6">
      <c r="D494">
        <v>348</v>
      </c>
      <c r="E494" s="146">
        <v>45201</v>
      </c>
      <c r="F494" s="152" t="s">
        <v>3935</v>
      </c>
    </row>
    <row r="495" spans="4:6">
      <c r="D495">
        <v>349</v>
      </c>
      <c r="E495" s="146">
        <v>45201</v>
      </c>
      <c r="F495" s="152" t="s">
        <v>3935</v>
      </c>
    </row>
    <row r="496" spans="4:6">
      <c r="D496">
        <v>350</v>
      </c>
      <c r="E496" s="146">
        <v>45201</v>
      </c>
      <c r="F496" s="152" t="s">
        <v>3935</v>
      </c>
    </row>
    <row r="497" spans="4:6">
      <c r="D497">
        <v>351</v>
      </c>
      <c r="E497" s="146">
        <v>45201</v>
      </c>
      <c r="F497" s="152" t="s">
        <v>3935</v>
      </c>
    </row>
    <row r="498" spans="4:6">
      <c r="D498">
        <v>352</v>
      </c>
      <c r="E498" s="146">
        <v>45201</v>
      </c>
      <c r="F498" s="152" t="s">
        <v>3935</v>
      </c>
    </row>
    <row r="499" spans="4:6">
      <c r="D499">
        <v>353</v>
      </c>
      <c r="E499" s="146">
        <v>45201</v>
      </c>
      <c r="F499" s="152" t="s">
        <v>3935</v>
      </c>
    </row>
    <row r="500" spans="4:6">
      <c r="D500">
        <v>354</v>
      </c>
      <c r="E500" s="146">
        <v>45201</v>
      </c>
      <c r="F500" s="152" t="s">
        <v>3935</v>
      </c>
    </row>
    <row r="501" spans="4:6">
      <c r="D501">
        <v>355</v>
      </c>
      <c r="E501" s="146">
        <v>45201</v>
      </c>
      <c r="F501" s="152" t="s">
        <v>3935</v>
      </c>
    </row>
    <row r="502" spans="4:6">
      <c r="D502">
        <v>356</v>
      </c>
      <c r="E502" s="146">
        <v>45201</v>
      </c>
      <c r="F502" s="152" t="s">
        <v>3935</v>
      </c>
    </row>
    <row r="503" spans="4:6">
      <c r="D503">
        <v>357</v>
      </c>
      <c r="E503" s="146">
        <v>45201</v>
      </c>
      <c r="F503" s="152" t="s">
        <v>3935</v>
      </c>
    </row>
    <row r="504" spans="4:6">
      <c r="D504">
        <v>358</v>
      </c>
      <c r="E504" s="146">
        <v>45201</v>
      </c>
      <c r="F504" s="152" t="s">
        <v>3935</v>
      </c>
    </row>
    <row r="505" spans="4:6">
      <c r="D505">
        <v>359</v>
      </c>
      <c r="E505" s="146">
        <v>45201</v>
      </c>
      <c r="F505" s="152" t="s">
        <v>3935</v>
      </c>
    </row>
    <row r="506" spans="4:6">
      <c r="D506">
        <v>360</v>
      </c>
      <c r="E506" s="146">
        <v>45201</v>
      </c>
      <c r="F506" s="152" t="s">
        <v>3935</v>
      </c>
    </row>
    <row r="507" spans="4:6">
      <c r="D507">
        <v>361</v>
      </c>
      <c r="E507" s="146">
        <v>45201</v>
      </c>
      <c r="F507" s="152" t="s">
        <v>3935</v>
      </c>
    </row>
    <row r="508" spans="4:6">
      <c r="D508">
        <v>362</v>
      </c>
      <c r="E508" s="146">
        <v>45201</v>
      </c>
      <c r="F508" s="152" t="s">
        <v>3935</v>
      </c>
    </row>
    <row r="509" spans="4:6">
      <c r="D509">
        <v>363</v>
      </c>
      <c r="E509" s="146">
        <v>45201</v>
      </c>
      <c r="F509" s="152" t="s">
        <v>3935</v>
      </c>
    </row>
  </sheetData>
  <phoneticPr fontId="49"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841B0-5F59-0849-8A0C-DE614D06096C}">
  <sheetPr>
    <tabColor rgb="FFFFE598"/>
  </sheetPr>
  <dimension ref="A1:BV197"/>
  <sheetViews>
    <sheetView zoomScale="150" zoomScaleNormal="150" workbookViewId="0">
      <pane xSplit="2" ySplit="2" topLeftCell="AW173" activePane="bottomRight" state="frozen"/>
      <selection pane="topRight" activeCell="C1" sqref="C1"/>
      <selection pane="bottomLeft" activeCell="A4" sqref="A4"/>
      <selection pane="bottomRight" activeCell="AY195" sqref="AY195:AZ197"/>
    </sheetView>
  </sheetViews>
  <sheetFormatPr baseColWidth="10" defaultColWidth="14.5" defaultRowHeight="15" customHeight="1"/>
  <cols>
    <col min="1" max="1" width="8.5" customWidth="1"/>
    <col min="4" max="5" width="14.5" style="147"/>
    <col min="6" max="6" width="40.6640625" customWidth="1"/>
    <col min="7" max="7" width="14.5" style="152"/>
    <col min="13" max="13" width="18.5" style="147" customWidth="1"/>
    <col min="21" max="21" width="19.33203125" customWidth="1"/>
    <col min="26" max="26" width="31.6640625" bestFit="1" customWidth="1"/>
    <col min="27" max="27" width="24.33203125" customWidth="1"/>
    <col min="28" max="28" width="23.5" customWidth="1"/>
    <col min="30" max="30" width="18.6640625" style="146" customWidth="1"/>
    <col min="31" max="31" width="14.5" style="152"/>
    <col min="32" max="32" width="14.5" style="146"/>
    <col min="33" max="33" width="14.5" style="152"/>
    <col min="34" max="35" width="19.6640625" customWidth="1"/>
    <col min="36" max="36" width="54.83203125" bestFit="1" customWidth="1"/>
  </cols>
  <sheetData>
    <row r="1" spans="1:74" ht="15" customHeight="1">
      <c r="B1" s="145" t="s">
        <v>4004</v>
      </c>
      <c r="C1" s="145" t="s">
        <v>4005</v>
      </c>
      <c r="D1" s="160" t="s">
        <v>4006</v>
      </c>
      <c r="E1" s="160" t="s">
        <v>4007</v>
      </c>
      <c r="F1" s="145" t="s">
        <v>4008</v>
      </c>
      <c r="G1" s="158" t="s">
        <v>4009</v>
      </c>
      <c r="H1" s="145" t="s">
        <v>4010</v>
      </c>
      <c r="I1" s="145" t="s">
        <v>4011</v>
      </c>
      <c r="J1" s="145" t="s">
        <v>4012</v>
      </c>
      <c r="K1" s="145" t="s">
        <v>3958</v>
      </c>
      <c r="L1" s="145" t="s">
        <v>4013</v>
      </c>
      <c r="M1" s="160" t="s">
        <v>4014</v>
      </c>
      <c r="N1" s="145" t="s">
        <v>4015</v>
      </c>
      <c r="O1" s="145" t="s">
        <v>4016</v>
      </c>
      <c r="P1" s="145" t="s">
        <v>4017</v>
      </c>
      <c r="Q1" s="145" t="s">
        <v>57</v>
      </c>
      <c r="R1" s="145" t="s">
        <v>4018</v>
      </c>
      <c r="S1" s="145" t="s">
        <v>4019</v>
      </c>
      <c r="T1" s="145" t="s">
        <v>4020</v>
      </c>
      <c r="U1" s="145" t="s">
        <v>4021</v>
      </c>
      <c r="V1" s="145" t="s">
        <v>4299</v>
      </c>
      <c r="W1" s="145" t="s">
        <v>4300</v>
      </c>
      <c r="X1" s="145" t="s">
        <v>4022</v>
      </c>
      <c r="Y1" s="145" t="s">
        <v>4023</v>
      </c>
      <c r="Z1" s="145" t="s">
        <v>4024</v>
      </c>
      <c r="AA1" s="145" t="s">
        <v>4025</v>
      </c>
      <c r="AB1" s="145" t="s">
        <v>3954</v>
      </c>
      <c r="AC1" s="145" t="s">
        <v>4026</v>
      </c>
      <c r="AD1" s="159" t="s">
        <v>3960</v>
      </c>
      <c r="AE1" s="158" t="s">
        <v>3962</v>
      </c>
      <c r="AF1" s="159" t="s">
        <v>3964</v>
      </c>
      <c r="AG1" s="158" t="s">
        <v>3966</v>
      </c>
      <c r="AH1" s="145" t="s">
        <v>4027</v>
      </c>
      <c r="AI1" s="145" t="s">
        <v>5564</v>
      </c>
      <c r="AJ1" s="145" t="s">
        <v>4028</v>
      </c>
      <c r="AK1" s="145" t="s">
        <v>4029</v>
      </c>
      <c r="AL1" s="145" t="s">
        <v>4030</v>
      </c>
      <c r="AM1" s="198" t="s">
        <v>39</v>
      </c>
      <c r="AN1" s="195"/>
      <c r="AO1" s="195"/>
      <c r="AP1" s="195"/>
      <c r="AQ1" s="195"/>
      <c r="AR1" s="195"/>
      <c r="AS1" s="196"/>
      <c r="AT1" s="199" t="s">
        <v>40</v>
      </c>
      <c r="AU1" s="195"/>
      <c r="AV1" s="195"/>
      <c r="AW1" s="195"/>
      <c r="AX1" s="196"/>
      <c r="AY1" s="200" t="s">
        <v>41</v>
      </c>
      <c r="AZ1" s="195"/>
      <c r="BA1" s="195"/>
      <c r="BB1" s="196"/>
      <c r="BC1" s="201" t="s">
        <v>42</v>
      </c>
      <c r="BD1" s="195"/>
      <c r="BE1" s="196"/>
      <c r="BF1" s="202" t="s">
        <v>43</v>
      </c>
      <c r="BG1" s="195"/>
      <c r="BH1" s="195"/>
      <c r="BI1" s="196"/>
      <c r="BJ1" s="194" t="s">
        <v>44</v>
      </c>
      <c r="BK1" s="195"/>
      <c r="BL1" s="196"/>
      <c r="BM1" s="197" t="s">
        <v>45</v>
      </c>
      <c r="BN1" s="195"/>
      <c r="BO1" s="195"/>
      <c r="BP1" s="195"/>
      <c r="BQ1" s="195"/>
      <c r="BR1" s="195"/>
      <c r="BS1" s="195"/>
      <c r="BT1" s="195"/>
      <c r="BU1" s="196"/>
      <c r="BV1" s="6" t="s">
        <v>46</v>
      </c>
    </row>
    <row r="2" spans="1:74" ht="16.5" customHeight="1">
      <c r="B2" t="s">
        <v>3968</v>
      </c>
      <c r="C2" t="s">
        <v>3969</v>
      </c>
      <c r="D2" s="147" t="s">
        <v>3970</v>
      </c>
      <c r="E2" s="147" t="s">
        <v>3971</v>
      </c>
      <c r="F2" t="s">
        <v>3972</v>
      </c>
      <c r="G2" s="152" t="s">
        <v>3973</v>
      </c>
      <c r="H2" t="s">
        <v>3974</v>
      </c>
      <c r="I2" t="s">
        <v>3975</v>
      </c>
      <c r="J2" t="s">
        <v>3976</v>
      </c>
      <c r="K2" t="s">
        <v>3977</v>
      </c>
      <c r="L2" t="s">
        <v>3978</v>
      </c>
      <c r="M2" s="147" t="s">
        <v>3979</v>
      </c>
      <c r="N2" t="s">
        <v>3980</v>
      </c>
      <c r="O2" t="s">
        <v>3981</v>
      </c>
      <c r="P2" t="s">
        <v>3982</v>
      </c>
      <c r="Q2" t="s">
        <v>3983</v>
      </c>
      <c r="R2" t="s">
        <v>3984</v>
      </c>
      <c r="S2" t="s">
        <v>3985</v>
      </c>
      <c r="T2" t="s">
        <v>3986</v>
      </c>
      <c r="U2" t="s">
        <v>3987</v>
      </c>
      <c r="V2" t="s">
        <v>3988</v>
      </c>
      <c r="W2" t="s">
        <v>3989</v>
      </c>
      <c r="X2" t="s">
        <v>3990</v>
      </c>
      <c r="Y2" t="s">
        <v>3991</v>
      </c>
      <c r="Z2" t="s">
        <v>3992</v>
      </c>
      <c r="AA2" t="s">
        <v>3993</v>
      </c>
      <c r="AB2" t="s">
        <v>3994</v>
      </c>
      <c r="AC2" t="s">
        <v>3995</v>
      </c>
      <c r="AD2" s="146" t="s">
        <v>3996</v>
      </c>
      <c r="AE2" s="152" t="s">
        <v>3997</v>
      </c>
      <c r="AF2" s="146" t="s">
        <v>3998</v>
      </c>
      <c r="AG2" s="152" t="s">
        <v>3999</v>
      </c>
      <c r="AH2" t="s">
        <v>4000</v>
      </c>
      <c r="AI2" s="30" t="s">
        <v>5565</v>
      </c>
      <c r="AJ2" t="s">
        <v>4001</v>
      </c>
      <c r="AK2" t="s">
        <v>4002</v>
      </c>
      <c r="AL2" t="s">
        <v>4003</v>
      </c>
      <c r="AM2" s="7" t="s">
        <v>4</v>
      </c>
      <c r="AN2" s="7" t="s">
        <v>5</v>
      </c>
      <c r="AO2" s="7" t="s">
        <v>58</v>
      </c>
      <c r="AP2" s="7" t="s">
        <v>6</v>
      </c>
      <c r="AQ2" s="7" t="s">
        <v>7</v>
      </c>
      <c r="AR2" s="7" t="s">
        <v>8</v>
      </c>
      <c r="AS2" s="7" t="s">
        <v>9</v>
      </c>
      <c r="AT2" s="8" t="s">
        <v>10</v>
      </c>
      <c r="AU2" s="8" t="s">
        <v>11</v>
      </c>
      <c r="AV2" s="8" t="s">
        <v>59</v>
      </c>
      <c r="AW2" s="8" t="s">
        <v>12</v>
      </c>
      <c r="AX2" s="8" t="s">
        <v>13</v>
      </c>
      <c r="AY2" s="9" t="s">
        <v>14</v>
      </c>
      <c r="AZ2" s="9" t="s">
        <v>17</v>
      </c>
      <c r="BA2" s="9" t="s">
        <v>16</v>
      </c>
      <c r="BB2" s="9" t="s">
        <v>15</v>
      </c>
      <c r="BC2" s="10" t="s">
        <v>19</v>
      </c>
      <c r="BD2" s="10" t="s">
        <v>60</v>
      </c>
      <c r="BE2" s="10" t="s">
        <v>20</v>
      </c>
      <c r="BF2" s="11" t="s">
        <v>61</v>
      </c>
      <c r="BG2" s="11" t="s">
        <v>22</v>
      </c>
      <c r="BH2" s="11" t="s">
        <v>62</v>
      </c>
      <c r="BI2" s="11" t="s">
        <v>23</v>
      </c>
      <c r="BJ2" s="12" t="s">
        <v>24</v>
      </c>
      <c r="BK2" s="12" t="s">
        <v>25</v>
      </c>
      <c r="BL2" s="12" t="s">
        <v>63</v>
      </c>
      <c r="BM2" s="13" t="s">
        <v>27</v>
      </c>
      <c r="BN2" s="13" t="s">
        <v>28</v>
      </c>
      <c r="BO2" s="13" t="s">
        <v>5567</v>
      </c>
      <c r="BP2" s="13" t="s">
        <v>30</v>
      </c>
      <c r="BQ2" s="13" t="s">
        <v>31</v>
      </c>
      <c r="BR2" s="13" t="s">
        <v>32</v>
      </c>
      <c r="BS2" s="13" t="s">
        <v>33</v>
      </c>
      <c r="BT2" s="13" t="s">
        <v>34</v>
      </c>
      <c r="BU2" s="13" t="s">
        <v>35</v>
      </c>
      <c r="BV2" s="6" t="s">
        <v>64</v>
      </c>
    </row>
    <row r="3" spans="1:74" ht="15" customHeight="1">
      <c r="A3" t="s">
        <v>5762</v>
      </c>
      <c r="B3">
        <v>2843</v>
      </c>
      <c r="C3" t="s">
        <v>6463</v>
      </c>
      <c r="D3" s="147">
        <v>40</v>
      </c>
      <c r="E3" s="147">
        <v>10</v>
      </c>
      <c r="F3" t="s">
        <v>5946</v>
      </c>
      <c r="G3" s="152">
        <v>20230912</v>
      </c>
      <c r="H3" t="s">
        <v>4252</v>
      </c>
      <c r="I3" t="s">
        <v>4282</v>
      </c>
      <c r="J3" t="s">
        <v>4216</v>
      </c>
      <c r="K3" s="30" t="s">
        <v>4298</v>
      </c>
      <c r="L3">
        <v>10</v>
      </c>
      <c r="M3" s="147">
        <v>60</v>
      </c>
      <c r="O3">
        <v>40</v>
      </c>
      <c r="P3" s="30" t="s">
        <v>4298</v>
      </c>
      <c r="Q3" s="30" t="s">
        <v>4298</v>
      </c>
      <c r="R3">
        <v>10</v>
      </c>
      <c r="U3" s="30" t="s">
        <v>5366</v>
      </c>
      <c r="W3" s="30" t="s">
        <v>4298</v>
      </c>
      <c r="Y3">
        <v>10</v>
      </c>
      <c r="Z3" t="s">
        <v>6314</v>
      </c>
      <c r="AB3">
        <v>232</v>
      </c>
      <c r="AD3" s="146">
        <v>45201</v>
      </c>
      <c r="AE3" s="152" t="s">
        <v>3935</v>
      </c>
      <c r="AF3" s="146">
        <v>45201</v>
      </c>
      <c r="AG3" s="152" t="s">
        <v>3935</v>
      </c>
      <c r="AI3">
        <v>10</v>
      </c>
      <c r="AJ3" t="s">
        <v>6130</v>
      </c>
      <c r="AK3">
        <v>30</v>
      </c>
      <c r="AL3">
        <v>0</v>
      </c>
      <c r="AM3" s="175"/>
      <c r="AN3" s="175"/>
      <c r="AO3" s="175"/>
      <c r="AP3" s="175"/>
      <c r="AQ3" s="175"/>
      <c r="AR3" s="175"/>
      <c r="AS3" s="175"/>
      <c r="AT3" s="175"/>
      <c r="AU3" s="175"/>
      <c r="AV3" s="175"/>
      <c r="AW3" s="175"/>
      <c r="AX3" s="175"/>
      <c r="AY3" s="175"/>
      <c r="AZ3" s="175"/>
      <c r="BA3" s="175"/>
      <c r="BB3" s="175"/>
      <c r="BC3" s="175"/>
      <c r="BD3" s="175"/>
      <c r="BE3" s="175"/>
      <c r="BF3" s="175"/>
      <c r="BG3" s="175"/>
      <c r="BH3" s="175"/>
      <c r="BI3" s="175"/>
      <c r="BJ3" s="175"/>
      <c r="BK3" s="175"/>
      <c r="BL3" s="175"/>
      <c r="BM3" s="175">
        <v>27</v>
      </c>
      <c r="BN3" s="175">
        <v>28</v>
      </c>
      <c r="BO3" s="175"/>
      <c r="BP3" s="175"/>
      <c r="BQ3" s="175"/>
      <c r="BR3" s="175"/>
      <c r="BS3" s="175">
        <v>33</v>
      </c>
      <c r="BT3" s="175"/>
      <c r="BU3" s="175"/>
      <c r="BV3" s="175">
        <f t="shared" ref="BV3:BV34" si="0">COUNTA(AM3:BU3)</f>
        <v>3</v>
      </c>
    </row>
    <row r="4" spans="1:74" ht="15" customHeight="1">
      <c r="A4" t="s">
        <v>5763</v>
      </c>
      <c r="B4">
        <v>2844</v>
      </c>
      <c r="C4" t="s">
        <v>6464</v>
      </c>
      <c r="D4" s="147">
        <v>40</v>
      </c>
      <c r="E4" s="147">
        <v>10</v>
      </c>
      <c r="F4" t="s">
        <v>5947</v>
      </c>
      <c r="G4" s="152">
        <v>20230912</v>
      </c>
      <c r="H4" t="s">
        <v>4252</v>
      </c>
      <c r="I4" t="s">
        <v>4282</v>
      </c>
      <c r="J4" t="s">
        <v>4216</v>
      </c>
      <c r="K4" s="30" t="s">
        <v>4298</v>
      </c>
      <c r="L4">
        <v>10</v>
      </c>
      <c r="M4" s="147">
        <v>60</v>
      </c>
      <c r="O4">
        <v>20</v>
      </c>
      <c r="P4" s="30" t="s">
        <v>4298</v>
      </c>
      <c r="Q4" s="30" t="s">
        <v>4298</v>
      </c>
      <c r="R4">
        <v>10</v>
      </c>
      <c r="U4" s="30" t="s">
        <v>5366</v>
      </c>
      <c r="W4" s="30" t="s">
        <v>4298</v>
      </c>
      <c r="Y4">
        <v>10</v>
      </c>
      <c r="Z4" t="s">
        <v>6315</v>
      </c>
      <c r="AB4">
        <v>232</v>
      </c>
      <c r="AD4" s="146">
        <v>45201</v>
      </c>
      <c r="AE4" s="152" t="s">
        <v>3935</v>
      </c>
      <c r="AF4" s="146">
        <v>45201</v>
      </c>
      <c r="AG4" s="152" t="s">
        <v>3935</v>
      </c>
      <c r="AI4">
        <v>20</v>
      </c>
      <c r="AJ4" t="s">
        <v>6131</v>
      </c>
      <c r="AK4">
        <v>30</v>
      </c>
      <c r="AL4">
        <v>0</v>
      </c>
      <c r="AM4" s="175"/>
      <c r="AN4" s="175"/>
      <c r="AO4" s="175">
        <v>3</v>
      </c>
      <c r="AP4" s="175"/>
      <c r="AQ4" s="175"/>
      <c r="AR4" s="175"/>
      <c r="AS4" s="175"/>
      <c r="AT4" s="175"/>
      <c r="AU4" s="175"/>
      <c r="AV4" s="175"/>
      <c r="AW4" s="175"/>
      <c r="AX4" s="175"/>
      <c r="AY4" s="175"/>
      <c r="AZ4" s="175"/>
      <c r="BA4" s="175"/>
      <c r="BB4" s="175"/>
      <c r="BC4" s="175"/>
      <c r="BD4" s="175"/>
      <c r="BE4" s="175"/>
      <c r="BF4" s="175"/>
      <c r="BG4" s="175"/>
      <c r="BH4" s="175"/>
      <c r="BI4" s="175"/>
      <c r="BJ4" s="175"/>
      <c r="BK4" s="175"/>
      <c r="BL4" s="175"/>
      <c r="BM4" s="175"/>
      <c r="BN4" s="175"/>
      <c r="BO4" s="175"/>
      <c r="BP4" s="175"/>
      <c r="BQ4" s="175"/>
      <c r="BR4" s="175"/>
      <c r="BS4" s="175"/>
      <c r="BT4" s="175"/>
      <c r="BU4" s="175"/>
      <c r="BV4" s="175">
        <f t="shared" si="0"/>
        <v>1</v>
      </c>
    </row>
    <row r="5" spans="1:74" ht="15" customHeight="1">
      <c r="A5" t="s">
        <v>5764</v>
      </c>
      <c r="B5">
        <v>2845</v>
      </c>
      <c r="C5" t="s">
        <v>6465</v>
      </c>
      <c r="D5" s="147">
        <v>40</v>
      </c>
      <c r="E5" s="147">
        <v>10</v>
      </c>
      <c r="F5" t="s">
        <v>5948</v>
      </c>
      <c r="G5" s="152">
        <v>20230911</v>
      </c>
      <c r="H5" t="s">
        <v>4252</v>
      </c>
      <c r="I5" t="s">
        <v>4282</v>
      </c>
      <c r="J5" t="s">
        <v>4250</v>
      </c>
      <c r="K5" s="30" t="s">
        <v>4298</v>
      </c>
      <c r="L5">
        <v>10</v>
      </c>
      <c r="M5" s="147">
        <v>60</v>
      </c>
      <c r="O5">
        <v>20</v>
      </c>
      <c r="P5" s="30" t="s">
        <v>4298</v>
      </c>
      <c r="Q5" s="30" t="s">
        <v>4298</v>
      </c>
      <c r="R5">
        <v>10</v>
      </c>
      <c r="U5" s="30" t="s">
        <v>5366</v>
      </c>
      <c r="W5" s="30" t="s">
        <v>4298</v>
      </c>
      <c r="Y5">
        <v>10</v>
      </c>
      <c r="Z5" t="s">
        <v>6316</v>
      </c>
      <c r="AB5">
        <v>232</v>
      </c>
      <c r="AD5" s="146">
        <v>45201</v>
      </c>
      <c r="AE5" s="152" t="s">
        <v>3935</v>
      </c>
      <c r="AF5" s="146">
        <v>45201</v>
      </c>
      <c r="AG5" s="152" t="s">
        <v>3935</v>
      </c>
      <c r="AI5">
        <v>20</v>
      </c>
      <c r="AJ5" t="s">
        <v>6132</v>
      </c>
      <c r="AK5">
        <v>30</v>
      </c>
      <c r="AL5">
        <v>0</v>
      </c>
      <c r="AM5" s="175"/>
      <c r="AN5" s="175"/>
      <c r="AO5" s="175"/>
      <c r="AP5" s="175"/>
      <c r="AQ5" s="175"/>
      <c r="AR5" s="175"/>
      <c r="AS5" s="175">
        <v>7</v>
      </c>
      <c r="AT5" s="175"/>
      <c r="AU5" s="175"/>
      <c r="AV5" s="175"/>
      <c r="AW5" s="175"/>
      <c r="AX5" s="175"/>
      <c r="AY5" s="175"/>
      <c r="AZ5" s="175"/>
      <c r="BA5" s="175"/>
      <c r="BB5" s="175"/>
      <c r="BC5" s="175"/>
      <c r="BD5" s="175"/>
      <c r="BE5" s="175"/>
      <c r="BF5" s="175"/>
      <c r="BG5" s="175"/>
      <c r="BH5" s="175"/>
      <c r="BI5" s="175"/>
      <c r="BJ5" s="175"/>
      <c r="BK5" s="175"/>
      <c r="BL5" s="175"/>
      <c r="BM5" s="175"/>
      <c r="BN5" s="175"/>
      <c r="BO5" s="175"/>
      <c r="BP5" s="175"/>
      <c r="BQ5" s="175"/>
      <c r="BR5" s="175"/>
      <c r="BS5" s="175"/>
      <c r="BT5" s="175"/>
      <c r="BU5" s="175"/>
      <c r="BV5" s="175">
        <f t="shared" si="0"/>
        <v>1</v>
      </c>
    </row>
    <row r="6" spans="1:74" ht="15" customHeight="1">
      <c r="A6" t="s">
        <v>5765</v>
      </c>
      <c r="B6">
        <v>2846</v>
      </c>
      <c r="C6" t="s">
        <v>6466</v>
      </c>
      <c r="D6" s="147">
        <v>40</v>
      </c>
      <c r="E6" s="147">
        <v>10</v>
      </c>
      <c r="F6" t="s">
        <v>5949</v>
      </c>
      <c r="G6" s="152">
        <v>20230911</v>
      </c>
      <c r="H6" t="s">
        <v>4252</v>
      </c>
      <c r="I6" t="s">
        <v>4282</v>
      </c>
      <c r="J6" t="s">
        <v>4250</v>
      </c>
      <c r="K6" s="30" t="s">
        <v>4298</v>
      </c>
      <c r="L6">
        <v>10</v>
      </c>
      <c r="M6" s="147">
        <v>60</v>
      </c>
      <c r="O6">
        <v>20</v>
      </c>
      <c r="P6" s="30" t="s">
        <v>4298</v>
      </c>
      <c r="Q6" s="30" t="s">
        <v>4298</v>
      </c>
      <c r="R6">
        <v>10</v>
      </c>
      <c r="U6" s="30" t="s">
        <v>5366</v>
      </c>
      <c r="W6" s="30" t="s">
        <v>4298</v>
      </c>
      <c r="Y6">
        <v>10</v>
      </c>
      <c r="Z6" t="s">
        <v>6317</v>
      </c>
      <c r="AB6">
        <v>232</v>
      </c>
      <c r="AD6" s="146">
        <v>45201</v>
      </c>
      <c r="AE6" s="152" t="s">
        <v>3935</v>
      </c>
      <c r="AF6" s="146">
        <v>45201</v>
      </c>
      <c r="AG6" s="152" t="s">
        <v>3935</v>
      </c>
      <c r="AI6">
        <v>30</v>
      </c>
      <c r="AJ6" t="s">
        <v>6133</v>
      </c>
      <c r="AK6">
        <v>30</v>
      </c>
      <c r="AL6">
        <v>0</v>
      </c>
      <c r="AM6" s="175"/>
      <c r="AN6" s="175"/>
      <c r="AO6" s="175"/>
      <c r="AP6" s="175"/>
      <c r="AQ6" s="175"/>
      <c r="AR6" s="175"/>
      <c r="AS6" s="175"/>
      <c r="AT6" s="175"/>
      <c r="AU6" s="175">
        <v>9</v>
      </c>
      <c r="AV6" s="175">
        <v>8</v>
      </c>
      <c r="AW6" s="175"/>
      <c r="AX6" s="175"/>
      <c r="AY6" s="175"/>
      <c r="AZ6" s="175"/>
      <c r="BA6" s="175"/>
      <c r="BB6" s="175"/>
      <c r="BC6" s="175"/>
      <c r="BD6" s="175"/>
      <c r="BE6" s="175"/>
      <c r="BF6" s="175"/>
      <c r="BG6" s="175"/>
      <c r="BH6" s="175"/>
      <c r="BI6" s="175"/>
      <c r="BJ6" s="175"/>
      <c r="BK6" s="175">
        <v>24</v>
      </c>
      <c r="BL6" s="175"/>
      <c r="BM6" s="175"/>
      <c r="BN6" s="175"/>
      <c r="BO6" s="175"/>
      <c r="BP6" s="175"/>
      <c r="BQ6" s="175"/>
      <c r="BR6" s="175"/>
      <c r="BS6" s="175"/>
      <c r="BT6" s="175">
        <v>34</v>
      </c>
      <c r="BU6" s="175"/>
      <c r="BV6" s="175">
        <f t="shared" si="0"/>
        <v>4</v>
      </c>
    </row>
    <row r="7" spans="1:74" ht="15" customHeight="1">
      <c r="A7" t="s">
        <v>5766</v>
      </c>
      <c r="B7">
        <v>2847</v>
      </c>
      <c r="C7" t="s">
        <v>6467</v>
      </c>
      <c r="D7" s="147">
        <v>40</v>
      </c>
      <c r="E7" s="147">
        <v>10</v>
      </c>
      <c r="F7" t="s">
        <v>5950</v>
      </c>
      <c r="G7" s="152">
        <v>20230911</v>
      </c>
      <c r="H7" t="s">
        <v>4252</v>
      </c>
      <c r="I7" t="s">
        <v>4282</v>
      </c>
      <c r="J7" t="s">
        <v>4250</v>
      </c>
      <c r="K7" s="30" t="s">
        <v>4298</v>
      </c>
      <c r="L7">
        <v>10</v>
      </c>
      <c r="M7" s="147">
        <v>60</v>
      </c>
      <c r="O7">
        <v>20</v>
      </c>
      <c r="P7" s="30" t="s">
        <v>4298</v>
      </c>
      <c r="Q7" s="30" t="s">
        <v>4298</v>
      </c>
      <c r="R7">
        <v>10</v>
      </c>
      <c r="U7" s="30" t="s">
        <v>5366</v>
      </c>
      <c r="W7" s="30" t="s">
        <v>4298</v>
      </c>
      <c r="Y7">
        <v>10</v>
      </c>
      <c r="Z7" t="s">
        <v>6318</v>
      </c>
      <c r="AB7">
        <v>232</v>
      </c>
      <c r="AD7" s="146">
        <v>45201</v>
      </c>
      <c r="AE7" s="152" t="s">
        <v>3935</v>
      </c>
      <c r="AF7" s="146">
        <v>45201</v>
      </c>
      <c r="AG7" s="152" t="s">
        <v>3935</v>
      </c>
      <c r="AI7">
        <v>20</v>
      </c>
      <c r="AJ7" t="s">
        <v>6134</v>
      </c>
      <c r="AK7">
        <v>30</v>
      </c>
      <c r="AL7">
        <v>0</v>
      </c>
      <c r="AM7" s="175"/>
      <c r="AN7" s="175"/>
      <c r="AO7" s="175">
        <v>3</v>
      </c>
      <c r="AP7" s="175"/>
      <c r="AQ7" s="175"/>
      <c r="AR7" s="175"/>
      <c r="AS7" s="175"/>
      <c r="AT7" s="175"/>
      <c r="AU7" s="175"/>
      <c r="AV7" s="175"/>
      <c r="AW7" s="175"/>
      <c r="AX7" s="175"/>
      <c r="AY7" s="175"/>
      <c r="AZ7" s="175"/>
      <c r="BA7" s="175"/>
      <c r="BB7" s="175"/>
      <c r="BC7" s="175"/>
      <c r="BD7" s="175"/>
      <c r="BE7" s="175"/>
      <c r="BF7" s="175"/>
      <c r="BG7" s="175"/>
      <c r="BH7" s="175"/>
      <c r="BI7" s="175"/>
      <c r="BJ7" s="175"/>
      <c r="BK7" s="175"/>
      <c r="BL7" s="175"/>
      <c r="BM7" s="175"/>
      <c r="BN7" s="175"/>
      <c r="BO7" s="175"/>
      <c r="BP7" s="175"/>
      <c r="BQ7" s="175"/>
      <c r="BR7" s="175"/>
      <c r="BS7" s="175"/>
      <c r="BT7" s="175"/>
      <c r="BU7" s="175"/>
      <c r="BV7" s="175">
        <f t="shared" si="0"/>
        <v>1</v>
      </c>
    </row>
    <row r="8" spans="1:74" ht="15" customHeight="1">
      <c r="A8" t="s">
        <v>5767</v>
      </c>
      <c r="B8">
        <v>2848</v>
      </c>
      <c r="C8" t="s">
        <v>6468</v>
      </c>
      <c r="D8" s="147">
        <v>40</v>
      </c>
      <c r="E8" s="147">
        <v>10</v>
      </c>
      <c r="F8" t="s">
        <v>5951</v>
      </c>
      <c r="G8" s="152">
        <v>20230908</v>
      </c>
      <c r="H8" t="s">
        <v>4252</v>
      </c>
      <c r="I8" t="s">
        <v>4282</v>
      </c>
      <c r="J8" t="s">
        <v>4266</v>
      </c>
      <c r="K8" s="30" t="s">
        <v>4298</v>
      </c>
      <c r="L8">
        <v>10</v>
      </c>
      <c r="M8" s="147">
        <v>60</v>
      </c>
      <c r="O8">
        <v>40</v>
      </c>
      <c r="P8" s="30" t="s">
        <v>4298</v>
      </c>
      <c r="Q8" s="30" t="s">
        <v>4298</v>
      </c>
      <c r="R8">
        <v>10</v>
      </c>
      <c r="U8" s="30" t="s">
        <v>5366</v>
      </c>
      <c r="W8" s="30" t="s">
        <v>4298</v>
      </c>
      <c r="Y8">
        <v>10</v>
      </c>
      <c r="Z8" t="s">
        <v>6319</v>
      </c>
      <c r="AB8">
        <v>232</v>
      </c>
      <c r="AD8" s="146">
        <v>45201</v>
      </c>
      <c r="AE8" s="152" t="s">
        <v>3935</v>
      </c>
      <c r="AF8" s="146">
        <v>45201</v>
      </c>
      <c r="AG8" s="152" t="s">
        <v>3935</v>
      </c>
      <c r="AI8">
        <v>10</v>
      </c>
      <c r="AJ8" t="s">
        <v>6135</v>
      </c>
      <c r="AK8">
        <v>30</v>
      </c>
      <c r="AL8">
        <v>0</v>
      </c>
      <c r="AM8" s="175"/>
      <c r="AN8" s="175"/>
      <c r="AO8" s="175"/>
      <c r="AP8" s="175"/>
      <c r="AQ8" s="175"/>
      <c r="AR8" s="175"/>
      <c r="AS8" s="175"/>
      <c r="AT8" s="175"/>
      <c r="AU8" s="175"/>
      <c r="AV8" s="175"/>
      <c r="AW8" s="175"/>
      <c r="AX8" s="175"/>
      <c r="AY8" s="175"/>
      <c r="AZ8" s="175"/>
      <c r="BA8" s="175"/>
      <c r="BB8" s="175"/>
      <c r="BC8" s="175"/>
      <c r="BD8" s="175"/>
      <c r="BE8" s="175"/>
      <c r="BF8" s="175"/>
      <c r="BG8" s="175"/>
      <c r="BH8" s="175"/>
      <c r="BI8" s="175"/>
      <c r="BJ8" s="175"/>
      <c r="BK8" s="175"/>
      <c r="BL8" s="175"/>
      <c r="BM8" s="175">
        <v>27</v>
      </c>
      <c r="BN8" s="175">
        <v>28</v>
      </c>
      <c r="BO8" s="175"/>
      <c r="BP8" s="175">
        <v>30</v>
      </c>
      <c r="BQ8" s="175"/>
      <c r="BR8" s="175"/>
      <c r="BS8" s="175"/>
      <c r="BT8" s="175"/>
      <c r="BU8" s="175"/>
      <c r="BV8" s="175">
        <f t="shared" si="0"/>
        <v>3</v>
      </c>
    </row>
    <row r="9" spans="1:74" ht="15" customHeight="1">
      <c r="A9" t="s">
        <v>5768</v>
      </c>
      <c r="B9">
        <v>2849</v>
      </c>
      <c r="C9" t="s">
        <v>6469</v>
      </c>
      <c r="D9" s="147">
        <v>40</v>
      </c>
      <c r="E9" s="147">
        <v>10</v>
      </c>
      <c r="F9" t="s">
        <v>5952</v>
      </c>
      <c r="G9" s="152">
        <v>20230908</v>
      </c>
      <c r="H9" t="s">
        <v>4252</v>
      </c>
      <c r="I9" t="s">
        <v>4282</v>
      </c>
      <c r="J9" t="s">
        <v>4266</v>
      </c>
      <c r="K9" s="30" t="s">
        <v>4298</v>
      </c>
      <c r="L9">
        <v>10</v>
      </c>
      <c r="M9" s="147">
        <v>60</v>
      </c>
      <c r="O9">
        <v>10</v>
      </c>
      <c r="P9" s="30" t="s">
        <v>4298</v>
      </c>
      <c r="Q9" s="30" t="s">
        <v>4298</v>
      </c>
      <c r="R9">
        <v>10</v>
      </c>
      <c r="U9" s="30" t="s">
        <v>5366</v>
      </c>
      <c r="W9" s="30" t="s">
        <v>4298</v>
      </c>
      <c r="Y9">
        <v>10</v>
      </c>
      <c r="Z9" t="s">
        <v>6320</v>
      </c>
      <c r="AB9">
        <v>232</v>
      </c>
      <c r="AD9" s="146">
        <v>45201</v>
      </c>
      <c r="AE9" s="152" t="s">
        <v>3935</v>
      </c>
      <c r="AF9" s="146">
        <v>45201</v>
      </c>
      <c r="AG9" s="152" t="s">
        <v>3935</v>
      </c>
      <c r="AI9">
        <v>50</v>
      </c>
      <c r="AJ9" t="s">
        <v>6136</v>
      </c>
      <c r="AK9">
        <v>30</v>
      </c>
      <c r="AL9">
        <v>0</v>
      </c>
      <c r="AM9" s="175"/>
      <c r="AN9" s="175"/>
      <c r="AO9" s="175"/>
      <c r="AP9" s="175"/>
      <c r="AQ9" s="175"/>
      <c r="AR9" s="175"/>
      <c r="AS9" s="175"/>
      <c r="AT9" s="175"/>
      <c r="AU9" s="175"/>
      <c r="AV9" s="175"/>
      <c r="AW9" s="175"/>
      <c r="AX9" s="175"/>
      <c r="AY9" s="175"/>
      <c r="AZ9" s="175"/>
      <c r="BA9" s="175"/>
      <c r="BB9" s="175"/>
      <c r="BC9" s="175"/>
      <c r="BD9" s="175"/>
      <c r="BE9" s="175"/>
      <c r="BF9" s="175"/>
      <c r="BG9" s="175">
        <v>19</v>
      </c>
      <c r="BH9" s="175"/>
      <c r="BI9" s="175"/>
      <c r="BJ9" s="175"/>
      <c r="BK9" s="175"/>
      <c r="BL9" s="175"/>
      <c r="BM9" s="175"/>
      <c r="BN9" s="175"/>
      <c r="BO9" s="175"/>
      <c r="BP9" s="175"/>
      <c r="BQ9" s="175"/>
      <c r="BR9" s="175"/>
      <c r="BS9" s="175"/>
      <c r="BT9" s="175"/>
      <c r="BU9" s="175"/>
      <c r="BV9" s="175">
        <f t="shared" si="0"/>
        <v>1</v>
      </c>
    </row>
    <row r="10" spans="1:74" ht="15" customHeight="1">
      <c r="A10" t="s">
        <v>5769</v>
      </c>
      <c r="B10">
        <v>2850</v>
      </c>
      <c r="C10" t="s">
        <v>6470</v>
      </c>
      <c r="D10" s="147">
        <v>40</v>
      </c>
      <c r="E10" s="147">
        <v>10</v>
      </c>
      <c r="F10" t="s">
        <v>5953</v>
      </c>
      <c r="G10" s="152">
        <v>20230907</v>
      </c>
      <c r="H10" t="s">
        <v>4252</v>
      </c>
      <c r="I10" t="s">
        <v>4282</v>
      </c>
      <c r="J10" t="s">
        <v>4265</v>
      </c>
      <c r="K10" s="30" t="s">
        <v>4298</v>
      </c>
      <c r="L10">
        <v>10</v>
      </c>
      <c r="M10" s="147">
        <v>60</v>
      </c>
      <c r="O10">
        <v>10</v>
      </c>
      <c r="P10" s="30" t="s">
        <v>4298</v>
      </c>
      <c r="Q10" s="30" t="s">
        <v>4298</v>
      </c>
      <c r="R10">
        <v>10</v>
      </c>
      <c r="U10" s="30" t="s">
        <v>5366</v>
      </c>
      <c r="W10" s="30" t="s">
        <v>4298</v>
      </c>
      <c r="Y10">
        <v>10</v>
      </c>
      <c r="Z10" t="s">
        <v>6321</v>
      </c>
      <c r="AB10">
        <v>232</v>
      </c>
      <c r="AD10" s="146">
        <v>45201</v>
      </c>
      <c r="AE10" s="152" t="s">
        <v>3935</v>
      </c>
      <c r="AF10" s="146">
        <v>45201</v>
      </c>
      <c r="AG10" s="152" t="s">
        <v>3935</v>
      </c>
      <c r="AI10">
        <v>50</v>
      </c>
      <c r="AJ10" t="s">
        <v>6137</v>
      </c>
      <c r="AK10">
        <v>30</v>
      </c>
      <c r="AL10">
        <v>0</v>
      </c>
      <c r="AM10" s="175"/>
      <c r="AN10" s="175"/>
      <c r="AO10" s="175"/>
      <c r="AP10" s="175"/>
      <c r="AQ10" s="175"/>
      <c r="AR10" s="175">
        <v>5</v>
      </c>
      <c r="AS10" s="175"/>
      <c r="AT10" s="175"/>
      <c r="AU10" s="175"/>
      <c r="AV10" s="175"/>
      <c r="AW10" s="175"/>
      <c r="AX10" s="175"/>
      <c r="AY10" s="175"/>
      <c r="AZ10" s="175"/>
      <c r="BA10" s="175"/>
      <c r="BB10" s="175"/>
      <c r="BC10" s="175"/>
      <c r="BD10" s="175"/>
      <c r="BE10" s="175"/>
      <c r="BF10" s="175"/>
      <c r="BG10" s="175"/>
      <c r="BH10" s="175">
        <v>17</v>
      </c>
      <c r="BI10" s="175">
        <v>18</v>
      </c>
      <c r="BJ10" s="175"/>
      <c r="BK10" s="175"/>
      <c r="BL10" s="175"/>
      <c r="BM10" s="175"/>
      <c r="BN10" s="175"/>
      <c r="BO10" s="175"/>
      <c r="BP10" s="175"/>
      <c r="BQ10" s="175"/>
      <c r="BR10" s="175"/>
      <c r="BS10" s="175"/>
      <c r="BT10" s="175"/>
      <c r="BU10" s="175"/>
      <c r="BV10" s="175">
        <f t="shared" si="0"/>
        <v>3</v>
      </c>
    </row>
    <row r="11" spans="1:74" ht="15" customHeight="1">
      <c r="A11" t="s">
        <v>5770</v>
      </c>
      <c r="B11">
        <v>2851</v>
      </c>
      <c r="C11" t="s">
        <v>6471</v>
      </c>
      <c r="D11" s="147">
        <v>40</v>
      </c>
      <c r="E11" s="147">
        <v>10</v>
      </c>
      <c r="F11" t="s">
        <v>5954</v>
      </c>
      <c r="G11" s="152">
        <v>20230907</v>
      </c>
      <c r="H11" t="s">
        <v>4252</v>
      </c>
      <c r="I11" t="s">
        <v>4282</v>
      </c>
      <c r="J11" t="s">
        <v>4265</v>
      </c>
      <c r="K11" s="30" t="s">
        <v>4298</v>
      </c>
      <c r="L11">
        <v>10</v>
      </c>
      <c r="M11" s="147">
        <v>60</v>
      </c>
      <c r="O11">
        <v>20</v>
      </c>
      <c r="P11" s="30" t="s">
        <v>4298</v>
      </c>
      <c r="Q11" s="30" t="s">
        <v>4298</v>
      </c>
      <c r="R11">
        <v>10</v>
      </c>
      <c r="U11" s="30" t="s">
        <v>5366</v>
      </c>
      <c r="W11" s="30" t="s">
        <v>4298</v>
      </c>
      <c r="Y11">
        <v>10</v>
      </c>
      <c r="Z11" t="s">
        <v>6322</v>
      </c>
      <c r="AB11">
        <v>232</v>
      </c>
      <c r="AD11" s="146">
        <v>45201</v>
      </c>
      <c r="AE11" s="152" t="s">
        <v>3935</v>
      </c>
      <c r="AF11" s="146">
        <v>45201</v>
      </c>
      <c r="AG11" s="152" t="s">
        <v>3935</v>
      </c>
      <c r="AI11">
        <v>20</v>
      </c>
      <c r="AJ11" t="s">
        <v>6138</v>
      </c>
      <c r="AK11">
        <v>30</v>
      </c>
      <c r="AL11">
        <v>0</v>
      </c>
      <c r="AM11" s="175"/>
      <c r="AN11" s="175">
        <v>1</v>
      </c>
      <c r="AO11" s="175"/>
      <c r="AP11" s="175"/>
      <c r="AQ11" s="175"/>
      <c r="AR11" s="175"/>
      <c r="AS11" s="175"/>
      <c r="AT11" s="175"/>
      <c r="AU11" s="175"/>
      <c r="AV11" s="175">
        <v>8</v>
      </c>
      <c r="AW11" s="175"/>
      <c r="AX11" s="175"/>
      <c r="AY11" s="175"/>
      <c r="AZ11" s="175"/>
      <c r="BA11" s="175"/>
      <c r="BB11" s="175"/>
      <c r="BC11" s="175"/>
      <c r="BD11" s="175"/>
      <c r="BE11" s="175"/>
      <c r="BF11" s="175"/>
      <c r="BG11" s="175"/>
      <c r="BH11" s="175"/>
      <c r="BI11" s="175"/>
      <c r="BJ11" s="175"/>
      <c r="BK11" s="175"/>
      <c r="BL11" s="175"/>
      <c r="BM11" s="175"/>
      <c r="BN11" s="175"/>
      <c r="BO11" s="175"/>
      <c r="BP11" s="175"/>
      <c r="BQ11" s="175"/>
      <c r="BR11" s="175"/>
      <c r="BS11" s="175"/>
      <c r="BT11" s="175"/>
      <c r="BU11" s="175"/>
      <c r="BV11" s="175">
        <f t="shared" si="0"/>
        <v>2</v>
      </c>
    </row>
    <row r="12" spans="1:74" ht="15" customHeight="1">
      <c r="A12" t="s">
        <v>5771</v>
      </c>
      <c r="B12">
        <v>2852</v>
      </c>
      <c r="C12" t="s">
        <v>6472</v>
      </c>
      <c r="D12" s="147">
        <v>40</v>
      </c>
      <c r="E12" s="147">
        <v>10</v>
      </c>
      <c r="F12" t="s">
        <v>5955</v>
      </c>
      <c r="G12" s="152">
        <v>20230907</v>
      </c>
      <c r="H12" t="s">
        <v>4252</v>
      </c>
      <c r="I12" t="s">
        <v>4282</v>
      </c>
      <c r="J12" t="s">
        <v>4265</v>
      </c>
      <c r="K12" s="30" t="s">
        <v>4298</v>
      </c>
      <c r="L12">
        <v>10</v>
      </c>
      <c r="M12" s="147">
        <v>60</v>
      </c>
      <c r="O12">
        <v>30</v>
      </c>
      <c r="P12" s="30" t="s">
        <v>4298</v>
      </c>
      <c r="Q12" s="30" t="s">
        <v>4298</v>
      </c>
      <c r="R12">
        <v>10</v>
      </c>
      <c r="U12" s="30" t="s">
        <v>5366</v>
      </c>
      <c r="W12" s="30" t="s">
        <v>4298</v>
      </c>
      <c r="Y12">
        <v>10</v>
      </c>
      <c r="Z12" t="s">
        <v>6323</v>
      </c>
      <c r="AB12">
        <v>232</v>
      </c>
      <c r="AD12" s="146">
        <v>45201</v>
      </c>
      <c r="AE12" s="152" t="s">
        <v>3935</v>
      </c>
      <c r="AF12" s="146">
        <v>45201</v>
      </c>
      <c r="AG12" s="152" t="s">
        <v>3935</v>
      </c>
      <c r="AI12">
        <v>20</v>
      </c>
      <c r="AJ12" t="s">
        <v>6139</v>
      </c>
      <c r="AK12">
        <v>30</v>
      </c>
      <c r="AL12">
        <v>0</v>
      </c>
      <c r="AM12" s="175"/>
      <c r="AN12" s="175">
        <v>1</v>
      </c>
      <c r="AO12" s="175"/>
      <c r="AP12" s="175"/>
      <c r="AQ12" s="175"/>
      <c r="AR12" s="175"/>
      <c r="AS12" s="175"/>
      <c r="AT12" s="175"/>
      <c r="AU12" s="175"/>
      <c r="AV12" s="175"/>
      <c r="AW12" s="175"/>
      <c r="AX12" s="175"/>
      <c r="AY12" s="175"/>
      <c r="AZ12" s="175"/>
      <c r="BA12" s="175"/>
      <c r="BB12" s="175"/>
      <c r="BC12" s="175"/>
      <c r="BD12" s="175"/>
      <c r="BE12" s="175"/>
      <c r="BF12" s="175"/>
      <c r="BG12" s="175"/>
      <c r="BH12" s="175"/>
      <c r="BI12" s="175"/>
      <c r="BJ12" s="175"/>
      <c r="BK12" s="175"/>
      <c r="BL12" s="175"/>
      <c r="BM12" s="175"/>
      <c r="BN12" s="175"/>
      <c r="BO12" s="175"/>
      <c r="BP12" s="175"/>
      <c r="BQ12" s="175"/>
      <c r="BR12" s="175"/>
      <c r="BS12" s="175"/>
      <c r="BT12" s="175"/>
      <c r="BU12" s="175"/>
      <c r="BV12" s="175">
        <f t="shared" si="0"/>
        <v>1</v>
      </c>
    </row>
    <row r="13" spans="1:74" ht="15" customHeight="1">
      <c r="A13" t="s">
        <v>5772</v>
      </c>
      <c r="B13">
        <v>2853</v>
      </c>
      <c r="C13" t="s">
        <v>6473</v>
      </c>
      <c r="D13" s="147">
        <v>40</v>
      </c>
      <c r="E13" s="147">
        <v>10</v>
      </c>
      <c r="F13" t="s">
        <v>5956</v>
      </c>
      <c r="G13" s="152">
        <v>20230906</v>
      </c>
      <c r="H13" t="s">
        <v>4252</v>
      </c>
      <c r="I13" t="s">
        <v>4282</v>
      </c>
      <c r="J13" t="s">
        <v>4255</v>
      </c>
      <c r="K13" s="30" t="s">
        <v>4298</v>
      </c>
      <c r="L13">
        <v>10</v>
      </c>
      <c r="M13" s="147">
        <v>60</v>
      </c>
      <c r="O13">
        <v>10</v>
      </c>
      <c r="P13" s="30" t="s">
        <v>4298</v>
      </c>
      <c r="Q13" s="30" t="s">
        <v>4298</v>
      </c>
      <c r="R13">
        <v>10</v>
      </c>
      <c r="U13" s="30" t="s">
        <v>5366</v>
      </c>
      <c r="W13" s="30" t="s">
        <v>4298</v>
      </c>
      <c r="Y13">
        <v>10</v>
      </c>
      <c r="Z13" t="s">
        <v>6324</v>
      </c>
      <c r="AB13">
        <v>232</v>
      </c>
      <c r="AD13" s="146">
        <v>45201</v>
      </c>
      <c r="AE13" s="152" t="s">
        <v>3935</v>
      </c>
      <c r="AF13" s="146">
        <v>45201</v>
      </c>
      <c r="AG13" s="152" t="s">
        <v>3935</v>
      </c>
      <c r="AI13">
        <v>20</v>
      </c>
      <c r="AJ13" t="s">
        <v>6140</v>
      </c>
      <c r="AK13">
        <v>30</v>
      </c>
      <c r="AL13">
        <v>0</v>
      </c>
      <c r="AM13" s="175">
        <v>2</v>
      </c>
      <c r="AN13" s="175"/>
      <c r="AO13" s="175"/>
      <c r="AP13" s="175"/>
      <c r="AQ13" s="175"/>
      <c r="AR13" s="175"/>
      <c r="AS13" s="175"/>
      <c r="AT13" s="175"/>
      <c r="AU13" s="175"/>
      <c r="AV13" s="175"/>
      <c r="AW13" s="175"/>
      <c r="AX13" s="175"/>
      <c r="AY13" s="175"/>
      <c r="AZ13" s="175"/>
      <c r="BA13" s="175"/>
      <c r="BB13" s="175"/>
      <c r="BC13" s="175"/>
      <c r="BD13" s="175"/>
      <c r="BE13" s="175"/>
      <c r="BF13" s="175"/>
      <c r="BG13" s="175"/>
      <c r="BH13" s="175"/>
      <c r="BI13" s="175"/>
      <c r="BJ13" s="175"/>
      <c r="BK13" s="175"/>
      <c r="BL13" s="175"/>
      <c r="BM13" s="175"/>
      <c r="BN13" s="175"/>
      <c r="BO13" s="175"/>
      <c r="BP13" s="175"/>
      <c r="BQ13" s="175"/>
      <c r="BR13" s="175"/>
      <c r="BS13" s="175"/>
      <c r="BT13" s="175"/>
      <c r="BU13" s="175"/>
      <c r="BV13" s="175">
        <f t="shared" si="0"/>
        <v>1</v>
      </c>
    </row>
    <row r="14" spans="1:74" ht="15" customHeight="1">
      <c r="A14" t="s">
        <v>5773</v>
      </c>
      <c r="B14">
        <v>2854</v>
      </c>
      <c r="C14" t="s">
        <v>6474</v>
      </c>
      <c r="D14" s="147">
        <v>40</v>
      </c>
      <c r="E14" s="147">
        <v>10</v>
      </c>
      <c r="F14" t="s">
        <v>5957</v>
      </c>
      <c r="G14" s="152">
        <v>20230906</v>
      </c>
      <c r="H14" t="s">
        <v>4252</v>
      </c>
      <c r="I14" t="s">
        <v>4282</v>
      </c>
      <c r="J14" t="s">
        <v>4255</v>
      </c>
      <c r="K14" s="30" t="s">
        <v>4298</v>
      </c>
      <c r="L14">
        <v>10</v>
      </c>
      <c r="M14" s="147">
        <v>60</v>
      </c>
      <c r="O14">
        <v>20</v>
      </c>
      <c r="P14" s="30" t="s">
        <v>4298</v>
      </c>
      <c r="Q14" s="30" t="s">
        <v>4298</v>
      </c>
      <c r="R14">
        <v>10</v>
      </c>
      <c r="U14" s="30" t="s">
        <v>5366</v>
      </c>
      <c r="W14" s="30" t="s">
        <v>4298</v>
      </c>
      <c r="Y14">
        <v>10</v>
      </c>
      <c r="Z14" t="s">
        <v>6325</v>
      </c>
      <c r="AB14">
        <v>232</v>
      </c>
      <c r="AD14" s="146">
        <v>45201</v>
      </c>
      <c r="AE14" s="152" t="s">
        <v>3935</v>
      </c>
      <c r="AF14" s="146">
        <v>45201</v>
      </c>
      <c r="AG14" s="152" t="s">
        <v>3935</v>
      </c>
      <c r="AI14">
        <v>10</v>
      </c>
      <c r="AJ14" t="s">
        <v>6141</v>
      </c>
      <c r="AK14">
        <v>30</v>
      </c>
      <c r="AL14">
        <v>0</v>
      </c>
      <c r="AM14" s="175"/>
      <c r="AN14" s="175"/>
      <c r="AO14" s="175"/>
      <c r="AP14" s="175"/>
      <c r="AQ14" s="175"/>
      <c r="AR14" s="175"/>
      <c r="AS14" s="175"/>
      <c r="AT14" s="175"/>
      <c r="AU14" s="175"/>
      <c r="AV14" s="175">
        <v>8</v>
      </c>
      <c r="AW14" s="175"/>
      <c r="AX14" s="175"/>
      <c r="AY14" s="175"/>
      <c r="AZ14" s="175"/>
      <c r="BA14" s="175"/>
      <c r="BB14" s="175"/>
      <c r="BC14" s="175"/>
      <c r="BD14" s="175"/>
      <c r="BE14" s="175"/>
      <c r="BF14" s="175"/>
      <c r="BG14" s="175"/>
      <c r="BH14" s="175"/>
      <c r="BI14" s="175"/>
      <c r="BJ14" s="175"/>
      <c r="BK14" s="175"/>
      <c r="BL14" s="175"/>
      <c r="BM14" s="175"/>
      <c r="BN14" s="175"/>
      <c r="BO14" s="175"/>
      <c r="BP14" s="175"/>
      <c r="BQ14" s="175"/>
      <c r="BR14" s="175"/>
      <c r="BS14" s="175"/>
      <c r="BT14" s="175"/>
      <c r="BU14" s="175"/>
      <c r="BV14" s="175">
        <f t="shared" si="0"/>
        <v>1</v>
      </c>
    </row>
    <row r="15" spans="1:74" ht="15" customHeight="1">
      <c r="A15" t="s">
        <v>5774</v>
      </c>
      <c r="B15">
        <v>2855</v>
      </c>
      <c r="C15" t="s">
        <v>6475</v>
      </c>
      <c r="D15" s="147">
        <v>40</v>
      </c>
      <c r="E15" s="147">
        <v>10</v>
      </c>
      <c r="F15" t="s">
        <v>5958</v>
      </c>
      <c r="G15" s="152">
        <v>20230906</v>
      </c>
      <c r="H15" t="s">
        <v>4252</v>
      </c>
      <c r="I15" t="s">
        <v>4282</v>
      </c>
      <c r="J15" t="s">
        <v>4255</v>
      </c>
      <c r="K15" s="30" t="s">
        <v>4298</v>
      </c>
      <c r="L15">
        <v>10</v>
      </c>
      <c r="M15" s="147">
        <v>60</v>
      </c>
      <c r="O15">
        <v>20</v>
      </c>
      <c r="P15" s="30" t="s">
        <v>4298</v>
      </c>
      <c r="Q15" s="30" t="s">
        <v>4298</v>
      </c>
      <c r="R15">
        <v>10</v>
      </c>
      <c r="U15" s="30" t="s">
        <v>5366</v>
      </c>
      <c r="W15" s="30" t="s">
        <v>4298</v>
      </c>
      <c r="Y15">
        <v>10</v>
      </c>
      <c r="Z15" t="s">
        <v>6326</v>
      </c>
      <c r="AB15">
        <v>232</v>
      </c>
      <c r="AD15" s="146">
        <v>45201</v>
      </c>
      <c r="AE15" s="152" t="s">
        <v>3935</v>
      </c>
      <c r="AF15" s="146">
        <v>45201</v>
      </c>
      <c r="AG15" s="152" t="s">
        <v>3935</v>
      </c>
      <c r="AI15">
        <v>20</v>
      </c>
      <c r="AJ15" t="s">
        <v>6142</v>
      </c>
      <c r="AK15">
        <v>30</v>
      </c>
      <c r="AL15">
        <v>0</v>
      </c>
      <c r="AM15" s="175"/>
      <c r="AN15" s="175"/>
      <c r="AO15" s="175"/>
      <c r="AP15" s="175">
        <v>4</v>
      </c>
      <c r="AQ15" s="175"/>
      <c r="AR15" s="175"/>
      <c r="AS15" s="175"/>
      <c r="AT15" s="175"/>
      <c r="AU15" s="175"/>
      <c r="AV15" s="175"/>
      <c r="AW15" s="175"/>
      <c r="AX15" s="175"/>
      <c r="AY15" s="175"/>
      <c r="AZ15" s="175"/>
      <c r="BA15" s="175"/>
      <c r="BB15" s="175"/>
      <c r="BC15" s="175"/>
      <c r="BD15" s="175"/>
      <c r="BE15" s="175"/>
      <c r="BF15" s="175"/>
      <c r="BG15" s="175"/>
      <c r="BH15" s="175">
        <v>17</v>
      </c>
      <c r="BI15" s="175"/>
      <c r="BJ15" s="175"/>
      <c r="BK15" s="175"/>
      <c r="BL15" s="175"/>
      <c r="BM15" s="175"/>
      <c r="BN15" s="175"/>
      <c r="BO15" s="175"/>
      <c r="BP15" s="175"/>
      <c r="BQ15" s="175"/>
      <c r="BR15" s="175"/>
      <c r="BS15" s="175"/>
      <c r="BT15" s="175"/>
      <c r="BU15" s="175"/>
      <c r="BV15" s="175">
        <f t="shared" si="0"/>
        <v>2</v>
      </c>
    </row>
    <row r="16" spans="1:74" ht="15" customHeight="1">
      <c r="A16" t="s">
        <v>5775</v>
      </c>
      <c r="B16">
        <v>2856</v>
      </c>
      <c r="C16" t="s">
        <v>6476</v>
      </c>
      <c r="D16" s="147">
        <v>40</v>
      </c>
      <c r="E16" s="147">
        <v>10</v>
      </c>
      <c r="F16" t="s">
        <v>5959</v>
      </c>
      <c r="G16" s="152">
        <v>20230905</v>
      </c>
      <c r="H16" t="s">
        <v>4252</v>
      </c>
      <c r="I16" t="s">
        <v>4282</v>
      </c>
      <c r="J16" t="s">
        <v>4208</v>
      </c>
      <c r="K16" s="30" t="s">
        <v>4298</v>
      </c>
      <c r="L16">
        <v>10</v>
      </c>
      <c r="M16" s="147">
        <v>60</v>
      </c>
      <c r="O16">
        <v>20</v>
      </c>
      <c r="P16" s="30" t="s">
        <v>4298</v>
      </c>
      <c r="Q16" s="30" t="s">
        <v>4298</v>
      </c>
      <c r="R16">
        <v>10</v>
      </c>
      <c r="U16" s="30" t="s">
        <v>5366</v>
      </c>
      <c r="W16" s="30" t="s">
        <v>4298</v>
      </c>
      <c r="Y16">
        <v>10</v>
      </c>
      <c r="Z16" t="s">
        <v>6327</v>
      </c>
      <c r="AB16">
        <v>232</v>
      </c>
      <c r="AD16" s="146">
        <v>45201</v>
      </c>
      <c r="AE16" s="152" t="s">
        <v>3935</v>
      </c>
      <c r="AF16" s="146">
        <v>45201</v>
      </c>
      <c r="AG16" s="152" t="s">
        <v>3935</v>
      </c>
      <c r="AI16">
        <v>20</v>
      </c>
      <c r="AJ16" t="s">
        <v>6143</v>
      </c>
      <c r="AK16">
        <v>30</v>
      </c>
      <c r="AL16">
        <v>0</v>
      </c>
      <c r="AM16" s="175"/>
      <c r="AN16" s="175"/>
      <c r="AO16" s="175"/>
      <c r="AP16" s="175"/>
      <c r="AQ16" s="175">
        <v>6</v>
      </c>
      <c r="AR16" s="175"/>
      <c r="AS16" s="175"/>
      <c r="AT16" s="175"/>
      <c r="AU16" s="175"/>
      <c r="AV16" s="175"/>
      <c r="AW16" s="175"/>
      <c r="AX16" s="175"/>
      <c r="AY16" s="175"/>
      <c r="AZ16" s="175"/>
      <c r="BA16" s="175"/>
      <c r="BB16" s="175"/>
      <c r="BC16" s="175"/>
      <c r="BD16" s="175"/>
      <c r="BE16" s="175"/>
      <c r="BF16" s="175"/>
      <c r="BG16" s="175"/>
      <c r="BH16" s="175"/>
      <c r="BI16" s="175"/>
      <c r="BJ16" s="175"/>
      <c r="BK16" s="175"/>
      <c r="BL16" s="175"/>
      <c r="BM16" s="175"/>
      <c r="BN16" s="175"/>
      <c r="BO16" s="175"/>
      <c r="BP16" s="175"/>
      <c r="BQ16" s="175"/>
      <c r="BR16" s="175"/>
      <c r="BS16" s="175"/>
      <c r="BT16" s="175"/>
      <c r="BU16" s="175"/>
      <c r="BV16" s="175">
        <f t="shared" si="0"/>
        <v>1</v>
      </c>
    </row>
    <row r="17" spans="1:74" ht="15" customHeight="1">
      <c r="A17" t="s">
        <v>5776</v>
      </c>
      <c r="B17">
        <v>2857</v>
      </c>
      <c r="C17" t="s">
        <v>6477</v>
      </c>
      <c r="D17" s="147">
        <v>40</v>
      </c>
      <c r="E17" s="147">
        <v>10</v>
      </c>
      <c r="F17" t="s">
        <v>5960</v>
      </c>
      <c r="G17" s="152">
        <v>20230905</v>
      </c>
      <c r="H17" t="s">
        <v>4252</v>
      </c>
      <c r="I17" t="s">
        <v>4282</v>
      </c>
      <c r="J17" t="s">
        <v>4208</v>
      </c>
      <c r="K17" s="30" t="s">
        <v>4298</v>
      </c>
      <c r="L17">
        <v>10</v>
      </c>
      <c r="M17" s="147">
        <v>60</v>
      </c>
      <c r="O17">
        <v>40</v>
      </c>
      <c r="P17" s="30" t="s">
        <v>4298</v>
      </c>
      <c r="Q17" s="30" t="s">
        <v>4298</v>
      </c>
      <c r="R17">
        <v>10</v>
      </c>
      <c r="U17" s="30" t="s">
        <v>5366</v>
      </c>
      <c r="W17" s="30" t="s">
        <v>4298</v>
      </c>
      <c r="Y17">
        <v>10</v>
      </c>
      <c r="Z17" t="s">
        <v>6328</v>
      </c>
      <c r="AB17">
        <v>232</v>
      </c>
      <c r="AD17" s="146">
        <v>45201</v>
      </c>
      <c r="AE17" s="152" t="s">
        <v>3935</v>
      </c>
      <c r="AF17" s="146">
        <v>45201</v>
      </c>
      <c r="AG17" s="152" t="s">
        <v>3935</v>
      </c>
      <c r="AI17">
        <v>10</v>
      </c>
      <c r="AJ17" t="s">
        <v>6144</v>
      </c>
      <c r="AK17">
        <v>30</v>
      </c>
      <c r="AL17">
        <v>0</v>
      </c>
      <c r="AM17" s="175"/>
      <c r="AN17" s="175"/>
      <c r="AO17" s="175"/>
      <c r="AP17" s="175"/>
      <c r="AQ17" s="175"/>
      <c r="AR17" s="175">
        <v>5</v>
      </c>
      <c r="AS17" s="175"/>
      <c r="AT17" s="175"/>
      <c r="AU17" s="175">
        <v>9</v>
      </c>
      <c r="AV17" s="175"/>
      <c r="AW17" s="175"/>
      <c r="AX17" s="175"/>
      <c r="AY17" s="175"/>
      <c r="AZ17" s="175"/>
      <c r="BA17" s="175"/>
      <c r="BB17" s="175"/>
      <c r="BC17" s="175"/>
      <c r="BD17" s="175"/>
      <c r="BE17" s="175"/>
      <c r="BF17" s="175"/>
      <c r="BG17" s="175"/>
      <c r="BH17" s="175"/>
      <c r="BI17" s="175"/>
      <c r="BJ17" s="175"/>
      <c r="BK17" s="175"/>
      <c r="BL17" s="175"/>
      <c r="BM17" s="175">
        <v>27</v>
      </c>
      <c r="BN17" s="175"/>
      <c r="BO17" s="175"/>
      <c r="BP17" s="175"/>
      <c r="BQ17" s="175"/>
      <c r="BR17" s="175"/>
      <c r="BS17" s="175"/>
      <c r="BT17" s="175"/>
      <c r="BU17" s="175"/>
      <c r="BV17" s="175">
        <f t="shared" si="0"/>
        <v>3</v>
      </c>
    </row>
    <row r="18" spans="1:74" ht="15" customHeight="1">
      <c r="A18" t="s">
        <v>5777</v>
      </c>
      <c r="B18">
        <v>2858</v>
      </c>
      <c r="C18" t="s">
        <v>6478</v>
      </c>
      <c r="D18" s="147">
        <v>40</v>
      </c>
      <c r="E18" s="147">
        <v>10</v>
      </c>
      <c r="F18" t="s">
        <v>5961</v>
      </c>
      <c r="G18" s="152">
        <v>20230904</v>
      </c>
      <c r="H18" t="s">
        <v>4252</v>
      </c>
      <c r="I18" t="s">
        <v>4282</v>
      </c>
      <c r="J18" t="s">
        <v>4261</v>
      </c>
      <c r="K18" s="30" t="s">
        <v>4298</v>
      </c>
      <c r="L18">
        <v>10</v>
      </c>
      <c r="M18" s="147">
        <v>60</v>
      </c>
      <c r="O18">
        <v>10</v>
      </c>
      <c r="P18" s="30" t="s">
        <v>4298</v>
      </c>
      <c r="Q18" s="30" t="s">
        <v>4298</v>
      </c>
      <c r="R18">
        <v>10</v>
      </c>
      <c r="U18" s="30" t="s">
        <v>5366</v>
      </c>
      <c r="W18" s="30" t="s">
        <v>4298</v>
      </c>
      <c r="Y18">
        <v>10</v>
      </c>
      <c r="Z18" t="s">
        <v>6329</v>
      </c>
      <c r="AB18">
        <v>232</v>
      </c>
      <c r="AD18" s="146">
        <v>45201</v>
      </c>
      <c r="AE18" s="152" t="s">
        <v>3935</v>
      </c>
      <c r="AF18" s="146">
        <v>45201</v>
      </c>
      <c r="AG18" s="152" t="s">
        <v>3935</v>
      </c>
      <c r="AI18">
        <v>50</v>
      </c>
      <c r="AJ18" t="s">
        <v>6145</v>
      </c>
      <c r="AK18">
        <v>30</v>
      </c>
      <c r="AL18">
        <v>0</v>
      </c>
      <c r="AM18" s="175"/>
      <c r="AN18" s="175"/>
      <c r="AO18" s="175"/>
      <c r="AP18" s="175"/>
      <c r="AQ18" s="175"/>
      <c r="AR18" s="175"/>
      <c r="AS18" s="175"/>
      <c r="AT18" s="175"/>
      <c r="AU18" s="175"/>
      <c r="AV18" s="175"/>
      <c r="AW18" s="175"/>
      <c r="AX18" s="175"/>
      <c r="AY18" s="175"/>
      <c r="AZ18" s="175"/>
      <c r="BA18" s="175"/>
      <c r="BB18" s="175"/>
      <c r="BC18" s="175"/>
      <c r="BD18" s="175"/>
      <c r="BE18" s="175"/>
      <c r="BF18" s="175">
        <v>16</v>
      </c>
      <c r="BG18" s="175"/>
      <c r="BH18" s="175"/>
      <c r="BI18" s="175"/>
      <c r="BJ18" s="175"/>
      <c r="BK18" s="175"/>
      <c r="BL18" s="175"/>
      <c r="BM18" s="175"/>
      <c r="BN18" s="175"/>
      <c r="BO18" s="175"/>
      <c r="BP18" s="175"/>
      <c r="BQ18" s="175"/>
      <c r="BR18" s="175"/>
      <c r="BS18" s="175"/>
      <c r="BT18" s="175"/>
      <c r="BU18" s="175"/>
      <c r="BV18" s="175">
        <f t="shared" si="0"/>
        <v>1</v>
      </c>
    </row>
    <row r="19" spans="1:74" ht="15" customHeight="1">
      <c r="A19" t="s">
        <v>5778</v>
      </c>
      <c r="B19">
        <v>2859</v>
      </c>
      <c r="C19" t="s">
        <v>6479</v>
      </c>
      <c r="D19" s="147">
        <v>40</v>
      </c>
      <c r="E19" s="147">
        <v>10</v>
      </c>
      <c r="F19" t="s">
        <v>5962</v>
      </c>
      <c r="G19" s="152">
        <v>20230904</v>
      </c>
      <c r="H19" t="s">
        <v>4252</v>
      </c>
      <c r="I19" t="s">
        <v>4282</v>
      </c>
      <c r="J19" t="s">
        <v>4261</v>
      </c>
      <c r="K19" s="30" t="s">
        <v>4298</v>
      </c>
      <c r="L19">
        <v>10</v>
      </c>
      <c r="M19" s="147">
        <v>60</v>
      </c>
      <c r="O19">
        <v>10</v>
      </c>
      <c r="P19" s="30" t="s">
        <v>4298</v>
      </c>
      <c r="Q19" s="30" t="s">
        <v>4298</v>
      </c>
      <c r="R19">
        <v>10</v>
      </c>
      <c r="U19" s="30" t="s">
        <v>5366</v>
      </c>
      <c r="W19" s="30" t="s">
        <v>4298</v>
      </c>
      <c r="Y19">
        <v>10</v>
      </c>
      <c r="Z19" t="s">
        <v>6330</v>
      </c>
      <c r="AB19">
        <v>232</v>
      </c>
      <c r="AD19" s="146">
        <v>45201</v>
      </c>
      <c r="AE19" s="152" t="s">
        <v>3935</v>
      </c>
      <c r="AF19" s="146">
        <v>45201</v>
      </c>
      <c r="AG19" s="152" t="s">
        <v>3935</v>
      </c>
      <c r="AI19">
        <v>50</v>
      </c>
      <c r="AJ19" t="s">
        <v>6146</v>
      </c>
      <c r="AK19">
        <v>30</v>
      </c>
      <c r="AL19">
        <v>0</v>
      </c>
      <c r="AM19" s="175"/>
      <c r="AN19" s="175"/>
      <c r="AO19" s="175"/>
      <c r="AP19" s="175"/>
      <c r="AQ19" s="175"/>
      <c r="AR19" s="175">
        <v>5</v>
      </c>
      <c r="AS19" s="175"/>
      <c r="AT19" s="175"/>
      <c r="AU19" s="175"/>
      <c r="AV19" s="175"/>
      <c r="AW19" s="175"/>
      <c r="AX19" s="175"/>
      <c r="AY19" s="175"/>
      <c r="AZ19" s="175"/>
      <c r="BA19" s="175"/>
      <c r="BB19" s="175"/>
      <c r="BC19" s="175"/>
      <c r="BD19" s="175"/>
      <c r="BE19" s="175"/>
      <c r="BF19" s="175"/>
      <c r="BG19" s="175"/>
      <c r="BH19" s="175"/>
      <c r="BI19" s="175">
        <v>18</v>
      </c>
      <c r="BJ19" s="175"/>
      <c r="BK19" s="175"/>
      <c r="BL19" s="175"/>
      <c r="BM19" s="175"/>
      <c r="BN19" s="175"/>
      <c r="BO19" s="175"/>
      <c r="BP19" s="175"/>
      <c r="BQ19" s="175"/>
      <c r="BR19" s="175"/>
      <c r="BS19" s="175"/>
      <c r="BT19" s="175"/>
      <c r="BU19" s="175"/>
      <c r="BV19" s="175">
        <f t="shared" si="0"/>
        <v>2</v>
      </c>
    </row>
    <row r="20" spans="1:74" ht="15" customHeight="1">
      <c r="A20" t="s">
        <v>5779</v>
      </c>
      <c r="B20">
        <v>2860</v>
      </c>
      <c r="C20" t="s">
        <v>6480</v>
      </c>
      <c r="D20" s="147">
        <v>40</v>
      </c>
      <c r="E20" s="147">
        <v>10</v>
      </c>
      <c r="F20" t="s">
        <v>5963</v>
      </c>
      <c r="G20" s="152">
        <v>20230904</v>
      </c>
      <c r="H20" t="s">
        <v>4252</v>
      </c>
      <c r="I20" t="s">
        <v>4282</v>
      </c>
      <c r="J20" t="s">
        <v>4261</v>
      </c>
      <c r="K20" s="30" t="s">
        <v>4298</v>
      </c>
      <c r="L20">
        <v>10</v>
      </c>
      <c r="M20" s="147">
        <v>60</v>
      </c>
      <c r="O20">
        <v>20</v>
      </c>
      <c r="P20" s="30" t="s">
        <v>4298</v>
      </c>
      <c r="Q20" s="30" t="s">
        <v>4298</v>
      </c>
      <c r="R20">
        <v>10</v>
      </c>
      <c r="U20" s="30" t="s">
        <v>5366</v>
      </c>
      <c r="W20" s="30" t="s">
        <v>4298</v>
      </c>
      <c r="Y20">
        <v>10</v>
      </c>
      <c r="Z20" t="s">
        <v>6331</v>
      </c>
      <c r="AB20">
        <v>232</v>
      </c>
      <c r="AD20" s="146">
        <v>45201</v>
      </c>
      <c r="AE20" s="152" t="s">
        <v>3935</v>
      </c>
      <c r="AF20" s="146">
        <v>45201</v>
      </c>
      <c r="AG20" s="152" t="s">
        <v>3935</v>
      </c>
      <c r="AI20">
        <v>40</v>
      </c>
      <c r="AJ20" t="s">
        <v>6147</v>
      </c>
      <c r="AK20">
        <v>30</v>
      </c>
      <c r="AL20">
        <v>0</v>
      </c>
      <c r="AM20" s="175"/>
      <c r="AN20" s="175"/>
      <c r="AO20" s="175"/>
      <c r="AP20" s="175"/>
      <c r="AQ20" s="175"/>
      <c r="AR20" s="175"/>
      <c r="AS20" s="175"/>
      <c r="AT20" s="175"/>
      <c r="AU20" s="175"/>
      <c r="AV20" s="175"/>
      <c r="AW20" s="175"/>
      <c r="AX20" s="175"/>
      <c r="AY20" s="175">
        <v>12</v>
      </c>
      <c r="AZ20" s="175"/>
      <c r="BA20" s="175"/>
      <c r="BB20" s="175">
        <v>13</v>
      </c>
      <c r="BC20" s="175"/>
      <c r="BD20" s="175"/>
      <c r="BE20" s="175"/>
      <c r="BF20" s="175"/>
      <c r="BG20" s="175"/>
      <c r="BH20" s="175"/>
      <c r="BI20" s="175"/>
      <c r="BJ20" s="175"/>
      <c r="BK20" s="175"/>
      <c r="BL20" s="175"/>
      <c r="BM20" s="175"/>
      <c r="BN20" s="175"/>
      <c r="BO20" s="175"/>
      <c r="BP20" s="175"/>
      <c r="BQ20" s="175"/>
      <c r="BR20" s="175"/>
      <c r="BS20" s="175"/>
      <c r="BT20" s="175"/>
      <c r="BU20" s="175"/>
      <c r="BV20" s="175">
        <f t="shared" si="0"/>
        <v>2</v>
      </c>
    </row>
    <row r="21" spans="1:74" ht="15" customHeight="1">
      <c r="A21" t="s">
        <v>5780</v>
      </c>
      <c r="B21">
        <v>2861</v>
      </c>
      <c r="C21" t="s">
        <v>6481</v>
      </c>
      <c r="D21" s="147">
        <v>40</v>
      </c>
      <c r="E21" s="147">
        <v>10</v>
      </c>
      <c r="F21" t="s">
        <v>5964</v>
      </c>
      <c r="G21" s="152">
        <v>20230901</v>
      </c>
      <c r="H21" t="s">
        <v>4252</v>
      </c>
      <c r="I21" t="s">
        <v>4282</v>
      </c>
      <c r="J21" t="s">
        <v>4253</v>
      </c>
      <c r="K21" s="30" t="s">
        <v>4298</v>
      </c>
      <c r="L21">
        <v>10</v>
      </c>
      <c r="M21" s="147">
        <v>60</v>
      </c>
      <c r="O21">
        <v>20</v>
      </c>
      <c r="P21" s="30" t="s">
        <v>4298</v>
      </c>
      <c r="Q21" s="30" t="s">
        <v>4298</v>
      </c>
      <c r="R21">
        <v>10</v>
      </c>
      <c r="U21" s="30" t="s">
        <v>5366</v>
      </c>
      <c r="W21" s="30" t="s">
        <v>4298</v>
      </c>
      <c r="Y21">
        <v>10</v>
      </c>
      <c r="Z21" t="s">
        <v>6332</v>
      </c>
      <c r="AB21">
        <v>232</v>
      </c>
      <c r="AD21" s="146">
        <v>45201</v>
      </c>
      <c r="AE21" s="152" t="s">
        <v>3935</v>
      </c>
      <c r="AF21" s="146">
        <v>45201</v>
      </c>
      <c r="AG21" s="152" t="s">
        <v>3935</v>
      </c>
      <c r="AI21">
        <v>50</v>
      </c>
      <c r="AJ21" t="s">
        <v>6148</v>
      </c>
      <c r="AK21">
        <v>30</v>
      </c>
      <c r="AL21">
        <v>0</v>
      </c>
      <c r="AM21" s="175">
        <v>2</v>
      </c>
      <c r="AN21" s="175"/>
      <c r="AO21" s="175"/>
      <c r="AP21" s="175"/>
      <c r="AQ21" s="175"/>
      <c r="AR21" s="175"/>
      <c r="AS21" s="175">
        <v>7</v>
      </c>
      <c r="AT21" s="175"/>
      <c r="AU21" s="175"/>
      <c r="AV21" s="175"/>
      <c r="AW21" s="175"/>
      <c r="AX21" s="175"/>
      <c r="AY21" s="175"/>
      <c r="AZ21" s="175"/>
      <c r="BA21" s="175"/>
      <c r="BB21" s="175"/>
      <c r="BC21" s="175"/>
      <c r="BD21" s="175"/>
      <c r="BE21" s="175"/>
      <c r="BF21" s="175"/>
      <c r="BG21" s="175"/>
      <c r="BH21" s="175"/>
      <c r="BI21" s="175">
        <v>18</v>
      </c>
      <c r="BJ21" s="175"/>
      <c r="BK21" s="175"/>
      <c r="BL21" s="175"/>
      <c r="BM21" s="175"/>
      <c r="BN21" s="175"/>
      <c r="BO21" s="175"/>
      <c r="BP21" s="175"/>
      <c r="BQ21" s="175"/>
      <c r="BR21" s="175"/>
      <c r="BS21" s="175"/>
      <c r="BT21" s="175"/>
      <c r="BU21" s="175"/>
      <c r="BV21" s="175">
        <f t="shared" si="0"/>
        <v>3</v>
      </c>
    </row>
    <row r="22" spans="1:74" ht="15" customHeight="1">
      <c r="A22" t="s">
        <v>5781</v>
      </c>
      <c r="B22">
        <v>2862</v>
      </c>
      <c r="C22" t="s">
        <v>6482</v>
      </c>
      <c r="D22" s="147">
        <v>40</v>
      </c>
      <c r="E22" s="147">
        <v>10</v>
      </c>
      <c r="F22" t="s">
        <v>5965</v>
      </c>
      <c r="G22" s="152">
        <v>20230901</v>
      </c>
      <c r="H22" t="s">
        <v>4252</v>
      </c>
      <c r="I22" t="s">
        <v>4282</v>
      </c>
      <c r="J22" t="s">
        <v>4253</v>
      </c>
      <c r="K22" s="30" t="s">
        <v>4298</v>
      </c>
      <c r="L22">
        <v>10</v>
      </c>
      <c r="M22" s="147">
        <v>60</v>
      </c>
      <c r="O22">
        <v>20</v>
      </c>
      <c r="P22" s="30" t="s">
        <v>4298</v>
      </c>
      <c r="Q22" s="30" t="s">
        <v>4298</v>
      </c>
      <c r="R22">
        <v>10</v>
      </c>
      <c r="U22" s="30" t="s">
        <v>5366</v>
      </c>
      <c r="W22" s="30" t="s">
        <v>4298</v>
      </c>
      <c r="Y22">
        <v>10</v>
      </c>
      <c r="Z22" t="s">
        <v>6333</v>
      </c>
      <c r="AB22">
        <v>232</v>
      </c>
      <c r="AD22" s="146">
        <v>45201</v>
      </c>
      <c r="AE22" s="152" t="s">
        <v>3935</v>
      </c>
      <c r="AF22" s="146">
        <v>45201</v>
      </c>
      <c r="AG22" s="152" t="s">
        <v>3935</v>
      </c>
      <c r="AI22">
        <v>30</v>
      </c>
      <c r="AJ22" t="s">
        <v>6149</v>
      </c>
      <c r="AK22">
        <v>30</v>
      </c>
      <c r="AL22">
        <v>0</v>
      </c>
      <c r="AM22" s="175"/>
      <c r="AN22" s="175"/>
      <c r="AO22" s="175"/>
      <c r="AP22" s="175"/>
      <c r="AQ22" s="175"/>
      <c r="AR22" s="175"/>
      <c r="AS22" s="175"/>
      <c r="AT22" s="175">
        <v>10</v>
      </c>
      <c r="AU22" s="175"/>
      <c r="AV22" s="175"/>
      <c r="AW22" s="175"/>
      <c r="AX22" s="175"/>
      <c r="AY22" s="175"/>
      <c r="AZ22" s="175"/>
      <c r="BA22" s="175"/>
      <c r="BB22" s="175"/>
      <c r="BC22" s="175"/>
      <c r="BD22" s="175"/>
      <c r="BE22" s="175"/>
      <c r="BF22" s="175"/>
      <c r="BG22" s="175"/>
      <c r="BH22" s="175"/>
      <c r="BI22" s="175"/>
      <c r="BJ22" s="175"/>
      <c r="BK22" s="175"/>
      <c r="BL22" s="175"/>
      <c r="BM22" s="175"/>
      <c r="BN22" s="175"/>
      <c r="BO22" s="175"/>
      <c r="BP22" s="175"/>
      <c r="BQ22" s="175"/>
      <c r="BR22" s="175"/>
      <c r="BS22" s="175"/>
      <c r="BT22" s="175"/>
      <c r="BU22" s="175"/>
      <c r="BV22" s="175">
        <f t="shared" si="0"/>
        <v>1</v>
      </c>
    </row>
    <row r="23" spans="1:74" ht="15" customHeight="1">
      <c r="A23" t="s">
        <v>5782</v>
      </c>
      <c r="B23">
        <v>2863</v>
      </c>
      <c r="C23" t="s">
        <v>6483</v>
      </c>
      <c r="D23" s="147">
        <v>40</v>
      </c>
      <c r="E23" s="147">
        <v>10</v>
      </c>
      <c r="F23" t="s">
        <v>5966</v>
      </c>
      <c r="G23" s="152">
        <v>20230901</v>
      </c>
      <c r="H23" t="s">
        <v>4252</v>
      </c>
      <c r="I23" t="s">
        <v>4282</v>
      </c>
      <c r="J23" t="s">
        <v>4253</v>
      </c>
      <c r="K23" s="30" t="s">
        <v>4298</v>
      </c>
      <c r="L23">
        <v>10</v>
      </c>
      <c r="M23" s="147">
        <v>60</v>
      </c>
      <c r="O23">
        <v>20</v>
      </c>
      <c r="P23" s="30" t="s">
        <v>4298</v>
      </c>
      <c r="Q23" s="30" t="s">
        <v>4298</v>
      </c>
      <c r="R23">
        <v>10</v>
      </c>
      <c r="U23" s="30" t="s">
        <v>5366</v>
      </c>
      <c r="W23" s="30" t="s">
        <v>4298</v>
      </c>
      <c r="Y23">
        <v>10</v>
      </c>
      <c r="Z23" t="s">
        <v>6334</v>
      </c>
      <c r="AB23">
        <v>232</v>
      </c>
      <c r="AD23" s="146">
        <v>45201</v>
      </c>
      <c r="AE23" s="152" t="s">
        <v>3935</v>
      </c>
      <c r="AF23" s="146">
        <v>45201</v>
      </c>
      <c r="AG23" s="152" t="s">
        <v>3935</v>
      </c>
      <c r="AI23">
        <v>20</v>
      </c>
      <c r="AJ23" t="s">
        <v>6150</v>
      </c>
      <c r="AK23">
        <v>30</v>
      </c>
      <c r="AL23">
        <v>0</v>
      </c>
      <c r="AM23" s="175"/>
      <c r="AN23" s="175"/>
      <c r="AO23" s="175">
        <v>3</v>
      </c>
      <c r="AP23" s="175"/>
      <c r="AQ23" s="175"/>
      <c r="AR23" s="175"/>
      <c r="AS23" s="175"/>
      <c r="AT23" s="175"/>
      <c r="AU23" s="175"/>
      <c r="AV23" s="175"/>
      <c r="AW23" s="175"/>
      <c r="AX23" s="175"/>
      <c r="AY23" s="175"/>
      <c r="AZ23" s="175"/>
      <c r="BA23" s="175"/>
      <c r="BB23" s="175"/>
      <c r="BC23" s="175"/>
      <c r="BD23" s="175"/>
      <c r="BE23" s="175"/>
      <c r="BF23" s="175"/>
      <c r="BG23" s="175"/>
      <c r="BH23" s="175"/>
      <c r="BI23" s="175"/>
      <c r="BJ23" s="175"/>
      <c r="BK23" s="175"/>
      <c r="BL23" s="175"/>
      <c r="BM23" s="175"/>
      <c r="BN23" s="175"/>
      <c r="BO23" s="175"/>
      <c r="BP23" s="175"/>
      <c r="BQ23" s="175"/>
      <c r="BR23" s="175"/>
      <c r="BS23" s="175"/>
      <c r="BT23" s="175"/>
      <c r="BU23" s="175"/>
      <c r="BV23" s="175">
        <f t="shared" si="0"/>
        <v>1</v>
      </c>
    </row>
    <row r="24" spans="1:74" ht="15" customHeight="1">
      <c r="A24" t="s">
        <v>5783</v>
      </c>
      <c r="B24">
        <v>2864</v>
      </c>
      <c r="C24" t="s">
        <v>6484</v>
      </c>
      <c r="D24" s="147">
        <v>40</v>
      </c>
      <c r="E24" s="147">
        <v>10</v>
      </c>
      <c r="F24" t="s">
        <v>5967</v>
      </c>
      <c r="G24" s="152">
        <v>20230830</v>
      </c>
      <c r="H24" t="s">
        <v>4252</v>
      </c>
      <c r="I24" t="s">
        <v>4266</v>
      </c>
      <c r="J24" t="s">
        <v>4276</v>
      </c>
      <c r="K24" s="30" t="s">
        <v>4298</v>
      </c>
      <c r="L24">
        <v>10</v>
      </c>
      <c r="M24" s="147">
        <v>60</v>
      </c>
      <c r="O24">
        <v>10</v>
      </c>
      <c r="P24" s="30" t="s">
        <v>4298</v>
      </c>
      <c r="Q24" s="30" t="s">
        <v>4298</v>
      </c>
      <c r="R24">
        <v>10</v>
      </c>
      <c r="U24" s="30" t="s">
        <v>5366</v>
      </c>
      <c r="W24" s="30" t="s">
        <v>4298</v>
      </c>
      <c r="Y24">
        <v>10</v>
      </c>
      <c r="Z24" t="s">
        <v>6335</v>
      </c>
      <c r="AB24">
        <v>232</v>
      </c>
      <c r="AD24" s="146">
        <v>45201</v>
      </c>
      <c r="AE24" s="152" t="s">
        <v>3935</v>
      </c>
      <c r="AF24" s="146">
        <v>45201</v>
      </c>
      <c r="AG24" s="152" t="s">
        <v>3935</v>
      </c>
      <c r="AI24">
        <v>20</v>
      </c>
      <c r="AJ24" t="s">
        <v>6151</v>
      </c>
      <c r="AK24">
        <v>30</v>
      </c>
      <c r="AL24">
        <v>0</v>
      </c>
      <c r="AM24" s="175">
        <v>2</v>
      </c>
      <c r="AN24" s="175">
        <v>1</v>
      </c>
      <c r="AO24" s="175"/>
      <c r="AP24" s="175"/>
      <c r="AQ24" s="175"/>
      <c r="AR24" s="175"/>
      <c r="AS24" s="175"/>
      <c r="AT24" s="175"/>
      <c r="AU24" s="175"/>
      <c r="AV24" s="175"/>
      <c r="AW24" s="175"/>
      <c r="AX24" s="175"/>
      <c r="AY24" s="175"/>
      <c r="AZ24" s="175"/>
      <c r="BA24" s="175"/>
      <c r="BB24" s="175"/>
      <c r="BC24" s="175"/>
      <c r="BD24" s="175"/>
      <c r="BE24" s="175"/>
      <c r="BF24" s="175"/>
      <c r="BG24" s="175"/>
      <c r="BH24" s="175"/>
      <c r="BI24" s="175"/>
      <c r="BJ24" s="175"/>
      <c r="BK24" s="175"/>
      <c r="BL24" s="175"/>
      <c r="BM24" s="175"/>
      <c r="BN24" s="175"/>
      <c r="BO24" s="175"/>
      <c r="BP24" s="175"/>
      <c r="BQ24" s="175"/>
      <c r="BR24" s="175"/>
      <c r="BS24" s="175"/>
      <c r="BT24" s="175"/>
      <c r="BU24" s="175"/>
      <c r="BV24" s="175">
        <f t="shared" si="0"/>
        <v>2</v>
      </c>
    </row>
    <row r="25" spans="1:74" ht="15" customHeight="1">
      <c r="A25" t="s">
        <v>5784</v>
      </c>
      <c r="B25">
        <v>2865</v>
      </c>
      <c r="C25" t="s">
        <v>6485</v>
      </c>
      <c r="D25" s="147">
        <v>40</v>
      </c>
      <c r="E25" s="147">
        <v>10</v>
      </c>
      <c r="F25" t="s">
        <v>5968</v>
      </c>
      <c r="G25" s="152">
        <v>20230829</v>
      </c>
      <c r="H25" t="s">
        <v>4252</v>
      </c>
      <c r="I25" t="s">
        <v>4266</v>
      </c>
      <c r="J25" t="s">
        <v>4268</v>
      </c>
      <c r="K25" s="30" t="s">
        <v>4298</v>
      </c>
      <c r="L25">
        <v>10</v>
      </c>
      <c r="M25" s="147">
        <v>60</v>
      </c>
      <c r="O25">
        <v>10</v>
      </c>
      <c r="P25" s="30" t="s">
        <v>4298</v>
      </c>
      <c r="Q25" s="30" t="s">
        <v>4298</v>
      </c>
      <c r="R25">
        <v>10</v>
      </c>
      <c r="U25" s="30" t="s">
        <v>5366</v>
      </c>
      <c r="W25" s="30" t="s">
        <v>4298</v>
      </c>
      <c r="Y25">
        <v>10</v>
      </c>
      <c r="Z25" t="s">
        <v>6336</v>
      </c>
      <c r="AB25">
        <v>232</v>
      </c>
      <c r="AD25" s="146">
        <v>45201</v>
      </c>
      <c r="AE25" s="152" t="s">
        <v>3935</v>
      </c>
      <c r="AF25" s="146">
        <v>45201</v>
      </c>
      <c r="AG25" s="152" t="s">
        <v>3935</v>
      </c>
      <c r="AI25">
        <v>40</v>
      </c>
      <c r="AJ25" t="s">
        <v>6152</v>
      </c>
      <c r="AK25">
        <v>30</v>
      </c>
      <c r="AL25">
        <v>0</v>
      </c>
      <c r="AM25" s="175"/>
      <c r="AN25" s="175"/>
      <c r="AO25" s="175"/>
      <c r="AP25" s="175"/>
      <c r="AQ25" s="175"/>
      <c r="AR25" s="175"/>
      <c r="AS25" s="175"/>
      <c r="AT25" s="175">
        <v>10</v>
      </c>
      <c r="AU25" s="175"/>
      <c r="AV25" s="175"/>
      <c r="AW25" s="175"/>
      <c r="AX25" s="175"/>
      <c r="AY25" s="175"/>
      <c r="AZ25" s="175"/>
      <c r="BA25" s="175">
        <v>14</v>
      </c>
      <c r="BB25" s="175"/>
      <c r="BC25" s="175"/>
      <c r="BD25" s="175"/>
      <c r="BE25" s="175"/>
      <c r="BF25" s="175"/>
      <c r="BG25" s="175"/>
      <c r="BH25" s="175"/>
      <c r="BI25" s="175"/>
      <c r="BJ25" s="175"/>
      <c r="BK25" s="175"/>
      <c r="BL25" s="175"/>
      <c r="BM25" s="175"/>
      <c r="BN25" s="175"/>
      <c r="BO25" s="175"/>
      <c r="BP25" s="175"/>
      <c r="BQ25" s="175"/>
      <c r="BR25" s="175"/>
      <c r="BS25" s="175"/>
      <c r="BT25" s="175"/>
      <c r="BU25" s="175"/>
      <c r="BV25" s="175">
        <f t="shared" si="0"/>
        <v>2</v>
      </c>
    </row>
    <row r="26" spans="1:74" ht="15" customHeight="1">
      <c r="A26" t="s">
        <v>5785</v>
      </c>
      <c r="B26">
        <v>2866</v>
      </c>
      <c r="C26" t="s">
        <v>6486</v>
      </c>
      <c r="D26" s="147">
        <v>40</v>
      </c>
      <c r="E26" s="147">
        <v>10</v>
      </c>
      <c r="F26" t="s">
        <v>5969</v>
      </c>
      <c r="G26" s="152">
        <v>20230829</v>
      </c>
      <c r="H26" t="s">
        <v>4252</v>
      </c>
      <c r="I26" t="s">
        <v>4266</v>
      </c>
      <c r="J26" t="s">
        <v>4268</v>
      </c>
      <c r="K26" s="30" t="s">
        <v>4298</v>
      </c>
      <c r="L26">
        <v>10</v>
      </c>
      <c r="M26" s="147">
        <v>60</v>
      </c>
      <c r="O26">
        <v>20</v>
      </c>
      <c r="P26" s="30" t="s">
        <v>4298</v>
      </c>
      <c r="Q26" s="30" t="s">
        <v>4298</v>
      </c>
      <c r="R26">
        <v>10</v>
      </c>
      <c r="U26" s="30" t="s">
        <v>5366</v>
      </c>
      <c r="W26" s="30" t="s">
        <v>4298</v>
      </c>
      <c r="Y26">
        <v>10</v>
      </c>
      <c r="Z26" t="s">
        <v>6337</v>
      </c>
      <c r="AB26">
        <v>232</v>
      </c>
      <c r="AD26" s="146">
        <v>45201</v>
      </c>
      <c r="AE26" s="152" t="s">
        <v>3935</v>
      </c>
      <c r="AF26" s="146">
        <v>45201</v>
      </c>
      <c r="AG26" s="152" t="s">
        <v>3935</v>
      </c>
      <c r="AI26">
        <v>50</v>
      </c>
      <c r="AJ26" t="s">
        <v>6153</v>
      </c>
      <c r="AK26">
        <v>30</v>
      </c>
      <c r="AL26">
        <v>0</v>
      </c>
      <c r="AM26" s="175"/>
      <c r="AN26" s="175"/>
      <c r="AO26" s="175"/>
      <c r="AP26" s="175"/>
      <c r="AQ26" s="175"/>
      <c r="AR26" s="175"/>
      <c r="AS26" s="175"/>
      <c r="AT26" s="175"/>
      <c r="AU26" s="175"/>
      <c r="AV26" s="175"/>
      <c r="AW26" s="175"/>
      <c r="AX26" s="175"/>
      <c r="AY26" s="175"/>
      <c r="AZ26" s="175"/>
      <c r="BA26" s="175"/>
      <c r="BB26" s="175"/>
      <c r="BC26" s="175"/>
      <c r="BD26" s="175"/>
      <c r="BE26" s="175"/>
      <c r="BF26" s="175"/>
      <c r="BG26" s="175"/>
      <c r="BH26" s="175"/>
      <c r="BI26" s="175">
        <v>18</v>
      </c>
      <c r="BJ26" s="175"/>
      <c r="BK26" s="175"/>
      <c r="BL26" s="175"/>
      <c r="BM26" s="175"/>
      <c r="BN26" s="175"/>
      <c r="BO26" s="175"/>
      <c r="BP26" s="175"/>
      <c r="BQ26" s="175"/>
      <c r="BR26" s="175"/>
      <c r="BS26" s="175"/>
      <c r="BT26" s="175"/>
      <c r="BU26" s="175"/>
      <c r="BV26" s="175">
        <f t="shared" si="0"/>
        <v>1</v>
      </c>
    </row>
    <row r="27" spans="1:74" ht="15" customHeight="1">
      <c r="A27" t="s">
        <v>5786</v>
      </c>
      <c r="B27">
        <v>2867</v>
      </c>
      <c r="C27" t="s">
        <v>6487</v>
      </c>
      <c r="D27" s="147">
        <v>40</v>
      </c>
      <c r="E27" s="147">
        <v>10</v>
      </c>
      <c r="F27" t="s">
        <v>5970</v>
      </c>
      <c r="G27" s="152">
        <v>20230828</v>
      </c>
      <c r="H27" t="s">
        <v>4252</v>
      </c>
      <c r="I27" t="s">
        <v>4266</v>
      </c>
      <c r="J27" t="s">
        <v>4294</v>
      </c>
      <c r="K27" s="30" t="s">
        <v>4298</v>
      </c>
      <c r="L27">
        <v>10</v>
      </c>
      <c r="M27" s="147">
        <v>60</v>
      </c>
      <c r="O27">
        <v>20</v>
      </c>
      <c r="P27" s="30" t="s">
        <v>4298</v>
      </c>
      <c r="Q27" s="30" t="s">
        <v>4298</v>
      </c>
      <c r="R27">
        <v>10</v>
      </c>
      <c r="U27" s="30" t="s">
        <v>5366</v>
      </c>
      <c r="W27" s="30" t="s">
        <v>4298</v>
      </c>
      <c r="Y27">
        <v>10</v>
      </c>
      <c r="Z27" t="s">
        <v>6338</v>
      </c>
      <c r="AB27">
        <v>232</v>
      </c>
      <c r="AD27" s="146">
        <v>45201</v>
      </c>
      <c r="AE27" s="152" t="s">
        <v>3935</v>
      </c>
      <c r="AF27" s="146">
        <v>45201</v>
      </c>
      <c r="AG27" s="152" t="s">
        <v>3935</v>
      </c>
      <c r="AI27">
        <v>30</v>
      </c>
      <c r="AJ27" t="s">
        <v>6154</v>
      </c>
      <c r="AK27">
        <v>30</v>
      </c>
      <c r="AL27">
        <v>0</v>
      </c>
      <c r="AM27" s="175"/>
      <c r="AN27" s="175"/>
      <c r="AO27" s="175"/>
      <c r="AP27" s="175"/>
      <c r="AQ27" s="175"/>
      <c r="AR27" s="175"/>
      <c r="AS27" s="175"/>
      <c r="AT27" s="175"/>
      <c r="AU27" s="175"/>
      <c r="AV27" s="175"/>
      <c r="AW27" s="175"/>
      <c r="AX27" s="175">
        <v>11</v>
      </c>
      <c r="AY27" s="175"/>
      <c r="AZ27" s="175"/>
      <c r="BA27" s="175"/>
      <c r="BB27" s="175"/>
      <c r="BC27" s="175"/>
      <c r="BD27" s="175"/>
      <c r="BE27" s="175"/>
      <c r="BF27" s="175"/>
      <c r="BG27" s="175"/>
      <c r="BH27" s="175"/>
      <c r="BI27" s="175"/>
      <c r="BJ27" s="175"/>
      <c r="BK27" s="175"/>
      <c r="BL27" s="175"/>
      <c r="BM27" s="175"/>
      <c r="BN27" s="175"/>
      <c r="BO27" s="175"/>
      <c r="BP27" s="175"/>
      <c r="BQ27" s="175"/>
      <c r="BR27" s="175"/>
      <c r="BS27" s="175"/>
      <c r="BT27" s="175"/>
      <c r="BU27" s="175"/>
      <c r="BV27" s="175">
        <f t="shared" si="0"/>
        <v>1</v>
      </c>
    </row>
    <row r="28" spans="1:74" ht="15" customHeight="1">
      <c r="A28" t="s">
        <v>5787</v>
      </c>
      <c r="B28">
        <v>2868</v>
      </c>
      <c r="C28" t="s">
        <v>6488</v>
      </c>
      <c r="D28" s="147">
        <v>40</v>
      </c>
      <c r="E28" s="147">
        <v>10</v>
      </c>
      <c r="F28" t="s">
        <v>5971</v>
      </c>
      <c r="G28" s="152">
        <v>20230825</v>
      </c>
      <c r="H28" t="s">
        <v>4252</v>
      </c>
      <c r="I28" t="s">
        <v>4266</v>
      </c>
      <c r="J28" t="s">
        <v>4281</v>
      </c>
      <c r="K28" s="30" t="s">
        <v>4298</v>
      </c>
      <c r="L28">
        <v>10</v>
      </c>
      <c r="M28" s="147">
        <v>60</v>
      </c>
      <c r="O28">
        <v>20</v>
      </c>
      <c r="P28" s="30" t="s">
        <v>4298</v>
      </c>
      <c r="Q28" s="30" t="s">
        <v>4298</v>
      </c>
      <c r="R28">
        <v>10</v>
      </c>
      <c r="U28" s="30" t="s">
        <v>5366</v>
      </c>
      <c r="W28" s="30" t="s">
        <v>4298</v>
      </c>
      <c r="Y28">
        <v>10</v>
      </c>
      <c r="Z28" t="s">
        <v>6339</v>
      </c>
      <c r="AB28">
        <v>232</v>
      </c>
      <c r="AD28" s="146">
        <v>45201</v>
      </c>
      <c r="AE28" s="152" t="s">
        <v>3935</v>
      </c>
      <c r="AF28" s="146">
        <v>45201</v>
      </c>
      <c r="AG28" s="152" t="s">
        <v>3935</v>
      </c>
      <c r="AI28">
        <v>20</v>
      </c>
      <c r="AJ28" t="s">
        <v>6155</v>
      </c>
      <c r="AK28">
        <v>30</v>
      </c>
      <c r="AL28">
        <v>0</v>
      </c>
      <c r="AM28" s="175"/>
      <c r="AN28" s="175"/>
      <c r="AO28" s="175"/>
      <c r="AP28" s="175">
        <v>4</v>
      </c>
      <c r="AQ28" s="175"/>
      <c r="AR28" s="175"/>
      <c r="AS28" s="175"/>
      <c r="AT28" s="175"/>
      <c r="AU28" s="175"/>
      <c r="AV28" s="175"/>
      <c r="AW28" s="175"/>
      <c r="AX28" s="175"/>
      <c r="AY28" s="175"/>
      <c r="AZ28" s="175"/>
      <c r="BA28" s="175"/>
      <c r="BB28" s="175"/>
      <c r="BC28" s="175"/>
      <c r="BD28" s="175"/>
      <c r="BE28" s="175"/>
      <c r="BF28" s="175"/>
      <c r="BG28" s="175"/>
      <c r="BH28" s="175"/>
      <c r="BI28" s="175"/>
      <c r="BJ28" s="175"/>
      <c r="BK28" s="175"/>
      <c r="BL28" s="175"/>
      <c r="BM28" s="175"/>
      <c r="BN28" s="175"/>
      <c r="BO28" s="175"/>
      <c r="BP28" s="175"/>
      <c r="BQ28" s="175"/>
      <c r="BR28" s="175"/>
      <c r="BS28" s="175"/>
      <c r="BT28" s="175"/>
      <c r="BU28" s="175"/>
      <c r="BV28" s="175">
        <f t="shared" si="0"/>
        <v>1</v>
      </c>
    </row>
    <row r="29" spans="1:74" ht="15" customHeight="1">
      <c r="A29" t="s">
        <v>5788</v>
      </c>
      <c r="B29">
        <v>2869</v>
      </c>
      <c r="C29" t="s">
        <v>6489</v>
      </c>
      <c r="D29" s="147">
        <v>40</v>
      </c>
      <c r="E29" s="147">
        <v>10</v>
      </c>
      <c r="F29" t="s">
        <v>5972</v>
      </c>
      <c r="G29" s="152">
        <v>20230825</v>
      </c>
      <c r="H29" t="s">
        <v>4252</v>
      </c>
      <c r="I29" t="s">
        <v>4266</v>
      </c>
      <c r="J29" t="s">
        <v>4281</v>
      </c>
      <c r="K29" s="30" t="s">
        <v>4298</v>
      </c>
      <c r="L29">
        <v>10</v>
      </c>
      <c r="M29" s="147">
        <v>60</v>
      </c>
      <c r="O29">
        <v>20</v>
      </c>
      <c r="P29" s="30" t="s">
        <v>4298</v>
      </c>
      <c r="Q29" s="30" t="s">
        <v>4298</v>
      </c>
      <c r="R29">
        <v>10</v>
      </c>
      <c r="U29" s="30" t="s">
        <v>5366</v>
      </c>
      <c r="W29" s="30" t="s">
        <v>4298</v>
      </c>
      <c r="Y29">
        <v>10</v>
      </c>
      <c r="Z29" t="s">
        <v>6340</v>
      </c>
      <c r="AB29">
        <v>232</v>
      </c>
      <c r="AD29" s="146">
        <v>45201</v>
      </c>
      <c r="AE29" s="152" t="s">
        <v>3935</v>
      </c>
      <c r="AF29" s="146">
        <v>45201</v>
      </c>
      <c r="AG29" s="152" t="s">
        <v>3935</v>
      </c>
      <c r="AI29">
        <v>20</v>
      </c>
      <c r="AJ29" t="s">
        <v>6156</v>
      </c>
      <c r="AK29">
        <v>30</v>
      </c>
      <c r="AL29">
        <v>0</v>
      </c>
      <c r="AM29" s="175">
        <v>2</v>
      </c>
      <c r="AN29" s="175"/>
      <c r="AO29" s="175"/>
      <c r="AP29" s="175"/>
      <c r="AQ29" s="175"/>
      <c r="AR29" s="175"/>
      <c r="AS29" s="175"/>
      <c r="AT29" s="175"/>
      <c r="AU29" s="175"/>
      <c r="AV29" s="175"/>
      <c r="AW29" s="175"/>
      <c r="AX29" s="175"/>
      <c r="AY29" s="175"/>
      <c r="AZ29" s="175"/>
      <c r="BA29" s="175"/>
      <c r="BB29" s="175"/>
      <c r="BC29" s="175"/>
      <c r="BD29" s="175"/>
      <c r="BE29" s="175"/>
      <c r="BF29" s="175"/>
      <c r="BG29" s="175"/>
      <c r="BH29" s="175"/>
      <c r="BI29" s="175"/>
      <c r="BJ29" s="175"/>
      <c r="BK29" s="175"/>
      <c r="BL29" s="175"/>
      <c r="BM29" s="175"/>
      <c r="BN29" s="175"/>
      <c r="BO29" s="175"/>
      <c r="BP29" s="175"/>
      <c r="BQ29" s="175"/>
      <c r="BR29" s="175"/>
      <c r="BS29" s="175"/>
      <c r="BT29" s="175"/>
      <c r="BU29" s="175"/>
      <c r="BV29" s="175">
        <f t="shared" si="0"/>
        <v>1</v>
      </c>
    </row>
    <row r="30" spans="1:74" ht="15" customHeight="1">
      <c r="A30" t="s">
        <v>5789</v>
      </c>
      <c r="B30">
        <v>2870</v>
      </c>
      <c r="C30" t="s">
        <v>6490</v>
      </c>
      <c r="D30" s="147">
        <v>40</v>
      </c>
      <c r="E30" s="147">
        <v>10</v>
      </c>
      <c r="F30" t="s">
        <v>5973</v>
      </c>
      <c r="G30" s="152">
        <v>20230823</v>
      </c>
      <c r="H30" t="s">
        <v>4252</v>
      </c>
      <c r="I30" t="s">
        <v>4266</v>
      </c>
      <c r="J30" t="s">
        <v>4283</v>
      </c>
      <c r="K30" s="30" t="s">
        <v>4298</v>
      </c>
      <c r="L30">
        <v>10</v>
      </c>
      <c r="M30" s="147">
        <v>60</v>
      </c>
      <c r="O30">
        <v>20</v>
      </c>
      <c r="P30" s="30" t="s">
        <v>4298</v>
      </c>
      <c r="Q30" s="30" t="s">
        <v>4298</v>
      </c>
      <c r="R30">
        <v>10</v>
      </c>
      <c r="U30" s="30" t="s">
        <v>5366</v>
      </c>
      <c r="W30" s="30" t="s">
        <v>4298</v>
      </c>
      <c r="Y30">
        <v>10</v>
      </c>
      <c r="Z30" t="s">
        <v>6341</v>
      </c>
      <c r="AB30">
        <v>232</v>
      </c>
      <c r="AD30" s="146">
        <v>45201</v>
      </c>
      <c r="AE30" s="152" t="s">
        <v>3935</v>
      </c>
      <c r="AF30" s="146">
        <v>45201</v>
      </c>
      <c r="AG30" s="152" t="s">
        <v>3935</v>
      </c>
      <c r="AI30">
        <v>30</v>
      </c>
      <c r="AJ30" t="s">
        <v>6157</v>
      </c>
      <c r="AK30">
        <v>30</v>
      </c>
      <c r="AL30">
        <v>0</v>
      </c>
      <c r="AM30" s="175"/>
      <c r="AN30" s="175"/>
      <c r="AO30" s="175"/>
      <c r="AP30" s="175"/>
      <c r="AQ30" s="175"/>
      <c r="AR30" s="175"/>
      <c r="AS30" s="175"/>
      <c r="AT30" s="175">
        <v>10</v>
      </c>
      <c r="AU30" s="175">
        <v>9</v>
      </c>
      <c r="AV30" s="175">
        <v>8</v>
      </c>
      <c r="AW30" s="175"/>
      <c r="AX30" s="175"/>
      <c r="AY30" s="175"/>
      <c r="AZ30" s="175"/>
      <c r="BA30" s="175"/>
      <c r="BB30" s="175"/>
      <c r="BC30" s="175"/>
      <c r="BD30" s="175"/>
      <c r="BE30" s="175"/>
      <c r="BF30" s="175"/>
      <c r="BG30" s="175"/>
      <c r="BH30" s="175"/>
      <c r="BI30" s="175"/>
      <c r="BJ30" s="175"/>
      <c r="BK30" s="175"/>
      <c r="BL30" s="175"/>
      <c r="BM30" s="175"/>
      <c r="BN30" s="175"/>
      <c r="BO30" s="175"/>
      <c r="BP30" s="175"/>
      <c r="BQ30" s="175"/>
      <c r="BR30" s="175"/>
      <c r="BS30" s="175"/>
      <c r="BT30" s="175"/>
      <c r="BU30" s="175"/>
      <c r="BV30" s="175">
        <f t="shared" si="0"/>
        <v>3</v>
      </c>
    </row>
    <row r="31" spans="1:74" ht="15" customHeight="1">
      <c r="A31" t="s">
        <v>5790</v>
      </c>
      <c r="B31">
        <v>2871</v>
      </c>
      <c r="C31" t="s">
        <v>6491</v>
      </c>
      <c r="D31" s="147">
        <v>40</v>
      </c>
      <c r="E31" s="147">
        <v>10</v>
      </c>
      <c r="F31" t="s">
        <v>5974</v>
      </c>
      <c r="G31" s="152">
        <v>20230821</v>
      </c>
      <c r="H31" t="s">
        <v>4252</v>
      </c>
      <c r="I31" t="s">
        <v>4266</v>
      </c>
      <c r="J31" t="s">
        <v>4289</v>
      </c>
      <c r="K31" s="30" t="s">
        <v>4298</v>
      </c>
      <c r="L31">
        <v>10</v>
      </c>
      <c r="M31" s="147">
        <v>60</v>
      </c>
      <c r="O31">
        <v>20</v>
      </c>
      <c r="P31" s="30" t="s">
        <v>4298</v>
      </c>
      <c r="Q31" s="30" t="s">
        <v>4298</v>
      </c>
      <c r="R31">
        <v>10</v>
      </c>
      <c r="U31" s="30" t="s">
        <v>5366</v>
      </c>
      <c r="W31" s="30" t="s">
        <v>4298</v>
      </c>
      <c r="Y31">
        <v>10</v>
      </c>
      <c r="Z31" t="s">
        <v>6342</v>
      </c>
      <c r="AB31">
        <v>232</v>
      </c>
      <c r="AD31" s="146">
        <v>45201</v>
      </c>
      <c r="AE31" s="152" t="s">
        <v>3935</v>
      </c>
      <c r="AF31" s="146">
        <v>45201</v>
      </c>
      <c r="AG31" s="152" t="s">
        <v>3935</v>
      </c>
      <c r="AI31">
        <v>50</v>
      </c>
      <c r="AJ31" t="s">
        <v>6158</v>
      </c>
      <c r="AK31">
        <v>30</v>
      </c>
      <c r="AL31">
        <v>0</v>
      </c>
      <c r="AM31" s="175">
        <v>2</v>
      </c>
      <c r="AN31" s="175">
        <v>1</v>
      </c>
      <c r="AO31" s="175"/>
      <c r="AP31" s="175"/>
      <c r="AQ31" s="175"/>
      <c r="AR31" s="175"/>
      <c r="AS31" s="175"/>
      <c r="AT31" s="175"/>
      <c r="AU31" s="175"/>
      <c r="AV31" s="175"/>
      <c r="AW31" s="175"/>
      <c r="AX31" s="175"/>
      <c r="AY31" s="175"/>
      <c r="AZ31" s="175"/>
      <c r="BA31" s="175"/>
      <c r="BB31" s="175"/>
      <c r="BC31" s="175">
        <v>20</v>
      </c>
      <c r="BD31" s="175"/>
      <c r="BE31" s="175"/>
      <c r="BF31" s="175"/>
      <c r="BG31" s="175"/>
      <c r="BH31" s="175"/>
      <c r="BI31" s="175"/>
      <c r="BJ31" s="175"/>
      <c r="BK31" s="175"/>
      <c r="BL31" s="175"/>
      <c r="BM31" s="175"/>
      <c r="BN31" s="175"/>
      <c r="BO31" s="175"/>
      <c r="BP31" s="175"/>
      <c r="BQ31" s="175"/>
      <c r="BR31" s="175"/>
      <c r="BS31" s="175"/>
      <c r="BT31" s="175"/>
      <c r="BU31" s="175"/>
      <c r="BV31" s="175">
        <f t="shared" si="0"/>
        <v>3</v>
      </c>
    </row>
    <row r="32" spans="1:74" ht="15" customHeight="1">
      <c r="A32" t="s">
        <v>5791</v>
      </c>
      <c r="B32">
        <v>2872</v>
      </c>
      <c r="C32" t="s">
        <v>6492</v>
      </c>
      <c r="D32" s="147">
        <v>40</v>
      </c>
      <c r="E32" s="147">
        <v>10</v>
      </c>
      <c r="F32" t="s">
        <v>5975</v>
      </c>
      <c r="G32" s="152">
        <v>20230821</v>
      </c>
      <c r="H32" t="s">
        <v>4252</v>
      </c>
      <c r="I32" t="s">
        <v>4266</v>
      </c>
      <c r="J32" t="s">
        <v>4289</v>
      </c>
      <c r="K32" s="30" t="s">
        <v>4298</v>
      </c>
      <c r="L32">
        <v>10</v>
      </c>
      <c r="M32" s="147">
        <v>60</v>
      </c>
      <c r="O32">
        <v>20</v>
      </c>
      <c r="P32" s="30" t="s">
        <v>4298</v>
      </c>
      <c r="Q32" s="30" t="s">
        <v>4298</v>
      </c>
      <c r="R32">
        <v>10</v>
      </c>
      <c r="U32" s="30" t="s">
        <v>5366</v>
      </c>
      <c r="W32" s="30" t="s">
        <v>4298</v>
      </c>
      <c r="Y32">
        <v>10</v>
      </c>
      <c r="Z32" t="s">
        <v>6343</v>
      </c>
      <c r="AB32">
        <v>232</v>
      </c>
      <c r="AD32" s="146">
        <v>45201</v>
      </c>
      <c r="AE32" s="152" t="s">
        <v>3935</v>
      </c>
      <c r="AF32" s="146">
        <v>45201</v>
      </c>
      <c r="AG32" s="152" t="s">
        <v>3935</v>
      </c>
      <c r="AI32">
        <v>50</v>
      </c>
      <c r="AJ32" t="s">
        <v>6159</v>
      </c>
      <c r="AK32">
        <v>30</v>
      </c>
      <c r="AL32">
        <v>0</v>
      </c>
      <c r="AM32" s="175"/>
      <c r="AN32" s="175"/>
      <c r="AO32" s="175"/>
      <c r="AP32" s="175">
        <v>4</v>
      </c>
      <c r="AQ32" s="175"/>
      <c r="AR32" s="175"/>
      <c r="AS32" s="175"/>
      <c r="AT32" s="175"/>
      <c r="AU32" s="175"/>
      <c r="AV32" s="175"/>
      <c r="AW32" s="175"/>
      <c r="AX32" s="175"/>
      <c r="AY32" s="175"/>
      <c r="AZ32" s="175"/>
      <c r="BA32" s="175"/>
      <c r="BB32" s="175"/>
      <c r="BC32" s="175"/>
      <c r="BD32" s="175"/>
      <c r="BE32" s="175"/>
      <c r="BF32" s="175">
        <v>16</v>
      </c>
      <c r="BG32" s="175"/>
      <c r="BH32" s="175"/>
      <c r="BI32" s="175"/>
      <c r="BJ32" s="175"/>
      <c r="BK32" s="175"/>
      <c r="BL32" s="175"/>
      <c r="BM32" s="175"/>
      <c r="BN32" s="175"/>
      <c r="BO32" s="175"/>
      <c r="BP32" s="175"/>
      <c r="BQ32" s="175"/>
      <c r="BR32" s="175"/>
      <c r="BS32" s="175"/>
      <c r="BT32" s="175"/>
      <c r="BU32" s="175"/>
      <c r="BV32" s="175">
        <f t="shared" si="0"/>
        <v>2</v>
      </c>
    </row>
    <row r="33" spans="1:74" ht="15" customHeight="1">
      <c r="A33" t="s">
        <v>5792</v>
      </c>
      <c r="B33">
        <v>2873</v>
      </c>
      <c r="C33" t="s">
        <v>6493</v>
      </c>
      <c r="D33" s="147">
        <v>40</v>
      </c>
      <c r="E33" s="147">
        <v>10</v>
      </c>
      <c r="F33" t="s">
        <v>5976</v>
      </c>
      <c r="G33" s="152">
        <v>20230817</v>
      </c>
      <c r="H33" t="s">
        <v>4252</v>
      </c>
      <c r="I33" t="s">
        <v>4266</v>
      </c>
      <c r="J33" t="s">
        <v>4267</v>
      </c>
      <c r="K33" s="30" t="s">
        <v>4298</v>
      </c>
      <c r="L33">
        <v>10</v>
      </c>
      <c r="M33" s="147">
        <v>60</v>
      </c>
      <c r="O33">
        <v>50</v>
      </c>
      <c r="P33" s="30" t="s">
        <v>4298</v>
      </c>
      <c r="Q33" s="30" t="s">
        <v>4298</v>
      </c>
      <c r="R33">
        <v>10</v>
      </c>
      <c r="U33" s="30" t="s">
        <v>5366</v>
      </c>
      <c r="W33" s="30" t="s">
        <v>4298</v>
      </c>
      <c r="Y33">
        <v>10</v>
      </c>
      <c r="Z33" t="s">
        <v>6344</v>
      </c>
      <c r="AB33">
        <v>232</v>
      </c>
      <c r="AD33" s="146">
        <v>45201</v>
      </c>
      <c r="AE33" s="152" t="s">
        <v>3935</v>
      </c>
      <c r="AF33" s="146">
        <v>45201</v>
      </c>
      <c r="AG33" s="152" t="s">
        <v>3935</v>
      </c>
      <c r="AI33">
        <v>20</v>
      </c>
      <c r="AJ33" t="s">
        <v>6160</v>
      </c>
      <c r="AK33">
        <v>30</v>
      </c>
      <c r="AL33">
        <v>0</v>
      </c>
      <c r="AM33" s="175"/>
      <c r="AN33" s="175"/>
      <c r="AO33" s="175"/>
      <c r="AP33" s="175"/>
      <c r="AQ33" s="175"/>
      <c r="AR33" s="175">
        <v>5</v>
      </c>
      <c r="AS33" s="175"/>
      <c r="AT33" s="175"/>
      <c r="AU33" s="175"/>
      <c r="AV33" s="175"/>
      <c r="AW33" s="175"/>
      <c r="AX33" s="175"/>
      <c r="AY33" s="175"/>
      <c r="AZ33" s="175"/>
      <c r="BA33" s="175"/>
      <c r="BB33" s="175"/>
      <c r="BC33" s="175"/>
      <c r="BD33" s="175"/>
      <c r="BE33" s="175"/>
      <c r="BF33" s="175"/>
      <c r="BG33" s="175"/>
      <c r="BH33" s="175"/>
      <c r="BI33" s="175"/>
      <c r="BJ33" s="175"/>
      <c r="BK33" s="175"/>
      <c r="BL33" s="175"/>
      <c r="BM33" s="175"/>
      <c r="BN33" s="175"/>
      <c r="BO33" s="175"/>
      <c r="BP33" s="175"/>
      <c r="BQ33" s="175"/>
      <c r="BR33" s="175"/>
      <c r="BS33" s="175"/>
      <c r="BT33" s="175"/>
      <c r="BU33" s="175"/>
      <c r="BV33" s="175">
        <f t="shared" si="0"/>
        <v>1</v>
      </c>
    </row>
    <row r="34" spans="1:74" ht="15" customHeight="1">
      <c r="A34" t="s">
        <v>5793</v>
      </c>
      <c r="B34">
        <v>2874</v>
      </c>
      <c r="C34" t="s">
        <v>6494</v>
      </c>
      <c r="D34" s="147">
        <v>40</v>
      </c>
      <c r="E34" s="147">
        <v>10</v>
      </c>
      <c r="F34" t="s">
        <v>5977</v>
      </c>
      <c r="G34" s="152">
        <v>20230816</v>
      </c>
      <c r="H34" t="s">
        <v>4252</v>
      </c>
      <c r="I34" t="s">
        <v>4266</v>
      </c>
      <c r="J34" t="s">
        <v>4285</v>
      </c>
      <c r="K34" s="30" t="s">
        <v>4298</v>
      </c>
      <c r="L34">
        <v>10</v>
      </c>
      <c r="M34" s="147">
        <v>60</v>
      </c>
      <c r="O34">
        <v>20</v>
      </c>
      <c r="P34" s="30" t="s">
        <v>4298</v>
      </c>
      <c r="Q34" s="30" t="s">
        <v>4298</v>
      </c>
      <c r="R34">
        <v>10</v>
      </c>
      <c r="U34" s="30" t="s">
        <v>5366</v>
      </c>
      <c r="W34" s="30" t="s">
        <v>4298</v>
      </c>
      <c r="Y34">
        <v>10</v>
      </c>
      <c r="Z34" t="s">
        <v>6345</v>
      </c>
      <c r="AB34">
        <v>232</v>
      </c>
      <c r="AD34" s="146">
        <v>45201</v>
      </c>
      <c r="AE34" s="152" t="s">
        <v>3935</v>
      </c>
      <c r="AF34" s="146">
        <v>45201</v>
      </c>
      <c r="AG34" s="152" t="s">
        <v>3935</v>
      </c>
      <c r="AI34">
        <v>30</v>
      </c>
      <c r="AJ34" t="s">
        <v>6161</v>
      </c>
      <c r="AK34">
        <v>30</v>
      </c>
      <c r="AL34">
        <v>0</v>
      </c>
      <c r="AM34" s="175"/>
      <c r="AN34" s="175"/>
      <c r="AO34" s="175"/>
      <c r="AP34" s="175"/>
      <c r="AQ34" s="175"/>
      <c r="AR34" s="175"/>
      <c r="AS34" s="175"/>
      <c r="AT34" s="175"/>
      <c r="AU34" s="175"/>
      <c r="AV34" s="175"/>
      <c r="AW34" s="175">
        <v>26</v>
      </c>
      <c r="AX34" s="175"/>
      <c r="AY34" s="175"/>
      <c r="AZ34" s="175"/>
      <c r="BA34" s="175"/>
      <c r="BB34" s="175"/>
      <c r="BC34" s="175"/>
      <c r="BD34" s="175"/>
      <c r="BE34" s="175"/>
      <c r="BF34" s="175"/>
      <c r="BG34" s="175"/>
      <c r="BH34" s="175"/>
      <c r="BI34" s="175"/>
      <c r="BJ34" s="175"/>
      <c r="BK34" s="175"/>
      <c r="BL34" s="175"/>
      <c r="BM34" s="175"/>
      <c r="BN34" s="175"/>
      <c r="BO34" s="175"/>
      <c r="BP34" s="175"/>
      <c r="BQ34" s="175"/>
      <c r="BR34" s="175"/>
      <c r="BS34" s="175"/>
      <c r="BT34" s="175"/>
      <c r="BU34" s="175"/>
      <c r="BV34" s="175">
        <f t="shared" si="0"/>
        <v>1</v>
      </c>
    </row>
    <row r="35" spans="1:74" ht="15" customHeight="1">
      <c r="A35" t="s">
        <v>5794</v>
      </c>
      <c r="B35">
        <v>2875</v>
      </c>
      <c r="C35" t="s">
        <v>6495</v>
      </c>
      <c r="D35" s="147">
        <v>40</v>
      </c>
      <c r="E35" s="147">
        <v>10</v>
      </c>
      <c r="F35" t="s">
        <v>5978</v>
      </c>
      <c r="G35" s="152">
        <v>20230824</v>
      </c>
      <c r="H35" t="s">
        <v>4252</v>
      </c>
      <c r="I35" t="s">
        <v>4266</v>
      </c>
      <c r="J35" t="s">
        <v>4292</v>
      </c>
      <c r="K35" s="30" t="s">
        <v>4298</v>
      </c>
      <c r="L35">
        <v>10</v>
      </c>
      <c r="M35" s="147">
        <v>60</v>
      </c>
      <c r="O35">
        <v>20</v>
      </c>
      <c r="P35" s="30" t="s">
        <v>4298</v>
      </c>
      <c r="Q35" s="30" t="s">
        <v>4298</v>
      </c>
      <c r="R35">
        <v>10</v>
      </c>
      <c r="U35" s="30" t="s">
        <v>5366</v>
      </c>
      <c r="W35" s="30" t="s">
        <v>4298</v>
      </c>
      <c r="Y35">
        <v>10</v>
      </c>
      <c r="Z35" t="s">
        <v>6346</v>
      </c>
      <c r="AB35">
        <v>232</v>
      </c>
      <c r="AD35" s="146">
        <v>45201</v>
      </c>
      <c r="AE35" s="152" t="s">
        <v>3935</v>
      </c>
      <c r="AF35" s="146">
        <v>45201</v>
      </c>
      <c r="AG35" s="152" t="s">
        <v>3935</v>
      </c>
      <c r="AI35">
        <v>50</v>
      </c>
      <c r="AJ35" t="s">
        <v>6162</v>
      </c>
      <c r="AK35">
        <v>30</v>
      </c>
      <c r="AL35">
        <v>0</v>
      </c>
      <c r="AM35" s="175"/>
      <c r="AN35" s="175"/>
      <c r="AO35" s="175"/>
      <c r="AP35" s="175"/>
      <c r="AQ35" s="175"/>
      <c r="AR35" s="175"/>
      <c r="AS35" s="175"/>
      <c r="AT35" s="175"/>
      <c r="AU35" s="175"/>
      <c r="AV35" s="175"/>
      <c r="AW35" s="175"/>
      <c r="AX35" s="175"/>
      <c r="AY35" s="175"/>
      <c r="AZ35" s="175"/>
      <c r="BA35" s="175"/>
      <c r="BB35" s="175"/>
      <c r="BC35" s="175"/>
      <c r="BD35" s="175"/>
      <c r="BE35" s="175"/>
      <c r="BF35" s="175">
        <v>16</v>
      </c>
      <c r="BG35" s="175"/>
      <c r="BH35" s="175"/>
      <c r="BI35" s="175"/>
      <c r="BJ35" s="175"/>
      <c r="BK35" s="175"/>
      <c r="BL35" s="175"/>
      <c r="BM35" s="175"/>
      <c r="BN35" s="175"/>
      <c r="BO35" s="175"/>
      <c r="BP35" s="175"/>
      <c r="BQ35" s="175"/>
      <c r="BR35" s="175"/>
      <c r="BS35" s="175"/>
      <c r="BT35" s="175"/>
      <c r="BU35" s="175"/>
      <c r="BV35" s="175">
        <f t="shared" ref="BV35:BV66" si="1">COUNTA(AM35:BU35)</f>
        <v>1</v>
      </c>
    </row>
    <row r="36" spans="1:74" ht="15" customHeight="1">
      <c r="A36" t="s">
        <v>5795</v>
      </c>
      <c r="B36">
        <v>2876</v>
      </c>
      <c r="C36" t="s">
        <v>6496</v>
      </c>
      <c r="D36" s="147">
        <v>40</v>
      </c>
      <c r="E36" s="147">
        <v>10</v>
      </c>
      <c r="F36" t="s">
        <v>5979</v>
      </c>
      <c r="G36" s="152">
        <v>20230811</v>
      </c>
      <c r="H36" t="s">
        <v>4252</v>
      </c>
      <c r="I36" t="s">
        <v>4266</v>
      </c>
      <c r="J36" t="s">
        <v>4250</v>
      </c>
      <c r="K36" s="30" t="s">
        <v>4298</v>
      </c>
      <c r="L36">
        <v>10</v>
      </c>
      <c r="M36" s="147">
        <v>60</v>
      </c>
      <c r="O36">
        <v>20</v>
      </c>
      <c r="P36" s="30" t="s">
        <v>4298</v>
      </c>
      <c r="Q36" s="30" t="s">
        <v>4298</v>
      </c>
      <c r="R36">
        <v>10</v>
      </c>
      <c r="U36" s="30" t="s">
        <v>5366</v>
      </c>
      <c r="W36" s="30" t="s">
        <v>4298</v>
      </c>
      <c r="Y36">
        <v>10</v>
      </c>
      <c r="Z36" t="s">
        <v>6347</v>
      </c>
      <c r="AB36">
        <v>232</v>
      </c>
      <c r="AD36" s="146">
        <v>45201</v>
      </c>
      <c r="AE36" s="152" t="s">
        <v>3935</v>
      </c>
      <c r="AF36" s="146">
        <v>45201</v>
      </c>
      <c r="AG36" s="152" t="s">
        <v>3935</v>
      </c>
      <c r="AI36">
        <v>20</v>
      </c>
      <c r="AJ36" t="s">
        <v>6163</v>
      </c>
      <c r="AK36">
        <v>30</v>
      </c>
      <c r="AL36">
        <v>0</v>
      </c>
      <c r="AM36" s="175">
        <v>2</v>
      </c>
      <c r="AN36" s="175"/>
      <c r="AO36" s="175"/>
      <c r="AP36" s="175">
        <v>4</v>
      </c>
      <c r="AQ36" s="175"/>
      <c r="AR36" s="175">
        <v>5</v>
      </c>
      <c r="AS36" s="175"/>
      <c r="AT36" s="175"/>
      <c r="AU36" s="175"/>
      <c r="AV36" s="175"/>
      <c r="AW36" s="175"/>
      <c r="AX36" s="175"/>
      <c r="AY36" s="175"/>
      <c r="AZ36" s="175"/>
      <c r="BA36" s="175"/>
      <c r="BB36" s="175"/>
      <c r="BC36" s="175"/>
      <c r="BD36" s="175"/>
      <c r="BE36" s="175"/>
      <c r="BF36" s="175"/>
      <c r="BG36" s="175"/>
      <c r="BH36" s="175"/>
      <c r="BI36" s="175"/>
      <c r="BJ36" s="175"/>
      <c r="BK36" s="175"/>
      <c r="BL36" s="175"/>
      <c r="BM36" s="175"/>
      <c r="BN36" s="175"/>
      <c r="BO36" s="175"/>
      <c r="BP36" s="175"/>
      <c r="BQ36" s="175"/>
      <c r="BR36" s="175"/>
      <c r="BS36" s="175"/>
      <c r="BT36" s="175"/>
      <c r="BU36" s="175"/>
      <c r="BV36" s="175">
        <f t="shared" si="1"/>
        <v>3</v>
      </c>
    </row>
    <row r="37" spans="1:74" ht="15" customHeight="1">
      <c r="A37" t="s">
        <v>5796</v>
      </c>
      <c r="B37">
        <v>2877</v>
      </c>
      <c r="C37" t="s">
        <v>6497</v>
      </c>
      <c r="D37" s="147">
        <v>40</v>
      </c>
      <c r="E37" s="147">
        <v>10</v>
      </c>
      <c r="F37" t="s">
        <v>5980</v>
      </c>
      <c r="G37" s="152">
        <v>20230811</v>
      </c>
      <c r="H37" t="s">
        <v>4252</v>
      </c>
      <c r="I37" t="s">
        <v>4266</v>
      </c>
      <c r="J37" t="s">
        <v>4250</v>
      </c>
      <c r="K37" s="30" t="s">
        <v>4298</v>
      </c>
      <c r="L37">
        <v>10</v>
      </c>
      <c r="M37" s="147">
        <v>60</v>
      </c>
      <c r="O37">
        <v>20</v>
      </c>
      <c r="P37" s="30" t="s">
        <v>4298</v>
      </c>
      <c r="Q37" s="30" t="s">
        <v>4298</v>
      </c>
      <c r="R37">
        <v>10</v>
      </c>
      <c r="U37" s="30" t="s">
        <v>5366</v>
      </c>
      <c r="W37" s="30" t="s">
        <v>4298</v>
      </c>
      <c r="Y37">
        <v>10</v>
      </c>
      <c r="Z37" t="s">
        <v>6348</v>
      </c>
      <c r="AB37">
        <v>232</v>
      </c>
      <c r="AD37" s="146">
        <v>45201</v>
      </c>
      <c r="AE37" s="152" t="s">
        <v>3935</v>
      </c>
      <c r="AF37" s="146">
        <v>45201</v>
      </c>
      <c r="AG37" s="152" t="s">
        <v>3935</v>
      </c>
      <c r="AI37">
        <v>50</v>
      </c>
      <c r="AJ37" t="s">
        <v>6164</v>
      </c>
      <c r="AK37">
        <v>30</v>
      </c>
      <c r="AL37">
        <v>0</v>
      </c>
      <c r="AM37" s="175"/>
      <c r="AN37" s="175"/>
      <c r="AO37" s="175"/>
      <c r="AP37" s="175"/>
      <c r="AQ37" s="175"/>
      <c r="AR37" s="175"/>
      <c r="AS37" s="175"/>
      <c r="AT37" s="175"/>
      <c r="AU37" s="175"/>
      <c r="AV37" s="175"/>
      <c r="AW37" s="175"/>
      <c r="AX37" s="175"/>
      <c r="AY37" s="175"/>
      <c r="AZ37" s="175"/>
      <c r="BA37" s="175"/>
      <c r="BB37" s="175"/>
      <c r="BC37" s="175"/>
      <c r="BD37" s="175"/>
      <c r="BE37" s="175"/>
      <c r="BF37" s="175">
        <v>16</v>
      </c>
      <c r="BG37" s="175"/>
      <c r="BH37" s="175"/>
      <c r="BI37" s="175"/>
      <c r="BJ37" s="175"/>
      <c r="BK37" s="175"/>
      <c r="BL37" s="175"/>
      <c r="BM37" s="175"/>
      <c r="BN37" s="175"/>
      <c r="BO37" s="175"/>
      <c r="BP37" s="175"/>
      <c r="BQ37" s="175"/>
      <c r="BR37" s="175"/>
      <c r="BS37" s="175"/>
      <c r="BT37" s="175"/>
      <c r="BU37" s="175"/>
      <c r="BV37" s="175">
        <f t="shared" si="1"/>
        <v>1</v>
      </c>
    </row>
    <row r="38" spans="1:74" ht="15" customHeight="1">
      <c r="A38" t="s">
        <v>5797</v>
      </c>
      <c r="B38">
        <v>2878</v>
      </c>
      <c r="C38" t="s">
        <v>6498</v>
      </c>
      <c r="D38" s="147">
        <v>40</v>
      </c>
      <c r="E38" s="147">
        <v>10</v>
      </c>
      <c r="F38" t="s">
        <v>5981</v>
      </c>
      <c r="G38" s="152">
        <v>20230810</v>
      </c>
      <c r="H38" t="s">
        <v>4252</v>
      </c>
      <c r="I38" t="s">
        <v>4266</v>
      </c>
      <c r="J38" t="s">
        <v>4212</v>
      </c>
      <c r="K38" s="30" t="s">
        <v>4298</v>
      </c>
      <c r="L38">
        <v>10</v>
      </c>
      <c r="M38" s="147">
        <v>60</v>
      </c>
      <c r="O38">
        <v>20</v>
      </c>
      <c r="P38" s="30" t="s">
        <v>4298</v>
      </c>
      <c r="Q38" s="30" t="s">
        <v>4298</v>
      </c>
      <c r="R38">
        <v>10</v>
      </c>
      <c r="U38" s="30" t="s">
        <v>5366</v>
      </c>
      <c r="W38" s="30" t="s">
        <v>4298</v>
      </c>
      <c r="Y38">
        <v>10</v>
      </c>
      <c r="Z38" t="s">
        <v>6349</v>
      </c>
      <c r="AB38">
        <v>232</v>
      </c>
      <c r="AD38" s="146">
        <v>45201</v>
      </c>
      <c r="AE38" s="152" t="s">
        <v>3935</v>
      </c>
      <c r="AF38" s="146">
        <v>45201</v>
      </c>
      <c r="AG38" s="152" t="s">
        <v>3935</v>
      </c>
      <c r="AI38">
        <v>30</v>
      </c>
      <c r="AJ38" t="s">
        <v>6165</v>
      </c>
      <c r="AK38">
        <v>30</v>
      </c>
      <c r="AL38">
        <v>0</v>
      </c>
      <c r="AM38" s="175"/>
      <c r="AN38" s="175"/>
      <c r="AO38" s="175"/>
      <c r="AP38" s="175"/>
      <c r="AQ38" s="175"/>
      <c r="AR38" s="175"/>
      <c r="AS38" s="175"/>
      <c r="AT38" s="175"/>
      <c r="AU38" s="175"/>
      <c r="AV38" s="175"/>
      <c r="AW38" s="175"/>
      <c r="AX38" s="175">
        <v>11</v>
      </c>
      <c r="AY38" s="175"/>
      <c r="AZ38" s="175"/>
      <c r="BA38" s="175"/>
      <c r="BB38" s="175"/>
      <c r="BC38" s="175"/>
      <c r="BD38" s="175"/>
      <c r="BE38" s="175"/>
      <c r="BF38" s="175"/>
      <c r="BG38" s="175"/>
      <c r="BH38" s="175"/>
      <c r="BI38" s="175"/>
      <c r="BJ38" s="175"/>
      <c r="BK38" s="175"/>
      <c r="BL38" s="175"/>
      <c r="BM38" s="175"/>
      <c r="BN38" s="175"/>
      <c r="BO38" s="175"/>
      <c r="BP38" s="175"/>
      <c r="BQ38" s="175"/>
      <c r="BR38" s="175"/>
      <c r="BS38" s="175"/>
      <c r="BT38" s="175"/>
      <c r="BU38" s="175"/>
      <c r="BV38" s="175">
        <f t="shared" si="1"/>
        <v>1</v>
      </c>
    </row>
    <row r="39" spans="1:74" ht="15" customHeight="1">
      <c r="A39" t="s">
        <v>5798</v>
      </c>
      <c r="B39">
        <v>2879</v>
      </c>
      <c r="C39" t="s">
        <v>6499</v>
      </c>
      <c r="D39" s="147">
        <v>40</v>
      </c>
      <c r="E39" s="147">
        <v>10</v>
      </c>
      <c r="F39" t="s">
        <v>5982</v>
      </c>
      <c r="G39" s="152">
        <v>20230809</v>
      </c>
      <c r="H39" t="s">
        <v>4252</v>
      </c>
      <c r="I39" t="s">
        <v>4266</v>
      </c>
      <c r="J39" t="s">
        <v>4282</v>
      </c>
      <c r="K39" s="30" t="s">
        <v>4298</v>
      </c>
      <c r="L39">
        <v>10</v>
      </c>
      <c r="M39" s="147">
        <v>60</v>
      </c>
      <c r="O39">
        <v>20</v>
      </c>
      <c r="P39" s="30" t="s">
        <v>4298</v>
      </c>
      <c r="Q39" s="30" t="s">
        <v>4298</v>
      </c>
      <c r="R39">
        <v>10</v>
      </c>
      <c r="U39" s="30" t="s">
        <v>5366</v>
      </c>
      <c r="W39" s="30" t="s">
        <v>4298</v>
      </c>
      <c r="Y39">
        <v>10</v>
      </c>
      <c r="Z39" t="s">
        <v>6350</v>
      </c>
      <c r="AB39">
        <v>232</v>
      </c>
      <c r="AD39" s="146">
        <v>45201</v>
      </c>
      <c r="AE39" s="152" t="s">
        <v>3935</v>
      </c>
      <c r="AF39" s="146">
        <v>45201</v>
      </c>
      <c r="AG39" s="152" t="s">
        <v>3935</v>
      </c>
      <c r="AI39">
        <v>20</v>
      </c>
      <c r="AJ39" t="s">
        <v>6166</v>
      </c>
      <c r="AK39">
        <v>30</v>
      </c>
      <c r="AL39">
        <v>0</v>
      </c>
      <c r="AM39" s="175"/>
      <c r="AN39" s="175">
        <v>1</v>
      </c>
      <c r="AO39" s="175"/>
      <c r="AP39" s="175"/>
      <c r="AQ39" s="175"/>
      <c r="AR39" s="175"/>
      <c r="AS39" s="175"/>
      <c r="AT39" s="175"/>
      <c r="AU39" s="175"/>
      <c r="AV39" s="175"/>
      <c r="AW39" s="175"/>
      <c r="AX39" s="175"/>
      <c r="AY39" s="175"/>
      <c r="AZ39" s="175"/>
      <c r="BA39" s="175"/>
      <c r="BB39" s="175"/>
      <c r="BC39" s="175"/>
      <c r="BD39" s="175"/>
      <c r="BE39" s="175"/>
      <c r="BF39" s="175"/>
      <c r="BG39" s="175"/>
      <c r="BH39" s="175"/>
      <c r="BI39" s="175"/>
      <c r="BJ39" s="175"/>
      <c r="BK39" s="175"/>
      <c r="BL39" s="175"/>
      <c r="BM39" s="175"/>
      <c r="BN39" s="175"/>
      <c r="BO39" s="175"/>
      <c r="BP39" s="175"/>
      <c r="BQ39" s="175"/>
      <c r="BR39" s="175"/>
      <c r="BS39" s="175"/>
      <c r="BT39" s="175"/>
      <c r="BU39" s="175"/>
      <c r="BV39" s="175">
        <f t="shared" si="1"/>
        <v>1</v>
      </c>
    </row>
    <row r="40" spans="1:74" ht="15" customHeight="1">
      <c r="A40" t="s">
        <v>5799</v>
      </c>
      <c r="B40">
        <v>2880</v>
      </c>
      <c r="C40" t="s">
        <v>6500</v>
      </c>
      <c r="D40" s="147">
        <v>40</v>
      </c>
      <c r="E40" s="147">
        <v>10</v>
      </c>
      <c r="F40" t="s">
        <v>5983</v>
      </c>
      <c r="G40" s="152">
        <v>20230808</v>
      </c>
      <c r="H40" t="s">
        <v>4252</v>
      </c>
      <c r="I40" t="s">
        <v>4266</v>
      </c>
      <c r="J40" t="s">
        <v>4266</v>
      </c>
      <c r="K40" s="30" t="s">
        <v>4298</v>
      </c>
      <c r="L40">
        <v>10</v>
      </c>
      <c r="M40" s="147">
        <v>60</v>
      </c>
      <c r="O40">
        <v>40</v>
      </c>
      <c r="P40" s="30" t="s">
        <v>4298</v>
      </c>
      <c r="Q40" s="30" t="s">
        <v>4298</v>
      </c>
      <c r="R40">
        <v>10</v>
      </c>
      <c r="U40" s="30" t="s">
        <v>5366</v>
      </c>
      <c r="W40" s="30" t="s">
        <v>4298</v>
      </c>
      <c r="Y40">
        <v>10</v>
      </c>
      <c r="Z40" t="s">
        <v>6351</v>
      </c>
      <c r="AB40">
        <v>232</v>
      </c>
      <c r="AD40" s="146">
        <v>45201</v>
      </c>
      <c r="AE40" s="152" t="s">
        <v>3935</v>
      </c>
      <c r="AF40" s="146">
        <v>45201</v>
      </c>
      <c r="AG40" s="152" t="s">
        <v>3935</v>
      </c>
      <c r="AI40">
        <v>10</v>
      </c>
      <c r="AJ40" t="s">
        <v>6167</v>
      </c>
      <c r="AK40">
        <v>30</v>
      </c>
      <c r="AL40">
        <v>0</v>
      </c>
      <c r="AM40" s="175"/>
      <c r="AN40" s="175">
        <v>1</v>
      </c>
      <c r="AO40" s="175"/>
      <c r="AP40" s="175"/>
      <c r="AQ40" s="175"/>
      <c r="AR40" s="175"/>
      <c r="AS40" s="175"/>
      <c r="AT40" s="175"/>
      <c r="AU40" s="175"/>
      <c r="AV40" s="175"/>
      <c r="AW40" s="175"/>
      <c r="AX40" s="175"/>
      <c r="AY40" s="175"/>
      <c r="AZ40" s="175"/>
      <c r="BA40" s="175"/>
      <c r="BB40" s="175"/>
      <c r="BC40" s="175"/>
      <c r="BD40" s="175"/>
      <c r="BE40" s="175"/>
      <c r="BF40" s="175"/>
      <c r="BG40" s="175"/>
      <c r="BH40" s="175"/>
      <c r="BI40" s="175"/>
      <c r="BJ40" s="175"/>
      <c r="BK40" s="175"/>
      <c r="BL40" s="175"/>
      <c r="BM40" s="175">
        <v>27</v>
      </c>
      <c r="BN40" s="175"/>
      <c r="BO40" s="175"/>
      <c r="BP40" s="175"/>
      <c r="BQ40" s="175"/>
      <c r="BR40" s="175"/>
      <c r="BS40" s="175">
        <v>33</v>
      </c>
      <c r="BT40" s="175"/>
      <c r="BU40" s="175"/>
      <c r="BV40" s="175">
        <f t="shared" si="1"/>
        <v>3</v>
      </c>
    </row>
    <row r="41" spans="1:74" ht="15" customHeight="1">
      <c r="A41" t="s">
        <v>5800</v>
      </c>
      <c r="B41">
        <v>2881</v>
      </c>
      <c r="C41" t="s">
        <v>6501</v>
      </c>
      <c r="D41" s="147">
        <v>40</v>
      </c>
      <c r="E41" s="147">
        <v>10</v>
      </c>
      <c r="F41" t="s">
        <v>5984</v>
      </c>
      <c r="G41" s="152">
        <v>20230807</v>
      </c>
      <c r="H41" t="s">
        <v>4252</v>
      </c>
      <c r="I41" t="s">
        <v>4266</v>
      </c>
      <c r="J41" t="s">
        <v>4265</v>
      </c>
      <c r="K41" s="30" t="s">
        <v>4298</v>
      </c>
      <c r="L41">
        <v>10</v>
      </c>
      <c r="M41" s="147">
        <v>60</v>
      </c>
      <c r="O41">
        <v>20</v>
      </c>
      <c r="P41" s="30" t="s">
        <v>4298</v>
      </c>
      <c r="Q41" s="30" t="s">
        <v>4298</v>
      </c>
      <c r="R41">
        <v>10</v>
      </c>
      <c r="U41" s="30" t="s">
        <v>5366</v>
      </c>
      <c r="W41" s="30" t="s">
        <v>4298</v>
      </c>
      <c r="Y41">
        <v>10</v>
      </c>
      <c r="Z41" t="s">
        <v>6352</v>
      </c>
      <c r="AB41">
        <v>232</v>
      </c>
      <c r="AD41" s="146">
        <v>45201</v>
      </c>
      <c r="AE41" s="152" t="s">
        <v>3935</v>
      </c>
      <c r="AF41" s="146">
        <v>45201</v>
      </c>
      <c r="AG41" s="152" t="s">
        <v>3935</v>
      </c>
      <c r="AI41">
        <v>20</v>
      </c>
      <c r="AJ41" t="s">
        <v>6168</v>
      </c>
      <c r="AK41">
        <v>30</v>
      </c>
      <c r="AL41">
        <v>0</v>
      </c>
      <c r="AM41" s="175"/>
      <c r="AN41" s="175"/>
      <c r="AO41" s="175"/>
      <c r="AP41" s="175">
        <v>4</v>
      </c>
      <c r="AQ41" s="175"/>
      <c r="AR41" s="175"/>
      <c r="AS41" s="175"/>
      <c r="AT41" s="175"/>
      <c r="AU41" s="175"/>
      <c r="AV41" s="175"/>
      <c r="AW41" s="175"/>
      <c r="AX41" s="175"/>
      <c r="AY41" s="175"/>
      <c r="AZ41" s="175"/>
      <c r="BA41" s="175"/>
      <c r="BB41" s="175"/>
      <c r="BC41" s="175"/>
      <c r="BD41" s="175"/>
      <c r="BE41" s="175"/>
      <c r="BF41" s="175"/>
      <c r="BG41" s="175"/>
      <c r="BH41" s="175"/>
      <c r="BI41" s="175"/>
      <c r="BJ41" s="175"/>
      <c r="BK41" s="175"/>
      <c r="BL41" s="175"/>
      <c r="BM41" s="175"/>
      <c r="BN41" s="175"/>
      <c r="BO41" s="175"/>
      <c r="BP41" s="175"/>
      <c r="BQ41" s="175"/>
      <c r="BR41" s="175"/>
      <c r="BS41" s="175"/>
      <c r="BT41" s="175"/>
      <c r="BU41" s="175"/>
      <c r="BV41" s="175">
        <f t="shared" si="1"/>
        <v>1</v>
      </c>
    </row>
    <row r="42" spans="1:74" ht="15" customHeight="1">
      <c r="A42" t="s">
        <v>5801</v>
      </c>
      <c r="B42">
        <v>2882</v>
      </c>
      <c r="C42" t="s">
        <v>6502</v>
      </c>
      <c r="D42" s="147">
        <v>40</v>
      </c>
      <c r="E42" s="147">
        <v>10</v>
      </c>
      <c r="F42" t="s">
        <v>5985</v>
      </c>
      <c r="G42" s="152">
        <v>20230804</v>
      </c>
      <c r="H42" t="s">
        <v>4252</v>
      </c>
      <c r="I42" t="s">
        <v>4266</v>
      </c>
      <c r="J42" t="s">
        <v>4261</v>
      </c>
      <c r="K42" s="30" t="s">
        <v>4298</v>
      </c>
      <c r="L42">
        <v>10</v>
      </c>
      <c r="M42" s="147">
        <v>60</v>
      </c>
      <c r="O42">
        <v>40</v>
      </c>
      <c r="P42" s="30" t="s">
        <v>4298</v>
      </c>
      <c r="Q42" s="30" t="s">
        <v>4298</v>
      </c>
      <c r="R42">
        <v>10</v>
      </c>
      <c r="U42" s="30" t="s">
        <v>5366</v>
      </c>
      <c r="W42" s="30" t="s">
        <v>4298</v>
      </c>
      <c r="Y42">
        <v>10</v>
      </c>
      <c r="Z42" t="s">
        <v>6353</v>
      </c>
      <c r="AB42">
        <v>232</v>
      </c>
      <c r="AD42" s="146">
        <v>45201</v>
      </c>
      <c r="AE42" s="152" t="s">
        <v>3935</v>
      </c>
      <c r="AF42" s="146">
        <v>45201</v>
      </c>
      <c r="AG42" s="152" t="s">
        <v>3935</v>
      </c>
      <c r="AI42">
        <v>10</v>
      </c>
      <c r="AJ42" t="s">
        <v>6169</v>
      </c>
      <c r="AK42">
        <v>30</v>
      </c>
      <c r="AL42">
        <v>0</v>
      </c>
      <c r="AM42" s="175"/>
      <c r="AN42" s="175"/>
      <c r="AO42" s="175"/>
      <c r="AP42" s="175"/>
      <c r="AQ42" s="175"/>
      <c r="AR42" s="175"/>
      <c r="AS42" s="175"/>
      <c r="AT42" s="175"/>
      <c r="AU42" s="175"/>
      <c r="AV42" s="175"/>
      <c r="AW42" s="175"/>
      <c r="AX42" s="175"/>
      <c r="AY42" s="175"/>
      <c r="AZ42" s="175"/>
      <c r="BA42" s="175"/>
      <c r="BB42" s="175"/>
      <c r="BC42" s="175"/>
      <c r="BD42" s="175"/>
      <c r="BE42" s="175"/>
      <c r="BF42" s="175"/>
      <c r="BG42" s="175"/>
      <c r="BH42" s="175"/>
      <c r="BI42" s="175"/>
      <c r="BJ42" s="175"/>
      <c r="BK42" s="175"/>
      <c r="BL42" s="175"/>
      <c r="BM42" s="175"/>
      <c r="BN42" s="175"/>
      <c r="BO42" s="175"/>
      <c r="BP42" s="175"/>
      <c r="BQ42" s="175"/>
      <c r="BR42" s="175"/>
      <c r="BS42" s="175"/>
      <c r="BT42" s="175"/>
      <c r="BU42" s="175">
        <v>35</v>
      </c>
      <c r="BV42" s="175">
        <f t="shared" si="1"/>
        <v>1</v>
      </c>
    </row>
    <row r="43" spans="1:74" ht="15" customHeight="1">
      <c r="A43" t="s">
        <v>5802</v>
      </c>
      <c r="B43">
        <v>2883</v>
      </c>
      <c r="C43" t="s">
        <v>6503</v>
      </c>
      <c r="D43" s="147">
        <v>40</v>
      </c>
      <c r="E43" s="147">
        <v>10</v>
      </c>
      <c r="F43" t="s">
        <v>5986</v>
      </c>
      <c r="G43" s="152">
        <v>20230803</v>
      </c>
      <c r="H43" t="s">
        <v>4252</v>
      </c>
      <c r="I43" t="s">
        <v>4266</v>
      </c>
      <c r="J43" t="s">
        <v>4257</v>
      </c>
      <c r="K43" s="30" t="s">
        <v>4298</v>
      </c>
      <c r="L43">
        <v>10</v>
      </c>
      <c r="M43" s="147">
        <v>60</v>
      </c>
      <c r="O43">
        <v>20</v>
      </c>
      <c r="P43" s="30" t="s">
        <v>4298</v>
      </c>
      <c r="Q43" s="30" t="s">
        <v>4298</v>
      </c>
      <c r="R43">
        <v>10</v>
      </c>
      <c r="U43" s="30" t="s">
        <v>5366</v>
      </c>
      <c r="W43" s="30" t="s">
        <v>4298</v>
      </c>
      <c r="Y43">
        <v>10</v>
      </c>
      <c r="Z43" t="s">
        <v>4</v>
      </c>
      <c r="AB43">
        <v>232</v>
      </c>
      <c r="AD43" s="146">
        <v>45201</v>
      </c>
      <c r="AE43" s="152" t="s">
        <v>3935</v>
      </c>
      <c r="AF43" s="146">
        <v>45201</v>
      </c>
      <c r="AG43" s="152" t="s">
        <v>3935</v>
      </c>
      <c r="AI43">
        <v>20</v>
      </c>
      <c r="AJ43" t="s">
        <v>6170</v>
      </c>
      <c r="AK43">
        <v>30</v>
      </c>
      <c r="AL43">
        <v>0</v>
      </c>
      <c r="AM43" s="175">
        <v>2</v>
      </c>
      <c r="AN43" s="175"/>
      <c r="AO43" s="175"/>
      <c r="AP43" s="175"/>
      <c r="AQ43" s="175"/>
      <c r="AR43" s="175"/>
      <c r="AS43" s="175"/>
      <c r="AT43" s="175"/>
      <c r="AU43" s="175"/>
      <c r="AV43" s="175"/>
      <c r="AW43" s="175"/>
      <c r="AX43" s="175"/>
      <c r="AY43" s="175"/>
      <c r="AZ43" s="175"/>
      <c r="BA43" s="175"/>
      <c r="BB43" s="175"/>
      <c r="BC43" s="175"/>
      <c r="BD43" s="175"/>
      <c r="BE43" s="175"/>
      <c r="BF43" s="175"/>
      <c r="BG43" s="175"/>
      <c r="BH43" s="175"/>
      <c r="BI43" s="175"/>
      <c r="BJ43" s="175"/>
      <c r="BK43" s="175"/>
      <c r="BL43" s="175"/>
      <c r="BM43" s="175"/>
      <c r="BN43" s="175"/>
      <c r="BO43" s="175"/>
      <c r="BP43" s="175"/>
      <c r="BQ43" s="175"/>
      <c r="BR43" s="175"/>
      <c r="BS43" s="175"/>
      <c r="BT43" s="175"/>
      <c r="BU43" s="175"/>
      <c r="BV43" s="175">
        <f t="shared" si="1"/>
        <v>1</v>
      </c>
    </row>
    <row r="44" spans="1:74" ht="15" customHeight="1">
      <c r="A44" t="s">
        <v>5803</v>
      </c>
      <c r="B44">
        <v>2884</v>
      </c>
      <c r="C44" t="s">
        <v>6504</v>
      </c>
      <c r="D44" s="147">
        <v>40</v>
      </c>
      <c r="E44" s="147">
        <v>10</v>
      </c>
      <c r="F44" t="s">
        <v>5987</v>
      </c>
      <c r="G44" s="152">
        <v>20230803</v>
      </c>
      <c r="H44" t="s">
        <v>4252</v>
      </c>
      <c r="I44" t="s">
        <v>4266</v>
      </c>
      <c r="J44" t="s">
        <v>4257</v>
      </c>
      <c r="K44" s="30" t="s">
        <v>4298</v>
      </c>
      <c r="L44">
        <v>10</v>
      </c>
      <c r="M44" s="147">
        <v>60</v>
      </c>
      <c r="O44">
        <v>20</v>
      </c>
      <c r="P44" s="30" t="s">
        <v>4298</v>
      </c>
      <c r="Q44" s="30" t="s">
        <v>4298</v>
      </c>
      <c r="R44">
        <v>10</v>
      </c>
      <c r="U44" s="30" t="s">
        <v>5366</v>
      </c>
      <c r="W44" s="30" t="s">
        <v>4298</v>
      </c>
      <c r="Y44">
        <v>10</v>
      </c>
      <c r="Z44" t="s">
        <v>6354</v>
      </c>
      <c r="AB44">
        <v>232</v>
      </c>
      <c r="AD44" s="146">
        <v>45201</v>
      </c>
      <c r="AE44" s="152" t="s">
        <v>3935</v>
      </c>
      <c r="AF44" s="146">
        <v>45201</v>
      </c>
      <c r="AG44" s="152" t="s">
        <v>3935</v>
      </c>
      <c r="AI44">
        <v>20</v>
      </c>
      <c r="AJ44" t="s">
        <v>6171</v>
      </c>
      <c r="AK44">
        <v>30</v>
      </c>
      <c r="AL44">
        <v>0</v>
      </c>
      <c r="AM44" s="175"/>
      <c r="AN44" s="175"/>
      <c r="AO44" s="175"/>
      <c r="AP44" s="175"/>
      <c r="AQ44" s="175"/>
      <c r="AR44" s="175"/>
      <c r="AS44" s="175">
        <v>7</v>
      </c>
      <c r="AT44" s="175"/>
      <c r="AU44" s="175"/>
      <c r="AV44" s="175"/>
      <c r="AW44" s="175"/>
      <c r="AX44" s="175"/>
      <c r="AY44" s="175"/>
      <c r="AZ44" s="175"/>
      <c r="BA44" s="175"/>
      <c r="BB44" s="175"/>
      <c r="BC44" s="175"/>
      <c r="BD44" s="175"/>
      <c r="BE44" s="175"/>
      <c r="BF44" s="175"/>
      <c r="BG44" s="175"/>
      <c r="BH44" s="175"/>
      <c r="BI44" s="175"/>
      <c r="BJ44" s="175"/>
      <c r="BK44" s="175"/>
      <c r="BL44" s="175"/>
      <c r="BM44" s="175"/>
      <c r="BN44" s="175"/>
      <c r="BO44" s="175"/>
      <c r="BP44" s="175"/>
      <c r="BQ44" s="175"/>
      <c r="BR44" s="175"/>
      <c r="BS44" s="175"/>
      <c r="BT44" s="175"/>
      <c r="BU44" s="175"/>
      <c r="BV44" s="175">
        <f t="shared" si="1"/>
        <v>1</v>
      </c>
    </row>
    <row r="45" spans="1:74" ht="15" customHeight="1">
      <c r="A45" t="s">
        <v>5804</v>
      </c>
      <c r="B45">
        <v>2885</v>
      </c>
      <c r="C45" t="s">
        <v>6505</v>
      </c>
      <c r="D45" s="147">
        <v>40</v>
      </c>
      <c r="E45" s="147">
        <v>10</v>
      </c>
      <c r="F45" t="s">
        <v>5988</v>
      </c>
      <c r="G45" s="152">
        <v>20230803</v>
      </c>
      <c r="H45" t="s">
        <v>4252</v>
      </c>
      <c r="I45" t="s">
        <v>4266</v>
      </c>
      <c r="J45" t="s">
        <v>4257</v>
      </c>
      <c r="K45" s="30" t="s">
        <v>4298</v>
      </c>
      <c r="L45">
        <v>10</v>
      </c>
      <c r="M45" s="147">
        <v>60</v>
      </c>
      <c r="O45">
        <v>20</v>
      </c>
      <c r="P45" s="30" t="s">
        <v>4298</v>
      </c>
      <c r="Q45" s="30" t="s">
        <v>4298</v>
      </c>
      <c r="R45">
        <v>10</v>
      </c>
      <c r="U45" s="30" t="s">
        <v>5366</v>
      </c>
      <c r="W45" s="30" t="s">
        <v>4298</v>
      </c>
      <c r="Y45">
        <v>10</v>
      </c>
      <c r="Z45" t="s">
        <v>6355</v>
      </c>
      <c r="AB45">
        <v>232</v>
      </c>
      <c r="AD45" s="146">
        <v>45201</v>
      </c>
      <c r="AE45" s="152" t="s">
        <v>3935</v>
      </c>
      <c r="AF45" s="146">
        <v>45201</v>
      </c>
      <c r="AG45" s="152" t="s">
        <v>3935</v>
      </c>
      <c r="AI45">
        <v>20</v>
      </c>
      <c r="AJ45" t="s">
        <v>6172</v>
      </c>
      <c r="AK45">
        <v>30</v>
      </c>
      <c r="AL45">
        <v>0</v>
      </c>
      <c r="AM45" s="175"/>
      <c r="AN45" s="175"/>
      <c r="AO45" s="175">
        <v>3</v>
      </c>
      <c r="AP45" s="175"/>
      <c r="AQ45" s="175"/>
      <c r="AR45" s="175"/>
      <c r="AS45" s="175"/>
      <c r="AT45" s="175"/>
      <c r="AU45" s="175"/>
      <c r="AV45" s="175"/>
      <c r="AW45" s="175"/>
      <c r="AX45" s="175"/>
      <c r="AY45" s="175"/>
      <c r="AZ45" s="175"/>
      <c r="BA45" s="175"/>
      <c r="BB45" s="175"/>
      <c r="BC45" s="175"/>
      <c r="BD45" s="175"/>
      <c r="BE45" s="175"/>
      <c r="BF45" s="175"/>
      <c r="BG45" s="175"/>
      <c r="BH45" s="175"/>
      <c r="BI45" s="175"/>
      <c r="BJ45" s="175"/>
      <c r="BK45" s="175"/>
      <c r="BL45" s="175"/>
      <c r="BM45" s="175"/>
      <c r="BN45" s="175"/>
      <c r="BO45" s="175"/>
      <c r="BP45" s="175"/>
      <c r="BQ45" s="175"/>
      <c r="BR45" s="175"/>
      <c r="BS45" s="175"/>
      <c r="BT45" s="175"/>
      <c r="BU45" s="175"/>
      <c r="BV45" s="175">
        <f t="shared" si="1"/>
        <v>1</v>
      </c>
    </row>
    <row r="46" spans="1:74" ht="15" customHeight="1">
      <c r="A46" t="s">
        <v>5805</v>
      </c>
      <c r="B46">
        <v>2886</v>
      </c>
      <c r="C46" t="s">
        <v>6506</v>
      </c>
      <c r="D46" s="147">
        <v>40</v>
      </c>
      <c r="E46" s="147">
        <v>10</v>
      </c>
      <c r="F46" t="s">
        <v>5989</v>
      </c>
      <c r="G46" s="152">
        <v>20230802</v>
      </c>
      <c r="H46" t="s">
        <v>4252</v>
      </c>
      <c r="I46" t="s">
        <v>4266</v>
      </c>
      <c r="J46" t="s">
        <v>4260</v>
      </c>
      <c r="K46" s="30" t="s">
        <v>4298</v>
      </c>
      <c r="L46">
        <v>10</v>
      </c>
      <c r="M46" s="147">
        <v>60</v>
      </c>
      <c r="O46">
        <v>20</v>
      </c>
      <c r="P46" s="30" t="s">
        <v>4298</v>
      </c>
      <c r="Q46" s="30" t="s">
        <v>4298</v>
      </c>
      <c r="R46">
        <v>10</v>
      </c>
      <c r="U46" s="30" t="s">
        <v>5366</v>
      </c>
      <c r="W46" s="30" t="s">
        <v>4298</v>
      </c>
      <c r="Y46">
        <v>10</v>
      </c>
      <c r="Z46" t="s">
        <v>6356</v>
      </c>
      <c r="AB46">
        <v>232</v>
      </c>
      <c r="AD46" s="146">
        <v>45201</v>
      </c>
      <c r="AE46" s="152" t="s">
        <v>3935</v>
      </c>
      <c r="AF46" s="146">
        <v>45201</v>
      </c>
      <c r="AG46" s="152" t="s">
        <v>3935</v>
      </c>
      <c r="AI46">
        <v>20</v>
      </c>
      <c r="AJ46" t="s">
        <v>6173</v>
      </c>
      <c r="AK46">
        <v>30</v>
      </c>
      <c r="AL46">
        <v>0</v>
      </c>
      <c r="AM46" s="175"/>
      <c r="AN46" s="175"/>
      <c r="AO46" s="175">
        <v>3</v>
      </c>
      <c r="AP46" s="175"/>
      <c r="AQ46" s="175"/>
      <c r="AR46" s="175"/>
      <c r="AS46" s="175"/>
      <c r="AT46" s="175"/>
      <c r="AU46" s="175"/>
      <c r="AV46" s="175"/>
      <c r="AW46" s="175"/>
      <c r="AX46" s="175"/>
      <c r="AY46" s="175"/>
      <c r="AZ46" s="175"/>
      <c r="BA46" s="175"/>
      <c r="BB46" s="175"/>
      <c r="BC46" s="175"/>
      <c r="BD46" s="175"/>
      <c r="BE46" s="175"/>
      <c r="BF46" s="175"/>
      <c r="BG46" s="175"/>
      <c r="BH46" s="175"/>
      <c r="BI46" s="175"/>
      <c r="BJ46" s="175"/>
      <c r="BK46" s="175"/>
      <c r="BL46" s="175"/>
      <c r="BM46" s="175"/>
      <c r="BN46" s="175"/>
      <c r="BO46" s="175"/>
      <c r="BP46" s="175"/>
      <c r="BQ46" s="175"/>
      <c r="BR46" s="175"/>
      <c r="BS46" s="175"/>
      <c r="BT46" s="175"/>
      <c r="BU46" s="175"/>
      <c r="BV46" s="175">
        <f t="shared" si="1"/>
        <v>1</v>
      </c>
    </row>
    <row r="47" spans="1:74" ht="15" customHeight="1">
      <c r="A47" t="s">
        <v>5806</v>
      </c>
      <c r="B47">
        <v>2887</v>
      </c>
      <c r="C47" t="s">
        <v>6507</v>
      </c>
      <c r="D47" s="147">
        <v>40</v>
      </c>
      <c r="E47" s="147">
        <v>10</v>
      </c>
      <c r="F47" t="s">
        <v>5990</v>
      </c>
      <c r="G47" s="152">
        <v>20230802</v>
      </c>
      <c r="H47" t="s">
        <v>4252</v>
      </c>
      <c r="I47" t="s">
        <v>4266</v>
      </c>
      <c r="J47" t="s">
        <v>4260</v>
      </c>
      <c r="K47" s="30" t="s">
        <v>4298</v>
      </c>
      <c r="L47">
        <v>10</v>
      </c>
      <c r="M47" s="147">
        <v>60</v>
      </c>
      <c r="O47">
        <v>20</v>
      </c>
      <c r="P47" s="30" t="s">
        <v>4298</v>
      </c>
      <c r="Q47" s="30" t="s">
        <v>4298</v>
      </c>
      <c r="R47">
        <v>10</v>
      </c>
      <c r="U47" s="30" t="s">
        <v>5366</v>
      </c>
      <c r="W47" s="30" t="s">
        <v>4298</v>
      </c>
      <c r="Y47">
        <v>10</v>
      </c>
      <c r="Z47" t="s">
        <v>6357</v>
      </c>
      <c r="AB47">
        <v>232</v>
      </c>
      <c r="AD47" s="146">
        <v>45201</v>
      </c>
      <c r="AE47" s="152" t="s">
        <v>3935</v>
      </c>
      <c r="AF47" s="146">
        <v>45201</v>
      </c>
      <c r="AG47" s="152" t="s">
        <v>3935</v>
      </c>
      <c r="AI47">
        <v>20</v>
      </c>
      <c r="AJ47" t="s">
        <v>6174</v>
      </c>
      <c r="AK47">
        <v>30</v>
      </c>
      <c r="AL47">
        <v>0</v>
      </c>
      <c r="AM47" s="175"/>
      <c r="AN47" s="175"/>
      <c r="AO47" s="175"/>
      <c r="AP47" s="175"/>
      <c r="AQ47" s="175"/>
      <c r="AR47" s="175"/>
      <c r="AS47" s="175">
        <v>7</v>
      </c>
      <c r="AT47" s="175"/>
      <c r="AU47" s="175"/>
      <c r="AV47" s="175"/>
      <c r="AW47" s="175"/>
      <c r="AX47" s="175"/>
      <c r="AY47" s="175"/>
      <c r="AZ47" s="175"/>
      <c r="BA47" s="175"/>
      <c r="BB47" s="175"/>
      <c r="BC47" s="175"/>
      <c r="BD47" s="175"/>
      <c r="BE47" s="175"/>
      <c r="BF47" s="175"/>
      <c r="BG47" s="175"/>
      <c r="BH47" s="175"/>
      <c r="BI47" s="175"/>
      <c r="BJ47" s="175"/>
      <c r="BK47" s="175"/>
      <c r="BL47" s="175"/>
      <c r="BM47" s="175"/>
      <c r="BN47" s="175"/>
      <c r="BO47" s="175"/>
      <c r="BP47" s="175"/>
      <c r="BQ47" s="175"/>
      <c r="BR47" s="175"/>
      <c r="BS47" s="175"/>
      <c r="BT47" s="175"/>
      <c r="BU47" s="175"/>
      <c r="BV47" s="175">
        <f t="shared" si="1"/>
        <v>1</v>
      </c>
    </row>
    <row r="48" spans="1:74" ht="15" customHeight="1">
      <c r="A48" t="s">
        <v>5807</v>
      </c>
      <c r="B48">
        <v>2888</v>
      </c>
      <c r="C48" t="s">
        <v>6508</v>
      </c>
      <c r="D48" s="147">
        <v>40</v>
      </c>
      <c r="E48" s="147">
        <v>10</v>
      </c>
      <c r="F48" t="s">
        <v>5991</v>
      </c>
      <c r="G48" s="152">
        <v>20230802</v>
      </c>
      <c r="H48" t="s">
        <v>4252</v>
      </c>
      <c r="I48" t="s">
        <v>4266</v>
      </c>
      <c r="J48" t="s">
        <v>4260</v>
      </c>
      <c r="K48" s="30" t="s">
        <v>4298</v>
      </c>
      <c r="L48">
        <v>10</v>
      </c>
      <c r="M48" s="147">
        <v>60</v>
      </c>
      <c r="O48">
        <v>40</v>
      </c>
      <c r="P48" s="30" t="s">
        <v>4298</v>
      </c>
      <c r="Q48" s="30" t="s">
        <v>4298</v>
      </c>
      <c r="R48">
        <v>10</v>
      </c>
      <c r="U48" s="30" t="s">
        <v>5366</v>
      </c>
      <c r="W48" s="30" t="s">
        <v>4298</v>
      </c>
      <c r="Y48">
        <v>10</v>
      </c>
      <c r="Z48" t="s">
        <v>6358</v>
      </c>
      <c r="AB48">
        <v>232</v>
      </c>
      <c r="AD48" s="146">
        <v>45201</v>
      </c>
      <c r="AE48" s="152" t="s">
        <v>3935</v>
      </c>
      <c r="AF48" s="146">
        <v>45201</v>
      </c>
      <c r="AG48" s="152" t="s">
        <v>3935</v>
      </c>
      <c r="AI48">
        <v>10</v>
      </c>
      <c r="AJ48" t="s">
        <v>6175</v>
      </c>
      <c r="AK48">
        <v>30</v>
      </c>
      <c r="AL48">
        <v>0</v>
      </c>
      <c r="AM48" s="175"/>
      <c r="AN48" s="175"/>
      <c r="AO48" s="175"/>
      <c r="AP48" s="175"/>
      <c r="AQ48" s="175"/>
      <c r="AR48" s="175"/>
      <c r="AS48" s="175"/>
      <c r="AT48" s="175"/>
      <c r="AU48" s="175"/>
      <c r="AV48" s="175"/>
      <c r="AW48" s="175"/>
      <c r="AX48" s="175"/>
      <c r="AY48" s="175"/>
      <c r="AZ48" s="175"/>
      <c r="BA48" s="175"/>
      <c r="BB48" s="175"/>
      <c r="BC48" s="175"/>
      <c r="BD48" s="175"/>
      <c r="BE48" s="175"/>
      <c r="BF48" s="175"/>
      <c r="BG48" s="175"/>
      <c r="BH48" s="175"/>
      <c r="BI48" s="175"/>
      <c r="BJ48" s="175"/>
      <c r="BK48" s="175"/>
      <c r="BL48" s="175"/>
      <c r="BM48" s="175"/>
      <c r="BN48" s="175">
        <v>28</v>
      </c>
      <c r="BO48" s="175"/>
      <c r="BP48" s="175"/>
      <c r="BQ48" s="175"/>
      <c r="BR48" s="175"/>
      <c r="BS48" s="175"/>
      <c r="BT48" s="175"/>
      <c r="BU48" s="175"/>
      <c r="BV48" s="175">
        <f t="shared" si="1"/>
        <v>1</v>
      </c>
    </row>
    <row r="49" spans="1:74" ht="15" customHeight="1">
      <c r="A49" t="s">
        <v>5808</v>
      </c>
      <c r="B49">
        <v>2889</v>
      </c>
      <c r="C49" t="s">
        <v>6509</v>
      </c>
      <c r="D49" s="147">
        <v>40</v>
      </c>
      <c r="E49" s="147">
        <v>10</v>
      </c>
      <c r="F49" t="s">
        <v>5992</v>
      </c>
      <c r="G49" s="152">
        <v>20230801</v>
      </c>
      <c r="H49" t="s">
        <v>4252</v>
      </c>
      <c r="I49" t="s">
        <v>4266</v>
      </c>
      <c r="J49" t="s">
        <v>4253</v>
      </c>
      <c r="K49" s="30" t="s">
        <v>4298</v>
      </c>
      <c r="L49">
        <v>10</v>
      </c>
      <c r="M49" s="147">
        <v>60</v>
      </c>
      <c r="O49">
        <v>20</v>
      </c>
      <c r="P49" s="30" t="s">
        <v>4298</v>
      </c>
      <c r="Q49" s="30" t="s">
        <v>4298</v>
      </c>
      <c r="R49">
        <v>10</v>
      </c>
      <c r="U49" s="30" t="s">
        <v>5366</v>
      </c>
      <c r="W49" s="30" t="s">
        <v>4298</v>
      </c>
      <c r="Y49">
        <v>10</v>
      </c>
      <c r="Z49" t="s">
        <v>6359</v>
      </c>
      <c r="AB49">
        <v>232</v>
      </c>
      <c r="AD49" s="146">
        <v>45201</v>
      </c>
      <c r="AE49" s="152" t="s">
        <v>3935</v>
      </c>
      <c r="AF49" s="146">
        <v>45201</v>
      </c>
      <c r="AG49" s="152" t="s">
        <v>3935</v>
      </c>
      <c r="AI49">
        <v>20</v>
      </c>
      <c r="AJ49" t="s">
        <v>6176</v>
      </c>
      <c r="AK49">
        <v>30</v>
      </c>
      <c r="AL49">
        <v>0</v>
      </c>
      <c r="AM49" s="175"/>
      <c r="AN49" s="175"/>
      <c r="AO49" s="175"/>
      <c r="AP49" s="175"/>
      <c r="AQ49" s="175"/>
      <c r="AR49" s="175"/>
      <c r="AS49" s="175">
        <v>7</v>
      </c>
      <c r="AT49" s="175"/>
      <c r="AU49" s="175"/>
      <c r="AV49" s="175"/>
      <c r="AW49" s="175"/>
      <c r="AX49" s="175"/>
      <c r="AY49" s="175"/>
      <c r="AZ49" s="175"/>
      <c r="BA49" s="175"/>
      <c r="BB49" s="175"/>
      <c r="BC49" s="175"/>
      <c r="BD49" s="175"/>
      <c r="BE49" s="175"/>
      <c r="BF49" s="175"/>
      <c r="BG49" s="175"/>
      <c r="BH49" s="175"/>
      <c r="BI49" s="175"/>
      <c r="BJ49" s="175"/>
      <c r="BK49" s="175"/>
      <c r="BL49" s="175"/>
      <c r="BM49" s="175"/>
      <c r="BN49" s="175"/>
      <c r="BO49" s="175"/>
      <c r="BP49" s="175"/>
      <c r="BQ49" s="175"/>
      <c r="BR49" s="175"/>
      <c r="BS49" s="175"/>
      <c r="BT49" s="175"/>
      <c r="BU49" s="175"/>
      <c r="BV49" s="175">
        <f t="shared" si="1"/>
        <v>1</v>
      </c>
    </row>
    <row r="50" spans="1:74" ht="15" customHeight="1">
      <c r="A50" t="s">
        <v>5809</v>
      </c>
      <c r="B50">
        <v>2890</v>
      </c>
      <c r="C50" t="s">
        <v>6510</v>
      </c>
      <c r="D50" s="147">
        <v>40</v>
      </c>
      <c r="E50" s="147">
        <v>10</v>
      </c>
      <c r="F50" t="s">
        <v>5993</v>
      </c>
      <c r="G50" s="152">
        <v>20230801</v>
      </c>
      <c r="H50" t="s">
        <v>4252</v>
      </c>
      <c r="I50" t="s">
        <v>4266</v>
      </c>
      <c r="J50" t="s">
        <v>4253</v>
      </c>
      <c r="K50" s="30" t="s">
        <v>4298</v>
      </c>
      <c r="L50">
        <v>10</v>
      </c>
      <c r="M50" s="147">
        <v>60</v>
      </c>
      <c r="O50">
        <v>20</v>
      </c>
      <c r="P50" s="30" t="s">
        <v>4298</v>
      </c>
      <c r="Q50" s="30" t="s">
        <v>4298</v>
      </c>
      <c r="R50">
        <v>10</v>
      </c>
      <c r="U50" s="30" t="s">
        <v>5366</v>
      </c>
      <c r="W50" s="30" t="s">
        <v>4298</v>
      </c>
      <c r="Y50">
        <v>10</v>
      </c>
      <c r="Z50" t="s">
        <v>6360</v>
      </c>
      <c r="AB50">
        <v>232</v>
      </c>
      <c r="AD50" s="146">
        <v>45201</v>
      </c>
      <c r="AE50" s="152" t="s">
        <v>3935</v>
      </c>
      <c r="AF50" s="146">
        <v>45201</v>
      </c>
      <c r="AG50" s="152" t="s">
        <v>3935</v>
      </c>
      <c r="AI50">
        <v>20</v>
      </c>
      <c r="AJ50" t="s">
        <v>6177</v>
      </c>
      <c r="AK50">
        <v>30</v>
      </c>
      <c r="AL50">
        <v>0</v>
      </c>
      <c r="AM50" s="175"/>
      <c r="AN50" s="175"/>
      <c r="AO50" s="175"/>
      <c r="AP50" s="175"/>
      <c r="AQ50" s="175"/>
      <c r="AR50" s="175"/>
      <c r="AS50" s="175">
        <v>7</v>
      </c>
      <c r="AT50" s="175"/>
      <c r="AU50" s="175"/>
      <c r="AV50" s="175"/>
      <c r="AW50" s="175"/>
      <c r="AX50" s="175"/>
      <c r="AY50" s="175"/>
      <c r="AZ50" s="175"/>
      <c r="BA50" s="175"/>
      <c r="BB50" s="175"/>
      <c r="BC50" s="175"/>
      <c r="BD50" s="175"/>
      <c r="BE50" s="175"/>
      <c r="BF50" s="175"/>
      <c r="BG50" s="175"/>
      <c r="BH50" s="175"/>
      <c r="BI50" s="175"/>
      <c r="BJ50" s="175"/>
      <c r="BK50" s="175"/>
      <c r="BL50" s="175"/>
      <c r="BM50" s="175"/>
      <c r="BN50" s="175"/>
      <c r="BO50" s="175"/>
      <c r="BP50" s="175"/>
      <c r="BQ50" s="175"/>
      <c r="BR50" s="175"/>
      <c r="BS50" s="175"/>
      <c r="BT50" s="175"/>
      <c r="BU50" s="175"/>
      <c r="BV50" s="175">
        <f t="shared" si="1"/>
        <v>1</v>
      </c>
    </row>
    <row r="51" spans="1:74" ht="15" customHeight="1">
      <c r="A51" t="s">
        <v>5810</v>
      </c>
      <c r="B51">
        <v>2891</v>
      </c>
      <c r="C51" t="s">
        <v>6511</v>
      </c>
      <c r="D51" s="147">
        <v>40</v>
      </c>
      <c r="E51" s="147">
        <v>10</v>
      </c>
      <c r="F51" t="s">
        <v>5994</v>
      </c>
      <c r="G51" s="152">
        <v>20230801</v>
      </c>
      <c r="H51" t="s">
        <v>4252</v>
      </c>
      <c r="I51" t="s">
        <v>4266</v>
      </c>
      <c r="J51" t="s">
        <v>4253</v>
      </c>
      <c r="K51" s="30" t="s">
        <v>4298</v>
      </c>
      <c r="L51">
        <v>10</v>
      </c>
      <c r="M51" s="147">
        <v>60</v>
      </c>
      <c r="O51">
        <v>20</v>
      </c>
      <c r="P51" s="30" t="s">
        <v>4298</v>
      </c>
      <c r="Q51" s="30" t="s">
        <v>4298</v>
      </c>
      <c r="R51">
        <v>10</v>
      </c>
      <c r="U51" s="30" t="s">
        <v>5366</v>
      </c>
      <c r="W51" s="30" t="s">
        <v>4298</v>
      </c>
      <c r="Y51">
        <v>10</v>
      </c>
      <c r="Z51" t="s">
        <v>6361</v>
      </c>
      <c r="AB51">
        <v>232</v>
      </c>
      <c r="AD51" s="146">
        <v>45201</v>
      </c>
      <c r="AE51" s="152" t="s">
        <v>3935</v>
      </c>
      <c r="AF51" s="146">
        <v>45201</v>
      </c>
      <c r="AG51" s="152" t="s">
        <v>3935</v>
      </c>
      <c r="AI51">
        <v>50</v>
      </c>
      <c r="AJ51" t="s">
        <v>6178</v>
      </c>
      <c r="AK51">
        <v>30</v>
      </c>
      <c r="AL51">
        <v>0</v>
      </c>
      <c r="AM51" s="175"/>
      <c r="AN51" s="175"/>
      <c r="AO51" s="175"/>
      <c r="AP51" s="175"/>
      <c r="AQ51" s="175"/>
      <c r="AR51" s="175"/>
      <c r="AS51" s="175"/>
      <c r="AT51" s="175"/>
      <c r="AU51" s="175"/>
      <c r="AV51" s="175"/>
      <c r="AW51" s="175"/>
      <c r="AX51" s="175"/>
      <c r="AY51" s="175">
        <v>12</v>
      </c>
      <c r="AZ51" s="175"/>
      <c r="BA51" s="175"/>
      <c r="BB51" s="175"/>
      <c r="BC51" s="175"/>
      <c r="BD51" s="175"/>
      <c r="BE51" s="175"/>
      <c r="BF51" s="175"/>
      <c r="BG51" s="175">
        <v>19</v>
      </c>
      <c r="BH51" s="175"/>
      <c r="BI51" s="175"/>
      <c r="BJ51" s="175"/>
      <c r="BK51" s="175"/>
      <c r="BL51" s="175"/>
      <c r="BM51" s="175"/>
      <c r="BN51" s="175"/>
      <c r="BO51" s="175"/>
      <c r="BP51" s="175"/>
      <c r="BQ51" s="175"/>
      <c r="BR51" s="175"/>
      <c r="BS51" s="175"/>
      <c r="BT51" s="175"/>
      <c r="BU51" s="175"/>
      <c r="BV51" s="175">
        <f t="shared" si="1"/>
        <v>2</v>
      </c>
    </row>
    <row r="52" spans="1:74" ht="15" customHeight="1">
      <c r="A52" t="s">
        <v>5811</v>
      </c>
      <c r="B52">
        <v>2892</v>
      </c>
      <c r="C52" t="s">
        <v>6512</v>
      </c>
      <c r="D52" s="147">
        <v>40</v>
      </c>
      <c r="E52" s="147">
        <v>10</v>
      </c>
      <c r="F52" t="s">
        <v>5995</v>
      </c>
      <c r="G52" s="152">
        <v>20230906</v>
      </c>
      <c r="H52" t="s">
        <v>4252</v>
      </c>
      <c r="I52" t="s">
        <v>4282</v>
      </c>
      <c r="J52" t="s">
        <v>4255</v>
      </c>
      <c r="K52" s="30" t="s">
        <v>4298</v>
      </c>
      <c r="L52">
        <v>10</v>
      </c>
      <c r="M52" s="147">
        <v>60</v>
      </c>
      <c r="O52">
        <v>20</v>
      </c>
      <c r="P52" s="30" t="s">
        <v>4298</v>
      </c>
      <c r="Q52" s="30" t="s">
        <v>4298</v>
      </c>
      <c r="R52">
        <v>10</v>
      </c>
      <c r="U52" s="30" t="s">
        <v>5366</v>
      </c>
      <c r="W52" s="30" t="s">
        <v>4298</v>
      </c>
      <c r="Y52">
        <v>10</v>
      </c>
      <c r="Z52" t="s">
        <v>6362</v>
      </c>
      <c r="AB52">
        <v>232</v>
      </c>
      <c r="AD52" s="146">
        <v>45201</v>
      </c>
      <c r="AE52" s="152" t="s">
        <v>3935</v>
      </c>
      <c r="AF52" s="146">
        <v>45201</v>
      </c>
      <c r="AG52" s="152" t="s">
        <v>3935</v>
      </c>
      <c r="AI52">
        <v>20</v>
      </c>
      <c r="AJ52" t="s">
        <v>6179</v>
      </c>
      <c r="AK52">
        <v>30</v>
      </c>
      <c r="AL52">
        <v>0</v>
      </c>
      <c r="AM52" s="175"/>
      <c r="AN52" s="175"/>
      <c r="AO52" s="175"/>
      <c r="AP52" s="175"/>
      <c r="AQ52" s="175">
        <v>6</v>
      </c>
      <c r="AR52" s="175"/>
      <c r="AS52" s="175"/>
      <c r="AT52" s="175"/>
      <c r="AU52" s="175"/>
      <c r="AV52" s="175"/>
      <c r="AW52" s="175"/>
      <c r="AX52" s="175"/>
      <c r="AY52" s="175"/>
      <c r="AZ52" s="175"/>
      <c r="BA52" s="175"/>
      <c r="BB52" s="175"/>
      <c r="BC52" s="175"/>
      <c r="BD52" s="175"/>
      <c r="BE52" s="175"/>
      <c r="BF52" s="175"/>
      <c r="BG52" s="175"/>
      <c r="BH52" s="175"/>
      <c r="BI52" s="175"/>
      <c r="BJ52" s="175"/>
      <c r="BK52" s="175"/>
      <c r="BL52" s="175"/>
      <c r="BM52" s="175"/>
      <c r="BN52" s="175"/>
      <c r="BO52" s="175"/>
      <c r="BP52" s="175"/>
      <c r="BQ52" s="175"/>
      <c r="BR52" s="175"/>
      <c r="BS52" s="175"/>
      <c r="BT52" s="175"/>
      <c r="BU52" s="175"/>
      <c r="BV52" s="175">
        <f t="shared" si="1"/>
        <v>1</v>
      </c>
    </row>
    <row r="53" spans="1:74" ht="15" customHeight="1">
      <c r="A53" t="s">
        <v>5812</v>
      </c>
      <c r="B53">
        <v>2893</v>
      </c>
      <c r="C53" t="s">
        <v>6513</v>
      </c>
      <c r="D53" s="147">
        <v>40</v>
      </c>
      <c r="E53" s="147">
        <v>10</v>
      </c>
      <c r="F53" t="s">
        <v>5996</v>
      </c>
      <c r="G53" s="152">
        <v>20230726</v>
      </c>
      <c r="H53" t="s">
        <v>4252</v>
      </c>
      <c r="I53" t="s">
        <v>4265</v>
      </c>
      <c r="J53" t="s">
        <v>4280</v>
      </c>
      <c r="K53" s="30" t="s">
        <v>4298</v>
      </c>
      <c r="L53">
        <v>10</v>
      </c>
      <c r="M53" s="147">
        <v>60</v>
      </c>
      <c r="O53">
        <v>20</v>
      </c>
      <c r="P53" s="30" t="s">
        <v>4298</v>
      </c>
      <c r="Q53" s="30" t="s">
        <v>4298</v>
      </c>
      <c r="R53">
        <v>10</v>
      </c>
      <c r="U53" s="30" t="s">
        <v>5366</v>
      </c>
      <c r="W53" s="30" t="s">
        <v>4298</v>
      </c>
      <c r="Y53">
        <v>10</v>
      </c>
      <c r="Z53" t="s">
        <v>6363</v>
      </c>
      <c r="AB53">
        <v>232</v>
      </c>
      <c r="AD53" s="146">
        <v>45201</v>
      </c>
      <c r="AE53" s="152" t="s">
        <v>3935</v>
      </c>
      <c r="AF53" s="146">
        <v>45201</v>
      </c>
      <c r="AG53" s="152" t="s">
        <v>3935</v>
      </c>
      <c r="AI53">
        <v>20</v>
      </c>
      <c r="AJ53" t="s">
        <v>6180</v>
      </c>
      <c r="AK53">
        <v>30</v>
      </c>
      <c r="AL53">
        <v>0</v>
      </c>
      <c r="AM53" s="175"/>
      <c r="AN53" s="175">
        <v>1</v>
      </c>
      <c r="AO53" s="175"/>
      <c r="AP53" s="175"/>
      <c r="AQ53" s="175">
        <v>6</v>
      </c>
      <c r="AR53" s="175"/>
      <c r="AS53" s="175"/>
      <c r="AT53" s="175"/>
      <c r="AU53" s="175"/>
      <c r="AV53" s="175"/>
      <c r="AW53" s="175"/>
      <c r="AX53" s="175"/>
      <c r="AY53" s="175"/>
      <c r="AZ53" s="175"/>
      <c r="BA53" s="175"/>
      <c r="BB53" s="175"/>
      <c r="BC53" s="175"/>
      <c r="BD53" s="175">
        <v>21</v>
      </c>
      <c r="BE53" s="175"/>
      <c r="BF53" s="175"/>
      <c r="BG53" s="175"/>
      <c r="BH53" s="175"/>
      <c r="BI53" s="175"/>
      <c r="BJ53" s="175"/>
      <c r="BK53" s="175"/>
      <c r="BL53" s="175"/>
      <c r="BM53" s="175"/>
      <c r="BN53" s="175"/>
      <c r="BO53" s="175"/>
      <c r="BP53" s="175"/>
      <c r="BQ53" s="175"/>
      <c r="BR53" s="175"/>
      <c r="BS53" s="175"/>
      <c r="BT53" s="175"/>
      <c r="BU53" s="175"/>
      <c r="BV53" s="175">
        <f t="shared" si="1"/>
        <v>3</v>
      </c>
    </row>
    <row r="54" spans="1:74" ht="15" customHeight="1">
      <c r="A54" t="s">
        <v>5813</v>
      </c>
      <c r="B54">
        <v>2894</v>
      </c>
      <c r="C54" t="s">
        <v>6514</v>
      </c>
      <c r="D54" s="147">
        <v>40</v>
      </c>
      <c r="E54" s="147">
        <v>10</v>
      </c>
      <c r="F54" t="s">
        <v>5997</v>
      </c>
      <c r="G54" s="152">
        <v>20230721</v>
      </c>
      <c r="H54" t="s">
        <v>4252</v>
      </c>
      <c r="I54" t="s">
        <v>4265</v>
      </c>
      <c r="J54" t="s">
        <v>4289</v>
      </c>
      <c r="K54" s="30" t="s">
        <v>4298</v>
      </c>
      <c r="L54">
        <v>10</v>
      </c>
      <c r="M54" s="147">
        <v>60</v>
      </c>
      <c r="O54">
        <v>20</v>
      </c>
      <c r="P54" s="30" t="s">
        <v>4298</v>
      </c>
      <c r="Q54" s="30" t="s">
        <v>4298</v>
      </c>
      <c r="R54">
        <v>10</v>
      </c>
      <c r="U54" s="30" t="s">
        <v>5366</v>
      </c>
      <c r="W54" s="30" t="s">
        <v>4298</v>
      </c>
      <c r="Y54">
        <v>10</v>
      </c>
      <c r="Z54" t="s">
        <v>6364</v>
      </c>
      <c r="AB54">
        <v>232</v>
      </c>
      <c r="AD54" s="146">
        <v>45201</v>
      </c>
      <c r="AE54" s="152" t="s">
        <v>3935</v>
      </c>
      <c r="AF54" s="146">
        <v>45201</v>
      </c>
      <c r="AG54" s="152" t="s">
        <v>3935</v>
      </c>
      <c r="AI54">
        <v>20</v>
      </c>
      <c r="AJ54" t="s">
        <v>6181</v>
      </c>
      <c r="AK54">
        <v>30</v>
      </c>
      <c r="AL54">
        <v>0</v>
      </c>
      <c r="AM54" s="175"/>
      <c r="AN54" s="175"/>
      <c r="AO54" s="175"/>
      <c r="AP54" s="175"/>
      <c r="AQ54" s="175">
        <v>6</v>
      </c>
      <c r="AR54" s="175"/>
      <c r="AS54" s="175">
        <v>7</v>
      </c>
      <c r="AT54" s="175"/>
      <c r="AU54" s="175"/>
      <c r="AV54" s="175"/>
      <c r="AW54" s="175"/>
      <c r="AX54" s="175"/>
      <c r="AY54" s="175"/>
      <c r="AZ54" s="175"/>
      <c r="BA54" s="175"/>
      <c r="BB54" s="175"/>
      <c r="BC54" s="175"/>
      <c r="BD54" s="175"/>
      <c r="BE54" s="175"/>
      <c r="BF54" s="175"/>
      <c r="BG54" s="175"/>
      <c r="BH54" s="175"/>
      <c r="BI54" s="175"/>
      <c r="BJ54" s="175"/>
      <c r="BK54" s="175"/>
      <c r="BL54" s="175"/>
      <c r="BM54" s="175"/>
      <c r="BN54" s="175"/>
      <c r="BO54" s="175"/>
      <c r="BP54" s="175"/>
      <c r="BQ54" s="175"/>
      <c r="BR54" s="175"/>
      <c r="BS54" s="175"/>
      <c r="BT54" s="175"/>
      <c r="BU54" s="175"/>
      <c r="BV54" s="175">
        <f t="shared" si="1"/>
        <v>2</v>
      </c>
    </row>
    <row r="55" spans="1:74" ht="15" customHeight="1">
      <c r="A55" t="s">
        <v>5814</v>
      </c>
      <c r="B55">
        <v>2895</v>
      </c>
      <c r="C55" t="s">
        <v>6515</v>
      </c>
      <c r="D55" s="147">
        <v>40</v>
      </c>
      <c r="E55" s="147">
        <v>10</v>
      </c>
      <c r="F55" t="s">
        <v>5998</v>
      </c>
      <c r="G55" s="152">
        <v>20230714</v>
      </c>
      <c r="H55" t="s">
        <v>4252</v>
      </c>
      <c r="I55" t="s">
        <v>4265</v>
      </c>
      <c r="J55" t="s">
        <v>4288</v>
      </c>
      <c r="K55" s="30" t="s">
        <v>4298</v>
      </c>
      <c r="L55">
        <v>10</v>
      </c>
      <c r="M55" s="147">
        <v>60</v>
      </c>
      <c r="O55">
        <v>20</v>
      </c>
      <c r="P55" s="30" t="s">
        <v>4298</v>
      </c>
      <c r="Q55" s="30" t="s">
        <v>4298</v>
      </c>
      <c r="R55">
        <v>10</v>
      </c>
      <c r="U55" s="30" t="s">
        <v>5366</v>
      </c>
      <c r="W55" s="30" t="s">
        <v>4298</v>
      </c>
      <c r="Y55">
        <v>10</v>
      </c>
      <c r="Z55" t="s">
        <v>6365</v>
      </c>
      <c r="AB55">
        <v>232</v>
      </c>
      <c r="AD55" s="146">
        <v>45201</v>
      </c>
      <c r="AE55" s="152" t="s">
        <v>3935</v>
      </c>
      <c r="AF55" s="146">
        <v>45201</v>
      </c>
      <c r="AG55" s="152" t="s">
        <v>3935</v>
      </c>
      <c r="AI55">
        <v>20</v>
      </c>
      <c r="AJ55" t="s">
        <v>6182</v>
      </c>
      <c r="AK55">
        <v>30</v>
      </c>
      <c r="AL55">
        <v>0</v>
      </c>
      <c r="AM55" s="175"/>
      <c r="AN55" s="175"/>
      <c r="AO55" s="175"/>
      <c r="AP55" s="175"/>
      <c r="AQ55" s="175">
        <v>6</v>
      </c>
      <c r="AR55" s="175"/>
      <c r="AS55" s="175">
        <v>7</v>
      </c>
      <c r="AT55" s="175"/>
      <c r="AU55" s="175"/>
      <c r="AV55" s="175"/>
      <c r="AW55" s="175"/>
      <c r="AX55" s="175"/>
      <c r="AY55" s="175"/>
      <c r="AZ55" s="175"/>
      <c r="BA55" s="175"/>
      <c r="BB55" s="175"/>
      <c r="BC55" s="175"/>
      <c r="BD55" s="175"/>
      <c r="BE55" s="175"/>
      <c r="BF55" s="175"/>
      <c r="BG55" s="175"/>
      <c r="BH55" s="175"/>
      <c r="BI55" s="175"/>
      <c r="BJ55" s="175"/>
      <c r="BK55" s="175"/>
      <c r="BL55" s="175"/>
      <c r="BM55" s="175"/>
      <c r="BN55" s="175"/>
      <c r="BO55" s="175"/>
      <c r="BP55" s="175"/>
      <c r="BQ55" s="175"/>
      <c r="BR55" s="175"/>
      <c r="BS55" s="175"/>
      <c r="BT55" s="175"/>
      <c r="BU55" s="175"/>
      <c r="BV55" s="175">
        <f t="shared" si="1"/>
        <v>2</v>
      </c>
    </row>
    <row r="56" spans="1:74" ht="15" customHeight="1">
      <c r="A56" t="s">
        <v>5815</v>
      </c>
      <c r="B56">
        <v>2896</v>
      </c>
      <c r="C56" t="s">
        <v>6516</v>
      </c>
      <c r="D56" s="147">
        <v>40</v>
      </c>
      <c r="E56" s="147">
        <v>10</v>
      </c>
      <c r="F56" t="s">
        <v>5999</v>
      </c>
      <c r="G56" s="152">
        <v>20230609</v>
      </c>
      <c r="H56" t="s">
        <v>4252</v>
      </c>
      <c r="I56" t="s">
        <v>4255</v>
      </c>
      <c r="J56" t="s">
        <v>4282</v>
      </c>
      <c r="K56" s="30" t="s">
        <v>4298</v>
      </c>
      <c r="L56">
        <v>10</v>
      </c>
      <c r="M56" s="147">
        <v>60</v>
      </c>
      <c r="O56">
        <v>20</v>
      </c>
      <c r="P56" s="30" t="s">
        <v>4298</v>
      </c>
      <c r="Q56" s="30" t="s">
        <v>4298</v>
      </c>
      <c r="R56">
        <v>10</v>
      </c>
      <c r="U56" s="30" t="s">
        <v>5366</v>
      </c>
      <c r="W56" s="30" t="s">
        <v>4298</v>
      </c>
      <c r="Y56">
        <v>10</v>
      </c>
      <c r="Z56" t="s">
        <v>6366</v>
      </c>
      <c r="AB56">
        <v>232</v>
      </c>
      <c r="AD56" s="146">
        <v>45201</v>
      </c>
      <c r="AE56" s="152" t="s">
        <v>3935</v>
      </c>
      <c r="AF56" s="146">
        <v>45201</v>
      </c>
      <c r="AG56" s="152" t="s">
        <v>3935</v>
      </c>
      <c r="AI56">
        <v>20</v>
      </c>
      <c r="AJ56" t="s">
        <v>6183</v>
      </c>
      <c r="AK56">
        <v>30</v>
      </c>
      <c r="AL56">
        <v>0</v>
      </c>
      <c r="AM56" s="175"/>
      <c r="AN56" s="175"/>
      <c r="AO56" s="175"/>
      <c r="AP56" s="175"/>
      <c r="AQ56" s="175"/>
      <c r="AR56" s="175"/>
      <c r="AS56" s="175">
        <v>7</v>
      </c>
      <c r="AT56" s="175"/>
      <c r="AU56" s="175"/>
      <c r="AV56" s="175"/>
      <c r="AW56" s="175"/>
      <c r="AX56" s="175"/>
      <c r="AY56" s="175"/>
      <c r="AZ56" s="175"/>
      <c r="BA56" s="175"/>
      <c r="BB56" s="175"/>
      <c r="BC56" s="175"/>
      <c r="BD56" s="175"/>
      <c r="BE56" s="175"/>
      <c r="BF56" s="175"/>
      <c r="BG56" s="175"/>
      <c r="BH56" s="175"/>
      <c r="BI56" s="175"/>
      <c r="BJ56" s="175"/>
      <c r="BK56" s="175"/>
      <c r="BL56" s="175"/>
      <c r="BM56" s="175"/>
      <c r="BN56" s="175"/>
      <c r="BO56" s="175"/>
      <c r="BP56" s="175"/>
      <c r="BQ56" s="175"/>
      <c r="BR56" s="175"/>
      <c r="BS56" s="175"/>
      <c r="BT56" s="175"/>
      <c r="BU56" s="175"/>
      <c r="BV56" s="175">
        <f t="shared" si="1"/>
        <v>1</v>
      </c>
    </row>
    <row r="57" spans="1:74" ht="15" customHeight="1">
      <c r="A57" t="s">
        <v>5816</v>
      </c>
      <c r="B57">
        <v>2897</v>
      </c>
      <c r="C57" t="s">
        <v>6517</v>
      </c>
      <c r="D57" s="147">
        <v>40</v>
      </c>
      <c r="E57" s="147">
        <v>10</v>
      </c>
      <c r="F57" t="s">
        <v>6000</v>
      </c>
      <c r="G57" s="152">
        <v>20230728</v>
      </c>
      <c r="H57" t="s">
        <v>4252</v>
      </c>
      <c r="I57" t="s">
        <v>4265</v>
      </c>
      <c r="J57" t="s">
        <v>4294</v>
      </c>
      <c r="K57" s="30" t="s">
        <v>4298</v>
      </c>
      <c r="L57">
        <v>10</v>
      </c>
      <c r="M57" s="147">
        <v>60</v>
      </c>
      <c r="O57">
        <v>20</v>
      </c>
      <c r="P57" s="30" t="s">
        <v>4298</v>
      </c>
      <c r="Q57" s="30" t="s">
        <v>4298</v>
      </c>
      <c r="R57">
        <v>10</v>
      </c>
      <c r="U57" s="30" t="s">
        <v>5366</v>
      </c>
      <c r="W57" s="30" t="s">
        <v>4298</v>
      </c>
      <c r="Y57">
        <v>10</v>
      </c>
      <c r="Z57" t="s">
        <v>6367</v>
      </c>
      <c r="AB57">
        <v>232</v>
      </c>
      <c r="AD57" s="146">
        <v>45201</v>
      </c>
      <c r="AE57" s="152" t="s">
        <v>3935</v>
      </c>
      <c r="AF57" s="146">
        <v>45201</v>
      </c>
      <c r="AG57" s="152" t="s">
        <v>3935</v>
      </c>
      <c r="AI57">
        <v>50</v>
      </c>
      <c r="AJ57" t="s">
        <v>6184</v>
      </c>
      <c r="AK57">
        <v>30</v>
      </c>
      <c r="AL57">
        <v>0</v>
      </c>
      <c r="AM57" s="175"/>
      <c r="AN57" s="175"/>
      <c r="AO57" s="175"/>
      <c r="AP57" s="175"/>
      <c r="AQ57" s="175"/>
      <c r="AR57" s="175"/>
      <c r="AS57" s="175"/>
      <c r="AT57" s="175"/>
      <c r="AU57" s="175"/>
      <c r="AV57" s="175"/>
      <c r="AW57" s="175"/>
      <c r="AX57" s="175"/>
      <c r="AY57" s="175"/>
      <c r="AZ57" s="175"/>
      <c r="BA57" s="175"/>
      <c r="BB57" s="175"/>
      <c r="BC57" s="175"/>
      <c r="BD57" s="175"/>
      <c r="BE57" s="175"/>
      <c r="BF57" s="175"/>
      <c r="BG57" s="175"/>
      <c r="BH57" s="175">
        <v>17</v>
      </c>
      <c r="BI57" s="175">
        <v>18</v>
      </c>
      <c r="BJ57" s="175"/>
      <c r="BK57" s="175"/>
      <c r="BL57" s="175"/>
      <c r="BM57" s="175"/>
      <c r="BN57" s="175"/>
      <c r="BO57" s="175"/>
      <c r="BP57" s="175"/>
      <c r="BQ57" s="175"/>
      <c r="BR57" s="175"/>
      <c r="BS57" s="175"/>
      <c r="BT57" s="175"/>
      <c r="BU57" s="175"/>
      <c r="BV57" s="175">
        <f t="shared" si="1"/>
        <v>2</v>
      </c>
    </row>
    <row r="58" spans="1:74" ht="15" customHeight="1">
      <c r="A58" t="s">
        <v>5817</v>
      </c>
      <c r="B58">
        <v>2898</v>
      </c>
      <c r="C58" t="s">
        <v>6518</v>
      </c>
      <c r="D58" s="147">
        <v>40</v>
      </c>
      <c r="E58" s="147">
        <v>10</v>
      </c>
      <c r="F58" t="s">
        <v>6001</v>
      </c>
      <c r="G58" s="152">
        <v>20230608</v>
      </c>
      <c r="H58" t="s">
        <v>4252</v>
      </c>
      <c r="I58" t="s">
        <v>4255</v>
      </c>
      <c r="J58" t="s">
        <v>4266</v>
      </c>
      <c r="K58" s="30" t="s">
        <v>4298</v>
      </c>
      <c r="L58">
        <v>10</v>
      </c>
      <c r="M58" s="147">
        <v>60</v>
      </c>
      <c r="O58">
        <v>20</v>
      </c>
      <c r="P58" s="30" t="s">
        <v>4298</v>
      </c>
      <c r="Q58" s="30" t="s">
        <v>4298</v>
      </c>
      <c r="R58">
        <v>10</v>
      </c>
      <c r="U58" s="30" t="s">
        <v>5366</v>
      </c>
      <c r="W58" s="30" t="s">
        <v>4298</v>
      </c>
      <c r="Y58">
        <v>10</v>
      </c>
      <c r="Z58" t="s">
        <v>6368</v>
      </c>
      <c r="AB58">
        <v>232</v>
      </c>
      <c r="AD58" s="146">
        <v>45201</v>
      </c>
      <c r="AE58" s="152" t="s">
        <v>3935</v>
      </c>
      <c r="AF58" s="146">
        <v>45201</v>
      </c>
      <c r="AG58" s="152" t="s">
        <v>3935</v>
      </c>
      <c r="AI58">
        <v>20</v>
      </c>
      <c r="AJ58" t="s">
        <v>6185</v>
      </c>
      <c r="AK58">
        <v>30</v>
      </c>
      <c r="AL58">
        <v>0</v>
      </c>
      <c r="AM58" s="175"/>
      <c r="AN58" s="175"/>
      <c r="AO58" s="175">
        <v>3</v>
      </c>
      <c r="AP58" s="175"/>
      <c r="AQ58" s="175"/>
      <c r="AR58" s="175"/>
      <c r="AS58" s="175"/>
      <c r="AT58" s="175"/>
      <c r="AU58" s="175"/>
      <c r="AV58" s="175"/>
      <c r="AW58" s="175"/>
      <c r="AX58" s="175"/>
      <c r="AY58" s="175"/>
      <c r="AZ58" s="175"/>
      <c r="BA58" s="175"/>
      <c r="BB58" s="175"/>
      <c r="BC58" s="175"/>
      <c r="BD58" s="175"/>
      <c r="BE58" s="175"/>
      <c r="BF58" s="175"/>
      <c r="BG58" s="175"/>
      <c r="BH58" s="175"/>
      <c r="BI58" s="175"/>
      <c r="BJ58" s="175"/>
      <c r="BK58" s="175"/>
      <c r="BL58" s="175"/>
      <c r="BM58" s="175"/>
      <c r="BN58" s="175"/>
      <c r="BO58" s="175"/>
      <c r="BP58" s="175"/>
      <c r="BQ58" s="175"/>
      <c r="BR58" s="175"/>
      <c r="BS58" s="175"/>
      <c r="BT58" s="175"/>
      <c r="BU58" s="175"/>
      <c r="BV58" s="175">
        <f t="shared" si="1"/>
        <v>1</v>
      </c>
    </row>
    <row r="59" spans="1:74" ht="15" customHeight="1">
      <c r="A59" t="s">
        <v>5818</v>
      </c>
      <c r="B59">
        <v>2899</v>
      </c>
      <c r="C59" t="s">
        <v>6519</v>
      </c>
      <c r="D59" s="147">
        <v>40</v>
      </c>
      <c r="E59" s="147">
        <v>10</v>
      </c>
      <c r="F59" t="s">
        <v>6002</v>
      </c>
      <c r="G59" s="152">
        <v>20230822</v>
      </c>
      <c r="H59" t="s">
        <v>4252</v>
      </c>
      <c r="I59" t="s">
        <v>4266</v>
      </c>
      <c r="J59" t="s">
        <v>4290</v>
      </c>
      <c r="K59" s="30" t="s">
        <v>4298</v>
      </c>
      <c r="L59">
        <v>10</v>
      </c>
      <c r="M59" s="147">
        <v>60</v>
      </c>
      <c r="O59">
        <v>10</v>
      </c>
      <c r="P59" s="30" t="s">
        <v>4298</v>
      </c>
      <c r="Q59" s="30" t="s">
        <v>4298</v>
      </c>
      <c r="R59">
        <v>10</v>
      </c>
      <c r="U59" s="30" t="s">
        <v>5366</v>
      </c>
      <c r="W59" s="30" t="s">
        <v>4298</v>
      </c>
      <c r="Y59">
        <v>10</v>
      </c>
      <c r="Z59" t="s">
        <v>6369</v>
      </c>
      <c r="AB59">
        <v>232</v>
      </c>
      <c r="AD59" s="146">
        <v>45201</v>
      </c>
      <c r="AE59" s="152" t="s">
        <v>3935</v>
      </c>
      <c r="AF59" s="146">
        <v>45201</v>
      </c>
      <c r="AG59" s="152" t="s">
        <v>3935</v>
      </c>
      <c r="AI59">
        <v>40</v>
      </c>
      <c r="AJ59" t="s">
        <v>6186</v>
      </c>
      <c r="AK59">
        <v>30</v>
      </c>
      <c r="AL59">
        <v>0</v>
      </c>
      <c r="AM59" s="175"/>
      <c r="AN59" s="175"/>
      <c r="AO59" s="175"/>
      <c r="AP59" s="175"/>
      <c r="AQ59" s="175"/>
      <c r="AR59" s="175"/>
      <c r="AS59" s="175"/>
      <c r="AT59" s="175"/>
      <c r="AU59" s="175"/>
      <c r="AV59" s="175"/>
      <c r="AW59" s="175"/>
      <c r="AX59" s="175"/>
      <c r="AY59" s="175"/>
      <c r="AZ59" s="175">
        <v>15</v>
      </c>
      <c r="BA59" s="175"/>
      <c r="BB59" s="175"/>
      <c r="BC59" s="175"/>
      <c r="BD59" s="175"/>
      <c r="BE59" s="175"/>
      <c r="BF59" s="175"/>
      <c r="BG59" s="175"/>
      <c r="BH59" s="175"/>
      <c r="BI59" s="175"/>
      <c r="BJ59" s="175"/>
      <c r="BK59" s="175"/>
      <c r="BL59" s="175"/>
      <c r="BM59" s="175"/>
      <c r="BN59" s="175"/>
      <c r="BO59" s="175"/>
      <c r="BP59" s="175"/>
      <c r="BQ59" s="175"/>
      <c r="BR59" s="175"/>
      <c r="BS59" s="175"/>
      <c r="BT59" s="175"/>
      <c r="BU59" s="175"/>
      <c r="BV59" s="175">
        <f t="shared" si="1"/>
        <v>1</v>
      </c>
    </row>
    <row r="60" spans="1:74" ht="15" customHeight="1">
      <c r="A60" t="s">
        <v>5819</v>
      </c>
      <c r="B60">
        <v>2900</v>
      </c>
      <c r="C60" t="s">
        <v>6520</v>
      </c>
      <c r="D60" s="147">
        <v>40</v>
      </c>
      <c r="E60" s="147">
        <v>10</v>
      </c>
      <c r="F60" t="s">
        <v>6003</v>
      </c>
      <c r="G60" s="152">
        <v>20230704</v>
      </c>
      <c r="H60" t="s">
        <v>4252</v>
      </c>
      <c r="I60" t="s">
        <v>4265</v>
      </c>
      <c r="J60" t="s">
        <v>4261</v>
      </c>
      <c r="K60" s="30" t="s">
        <v>4298</v>
      </c>
      <c r="L60">
        <v>10</v>
      </c>
      <c r="M60" s="147">
        <v>60</v>
      </c>
      <c r="O60">
        <v>20</v>
      </c>
      <c r="P60" s="30" t="s">
        <v>4298</v>
      </c>
      <c r="Q60" s="30" t="s">
        <v>4298</v>
      </c>
      <c r="R60">
        <v>10</v>
      </c>
      <c r="U60" s="30" t="s">
        <v>5366</v>
      </c>
      <c r="W60" s="30" t="s">
        <v>4298</v>
      </c>
      <c r="Y60">
        <v>10</v>
      </c>
      <c r="Z60" t="s">
        <v>6370</v>
      </c>
      <c r="AB60">
        <v>232</v>
      </c>
      <c r="AD60" s="146">
        <v>45201</v>
      </c>
      <c r="AE60" s="152" t="s">
        <v>3935</v>
      </c>
      <c r="AF60" s="146">
        <v>45201</v>
      </c>
      <c r="AG60" s="152" t="s">
        <v>3935</v>
      </c>
      <c r="AI60">
        <v>30</v>
      </c>
      <c r="AJ60" t="s">
        <v>6187</v>
      </c>
      <c r="AK60">
        <v>30</v>
      </c>
      <c r="AL60">
        <v>0</v>
      </c>
      <c r="AM60" s="175"/>
      <c r="AN60" s="175"/>
      <c r="AO60" s="175"/>
      <c r="AP60" s="175"/>
      <c r="AQ60" s="175"/>
      <c r="AR60" s="175"/>
      <c r="AS60" s="175"/>
      <c r="AT60" s="175">
        <v>10</v>
      </c>
      <c r="AU60" s="175"/>
      <c r="AV60" s="175"/>
      <c r="AW60" s="175"/>
      <c r="AX60" s="175"/>
      <c r="AY60" s="175"/>
      <c r="AZ60" s="175"/>
      <c r="BA60" s="175"/>
      <c r="BB60" s="175"/>
      <c r="BC60" s="175"/>
      <c r="BD60" s="175"/>
      <c r="BE60" s="175"/>
      <c r="BF60" s="175"/>
      <c r="BG60" s="175"/>
      <c r="BH60" s="175"/>
      <c r="BI60" s="175"/>
      <c r="BJ60" s="175"/>
      <c r="BK60" s="175"/>
      <c r="BL60" s="175"/>
      <c r="BM60" s="175"/>
      <c r="BN60" s="175"/>
      <c r="BO60" s="175"/>
      <c r="BP60" s="175"/>
      <c r="BQ60" s="175"/>
      <c r="BR60" s="175"/>
      <c r="BS60" s="175"/>
      <c r="BT60" s="175"/>
      <c r="BU60" s="175"/>
      <c r="BV60" s="175">
        <f t="shared" si="1"/>
        <v>1</v>
      </c>
    </row>
    <row r="61" spans="1:74" ht="15" customHeight="1">
      <c r="A61" t="s">
        <v>5820</v>
      </c>
      <c r="B61">
        <v>2901</v>
      </c>
      <c r="C61" t="s">
        <v>6521</v>
      </c>
      <c r="D61" s="147">
        <v>40</v>
      </c>
      <c r="E61" s="147">
        <v>10</v>
      </c>
      <c r="F61" t="s">
        <v>6004</v>
      </c>
      <c r="G61" s="152">
        <v>20230625</v>
      </c>
      <c r="H61" t="s">
        <v>4252</v>
      </c>
      <c r="I61" t="s">
        <v>4255</v>
      </c>
      <c r="J61" t="s">
        <v>4281</v>
      </c>
      <c r="K61" s="30" t="s">
        <v>4298</v>
      </c>
      <c r="L61">
        <v>10</v>
      </c>
      <c r="M61" s="147">
        <v>60</v>
      </c>
      <c r="O61">
        <v>20</v>
      </c>
      <c r="P61" s="30" t="s">
        <v>4298</v>
      </c>
      <c r="Q61" s="30" t="s">
        <v>4298</v>
      </c>
      <c r="R61">
        <v>10</v>
      </c>
      <c r="U61" s="30" t="s">
        <v>5366</v>
      </c>
      <c r="W61" s="30" t="s">
        <v>4298</v>
      </c>
      <c r="Y61">
        <v>10</v>
      </c>
      <c r="Z61" t="s">
        <v>6341</v>
      </c>
      <c r="AB61">
        <v>232</v>
      </c>
      <c r="AD61" s="146">
        <v>45201</v>
      </c>
      <c r="AE61" s="152" t="s">
        <v>3935</v>
      </c>
      <c r="AF61" s="146">
        <v>45201</v>
      </c>
      <c r="AG61" s="152" t="s">
        <v>3935</v>
      </c>
      <c r="AI61">
        <v>30</v>
      </c>
      <c r="AJ61" t="s">
        <v>6188</v>
      </c>
      <c r="AK61">
        <v>30</v>
      </c>
      <c r="AL61">
        <v>0</v>
      </c>
      <c r="AM61" s="175"/>
      <c r="AN61" s="175"/>
      <c r="AO61" s="175"/>
      <c r="AP61" s="175"/>
      <c r="AQ61" s="175"/>
      <c r="AR61" s="175"/>
      <c r="AS61" s="175"/>
      <c r="AT61" s="175"/>
      <c r="AU61" s="175">
        <v>9</v>
      </c>
      <c r="AV61" s="175">
        <v>8</v>
      </c>
      <c r="AW61" s="175"/>
      <c r="AX61" s="175"/>
      <c r="AY61" s="175"/>
      <c r="AZ61" s="175"/>
      <c r="BA61" s="175"/>
      <c r="BB61" s="175"/>
      <c r="BC61" s="175"/>
      <c r="BD61" s="175"/>
      <c r="BE61" s="175"/>
      <c r="BF61" s="175"/>
      <c r="BG61" s="175"/>
      <c r="BH61" s="175"/>
      <c r="BI61" s="175"/>
      <c r="BJ61" s="175"/>
      <c r="BK61" s="175"/>
      <c r="BL61" s="175"/>
      <c r="BM61" s="175"/>
      <c r="BN61" s="175"/>
      <c r="BO61" s="175"/>
      <c r="BP61" s="175"/>
      <c r="BQ61" s="175"/>
      <c r="BR61" s="175"/>
      <c r="BS61" s="175"/>
      <c r="BT61" s="175"/>
      <c r="BU61" s="175"/>
      <c r="BV61" s="175">
        <f t="shared" si="1"/>
        <v>2</v>
      </c>
    </row>
    <row r="62" spans="1:74" ht="15" customHeight="1">
      <c r="A62" t="s">
        <v>5821</v>
      </c>
      <c r="B62">
        <v>2902</v>
      </c>
      <c r="C62" t="s">
        <v>6522</v>
      </c>
      <c r="D62" s="147">
        <v>40</v>
      </c>
      <c r="E62" s="147">
        <v>10</v>
      </c>
      <c r="F62" t="s">
        <v>6005</v>
      </c>
      <c r="G62" s="152">
        <v>20230628</v>
      </c>
      <c r="H62" t="s">
        <v>4252</v>
      </c>
      <c r="I62" t="s">
        <v>4255</v>
      </c>
      <c r="J62" t="s">
        <v>4294</v>
      </c>
      <c r="K62" s="30" t="s">
        <v>4298</v>
      </c>
      <c r="L62">
        <v>10</v>
      </c>
      <c r="M62" s="147">
        <v>60</v>
      </c>
      <c r="O62">
        <v>40</v>
      </c>
      <c r="P62" s="30" t="s">
        <v>4298</v>
      </c>
      <c r="Q62" s="30" t="s">
        <v>4298</v>
      </c>
      <c r="R62">
        <v>10</v>
      </c>
      <c r="U62" s="30" t="s">
        <v>5366</v>
      </c>
      <c r="W62" s="30" t="s">
        <v>4298</v>
      </c>
      <c r="Y62">
        <v>10</v>
      </c>
      <c r="Z62" t="s">
        <v>6371</v>
      </c>
      <c r="AB62">
        <v>232</v>
      </c>
      <c r="AD62" s="146">
        <v>45201</v>
      </c>
      <c r="AE62" s="152" t="s">
        <v>3935</v>
      </c>
      <c r="AF62" s="146">
        <v>45201</v>
      </c>
      <c r="AG62" s="152" t="s">
        <v>3935</v>
      </c>
      <c r="AI62">
        <v>10</v>
      </c>
      <c r="AJ62" s="176" t="s">
        <v>6647</v>
      </c>
      <c r="AK62">
        <v>30</v>
      </c>
      <c r="AL62">
        <v>0</v>
      </c>
      <c r="AM62" s="175"/>
      <c r="AN62" s="175"/>
      <c r="AO62" s="175"/>
      <c r="AP62" s="175"/>
      <c r="AQ62" s="175"/>
      <c r="AR62" s="175"/>
      <c r="AS62" s="175"/>
      <c r="AT62" s="175"/>
      <c r="AU62" s="175"/>
      <c r="AV62" s="175"/>
      <c r="AW62" s="175"/>
      <c r="AX62" s="175"/>
      <c r="AY62" s="175"/>
      <c r="AZ62" s="175"/>
      <c r="BA62" s="175"/>
      <c r="BB62" s="175"/>
      <c r="BC62" s="175"/>
      <c r="BD62" s="175"/>
      <c r="BE62" s="175"/>
      <c r="BF62" s="175"/>
      <c r="BG62" s="175"/>
      <c r="BH62" s="175"/>
      <c r="BI62" s="175"/>
      <c r="BJ62" s="175"/>
      <c r="BK62" s="175"/>
      <c r="BL62" s="175"/>
      <c r="BM62" s="175">
        <v>27</v>
      </c>
      <c r="BN62" s="175"/>
      <c r="BO62" s="175"/>
      <c r="BP62" s="175"/>
      <c r="BQ62" s="175"/>
      <c r="BR62" s="175"/>
      <c r="BS62" s="175"/>
      <c r="BT62" s="175"/>
      <c r="BU62" s="175"/>
      <c r="BV62" s="175">
        <f t="shared" si="1"/>
        <v>1</v>
      </c>
    </row>
    <row r="63" spans="1:74" ht="15" customHeight="1">
      <c r="A63" t="s">
        <v>5822</v>
      </c>
      <c r="B63">
        <v>2903</v>
      </c>
      <c r="C63" t="s">
        <v>6523</v>
      </c>
      <c r="D63" s="147">
        <v>40</v>
      </c>
      <c r="E63" s="147">
        <v>10</v>
      </c>
      <c r="F63" t="s">
        <v>6006</v>
      </c>
      <c r="G63" s="152">
        <v>20230427</v>
      </c>
      <c r="H63" t="s">
        <v>4252</v>
      </c>
      <c r="I63" t="s">
        <v>4261</v>
      </c>
      <c r="J63" t="s">
        <v>4258</v>
      </c>
      <c r="K63" s="30" t="s">
        <v>4298</v>
      </c>
      <c r="L63">
        <v>10</v>
      </c>
      <c r="M63" s="147">
        <v>60</v>
      </c>
      <c r="O63">
        <v>40</v>
      </c>
      <c r="P63" s="30" t="s">
        <v>4298</v>
      </c>
      <c r="Q63" s="30" t="s">
        <v>4298</v>
      </c>
      <c r="R63">
        <v>10</v>
      </c>
      <c r="U63" s="30" t="s">
        <v>5366</v>
      </c>
      <c r="W63" s="30" t="s">
        <v>4298</v>
      </c>
      <c r="Y63">
        <v>10</v>
      </c>
      <c r="Z63" t="s">
        <v>30</v>
      </c>
      <c r="AB63">
        <v>232</v>
      </c>
      <c r="AD63" s="146">
        <v>45201</v>
      </c>
      <c r="AE63" s="152" t="s">
        <v>3935</v>
      </c>
      <c r="AF63" s="146">
        <v>45201</v>
      </c>
      <c r="AG63" s="152" t="s">
        <v>3935</v>
      </c>
      <c r="AI63">
        <v>10</v>
      </c>
      <c r="AJ63" t="s">
        <v>6190</v>
      </c>
      <c r="AK63">
        <v>30</v>
      </c>
      <c r="AL63">
        <v>0</v>
      </c>
      <c r="AM63" s="175"/>
      <c r="AN63" s="175"/>
      <c r="AO63" s="175"/>
      <c r="AP63" s="175"/>
      <c r="AQ63" s="175"/>
      <c r="AR63" s="175"/>
      <c r="AS63" s="175"/>
      <c r="AT63" s="175"/>
      <c r="AU63" s="175"/>
      <c r="AV63" s="175"/>
      <c r="AW63" s="175"/>
      <c r="AX63" s="175"/>
      <c r="AY63" s="175"/>
      <c r="AZ63" s="175"/>
      <c r="BA63" s="175"/>
      <c r="BB63" s="175"/>
      <c r="BC63" s="175"/>
      <c r="BD63" s="175"/>
      <c r="BE63" s="175"/>
      <c r="BF63" s="175"/>
      <c r="BG63" s="175"/>
      <c r="BH63" s="175"/>
      <c r="BI63" s="175"/>
      <c r="BJ63" s="175"/>
      <c r="BK63" s="175"/>
      <c r="BL63" s="175"/>
      <c r="BM63" s="175"/>
      <c r="BN63" s="175"/>
      <c r="BO63" s="175"/>
      <c r="BP63" s="175">
        <v>30</v>
      </c>
      <c r="BQ63" s="175"/>
      <c r="BR63" s="175"/>
      <c r="BS63" s="175"/>
      <c r="BT63" s="175"/>
      <c r="BU63" s="175"/>
      <c r="BV63" s="175">
        <f t="shared" si="1"/>
        <v>1</v>
      </c>
    </row>
    <row r="64" spans="1:74" ht="15" customHeight="1">
      <c r="A64" t="s">
        <v>5823</v>
      </c>
      <c r="B64">
        <v>2904</v>
      </c>
      <c r="C64" t="s">
        <v>6524</v>
      </c>
      <c r="D64" s="147">
        <v>40</v>
      </c>
      <c r="E64" s="147">
        <v>10</v>
      </c>
      <c r="F64" t="s">
        <v>6007</v>
      </c>
      <c r="G64" s="152">
        <v>20230712</v>
      </c>
      <c r="H64" t="s">
        <v>4252</v>
      </c>
      <c r="I64" t="s">
        <v>4265</v>
      </c>
      <c r="J64" t="s">
        <v>4216</v>
      </c>
      <c r="K64" s="30" t="s">
        <v>4298</v>
      </c>
      <c r="L64">
        <v>10</v>
      </c>
      <c r="M64" s="147">
        <v>60</v>
      </c>
      <c r="O64">
        <v>40</v>
      </c>
      <c r="P64" s="30" t="s">
        <v>4298</v>
      </c>
      <c r="Q64" s="30" t="s">
        <v>4298</v>
      </c>
      <c r="R64">
        <v>10</v>
      </c>
      <c r="U64" s="30" t="s">
        <v>5366</v>
      </c>
      <c r="W64" s="30" t="s">
        <v>4298</v>
      </c>
      <c r="Y64">
        <v>10</v>
      </c>
      <c r="Z64" t="s">
        <v>6372</v>
      </c>
      <c r="AB64">
        <v>232</v>
      </c>
      <c r="AD64" s="146">
        <v>45201</v>
      </c>
      <c r="AE64" s="152" t="s">
        <v>3935</v>
      </c>
      <c r="AF64" s="146">
        <v>45201</v>
      </c>
      <c r="AG64" s="152" t="s">
        <v>3935</v>
      </c>
      <c r="AI64">
        <v>10</v>
      </c>
      <c r="AJ64" t="s">
        <v>6191</v>
      </c>
      <c r="AK64">
        <v>30</v>
      </c>
      <c r="AL64">
        <v>0</v>
      </c>
      <c r="AM64" s="175"/>
      <c r="AN64" s="175"/>
      <c r="AO64" s="175"/>
      <c r="AP64" s="175"/>
      <c r="AQ64" s="175"/>
      <c r="AR64" s="175"/>
      <c r="AS64" s="175"/>
      <c r="AT64" s="175"/>
      <c r="AU64" s="175"/>
      <c r="AV64" s="175"/>
      <c r="AW64" s="175"/>
      <c r="AX64" s="175"/>
      <c r="AY64" s="175"/>
      <c r="AZ64" s="175"/>
      <c r="BA64" s="175"/>
      <c r="BB64" s="175"/>
      <c r="BC64" s="175"/>
      <c r="BD64" s="175"/>
      <c r="BE64" s="175"/>
      <c r="BF64" s="175"/>
      <c r="BG64" s="175"/>
      <c r="BH64" s="175"/>
      <c r="BI64" s="175"/>
      <c r="BJ64" s="175"/>
      <c r="BK64" s="175"/>
      <c r="BL64" s="175"/>
      <c r="BM64" s="175">
        <v>27</v>
      </c>
      <c r="BN64" s="175"/>
      <c r="BO64" s="175"/>
      <c r="BP64" s="175"/>
      <c r="BQ64" s="175">
        <v>31</v>
      </c>
      <c r="BR64" s="175"/>
      <c r="BS64" s="175"/>
      <c r="BT64" s="175"/>
      <c r="BU64" s="175"/>
      <c r="BV64" s="175">
        <f t="shared" si="1"/>
        <v>2</v>
      </c>
    </row>
    <row r="65" spans="1:74" ht="15" customHeight="1">
      <c r="A65" t="s">
        <v>5824</v>
      </c>
      <c r="B65">
        <v>2905</v>
      </c>
      <c r="C65" t="s">
        <v>6525</v>
      </c>
      <c r="D65" s="147">
        <v>40</v>
      </c>
      <c r="E65" s="147">
        <v>10</v>
      </c>
      <c r="F65" t="s">
        <v>6008</v>
      </c>
      <c r="G65" s="152">
        <v>20230806</v>
      </c>
      <c r="H65" t="s">
        <v>4252</v>
      </c>
      <c r="I65" t="s">
        <v>4266</v>
      </c>
      <c r="J65" t="s">
        <v>4255</v>
      </c>
      <c r="K65" s="30" t="s">
        <v>4298</v>
      </c>
      <c r="L65">
        <v>10</v>
      </c>
      <c r="M65" s="147">
        <v>60</v>
      </c>
      <c r="O65">
        <v>20</v>
      </c>
      <c r="P65" s="30" t="s">
        <v>4298</v>
      </c>
      <c r="Q65" s="30" t="s">
        <v>4298</v>
      </c>
      <c r="R65">
        <v>10</v>
      </c>
      <c r="U65" s="30" t="s">
        <v>5366</v>
      </c>
      <c r="W65" s="30" t="s">
        <v>4298</v>
      </c>
      <c r="Y65">
        <v>10</v>
      </c>
      <c r="Z65" t="s">
        <v>6373</v>
      </c>
      <c r="AB65">
        <v>232</v>
      </c>
      <c r="AD65" s="146">
        <v>45201</v>
      </c>
      <c r="AE65" s="152" t="s">
        <v>3935</v>
      </c>
      <c r="AF65" s="146">
        <v>45201</v>
      </c>
      <c r="AG65" s="152" t="s">
        <v>3935</v>
      </c>
      <c r="AI65">
        <v>20</v>
      </c>
      <c r="AJ65" t="s">
        <v>6192</v>
      </c>
      <c r="AK65">
        <v>30</v>
      </c>
      <c r="AL65">
        <v>0</v>
      </c>
      <c r="AM65" s="175">
        <v>2</v>
      </c>
      <c r="AN65" s="175"/>
      <c r="AO65" s="175"/>
      <c r="AP65" s="175"/>
      <c r="AQ65" s="175"/>
      <c r="AR65" s="175"/>
      <c r="AS65" s="175"/>
      <c r="AT65" s="175"/>
      <c r="AU65" s="175"/>
      <c r="AV65" s="175"/>
      <c r="AW65" s="175"/>
      <c r="AX65" s="175"/>
      <c r="AY65" s="175"/>
      <c r="AZ65" s="175"/>
      <c r="BA65" s="175"/>
      <c r="BB65" s="175"/>
      <c r="BC65" s="175"/>
      <c r="BD65" s="175"/>
      <c r="BE65" s="175"/>
      <c r="BF65" s="175">
        <v>16</v>
      </c>
      <c r="BG65" s="175"/>
      <c r="BH65" s="175"/>
      <c r="BI65" s="175"/>
      <c r="BJ65" s="175"/>
      <c r="BK65" s="175"/>
      <c r="BL65" s="175"/>
      <c r="BM65" s="175">
        <v>27</v>
      </c>
      <c r="BN65" s="175"/>
      <c r="BO65" s="175"/>
      <c r="BP65" s="175"/>
      <c r="BQ65" s="175">
        <v>31</v>
      </c>
      <c r="BR65" s="175"/>
      <c r="BS65" s="175"/>
      <c r="BT65" s="175"/>
      <c r="BU65" s="175"/>
      <c r="BV65" s="175">
        <f t="shared" si="1"/>
        <v>4</v>
      </c>
    </row>
    <row r="66" spans="1:74" ht="15" customHeight="1">
      <c r="A66" t="s">
        <v>5825</v>
      </c>
      <c r="B66">
        <v>2906</v>
      </c>
      <c r="C66" t="s">
        <v>6526</v>
      </c>
      <c r="D66" s="147">
        <v>40</v>
      </c>
      <c r="E66" s="147">
        <v>10</v>
      </c>
      <c r="F66" t="s">
        <v>6009</v>
      </c>
      <c r="G66" s="152">
        <v>20230621</v>
      </c>
      <c r="H66" t="s">
        <v>4252</v>
      </c>
      <c r="I66" t="s">
        <v>4255</v>
      </c>
      <c r="J66" t="s">
        <v>4289</v>
      </c>
      <c r="K66" s="30" t="s">
        <v>4298</v>
      </c>
      <c r="L66">
        <v>10</v>
      </c>
      <c r="M66" s="147">
        <v>60</v>
      </c>
      <c r="O66">
        <v>20</v>
      </c>
      <c r="P66" s="30" t="s">
        <v>4298</v>
      </c>
      <c r="Q66" s="30" t="s">
        <v>4298</v>
      </c>
      <c r="R66">
        <v>10</v>
      </c>
      <c r="U66" s="30" t="s">
        <v>5366</v>
      </c>
      <c r="W66" s="30" t="s">
        <v>4298</v>
      </c>
      <c r="Y66">
        <v>10</v>
      </c>
      <c r="Z66" t="s">
        <v>6374</v>
      </c>
      <c r="AB66">
        <v>232</v>
      </c>
      <c r="AD66" s="146">
        <v>45201</v>
      </c>
      <c r="AE66" s="152" t="s">
        <v>3935</v>
      </c>
      <c r="AF66" s="146">
        <v>45201</v>
      </c>
      <c r="AG66" s="152" t="s">
        <v>3935</v>
      </c>
      <c r="AI66">
        <v>30</v>
      </c>
      <c r="AJ66" t="s">
        <v>6193</v>
      </c>
      <c r="AK66">
        <v>30</v>
      </c>
      <c r="AL66">
        <v>0</v>
      </c>
      <c r="AM66" s="175"/>
      <c r="AN66" s="175"/>
      <c r="AO66" s="175"/>
      <c r="AP66" s="175"/>
      <c r="AQ66" s="175"/>
      <c r="AR66" s="175"/>
      <c r="AS66" s="175"/>
      <c r="AT66" s="175"/>
      <c r="AU66" s="175">
        <v>9</v>
      </c>
      <c r="AV66" s="175"/>
      <c r="AW66" s="175"/>
      <c r="AX66" s="175"/>
      <c r="AY66" s="175"/>
      <c r="AZ66" s="175"/>
      <c r="BA66" s="175"/>
      <c r="BB66" s="175"/>
      <c r="BC66" s="175"/>
      <c r="BD66" s="175"/>
      <c r="BE66" s="175"/>
      <c r="BF66" s="175"/>
      <c r="BG66" s="175"/>
      <c r="BH66" s="175"/>
      <c r="BI66" s="175"/>
      <c r="BJ66" s="175"/>
      <c r="BK66" s="175"/>
      <c r="BL66" s="175"/>
      <c r="BM66" s="175"/>
      <c r="BN66" s="175"/>
      <c r="BO66" s="175"/>
      <c r="BP66" s="175"/>
      <c r="BQ66" s="175"/>
      <c r="BR66" s="175"/>
      <c r="BS66" s="175"/>
      <c r="BT66" s="175"/>
      <c r="BU66" s="175"/>
      <c r="BV66" s="175">
        <f t="shared" si="1"/>
        <v>1</v>
      </c>
    </row>
    <row r="67" spans="1:74" ht="15" customHeight="1">
      <c r="A67" t="s">
        <v>5826</v>
      </c>
      <c r="B67">
        <v>2907</v>
      </c>
      <c r="C67" t="s">
        <v>6527</v>
      </c>
      <c r="D67" s="147">
        <v>40</v>
      </c>
      <c r="E67" s="147">
        <v>10</v>
      </c>
      <c r="F67" t="s">
        <v>6010</v>
      </c>
      <c r="G67" s="152">
        <v>20230711</v>
      </c>
      <c r="H67" t="s">
        <v>4252</v>
      </c>
      <c r="I67" t="s">
        <v>4265</v>
      </c>
      <c r="J67" t="s">
        <v>4250</v>
      </c>
      <c r="K67" s="30" t="s">
        <v>4298</v>
      </c>
      <c r="L67">
        <v>10</v>
      </c>
      <c r="M67" s="147">
        <v>60</v>
      </c>
      <c r="O67">
        <v>20</v>
      </c>
      <c r="P67" s="30" t="s">
        <v>4298</v>
      </c>
      <c r="Q67" s="30" t="s">
        <v>4298</v>
      </c>
      <c r="R67">
        <v>10</v>
      </c>
      <c r="U67" s="30" t="s">
        <v>5366</v>
      </c>
      <c r="W67" s="30" t="s">
        <v>4298</v>
      </c>
      <c r="Y67">
        <v>10</v>
      </c>
      <c r="Z67" t="s">
        <v>6375</v>
      </c>
      <c r="AB67">
        <v>232</v>
      </c>
      <c r="AD67" s="146">
        <v>45201</v>
      </c>
      <c r="AE67" s="152" t="s">
        <v>3935</v>
      </c>
      <c r="AF67" s="146">
        <v>45201</v>
      </c>
      <c r="AG67" s="152" t="s">
        <v>3935</v>
      </c>
      <c r="AI67">
        <v>20</v>
      </c>
      <c r="AJ67" t="s">
        <v>6194</v>
      </c>
      <c r="AK67">
        <v>30</v>
      </c>
      <c r="AL67">
        <v>0</v>
      </c>
      <c r="AM67" s="175"/>
      <c r="AN67" s="175"/>
      <c r="AO67" s="175"/>
      <c r="AP67" s="175">
        <v>4</v>
      </c>
      <c r="AQ67" s="175">
        <v>6</v>
      </c>
      <c r="AR67" s="175"/>
      <c r="AS67" s="175"/>
      <c r="AT67" s="175"/>
      <c r="AU67" s="175"/>
      <c r="AV67" s="175"/>
      <c r="AW67" s="175"/>
      <c r="AX67" s="175"/>
      <c r="AY67" s="175"/>
      <c r="AZ67" s="175"/>
      <c r="BA67" s="175"/>
      <c r="BB67" s="175"/>
      <c r="BC67" s="175"/>
      <c r="BD67" s="175"/>
      <c r="BE67" s="175"/>
      <c r="BF67" s="175"/>
      <c r="BG67" s="175"/>
      <c r="BH67" s="175"/>
      <c r="BI67" s="175"/>
      <c r="BJ67" s="175"/>
      <c r="BK67" s="175"/>
      <c r="BL67" s="175"/>
      <c r="BM67" s="175"/>
      <c r="BN67" s="175"/>
      <c r="BO67" s="175"/>
      <c r="BP67" s="175"/>
      <c r="BQ67" s="175"/>
      <c r="BR67" s="175"/>
      <c r="BS67" s="175"/>
      <c r="BT67" s="175"/>
      <c r="BU67" s="175"/>
      <c r="BV67" s="175">
        <f t="shared" ref="BV67:BV98" si="2">COUNTA(AM67:BU67)</f>
        <v>2</v>
      </c>
    </row>
    <row r="68" spans="1:74" ht="15" customHeight="1">
      <c r="A68" t="s">
        <v>5827</v>
      </c>
      <c r="B68">
        <v>2908</v>
      </c>
      <c r="C68" t="s">
        <v>6528</v>
      </c>
      <c r="D68" s="147">
        <v>40</v>
      </c>
      <c r="E68" s="147">
        <v>10</v>
      </c>
      <c r="F68" t="s">
        <v>6011</v>
      </c>
      <c r="G68" s="152">
        <v>20230713</v>
      </c>
      <c r="H68" t="s">
        <v>4252</v>
      </c>
      <c r="I68" t="s">
        <v>4265</v>
      </c>
      <c r="J68" t="s">
        <v>4284</v>
      </c>
      <c r="K68" s="30" t="s">
        <v>4298</v>
      </c>
      <c r="L68">
        <v>10</v>
      </c>
      <c r="M68" s="147">
        <v>60</v>
      </c>
      <c r="O68">
        <v>40</v>
      </c>
      <c r="P68" s="30" t="s">
        <v>4298</v>
      </c>
      <c r="Q68" s="30" t="s">
        <v>4298</v>
      </c>
      <c r="R68">
        <v>10</v>
      </c>
      <c r="U68" s="30" t="s">
        <v>5366</v>
      </c>
      <c r="W68" s="30" t="s">
        <v>4298</v>
      </c>
      <c r="Y68">
        <v>10</v>
      </c>
      <c r="Z68" t="s">
        <v>6376</v>
      </c>
      <c r="AB68">
        <v>232</v>
      </c>
      <c r="AD68" s="146">
        <v>45201</v>
      </c>
      <c r="AE68" s="152" t="s">
        <v>3935</v>
      </c>
      <c r="AF68" s="146">
        <v>45201</v>
      </c>
      <c r="AG68" s="152" t="s">
        <v>3935</v>
      </c>
      <c r="AI68">
        <v>10</v>
      </c>
      <c r="AJ68" t="s">
        <v>6195</v>
      </c>
      <c r="AK68">
        <v>30</v>
      </c>
      <c r="AL68">
        <v>0</v>
      </c>
      <c r="AM68" s="175"/>
      <c r="AN68" s="175"/>
      <c r="AO68" s="175"/>
      <c r="AP68" s="175"/>
      <c r="AQ68" s="175"/>
      <c r="AR68" s="175"/>
      <c r="AS68" s="175"/>
      <c r="AT68" s="175"/>
      <c r="AU68" s="175"/>
      <c r="AV68" s="175"/>
      <c r="AW68" s="175"/>
      <c r="AX68" s="175"/>
      <c r="AY68" s="175"/>
      <c r="AZ68" s="175"/>
      <c r="BA68" s="175"/>
      <c r="BB68" s="175"/>
      <c r="BC68" s="175"/>
      <c r="BD68" s="175"/>
      <c r="BE68" s="175"/>
      <c r="BF68" s="175"/>
      <c r="BG68" s="175"/>
      <c r="BH68" s="175"/>
      <c r="BI68" s="175"/>
      <c r="BJ68" s="175"/>
      <c r="BK68" s="175"/>
      <c r="BL68" s="175"/>
      <c r="BM68" s="175"/>
      <c r="BN68" s="175">
        <v>28</v>
      </c>
      <c r="BO68" s="175"/>
      <c r="BP68" s="175"/>
      <c r="BQ68" s="175"/>
      <c r="BR68" s="175"/>
      <c r="BS68" s="175"/>
      <c r="BT68" s="175"/>
      <c r="BU68" s="175"/>
      <c r="BV68" s="175">
        <f t="shared" si="2"/>
        <v>1</v>
      </c>
    </row>
    <row r="69" spans="1:74" ht="15" customHeight="1">
      <c r="A69" t="s">
        <v>5828</v>
      </c>
      <c r="B69">
        <v>2909</v>
      </c>
      <c r="C69" t="s">
        <v>6529</v>
      </c>
      <c r="D69" s="147">
        <v>40</v>
      </c>
      <c r="E69" s="147">
        <v>10</v>
      </c>
      <c r="F69" t="s">
        <v>6012</v>
      </c>
      <c r="G69" s="152">
        <v>20230406</v>
      </c>
      <c r="H69" t="s">
        <v>4252</v>
      </c>
      <c r="I69" t="s">
        <v>4261</v>
      </c>
      <c r="J69" t="s">
        <v>4255</v>
      </c>
      <c r="K69" s="30" t="s">
        <v>4298</v>
      </c>
      <c r="L69">
        <v>10</v>
      </c>
      <c r="M69" s="147">
        <v>60</v>
      </c>
      <c r="O69">
        <v>40</v>
      </c>
      <c r="P69" s="30" t="s">
        <v>4298</v>
      </c>
      <c r="Q69" s="30" t="s">
        <v>4298</v>
      </c>
      <c r="R69">
        <v>10</v>
      </c>
      <c r="U69" s="30" t="s">
        <v>5366</v>
      </c>
      <c r="W69" s="30" t="s">
        <v>4298</v>
      </c>
      <c r="Y69">
        <v>10</v>
      </c>
      <c r="Z69" t="s">
        <v>6376</v>
      </c>
      <c r="AB69">
        <v>232</v>
      </c>
      <c r="AD69" s="146">
        <v>45201</v>
      </c>
      <c r="AE69" s="152" t="s">
        <v>3935</v>
      </c>
      <c r="AF69" s="146">
        <v>45201</v>
      </c>
      <c r="AG69" s="152" t="s">
        <v>3935</v>
      </c>
      <c r="AI69">
        <v>10</v>
      </c>
      <c r="AJ69" t="s">
        <v>6196</v>
      </c>
      <c r="AK69">
        <v>30</v>
      </c>
      <c r="AL69">
        <v>0</v>
      </c>
      <c r="AM69" s="175"/>
      <c r="AN69" s="175"/>
      <c r="AO69" s="175"/>
      <c r="AP69" s="175"/>
      <c r="AQ69" s="175"/>
      <c r="AR69" s="175"/>
      <c r="AS69" s="175"/>
      <c r="AT69" s="175"/>
      <c r="AU69" s="175"/>
      <c r="AV69" s="175"/>
      <c r="AW69" s="175"/>
      <c r="AX69" s="175"/>
      <c r="AY69" s="175"/>
      <c r="AZ69" s="175"/>
      <c r="BA69" s="175"/>
      <c r="BB69" s="175"/>
      <c r="BC69" s="175"/>
      <c r="BD69" s="175"/>
      <c r="BE69" s="175"/>
      <c r="BF69" s="175"/>
      <c r="BG69" s="175"/>
      <c r="BH69" s="175"/>
      <c r="BI69" s="175"/>
      <c r="BJ69" s="175"/>
      <c r="BK69" s="175"/>
      <c r="BL69" s="175"/>
      <c r="BM69" s="175"/>
      <c r="BN69" s="175">
        <v>28</v>
      </c>
      <c r="BO69" s="175"/>
      <c r="BP69" s="175"/>
      <c r="BQ69" s="175"/>
      <c r="BR69" s="175"/>
      <c r="BS69" s="175"/>
      <c r="BT69" s="175"/>
      <c r="BU69" s="175"/>
      <c r="BV69" s="175">
        <f t="shared" si="2"/>
        <v>1</v>
      </c>
    </row>
    <row r="70" spans="1:74" ht="15" customHeight="1">
      <c r="A70" t="s">
        <v>5829</v>
      </c>
      <c r="B70">
        <v>2910</v>
      </c>
      <c r="C70" t="s">
        <v>6530</v>
      </c>
      <c r="D70" s="147">
        <v>40</v>
      </c>
      <c r="E70" s="147">
        <v>10</v>
      </c>
      <c r="F70" t="s">
        <v>6013</v>
      </c>
      <c r="G70" s="152">
        <v>20230109</v>
      </c>
      <c r="H70" t="s">
        <v>4252</v>
      </c>
      <c r="I70" t="s">
        <v>4253</v>
      </c>
      <c r="J70" t="s">
        <v>4282</v>
      </c>
      <c r="K70" s="30" t="s">
        <v>4298</v>
      </c>
      <c r="L70">
        <v>10</v>
      </c>
      <c r="M70" s="147">
        <v>60</v>
      </c>
      <c r="O70">
        <v>40</v>
      </c>
      <c r="P70" s="30" t="s">
        <v>4298</v>
      </c>
      <c r="Q70" s="30" t="s">
        <v>4298</v>
      </c>
      <c r="R70">
        <v>10</v>
      </c>
      <c r="U70" s="30" t="s">
        <v>5366</v>
      </c>
      <c r="W70" s="30" t="s">
        <v>4298</v>
      </c>
      <c r="Y70">
        <v>10</v>
      </c>
      <c r="Z70" t="s">
        <v>6377</v>
      </c>
      <c r="AB70">
        <v>232</v>
      </c>
      <c r="AD70" s="146">
        <v>45201</v>
      </c>
      <c r="AE70" s="152" t="s">
        <v>3935</v>
      </c>
      <c r="AF70" s="146">
        <v>45201</v>
      </c>
      <c r="AG70" s="152" t="s">
        <v>3935</v>
      </c>
      <c r="AI70">
        <v>10</v>
      </c>
      <c r="AJ70" t="s">
        <v>6197</v>
      </c>
      <c r="AK70">
        <v>30</v>
      </c>
      <c r="AL70">
        <v>0</v>
      </c>
      <c r="AM70" s="175"/>
      <c r="AN70" s="175"/>
      <c r="AO70" s="175"/>
      <c r="AP70" s="175"/>
      <c r="AQ70" s="175"/>
      <c r="AR70" s="175"/>
      <c r="AS70" s="175"/>
      <c r="AT70" s="175"/>
      <c r="AU70" s="175"/>
      <c r="AV70" s="175"/>
      <c r="AW70" s="175"/>
      <c r="AX70" s="175"/>
      <c r="AY70" s="175"/>
      <c r="AZ70" s="175"/>
      <c r="BA70" s="175"/>
      <c r="BB70" s="175"/>
      <c r="BC70" s="175"/>
      <c r="BD70" s="175"/>
      <c r="BE70" s="175"/>
      <c r="BF70" s="175"/>
      <c r="BG70" s="175"/>
      <c r="BH70" s="175"/>
      <c r="BI70" s="175"/>
      <c r="BJ70" s="175"/>
      <c r="BK70" s="175"/>
      <c r="BL70" s="175"/>
      <c r="BM70" s="175"/>
      <c r="BN70" s="175"/>
      <c r="BO70" s="175"/>
      <c r="BP70" s="175"/>
      <c r="BQ70" s="175"/>
      <c r="BR70" s="175"/>
      <c r="BS70" s="175"/>
      <c r="BT70" s="175"/>
      <c r="BU70" s="175">
        <v>35</v>
      </c>
      <c r="BV70" s="175">
        <f t="shared" si="2"/>
        <v>1</v>
      </c>
    </row>
    <row r="71" spans="1:74" ht="15" customHeight="1">
      <c r="A71" t="s">
        <v>5830</v>
      </c>
      <c r="B71">
        <v>2911</v>
      </c>
      <c r="C71" t="s">
        <v>6531</v>
      </c>
      <c r="D71" s="147">
        <v>40</v>
      </c>
      <c r="E71" s="147">
        <v>10</v>
      </c>
      <c r="F71" t="s">
        <v>6014</v>
      </c>
      <c r="G71" s="152">
        <v>20221213</v>
      </c>
      <c r="H71" t="s">
        <v>4256</v>
      </c>
      <c r="I71" t="s">
        <v>4216</v>
      </c>
      <c r="J71" t="s">
        <v>4284</v>
      </c>
      <c r="K71" s="30" t="s">
        <v>4298</v>
      </c>
      <c r="L71">
        <v>10</v>
      </c>
      <c r="M71" s="147">
        <v>60</v>
      </c>
      <c r="O71">
        <v>40</v>
      </c>
      <c r="P71" s="30" t="s">
        <v>4298</v>
      </c>
      <c r="Q71" s="30" t="s">
        <v>4298</v>
      </c>
      <c r="R71">
        <v>10</v>
      </c>
      <c r="U71" s="30" t="s">
        <v>5366</v>
      </c>
      <c r="W71" s="30" t="s">
        <v>4298</v>
      </c>
      <c r="Y71">
        <v>10</v>
      </c>
      <c r="Z71" t="s">
        <v>6378</v>
      </c>
      <c r="AB71">
        <v>232</v>
      </c>
      <c r="AD71" s="146">
        <v>45201</v>
      </c>
      <c r="AE71" s="152" t="s">
        <v>3935</v>
      </c>
      <c r="AF71" s="146">
        <v>45201</v>
      </c>
      <c r="AG71" s="152" t="s">
        <v>3935</v>
      </c>
      <c r="AI71">
        <v>10</v>
      </c>
      <c r="AJ71" t="s">
        <v>6198</v>
      </c>
      <c r="AK71">
        <v>30</v>
      </c>
      <c r="AL71">
        <v>0</v>
      </c>
      <c r="AM71" s="175"/>
      <c r="AN71" s="175"/>
      <c r="AO71" s="175"/>
      <c r="AP71" s="175"/>
      <c r="AQ71" s="175"/>
      <c r="AR71" s="175"/>
      <c r="AS71" s="175"/>
      <c r="AT71" s="175"/>
      <c r="AU71" s="175"/>
      <c r="AV71" s="175"/>
      <c r="AW71" s="175"/>
      <c r="AX71" s="175"/>
      <c r="AY71" s="175"/>
      <c r="AZ71" s="175"/>
      <c r="BA71" s="175"/>
      <c r="BB71" s="175"/>
      <c r="BC71" s="175"/>
      <c r="BD71" s="175"/>
      <c r="BE71" s="175"/>
      <c r="BF71" s="175"/>
      <c r="BG71" s="175"/>
      <c r="BH71" s="175"/>
      <c r="BI71" s="175"/>
      <c r="BJ71" s="175"/>
      <c r="BK71" s="175"/>
      <c r="BL71" s="175"/>
      <c r="BM71" s="175"/>
      <c r="BN71" s="175">
        <v>28</v>
      </c>
      <c r="BO71" s="175"/>
      <c r="BP71" s="175">
        <v>30</v>
      </c>
      <c r="BQ71" s="175"/>
      <c r="BR71" s="175"/>
      <c r="BS71" s="175"/>
      <c r="BT71" s="175"/>
      <c r="BU71" s="175"/>
      <c r="BV71" s="175">
        <f t="shared" si="2"/>
        <v>2</v>
      </c>
    </row>
    <row r="72" spans="1:74" ht="15" customHeight="1">
      <c r="A72" t="s">
        <v>5831</v>
      </c>
      <c r="B72">
        <v>2912</v>
      </c>
      <c r="C72" t="s">
        <v>6532</v>
      </c>
      <c r="D72" s="147">
        <v>40</v>
      </c>
      <c r="E72" s="147">
        <v>10</v>
      </c>
      <c r="F72" t="s">
        <v>6015</v>
      </c>
      <c r="G72" s="152">
        <v>20221204</v>
      </c>
      <c r="H72" t="s">
        <v>4256</v>
      </c>
      <c r="I72" t="s">
        <v>4216</v>
      </c>
      <c r="J72" t="s">
        <v>4261</v>
      </c>
      <c r="K72" s="30" t="s">
        <v>4298</v>
      </c>
      <c r="L72">
        <v>10</v>
      </c>
      <c r="M72" s="147">
        <v>60</v>
      </c>
      <c r="O72">
        <v>40</v>
      </c>
      <c r="P72" s="30" t="s">
        <v>4298</v>
      </c>
      <c r="Q72" s="30" t="s">
        <v>4298</v>
      </c>
      <c r="R72">
        <v>10</v>
      </c>
      <c r="U72" s="30" t="s">
        <v>5366</v>
      </c>
      <c r="W72" s="30" t="s">
        <v>4298</v>
      </c>
      <c r="Y72">
        <v>10</v>
      </c>
      <c r="Z72" t="s">
        <v>6379</v>
      </c>
      <c r="AB72">
        <v>232</v>
      </c>
      <c r="AD72" s="146">
        <v>45201</v>
      </c>
      <c r="AE72" s="152" t="s">
        <v>3935</v>
      </c>
      <c r="AF72" s="146">
        <v>45201</v>
      </c>
      <c r="AG72" s="152" t="s">
        <v>3935</v>
      </c>
      <c r="AI72">
        <v>10</v>
      </c>
      <c r="AJ72" t="s">
        <v>6199</v>
      </c>
      <c r="AK72">
        <v>30</v>
      </c>
      <c r="AL72">
        <v>0</v>
      </c>
      <c r="AM72" s="175"/>
      <c r="AN72" s="175"/>
      <c r="AO72" s="175"/>
      <c r="AP72" s="175"/>
      <c r="AQ72" s="175"/>
      <c r="AR72" s="175"/>
      <c r="AS72" s="175"/>
      <c r="AT72" s="175"/>
      <c r="AU72" s="175"/>
      <c r="AV72" s="175"/>
      <c r="AW72" s="175"/>
      <c r="AX72" s="175"/>
      <c r="AY72" s="175"/>
      <c r="AZ72" s="175"/>
      <c r="BA72" s="175"/>
      <c r="BB72" s="175"/>
      <c r="BC72" s="175"/>
      <c r="BD72" s="175"/>
      <c r="BE72" s="175"/>
      <c r="BF72" s="175"/>
      <c r="BG72" s="175"/>
      <c r="BH72" s="175"/>
      <c r="BI72" s="175"/>
      <c r="BJ72" s="175"/>
      <c r="BK72" s="175"/>
      <c r="BL72" s="175"/>
      <c r="BM72" s="175"/>
      <c r="BN72" s="175">
        <v>28</v>
      </c>
      <c r="BO72" s="175"/>
      <c r="BP72" s="175"/>
      <c r="BQ72" s="175"/>
      <c r="BR72" s="175"/>
      <c r="BS72" s="175"/>
      <c r="BT72" s="175"/>
      <c r="BU72" s="175"/>
      <c r="BV72" s="175">
        <f t="shared" si="2"/>
        <v>1</v>
      </c>
    </row>
    <row r="73" spans="1:74" ht="15" customHeight="1">
      <c r="A73" t="s">
        <v>5832</v>
      </c>
      <c r="B73">
        <v>2913</v>
      </c>
      <c r="C73" t="s">
        <v>6533</v>
      </c>
      <c r="D73" s="147">
        <v>40</v>
      </c>
      <c r="E73" s="147">
        <v>10</v>
      </c>
      <c r="F73" t="s">
        <v>6016</v>
      </c>
      <c r="G73" s="152">
        <v>20230515</v>
      </c>
      <c r="H73" t="s">
        <v>4252</v>
      </c>
      <c r="I73" t="s">
        <v>4208</v>
      </c>
      <c r="J73" t="s">
        <v>4293</v>
      </c>
      <c r="K73" s="30" t="s">
        <v>4298</v>
      </c>
      <c r="L73">
        <v>10</v>
      </c>
      <c r="M73" s="147">
        <v>60</v>
      </c>
      <c r="O73">
        <v>40</v>
      </c>
      <c r="P73" s="30" t="s">
        <v>4298</v>
      </c>
      <c r="Q73" s="30" t="s">
        <v>4298</v>
      </c>
      <c r="R73">
        <v>10</v>
      </c>
      <c r="U73" s="30" t="s">
        <v>5366</v>
      </c>
      <c r="W73" s="30" t="s">
        <v>4298</v>
      </c>
      <c r="Y73">
        <v>10</v>
      </c>
      <c r="Z73" t="s">
        <v>6380</v>
      </c>
      <c r="AB73">
        <v>232</v>
      </c>
      <c r="AD73" s="146">
        <v>45201</v>
      </c>
      <c r="AE73" s="152" t="s">
        <v>3935</v>
      </c>
      <c r="AF73" s="146">
        <v>45201</v>
      </c>
      <c r="AG73" s="152" t="s">
        <v>3935</v>
      </c>
      <c r="AI73">
        <v>10</v>
      </c>
      <c r="AJ73" t="s">
        <v>6200</v>
      </c>
      <c r="AK73">
        <v>30</v>
      </c>
      <c r="AL73">
        <v>0</v>
      </c>
      <c r="AM73" s="175"/>
      <c r="AN73" s="175"/>
      <c r="AO73" s="175"/>
      <c r="AP73" s="175"/>
      <c r="AQ73" s="175"/>
      <c r="AR73" s="175"/>
      <c r="AS73" s="175"/>
      <c r="AT73" s="175"/>
      <c r="AU73" s="175"/>
      <c r="AV73" s="175"/>
      <c r="AW73" s="175"/>
      <c r="AX73" s="175"/>
      <c r="AY73" s="175"/>
      <c r="AZ73" s="175"/>
      <c r="BA73" s="175"/>
      <c r="BB73" s="175"/>
      <c r="BC73" s="175"/>
      <c r="BD73" s="175"/>
      <c r="BE73" s="175"/>
      <c r="BF73" s="175"/>
      <c r="BG73" s="175"/>
      <c r="BH73" s="175"/>
      <c r="BI73" s="175"/>
      <c r="BJ73" s="175"/>
      <c r="BK73" s="175"/>
      <c r="BL73" s="175"/>
      <c r="BM73" s="175">
        <v>27</v>
      </c>
      <c r="BN73" s="175"/>
      <c r="BO73" s="175"/>
      <c r="BP73" s="175"/>
      <c r="BQ73" s="175"/>
      <c r="BR73" s="175"/>
      <c r="BS73" s="175"/>
      <c r="BT73" s="175"/>
      <c r="BU73" s="175"/>
      <c r="BV73" s="175">
        <f t="shared" si="2"/>
        <v>1</v>
      </c>
    </row>
    <row r="74" spans="1:74" ht="15" customHeight="1">
      <c r="A74" t="s">
        <v>5833</v>
      </c>
      <c r="B74">
        <v>2914</v>
      </c>
      <c r="C74" t="s">
        <v>6534</v>
      </c>
      <c r="D74" s="147">
        <v>40</v>
      </c>
      <c r="E74" s="147">
        <v>10</v>
      </c>
      <c r="F74" t="s">
        <v>6017</v>
      </c>
      <c r="G74" s="152">
        <v>20230313</v>
      </c>
      <c r="H74" t="s">
        <v>4252</v>
      </c>
      <c r="I74" t="s">
        <v>4257</v>
      </c>
      <c r="J74" t="s">
        <v>4284</v>
      </c>
      <c r="K74" s="30" t="s">
        <v>4298</v>
      </c>
      <c r="L74">
        <v>10</v>
      </c>
      <c r="M74" s="147">
        <v>60</v>
      </c>
      <c r="O74">
        <v>40</v>
      </c>
      <c r="P74" s="30" t="s">
        <v>4298</v>
      </c>
      <c r="Q74" s="30" t="s">
        <v>4298</v>
      </c>
      <c r="R74">
        <v>10</v>
      </c>
      <c r="U74" s="30" t="s">
        <v>5366</v>
      </c>
      <c r="W74" s="30" t="s">
        <v>4298</v>
      </c>
      <c r="Y74">
        <v>10</v>
      </c>
      <c r="Z74" t="s">
        <v>6379</v>
      </c>
      <c r="AB74">
        <v>232</v>
      </c>
      <c r="AD74" s="146">
        <v>45201</v>
      </c>
      <c r="AE74" s="152" t="s">
        <v>3935</v>
      </c>
      <c r="AF74" s="146">
        <v>45201</v>
      </c>
      <c r="AG74" s="152" t="s">
        <v>3935</v>
      </c>
      <c r="AI74">
        <v>10</v>
      </c>
      <c r="AJ74" t="s">
        <v>6201</v>
      </c>
      <c r="AK74">
        <v>30</v>
      </c>
      <c r="AL74">
        <v>0</v>
      </c>
      <c r="AM74" s="175"/>
      <c r="AN74" s="175"/>
      <c r="AO74" s="175"/>
      <c r="AP74" s="175"/>
      <c r="AQ74" s="175"/>
      <c r="AR74" s="175"/>
      <c r="AS74" s="175"/>
      <c r="AT74" s="175"/>
      <c r="AU74" s="175"/>
      <c r="AV74" s="175"/>
      <c r="AW74" s="175"/>
      <c r="AX74" s="175"/>
      <c r="AY74" s="175"/>
      <c r="AZ74" s="175"/>
      <c r="BA74" s="175"/>
      <c r="BB74" s="175"/>
      <c r="BC74" s="175"/>
      <c r="BD74" s="175"/>
      <c r="BE74" s="175"/>
      <c r="BF74" s="175"/>
      <c r="BG74" s="175"/>
      <c r="BH74" s="175"/>
      <c r="BI74" s="175"/>
      <c r="BJ74" s="175"/>
      <c r="BK74" s="175"/>
      <c r="BL74" s="175"/>
      <c r="BM74" s="175"/>
      <c r="BN74" s="175">
        <v>28</v>
      </c>
      <c r="BO74" s="175"/>
      <c r="BP74" s="175"/>
      <c r="BQ74" s="175"/>
      <c r="BR74" s="175"/>
      <c r="BS74" s="175"/>
      <c r="BT74" s="175"/>
      <c r="BU74" s="175"/>
      <c r="BV74" s="175">
        <f t="shared" si="2"/>
        <v>1</v>
      </c>
    </row>
    <row r="75" spans="1:74" ht="15" customHeight="1">
      <c r="A75" t="s">
        <v>5834</v>
      </c>
      <c r="B75">
        <v>2915</v>
      </c>
      <c r="C75" t="s">
        <v>6535</v>
      </c>
      <c r="D75" s="147">
        <v>40</v>
      </c>
      <c r="E75" s="147">
        <v>10</v>
      </c>
      <c r="F75" t="s">
        <v>6018</v>
      </c>
      <c r="G75" s="152">
        <v>20230823</v>
      </c>
      <c r="H75" t="s">
        <v>4252</v>
      </c>
      <c r="I75" t="s">
        <v>4266</v>
      </c>
      <c r="J75" t="s">
        <v>4283</v>
      </c>
      <c r="K75" s="30" t="s">
        <v>4298</v>
      </c>
      <c r="L75">
        <v>10</v>
      </c>
      <c r="M75" s="147">
        <v>60</v>
      </c>
      <c r="O75">
        <v>40</v>
      </c>
      <c r="P75" s="30" t="s">
        <v>4298</v>
      </c>
      <c r="Q75" s="30" t="s">
        <v>4298</v>
      </c>
      <c r="R75">
        <v>10</v>
      </c>
      <c r="U75" s="30" t="s">
        <v>5366</v>
      </c>
      <c r="W75" s="30" t="s">
        <v>4298</v>
      </c>
      <c r="Y75">
        <v>10</v>
      </c>
      <c r="Z75" t="s">
        <v>6381</v>
      </c>
      <c r="AB75">
        <v>232</v>
      </c>
      <c r="AD75" s="146">
        <v>45201</v>
      </c>
      <c r="AE75" s="152" t="s">
        <v>3935</v>
      </c>
      <c r="AF75" s="146">
        <v>45201</v>
      </c>
      <c r="AG75" s="152" t="s">
        <v>3935</v>
      </c>
      <c r="AI75">
        <v>10</v>
      </c>
      <c r="AJ75" t="s">
        <v>6202</v>
      </c>
      <c r="AK75">
        <v>30</v>
      </c>
      <c r="AL75">
        <v>0</v>
      </c>
      <c r="AM75" s="175"/>
      <c r="AN75" s="175"/>
      <c r="AO75" s="175"/>
      <c r="AP75" s="175"/>
      <c r="AQ75" s="175"/>
      <c r="AR75" s="175"/>
      <c r="AS75" s="175"/>
      <c r="AT75" s="175"/>
      <c r="AU75" s="175"/>
      <c r="AV75" s="175">
        <v>8</v>
      </c>
      <c r="AW75" s="175"/>
      <c r="AX75" s="175"/>
      <c r="AY75" s="175"/>
      <c r="AZ75" s="175"/>
      <c r="BA75" s="175"/>
      <c r="BB75" s="175"/>
      <c r="BC75" s="175"/>
      <c r="BD75" s="175"/>
      <c r="BE75" s="175"/>
      <c r="BF75" s="175"/>
      <c r="BG75" s="175"/>
      <c r="BH75" s="175"/>
      <c r="BI75" s="175"/>
      <c r="BJ75" s="175"/>
      <c r="BK75" s="175">
        <v>24</v>
      </c>
      <c r="BL75" s="175"/>
      <c r="BM75" s="175"/>
      <c r="BN75" s="175"/>
      <c r="BO75" s="175"/>
      <c r="BP75" s="175"/>
      <c r="BQ75" s="175"/>
      <c r="BR75" s="175"/>
      <c r="BS75" s="175"/>
      <c r="BT75" s="175">
        <v>34</v>
      </c>
      <c r="BU75" s="175"/>
      <c r="BV75" s="175">
        <f t="shared" si="2"/>
        <v>3</v>
      </c>
    </row>
    <row r="76" spans="1:74" ht="15" customHeight="1">
      <c r="A76" t="s">
        <v>5835</v>
      </c>
      <c r="B76">
        <v>2916</v>
      </c>
      <c r="C76" t="s">
        <v>6536</v>
      </c>
      <c r="D76" s="147">
        <v>40</v>
      </c>
      <c r="E76" s="147">
        <v>10</v>
      </c>
      <c r="F76" t="s">
        <v>6019</v>
      </c>
      <c r="G76" s="152">
        <v>20230213</v>
      </c>
      <c r="H76" t="s">
        <v>4252</v>
      </c>
      <c r="I76" t="s">
        <v>4260</v>
      </c>
      <c r="J76" t="s">
        <v>4284</v>
      </c>
      <c r="K76" s="30" t="s">
        <v>4298</v>
      </c>
      <c r="L76">
        <v>10</v>
      </c>
      <c r="M76" s="147">
        <v>60</v>
      </c>
      <c r="O76">
        <v>40</v>
      </c>
      <c r="P76" s="30" t="s">
        <v>4298</v>
      </c>
      <c r="Q76" s="30" t="s">
        <v>4298</v>
      </c>
      <c r="R76">
        <v>10</v>
      </c>
      <c r="U76" s="30" t="s">
        <v>5366</v>
      </c>
      <c r="W76" s="30" t="s">
        <v>4298</v>
      </c>
      <c r="Y76">
        <v>10</v>
      </c>
      <c r="Z76" t="s">
        <v>6382</v>
      </c>
      <c r="AB76">
        <v>232</v>
      </c>
      <c r="AD76" s="146">
        <v>45201</v>
      </c>
      <c r="AE76" s="152" t="s">
        <v>3935</v>
      </c>
      <c r="AF76" s="146">
        <v>45201</v>
      </c>
      <c r="AG76" s="152" t="s">
        <v>3935</v>
      </c>
      <c r="AI76">
        <v>10</v>
      </c>
      <c r="AJ76" t="s">
        <v>6203</v>
      </c>
      <c r="AK76">
        <v>30</v>
      </c>
      <c r="AL76">
        <v>0</v>
      </c>
      <c r="AM76" s="175"/>
      <c r="AN76" s="175"/>
      <c r="AO76" s="175"/>
      <c r="AP76" s="175"/>
      <c r="AQ76" s="175"/>
      <c r="AR76" s="175"/>
      <c r="AS76" s="175"/>
      <c r="AT76" s="175"/>
      <c r="AU76" s="175"/>
      <c r="AV76" s="175"/>
      <c r="AW76" s="175"/>
      <c r="AX76" s="175"/>
      <c r="AY76" s="175"/>
      <c r="AZ76" s="175"/>
      <c r="BA76" s="175"/>
      <c r="BB76" s="175"/>
      <c r="BC76" s="175"/>
      <c r="BD76" s="175"/>
      <c r="BE76" s="175"/>
      <c r="BF76" s="175"/>
      <c r="BG76" s="175"/>
      <c r="BH76" s="175"/>
      <c r="BI76" s="175"/>
      <c r="BJ76" s="175"/>
      <c r="BK76" s="175">
        <v>24</v>
      </c>
      <c r="BL76" s="175"/>
      <c r="BM76" s="175"/>
      <c r="BN76" s="175">
        <v>28</v>
      </c>
      <c r="BO76" s="175"/>
      <c r="BP76" s="175"/>
      <c r="BQ76" s="175"/>
      <c r="BR76" s="175"/>
      <c r="BS76" s="175"/>
      <c r="BT76" s="175">
        <v>34</v>
      </c>
      <c r="BU76" s="175"/>
      <c r="BV76" s="175">
        <f t="shared" si="2"/>
        <v>3</v>
      </c>
    </row>
    <row r="77" spans="1:74" ht="15" customHeight="1">
      <c r="A77" t="s">
        <v>5836</v>
      </c>
      <c r="B77">
        <v>2917</v>
      </c>
      <c r="C77" t="s">
        <v>6537</v>
      </c>
      <c r="D77" s="147">
        <v>40</v>
      </c>
      <c r="E77" s="147">
        <v>10</v>
      </c>
      <c r="F77" t="s">
        <v>6020</v>
      </c>
      <c r="G77" s="152">
        <v>20230802</v>
      </c>
      <c r="H77" t="s">
        <v>4252</v>
      </c>
      <c r="I77" t="s">
        <v>4266</v>
      </c>
      <c r="J77" t="s">
        <v>4260</v>
      </c>
      <c r="K77" s="30" t="s">
        <v>4298</v>
      </c>
      <c r="L77">
        <v>10</v>
      </c>
      <c r="M77" s="147">
        <v>60</v>
      </c>
      <c r="O77">
        <v>40</v>
      </c>
      <c r="P77" s="30" t="s">
        <v>4298</v>
      </c>
      <c r="Q77" s="30" t="s">
        <v>4298</v>
      </c>
      <c r="R77">
        <v>10</v>
      </c>
      <c r="U77" s="30" t="s">
        <v>5366</v>
      </c>
      <c r="W77" s="30" t="s">
        <v>4298</v>
      </c>
      <c r="Y77">
        <v>10</v>
      </c>
      <c r="Z77" t="s">
        <v>6382</v>
      </c>
      <c r="AB77">
        <v>232</v>
      </c>
      <c r="AD77" s="146">
        <v>45201</v>
      </c>
      <c r="AE77" s="152" t="s">
        <v>3935</v>
      </c>
      <c r="AF77" s="146">
        <v>45201</v>
      </c>
      <c r="AG77" s="152" t="s">
        <v>3935</v>
      </c>
      <c r="AI77">
        <v>10</v>
      </c>
      <c r="AJ77" t="s">
        <v>6204</v>
      </c>
      <c r="AK77">
        <v>30</v>
      </c>
      <c r="AL77">
        <v>0</v>
      </c>
      <c r="AM77" s="175"/>
      <c r="AN77" s="175"/>
      <c r="AO77" s="175"/>
      <c r="AP77" s="175"/>
      <c r="AQ77" s="175"/>
      <c r="AR77" s="175"/>
      <c r="AS77" s="175"/>
      <c r="AT77" s="175"/>
      <c r="AU77" s="175">
        <v>9</v>
      </c>
      <c r="AV77" s="175">
        <v>8</v>
      </c>
      <c r="AW77" s="175"/>
      <c r="AX77" s="175"/>
      <c r="AY77" s="175"/>
      <c r="AZ77" s="175"/>
      <c r="BA77" s="175"/>
      <c r="BB77" s="175"/>
      <c r="BC77" s="175"/>
      <c r="BD77" s="175"/>
      <c r="BE77" s="175"/>
      <c r="BF77" s="175"/>
      <c r="BG77" s="175"/>
      <c r="BH77" s="175"/>
      <c r="BI77" s="175"/>
      <c r="BJ77" s="175"/>
      <c r="BK77" s="175">
        <v>24</v>
      </c>
      <c r="BL77" s="175"/>
      <c r="BM77" s="175"/>
      <c r="BN77" s="175"/>
      <c r="BO77" s="175"/>
      <c r="BP77" s="175"/>
      <c r="BQ77" s="175"/>
      <c r="BR77" s="175"/>
      <c r="BS77" s="175"/>
      <c r="BT77" s="175">
        <v>34</v>
      </c>
      <c r="BU77" s="175"/>
      <c r="BV77" s="175">
        <f t="shared" si="2"/>
        <v>4</v>
      </c>
    </row>
    <row r="78" spans="1:74" ht="15" customHeight="1">
      <c r="A78" t="s">
        <v>5837</v>
      </c>
      <c r="B78">
        <v>2918</v>
      </c>
      <c r="C78" t="s">
        <v>6538</v>
      </c>
      <c r="D78" s="147">
        <v>40</v>
      </c>
      <c r="E78" s="147">
        <v>10</v>
      </c>
      <c r="F78" t="s">
        <v>6021</v>
      </c>
      <c r="G78" s="152">
        <v>20230810</v>
      </c>
      <c r="H78" t="s">
        <v>4252</v>
      </c>
      <c r="I78" t="s">
        <v>4266</v>
      </c>
      <c r="J78" t="s">
        <v>4212</v>
      </c>
      <c r="K78" s="30" t="s">
        <v>4298</v>
      </c>
      <c r="L78">
        <v>10</v>
      </c>
      <c r="M78" s="147">
        <v>60</v>
      </c>
      <c r="O78">
        <v>40</v>
      </c>
      <c r="P78" s="30" t="s">
        <v>4298</v>
      </c>
      <c r="Q78" s="30" t="s">
        <v>4298</v>
      </c>
      <c r="R78">
        <v>10</v>
      </c>
      <c r="U78" s="30" t="s">
        <v>5366</v>
      </c>
      <c r="W78" s="30" t="s">
        <v>4298</v>
      </c>
      <c r="Y78">
        <v>10</v>
      </c>
      <c r="Z78" t="s">
        <v>6382</v>
      </c>
      <c r="AB78">
        <v>232</v>
      </c>
      <c r="AD78" s="146">
        <v>45201</v>
      </c>
      <c r="AE78" s="152" t="s">
        <v>3935</v>
      </c>
      <c r="AF78" s="146">
        <v>45201</v>
      </c>
      <c r="AG78" s="152" t="s">
        <v>3935</v>
      </c>
      <c r="AI78">
        <v>10</v>
      </c>
      <c r="AJ78" t="s">
        <v>6205</v>
      </c>
      <c r="AK78">
        <v>30</v>
      </c>
      <c r="AL78">
        <v>0</v>
      </c>
      <c r="AM78" s="175"/>
      <c r="AN78" s="175"/>
      <c r="AO78" s="175"/>
      <c r="AP78" s="175"/>
      <c r="AQ78" s="175"/>
      <c r="AR78" s="175"/>
      <c r="AS78" s="175"/>
      <c r="AT78" s="175"/>
      <c r="AU78" s="175">
        <v>9</v>
      </c>
      <c r="AV78" s="175">
        <v>8</v>
      </c>
      <c r="AW78" s="175"/>
      <c r="AX78" s="175"/>
      <c r="AY78" s="175"/>
      <c r="AZ78" s="175"/>
      <c r="BA78" s="175"/>
      <c r="BB78" s="175"/>
      <c r="BC78" s="175"/>
      <c r="BD78" s="175"/>
      <c r="BE78" s="175"/>
      <c r="BF78" s="175"/>
      <c r="BG78" s="175"/>
      <c r="BH78" s="175"/>
      <c r="BI78" s="175"/>
      <c r="BJ78" s="175"/>
      <c r="BK78" s="175">
        <v>24</v>
      </c>
      <c r="BL78" s="175"/>
      <c r="BM78" s="175"/>
      <c r="BN78" s="175"/>
      <c r="BO78" s="175"/>
      <c r="BP78" s="175"/>
      <c r="BQ78" s="175"/>
      <c r="BR78" s="175"/>
      <c r="BS78" s="175"/>
      <c r="BT78" s="175">
        <v>34</v>
      </c>
      <c r="BU78" s="175"/>
      <c r="BV78" s="175">
        <f t="shared" si="2"/>
        <v>4</v>
      </c>
    </row>
    <row r="79" spans="1:74" ht="15" customHeight="1">
      <c r="A79" t="s">
        <v>5838</v>
      </c>
      <c r="B79">
        <v>2919</v>
      </c>
      <c r="C79" t="s">
        <v>6539</v>
      </c>
      <c r="D79" s="147">
        <v>40</v>
      </c>
      <c r="E79" s="147">
        <v>10</v>
      </c>
      <c r="F79" t="s">
        <v>6022</v>
      </c>
      <c r="G79" s="152">
        <v>20230816</v>
      </c>
      <c r="H79" t="s">
        <v>4252</v>
      </c>
      <c r="I79" t="s">
        <v>4266</v>
      </c>
      <c r="J79" t="s">
        <v>4285</v>
      </c>
      <c r="K79" s="30" t="s">
        <v>4298</v>
      </c>
      <c r="L79">
        <v>10</v>
      </c>
      <c r="M79" s="147">
        <v>60</v>
      </c>
      <c r="O79">
        <v>40</v>
      </c>
      <c r="P79" s="30" t="s">
        <v>4298</v>
      </c>
      <c r="Q79" s="30" t="s">
        <v>4298</v>
      </c>
      <c r="R79">
        <v>10</v>
      </c>
      <c r="U79" s="30" t="s">
        <v>5366</v>
      </c>
      <c r="W79" s="30" t="s">
        <v>4298</v>
      </c>
      <c r="Y79">
        <v>10</v>
      </c>
      <c r="Z79" t="s">
        <v>6382</v>
      </c>
      <c r="AB79">
        <v>232</v>
      </c>
      <c r="AD79" s="146">
        <v>45201</v>
      </c>
      <c r="AE79" s="152" t="s">
        <v>3935</v>
      </c>
      <c r="AF79" s="146">
        <v>45201</v>
      </c>
      <c r="AG79" s="152" t="s">
        <v>3935</v>
      </c>
      <c r="AI79">
        <v>10</v>
      </c>
      <c r="AJ79" t="s">
        <v>6206</v>
      </c>
      <c r="AK79">
        <v>30</v>
      </c>
      <c r="AL79">
        <v>0</v>
      </c>
      <c r="AM79" s="175"/>
      <c r="AN79" s="175"/>
      <c r="AO79" s="175"/>
      <c r="AP79" s="175"/>
      <c r="AQ79" s="175"/>
      <c r="AR79" s="175"/>
      <c r="AS79" s="175"/>
      <c r="AT79" s="175"/>
      <c r="AU79" s="175">
        <v>9</v>
      </c>
      <c r="AV79" s="175">
        <v>8</v>
      </c>
      <c r="AW79" s="175"/>
      <c r="AX79" s="175"/>
      <c r="AY79" s="175"/>
      <c r="AZ79" s="175"/>
      <c r="BA79" s="175"/>
      <c r="BB79" s="175"/>
      <c r="BC79" s="175"/>
      <c r="BD79" s="175"/>
      <c r="BE79" s="175"/>
      <c r="BF79" s="175"/>
      <c r="BG79" s="175"/>
      <c r="BH79" s="175"/>
      <c r="BI79" s="175"/>
      <c r="BJ79" s="175"/>
      <c r="BK79" s="175">
        <v>24</v>
      </c>
      <c r="BL79" s="175"/>
      <c r="BM79" s="175"/>
      <c r="BN79" s="175"/>
      <c r="BO79" s="175"/>
      <c r="BP79" s="175"/>
      <c r="BQ79" s="175"/>
      <c r="BR79" s="175"/>
      <c r="BS79" s="175"/>
      <c r="BT79" s="175">
        <v>34</v>
      </c>
      <c r="BU79" s="175"/>
      <c r="BV79" s="175">
        <f t="shared" si="2"/>
        <v>4</v>
      </c>
    </row>
    <row r="80" spans="1:74" ht="15" customHeight="1">
      <c r="A80" t="s">
        <v>5839</v>
      </c>
      <c r="B80">
        <v>2920</v>
      </c>
      <c r="C80" t="s">
        <v>6540</v>
      </c>
      <c r="D80" s="147">
        <v>40</v>
      </c>
      <c r="E80" s="147">
        <v>10</v>
      </c>
      <c r="F80" t="s">
        <v>6023</v>
      </c>
      <c r="G80" s="152">
        <v>20230824</v>
      </c>
      <c r="H80" t="s">
        <v>4252</v>
      </c>
      <c r="I80" t="s">
        <v>4266</v>
      </c>
      <c r="J80" t="s">
        <v>4292</v>
      </c>
      <c r="K80" s="30" t="s">
        <v>4298</v>
      </c>
      <c r="L80">
        <v>10</v>
      </c>
      <c r="M80" s="147">
        <v>60</v>
      </c>
      <c r="O80">
        <v>40</v>
      </c>
      <c r="P80" s="30" t="s">
        <v>4298</v>
      </c>
      <c r="Q80" s="30" t="s">
        <v>4298</v>
      </c>
      <c r="R80">
        <v>10</v>
      </c>
      <c r="U80" s="30" t="s">
        <v>5366</v>
      </c>
      <c r="W80" s="30" t="s">
        <v>4298</v>
      </c>
      <c r="Y80">
        <v>10</v>
      </c>
      <c r="Z80" t="s">
        <v>6382</v>
      </c>
      <c r="AB80">
        <v>232</v>
      </c>
      <c r="AD80" s="146">
        <v>45201</v>
      </c>
      <c r="AE80" s="152" t="s">
        <v>3935</v>
      </c>
      <c r="AF80" s="146">
        <v>45201</v>
      </c>
      <c r="AG80" s="152" t="s">
        <v>3935</v>
      </c>
      <c r="AI80">
        <v>10</v>
      </c>
      <c r="AJ80" t="s">
        <v>6207</v>
      </c>
      <c r="AK80">
        <v>30</v>
      </c>
      <c r="AL80">
        <v>0</v>
      </c>
      <c r="AM80" s="175"/>
      <c r="AN80" s="175"/>
      <c r="AO80" s="175"/>
      <c r="AP80" s="175"/>
      <c r="AQ80" s="175"/>
      <c r="AR80" s="175"/>
      <c r="AS80" s="175"/>
      <c r="AT80" s="175"/>
      <c r="AU80" s="175">
        <v>9</v>
      </c>
      <c r="AV80" s="175">
        <v>8</v>
      </c>
      <c r="AW80" s="175"/>
      <c r="AX80" s="175"/>
      <c r="AY80" s="175"/>
      <c r="AZ80" s="175"/>
      <c r="BA80" s="175"/>
      <c r="BB80" s="175"/>
      <c r="BC80" s="175"/>
      <c r="BD80" s="175"/>
      <c r="BE80" s="175"/>
      <c r="BF80" s="175"/>
      <c r="BG80" s="175"/>
      <c r="BH80" s="175"/>
      <c r="BI80" s="175"/>
      <c r="BJ80" s="175"/>
      <c r="BK80" s="175">
        <v>24</v>
      </c>
      <c r="BL80" s="175"/>
      <c r="BM80" s="175"/>
      <c r="BN80" s="175"/>
      <c r="BO80" s="175"/>
      <c r="BP80" s="175"/>
      <c r="BQ80" s="175"/>
      <c r="BR80" s="175"/>
      <c r="BS80" s="175"/>
      <c r="BT80" s="175">
        <v>34</v>
      </c>
      <c r="BU80" s="175"/>
      <c r="BV80" s="175">
        <f t="shared" si="2"/>
        <v>4</v>
      </c>
    </row>
    <row r="81" spans="1:74" ht="15" customHeight="1">
      <c r="A81" t="s">
        <v>5840</v>
      </c>
      <c r="B81">
        <v>2921</v>
      </c>
      <c r="C81" t="s">
        <v>6541</v>
      </c>
      <c r="D81" s="147">
        <v>40</v>
      </c>
      <c r="E81" s="147">
        <v>10</v>
      </c>
      <c r="F81" t="s">
        <v>6024</v>
      </c>
      <c r="G81" s="152">
        <v>20230904</v>
      </c>
      <c r="H81" t="s">
        <v>4252</v>
      </c>
      <c r="I81" t="s">
        <v>4282</v>
      </c>
      <c r="J81" t="s">
        <v>4261</v>
      </c>
      <c r="K81" s="30" t="s">
        <v>4298</v>
      </c>
      <c r="L81">
        <v>10</v>
      </c>
      <c r="M81" s="147">
        <v>60</v>
      </c>
      <c r="O81">
        <v>40</v>
      </c>
      <c r="P81" s="30" t="s">
        <v>4298</v>
      </c>
      <c r="Q81" s="30" t="s">
        <v>4298</v>
      </c>
      <c r="R81">
        <v>10</v>
      </c>
      <c r="U81" s="30" t="s">
        <v>5366</v>
      </c>
      <c r="W81" s="30" t="s">
        <v>4298</v>
      </c>
      <c r="Y81">
        <v>10</v>
      </c>
      <c r="Z81" t="s">
        <v>6382</v>
      </c>
      <c r="AB81">
        <v>232</v>
      </c>
      <c r="AD81" s="146">
        <v>45201</v>
      </c>
      <c r="AE81" s="152" t="s">
        <v>3935</v>
      </c>
      <c r="AF81" s="146">
        <v>45201</v>
      </c>
      <c r="AG81" s="152" t="s">
        <v>3935</v>
      </c>
      <c r="AI81">
        <v>10</v>
      </c>
      <c r="AJ81" t="s">
        <v>6208</v>
      </c>
      <c r="AK81">
        <v>30</v>
      </c>
      <c r="AL81">
        <v>0</v>
      </c>
      <c r="AM81" s="175"/>
      <c r="AN81" s="175"/>
      <c r="AO81" s="175"/>
      <c r="AP81" s="175"/>
      <c r="AQ81" s="175"/>
      <c r="AR81" s="175"/>
      <c r="AS81" s="175"/>
      <c r="AT81" s="175"/>
      <c r="AU81" s="175">
        <v>9</v>
      </c>
      <c r="AV81" s="175">
        <v>8</v>
      </c>
      <c r="AW81" s="175"/>
      <c r="AX81" s="175"/>
      <c r="AY81" s="175"/>
      <c r="AZ81" s="175"/>
      <c r="BA81" s="175"/>
      <c r="BB81" s="175"/>
      <c r="BC81" s="175"/>
      <c r="BD81" s="175"/>
      <c r="BE81" s="175"/>
      <c r="BF81" s="175"/>
      <c r="BG81" s="175"/>
      <c r="BH81" s="175"/>
      <c r="BI81" s="175"/>
      <c r="BJ81" s="175"/>
      <c r="BK81" s="175">
        <v>24</v>
      </c>
      <c r="BL81" s="175"/>
      <c r="BM81" s="175"/>
      <c r="BN81" s="175"/>
      <c r="BO81" s="175"/>
      <c r="BP81" s="175"/>
      <c r="BQ81" s="175"/>
      <c r="BR81" s="175"/>
      <c r="BS81" s="175"/>
      <c r="BT81" s="175">
        <v>34</v>
      </c>
      <c r="BU81" s="175"/>
      <c r="BV81" s="175">
        <f t="shared" si="2"/>
        <v>4</v>
      </c>
    </row>
    <row r="82" spans="1:74" ht="15" customHeight="1">
      <c r="A82" t="s">
        <v>5841</v>
      </c>
      <c r="B82">
        <v>2922</v>
      </c>
      <c r="C82" t="s">
        <v>6542</v>
      </c>
      <c r="D82" s="147">
        <v>40</v>
      </c>
      <c r="E82" s="147">
        <v>10</v>
      </c>
      <c r="F82" t="s">
        <v>6025</v>
      </c>
      <c r="G82" s="152">
        <v>20230512</v>
      </c>
      <c r="H82" t="s">
        <v>4252</v>
      </c>
      <c r="I82" t="s">
        <v>4208</v>
      </c>
      <c r="J82" t="s">
        <v>4216</v>
      </c>
      <c r="K82" s="30" t="s">
        <v>4298</v>
      </c>
      <c r="L82">
        <v>10</v>
      </c>
      <c r="M82" s="147">
        <v>60</v>
      </c>
      <c r="O82">
        <v>20</v>
      </c>
      <c r="P82" s="30" t="s">
        <v>4298</v>
      </c>
      <c r="Q82" s="30" t="s">
        <v>4298</v>
      </c>
      <c r="R82">
        <v>10</v>
      </c>
      <c r="U82" s="30" t="s">
        <v>5366</v>
      </c>
      <c r="W82" s="30" t="s">
        <v>4298</v>
      </c>
      <c r="Y82">
        <v>10</v>
      </c>
      <c r="Z82" t="s">
        <v>6383</v>
      </c>
      <c r="AB82">
        <v>232</v>
      </c>
      <c r="AD82" s="146">
        <v>45201</v>
      </c>
      <c r="AE82" s="152" t="s">
        <v>3935</v>
      </c>
      <c r="AF82" s="146">
        <v>45201</v>
      </c>
      <c r="AG82" s="152" t="s">
        <v>3935</v>
      </c>
      <c r="AI82">
        <v>30</v>
      </c>
      <c r="AJ82" t="s">
        <v>6209</v>
      </c>
      <c r="AK82">
        <v>30</v>
      </c>
      <c r="AL82">
        <v>0</v>
      </c>
      <c r="AM82" s="175"/>
      <c r="AN82" s="175"/>
      <c r="AO82" s="175"/>
      <c r="AP82" s="175"/>
      <c r="AQ82" s="175"/>
      <c r="AR82" s="175"/>
      <c r="AS82" s="175"/>
      <c r="AT82" s="175"/>
      <c r="AU82" s="175"/>
      <c r="AV82" s="175"/>
      <c r="AW82" s="175"/>
      <c r="AX82" s="175">
        <v>11</v>
      </c>
      <c r="AY82" s="175"/>
      <c r="AZ82" s="175"/>
      <c r="BA82" s="175"/>
      <c r="BB82" s="175"/>
      <c r="BC82" s="175"/>
      <c r="BD82" s="175"/>
      <c r="BE82" s="175"/>
      <c r="BF82" s="175"/>
      <c r="BG82" s="175"/>
      <c r="BH82" s="175"/>
      <c r="BI82" s="175"/>
      <c r="BJ82" s="175"/>
      <c r="BK82" s="175"/>
      <c r="BL82" s="175"/>
      <c r="BM82" s="175"/>
      <c r="BN82" s="175"/>
      <c r="BO82" s="175"/>
      <c r="BP82" s="175"/>
      <c r="BQ82" s="175"/>
      <c r="BR82" s="175"/>
      <c r="BS82" s="175"/>
      <c r="BT82" s="175"/>
      <c r="BU82" s="175"/>
      <c r="BV82" s="175">
        <f t="shared" si="2"/>
        <v>1</v>
      </c>
    </row>
    <row r="83" spans="1:74" ht="15" customHeight="1">
      <c r="A83" t="s">
        <v>5842</v>
      </c>
      <c r="B83">
        <v>2923</v>
      </c>
      <c r="C83" t="s">
        <v>6543</v>
      </c>
      <c r="D83" s="147">
        <v>40</v>
      </c>
      <c r="E83" s="147">
        <v>10</v>
      </c>
      <c r="F83" t="s">
        <v>6026</v>
      </c>
      <c r="G83" s="152">
        <v>20230616</v>
      </c>
      <c r="H83" t="s">
        <v>4252</v>
      </c>
      <c r="I83" t="s">
        <v>4255</v>
      </c>
      <c r="J83" t="s">
        <v>4285</v>
      </c>
      <c r="K83" s="30" t="s">
        <v>4298</v>
      </c>
      <c r="L83">
        <v>10</v>
      </c>
      <c r="M83" s="147">
        <v>60</v>
      </c>
      <c r="O83">
        <v>20</v>
      </c>
      <c r="P83" s="30" t="s">
        <v>4298</v>
      </c>
      <c r="Q83" s="30" t="s">
        <v>4298</v>
      </c>
      <c r="R83">
        <v>10</v>
      </c>
      <c r="U83" s="30" t="s">
        <v>5366</v>
      </c>
      <c r="W83" s="30" t="s">
        <v>4298</v>
      </c>
      <c r="Y83">
        <v>10</v>
      </c>
      <c r="Z83" t="s">
        <v>6384</v>
      </c>
      <c r="AB83">
        <v>232</v>
      </c>
      <c r="AD83" s="146">
        <v>45201</v>
      </c>
      <c r="AE83" s="152" t="s">
        <v>3935</v>
      </c>
      <c r="AF83" s="146">
        <v>45201</v>
      </c>
      <c r="AG83" s="152" t="s">
        <v>3935</v>
      </c>
      <c r="AI83">
        <v>50</v>
      </c>
      <c r="AJ83" t="s">
        <v>6210</v>
      </c>
      <c r="AK83">
        <v>30</v>
      </c>
      <c r="AL83">
        <v>0</v>
      </c>
      <c r="AM83" s="175">
        <v>2</v>
      </c>
      <c r="AN83" s="175">
        <v>1</v>
      </c>
      <c r="AO83" s="175"/>
      <c r="AP83" s="175"/>
      <c r="AQ83" s="175"/>
      <c r="AR83" s="175"/>
      <c r="AS83" s="175"/>
      <c r="AT83" s="175"/>
      <c r="AU83" s="175"/>
      <c r="AV83" s="175"/>
      <c r="AW83" s="175"/>
      <c r="AX83" s="175"/>
      <c r="AY83" s="175"/>
      <c r="AZ83" s="175"/>
      <c r="BA83" s="175"/>
      <c r="BB83" s="175"/>
      <c r="BC83" s="175">
        <v>20</v>
      </c>
      <c r="BD83" s="175"/>
      <c r="BE83" s="175"/>
      <c r="BF83" s="175"/>
      <c r="BG83" s="175"/>
      <c r="BH83" s="175"/>
      <c r="BI83" s="175"/>
      <c r="BJ83" s="175"/>
      <c r="BK83" s="175"/>
      <c r="BL83" s="175"/>
      <c r="BM83" s="175"/>
      <c r="BN83" s="175"/>
      <c r="BO83" s="175"/>
      <c r="BP83" s="175"/>
      <c r="BQ83" s="175"/>
      <c r="BR83" s="175"/>
      <c r="BS83" s="175"/>
      <c r="BT83" s="175"/>
      <c r="BU83" s="175"/>
      <c r="BV83" s="175">
        <f t="shared" si="2"/>
        <v>3</v>
      </c>
    </row>
    <row r="84" spans="1:74" ht="15" customHeight="1">
      <c r="A84" t="s">
        <v>5843</v>
      </c>
      <c r="B84">
        <v>2924</v>
      </c>
      <c r="C84" t="s">
        <v>6544</v>
      </c>
      <c r="D84" s="147">
        <v>40</v>
      </c>
      <c r="E84" s="147">
        <v>10</v>
      </c>
      <c r="F84" t="s">
        <v>6027</v>
      </c>
      <c r="G84" s="152">
        <v>20230518</v>
      </c>
      <c r="H84" t="s">
        <v>4252</v>
      </c>
      <c r="I84" t="s">
        <v>4208</v>
      </c>
      <c r="J84" t="s">
        <v>4263</v>
      </c>
      <c r="K84" s="30" t="s">
        <v>4298</v>
      </c>
      <c r="L84">
        <v>10</v>
      </c>
      <c r="M84" s="147">
        <v>60</v>
      </c>
      <c r="O84">
        <v>20</v>
      </c>
      <c r="P84" s="30" t="s">
        <v>4298</v>
      </c>
      <c r="Q84" s="30" t="s">
        <v>4298</v>
      </c>
      <c r="R84">
        <v>10</v>
      </c>
      <c r="U84" s="30" t="s">
        <v>5366</v>
      </c>
      <c r="W84" s="30" t="s">
        <v>4298</v>
      </c>
      <c r="Y84">
        <v>10</v>
      </c>
      <c r="Z84" t="s">
        <v>6384</v>
      </c>
      <c r="AB84">
        <v>232</v>
      </c>
      <c r="AD84" s="146">
        <v>45201</v>
      </c>
      <c r="AE84" s="152" t="s">
        <v>3935</v>
      </c>
      <c r="AF84" s="146">
        <v>45201</v>
      </c>
      <c r="AG84" s="152" t="s">
        <v>3935</v>
      </c>
      <c r="AI84">
        <v>50</v>
      </c>
      <c r="AJ84" t="s">
        <v>6211</v>
      </c>
      <c r="AK84">
        <v>30</v>
      </c>
      <c r="AL84">
        <v>0</v>
      </c>
      <c r="AM84" s="175">
        <v>2</v>
      </c>
      <c r="AN84" s="175">
        <v>1</v>
      </c>
      <c r="AO84" s="175"/>
      <c r="AP84" s="175"/>
      <c r="AQ84" s="175"/>
      <c r="AR84" s="175"/>
      <c r="AS84" s="175"/>
      <c r="AT84" s="175"/>
      <c r="AU84" s="175"/>
      <c r="AV84" s="175"/>
      <c r="AW84" s="175"/>
      <c r="AX84" s="175"/>
      <c r="AY84" s="175"/>
      <c r="AZ84" s="175"/>
      <c r="BA84" s="175"/>
      <c r="BB84" s="175"/>
      <c r="BC84" s="175">
        <v>20</v>
      </c>
      <c r="BD84" s="175"/>
      <c r="BE84" s="175"/>
      <c r="BF84" s="175"/>
      <c r="BG84" s="175"/>
      <c r="BH84" s="175"/>
      <c r="BI84" s="175"/>
      <c r="BJ84" s="175"/>
      <c r="BK84" s="175"/>
      <c r="BL84" s="175"/>
      <c r="BM84" s="175"/>
      <c r="BN84" s="175"/>
      <c r="BO84" s="175"/>
      <c r="BP84" s="175"/>
      <c r="BQ84" s="175"/>
      <c r="BR84" s="175"/>
      <c r="BS84" s="175"/>
      <c r="BT84" s="175"/>
      <c r="BU84" s="175"/>
      <c r="BV84" s="175">
        <f t="shared" si="2"/>
        <v>3</v>
      </c>
    </row>
    <row r="85" spans="1:74" ht="15" customHeight="1">
      <c r="A85" t="s">
        <v>5844</v>
      </c>
      <c r="B85">
        <v>2925</v>
      </c>
      <c r="C85" t="s">
        <v>6545</v>
      </c>
      <c r="D85" s="147">
        <v>40</v>
      </c>
      <c r="E85" s="147">
        <v>10</v>
      </c>
      <c r="F85" t="s">
        <v>6028</v>
      </c>
      <c r="G85" s="152">
        <v>20230426</v>
      </c>
      <c r="H85" t="s">
        <v>4252</v>
      </c>
      <c r="I85" t="s">
        <v>4261</v>
      </c>
      <c r="J85" t="s">
        <v>4280</v>
      </c>
      <c r="K85" s="30" t="s">
        <v>4298</v>
      </c>
      <c r="L85">
        <v>10</v>
      </c>
      <c r="M85" s="147">
        <v>60</v>
      </c>
      <c r="O85">
        <v>20</v>
      </c>
      <c r="P85" s="30" t="s">
        <v>4298</v>
      </c>
      <c r="Q85" s="30" t="s">
        <v>4298</v>
      </c>
      <c r="R85">
        <v>10</v>
      </c>
      <c r="U85" s="30" t="s">
        <v>5366</v>
      </c>
      <c r="W85" s="30" t="s">
        <v>4298</v>
      </c>
      <c r="Y85">
        <v>10</v>
      </c>
      <c r="Z85" t="s">
        <v>6385</v>
      </c>
      <c r="AB85">
        <v>232</v>
      </c>
      <c r="AD85" s="146">
        <v>45201</v>
      </c>
      <c r="AE85" s="152" t="s">
        <v>3935</v>
      </c>
      <c r="AF85" s="146">
        <v>45201</v>
      </c>
      <c r="AG85" s="152" t="s">
        <v>3935</v>
      </c>
      <c r="AI85">
        <v>40</v>
      </c>
      <c r="AJ85" t="s">
        <v>6212</v>
      </c>
      <c r="AK85">
        <v>30</v>
      </c>
      <c r="AL85">
        <v>0</v>
      </c>
      <c r="AM85" s="175"/>
      <c r="AN85" s="175"/>
      <c r="AO85" s="175"/>
      <c r="AP85" s="175"/>
      <c r="AQ85" s="175"/>
      <c r="AR85" s="175"/>
      <c r="AS85" s="175"/>
      <c r="AT85" s="175"/>
      <c r="AU85" s="175"/>
      <c r="AV85" s="175"/>
      <c r="AW85" s="175"/>
      <c r="AX85" s="175"/>
      <c r="AY85" s="175"/>
      <c r="AZ85" s="175"/>
      <c r="BA85" s="175"/>
      <c r="BB85" s="175">
        <v>13</v>
      </c>
      <c r="BC85" s="175"/>
      <c r="BD85" s="175"/>
      <c r="BE85" s="175"/>
      <c r="BF85" s="175"/>
      <c r="BG85" s="175"/>
      <c r="BH85" s="175"/>
      <c r="BI85" s="175"/>
      <c r="BJ85" s="175"/>
      <c r="BK85" s="175"/>
      <c r="BL85" s="175"/>
      <c r="BM85" s="175"/>
      <c r="BN85" s="175"/>
      <c r="BO85" s="175"/>
      <c r="BP85" s="175"/>
      <c r="BQ85" s="175"/>
      <c r="BR85" s="175"/>
      <c r="BS85" s="175"/>
      <c r="BT85" s="175"/>
      <c r="BU85" s="175"/>
      <c r="BV85" s="175">
        <f t="shared" si="2"/>
        <v>1</v>
      </c>
    </row>
    <row r="86" spans="1:74" ht="15" customHeight="1">
      <c r="A86" t="s">
        <v>5845</v>
      </c>
      <c r="B86">
        <v>2926</v>
      </c>
      <c r="C86" t="s">
        <v>6546</v>
      </c>
      <c r="D86" s="147">
        <v>40</v>
      </c>
      <c r="E86" s="147">
        <v>10</v>
      </c>
      <c r="F86" t="s">
        <v>6029</v>
      </c>
      <c r="G86" s="152">
        <v>20230515</v>
      </c>
      <c r="H86" t="s">
        <v>4252</v>
      </c>
      <c r="I86" t="s">
        <v>4208</v>
      </c>
      <c r="J86" t="s">
        <v>4293</v>
      </c>
      <c r="K86" s="30" t="s">
        <v>4298</v>
      </c>
      <c r="L86">
        <v>10</v>
      </c>
      <c r="M86" s="147">
        <v>60</v>
      </c>
      <c r="O86">
        <v>40</v>
      </c>
      <c r="P86" s="30" t="s">
        <v>4298</v>
      </c>
      <c r="Q86" s="30" t="s">
        <v>4298</v>
      </c>
      <c r="R86">
        <v>10</v>
      </c>
      <c r="U86" s="30" t="s">
        <v>5366</v>
      </c>
      <c r="W86" s="30" t="s">
        <v>4298</v>
      </c>
      <c r="Y86">
        <v>10</v>
      </c>
      <c r="Z86" t="s">
        <v>6386</v>
      </c>
      <c r="AB86">
        <v>232</v>
      </c>
      <c r="AD86" s="146">
        <v>45201</v>
      </c>
      <c r="AE86" s="152" t="s">
        <v>3935</v>
      </c>
      <c r="AF86" s="146">
        <v>45201</v>
      </c>
      <c r="AG86" s="152" t="s">
        <v>3935</v>
      </c>
      <c r="AI86">
        <v>10</v>
      </c>
      <c r="AJ86" t="s">
        <v>6213</v>
      </c>
      <c r="AK86">
        <v>30</v>
      </c>
      <c r="AL86">
        <v>0</v>
      </c>
      <c r="AM86" s="175"/>
      <c r="AN86" s="175"/>
      <c r="AO86" s="175"/>
      <c r="AP86" s="175"/>
      <c r="AQ86" s="175"/>
      <c r="AR86" s="175"/>
      <c r="AS86" s="175"/>
      <c r="AT86" s="175"/>
      <c r="AU86" s="175"/>
      <c r="AV86" s="175"/>
      <c r="AW86" s="175"/>
      <c r="AX86" s="175"/>
      <c r="AY86" s="175"/>
      <c r="AZ86" s="175"/>
      <c r="BA86" s="175"/>
      <c r="BB86" s="175"/>
      <c r="BC86" s="175"/>
      <c r="BD86" s="175"/>
      <c r="BE86" s="175"/>
      <c r="BF86" s="175"/>
      <c r="BG86" s="175"/>
      <c r="BH86" s="175"/>
      <c r="BI86" s="175"/>
      <c r="BJ86" s="175"/>
      <c r="BK86" s="175"/>
      <c r="BL86" s="175"/>
      <c r="BM86" s="175"/>
      <c r="BN86" s="175"/>
      <c r="BO86" s="175"/>
      <c r="BP86" s="175">
        <v>30</v>
      </c>
      <c r="BQ86" s="175"/>
      <c r="BR86" s="175"/>
      <c r="BS86" s="175"/>
      <c r="BT86" s="175"/>
      <c r="BU86" s="175"/>
      <c r="BV86" s="175">
        <f t="shared" si="2"/>
        <v>1</v>
      </c>
    </row>
    <row r="87" spans="1:74" ht="15" customHeight="1">
      <c r="A87" t="s">
        <v>5846</v>
      </c>
      <c r="B87">
        <v>2927</v>
      </c>
      <c r="C87" t="s">
        <v>6547</v>
      </c>
      <c r="D87" s="147">
        <v>40</v>
      </c>
      <c r="E87" s="147">
        <v>10</v>
      </c>
      <c r="F87" t="s">
        <v>6030</v>
      </c>
      <c r="G87" s="152">
        <v>20230330</v>
      </c>
      <c r="H87" t="s">
        <v>4252</v>
      </c>
      <c r="I87" t="s">
        <v>4257</v>
      </c>
      <c r="J87" t="s">
        <v>4276</v>
      </c>
      <c r="K87" s="30" t="s">
        <v>4298</v>
      </c>
      <c r="L87">
        <v>10</v>
      </c>
      <c r="M87" s="147">
        <v>60</v>
      </c>
      <c r="O87">
        <v>40</v>
      </c>
      <c r="P87" s="30" t="s">
        <v>4298</v>
      </c>
      <c r="Q87" s="30" t="s">
        <v>4298</v>
      </c>
      <c r="R87">
        <v>10</v>
      </c>
      <c r="U87" s="30" t="s">
        <v>5366</v>
      </c>
      <c r="W87" s="30" t="s">
        <v>4298</v>
      </c>
      <c r="Y87">
        <v>10</v>
      </c>
      <c r="Z87" t="s">
        <v>6387</v>
      </c>
      <c r="AB87">
        <v>232</v>
      </c>
      <c r="AD87" s="146">
        <v>45201</v>
      </c>
      <c r="AE87" s="152" t="s">
        <v>3935</v>
      </c>
      <c r="AF87" s="146">
        <v>45201</v>
      </c>
      <c r="AG87" s="152" t="s">
        <v>3935</v>
      </c>
      <c r="AI87">
        <v>10</v>
      </c>
      <c r="AJ87" t="s">
        <v>6214</v>
      </c>
      <c r="AK87">
        <v>30</v>
      </c>
      <c r="AL87">
        <v>0</v>
      </c>
      <c r="AM87" s="175"/>
      <c r="AN87" s="175"/>
      <c r="AO87" s="175"/>
      <c r="AP87" s="175"/>
      <c r="AQ87" s="175"/>
      <c r="AR87" s="175"/>
      <c r="AS87" s="175"/>
      <c r="AT87" s="175"/>
      <c r="AU87" s="175"/>
      <c r="AV87" s="175"/>
      <c r="AW87" s="175"/>
      <c r="AX87" s="175"/>
      <c r="AY87" s="175"/>
      <c r="AZ87" s="175"/>
      <c r="BA87" s="175"/>
      <c r="BB87" s="175"/>
      <c r="BC87" s="175"/>
      <c r="BD87" s="175"/>
      <c r="BE87" s="175"/>
      <c r="BF87" s="175"/>
      <c r="BG87" s="175"/>
      <c r="BH87" s="175"/>
      <c r="BI87" s="175"/>
      <c r="BJ87" s="175"/>
      <c r="BK87" s="175">
        <v>24</v>
      </c>
      <c r="BL87" s="175"/>
      <c r="BM87" s="175"/>
      <c r="BN87" s="175"/>
      <c r="BO87" s="175"/>
      <c r="BP87" s="175">
        <v>30</v>
      </c>
      <c r="BQ87" s="175"/>
      <c r="BR87" s="175"/>
      <c r="BS87" s="175"/>
      <c r="BT87" s="175"/>
      <c r="BU87" s="175"/>
      <c r="BV87" s="175">
        <f t="shared" si="2"/>
        <v>2</v>
      </c>
    </row>
    <row r="88" spans="1:74" ht="15" customHeight="1">
      <c r="A88" t="s">
        <v>5847</v>
      </c>
      <c r="B88">
        <v>2928</v>
      </c>
      <c r="C88" t="s">
        <v>6548</v>
      </c>
      <c r="D88" s="147">
        <v>40</v>
      </c>
      <c r="E88" s="147">
        <v>10</v>
      </c>
      <c r="F88" t="s">
        <v>6031</v>
      </c>
      <c r="G88" s="152">
        <v>20230901</v>
      </c>
      <c r="H88" t="s">
        <v>4252</v>
      </c>
      <c r="I88" t="s">
        <v>4282</v>
      </c>
      <c r="J88" t="s">
        <v>4253</v>
      </c>
      <c r="K88" s="30" t="s">
        <v>4298</v>
      </c>
      <c r="L88">
        <v>10</v>
      </c>
      <c r="M88" s="147">
        <v>60</v>
      </c>
      <c r="O88">
        <v>20</v>
      </c>
      <c r="P88" s="30" t="s">
        <v>4298</v>
      </c>
      <c r="Q88" s="30" t="s">
        <v>4298</v>
      </c>
      <c r="R88">
        <v>10</v>
      </c>
      <c r="U88" s="30" t="s">
        <v>5366</v>
      </c>
      <c r="W88" s="30" t="s">
        <v>4298</v>
      </c>
      <c r="Y88">
        <v>10</v>
      </c>
      <c r="Z88" t="s">
        <v>6388</v>
      </c>
      <c r="AB88">
        <v>232</v>
      </c>
      <c r="AD88" s="146">
        <v>45201</v>
      </c>
      <c r="AE88" s="152" t="s">
        <v>3935</v>
      </c>
      <c r="AF88" s="146">
        <v>45201</v>
      </c>
      <c r="AG88" s="152" t="s">
        <v>3935</v>
      </c>
      <c r="AI88">
        <v>30</v>
      </c>
      <c r="AJ88" t="s">
        <v>6215</v>
      </c>
      <c r="AK88">
        <v>30</v>
      </c>
      <c r="AL88">
        <v>0</v>
      </c>
      <c r="AM88" s="175">
        <v>2</v>
      </c>
      <c r="AN88" s="175"/>
      <c r="AO88" s="175"/>
      <c r="AP88" s="175"/>
      <c r="AQ88" s="175"/>
      <c r="AR88" s="175"/>
      <c r="AS88" s="175"/>
      <c r="AT88" s="175"/>
      <c r="AU88" s="175"/>
      <c r="AV88" s="175"/>
      <c r="AW88" s="175">
        <v>26</v>
      </c>
      <c r="AX88" s="175"/>
      <c r="AY88" s="175"/>
      <c r="AZ88" s="175"/>
      <c r="BA88" s="175"/>
      <c r="BB88" s="175"/>
      <c r="BC88" s="175"/>
      <c r="BD88" s="175"/>
      <c r="BE88" s="175"/>
      <c r="BF88" s="175"/>
      <c r="BG88" s="175"/>
      <c r="BH88" s="175"/>
      <c r="BI88" s="175"/>
      <c r="BJ88" s="175"/>
      <c r="BK88" s="175"/>
      <c r="BL88" s="175"/>
      <c r="BM88" s="175"/>
      <c r="BN88" s="175"/>
      <c r="BO88" s="175"/>
      <c r="BP88" s="175"/>
      <c r="BQ88" s="175"/>
      <c r="BR88" s="175"/>
      <c r="BS88" s="175"/>
      <c r="BT88" s="175"/>
      <c r="BU88" s="175"/>
      <c r="BV88" s="175">
        <f t="shared" si="2"/>
        <v>2</v>
      </c>
    </row>
    <row r="89" spans="1:74" ht="15" customHeight="1">
      <c r="A89" t="s">
        <v>5848</v>
      </c>
      <c r="B89">
        <v>2929</v>
      </c>
      <c r="C89" t="s">
        <v>6549</v>
      </c>
      <c r="D89" s="147">
        <v>40</v>
      </c>
      <c r="E89" s="147">
        <v>10</v>
      </c>
      <c r="F89" t="s">
        <v>6032</v>
      </c>
      <c r="G89" s="152">
        <v>20230901</v>
      </c>
      <c r="H89" t="s">
        <v>4252</v>
      </c>
      <c r="I89" t="s">
        <v>4282</v>
      </c>
      <c r="J89" t="s">
        <v>4253</v>
      </c>
      <c r="K89" s="30" t="s">
        <v>4298</v>
      </c>
      <c r="L89">
        <v>10</v>
      </c>
      <c r="M89" s="147">
        <v>60</v>
      </c>
      <c r="O89">
        <v>20</v>
      </c>
      <c r="P89" s="30" t="s">
        <v>4298</v>
      </c>
      <c r="Q89" s="30" t="s">
        <v>4298</v>
      </c>
      <c r="R89">
        <v>10</v>
      </c>
      <c r="U89" s="30" t="s">
        <v>5366</v>
      </c>
      <c r="W89" s="30" t="s">
        <v>4298</v>
      </c>
      <c r="Y89">
        <v>10</v>
      </c>
      <c r="Z89" t="s">
        <v>12</v>
      </c>
      <c r="AB89">
        <v>232</v>
      </c>
      <c r="AD89" s="146">
        <v>45201</v>
      </c>
      <c r="AE89" s="152" t="s">
        <v>3935</v>
      </c>
      <c r="AF89" s="146">
        <v>45201</v>
      </c>
      <c r="AG89" s="152" t="s">
        <v>3935</v>
      </c>
      <c r="AI89">
        <v>30</v>
      </c>
      <c r="AJ89" t="s">
        <v>6216</v>
      </c>
      <c r="AK89">
        <v>30</v>
      </c>
      <c r="AL89">
        <v>0</v>
      </c>
      <c r="AM89" s="175"/>
      <c r="AN89" s="175"/>
      <c r="AO89" s="175"/>
      <c r="AP89" s="175"/>
      <c r="AQ89" s="175"/>
      <c r="AR89" s="175"/>
      <c r="AS89" s="175"/>
      <c r="AT89" s="175"/>
      <c r="AU89" s="175"/>
      <c r="AV89" s="175"/>
      <c r="AW89" s="175">
        <v>26</v>
      </c>
      <c r="AX89" s="175"/>
      <c r="AY89" s="175"/>
      <c r="AZ89" s="175"/>
      <c r="BA89" s="175"/>
      <c r="BB89" s="175"/>
      <c r="BC89" s="175"/>
      <c r="BD89" s="175"/>
      <c r="BE89" s="175"/>
      <c r="BF89" s="175"/>
      <c r="BG89" s="175"/>
      <c r="BH89" s="175"/>
      <c r="BI89" s="175"/>
      <c r="BJ89" s="175"/>
      <c r="BK89" s="175"/>
      <c r="BL89" s="175"/>
      <c r="BM89" s="175"/>
      <c r="BN89" s="175"/>
      <c r="BO89" s="175"/>
      <c r="BP89" s="175"/>
      <c r="BQ89" s="175"/>
      <c r="BR89" s="175"/>
      <c r="BS89" s="175"/>
      <c r="BT89" s="175"/>
      <c r="BU89" s="175"/>
      <c r="BV89" s="175">
        <f t="shared" si="2"/>
        <v>1</v>
      </c>
    </row>
    <row r="90" spans="1:74" ht="15" customHeight="1">
      <c r="A90" t="s">
        <v>5849</v>
      </c>
      <c r="B90">
        <v>2930</v>
      </c>
      <c r="C90" t="s">
        <v>6550</v>
      </c>
      <c r="D90" s="147">
        <v>40</v>
      </c>
      <c r="E90" s="147">
        <v>10</v>
      </c>
      <c r="F90" t="s">
        <v>6033</v>
      </c>
      <c r="G90" s="152">
        <v>20230607</v>
      </c>
      <c r="H90" t="s">
        <v>4252</v>
      </c>
      <c r="I90" t="s">
        <v>4255</v>
      </c>
      <c r="J90" t="s">
        <v>4265</v>
      </c>
      <c r="K90" s="30" t="s">
        <v>4298</v>
      </c>
      <c r="L90">
        <v>10</v>
      </c>
      <c r="M90" s="147">
        <v>60</v>
      </c>
      <c r="O90">
        <v>20</v>
      </c>
      <c r="P90" s="30" t="s">
        <v>4298</v>
      </c>
      <c r="Q90" s="30" t="s">
        <v>4298</v>
      </c>
      <c r="R90">
        <v>10</v>
      </c>
      <c r="U90" s="30" t="s">
        <v>5366</v>
      </c>
      <c r="W90" s="30" t="s">
        <v>4298</v>
      </c>
      <c r="Y90">
        <v>10</v>
      </c>
      <c r="Z90" t="s">
        <v>6389</v>
      </c>
      <c r="AB90">
        <v>232</v>
      </c>
      <c r="AD90" s="146">
        <v>45201</v>
      </c>
      <c r="AE90" s="152" t="s">
        <v>3935</v>
      </c>
      <c r="AF90" s="146">
        <v>45201</v>
      </c>
      <c r="AG90" s="152" t="s">
        <v>3935</v>
      </c>
      <c r="AI90">
        <v>20</v>
      </c>
      <c r="AJ90" t="s">
        <v>6217</v>
      </c>
      <c r="AK90">
        <v>30</v>
      </c>
      <c r="AL90">
        <v>0</v>
      </c>
      <c r="AM90" s="175"/>
      <c r="AN90" s="175">
        <v>1</v>
      </c>
      <c r="AO90" s="175"/>
      <c r="AP90" s="175"/>
      <c r="AQ90" s="175"/>
      <c r="AR90" s="175"/>
      <c r="AS90" s="175"/>
      <c r="AT90" s="175"/>
      <c r="AU90" s="175"/>
      <c r="AV90" s="175"/>
      <c r="AW90" s="175"/>
      <c r="AX90" s="175"/>
      <c r="AY90" s="175"/>
      <c r="AZ90" s="175"/>
      <c r="BA90" s="175"/>
      <c r="BB90" s="175"/>
      <c r="BC90" s="175"/>
      <c r="BD90" s="175"/>
      <c r="BE90" s="175"/>
      <c r="BF90" s="175"/>
      <c r="BG90" s="175"/>
      <c r="BH90" s="175"/>
      <c r="BI90" s="175"/>
      <c r="BJ90" s="175"/>
      <c r="BK90" s="175"/>
      <c r="BL90" s="175"/>
      <c r="BM90" s="175"/>
      <c r="BN90" s="175"/>
      <c r="BO90" s="175"/>
      <c r="BP90" s="175"/>
      <c r="BQ90" s="175"/>
      <c r="BR90" s="175"/>
      <c r="BS90" s="175"/>
      <c r="BT90" s="175"/>
      <c r="BU90" s="175"/>
      <c r="BV90" s="175">
        <f t="shared" si="2"/>
        <v>1</v>
      </c>
    </row>
    <row r="91" spans="1:74" ht="15" customHeight="1">
      <c r="A91" t="s">
        <v>5850</v>
      </c>
      <c r="B91">
        <v>2931</v>
      </c>
      <c r="C91" t="s">
        <v>6551</v>
      </c>
      <c r="D91" s="147">
        <v>40</v>
      </c>
      <c r="E91" s="147">
        <v>10</v>
      </c>
      <c r="F91" t="s">
        <v>6034</v>
      </c>
      <c r="G91" s="152">
        <v>20230405</v>
      </c>
      <c r="H91" t="s">
        <v>4252</v>
      </c>
      <c r="I91" t="s">
        <v>4261</v>
      </c>
      <c r="J91" t="s">
        <v>4208</v>
      </c>
      <c r="K91" s="30" t="s">
        <v>4298</v>
      </c>
      <c r="L91">
        <v>10</v>
      </c>
      <c r="M91" s="147">
        <v>60</v>
      </c>
      <c r="O91">
        <v>20</v>
      </c>
      <c r="P91" s="30" t="s">
        <v>4298</v>
      </c>
      <c r="Q91" s="30" t="s">
        <v>4298</v>
      </c>
      <c r="R91">
        <v>10</v>
      </c>
      <c r="U91" s="30" t="s">
        <v>5366</v>
      </c>
      <c r="W91" s="30" t="s">
        <v>4298</v>
      </c>
      <c r="Y91">
        <v>10</v>
      </c>
      <c r="Z91" t="s">
        <v>6390</v>
      </c>
      <c r="AB91">
        <v>232</v>
      </c>
      <c r="AD91" s="146">
        <v>45201</v>
      </c>
      <c r="AE91" s="152" t="s">
        <v>3935</v>
      </c>
      <c r="AF91" s="146">
        <v>45201</v>
      </c>
      <c r="AG91" s="152" t="s">
        <v>3935</v>
      </c>
      <c r="AI91">
        <v>30</v>
      </c>
      <c r="AJ91" t="s">
        <v>6218</v>
      </c>
      <c r="AK91">
        <v>30</v>
      </c>
      <c r="AL91">
        <v>0</v>
      </c>
      <c r="AM91" s="175"/>
      <c r="AN91" s="175"/>
      <c r="AO91" s="175"/>
      <c r="AP91" s="175"/>
      <c r="AQ91" s="175"/>
      <c r="AR91" s="175"/>
      <c r="AS91" s="175"/>
      <c r="AT91" s="175"/>
      <c r="AU91" s="175"/>
      <c r="AV91" s="175"/>
      <c r="AW91" s="175">
        <v>26</v>
      </c>
      <c r="AX91" s="175"/>
      <c r="AY91" s="175"/>
      <c r="AZ91" s="175"/>
      <c r="BA91" s="175"/>
      <c r="BB91" s="175"/>
      <c r="BC91" s="175"/>
      <c r="BD91" s="175"/>
      <c r="BE91" s="175"/>
      <c r="BF91" s="175"/>
      <c r="BG91" s="175"/>
      <c r="BH91" s="175"/>
      <c r="BI91" s="175"/>
      <c r="BJ91" s="175"/>
      <c r="BK91" s="175"/>
      <c r="BL91" s="175"/>
      <c r="BM91" s="175"/>
      <c r="BN91" s="175"/>
      <c r="BO91" s="175"/>
      <c r="BP91" s="175"/>
      <c r="BQ91" s="175"/>
      <c r="BR91" s="175"/>
      <c r="BS91" s="175"/>
      <c r="BT91" s="175"/>
      <c r="BU91" s="175"/>
      <c r="BV91" s="175">
        <f t="shared" si="2"/>
        <v>1</v>
      </c>
    </row>
    <row r="92" spans="1:74" ht="15" customHeight="1">
      <c r="A92" t="s">
        <v>5851</v>
      </c>
      <c r="B92">
        <v>2932</v>
      </c>
      <c r="C92" t="s">
        <v>6552</v>
      </c>
      <c r="D92" s="147">
        <v>40</v>
      </c>
      <c r="E92" s="147">
        <v>10</v>
      </c>
      <c r="F92" t="s">
        <v>6035</v>
      </c>
      <c r="G92" s="152">
        <v>20230818</v>
      </c>
      <c r="H92" t="s">
        <v>4252</v>
      </c>
      <c r="I92" t="s">
        <v>4266</v>
      </c>
      <c r="J92" t="s">
        <v>4263</v>
      </c>
      <c r="K92" s="30" t="s">
        <v>4298</v>
      </c>
      <c r="L92">
        <v>10</v>
      </c>
      <c r="M92" s="147">
        <v>60</v>
      </c>
      <c r="O92">
        <v>20</v>
      </c>
      <c r="P92" s="30" t="s">
        <v>4298</v>
      </c>
      <c r="Q92" s="30" t="s">
        <v>4298</v>
      </c>
      <c r="R92">
        <v>10</v>
      </c>
      <c r="U92" s="30" t="s">
        <v>5366</v>
      </c>
      <c r="W92" s="30" t="s">
        <v>4298</v>
      </c>
      <c r="Y92">
        <v>10</v>
      </c>
      <c r="Z92" t="s">
        <v>6391</v>
      </c>
      <c r="AB92">
        <v>232</v>
      </c>
      <c r="AD92" s="146">
        <v>45201</v>
      </c>
      <c r="AE92" s="152" t="s">
        <v>3935</v>
      </c>
      <c r="AF92" s="146">
        <v>45201</v>
      </c>
      <c r="AG92" s="152" t="s">
        <v>3935</v>
      </c>
      <c r="AI92">
        <v>50</v>
      </c>
      <c r="AJ92" t="s">
        <v>6219</v>
      </c>
      <c r="AK92">
        <v>30</v>
      </c>
      <c r="AL92">
        <v>0</v>
      </c>
      <c r="AM92" s="175"/>
      <c r="AN92" s="175"/>
      <c r="AO92" s="175"/>
      <c r="AP92" s="175"/>
      <c r="AQ92" s="175"/>
      <c r="AR92" s="175"/>
      <c r="AS92" s="175"/>
      <c r="AT92" s="175"/>
      <c r="AU92" s="175"/>
      <c r="AV92" s="175"/>
      <c r="AW92" s="175"/>
      <c r="AX92" s="175"/>
      <c r="AY92" s="175"/>
      <c r="AZ92" s="175"/>
      <c r="BA92" s="175"/>
      <c r="BB92" s="175"/>
      <c r="BC92" s="175"/>
      <c r="BD92" s="175">
        <v>21</v>
      </c>
      <c r="BE92" s="175"/>
      <c r="BF92" s="175"/>
      <c r="BG92" s="175"/>
      <c r="BH92" s="175"/>
      <c r="BI92" s="175"/>
      <c r="BJ92" s="175"/>
      <c r="BK92" s="175"/>
      <c r="BL92" s="175"/>
      <c r="BM92" s="175"/>
      <c r="BN92" s="175"/>
      <c r="BO92" s="175"/>
      <c r="BP92" s="175"/>
      <c r="BQ92" s="175"/>
      <c r="BR92" s="175"/>
      <c r="BS92" s="175"/>
      <c r="BT92" s="175"/>
      <c r="BU92" s="175"/>
      <c r="BV92" s="175">
        <f t="shared" si="2"/>
        <v>1</v>
      </c>
    </row>
    <row r="93" spans="1:74" ht="15" customHeight="1">
      <c r="A93" t="s">
        <v>5852</v>
      </c>
      <c r="B93">
        <v>2933</v>
      </c>
      <c r="C93" t="s">
        <v>6553</v>
      </c>
      <c r="D93" s="147">
        <v>40</v>
      </c>
      <c r="E93" s="147">
        <v>10</v>
      </c>
      <c r="F93" t="s">
        <v>6036</v>
      </c>
      <c r="G93" s="152">
        <v>20230811</v>
      </c>
      <c r="H93" t="s">
        <v>4252</v>
      </c>
      <c r="I93" t="s">
        <v>4266</v>
      </c>
      <c r="J93" t="s">
        <v>4250</v>
      </c>
      <c r="K93" s="30" t="s">
        <v>4298</v>
      </c>
      <c r="L93">
        <v>10</v>
      </c>
      <c r="M93" s="147">
        <v>60</v>
      </c>
      <c r="O93">
        <v>20</v>
      </c>
      <c r="P93" s="30" t="s">
        <v>4298</v>
      </c>
      <c r="Q93" s="30" t="s">
        <v>4298</v>
      </c>
      <c r="R93">
        <v>10</v>
      </c>
      <c r="U93" s="30" t="s">
        <v>5366</v>
      </c>
      <c r="W93" s="30" t="s">
        <v>4298</v>
      </c>
      <c r="Y93">
        <v>10</v>
      </c>
      <c r="Z93" t="s">
        <v>6392</v>
      </c>
      <c r="AB93">
        <v>232</v>
      </c>
      <c r="AD93" s="146">
        <v>45201</v>
      </c>
      <c r="AE93" s="152" t="s">
        <v>3935</v>
      </c>
      <c r="AF93" s="146">
        <v>45201</v>
      </c>
      <c r="AG93" s="152" t="s">
        <v>3935</v>
      </c>
      <c r="AI93">
        <v>50</v>
      </c>
      <c r="AJ93" t="s">
        <v>6220</v>
      </c>
      <c r="AK93">
        <v>30</v>
      </c>
      <c r="AL93">
        <v>0</v>
      </c>
      <c r="AM93" s="175"/>
      <c r="AN93" s="175"/>
      <c r="AO93" s="175"/>
      <c r="AP93" s="175"/>
      <c r="AQ93" s="175"/>
      <c r="AR93" s="175"/>
      <c r="AS93" s="175"/>
      <c r="AT93" s="175"/>
      <c r="AU93" s="175"/>
      <c r="AV93" s="175"/>
      <c r="AW93" s="175"/>
      <c r="AX93" s="175"/>
      <c r="AY93" s="175"/>
      <c r="AZ93" s="175"/>
      <c r="BA93" s="175"/>
      <c r="BB93" s="175"/>
      <c r="BC93" s="175"/>
      <c r="BD93" s="175"/>
      <c r="BE93" s="175"/>
      <c r="BF93" s="175"/>
      <c r="BG93" s="175"/>
      <c r="BH93" s="175"/>
      <c r="BI93" s="175"/>
      <c r="BJ93" s="175">
        <v>25</v>
      </c>
      <c r="BK93" s="175"/>
      <c r="BL93" s="175"/>
      <c r="BM93" s="175"/>
      <c r="BN93" s="175"/>
      <c r="BO93" s="175"/>
      <c r="BP93" s="175"/>
      <c r="BQ93" s="175"/>
      <c r="BR93" s="175"/>
      <c r="BS93" s="175"/>
      <c r="BT93" s="175"/>
      <c r="BU93" s="175"/>
      <c r="BV93" s="175">
        <f t="shared" si="2"/>
        <v>1</v>
      </c>
    </row>
    <row r="94" spans="1:74" ht="15" customHeight="1">
      <c r="A94" t="s">
        <v>5853</v>
      </c>
      <c r="B94">
        <v>2934</v>
      </c>
      <c r="C94" t="s">
        <v>6554</v>
      </c>
      <c r="D94" s="147">
        <v>40</v>
      </c>
      <c r="E94" s="147">
        <v>10</v>
      </c>
      <c r="F94" t="s">
        <v>6037</v>
      </c>
      <c r="G94" s="152">
        <v>20230725</v>
      </c>
      <c r="H94" t="s">
        <v>4252</v>
      </c>
      <c r="I94" t="s">
        <v>4265</v>
      </c>
      <c r="J94" t="s">
        <v>4281</v>
      </c>
      <c r="K94" s="30" t="s">
        <v>4298</v>
      </c>
      <c r="L94">
        <v>10</v>
      </c>
      <c r="M94" s="147">
        <v>60</v>
      </c>
      <c r="O94">
        <v>40</v>
      </c>
      <c r="P94" s="30" t="s">
        <v>4298</v>
      </c>
      <c r="Q94" s="30" t="s">
        <v>4298</v>
      </c>
      <c r="R94">
        <v>10</v>
      </c>
      <c r="U94" s="30" t="s">
        <v>5366</v>
      </c>
      <c r="W94" s="30" t="s">
        <v>4298</v>
      </c>
      <c r="Y94">
        <v>10</v>
      </c>
      <c r="Z94" t="s">
        <v>6393</v>
      </c>
      <c r="AB94">
        <v>232</v>
      </c>
      <c r="AD94" s="146">
        <v>45201</v>
      </c>
      <c r="AE94" s="152" t="s">
        <v>3935</v>
      </c>
      <c r="AF94" s="146">
        <v>45201</v>
      </c>
      <c r="AG94" s="152" t="s">
        <v>3935</v>
      </c>
      <c r="AI94">
        <v>10</v>
      </c>
      <c r="AJ94" t="s">
        <v>6221</v>
      </c>
      <c r="AK94">
        <v>30</v>
      </c>
      <c r="AL94">
        <v>0</v>
      </c>
      <c r="AM94" s="175"/>
      <c r="AN94" s="175"/>
      <c r="AO94" s="175"/>
      <c r="AP94" s="175"/>
      <c r="AQ94" s="175"/>
      <c r="AR94" s="175"/>
      <c r="AS94" s="175"/>
      <c r="AT94" s="175"/>
      <c r="AU94" s="175"/>
      <c r="AV94" s="175"/>
      <c r="AW94" s="175"/>
      <c r="AX94" s="175"/>
      <c r="AY94" s="175"/>
      <c r="AZ94" s="175"/>
      <c r="BA94" s="175"/>
      <c r="BB94" s="175"/>
      <c r="BC94" s="175"/>
      <c r="BD94" s="175"/>
      <c r="BE94" s="175"/>
      <c r="BF94" s="175"/>
      <c r="BG94" s="175"/>
      <c r="BH94" s="175"/>
      <c r="BI94" s="175"/>
      <c r="BJ94" s="175"/>
      <c r="BK94" s="175"/>
      <c r="BL94" s="175"/>
      <c r="BM94" s="175">
        <v>27</v>
      </c>
      <c r="BN94" s="175"/>
      <c r="BO94" s="175"/>
      <c r="BP94" s="175"/>
      <c r="BQ94" s="175"/>
      <c r="BR94" s="175"/>
      <c r="BS94" s="175"/>
      <c r="BT94" s="175"/>
      <c r="BU94" s="175">
        <v>35</v>
      </c>
      <c r="BV94" s="175">
        <f t="shared" si="2"/>
        <v>2</v>
      </c>
    </row>
    <row r="95" spans="1:74" ht="15" customHeight="1">
      <c r="A95" t="s">
        <v>5854</v>
      </c>
      <c r="B95">
        <v>2935</v>
      </c>
      <c r="C95" t="s">
        <v>6555</v>
      </c>
      <c r="D95" s="147">
        <v>40</v>
      </c>
      <c r="E95" s="147">
        <v>10</v>
      </c>
      <c r="F95" t="s">
        <v>6038</v>
      </c>
      <c r="G95" s="152">
        <v>20230721</v>
      </c>
      <c r="H95" t="s">
        <v>4252</v>
      </c>
      <c r="I95" t="s">
        <v>4265</v>
      </c>
      <c r="J95" t="s">
        <v>4289</v>
      </c>
      <c r="K95" s="30" t="s">
        <v>4298</v>
      </c>
      <c r="L95">
        <v>10</v>
      </c>
      <c r="M95" s="147">
        <v>60</v>
      </c>
      <c r="O95">
        <v>20</v>
      </c>
      <c r="P95" s="30" t="s">
        <v>4298</v>
      </c>
      <c r="Q95" s="30" t="s">
        <v>4298</v>
      </c>
      <c r="R95">
        <v>10</v>
      </c>
      <c r="U95" s="30" t="s">
        <v>5366</v>
      </c>
      <c r="W95" s="30" t="s">
        <v>4298</v>
      </c>
      <c r="Y95">
        <v>10</v>
      </c>
      <c r="Z95" t="s">
        <v>6394</v>
      </c>
      <c r="AB95">
        <v>232</v>
      </c>
      <c r="AD95" s="146">
        <v>45201</v>
      </c>
      <c r="AE95" s="152" t="s">
        <v>3935</v>
      </c>
      <c r="AF95" s="146">
        <v>45201</v>
      </c>
      <c r="AG95" s="152" t="s">
        <v>3935</v>
      </c>
      <c r="AI95">
        <v>50</v>
      </c>
      <c r="AJ95" t="s">
        <v>6222</v>
      </c>
      <c r="AK95">
        <v>30</v>
      </c>
      <c r="AL95">
        <v>0</v>
      </c>
      <c r="AM95" s="175"/>
      <c r="AN95" s="175"/>
      <c r="AO95" s="175"/>
      <c r="AP95" s="175"/>
      <c r="AQ95" s="175"/>
      <c r="AR95" s="175"/>
      <c r="AS95" s="175"/>
      <c r="AT95" s="175"/>
      <c r="AU95" s="175"/>
      <c r="AV95" s="175"/>
      <c r="AW95" s="175"/>
      <c r="AX95" s="175"/>
      <c r="AY95" s="175"/>
      <c r="AZ95" s="175"/>
      <c r="BA95" s="175"/>
      <c r="BB95" s="175"/>
      <c r="BC95" s="175"/>
      <c r="BD95" s="175">
        <v>21</v>
      </c>
      <c r="BE95" s="175"/>
      <c r="BF95" s="175"/>
      <c r="BG95" s="175"/>
      <c r="BH95" s="175"/>
      <c r="BI95" s="175"/>
      <c r="BJ95" s="175"/>
      <c r="BK95" s="175"/>
      <c r="BL95" s="175"/>
      <c r="BM95" s="175"/>
      <c r="BN95" s="175"/>
      <c r="BO95" s="175"/>
      <c r="BP95" s="175"/>
      <c r="BQ95" s="175"/>
      <c r="BR95" s="175"/>
      <c r="BS95" s="175"/>
      <c r="BT95" s="175"/>
      <c r="BU95" s="175"/>
      <c r="BV95" s="175">
        <f t="shared" si="2"/>
        <v>1</v>
      </c>
    </row>
    <row r="96" spans="1:74" ht="15" customHeight="1">
      <c r="A96" t="s">
        <v>5855</v>
      </c>
      <c r="B96">
        <v>2936</v>
      </c>
      <c r="C96" t="s">
        <v>6556</v>
      </c>
      <c r="D96" s="147">
        <v>40</v>
      </c>
      <c r="E96" s="147">
        <v>10</v>
      </c>
      <c r="F96" t="s">
        <v>6039</v>
      </c>
      <c r="G96" s="152">
        <v>20230721</v>
      </c>
      <c r="H96" t="s">
        <v>4252</v>
      </c>
      <c r="I96" t="s">
        <v>4265</v>
      </c>
      <c r="J96" t="s">
        <v>4289</v>
      </c>
      <c r="K96" s="30" t="s">
        <v>4298</v>
      </c>
      <c r="L96">
        <v>10</v>
      </c>
      <c r="M96" s="147">
        <v>60</v>
      </c>
      <c r="O96">
        <v>20</v>
      </c>
      <c r="P96" s="30" t="s">
        <v>4298</v>
      </c>
      <c r="Q96" s="30" t="s">
        <v>4298</v>
      </c>
      <c r="R96">
        <v>10</v>
      </c>
      <c r="U96" s="30" t="s">
        <v>5366</v>
      </c>
      <c r="W96" s="30" t="s">
        <v>4298</v>
      </c>
      <c r="Y96">
        <v>10</v>
      </c>
      <c r="Z96" t="s">
        <v>6391</v>
      </c>
      <c r="AB96">
        <v>232</v>
      </c>
      <c r="AD96" s="146">
        <v>45201</v>
      </c>
      <c r="AE96" s="152" t="s">
        <v>3935</v>
      </c>
      <c r="AF96" s="146">
        <v>45201</v>
      </c>
      <c r="AG96" s="152" t="s">
        <v>3935</v>
      </c>
      <c r="AI96">
        <v>50</v>
      </c>
      <c r="AJ96" t="s">
        <v>6223</v>
      </c>
      <c r="AK96">
        <v>30</v>
      </c>
      <c r="AL96">
        <v>0</v>
      </c>
      <c r="AM96" s="175"/>
      <c r="AN96" s="175"/>
      <c r="AO96" s="175"/>
      <c r="AP96" s="175"/>
      <c r="AQ96" s="175"/>
      <c r="AR96" s="175"/>
      <c r="AS96" s="175"/>
      <c r="AT96" s="175"/>
      <c r="AU96" s="175"/>
      <c r="AV96" s="175"/>
      <c r="AW96" s="175"/>
      <c r="AX96" s="175"/>
      <c r="AY96" s="175"/>
      <c r="AZ96" s="175"/>
      <c r="BA96" s="175"/>
      <c r="BB96" s="175"/>
      <c r="BC96" s="175"/>
      <c r="BD96" s="175">
        <v>21</v>
      </c>
      <c r="BE96" s="175"/>
      <c r="BF96" s="175"/>
      <c r="BG96" s="175"/>
      <c r="BH96" s="175"/>
      <c r="BI96" s="175"/>
      <c r="BJ96" s="175"/>
      <c r="BK96" s="175"/>
      <c r="BL96" s="175"/>
      <c r="BM96" s="175"/>
      <c r="BN96" s="175"/>
      <c r="BO96" s="175"/>
      <c r="BP96" s="175"/>
      <c r="BQ96" s="175"/>
      <c r="BR96" s="175"/>
      <c r="BS96" s="175"/>
      <c r="BT96" s="175"/>
      <c r="BU96" s="175"/>
      <c r="BV96" s="175">
        <f t="shared" si="2"/>
        <v>1</v>
      </c>
    </row>
    <row r="97" spans="1:74" ht="15" customHeight="1">
      <c r="A97" t="s">
        <v>5856</v>
      </c>
      <c r="B97">
        <v>2937</v>
      </c>
      <c r="C97" t="s">
        <v>6557</v>
      </c>
      <c r="D97" s="147">
        <v>40</v>
      </c>
      <c r="E97" s="147">
        <v>10</v>
      </c>
      <c r="F97" t="s">
        <v>6040</v>
      </c>
      <c r="G97" s="152">
        <v>20230717</v>
      </c>
      <c r="H97" t="s">
        <v>4252</v>
      </c>
      <c r="I97" t="s">
        <v>4265</v>
      </c>
      <c r="J97" t="s">
        <v>4267</v>
      </c>
      <c r="K97" s="30" t="s">
        <v>4298</v>
      </c>
      <c r="L97">
        <v>10</v>
      </c>
      <c r="M97" s="147">
        <v>60</v>
      </c>
      <c r="O97">
        <v>20</v>
      </c>
      <c r="P97" s="30" t="s">
        <v>4298</v>
      </c>
      <c r="Q97" s="30" t="s">
        <v>4298</v>
      </c>
      <c r="R97">
        <v>10</v>
      </c>
      <c r="U97" s="30" t="s">
        <v>5366</v>
      </c>
      <c r="W97" s="30" t="s">
        <v>4298</v>
      </c>
      <c r="Y97">
        <v>10</v>
      </c>
      <c r="Z97" t="s">
        <v>6392</v>
      </c>
      <c r="AB97">
        <v>232</v>
      </c>
      <c r="AD97" s="146">
        <v>45201</v>
      </c>
      <c r="AE97" s="152" t="s">
        <v>3935</v>
      </c>
      <c r="AF97" s="146">
        <v>45201</v>
      </c>
      <c r="AG97" s="152" t="s">
        <v>3935</v>
      </c>
      <c r="AI97">
        <v>50</v>
      </c>
      <c r="AJ97" t="s">
        <v>6224</v>
      </c>
      <c r="AK97">
        <v>30</v>
      </c>
      <c r="AL97">
        <v>0</v>
      </c>
      <c r="AM97" s="175"/>
      <c r="AN97" s="175"/>
      <c r="AO97" s="175"/>
      <c r="AP97" s="175"/>
      <c r="AQ97" s="175"/>
      <c r="AR97" s="175"/>
      <c r="AS97" s="175"/>
      <c r="AT97" s="175"/>
      <c r="AU97" s="175"/>
      <c r="AV97" s="175"/>
      <c r="AW97" s="175"/>
      <c r="AX97" s="175"/>
      <c r="AY97" s="175"/>
      <c r="AZ97" s="175"/>
      <c r="BA97" s="175"/>
      <c r="BB97" s="175"/>
      <c r="BC97" s="175"/>
      <c r="BD97" s="175"/>
      <c r="BE97" s="175"/>
      <c r="BF97" s="175"/>
      <c r="BG97" s="175"/>
      <c r="BH97" s="175"/>
      <c r="BI97" s="175"/>
      <c r="BJ97" s="175">
        <v>25</v>
      </c>
      <c r="BK97" s="175"/>
      <c r="BL97" s="175"/>
      <c r="BM97" s="175"/>
      <c r="BN97" s="175"/>
      <c r="BO97" s="175"/>
      <c r="BP97" s="175"/>
      <c r="BQ97" s="175"/>
      <c r="BR97" s="175"/>
      <c r="BS97" s="175"/>
      <c r="BT97" s="175"/>
      <c r="BU97" s="175"/>
      <c r="BV97" s="175">
        <f t="shared" si="2"/>
        <v>1</v>
      </c>
    </row>
    <row r="98" spans="1:74" ht="15" customHeight="1">
      <c r="A98" t="s">
        <v>5857</v>
      </c>
      <c r="B98">
        <v>2938</v>
      </c>
      <c r="C98" t="s">
        <v>6558</v>
      </c>
      <c r="D98" s="147">
        <v>40</v>
      </c>
      <c r="E98" s="147">
        <v>10</v>
      </c>
      <c r="F98" t="s">
        <v>6041</v>
      </c>
      <c r="G98" s="152">
        <v>20230710</v>
      </c>
      <c r="H98" t="s">
        <v>4252</v>
      </c>
      <c r="I98" t="s">
        <v>4265</v>
      </c>
      <c r="J98" t="s">
        <v>4212</v>
      </c>
      <c r="K98" s="30" t="s">
        <v>4298</v>
      </c>
      <c r="L98">
        <v>10</v>
      </c>
      <c r="M98" s="147">
        <v>60</v>
      </c>
      <c r="O98">
        <v>20</v>
      </c>
      <c r="P98" s="30" t="s">
        <v>4298</v>
      </c>
      <c r="Q98" s="30" t="s">
        <v>4298</v>
      </c>
      <c r="R98">
        <v>10</v>
      </c>
      <c r="U98" s="30" t="s">
        <v>5366</v>
      </c>
      <c r="W98" s="30" t="s">
        <v>4298</v>
      </c>
      <c r="Y98">
        <v>10</v>
      </c>
      <c r="Z98" t="s">
        <v>6395</v>
      </c>
      <c r="AB98">
        <v>232</v>
      </c>
      <c r="AD98" s="146">
        <v>45201</v>
      </c>
      <c r="AE98" s="152" t="s">
        <v>3935</v>
      </c>
      <c r="AF98" s="146">
        <v>45201</v>
      </c>
      <c r="AG98" s="152" t="s">
        <v>3935</v>
      </c>
      <c r="AI98">
        <v>50</v>
      </c>
      <c r="AJ98" t="s">
        <v>6225</v>
      </c>
      <c r="AK98">
        <v>30</v>
      </c>
      <c r="AL98">
        <v>0</v>
      </c>
      <c r="AM98" s="175"/>
      <c r="AN98" s="175"/>
      <c r="AO98" s="175"/>
      <c r="AP98" s="175"/>
      <c r="AQ98" s="175"/>
      <c r="AR98" s="175"/>
      <c r="AS98" s="175"/>
      <c r="AT98" s="175"/>
      <c r="AU98" s="175"/>
      <c r="AV98" s="175"/>
      <c r="AW98" s="175"/>
      <c r="AX98" s="175"/>
      <c r="AY98" s="175"/>
      <c r="AZ98" s="175"/>
      <c r="BA98" s="175"/>
      <c r="BB98" s="175"/>
      <c r="BC98" s="175"/>
      <c r="BD98" s="175"/>
      <c r="BE98" s="175"/>
      <c r="BF98" s="175"/>
      <c r="BG98" s="175"/>
      <c r="BH98" s="175">
        <v>17</v>
      </c>
      <c r="BI98" s="175"/>
      <c r="BJ98" s="175"/>
      <c r="BK98" s="175"/>
      <c r="BL98" s="175"/>
      <c r="BM98" s="175"/>
      <c r="BN98" s="175"/>
      <c r="BO98" s="175"/>
      <c r="BP98" s="175"/>
      <c r="BQ98" s="175"/>
      <c r="BR98" s="175"/>
      <c r="BS98" s="175"/>
      <c r="BT98" s="175"/>
      <c r="BU98" s="175"/>
      <c r="BV98" s="175">
        <f t="shared" si="2"/>
        <v>1</v>
      </c>
    </row>
    <row r="99" spans="1:74" ht="15" customHeight="1">
      <c r="A99" t="s">
        <v>5858</v>
      </c>
      <c r="B99">
        <v>2939</v>
      </c>
      <c r="C99" t="s">
        <v>6559</v>
      </c>
      <c r="D99" s="147">
        <v>40</v>
      </c>
      <c r="E99" s="147">
        <v>10</v>
      </c>
      <c r="F99" t="s">
        <v>6042</v>
      </c>
      <c r="G99" s="152">
        <v>20230707</v>
      </c>
      <c r="H99" t="s">
        <v>4252</v>
      </c>
      <c r="I99" t="s">
        <v>4265</v>
      </c>
      <c r="J99" t="s">
        <v>4265</v>
      </c>
      <c r="K99" s="30" t="s">
        <v>4298</v>
      </c>
      <c r="L99">
        <v>10</v>
      </c>
      <c r="M99" s="147">
        <v>60</v>
      </c>
      <c r="O99">
        <v>20</v>
      </c>
      <c r="P99" s="30" t="s">
        <v>4298</v>
      </c>
      <c r="Q99" s="30" t="s">
        <v>4298</v>
      </c>
      <c r="R99">
        <v>10</v>
      </c>
      <c r="U99" s="30" t="s">
        <v>5366</v>
      </c>
      <c r="W99" s="30" t="s">
        <v>4298</v>
      </c>
      <c r="Y99">
        <v>10</v>
      </c>
      <c r="Z99" t="s">
        <v>6396</v>
      </c>
      <c r="AB99">
        <v>232</v>
      </c>
      <c r="AD99" s="146">
        <v>45201</v>
      </c>
      <c r="AE99" s="152" t="s">
        <v>3935</v>
      </c>
      <c r="AF99" s="146">
        <v>45201</v>
      </c>
      <c r="AG99" s="152" t="s">
        <v>3935</v>
      </c>
      <c r="AI99">
        <v>20</v>
      </c>
      <c r="AJ99" t="s">
        <v>6226</v>
      </c>
      <c r="AK99">
        <v>30</v>
      </c>
      <c r="AL99">
        <v>0</v>
      </c>
      <c r="AM99" s="175"/>
      <c r="AN99" s="175"/>
      <c r="AO99" s="175"/>
      <c r="AP99" s="175">
        <v>4</v>
      </c>
      <c r="AQ99" s="175">
        <v>6</v>
      </c>
      <c r="AR99" s="175"/>
      <c r="AS99" s="175"/>
      <c r="AT99" s="175"/>
      <c r="AU99" s="175"/>
      <c r="AV99" s="175"/>
      <c r="AW99" s="175"/>
      <c r="AX99" s="175"/>
      <c r="AY99" s="175"/>
      <c r="AZ99" s="175"/>
      <c r="BA99" s="175"/>
      <c r="BB99" s="175"/>
      <c r="BC99" s="175"/>
      <c r="BD99" s="175"/>
      <c r="BE99" s="175"/>
      <c r="BF99" s="175"/>
      <c r="BG99" s="175"/>
      <c r="BH99" s="175"/>
      <c r="BI99" s="175"/>
      <c r="BJ99" s="175"/>
      <c r="BK99" s="175"/>
      <c r="BL99" s="175"/>
      <c r="BM99" s="175"/>
      <c r="BN99" s="175"/>
      <c r="BO99" s="175"/>
      <c r="BP99" s="175"/>
      <c r="BQ99" s="175"/>
      <c r="BR99" s="175"/>
      <c r="BS99" s="175"/>
      <c r="BT99" s="175"/>
      <c r="BU99" s="175"/>
      <c r="BV99" s="175">
        <f t="shared" ref="BV99:BV130" si="3">COUNTA(AM99:BU99)</f>
        <v>2</v>
      </c>
    </row>
    <row r="100" spans="1:74" ht="15" customHeight="1">
      <c r="A100" t="s">
        <v>5859</v>
      </c>
      <c r="B100">
        <v>2940</v>
      </c>
      <c r="C100" t="s">
        <v>6560</v>
      </c>
      <c r="D100" s="147">
        <v>40</v>
      </c>
      <c r="E100" s="147">
        <v>10</v>
      </c>
      <c r="F100" t="s">
        <v>6043</v>
      </c>
      <c r="G100" s="152">
        <v>20230707</v>
      </c>
      <c r="H100" t="s">
        <v>4252</v>
      </c>
      <c r="I100" t="s">
        <v>4265</v>
      </c>
      <c r="J100" t="s">
        <v>4265</v>
      </c>
      <c r="K100" s="30" t="s">
        <v>4298</v>
      </c>
      <c r="L100">
        <v>10</v>
      </c>
      <c r="M100" s="147">
        <v>60</v>
      </c>
      <c r="O100">
        <v>20</v>
      </c>
      <c r="P100" s="30" t="s">
        <v>4298</v>
      </c>
      <c r="Q100" s="30" t="s">
        <v>4298</v>
      </c>
      <c r="R100">
        <v>10</v>
      </c>
      <c r="U100" s="30" t="s">
        <v>5366</v>
      </c>
      <c r="W100" s="30" t="s">
        <v>4298</v>
      </c>
      <c r="Y100">
        <v>10</v>
      </c>
      <c r="Z100" t="s">
        <v>6397</v>
      </c>
      <c r="AB100">
        <v>232</v>
      </c>
      <c r="AD100" s="146">
        <v>45201</v>
      </c>
      <c r="AE100" s="152" t="s">
        <v>3935</v>
      </c>
      <c r="AF100" s="146">
        <v>45201</v>
      </c>
      <c r="AG100" s="152" t="s">
        <v>3935</v>
      </c>
      <c r="AI100">
        <v>20</v>
      </c>
      <c r="AJ100" t="s">
        <v>6227</v>
      </c>
      <c r="AK100">
        <v>30</v>
      </c>
      <c r="AL100">
        <v>0</v>
      </c>
      <c r="AM100" s="175"/>
      <c r="AN100" s="175"/>
      <c r="AO100" s="175"/>
      <c r="AP100" s="175">
        <v>4</v>
      </c>
      <c r="AQ100" s="175"/>
      <c r="AR100" s="175"/>
      <c r="AS100" s="175"/>
      <c r="AT100" s="175"/>
      <c r="AU100" s="175"/>
      <c r="AV100" s="175"/>
      <c r="AW100" s="175"/>
      <c r="AX100" s="175"/>
      <c r="AY100" s="175"/>
      <c r="AZ100" s="175"/>
      <c r="BA100" s="175"/>
      <c r="BB100" s="175"/>
      <c r="BC100" s="175"/>
      <c r="BD100" s="175"/>
      <c r="BE100" s="175"/>
      <c r="BF100" s="175"/>
      <c r="BG100" s="175"/>
      <c r="BH100" s="175"/>
      <c r="BI100" s="175"/>
      <c r="BJ100" s="175"/>
      <c r="BK100" s="175"/>
      <c r="BL100" s="175"/>
      <c r="BM100" s="175"/>
      <c r="BN100" s="175"/>
      <c r="BO100" s="175"/>
      <c r="BP100" s="175"/>
      <c r="BQ100" s="175"/>
      <c r="BR100" s="175"/>
      <c r="BS100" s="175"/>
      <c r="BT100" s="175"/>
      <c r="BU100" s="175"/>
      <c r="BV100" s="175">
        <f t="shared" si="3"/>
        <v>1</v>
      </c>
    </row>
    <row r="101" spans="1:74" ht="15" customHeight="1">
      <c r="A101" t="s">
        <v>5860</v>
      </c>
      <c r="B101">
        <v>2941</v>
      </c>
      <c r="C101" t="s">
        <v>6561</v>
      </c>
      <c r="D101" s="147">
        <v>40</v>
      </c>
      <c r="E101" s="147">
        <v>10</v>
      </c>
      <c r="F101" t="s">
        <v>6044</v>
      </c>
      <c r="G101" s="152">
        <v>20230704</v>
      </c>
      <c r="H101" t="s">
        <v>4252</v>
      </c>
      <c r="I101" t="s">
        <v>4265</v>
      </c>
      <c r="J101" t="s">
        <v>4261</v>
      </c>
      <c r="K101" s="30" t="s">
        <v>4298</v>
      </c>
      <c r="L101">
        <v>10</v>
      </c>
      <c r="M101" s="147">
        <v>60</v>
      </c>
      <c r="O101">
        <v>20</v>
      </c>
      <c r="P101" s="30" t="s">
        <v>4298</v>
      </c>
      <c r="Q101" s="30" t="s">
        <v>4298</v>
      </c>
      <c r="R101">
        <v>10</v>
      </c>
      <c r="U101" s="30" t="s">
        <v>5366</v>
      </c>
      <c r="W101" s="30" t="s">
        <v>4298</v>
      </c>
      <c r="Y101">
        <v>10</v>
      </c>
      <c r="Z101" t="s">
        <v>6398</v>
      </c>
      <c r="AB101">
        <v>232</v>
      </c>
      <c r="AD101" s="146">
        <v>45201</v>
      </c>
      <c r="AE101" s="152" t="s">
        <v>3935</v>
      </c>
      <c r="AF101" s="146">
        <v>45201</v>
      </c>
      <c r="AG101" s="152" t="s">
        <v>3935</v>
      </c>
      <c r="AI101">
        <v>50</v>
      </c>
      <c r="AJ101" t="s">
        <v>6228</v>
      </c>
      <c r="AK101">
        <v>30</v>
      </c>
      <c r="AL101">
        <v>0</v>
      </c>
      <c r="AM101" s="175">
        <v>2</v>
      </c>
      <c r="AN101" s="175"/>
      <c r="AO101" s="175"/>
      <c r="AP101" s="175"/>
      <c r="AQ101" s="175"/>
      <c r="AR101" s="175"/>
      <c r="AS101" s="175"/>
      <c r="AT101" s="175"/>
      <c r="AU101" s="175"/>
      <c r="AV101" s="175"/>
      <c r="AW101" s="175"/>
      <c r="AX101" s="175"/>
      <c r="AY101" s="175"/>
      <c r="AZ101" s="175"/>
      <c r="BA101" s="175"/>
      <c r="BB101" s="175"/>
      <c r="BC101" s="175"/>
      <c r="BD101" s="175"/>
      <c r="BE101" s="175"/>
      <c r="BF101" s="175">
        <v>16</v>
      </c>
      <c r="BG101" s="175"/>
      <c r="BH101" s="175"/>
      <c r="BI101" s="175"/>
      <c r="BJ101" s="175"/>
      <c r="BK101" s="175"/>
      <c r="BL101" s="175"/>
      <c r="BM101" s="175"/>
      <c r="BN101" s="175"/>
      <c r="BO101" s="175"/>
      <c r="BP101" s="175"/>
      <c r="BQ101" s="175"/>
      <c r="BR101" s="175"/>
      <c r="BS101" s="175"/>
      <c r="BT101" s="175"/>
      <c r="BU101" s="175"/>
      <c r="BV101" s="175">
        <f t="shared" si="3"/>
        <v>2</v>
      </c>
    </row>
    <row r="102" spans="1:74" ht="15" customHeight="1">
      <c r="A102" t="s">
        <v>5861</v>
      </c>
      <c r="B102">
        <v>2942</v>
      </c>
      <c r="C102" t="s">
        <v>6562</v>
      </c>
      <c r="D102" s="147">
        <v>40</v>
      </c>
      <c r="E102" s="147">
        <v>10</v>
      </c>
      <c r="F102" t="s">
        <v>6045</v>
      </c>
      <c r="G102" s="152">
        <v>20230703</v>
      </c>
      <c r="H102" t="s">
        <v>4252</v>
      </c>
      <c r="I102" t="s">
        <v>4265</v>
      </c>
      <c r="J102" t="s">
        <v>4257</v>
      </c>
      <c r="K102" s="30" t="s">
        <v>4298</v>
      </c>
      <c r="L102">
        <v>10</v>
      </c>
      <c r="M102" s="147">
        <v>60</v>
      </c>
      <c r="O102">
        <v>20</v>
      </c>
      <c r="P102" s="30" t="s">
        <v>4298</v>
      </c>
      <c r="Q102" s="30" t="s">
        <v>4298</v>
      </c>
      <c r="R102">
        <v>10</v>
      </c>
      <c r="U102" s="30" t="s">
        <v>5366</v>
      </c>
      <c r="W102" s="30" t="s">
        <v>4298</v>
      </c>
      <c r="Y102">
        <v>10</v>
      </c>
      <c r="Z102" t="s">
        <v>6399</v>
      </c>
      <c r="AB102">
        <v>232</v>
      </c>
      <c r="AD102" s="146">
        <v>45201</v>
      </c>
      <c r="AE102" s="152" t="s">
        <v>3935</v>
      </c>
      <c r="AF102" s="146">
        <v>45201</v>
      </c>
      <c r="AG102" s="152" t="s">
        <v>3935</v>
      </c>
      <c r="AI102">
        <v>50</v>
      </c>
      <c r="AJ102" t="s">
        <v>6229</v>
      </c>
      <c r="AK102">
        <v>30</v>
      </c>
      <c r="AL102">
        <v>0</v>
      </c>
      <c r="AM102" s="175"/>
      <c r="AN102" s="175"/>
      <c r="AO102" s="175"/>
      <c r="AP102" s="175"/>
      <c r="AQ102" s="175"/>
      <c r="AR102" s="175"/>
      <c r="AS102" s="175"/>
      <c r="AT102" s="175"/>
      <c r="AU102" s="175"/>
      <c r="AV102" s="175"/>
      <c r="AW102" s="175"/>
      <c r="AX102" s="175"/>
      <c r="AY102" s="175"/>
      <c r="AZ102" s="175"/>
      <c r="BA102" s="175"/>
      <c r="BB102" s="175"/>
      <c r="BC102" s="175"/>
      <c r="BD102" s="175">
        <v>21</v>
      </c>
      <c r="BE102" s="175"/>
      <c r="BF102" s="175"/>
      <c r="BG102" s="175"/>
      <c r="BH102" s="175"/>
      <c r="BI102" s="175"/>
      <c r="BJ102" s="175"/>
      <c r="BK102" s="175"/>
      <c r="BL102" s="175"/>
      <c r="BM102" s="175"/>
      <c r="BN102" s="175"/>
      <c r="BO102" s="175"/>
      <c r="BP102" s="175"/>
      <c r="BQ102" s="175"/>
      <c r="BR102" s="175"/>
      <c r="BS102" s="175"/>
      <c r="BT102" s="175"/>
      <c r="BU102" s="175"/>
      <c r="BV102" s="175">
        <f t="shared" si="3"/>
        <v>1</v>
      </c>
    </row>
    <row r="103" spans="1:74" ht="15" customHeight="1">
      <c r="A103" t="s">
        <v>5862</v>
      </c>
      <c r="B103">
        <v>2943</v>
      </c>
      <c r="C103" t="s">
        <v>6563</v>
      </c>
      <c r="D103" s="147">
        <v>40</v>
      </c>
      <c r="E103" s="147">
        <v>10</v>
      </c>
      <c r="F103" t="s">
        <v>6046</v>
      </c>
      <c r="G103" s="152">
        <v>20230628</v>
      </c>
      <c r="H103" t="s">
        <v>4252</v>
      </c>
      <c r="I103" t="s">
        <v>4255</v>
      </c>
      <c r="J103" t="s">
        <v>4294</v>
      </c>
      <c r="K103" s="30" t="s">
        <v>4298</v>
      </c>
      <c r="L103">
        <v>10</v>
      </c>
      <c r="M103" s="147">
        <v>60</v>
      </c>
      <c r="O103">
        <v>20</v>
      </c>
      <c r="P103" s="30" t="s">
        <v>4298</v>
      </c>
      <c r="Q103" s="30" t="s">
        <v>4298</v>
      </c>
      <c r="R103">
        <v>10</v>
      </c>
      <c r="U103" s="30" t="s">
        <v>5366</v>
      </c>
      <c r="W103" s="30" t="s">
        <v>4298</v>
      </c>
      <c r="Y103">
        <v>10</v>
      </c>
      <c r="Z103" t="s">
        <v>6400</v>
      </c>
      <c r="AB103">
        <v>232</v>
      </c>
      <c r="AD103" s="146">
        <v>45201</v>
      </c>
      <c r="AE103" s="152" t="s">
        <v>3935</v>
      </c>
      <c r="AF103" s="146">
        <v>45201</v>
      </c>
      <c r="AG103" s="152" t="s">
        <v>3935</v>
      </c>
      <c r="AI103">
        <v>30</v>
      </c>
      <c r="AJ103" t="s">
        <v>6230</v>
      </c>
      <c r="AK103">
        <v>30</v>
      </c>
      <c r="AL103">
        <v>0</v>
      </c>
      <c r="AM103" s="175"/>
      <c r="AN103" s="175"/>
      <c r="AO103" s="175"/>
      <c r="AP103" s="175"/>
      <c r="AQ103" s="175"/>
      <c r="AR103" s="175"/>
      <c r="AS103" s="175"/>
      <c r="AT103" s="175"/>
      <c r="AU103" s="175"/>
      <c r="AV103" s="175"/>
      <c r="AW103" s="175"/>
      <c r="AX103" s="175">
        <v>11</v>
      </c>
      <c r="AY103" s="175"/>
      <c r="AZ103" s="175"/>
      <c r="BA103" s="175"/>
      <c r="BB103" s="175"/>
      <c r="BC103" s="175"/>
      <c r="BD103" s="175"/>
      <c r="BE103" s="175"/>
      <c r="BF103" s="175"/>
      <c r="BG103" s="175"/>
      <c r="BH103" s="175"/>
      <c r="BI103" s="175"/>
      <c r="BJ103" s="175"/>
      <c r="BK103" s="175"/>
      <c r="BL103" s="175"/>
      <c r="BM103" s="175"/>
      <c r="BN103" s="175"/>
      <c r="BO103" s="175"/>
      <c r="BP103" s="175"/>
      <c r="BQ103" s="175"/>
      <c r="BR103" s="175"/>
      <c r="BS103" s="175"/>
      <c r="BT103" s="175"/>
      <c r="BU103" s="175"/>
      <c r="BV103" s="175">
        <f t="shared" si="3"/>
        <v>1</v>
      </c>
    </row>
    <row r="104" spans="1:74" ht="15" customHeight="1">
      <c r="A104" t="s">
        <v>5863</v>
      </c>
      <c r="B104">
        <v>2944</v>
      </c>
      <c r="C104" t="s">
        <v>6564</v>
      </c>
      <c r="D104" s="147">
        <v>40</v>
      </c>
      <c r="E104" s="147">
        <v>10</v>
      </c>
      <c r="F104" t="s">
        <v>6047</v>
      </c>
      <c r="G104" s="152">
        <v>20230628</v>
      </c>
      <c r="H104" t="s">
        <v>4252</v>
      </c>
      <c r="I104" t="s">
        <v>4255</v>
      </c>
      <c r="J104" t="s">
        <v>4294</v>
      </c>
      <c r="K104" s="30" t="s">
        <v>4298</v>
      </c>
      <c r="L104">
        <v>10</v>
      </c>
      <c r="M104" s="147">
        <v>60</v>
      </c>
      <c r="O104">
        <v>20</v>
      </c>
      <c r="P104" s="30" t="s">
        <v>4298</v>
      </c>
      <c r="Q104" s="30" t="s">
        <v>4298</v>
      </c>
      <c r="R104">
        <v>10</v>
      </c>
      <c r="U104" s="30" t="s">
        <v>5366</v>
      </c>
      <c r="W104" s="30" t="s">
        <v>4298</v>
      </c>
      <c r="Y104">
        <v>10</v>
      </c>
      <c r="Z104" t="s">
        <v>6385</v>
      </c>
      <c r="AB104">
        <v>232</v>
      </c>
      <c r="AD104" s="146">
        <v>45201</v>
      </c>
      <c r="AE104" s="152" t="s">
        <v>3935</v>
      </c>
      <c r="AF104" s="146">
        <v>45201</v>
      </c>
      <c r="AG104" s="152" t="s">
        <v>3935</v>
      </c>
      <c r="AI104">
        <v>40</v>
      </c>
      <c r="AJ104" t="s">
        <v>6231</v>
      </c>
      <c r="AK104">
        <v>30</v>
      </c>
      <c r="AL104">
        <v>0</v>
      </c>
      <c r="AM104" s="175"/>
      <c r="AN104" s="175"/>
      <c r="AO104" s="175"/>
      <c r="AP104" s="175"/>
      <c r="AQ104" s="175"/>
      <c r="AR104" s="175"/>
      <c r="AS104" s="175"/>
      <c r="AT104" s="175"/>
      <c r="AU104" s="175"/>
      <c r="AV104" s="175"/>
      <c r="AW104" s="175"/>
      <c r="AX104" s="175"/>
      <c r="AY104" s="175"/>
      <c r="AZ104" s="175"/>
      <c r="BA104" s="175"/>
      <c r="BB104" s="175">
        <v>13</v>
      </c>
      <c r="BC104" s="175"/>
      <c r="BD104" s="175"/>
      <c r="BE104" s="175"/>
      <c r="BF104" s="175"/>
      <c r="BG104" s="175"/>
      <c r="BH104" s="175"/>
      <c r="BI104" s="175"/>
      <c r="BJ104" s="175"/>
      <c r="BK104" s="175"/>
      <c r="BL104" s="175"/>
      <c r="BM104" s="175"/>
      <c r="BN104" s="175"/>
      <c r="BO104" s="175"/>
      <c r="BP104" s="175"/>
      <c r="BQ104" s="175"/>
      <c r="BR104" s="175"/>
      <c r="BS104" s="175"/>
      <c r="BT104" s="175"/>
      <c r="BU104" s="175"/>
      <c r="BV104" s="175">
        <f t="shared" si="3"/>
        <v>1</v>
      </c>
    </row>
    <row r="105" spans="1:74" ht="15" customHeight="1">
      <c r="A105" t="s">
        <v>5864</v>
      </c>
      <c r="B105">
        <v>2945</v>
      </c>
      <c r="C105" t="s">
        <v>6565</v>
      </c>
      <c r="D105" s="147">
        <v>40</v>
      </c>
      <c r="E105" s="147">
        <v>10</v>
      </c>
      <c r="F105" t="s">
        <v>6048</v>
      </c>
      <c r="G105" s="152">
        <v>20230622</v>
      </c>
      <c r="H105" t="s">
        <v>4252</v>
      </c>
      <c r="I105" t="s">
        <v>4255</v>
      </c>
      <c r="J105" t="s">
        <v>4290</v>
      </c>
      <c r="K105" s="30" t="s">
        <v>4298</v>
      </c>
      <c r="L105">
        <v>10</v>
      </c>
      <c r="M105" s="147">
        <v>60</v>
      </c>
      <c r="O105">
        <v>20</v>
      </c>
      <c r="P105" s="30" t="s">
        <v>4298</v>
      </c>
      <c r="Q105" s="30" t="s">
        <v>4298</v>
      </c>
      <c r="R105">
        <v>10</v>
      </c>
      <c r="U105" s="30" t="s">
        <v>5366</v>
      </c>
      <c r="W105" s="30" t="s">
        <v>4298</v>
      </c>
      <c r="Y105">
        <v>10</v>
      </c>
      <c r="Z105" t="s">
        <v>6401</v>
      </c>
      <c r="AB105">
        <v>232</v>
      </c>
      <c r="AD105" s="146">
        <v>45201</v>
      </c>
      <c r="AE105" s="152" t="s">
        <v>3935</v>
      </c>
      <c r="AF105" s="146">
        <v>45201</v>
      </c>
      <c r="AG105" s="152" t="s">
        <v>3935</v>
      </c>
      <c r="AI105">
        <v>50</v>
      </c>
      <c r="AJ105" t="s">
        <v>6232</v>
      </c>
      <c r="AK105">
        <v>30</v>
      </c>
      <c r="AL105">
        <v>0</v>
      </c>
      <c r="AM105" s="175"/>
      <c r="AN105" s="175"/>
      <c r="AO105" s="175"/>
      <c r="AP105" s="175"/>
      <c r="AQ105" s="175"/>
      <c r="AR105" s="175"/>
      <c r="AS105" s="175"/>
      <c r="AT105" s="175"/>
      <c r="AU105" s="175"/>
      <c r="AV105" s="175"/>
      <c r="AW105" s="175"/>
      <c r="AX105" s="175"/>
      <c r="AY105" s="175"/>
      <c r="AZ105" s="175"/>
      <c r="BA105" s="175"/>
      <c r="BB105" s="175"/>
      <c r="BC105" s="175"/>
      <c r="BD105" s="175">
        <v>21</v>
      </c>
      <c r="BE105" s="175"/>
      <c r="BF105" s="175"/>
      <c r="BG105" s="175"/>
      <c r="BH105" s="175"/>
      <c r="BI105" s="175"/>
      <c r="BJ105" s="175"/>
      <c r="BK105" s="175"/>
      <c r="BL105" s="175"/>
      <c r="BM105" s="175"/>
      <c r="BN105" s="175"/>
      <c r="BO105" s="175"/>
      <c r="BP105" s="175"/>
      <c r="BQ105" s="175"/>
      <c r="BR105" s="175"/>
      <c r="BS105" s="175"/>
      <c r="BT105" s="175"/>
      <c r="BU105" s="175"/>
      <c r="BV105" s="175">
        <f t="shared" si="3"/>
        <v>1</v>
      </c>
    </row>
    <row r="106" spans="1:74" ht="15" customHeight="1">
      <c r="A106" t="s">
        <v>5865</v>
      </c>
      <c r="B106">
        <v>2946</v>
      </c>
      <c r="C106" t="s">
        <v>6566</v>
      </c>
      <c r="D106" s="147">
        <v>40</v>
      </c>
      <c r="E106" s="147">
        <v>10</v>
      </c>
      <c r="F106" t="s">
        <v>6049</v>
      </c>
      <c r="G106" s="152">
        <v>20230621</v>
      </c>
      <c r="H106" t="s">
        <v>4252</v>
      </c>
      <c r="I106" t="s">
        <v>4255</v>
      </c>
      <c r="J106" t="s">
        <v>4289</v>
      </c>
      <c r="K106" s="30" t="s">
        <v>4298</v>
      </c>
      <c r="L106">
        <v>10</v>
      </c>
      <c r="M106" s="147">
        <v>60</v>
      </c>
      <c r="O106">
        <v>20</v>
      </c>
      <c r="P106" s="30" t="s">
        <v>4298</v>
      </c>
      <c r="Q106" s="30" t="s">
        <v>4298</v>
      </c>
      <c r="R106">
        <v>10</v>
      </c>
      <c r="U106" s="30" t="s">
        <v>5366</v>
      </c>
      <c r="W106" s="30" t="s">
        <v>4298</v>
      </c>
      <c r="Y106">
        <v>10</v>
      </c>
      <c r="Z106" t="s">
        <v>6402</v>
      </c>
      <c r="AB106">
        <v>232</v>
      </c>
      <c r="AD106" s="146">
        <v>45201</v>
      </c>
      <c r="AE106" s="152" t="s">
        <v>3935</v>
      </c>
      <c r="AF106" s="146">
        <v>45201</v>
      </c>
      <c r="AG106" s="152" t="s">
        <v>3935</v>
      </c>
      <c r="AI106">
        <v>30</v>
      </c>
      <c r="AJ106" t="s">
        <v>6233</v>
      </c>
      <c r="AK106">
        <v>30</v>
      </c>
      <c r="AL106">
        <v>0</v>
      </c>
      <c r="AM106" s="175"/>
      <c r="AN106" s="175"/>
      <c r="AO106" s="175"/>
      <c r="AP106" s="175"/>
      <c r="AQ106" s="175"/>
      <c r="AR106" s="175"/>
      <c r="AS106" s="175"/>
      <c r="AT106" s="175">
        <v>10</v>
      </c>
      <c r="AU106" s="175"/>
      <c r="AV106" s="175"/>
      <c r="AW106" s="175"/>
      <c r="AX106" s="175"/>
      <c r="AY106" s="175"/>
      <c r="AZ106" s="175"/>
      <c r="BA106" s="175"/>
      <c r="BB106" s="175"/>
      <c r="BC106" s="175"/>
      <c r="BD106" s="175"/>
      <c r="BE106" s="175"/>
      <c r="BF106" s="175"/>
      <c r="BG106" s="175"/>
      <c r="BH106" s="175"/>
      <c r="BI106" s="175"/>
      <c r="BJ106" s="175"/>
      <c r="BK106" s="175"/>
      <c r="BL106" s="175"/>
      <c r="BM106" s="175"/>
      <c r="BN106" s="175"/>
      <c r="BO106" s="175"/>
      <c r="BP106" s="175"/>
      <c r="BQ106" s="175"/>
      <c r="BR106" s="175"/>
      <c r="BS106" s="175"/>
      <c r="BT106" s="175"/>
      <c r="BU106" s="175"/>
      <c r="BV106" s="175">
        <f t="shared" si="3"/>
        <v>1</v>
      </c>
    </row>
    <row r="107" spans="1:74" ht="15" customHeight="1">
      <c r="A107" t="s">
        <v>5866</v>
      </c>
      <c r="B107">
        <v>2947</v>
      </c>
      <c r="C107" t="s">
        <v>6567</v>
      </c>
      <c r="D107" s="147">
        <v>40</v>
      </c>
      <c r="E107" s="147">
        <v>10</v>
      </c>
      <c r="F107" t="s">
        <v>6050</v>
      </c>
      <c r="G107" s="152">
        <v>20230620</v>
      </c>
      <c r="H107" t="s">
        <v>4252</v>
      </c>
      <c r="I107" t="s">
        <v>4255</v>
      </c>
      <c r="J107" t="s">
        <v>4291</v>
      </c>
      <c r="K107" s="30" t="s">
        <v>4298</v>
      </c>
      <c r="L107">
        <v>10</v>
      </c>
      <c r="M107" s="147">
        <v>60</v>
      </c>
      <c r="O107">
        <v>20</v>
      </c>
      <c r="P107" s="30" t="s">
        <v>4298</v>
      </c>
      <c r="Q107" s="30" t="s">
        <v>4298</v>
      </c>
      <c r="R107">
        <v>10</v>
      </c>
      <c r="U107" s="30" t="s">
        <v>5366</v>
      </c>
      <c r="W107" s="30" t="s">
        <v>4298</v>
      </c>
      <c r="Y107">
        <v>10</v>
      </c>
      <c r="Z107" t="s">
        <v>6400</v>
      </c>
      <c r="AB107">
        <v>232</v>
      </c>
      <c r="AD107" s="146">
        <v>45201</v>
      </c>
      <c r="AE107" s="152" t="s">
        <v>3935</v>
      </c>
      <c r="AF107" s="146">
        <v>45201</v>
      </c>
      <c r="AG107" s="152" t="s">
        <v>3935</v>
      </c>
      <c r="AI107">
        <v>30</v>
      </c>
      <c r="AJ107" t="s">
        <v>6234</v>
      </c>
      <c r="AK107">
        <v>30</v>
      </c>
      <c r="AL107">
        <v>0</v>
      </c>
      <c r="AM107" s="175"/>
      <c r="AN107" s="175"/>
      <c r="AO107" s="175"/>
      <c r="AP107" s="175"/>
      <c r="AQ107" s="175"/>
      <c r="AR107" s="175"/>
      <c r="AS107" s="175"/>
      <c r="AT107" s="175"/>
      <c r="AU107" s="175"/>
      <c r="AV107" s="175"/>
      <c r="AW107" s="175"/>
      <c r="AX107" s="175">
        <v>11</v>
      </c>
      <c r="AY107" s="175"/>
      <c r="AZ107" s="175"/>
      <c r="BA107" s="175"/>
      <c r="BB107" s="175"/>
      <c r="BC107" s="175"/>
      <c r="BD107" s="175"/>
      <c r="BE107" s="175"/>
      <c r="BF107" s="175"/>
      <c r="BG107" s="175"/>
      <c r="BH107" s="175"/>
      <c r="BI107" s="175"/>
      <c r="BJ107" s="175"/>
      <c r="BK107" s="175"/>
      <c r="BL107" s="175"/>
      <c r="BM107" s="175"/>
      <c r="BN107" s="175"/>
      <c r="BO107" s="175"/>
      <c r="BP107" s="175"/>
      <c r="BQ107" s="175"/>
      <c r="BR107" s="175"/>
      <c r="BS107" s="175"/>
      <c r="BT107" s="175"/>
      <c r="BU107" s="175"/>
      <c r="BV107" s="175">
        <f t="shared" si="3"/>
        <v>1</v>
      </c>
    </row>
    <row r="108" spans="1:74" ht="15" customHeight="1">
      <c r="A108" t="s">
        <v>5867</v>
      </c>
      <c r="B108">
        <v>2948</v>
      </c>
      <c r="C108" t="s">
        <v>6568</v>
      </c>
      <c r="D108" s="147">
        <v>40</v>
      </c>
      <c r="E108" s="147">
        <v>10</v>
      </c>
      <c r="F108" t="s">
        <v>6051</v>
      </c>
      <c r="G108" s="152">
        <v>20230619</v>
      </c>
      <c r="H108" t="s">
        <v>4252</v>
      </c>
      <c r="I108" t="s">
        <v>4255</v>
      </c>
      <c r="J108" t="s">
        <v>4278</v>
      </c>
      <c r="K108" s="30" t="s">
        <v>4298</v>
      </c>
      <c r="L108">
        <v>10</v>
      </c>
      <c r="M108" s="147">
        <v>60</v>
      </c>
      <c r="O108">
        <v>50</v>
      </c>
      <c r="P108" s="30" t="s">
        <v>4298</v>
      </c>
      <c r="Q108" s="30" t="s">
        <v>4298</v>
      </c>
      <c r="R108">
        <v>10</v>
      </c>
      <c r="U108" s="30" t="s">
        <v>5366</v>
      </c>
      <c r="W108" s="30" t="s">
        <v>4298</v>
      </c>
      <c r="Y108">
        <v>10</v>
      </c>
      <c r="Z108" t="s">
        <v>1808</v>
      </c>
      <c r="AB108">
        <v>232</v>
      </c>
      <c r="AD108" s="146">
        <v>45201</v>
      </c>
      <c r="AE108" s="152" t="s">
        <v>3935</v>
      </c>
      <c r="AF108" s="146">
        <v>45201</v>
      </c>
      <c r="AG108" s="152" t="s">
        <v>3935</v>
      </c>
      <c r="AI108">
        <v>10</v>
      </c>
      <c r="AJ108" t="s">
        <v>6235</v>
      </c>
      <c r="AK108">
        <v>30</v>
      </c>
      <c r="AL108">
        <v>0</v>
      </c>
      <c r="AM108" s="175"/>
      <c r="AN108" s="175"/>
      <c r="AO108" s="175"/>
      <c r="AP108" s="175"/>
      <c r="AQ108" s="175"/>
      <c r="AR108" s="175"/>
      <c r="AS108" s="175"/>
      <c r="AT108" s="175"/>
      <c r="AU108" s="175"/>
      <c r="AV108" s="175"/>
      <c r="AW108" s="175"/>
      <c r="AX108" s="175"/>
      <c r="AY108" s="175"/>
      <c r="AZ108" s="175"/>
      <c r="BA108" s="175"/>
      <c r="BB108" s="175"/>
      <c r="BC108" s="175"/>
      <c r="BD108" s="175"/>
      <c r="BE108" s="175"/>
      <c r="BF108" s="175"/>
      <c r="BG108" s="175"/>
      <c r="BH108" s="175"/>
      <c r="BI108" s="175"/>
      <c r="BJ108" s="175"/>
      <c r="BK108" s="175"/>
      <c r="BL108" s="175"/>
      <c r="BM108" s="175"/>
      <c r="BN108" s="175"/>
      <c r="BO108" s="175"/>
      <c r="BP108" s="175"/>
      <c r="BQ108" s="175"/>
      <c r="BR108" s="175"/>
      <c r="BS108" s="175"/>
      <c r="BT108" s="175"/>
      <c r="BU108" s="175"/>
      <c r="BV108" s="175">
        <f t="shared" si="3"/>
        <v>0</v>
      </c>
    </row>
    <row r="109" spans="1:74" ht="15" customHeight="1">
      <c r="A109" t="s">
        <v>5868</v>
      </c>
      <c r="B109">
        <v>2949</v>
      </c>
      <c r="C109" t="s">
        <v>6569</v>
      </c>
      <c r="D109" s="147">
        <v>40</v>
      </c>
      <c r="E109" s="147">
        <v>10</v>
      </c>
      <c r="F109" t="s">
        <v>6052</v>
      </c>
      <c r="G109" s="152">
        <v>20230612</v>
      </c>
      <c r="H109" t="s">
        <v>4252</v>
      </c>
      <c r="I109" t="s">
        <v>4255</v>
      </c>
      <c r="J109" t="s">
        <v>4216</v>
      </c>
      <c r="K109" s="30" t="s">
        <v>4298</v>
      </c>
      <c r="L109">
        <v>10</v>
      </c>
      <c r="M109" s="147">
        <v>60</v>
      </c>
      <c r="O109">
        <v>20</v>
      </c>
      <c r="P109" s="30" t="s">
        <v>4298</v>
      </c>
      <c r="Q109" s="30" t="s">
        <v>4298</v>
      </c>
      <c r="R109">
        <v>10</v>
      </c>
      <c r="U109" s="30" t="s">
        <v>5366</v>
      </c>
      <c r="W109" s="30" t="s">
        <v>4298</v>
      </c>
      <c r="Y109">
        <v>10</v>
      </c>
      <c r="Z109" t="s">
        <v>6401</v>
      </c>
      <c r="AB109">
        <v>232</v>
      </c>
      <c r="AD109" s="146">
        <v>45201</v>
      </c>
      <c r="AE109" s="152" t="s">
        <v>3935</v>
      </c>
      <c r="AF109" s="146">
        <v>45201</v>
      </c>
      <c r="AG109" s="152" t="s">
        <v>3935</v>
      </c>
      <c r="AI109">
        <v>50</v>
      </c>
      <c r="AJ109" t="s">
        <v>6236</v>
      </c>
      <c r="AK109">
        <v>30</v>
      </c>
      <c r="AL109">
        <v>0</v>
      </c>
      <c r="AM109" s="175"/>
      <c r="AN109" s="175"/>
      <c r="AO109" s="175"/>
      <c r="AP109" s="175"/>
      <c r="AQ109" s="175"/>
      <c r="AR109" s="175"/>
      <c r="AS109" s="175"/>
      <c r="AT109" s="175"/>
      <c r="AU109" s="175"/>
      <c r="AV109" s="175"/>
      <c r="AW109" s="175"/>
      <c r="AX109" s="175"/>
      <c r="AY109" s="175"/>
      <c r="AZ109" s="175"/>
      <c r="BA109" s="175"/>
      <c r="BB109" s="175"/>
      <c r="BC109" s="175"/>
      <c r="BD109" s="175">
        <v>21</v>
      </c>
      <c r="BE109" s="175"/>
      <c r="BF109" s="175"/>
      <c r="BG109" s="175"/>
      <c r="BH109" s="175"/>
      <c r="BI109" s="175"/>
      <c r="BJ109" s="175"/>
      <c r="BK109" s="175"/>
      <c r="BL109" s="175"/>
      <c r="BM109" s="175"/>
      <c r="BN109" s="175"/>
      <c r="BO109" s="175"/>
      <c r="BP109" s="175"/>
      <c r="BQ109" s="175"/>
      <c r="BR109" s="175"/>
      <c r="BS109" s="175"/>
      <c r="BT109" s="175"/>
      <c r="BU109" s="175"/>
      <c r="BV109" s="175">
        <f t="shared" si="3"/>
        <v>1</v>
      </c>
    </row>
    <row r="110" spans="1:74" ht="15" customHeight="1">
      <c r="A110" t="s">
        <v>5869</v>
      </c>
      <c r="B110">
        <v>2950</v>
      </c>
      <c r="C110" t="s">
        <v>6570</v>
      </c>
      <c r="D110" s="147">
        <v>40</v>
      </c>
      <c r="E110" s="147">
        <v>10</v>
      </c>
      <c r="F110" t="s">
        <v>6053</v>
      </c>
      <c r="G110" s="152">
        <v>20230609</v>
      </c>
      <c r="H110" t="s">
        <v>4252</v>
      </c>
      <c r="I110" t="s">
        <v>4255</v>
      </c>
      <c r="J110" t="s">
        <v>4282</v>
      </c>
      <c r="K110" s="30" t="s">
        <v>4298</v>
      </c>
      <c r="L110">
        <v>10</v>
      </c>
      <c r="M110" s="147">
        <v>60</v>
      </c>
      <c r="O110">
        <v>20</v>
      </c>
      <c r="P110" s="30" t="s">
        <v>4298</v>
      </c>
      <c r="Q110" s="30" t="s">
        <v>4298</v>
      </c>
      <c r="R110">
        <v>10</v>
      </c>
      <c r="U110" s="30" t="s">
        <v>5366</v>
      </c>
      <c r="W110" s="30" t="s">
        <v>4298</v>
      </c>
      <c r="Y110">
        <v>10</v>
      </c>
      <c r="Z110" t="s">
        <v>6403</v>
      </c>
      <c r="AB110">
        <v>232</v>
      </c>
      <c r="AD110" s="146">
        <v>45201</v>
      </c>
      <c r="AE110" s="152" t="s">
        <v>3935</v>
      </c>
      <c r="AF110" s="146">
        <v>45201</v>
      </c>
      <c r="AG110" s="152" t="s">
        <v>3935</v>
      </c>
      <c r="AI110">
        <v>50</v>
      </c>
      <c r="AJ110" t="s">
        <v>6237</v>
      </c>
      <c r="AK110">
        <v>30</v>
      </c>
      <c r="AL110">
        <v>0</v>
      </c>
      <c r="AM110" s="175">
        <v>2</v>
      </c>
      <c r="AN110" s="175">
        <v>1</v>
      </c>
      <c r="AO110" s="175"/>
      <c r="AP110" s="175"/>
      <c r="AQ110" s="175"/>
      <c r="AR110" s="175"/>
      <c r="AS110" s="175"/>
      <c r="AT110" s="175"/>
      <c r="AU110" s="175"/>
      <c r="AV110" s="175"/>
      <c r="AW110" s="175"/>
      <c r="AX110" s="175"/>
      <c r="AY110" s="175"/>
      <c r="AZ110" s="175"/>
      <c r="BA110" s="175"/>
      <c r="BB110" s="175"/>
      <c r="BC110" s="175">
        <v>20</v>
      </c>
      <c r="BD110" s="175">
        <v>21</v>
      </c>
      <c r="BE110" s="175"/>
      <c r="BF110" s="175"/>
      <c r="BG110" s="175"/>
      <c r="BH110" s="175"/>
      <c r="BI110" s="175"/>
      <c r="BJ110" s="175"/>
      <c r="BK110" s="175"/>
      <c r="BL110" s="175"/>
      <c r="BM110" s="175"/>
      <c r="BN110" s="175"/>
      <c r="BO110" s="175"/>
      <c r="BP110" s="175"/>
      <c r="BQ110" s="175"/>
      <c r="BR110" s="175"/>
      <c r="BS110" s="175"/>
      <c r="BT110" s="175"/>
      <c r="BU110" s="175"/>
      <c r="BV110" s="175">
        <f t="shared" si="3"/>
        <v>4</v>
      </c>
    </row>
    <row r="111" spans="1:74" ht="15" customHeight="1">
      <c r="A111" t="s">
        <v>5870</v>
      </c>
      <c r="B111">
        <v>2951</v>
      </c>
      <c r="C111" t="s">
        <v>6571</v>
      </c>
      <c r="D111" s="147">
        <v>40</v>
      </c>
      <c r="E111" s="147">
        <v>10</v>
      </c>
      <c r="F111" t="s">
        <v>6054</v>
      </c>
      <c r="G111" s="152">
        <v>20220923</v>
      </c>
      <c r="H111" t="s">
        <v>4256</v>
      </c>
      <c r="I111" t="s">
        <v>4282</v>
      </c>
      <c r="J111" t="s">
        <v>4283</v>
      </c>
      <c r="K111" s="30" t="s">
        <v>4298</v>
      </c>
      <c r="L111">
        <v>10</v>
      </c>
      <c r="M111" s="147">
        <v>60</v>
      </c>
      <c r="O111">
        <v>40</v>
      </c>
      <c r="P111" s="30" t="s">
        <v>4298</v>
      </c>
      <c r="Q111" s="30" t="s">
        <v>4298</v>
      </c>
      <c r="R111">
        <v>10</v>
      </c>
      <c r="U111" s="30" t="s">
        <v>5366</v>
      </c>
      <c r="W111" s="30" t="s">
        <v>4298</v>
      </c>
      <c r="Y111">
        <v>10</v>
      </c>
      <c r="Z111" t="s">
        <v>6404</v>
      </c>
      <c r="AB111">
        <v>232</v>
      </c>
      <c r="AD111" s="146">
        <v>45201</v>
      </c>
      <c r="AE111" s="152" t="s">
        <v>3935</v>
      </c>
      <c r="AF111" s="146">
        <v>45201</v>
      </c>
      <c r="AG111" s="152" t="s">
        <v>3935</v>
      </c>
      <c r="AI111">
        <v>10</v>
      </c>
      <c r="AJ111" t="s">
        <v>6238</v>
      </c>
      <c r="AK111">
        <v>30</v>
      </c>
      <c r="AL111">
        <v>0</v>
      </c>
      <c r="AM111" s="175"/>
      <c r="AN111" s="175"/>
      <c r="AO111" s="175"/>
      <c r="AP111" s="175"/>
      <c r="AQ111" s="175"/>
      <c r="AR111" s="175"/>
      <c r="AS111" s="175"/>
      <c r="AT111" s="175"/>
      <c r="AU111" s="175"/>
      <c r="AV111" s="175"/>
      <c r="AW111" s="175"/>
      <c r="AX111" s="175"/>
      <c r="AY111" s="175"/>
      <c r="AZ111" s="175"/>
      <c r="BA111" s="175"/>
      <c r="BB111" s="175"/>
      <c r="BC111" s="175"/>
      <c r="BD111" s="175"/>
      <c r="BE111" s="175"/>
      <c r="BF111" s="175"/>
      <c r="BG111" s="175"/>
      <c r="BH111" s="175"/>
      <c r="BI111" s="175"/>
      <c r="BJ111" s="175"/>
      <c r="BK111" s="175"/>
      <c r="BL111" s="175"/>
      <c r="BM111" s="175"/>
      <c r="BN111" s="175"/>
      <c r="BO111" s="175">
        <v>29</v>
      </c>
      <c r="BP111" s="175"/>
      <c r="BQ111" s="175"/>
      <c r="BR111" s="175"/>
      <c r="BS111" s="175"/>
      <c r="BT111" s="175"/>
      <c r="BU111" s="175"/>
      <c r="BV111" s="175">
        <f t="shared" si="3"/>
        <v>1</v>
      </c>
    </row>
    <row r="112" spans="1:74" ht="15" customHeight="1">
      <c r="A112" t="s">
        <v>5871</v>
      </c>
      <c r="B112">
        <v>2952</v>
      </c>
      <c r="C112" t="s">
        <v>6572</v>
      </c>
      <c r="D112" s="147">
        <v>40</v>
      </c>
      <c r="E112" s="147">
        <v>10</v>
      </c>
      <c r="F112" t="s">
        <v>6055</v>
      </c>
      <c r="G112" s="152">
        <v>20230413</v>
      </c>
      <c r="H112" t="s">
        <v>4252</v>
      </c>
      <c r="I112" t="s">
        <v>4261</v>
      </c>
      <c r="J112" t="s">
        <v>4284</v>
      </c>
      <c r="K112" s="30" t="s">
        <v>4298</v>
      </c>
      <c r="L112">
        <v>10</v>
      </c>
      <c r="M112" s="147">
        <v>60</v>
      </c>
      <c r="O112">
        <v>40</v>
      </c>
      <c r="P112" s="30" t="s">
        <v>4298</v>
      </c>
      <c r="Q112" s="30" t="s">
        <v>4298</v>
      </c>
      <c r="R112">
        <v>10</v>
      </c>
      <c r="U112" s="30" t="s">
        <v>5366</v>
      </c>
      <c r="W112" s="30" t="s">
        <v>4298</v>
      </c>
      <c r="Y112">
        <v>10</v>
      </c>
      <c r="Z112" t="s">
        <v>6405</v>
      </c>
      <c r="AB112">
        <v>232</v>
      </c>
      <c r="AD112" s="146">
        <v>45201</v>
      </c>
      <c r="AE112" s="152" t="s">
        <v>3935</v>
      </c>
      <c r="AF112" s="146">
        <v>45201</v>
      </c>
      <c r="AG112" s="152" t="s">
        <v>3935</v>
      </c>
      <c r="AI112">
        <v>10</v>
      </c>
      <c r="AJ112" t="s">
        <v>6239</v>
      </c>
      <c r="AK112">
        <v>30</v>
      </c>
      <c r="AL112">
        <v>0</v>
      </c>
      <c r="AM112" s="175"/>
      <c r="AN112" s="175"/>
      <c r="AO112" s="175"/>
      <c r="AP112" s="175"/>
      <c r="AQ112" s="175"/>
      <c r="AR112" s="175"/>
      <c r="AS112" s="175"/>
      <c r="AT112" s="175"/>
      <c r="AU112" s="175"/>
      <c r="AV112" s="175"/>
      <c r="AW112" s="175"/>
      <c r="AX112" s="175"/>
      <c r="AY112" s="175"/>
      <c r="AZ112" s="175"/>
      <c r="BA112" s="175"/>
      <c r="BB112" s="175"/>
      <c r="BC112" s="175"/>
      <c r="BD112" s="175"/>
      <c r="BE112" s="175"/>
      <c r="BF112" s="175"/>
      <c r="BG112" s="175"/>
      <c r="BH112" s="175"/>
      <c r="BI112" s="175"/>
      <c r="BJ112" s="175"/>
      <c r="BK112" s="175"/>
      <c r="BL112" s="175"/>
      <c r="BM112" s="175">
        <v>27</v>
      </c>
      <c r="BN112" s="175"/>
      <c r="BO112" s="175"/>
      <c r="BP112" s="175"/>
      <c r="BQ112" s="175"/>
      <c r="BR112" s="175"/>
      <c r="BS112" s="175"/>
      <c r="BT112" s="175"/>
      <c r="BU112" s="175"/>
      <c r="BV112" s="175">
        <f t="shared" si="3"/>
        <v>1</v>
      </c>
    </row>
    <row r="113" spans="1:74" ht="15" customHeight="1">
      <c r="A113" t="s">
        <v>5872</v>
      </c>
      <c r="B113">
        <v>2953</v>
      </c>
      <c r="C113" t="s">
        <v>6573</v>
      </c>
      <c r="D113" s="147">
        <v>40</v>
      </c>
      <c r="E113" s="147">
        <v>10</v>
      </c>
      <c r="F113" t="s">
        <v>6056</v>
      </c>
      <c r="G113" s="152">
        <v>20230329</v>
      </c>
      <c r="H113" t="s">
        <v>4252</v>
      </c>
      <c r="I113" t="s">
        <v>4257</v>
      </c>
      <c r="J113" t="s">
        <v>4268</v>
      </c>
      <c r="K113" s="30" t="s">
        <v>4298</v>
      </c>
      <c r="L113">
        <v>10</v>
      </c>
      <c r="M113" s="147">
        <v>60</v>
      </c>
      <c r="O113">
        <v>40</v>
      </c>
      <c r="P113" s="30" t="s">
        <v>4298</v>
      </c>
      <c r="Q113" s="30" t="s">
        <v>4298</v>
      </c>
      <c r="R113">
        <v>10</v>
      </c>
      <c r="U113" s="30" t="s">
        <v>5366</v>
      </c>
      <c r="W113" s="30" t="s">
        <v>4298</v>
      </c>
      <c r="Y113">
        <v>10</v>
      </c>
      <c r="Z113" t="s">
        <v>6406</v>
      </c>
      <c r="AB113">
        <v>232</v>
      </c>
      <c r="AD113" s="146">
        <v>45201</v>
      </c>
      <c r="AE113" s="152" t="s">
        <v>3935</v>
      </c>
      <c r="AF113" s="146">
        <v>45201</v>
      </c>
      <c r="AG113" s="152" t="s">
        <v>3935</v>
      </c>
      <c r="AI113">
        <v>10</v>
      </c>
      <c r="AJ113" t="s">
        <v>6240</v>
      </c>
      <c r="AK113">
        <v>30</v>
      </c>
      <c r="AL113">
        <v>0</v>
      </c>
      <c r="AM113" s="175"/>
      <c r="AN113" s="175"/>
      <c r="AO113" s="175"/>
      <c r="AP113" s="175"/>
      <c r="AQ113" s="175"/>
      <c r="AR113" s="175"/>
      <c r="AS113" s="175"/>
      <c r="AT113" s="175"/>
      <c r="AU113" s="175"/>
      <c r="AV113" s="175"/>
      <c r="AW113" s="175"/>
      <c r="AX113" s="175"/>
      <c r="AY113" s="175"/>
      <c r="AZ113" s="175"/>
      <c r="BA113" s="175"/>
      <c r="BB113" s="175"/>
      <c r="BC113" s="175"/>
      <c r="BD113" s="175"/>
      <c r="BE113" s="175"/>
      <c r="BF113" s="175"/>
      <c r="BG113" s="175"/>
      <c r="BH113" s="175"/>
      <c r="BI113" s="175"/>
      <c r="BJ113" s="175"/>
      <c r="BK113" s="175"/>
      <c r="BL113" s="175"/>
      <c r="BM113" s="175"/>
      <c r="BN113" s="175"/>
      <c r="BO113" s="175"/>
      <c r="BP113" s="175"/>
      <c r="BQ113" s="175">
        <v>31</v>
      </c>
      <c r="BR113" s="175"/>
      <c r="BS113" s="175"/>
      <c r="BT113" s="175"/>
      <c r="BU113" s="175"/>
      <c r="BV113" s="175">
        <f t="shared" si="3"/>
        <v>1</v>
      </c>
    </row>
    <row r="114" spans="1:74" ht="15" customHeight="1">
      <c r="A114" t="s">
        <v>5873</v>
      </c>
      <c r="B114">
        <v>2954</v>
      </c>
      <c r="C114" t="s">
        <v>6574</v>
      </c>
      <c r="D114" s="147">
        <v>40</v>
      </c>
      <c r="E114" s="147">
        <v>10</v>
      </c>
      <c r="F114" t="s">
        <v>6057</v>
      </c>
      <c r="G114" s="152">
        <v>20230311</v>
      </c>
      <c r="H114" t="s">
        <v>4252</v>
      </c>
      <c r="I114" t="s">
        <v>4257</v>
      </c>
      <c r="J114" t="s">
        <v>4250</v>
      </c>
      <c r="K114" s="30" t="s">
        <v>4298</v>
      </c>
      <c r="L114">
        <v>10</v>
      </c>
      <c r="M114" s="147">
        <v>60</v>
      </c>
      <c r="O114">
        <v>40</v>
      </c>
      <c r="P114" s="30" t="s">
        <v>4298</v>
      </c>
      <c r="Q114" s="30" t="s">
        <v>4298</v>
      </c>
      <c r="R114">
        <v>10</v>
      </c>
      <c r="U114" s="30" t="s">
        <v>5366</v>
      </c>
      <c r="W114" s="30" t="s">
        <v>4298</v>
      </c>
      <c r="Y114">
        <v>10</v>
      </c>
      <c r="Z114" t="s">
        <v>6407</v>
      </c>
      <c r="AB114">
        <v>232</v>
      </c>
      <c r="AD114" s="146">
        <v>45201</v>
      </c>
      <c r="AE114" s="152" t="s">
        <v>3935</v>
      </c>
      <c r="AF114" s="146">
        <v>45201</v>
      </c>
      <c r="AG114" s="152" t="s">
        <v>3935</v>
      </c>
      <c r="AI114">
        <v>10</v>
      </c>
      <c r="AJ114" t="s">
        <v>6241</v>
      </c>
      <c r="AK114">
        <v>30</v>
      </c>
      <c r="AL114">
        <v>0</v>
      </c>
      <c r="AM114" s="175"/>
      <c r="AN114" s="175"/>
      <c r="AO114" s="175"/>
      <c r="AP114" s="175"/>
      <c r="AQ114" s="175"/>
      <c r="AR114" s="175"/>
      <c r="AS114" s="175"/>
      <c r="AT114" s="175"/>
      <c r="AU114" s="175"/>
      <c r="AV114" s="175"/>
      <c r="AW114" s="175"/>
      <c r="AX114" s="175"/>
      <c r="AY114" s="175"/>
      <c r="AZ114" s="175"/>
      <c r="BA114" s="175"/>
      <c r="BB114" s="175"/>
      <c r="BC114" s="175"/>
      <c r="BD114" s="175"/>
      <c r="BE114" s="175"/>
      <c r="BF114" s="175"/>
      <c r="BG114" s="175"/>
      <c r="BH114" s="175"/>
      <c r="BI114" s="175"/>
      <c r="BJ114" s="175"/>
      <c r="BK114" s="175"/>
      <c r="BL114" s="175"/>
      <c r="BM114" s="175"/>
      <c r="BN114" s="175"/>
      <c r="BO114" s="175"/>
      <c r="BP114" s="175"/>
      <c r="BQ114" s="175"/>
      <c r="BR114" s="175"/>
      <c r="BS114" s="175">
        <v>33</v>
      </c>
      <c r="BT114" s="175"/>
      <c r="BU114" s="175"/>
      <c r="BV114" s="175">
        <f t="shared" si="3"/>
        <v>1</v>
      </c>
    </row>
    <row r="115" spans="1:74" ht="15" customHeight="1">
      <c r="A115" t="s">
        <v>5874</v>
      </c>
      <c r="B115">
        <v>2955</v>
      </c>
      <c r="C115" t="s">
        <v>6575</v>
      </c>
      <c r="D115" s="147">
        <v>40</v>
      </c>
      <c r="E115" s="147">
        <v>10</v>
      </c>
      <c r="F115" t="s">
        <v>6058</v>
      </c>
      <c r="G115" s="152">
        <v>20230309</v>
      </c>
      <c r="H115" t="s">
        <v>4252</v>
      </c>
      <c r="I115" t="s">
        <v>4257</v>
      </c>
      <c r="J115" t="s">
        <v>4282</v>
      </c>
      <c r="K115" s="30" t="s">
        <v>4298</v>
      </c>
      <c r="L115">
        <v>10</v>
      </c>
      <c r="M115" s="147">
        <v>60</v>
      </c>
      <c r="O115">
        <v>40</v>
      </c>
      <c r="P115" s="30" t="s">
        <v>4298</v>
      </c>
      <c r="Q115" s="30" t="s">
        <v>4298</v>
      </c>
      <c r="R115">
        <v>10</v>
      </c>
      <c r="U115" s="30" t="s">
        <v>5366</v>
      </c>
      <c r="W115" s="30" t="s">
        <v>4298</v>
      </c>
      <c r="Y115">
        <v>10</v>
      </c>
      <c r="Z115" t="s">
        <v>6408</v>
      </c>
      <c r="AB115">
        <v>232</v>
      </c>
      <c r="AD115" s="146">
        <v>45201</v>
      </c>
      <c r="AE115" s="152" t="s">
        <v>3935</v>
      </c>
      <c r="AF115" s="146">
        <v>45201</v>
      </c>
      <c r="AG115" s="152" t="s">
        <v>3935</v>
      </c>
      <c r="AI115">
        <v>10</v>
      </c>
      <c r="AJ115" t="s">
        <v>6242</v>
      </c>
      <c r="AK115">
        <v>30</v>
      </c>
      <c r="AL115">
        <v>0</v>
      </c>
      <c r="AM115" s="175"/>
      <c r="AN115" s="175">
        <v>1</v>
      </c>
      <c r="AO115" s="175"/>
      <c r="AP115" s="175"/>
      <c r="AQ115" s="175"/>
      <c r="AR115" s="175"/>
      <c r="AS115" s="175"/>
      <c r="AT115" s="175"/>
      <c r="AU115" s="175"/>
      <c r="AV115" s="175"/>
      <c r="AW115" s="175"/>
      <c r="AX115" s="175"/>
      <c r="AY115" s="175"/>
      <c r="AZ115" s="175"/>
      <c r="BA115" s="175"/>
      <c r="BB115" s="175"/>
      <c r="BC115" s="175"/>
      <c r="BD115" s="175"/>
      <c r="BE115" s="175"/>
      <c r="BF115" s="175"/>
      <c r="BG115" s="175"/>
      <c r="BH115" s="175"/>
      <c r="BI115" s="175"/>
      <c r="BJ115" s="175"/>
      <c r="BK115" s="175"/>
      <c r="BL115" s="175"/>
      <c r="BM115" s="175"/>
      <c r="BN115" s="175"/>
      <c r="BO115" s="175"/>
      <c r="BP115" s="175"/>
      <c r="BQ115" s="175"/>
      <c r="BR115" s="175"/>
      <c r="BS115" s="175">
        <v>33</v>
      </c>
      <c r="BT115" s="175"/>
      <c r="BU115" s="175"/>
      <c r="BV115" s="175">
        <f t="shared" si="3"/>
        <v>2</v>
      </c>
    </row>
    <row r="116" spans="1:74" ht="15" customHeight="1">
      <c r="A116" t="s">
        <v>5875</v>
      </c>
      <c r="B116">
        <v>2956</v>
      </c>
      <c r="C116" t="s">
        <v>6576</v>
      </c>
      <c r="D116" s="147">
        <v>40</v>
      </c>
      <c r="E116" s="147">
        <v>10</v>
      </c>
      <c r="F116" t="s">
        <v>6059</v>
      </c>
      <c r="G116" s="152">
        <v>20230207</v>
      </c>
      <c r="H116" t="s">
        <v>4252</v>
      </c>
      <c r="I116" t="s">
        <v>4260</v>
      </c>
      <c r="J116" t="s">
        <v>4265</v>
      </c>
      <c r="K116" s="30" t="s">
        <v>4298</v>
      </c>
      <c r="L116">
        <v>10</v>
      </c>
      <c r="M116" s="147">
        <v>60</v>
      </c>
      <c r="O116">
        <v>40</v>
      </c>
      <c r="P116" s="30" t="s">
        <v>4298</v>
      </c>
      <c r="Q116" s="30" t="s">
        <v>4298</v>
      </c>
      <c r="R116">
        <v>10</v>
      </c>
      <c r="U116" s="30" t="s">
        <v>5366</v>
      </c>
      <c r="W116" s="30" t="s">
        <v>4298</v>
      </c>
      <c r="Y116">
        <v>10</v>
      </c>
      <c r="Z116" t="s">
        <v>6407</v>
      </c>
      <c r="AB116">
        <v>232</v>
      </c>
      <c r="AD116" s="146">
        <v>45201</v>
      </c>
      <c r="AE116" s="152" t="s">
        <v>3935</v>
      </c>
      <c r="AF116" s="146">
        <v>45201</v>
      </c>
      <c r="AG116" s="152" t="s">
        <v>3935</v>
      </c>
      <c r="AI116">
        <v>10</v>
      </c>
      <c r="AJ116" t="s">
        <v>6243</v>
      </c>
      <c r="AK116">
        <v>30</v>
      </c>
      <c r="AL116">
        <v>0</v>
      </c>
      <c r="AM116" s="175"/>
      <c r="AN116" s="175"/>
      <c r="AO116" s="175"/>
      <c r="AP116" s="175"/>
      <c r="AQ116" s="175"/>
      <c r="AR116" s="175"/>
      <c r="AS116" s="175"/>
      <c r="AT116" s="175"/>
      <c r="AU116" s="175"/>
      <c r="AV116" s="175"/>
      <c r="AW116" s="175"/>
      <c r="AX116" s="175"/>
      <c r="AY116" s="175"/>
      <c r="AZ116" s="175"/>
      <c r="BA116" s="175"/>
      <c r="BB116" s="175"/>
      <c r="BC116" s="175"/>
      <c r="BD116" s="175"/>
      <c r="BE116" s="175"/>
      <c r="BF116" s="175"/>
      <c r="BG116" s="175"/>
      <c r="BH116" s="175"/>
      <c r="BI116" s="175"/>
      <c r="BJ116" s="175"/>
      <c r="BK116" s="175"/>
      <c r="BL116" s="175"/>
      <c r="BM116" s="175"/>
      <c r="BN116" s="175"/>
      <c r="BO116" s="175"/>
      <c r="BP116" s="175"/>
      <c r="BQ116" s="175"/>
      <c r="BR116" s="175"/>
      <c r="BS116" s="175">
        <v>33</v>
      </c>
      <c r="BT116" s="175"/>
      <c r="BU116" s="175"/>
      <c r="BV116" s="175">
        <f t="shared" si="3"/>
        <v>1</v>
      </c>
    </row>
    <row r="117" spans="1:74" ht="15" customHeight="1">
      <c r="A117" t="s">
        <v>5876</v>
      </c>
      <c r="B117">
        <v>2957</v>
      </c>
      <c r="C117" t="s">
        <v>6577</v>
      </c>
      <c r="D117" s="147">
        <v>40</v>
      </c>
      <c r="E117" s="147">
        <v>10</v>
      </c>
      <c r="F117" t="s">
        <v>6060</v>
      </c>
      <c r="G117" s="152">
        <v>20230119</v>
      </c>
      <c r="H117" t="s">
        <v>4252</v>
      </c>
      <c r="I117" t="s">
        <v>4253</v>
      </c>
      <c r="J117" t="s">
        <v>4278</v>
      </c>
      <c r="K117" s="30" t="s">
        <v>4298</v>
      </c>
      <c r="L117">
        <v>10</v>
      </c>
      <c r="M117" s="147">
        <v>60</v>
      </c>
      <c r="O117">
        <v>20</v>
      </c>
      <c r="P117" s="30" t="s">
        <v>4298</v>
      </c>
      <c r="Q117" s="30" t="s">
        <v>4298</v>
      </c>
      <c r="R117">
        <v>10</v>
      </c>
      <c r="U117" s="30" t="s">
        <v>5366</v>
      </c>
      <c r="W117" s="30" t="s">
        <v>4298</v>
      </c>
      <c r="Y117">
        <v>10</v>
      </c>
      <c r="Z117" t="s">
        <v>6402</v>
      </c>
      <c r="AB117">
        <v>232</v>
      </c>
      <c r="AD117" s="146">
        <v>45201</v>
      </c>
      <c r="AE117" s="152" t="s">
        <v>3935</v>
      </c>
      <c r="AF117" s="146">
        <v>45201</v>
      </c>
      <c r="AG117" s="152" t="s">
        <v>3935</v>
      </c>
      <c r="AI117">
        <v>30</v>
      </c>
      <c r="AJ117" t="s">
        <v>6244</v>
      </c>
      <c r="AK117">
        <v>30</v>
      </c>
      <c r="AL117">
        <v>0</v>
      </c>
      <c r="AM117" s="175"/>
      <c r="AN117" s="175"/>
      <c r="AO117" s="175"/>
      <c r="AP117" s="175"/>
      <c r="AQ117" s="175"/>
      <c r="AR117" s="175"/>
      <c r="AS117" s="175"/>
      <c r="AT117" s="175">
        <v>10</v>
      </c>
      <c r="AU117" s="175"/>
      <c r="AV117" s="175"/>
      <c r="AW117" s="175"/>
      <c r="AX117" s="175"/>
      <c r="AY117" s="175"/>
      <c r="AZ117" s="175"/>
      <c r="BA117" s="175"/>
      <c r="BB117" s="175"/>
      <c r="BC117" s="175"/>
      <c r="BD117" s="175"/>
      <c r="BE117" s="175"/>
      <c r="BF117" s="175"/>
      <c r="BG117" s="175"/>
      <c r="BH117" s="175"/>
      <c r="BI117" s="175"/>
      <c r="BJ117" s="175"/>
      <c r="BK117" s="175"/>
      <c r="BL117" s="175"/>
      <c r="BM117" s="175"/>
      <c r="BN117" s="175"/>
      <c r="BO117" s="175"/>
      <c r="BP117" s="175"/>
      <c r="BQ117" s="175"/>
      <c r="BR117" s="175"/>
      <c r="BS117" s="175"/>
      <c r="BT117" s="175"/>
      <c r="BU117" s="175"/>
      <c r="BV117" s="175">
        <f t="shared" si="3"/>
        <v>1</v>
      </c>
    </row>
    <row r="118" spans="1:74" ht="15" customHeight="1">
      <c r="A118" t="s">
        <v>5877</v>
      </c>
      <c r="B118">
        <v>2958</v>
      </c>
      <c r="C118" t="s">
        <v>6578</v>
      </c>
      <c r="D118" s="147">
        <v>40</v>
      </c>
      <c r="E118" s="147">
        <v>10</v>
      </c>
      <c r="F118" t="s">
        <v>6061</v>
      </c>
      <c r="G118" s="152">
        <v>20230116</v>
      </c>
      <c r="H118" t="s">
        <v>4252</v>
      </c>
      <c r="I118" t="s">
        <v>4253</v>
      </c>
      <c r="J118" t="s">
        <v>4285</v>
      </c>
      <c r="K118" s="30" t="s">
        <v>4298</v>
      </c>
      <c r="L118">
        <v>10</v>
      </c>
      <c r="M118" s="147">
        <v>60</v>
      </c>
      <c r="O118">
        <v>40</v>
      </c>
      <c r="P118" s="30" t="s">
        <v>4298</v>
      </c>
      <c r="Q118" s="30" t="s">
        <v>4298</v>
      </c>
      <c r="R118">
        <v>10</v>
      </c>
      <c r="U118" s="30" t="s">
        <v>5366</v>
      </c>
      <c r="W118" s="30" t="s">
        <v>4298</v>
      </c>
      <c r="Y118">
        <v>10</v>
      </c>
      <c r="Z118" t="s">
        <v>6407</v>
      </c>
      <c r="AB118">
        <v>232</v>
      </c>
      <c r="AD118" s="146">
        <v>45201</v>
      </c>
      <c r="AE118" s="152" t="s">
        <v>3935</v>
      </c>
      <c r="AF118" s="146">
        <v>45201</v>
      </c>
      <c r="AG118" s="152" t="s">
        <v>3935</v>
      </c>
      <c r="AI118">
        <v>10</v>
      </c>
      <c r="AJ118" t="s">
        <v>6245</v>
      </c>
      <c r="AK118">
        <v>30</v>
      </c>
      <c r="AL118">
        <v>0</v>
      </c>
      <c r="AM118" s="175"/>
      <c r="AN118" s="175"/>
      <c r="AO118" s="175"/>
      <c r="AP118" s="175"/>
      <c r="AQ118" s="175"/>
      <c r="AR118" s="175"/>
      <c r="AS118" s="175"/>
      <c r="AT118" s="175"/>
      <c r="AU118" s="175"/>
      <c r="AV118" s="175"/>
      <c r="AW118" s="175"/>
      <c r="AX118" s="175"/>
      <c r="AY118" s="175"/>
      <c r="AZ118" s="175"/>
      <c r="BA118" s="175"/>
      <c r="BB118" s="175"/>
      <c r="BC118" s="175"/>
      <c r="BD118" s="175"/>
      <c r="BE118" s="175"/>
      <c r="BF118" s="175"/>
      <c r="BG118" s="175"/>
      <c r="BH118" s="175"/>
      <c r="BI118" s="175"/>
      <c r="BJ118" s="175"/>
      <c r="BK118" s="175"/>
      <c r="BL118" s="175"/>
      <c r="BM118" s="175"/>
      <c r="BN118" s="175"/>
      <c r="BO118" s="175"/>
      <c r="BP118" s="175"/>
      <c r="BQ118" s="175"/>
      <c r="BR118" s="175"/>
      <c r="BS118" s="175">
        <v>33</v>
      </c>
      <c r="BT118" s="175"/>
      <c r="BU118" s="175"/>
      <c r="BV118" s="175">
        <f t="shared" si="3"/>
        <v>1</v>
      </c>
    </row>
    <row r="119" spans="1:74" ht="15" customHeight="1">
      <c r="A119" t="s">
        <v>5878</v>
      </c>
      <c r="B119">
        <v>2959</v>
      </c>
      <c r="C119" t="s">
        <v>6579</v>
      </c>
      <c r="D119" s="147">
        <v>40</v>
      </c>
      <c r="E119" s="147">
        <v>10</v>
      </c>
      <c r="F119" t="s">
        <v>6062</v>
      </c>
      <c r="G119" s="152">
        <v>20220322</v>
      </c>
      <c r="H119" t="s">
        <v>4256</v>
      </c>
      <c r="I119" t="s">
        <v>4257</v>
      </c>
      <c r="J119" t="s">
        <v>4290</v>
      </c>
      <c r="K119" s="30" t="s">
        <v>4298</v>
      </c>
      <c r="L119">
        <v>10</v>
      </c>
      <c r="M119" s="147">
        <v>60</v>
      </c>
      <c r="O119">
        <v>40</v>
      </c>
      <c r="P119" s="30" t="s">
        <v>4298</v>
      </c>
      <c r="Q119" s="30" t="s">
        <v>4298</v>
      </c>
      <c r="R119">
        <v>10</v>
      </c>
      <c r="U119" s="30" t="s">
        <v>5366</v>
      </c>
      <c r="W119" s="30" t="s">
        <v>4298</v>
      </c>
      <c r="Y119">
        <v>10</v>
      </c>
      <c r="Z119" t="s">
        <v>6407</v>
      </c>
      <c r="AB119">
        <v>232</v>
      </c>
      <c r="AD119" s="146">
        <v>45201</v>
      </c>
      <c r="AE119" s="152" t="s">
        <v>3935</v>
      </c>
      <c r="AF119" s="146">
        <v>45201</v>
      </c>
      <c r="AG119" s="152" t="s">
        <v>3935</v>
      </c>
      <c r="AI119">
        <v>10</v>
      </c>
      <c r="AJ119" t="s">
        <v>6246</v>
      </c>
      <c r="AK119">
        <v>30</v>
      </c>
      <c r="AL119">
        <v>0</v>
      </c>
      <c r="AM119" s="175"/>
      <c r="AN119" s="175"/>
      <c r="AO119" s="175"/>
      <c r="AP119" s="175"/>
      <c r="AQ119" s="175"/>
      <c r="AR119" s="175"/>
      <c r="AS119" s="175"/>
      <c r="AT119" s="175"/>
      <c r="AU119" s="175"/>
      <c r="AV119" s="175"/>
      <c r="AW119" s="175"/>
      <c r="AX119" s="175"/>
      <c r="AY119" s="175"/>
      <c r="AZ119" s="175"/>
      <c r="BA119" s="175"/>
      <c r="BB119" s="175"/>
      <c r="BC119" s="175"/>
      <c r="BD119" s="175"/>
      <c r="BE119" s="175"/>
      <c r="BF119" s="175"/>
      <c r="BG119" s="175"/>
      <c r="BH119" s="175"/>
      <c r="BI119" s="175"/>
      <c r="BJ119" s="175"/>
      <c r="BK119" s="175"/>
      <c r="BL119" s="175"/>
      <c r="BM119" s="175"/>
      <c r="BN119" s="175"/>
      <c r="BO119" s="175"/>
      <c r="BP119" s="175"/>
      <c r="BQ119" s="175"/>
      <c r="BR119" s="175"/>
      <c r="BS119" s="175">
        <v>33</v>
      </c>
      <c r="BT119" s="175"/>
      <c r="BU119" s="175"/>
      <c r="BV119" s="175">
        <f t="shared" si="3"/>
        <v>1</v>
      </c>
    </row>
    <row r="120" spans="1:74" ht="15" customHeight="1">
      <c r="A120" t="s">
        <v>5879</v>
      </c>
      <c r="B120">
        <v>2960</v>
      </c>
      <c r="C120" t="s">
        <v>6580</v>
      </c>
      <c r="D120" s="147">
        <v>40</v>
      </c>
      <c r="E120" s="147">
        <v>10</v>
      </c>
      <c r="F120" t="s">
        <v>6063</v>
      </c>
      <c r="G120" s="152">
        <v>20220622</v>
      </c>
      <c r="H120" t="s">
        <v>4256</v>
      </c>
      <c r="I120" t="s">
        <v>4255</v>
      </c>
      <c r="J120" t="s">
        <v>4290</v>
      </c>
      <c r="K120" s="30" t="s">
        <v>4298</v>
      </c>
      <c r="L120">
        <v>10</v>
      </c>
      <c r="M120" s="147">
        <v>60</v>
      </c>
      <c r="O120">
        <v>40</v>
      </c>
      <c r="P120" s="30" t="s">
        <v>4298</v>
      </c>
      <c r="Q120" s="30" t="s">
        <v>4298</v>
      </c>
      <c r="R120">
        <v>10</v>
      </c>
      <c r="U120" s="30" t="s">
        <v>5366</v>
      </c>
      <c r="W120" s="30" t="s">
        <v>4298</v>
      </c>
      <c r="Y120">
        <v>10</v>
      </c>
      <c r="Z120" t="s">
        <v>6407</v>
      </c>
      <c r="AB120">
        <v>232</v>
      </c>
      <c r="AD120" s="146">
        <v>45201</v>
      </c>
      <c r="AE120" s="152" t="s">
        <v>3935</v>
      </c>
      <c r="AF120" s="146">
        <v>45201</v>
      </c>
      <c r="AG120" s="152" t="s">
        <v>3935</v>
      </c>
      <c r="AI120">
        <v>10</v>
      </c>
      <c r="AJ120" t="s">
        <v>6247</v>
      </c>
      <c r="AK120">
        <v>30</v>
      </c>
      <c r="AL120">
        <v>0</v>
      </c>
      <c r="AM120" s="175"/>
      <c r="AN120" s="175"/>
      <c r="AO120" s="175"/>
      <c r="AP120" s="175"/>
      <c r="AQ120" s="175"/>
      <c r="AR120" s="175"/>
      <c r="AS120" s="175"/>
      <c r="AT120" s="175"/>
      <c r="AU120" s="175"/>
      <c r="AV120" s="175"/>
      <c r="AW120" s="175"/>
      <c r="AX120" s="175"/>
      <c r="AY120" s="175"/>
      <c r="AZ120" s="175"/>
      <c r="BA120" s="175"/>
      <c r="BB120" s="175"/>
      <c r="BC120" s="175"/>
      <c r="BD120" s="175"/>
      <c r="BE120" s="175"/>
      <c r="BF120" s="175"/>
      <c r="BG120" s="175"/>
      <c r="BH120" s="175"/>
      <c r="BI120" s="175"/>
      <c r="BJ120" s="175"/>
      <c r="BK120" s="175"/>
      <c r="BL120" s="175"/>
      <c r="BM120" s="175"/>
      <c r="BN120" s="175"/>
      <c r="BO120" s="175"/>
      <c r="BP120" s="175"/>
      <c r="BQ120" s="175"/>
      <c r="BR120" s="175"/>
      <c r="BS120" s="175">
        <v>33</v>
      </c>
      <c r="BT120" s="175"/>
      <c r="BU120" s="175"/>
      <c r="BV120" s="175">
        <f t="shared" si="3"/>
        <v>1</v>
      </c>
    </row>
    <row r="121" spans="1:74" ht="15" customHeight="1">
      <c r="A121" t="s">
        <v>5880</v>
      </c>
      <c r="B121">
        <v>2961</v>
      </c>
      <c r="C121" t="s">
        <v>6581</v>
      </c>
      <c r="D121" s="147">
        <v>40</v>
      </c>
      <c r="E121" s="147">
        <v>10</v>
      </c>
      <c r="F121" t="s">
        <v>6064</v>
      </c>
      <c r="G121" s="152">
        <v>20230323</v>
      </c>
      <c r="H121" t="s">
        <v>4252</v>
      </c>
      <c r="I121" t="s">
        <v>4257</v>
      </c>
      <c r="J121" t="s">
        <v>4283</v>
      </c>
      <c r="K121" s="30" t="s">
        <v>4298</v>
      </c>
      <c r="L121">
        <v>10</v>
      </c>
      <c r="M121" s="147">
        <v>60</v>
      </c>
      <c r="O121">
        <v>20</v>
      </c>
      <c r="P121" s="30" t="s">
        <v>4298</v>
      </c>
      <c r="Q121" s="30" t="s">
        <v>4298</v>
      </c>
      <c r="R121">
        <v>10</v>
      </c>
      <c r="U121" s="30" t="s">
        <v>5366</v>
      </c>
      <c r="W121" s="30" t="s">
        <v>4298</v>
      </c>
      <c r="Y121">
        <v>10</v>
      </c>
      <c r="Z121" t="s">
        <v>6409</v>
      </c>
      <c r="AB121">
        <v>232</v>
      </c>
      <c r="AD121" s="146">
        <v>45201</v>
      </c>
      <c r="AE121" s="152" t="s">
        <v>3935</v>
      </c>
      <c r="AF121" s="146">
        <v>45201</v>
      </c>
      <c r="AG121" s="152" t="s">
        <v>3935</v>
      </c>
      <c r="AI121">
        <v>50</v>
      </c>
      <c r="AJ121" t="s">
        <v>6248</v>
      </c>
      <c r="AK121">
        <v>30</v>
      </c>
      <c r="AL121">
        <v>0</v>
      </c>
      <c r="AM121" s="175"/>
      <c r="AN121" s="175">
        <v>1</v>
      </c>
      <c r="AO121" s="175"/>
      <c r="AP121" s="175"/>
      <c r="AQ121" s="175"/>
      <c r="AR121" s="175"/>
      <c r="AS121" s="175"/>
      <c r="AT121" s="175"/>
      <c r="AU121" s="175"/>
      <c r="AV121" s="175"/>
      <c r="AW121" s="175"/>
      <c r="AX121" s="175"/>
      <c r="AY121" s="175"/>
      <c r="AZ121" s="175"/>
      <c r="BA121" s="175"/>
      <c r="BB121" s="175"/>
      <c r="BC121" s="175"/>
      <c r="BD121" s="175"/>
      <c r="BE121" s="175"/>
      <c r="BF121" s="175">
        <v>16</v>
      </c>
      <c r="BG121" s="175"/>
      <c r="BH121" s="175"/>
      <c r="BI121" s="175"/>
      <c r="BJ121" s="175"/>
      <c r="BK121" s="175"/>
      <c r="BL121" s="175"/>
      <c r="BM121" s="175"/>
      <c r="BN121" s="175"/>
      <c r="BO121" s="175"/>
      <c r="BP121" s="175"/>
      <c r="BQ121" s="175"/>
      <c r="BR121" s="175"/>
      <c r="BS121" s="175"/>
      <c r="BT121" s="175"/>
      <c r="BU121" s="175"/>
      <c r="BV121" s="175">
        <f t="shared" si="3"/>
        <v>2</v>
      </c>
    </row>
    <row r="122" spans="1:74" ht="15" customHeight="1">
      <c r="A122" t="s">
        <v>5881</v>
      </c>
      <c r="B122">
        <v>2962</v>
      </c>
      <c r="C122" t="s">
        <v>6582</v>
      </c>
      <c r="D122" s="147">
        <v>40</v>
      </c>
      <c r="E122" s="147">
        <v>10</v>
      </c>
      <c r="F122" t="s">
        <v>6065</v>
      </c>
      <c r="G122" s="152">
        <v>20230105</v>
      </c>
      <c r="H122" t="s">
        <v>4252</v>
      </c>
      <c r="I122" t="s">
        <v>4253</v>
      </c>
      <c r="J122" t="s">
        <v>4208</v>
      </c>
      <c r="K122" s="30" t="s">
        <v>4298</v>
      </c>
      <c r="L122">
        <v>10</v>
      </c>
      <c r="M122" s="147">
        <v>60</v>
      </c>
      <c r="O122">
        <v>40</v>
      </c>
      <c r="P122" s="30" t="s">
        <v>4298</v>
      </c>
      <c r="Q122" s="30" t="s">
        <v>4298</v>
      </c>
      <c r="R122">
        <v>10</v>
      </c>
      <c r="U122" s="30" t="s">
        <v>5366</v>
      </c>
      <c r="W122" s="30" t="s">
        <v>4298</v>
      </c>
      <c r="Y122">
        <v>10</v>
      </c>
      <c r="Z122" t="s">
        <v>6410</v>
      </c>
      <c r="AB122">
        <v>232</v>
      </c>
      <c r="AD122" s="146">
        <v>45201</v>
      </c>
      <c r="AE122" s="152" t="s">
        <v>3935</v>
      </c>
      <c r="AF122" s="146">
        <v>45201</v>
      </c>
      <c r="AG122" s="152" t="s">
        <v>3935</v>
      </c>
      <c r="AI122">
        <v>10</v>
      </c>
      <c r="AJ122" t="s">
        <v>6249</v>
      </c>
      <c r="AK122">
        <v>30</v>
      </c>
      <c r="AL122">
        <v>0</v>
      </c>
      <c r="AM122" s="175"/>
      <c r="AN122" s="175"/>
      <c r="AO122" s="175"/>
      <c r="AP122" s="175"/>
      <c r="AQ122" s="175"/>
      <c r="AR122" s="175"/>
      <c r="AS122" s="175"/>
      <c r="AT122" s="175"/>
      <c r="AU122" s="175"/>
      <c r="AV122" s="175"/>
      <c r="AW122" s="175"/>
      <c r="AX122" s="175"/>
      <c r="AY122" s="175"/>
      <c r="AZ122" s="175"/>
      <c r="BA122" s="175"/>
      <c r="BB122" s="175"/>
      <c r="BC122" s="175"/>
      <c r="BD122" s="175"/>
      <c r="BE122" s="175"/>
      <c r="BF122" s="175"/>
      <c r="BG122" s="175"/>
      <c r="BH122" s="175"/>
      <c r="BI122" s="175"/>
      <c r="BJ122" s="175"/>
      <c r="BK122" s="175"/>
      <c r="BL122" s="175"/>
      <c r="BM122" s="175"/>
      <c r="BN122" s="175"/>
      <c r="BO122" s="175"/>
      <c r="BP122" s="175"/>
      <c r="BQ122" s="175">
        <v>31</v>
      </c>
      <c r="BR122" s="175"/>
      <c r="BS122" s="175"/>
      <c r="BT122" s="175"/>
      <c r="BU122" s="175"/>
      <c r="BV122" s="175">
        <f t="shared" si="3"/>
        <v>1</v>
      </c>
    </row>
    <row r="123" spans="1:74" ht="15" customHeight="1">
      <c r="A123" t="s">
        <v>5882</v>
      </c>
      <c r="B123">
        <v>2963</v>
      </c>
      <c r="C123" t="s">
        <v>6583</v>
      </c>
      <c r="D123" s="147">
        <v>40</v>
      </c>
      <c r="E123" s="147">
        <v>10</v>
      </c>
      <c r="F123" t="s">
        <v>6066</v>
      </c>
      <c r="G123" s="152">
        <v>20221014</v>
      </c>
      <c r="H123" t="s">
        <v>4256</v>
      </c>
      <c r="I123" t="s">
        <v>4212</v>
      </c>
      <c r="J123" t="s">
        <v>4288</v>
      </c>
      <c r="K123" s="30" t="s">
        <v>4298</v>
      </c>
      <c r="L123">
        <v>10</v>
      </c>
      <c r="M123" s="147">
        <v>60</v>
      </c>
      <c r="O123">
        <v>40</v>
      </c>
      <c r="P123" s="30" t="s">
        <v>4298</v>
      </c>
      <c r="Q123" s="30" t="s">
        <v>4298</v>
      </c>
      <c r="R123">
        <v>10</v>
      </c>
      <c r="U123" s="30" t="s">
        <v>5366</v>
      </c>
      <c r="W123" s="30" t="s">
        <v>4298</v>
      </c>
      <c r="Y123">
        <v>10</v>
      </c>
      <c r="Z123" t="s">
        <v>6411</v>
      </c>
      <c r="AB123">
        <v>232</v>
      </c>
      <c r="AD123" s="146">
        <v>45201</v>
      </c>
      <c r="AE123" s="152" t="s">
        <v>3935</v>
      </c>
      <c r="AF123" s="146">
        <v>45201</v>
      </c>
      <c r="AG123" s="152" t="s">
        <v>3935</v>
      </c>
      <c r="AI123">
        <v>10</v>
      </c>
      <c r="AJ123" t="s">
        <v>6250</v>
      </c>
      <c r="AK123">
        <v>30</v>
      </c>
      <c r="AL123">
        <v>0</v>
      </c>
      <c r="AM123" s="175"/>
      <c r="AN123" s="175"/>
      <c r="AO123" s="175"/>
      <c r="AP123" s="175"/>
      <c r="AQ123" s="175"/>
      <c r="AR123" s="175"/>
      <c r="AS123" s="175"/>
      <c r="AT123" s="175"/>
      <c r="AU123" s="175"/>
      <c r="AV123" s="175"/>
      <c r="AW123" s="175"/>
      <c r="AX123" s="175"/>
      <c r="AY123" s="175"/>
      <c r="AZ123" s="175"/>
      <c r="BA123" s="175"/>
      <c r="BB123" s="175"/>
      <c r="BC123" s="175"/>
      <c r="BD123" s="175"/>
      <c r="BE123" s="175"/>
      <c r="BF123" s="175"/>
      <c r="BG123" s="175"/>
      <c r="BH123" s="175"/>
      <c r="BI123" s="175"/>
      <c r="BJ123" s="175"/>
      <c r="BK123" s="175"/>
      <c r="BL123" s="175"/>
      <c r="BM123" s="175"/>
      <c r="BN123" s="175"/>
      <c r="BO123" s="175"/>
      <c r="BP123" s="175">
        <v>30</v>
      </c>
      <c r="BQ123" s="175"/>
      <c r="BR123" s="175"/>
      <c r="BS123" s="175"/>
      <c r="BT123" s="175"/>
      <c r="BU123" s="175"/>
      <c r="BV123" s="175">
        <f t="shared" si="3"/>
        <v>1</v>
      </c>
    </row>
    <row r="124" spans="1:74" ht="15" customHeight="1">
      <c r="A124" t="s">
        <v>5883</v>
      </c>
      <c r="B124">
        <v>2964</v>
      </c>
      <c r="C124" t="s">
        <v>6584</v>
      </c>
      <c r="D124" s="147">
        <v>40</v>
      </c>
      <c r="E124" s="147">
        <v>10</v>
      </c>
      <c r="F124" t="s">
        <v>6067</v>
      </c>
      <c r="G124" s="152">
        <v>20221017</v>
      </c>
      <c r="H124" t="s">
        <v>4256</v>
      </c>
      <c r="I124" t="s">
        <v>4212</v>
      </c>
      <c r="J124" t="s">
        <v>4267</v>
      </c>
      <c r="K124" s="30" t="s">
        <v>4298</v>
      </c>
      <c r="L124">
        <v>10</v>
      </c>
      <c r="M124" s="147">
        <v>60</v>
      </c>
      <c r="O124">
        <v>40</v>
      </c>
      <c r="P124" s="30" t="s">
        <v>4298</v>
      </c>
      <c r="Q124" s="30" t="s">
        <v>4298</v>
      </c>
      <c r="R124">
        <v>10</v>
      </c>
      <c r="U124" s="30" t="s">
        <v>5366</v>
      </c>
      <c r="W124" s="30" t="s">
        <v>4298</v>
      </c>
      <c r="Y124">
        <v>10</v>
      </c>
      <c r="Z124" t="s">
        <v>6410</v>
      </c>
      <c r="AB124">
        <v>232</v>
      </c>
      <c r="AD124" s="146">
        <v>45201</v>
      </c>
      <c r="AE124" s="152" t="s">
        <v>3935</v>
      </c>
      <c r="AF124" s="146">
        <v>45201</v>
      </c>
      <c r="AG124" s="152" t="s">
        <v>3935</v>
      </c>
      <c r="AI124">
        <v>10</v>
      </c>
      <c r="AJ124" t="s">
        <v>6251</v>
      </c>
      <c r="AK124">
        <v>30</v>
      </c>
      <c r="AL124">
        <v>0</v>
      </c>
      <c r="AM124" s="175"/>
      <c r="AN124" s="175"/>
      <c r="AO124" s="175"/>
      <c r="AP124" s="175"/>
      <c r="AQ124" s="175"/>
      <c r="AR124" s="175"/>
      <c r="AS124" s="175"/>
      <c r="AT124" s="175"/>
      <c r="AU124" s="175"/>
      <c r="AV124" s="175"/>
      <c r="AW124" s="175"/>
      <c r="AX124" s="175"/>
      <c r="AY124" s="175"/>
      <c r="AZ124" s="175"/>
      <c r="BA124" s="175"/>
      <c r="BB124" s="175"/>
      <c r="BC124" s="175"/>
      <c r="BD124" s="175"/>
      <c r="BE124" s="175"/>
      <c r="BF124" s="175"/>
      <c r="BG124" s="175"/>
      <c r="BH124" s="175"/>
      <c r="BI124" s="175"/>
      <c r="BJ124" s="175"/>
      <c r="BK124" s="175"/>
      <c r="BL124" s="175"/>
      <c r="BM124" s="175"/>
      <c r="BN124" s="175"/>
      <c r="BO124" s="175"/>
      <c r="BP124" s="175"/>
      <c r="BQ124" s="175">
        <v>31</v>
      </c>
      <c r="BR124" s="175"/>
      <c r="BS124" s="175"/>
      <c r="BT124" s="175"/>
      <c r="BU124" s="175"/>
      <c r="BV124" s="175">
        <f t="shared" si="3"/>
        <v>1</v>
      </c>
    </row>
    <row r="125" spans="1:74" ht="15" customHeight="1">
      <c r="A125" t="s">
        <v>5884</v>
      </c>
      <c r="B125">
        <v>2965</v>
      </c>
      <c r="C125" t="s">
        <v>6585</v>
      </c>
      <c r="D125" s="147">
        <v>40</v>
      </c>
      <c r="E125" s="147">
        <v>10</v>
      </c>
      <c r="F125" t="s">
        <v>6068</v>
      </c>
      <c r="G125" s="152">
        <v>20230913</v>
      </c>
      <c r="H125" t="s">
        <v>4252</v>
      </c>
      <c r="I125" t="s">
        <v>4282</v>
      </c>
      <c r="J125" t="s">
        <v>4284</v>
      </c>
      <c r="K125" s="30" t="s">
        <v>4298</v>
      </c>
      <c r="L125">
        <v>10</v>
      </c>
      <c r="M125" s="147">
        <v>60</v>
      </c>
      <c r="O125">
        <v>40</v>
      </c>
      <c r="P125" s="30" t="s">
        <v>4298</v>
      </c>
      <c r="Q125" s="30" t="s">
        <v>4298</v>
      </c>
      <c r="R125">
        <v>10</v>
      </c>
      <c r="U125" s="30" t="s">
        <v>5366</v>
      </c>
      <c r="W125" s="30" t="s">
        <v>4298</v>
      </c>
      <c r="Y125">
        <v>10</v>
      </c>
      <c r="Z125" t="s">
        <v>6412</v>
      </c>
      <c r="AB125">
        <v>232</v>
      </c>
      <c r="AD125" s="146">
        <v>45201</v>
      </c>
      <c r="AE125" s="152" t="s">
        <v>3935</v>
      </c>
      <c r="AF125" s="146">
        <v>45201</v>
      </c>
      <c r="AG125" s="152" t="s">
        <v>3935</v>
      </c>
      <c r="AI125">
        <v>10</v>
      </c>
      <c r="AJ125" t="s">
        <v>6252</v>
      </c>
      <c r="AK125">
        <v>30</v>
      </c>
      <c r="AL125">
        <v>0</v>
      </c>
      <c r="AM125" s="175"/>
      <c r="AN125" s="175"/>
      <c r="AO125" s="175"/>
      <c r="AP125" s="175"/>
      <c r="AQ125" s="175"/>
      <c r="AR125" s="175"/>
      <c r="AS125" s="175"/>
      <c r="AT125" s="175"/>
      <c r="AU125" s="175"/>
      <c r="AV125" s="175"/>
      <c r="AW125" s="175"/>
      <c r="AX125" s="175"/>
      <c r="AY125" s="175"/>
      <c r="AZ125" s="175"/>
      <c r="BA125" s="175"/>
      <c r="BB125" s="175"/>
      <c r="BC125" s="175"/>
      <c r="BD125" s="175"/>
      <c r="BE125" s="175"/>
      <c r="BF125" s="175"/>
      <c r="BG125" s="175"/>
      <c r="BH125" s="175"/>
      <c r="BI125" s="175"/>
      <c r="BJ125" s="175"/>
      <c r="BK125" s="175"/>
      <c r="BL125" s="175"/>
      <c r="BM125" s="175">
        <v>27</v>
      </c>
      <c r="BN125" s="175"/>
      <c r="BO125" s="175"/>
      <c r="BP125" s="175"/>
      <c r="BQ125" s="175"/>
      <c r="BR125" s="175"/>
      <c r="BS125" s="175"/>
      <c r="BT125" s="175"/>
      <c r="BU125" s="175"/>
      <c r="BV125" s="175">
        <f t="shared" si="3"/>
        <v>1</v>
      </c>
    </row>
    <row r="126" spans="1:74" ht="15" customHeight="1">
      <c r="A126" t="s">
        <v>5885</v>
      </c>
      <c r="B126">
        <v>2966</v>
      </c>
      <c r="C126" t="s">
        <v>6586</v>
      </c>
      <c r="D126" s="147">
        <v>40</v>
      </c>
      <c r="E126" s="147">
        <v>10</v>
      </c>
      <c r="F126" t="s">
        <v>6069</v>
      </c>
      <c r="G126" s="152">
        <v>20230615</v>
      </c>
      <c r="H126" t="s">
        <v>4252</v>
      </c>
      <c r="I126" t="s">
        <v>4255</v>
      </c>
      <c r="J126" t="s">
        <v>4293</v>
      </c>
      <c r="K126" s="30" t="s">
        <v>4298</v>
      </c>
      <c r="L126">
        <v>10</v>
      </c>
      <c r="M126" s="147">
        <v>60</v>
      </c>
      <c r="O126">
        <v>20</v>
      </c>
      <c r="P126" s="30" t="s">
        <v>4298</v>
      </c>
      <c r="Q126" s="30" t="s">
        <v>4298</v>
      </c>
      <c r="R126">
        <v>10</v>
      </c>
      <c r="U126" s="30" t="s">
        <v>5366</v>
      </c>
      <c r="W126" s="30" t="s">
        <v>4298</v>
      </c>
      <c r="Y126">
        <v>10</v>
      </c>
      <c r="Z126" t="s">
        <v>6413</v>
      </c>
      <c r="AB126">
        <v>232</v>
      </c>
      <c r="AD126" s="146">
        <v>45201</v>
      </c>
      <c r="AE126" s="152" t="s">
        <v>3935</v>
      </c>
      <c r="AF126" s="146">
        <v>45201</v>
      </c>
      <c r="AG126" s="152" t="s">
        <v>3935</v>
      </c>
      <c r="AI126">
        <v>20</v>
      </c>
      <c r="AJ126" t="s">
        <v>6253</v>
      </c>
      <c r="AK126">
        <v>30</v>
      </c>
      <c r="AL126">
        <v>0</v>
      </c>
      <c r="AM126" s="175"/>
      <c r="AN126" s="175">
        <v>1</v>
      </c>
      <c r="AO126" s="175"/>
      <c r="AP126" s="175"/>
      <c r="AQ126" s="175"/>
      <c r="AR126" s="175"/>
      <c r="AS126" s="175"/>
      <c r="AT126" s="175"/>
      <c r="AU126" s="175"/>
      <c r="AV126" s="175"/>
      <c r="AW126" s="175"/>
      <c r="AX126" s="175"/>
      <c r="AY126" s="175"/>
      <c r="AZ126" s="175"/>
      <c r="BA126" s="175"/>
      <c r="BB126" s="175"/>
      <c r="BC126" s="175"/>
      <c r="BD126" s="175"/>
      <c r="BE126" s="175"/>
      <c r="BF126" s="175"/>
      <c r="BG126" s="175"/>
      <c r="BH126" s="175"/>
      <c r="BI126" s="175"/>
      <c r="BJ126" s="175"/>
      <c r="BK126" s="175"/>
      <c r="BL126" s="175"/>
      <c r="BM126" s="175"/>
      <c r="BN126" s="175"/>
      <c r="BO126" s="175"/>
      <c r="BP126" s="175"/>
      <c r="BQ126" s="175">
        <v>31</v>
      </c>
      <c r="BR126" s="175"/>
      <c r="BS126" s="175"/>
      <c r="BT126" s="175"/>
      <c r="BU126" s="175"/>
      <c r="BV126" s="175">
        <f t="shared" si="3"/>
        <v>2</v>
      </c>
    </row>
    <row r="127" spans="1:74" ht="15" customHeight="1">
      <c r="A127" t="s">
        <v>5886</v>
      </c>
      <c r="B127">
        <v>2967</v>
      </c>
      <c r="C127" t="s">
        <v>6587</v>
      </c>
      <c r="D127" s="147">
        <v>40</v>
      </c>
      <c r="E127" s="147">
        <v>10</v>
      </c>
      <c r="F127" t="s">
        <v>6070</v>
      </c>
      <c r="G127" s="152">
        <v>20230405</v>
      </c>
      <c r="H127" t="s">
        <v>4252</v>
      </c>
      <c r="I127" t="s">
        <v>4261</v>
      </c>
      <c r="J127" t="s">
        <v>4208</v>
      </c>
      <c r="K127" s="30" t="s">
        <v>4298</v>
      </c>
      <c r="L127">
        <v>10</v>
      </c>
      <c r="M127" s="147">
        <v>60</v>
      </c>
      <c r="O127">
        <v>40</v>
      </c>
      <c r="P127" s="30" t="s">
        <v>4298</v>
      </c>
      <c r="Q127" s="30" t="s">
        <v>4298</v>
      </c>
      <c r="R127">
        <v>10</v>
      </c>
      <c r="U127" s="30" t="s">
        <v>5366</v>
      </c>
      <c r="W127" s="30" t="s">
        <v>4298</v>
      </c>
      <c r="Y127">
        <v>10</v>
      </c>
      <c r="Z127" t="s">
        <v>6414</v>
      </c>
      <c r="AB127">
        <v>232</v>
      </c>
      <c r="AD127" s="146">
        <v>45201</v>
      </c>
      <c r="AE127" s="152" t="s">
        <v>3935</v>
      </c>
      <c r="AF127" s="146">
        <v>45201</v>
      </c>
      <c r="AG127" s="152" t="s">
        <v>3935</v>
      </c>
      <c r="AI127">
        <v>10</v>
      </c>
      <c r="AJ127" t="s">
        <v>6254</v>
      </c>
      <c r="AK127">
        <v>30</v>
      </c>
      <c r="AL127">
        <v>0</v>
      </c>
      <c r="AM127" s="175"/>
      <c r="AN127" s="175"/>
      <c r="AO127" s="175"/>
      <c r="AP127" s="175"/>
      <c r="AQ127" s="175"/>
      <c r="AR127" s="175"/>
      <c r="AS127" s="175"/>
      <c r="AT127" s="175"/>
      <c r="AU127" s="175"/>
      <c r="AV127" s="175"/>
      <c r="AW127" s="175"/>
      <c r="AX127" s="175"/>
      <c r="AY127" s="175"/>
      <c r="AZ127" s="175"/>
      <c r="BA127" s="175"/>
      <c r="BB127" s="175"/>
      <c r="BC127" s="175"/>
      <c r="BD127" s="175"/>
      <c r="BE127" s="175"/>
      <c r="BF127" s="175"/>
      <c r="BG127" s="175"/>
      <c r="BH127" s="175"/>
      <c r="BI127" s="175"/>
      <c r="BJ127" s="175"/>
      <c r="BK127" s="175"/>
      <c r="BL127" s="175"/>
      <c r="BM127" s="175"/>
      <c r="BN127" s="175"/>
      <c r="BO127" s="175"/>
      <c r="BP127" s="175"/>
      <c r="BQ127" s="175"/>
      <c r="BR127" s="175">
        <v>32</v>
      </c>
      <c r="BS127" s="175"/>
      <c r="BT127" s="175"/>
      <c r="BU127" s="175"/>
      <c r="BV127" s="175">
        <f t="shared" si="3"/>
        <v>1</v>
      </c>
    </row>
    <row r="128" spans="1:74" ht="15" customHeight="1">
      <c r="A128" t="s">
        <v>5887</v>
      </c>
      <c r="B128">
        <v>2968</v>
      </c>
      <c r="C128" t="s">
        <v>6588</v>
      </c>
      <c r="D128" s="147">
        <v>40</v>
      </c>
      <c r="E128" s="147">
        <v>10</v>
      </c>
      <c r="F128" t="s">
        <v>6071</v>
      </c>
      <c r="G128" s="152">
        <v>20221219</v>
      </c>
      <c r="H128" t="s">
        <v>4256</v>
      </c>
      <c r="I128" t="s">
        <v>4216</v>
      </c>
      <c r="J128" t="s">
        <v>4278</v>
      </c>
      <c r="K128" s="30" t="s">
        <v>4298</v>
      </c>
      <c r="L128">
        <v>10</v>
      </c>
      <c r="M128" s="147">
        <v>60</v>
      </c>
      <c r="O128">
        <v>20</v>
      </c>
      <c r="P128" s="30" t="s">
        <v>4298</v>
      </c>
      <c r="Q128" s="30" t="s">
        <v>4298</v>
      </c>
      <c r="R128">
        <v>10</v>
      </c>
      <c r="U128" s="30" t="s">
        <v>5366</v>
      </c>
      <c r="W128" s="30" t="s">
        <v>4298</v>
      </c>
      <c r="Y128">
        <v>10</v>
      </c>
      <c r="Z128" t="s">
        <v>6415</v>
      </c>
      <c r="AB128">
        <v>232</v>
      </c>
      <c r="AD128" s="146">
        <v>45201</v>
      </c>
      <c r="AE128" s="152" t="s">
        <v>3935</v>
      </c>
      <c r="AF128" s="146">
        <v>45201</v>
      </c>
      <c r="AG128" s="152" t="s">
        <v>3935</v>
      </c>
      <c r="AI128">
        <v>20</v>
      </c>
      <c r="AJ128" t="s">
        <v>6255</v>
      </c>
      <c r="AK128">
        <v>30</v>
      </c>
      <c r="AL128">
        <v>0</v>
      </c>
      <c r="AM128" s="175"/>
      <c r="AN128" s="175"/>
      <c r="AO128" s="175"/>
      <c r="AP128" s="175"/>
      <c r="AQ128" s="175"/>
      <c r="AR128" s="175">
        <v>5</v>
      </c>
      <c r="AS128" s="175"/>
      <c r="AT128" s="175"/>
      <c r="AU128" s="175"/>
      <c r="AV128" s="175"/>
      <c r="AW128" s="175"/>
      <c r="AX128" s="175"/>
      <c r="AY128" s="175"/>
      <c r="AZ128" s="175"/>
      <c r="BA128" s="175"/>
      <c r="BB128" s="175"/>
      <c r="BC128" s="175"/>
      <c r="BD128" s="175"/>
      <c r="BE128" s="175"/>
      <c r="BF128" s="175"/>
      <c r="BG128" s="175"/>
      <c r="BH128" s="175"/>
      <c r="BI128" s="175"/>
      <c r="BJ128" s="175"/>
      <c r="BK128" s="175"/>
      <c r="BL128" s="175"/>
      <c r="BM128" s="175"/>
      <c r="BN128" s="175"/>
      <c r="BO128" s="175"/>
      <c r="BP128" s="175"/>
      <c r="BQ128" s="175"/>
      <c r="BR128" s="175">
        <v>32</v>
      </c>
      <c r="BS128" s="175"/>
      <c r="BT128" s="175"/>
      <c r="BU128" s="175"/>
      <c r="BV128" s="175">
        <f t="shared" si="3"/>
        <v>2</v>
      </c>
    </row>
    <row r="129" spans="1:74" ht="15" customHeight="1">
      <c r="A129" t="s">
        <v>5888</v>
      </c>
      <c r="B129">
        <v>2969</v>
      </c>
      <c r="C129" t="s">
        <v>6589</v>
      </c>
      <c r="D129" s="147">
        <v>40</v>
      </c>
      <c r="E129" s="147">
        <v>10</v>
      </c>
      <c r="F129" t="s">
        <v>6072</v>
      </c>
      <c r="G129" s="152">
        <v>20221219</v>
      </c>
      <c r="H129" t="s">
        <v>4256</v>
      </c>
      <c r="I129" t="s">
        <v>4216</v>
      </c>
      <c r="J129" t="s">
        <v>4278</v>
      </c>
      <c r="K129" s="30" t="s">
        <v>4298</v>
      </c>
      <c r="L129">
        <v>10</v>
      </c>
      <c r="M129" s="147">
        <v>60</v>
      </c>
      <c r="O129">
        <v>20</v>
      </c>
      <c r="P129" s="30" t="s">
        <v>4298</v>
      </c>
      <c r="Q129" s="30" t="s">
        <v>4298</v>
      </c>
      <c r="R129">
        <v>10</v>
      </c>
      <c r="U129" s="30" t="s">
        <v>5366</v>
      </c>
      <c r="W129" s="30" t="s">
        <v>4298</v>
      </c>
      <c r="Y129">
        <v>10</v>
      </c>
      <c r="Z129" t="s">
        <v>6416</v>
      </c>
      <c r="AB129">
        <v>232</v>
      </c>
      <c r="AD129" s="146">
        <v>45201</v>
      </c>
      <c r="AE129" s="152" t="s">
        <v>3935</v>
      </c>
      <c r="AF129" s="146">
        <v>45201</v>
      </c>
      <c r="AG129" s="152" t="s">
        <v>3935</v>
      </c>
      <c r="AI129">
        <v>20</v>
      </c>
      <c r="AJ129" t="s">
        <v>6256</v>
      </c>
      <c r="AK129">
        <v>30</v>
      </c>
      <c r="AL129">
        <v>0</v>
      </c>
      <c r="AM129" s="175"/>
      <c r="AN129" s="175"/>
      <c r="AO129" s="175"/>
      <c r="AP129" s="175">
        <v>4</v>
      </c>
      <c r="AQ129" s="175"/>
      <c r="AR129" s="175">
        <v>5</v>
      </c>
      <c r="AS129" s="175"/>
      <c r="AT129" s="175"/>
      <c r="AU129" s="175"/>
      <c r="AV129" s="175"/>
      <c r="AW129" s="175"/>
      <c r="AX129" s="175"/>
      <c r="AY129" s="175"/>
      <c r="AZ129" s="175"/>
      <c r="BA129" s="175"/>
      <c r="BB129" s="175"/>
      <c r="BC129" s="175"/>
      <c r="BD129" s="175"/>
      <c r="BE129" s="175"/>
      <c r="BF129" s="175"/>
      <c r="BG129" s="175"/>
      <c r="BH129" s="175"/>
      <c r="BI129" s="175"/>
      <c r="BJ129" s="175"/>
      <c r="BK129" s="175"/>
      <c r="BL129" s="175"/>
      <c r="BM129" s="175"/>
      <c r="BN129" s="175"/>
      <c r="BO129" s="175"/>
      <c r="BP129" s="175"/>
      <c r="BQ129" s="175"/>
      <c r="BR129" s="175"/>
      <c r="BS129" s="175"/>
      <c r="BT129" s="175"/>
      <c r="BU129" s="175"/>
      <c r="BV129" s="175">
        <f t="shared" si="3"/>
        <v>2</v>
      </c>
    </row>
    <row r="130" spans="1:74" ht="15" customHeight="1">
      <c r="A130" t="s">
        <v>5889</v>
      </c>
      <c r="B130">
        <v>2970</v>
      </c>
      <c r="C130" t="s">
        <v>6590</v>
      </c>
      <c r="D130" s="147">
        <v>40</v>
      </c>
      <c r="E130" s="147">
        <v>10</v>
      </c>
      <c r="F130" t="s">
        <v>6073</v>
      </c>
      <c r="G130" s="152">
        <v>20220830</v>
      </c>
      <c r="H130" t="s">
        <v>4256</v>
      </c>
      <c r="I130" t="s">
        <v>4266</v>
      </c>
      <c r="J130" t="s">
        <v>4276</v>
      </c>
      <c r="K130" s="30" t="s">
        <v>4298</v>
      </c>
      <c r="L130">
        <v>10</v>
      </c>
      <c r="M130" s="147">
        <v>60</v>
      </c>
      <c r="O130">
        <v>20</v>
      </c>
      <c r="P130" s="30" t="s">
        <v>4298</v>
      </c>
      <c r="Q130" s="30" t="s">
        <v>4298</v>
      </c>
      <c r="R130">
        <v>10</v>
      </c>
      <c r="U130" s="30" t="s">
        <v>5366</v>
      </c>
      <c r="W130" s="30" t="s">
        <v>4298</v>
      </c>
      <c r="Y130">
        <v>10</v>
      </c>
      <c r="Z130" t="s">
        <v>6416</v>
      </c>
      <c r="AB130">
        <v>232</v>
      </c>
      <c r="AD130" s="146">
        <v>45201</v>
      </c>
      <c r="AE130" s="152" t="s">
        <v>3935</v>
      </c>
      <c r="AF130" s="146">
        <v>45201</v>
      </c>
      <c r="AG130" s="152" t="s">
        <v>3935</v>
      </c>
      <c r="AI130">
        <v>20</v>
      </c>
      <c r="AJ130" t="s">
        <v>6257</v>
      </c>
      <c r="AK130">
        <v>30</v>
      </c>
      <c r="AL130">
        <v>0</v>
      </c>
      <c r="AM130" s="175"/>
      <c r="AN130" s="175"/>
      <c r="AO130" s="175"/>
      <c r="AP130" s="175">
        <v>4</v>
      </c>
      <c r="AQ130" s="175"/>
      <c r="AR130" s="175">
        <v>5</v>
      </c>
      <c r="AS130" s="175"/>
      <c r="AT130" s="175"/>
      <c r="AU130" s="175"/>
      <c r="AV130" s="175"/>
      <c r="AW130" s="175"/>
      <c r="AX130" s="175"/>
      <c r="AY130" s="175"/>
      <c r="AZ130" s="175"/>
      <c r="BA130" s="175"/>
      <c r="BB130" s="175"/>
      <c r="BC130" s="175"/>
      <c r="BD130" s="175"/>
      <c r="BE130" s="175"/>
      <c r="BF130" s="175"/>
      <c r="BG130" s="175"/>
      <c r="BH130" s="175"/>
      <c r="BI130" s="175"/>
      <c r="BJ130" s="175"/>
      <c r="BK130" s="175"/>
      <c r="BL130" s="175"/>
      <c r="BM130" s="175"/>
      <c r="BN130" s="175"/>
      <c r="BO130" s="175"/>
      <c r="BP130" s="175"/>
      <c r="BQ130" s="175"/>
      <c r="BR130" s="175"/>
      <c r="BS130" s="175"/>
      <c r="BT130" s="175"/>
      <c r="BU130" s="175"/>
      <c r="BV130" s="175">
        <f t="shared" si="3"/>
        <v>2</v>
      </c>
    </row>
    <row r="131" spans="1:74" ht="15" customHeight="1">
      <c r="A131" t="s">
        <v>5890</v>
      </c>
      <c r="B131">
        <v>2971</v>
      </c>
      <c r="C131" t="s">
        <v>6591</v>
      </c>
      <c r="D131" s="147">
        <v>40</v>
      </c>
      <c r="E131" s="147">
        <v>10</v>
      </c>
      <c r="F131" t="s">
        <v>6074</v>
      </c>
      <c r="G131" s="152">
        <v>20221208</v>
      </c>
      <c r="H131" t="s">
        <v>4256</v>
      </c>
      <c r="I131" t="s">
        <v>4216</v>
      </c>
      <c r="J131" t="s">
        <v>4266</v>
      </c>
      <c r="K131" s="30" t="s">
        <v>4298</v>
      </c>
      <c r="L131">
        <v>10</v>
      </c>
      <c r="M131" s="147">
        <v>60</v>
      </c>
      <c r="O131">
        <v>20</v>
      </c>
      <c r="P131" s="30" t="s">
        <v>4298</v>
      </c>
      <c r="Q131" s="30" t="s">
        <v>4298</v>
      </c>
      <c r="R131">
        <v>10</v>
      </c>
      <c r="U131" s="30" t="s">
        <v>5366</v>
      </c>
      <c r="W131" s="30" t="s">
        <v>4298</v>
      </c>
      <c r="Y131">
        <v>10</v>
      </c>
      <c r="Z131" t="s">
        <v>6417</v>
      </c>
      <c r="AB131">
        <v>232</v>
      </c>
      <c r="AD131" s="146">
        <v>45201</v>
      </c>
      <c r="AE131" s="152" t="s">
        <v>3935</v>
      </c>
      <c r="AF131" s="146">
        <v>45201</v>
      </c>
      <c r="AG131" s="152" t="s">
        <v>3935</v>
      </c>
      <c r="AI131">
        <v>20</v>
      </c>
      <c r="AJ131" t="s">
        <v>6258</v>
      </c>
      <c r="AK131">
        <v>30</v>
      </c>
      <c r="AL131">
        <v>0</v>
      </c>
      <c r="AM131" s="175"/>
      <c r="AN131" s="175"/>
      <c r="AO131" s="175"/>
      <c r="AP131" s="175">
        <v>4</v>
      </c>
      <c r="AQ131" s="175"/>
      <c r="AR131" s="175">
        <v>5</v>
      </c>
      <c r="AS131" s="175"/>
      <c r="AT131" s="175"/>
      <c r="AU131" s="175"/>
      <c r="AV131" s="175"/>
      <c r="AW131" s="175"/>
      <c r="AX131" s="175"/>
      <c r="AY131" s="175"/>
      <c r="AZ131" s="175"/>
      <c r="BA131" s="175"/>
      <c r="BB131" s="175"/>
      <c r="BC131" s="175"/>
      <c r="BD131" s="175"/>
      <c r="BE131" s="175"/>
      <c r="BF131" s="175"/>
      <c r="BG131" s="175"/>
      <c r="BH131" s="175"/>
      <c r="BI131" s="175"/>
      <c r="BJ131" s="175"/>
      <c r="BK131" s="175"/>
      <c r="BL131" s="175"/>
      <c r="BM131" s="175"/>
      <c r="BN131" s="175"/>
      <c r="BO131" s="175"/>
      <c r="BP131" s="175"/>
      <c r="BQ131" s="175"/>
      <c r="BR131" s="175">
        <v>32</v>
      </c>
      <c r="BS131" s="175"/>
      <c r="BT131" s="175"/>
      <c r="BU131" s="175"/>
      <c r="BV131" s="175">
        <f t="shared" ref="BV131:BV162" si="4">COUNTA(AM131:BU131)</f>
        <v>3</v>
      </c>
    </row>
    <row r="132" spans="1:74" ht="15" customHeight="1">
      <c r="A132" t="s">
        <v>5891</v>
      </c>
      <c r="B132">
        <v>2972</v>
      </c>
      <c r="C132" t="s">
        <v>6592</v>
      </c>
      <c r="D132" s="147">
        <v>40</v>
      </c>
      <c r="E132" s="147">
        <v>10</v>
      </c>
      <c r="F132" t="s">
        <v>6075</v>
      </c>
      <c r="G132" s="152">
        <v>20220524</v>
      </c>
      <c r="H132" t="s">
        <v>4256</v>
      </c>
      <c r="I132" t="s">
        <v>4208</v>
      </c>
      <c r="J132" t="s">
        <v>4292</v>
      </c>
      <c r="K132" s="30" t="s">
        <v>4298</v>
      </c>
      <c r="L132">
        <v>10</v>
      </c>
      <c r="M132" s="147">
        <v>60</v>
      </c>
      <c r="O132">
        <v>40</v>
      </c>
      <c r="P132" s="30" t="s">
        <v>4298</v>
      </c>
      <c r="Q132" s="30" t="s">
        <v>4298</v>
      </c>
      <c r="R132">
        <v>10</v>
      </c>
      <c r="U132" s="30" t="s">
        <v>5366</v>
      </c>
      <c r="W132" s="30" t="s">
        <v>4298</v>
      </c>
      <c r="Y132">
        <v>10</v>
      </c>
      <c r="Z132" t="s">
        <v>6418</v>
      </c>
      <c r="AB132">
        <v>232</v>
      </c>
      <c r="AD132" s="146">
        <v>45201</v>
      </c>
      <c r="AE132" s="152" t="s">
        <v>3935</v>
      </c>
      <c r="AF132" s="146">
        <v>45201</v>
      </c>
      <c r="AG132" s="152" t="s">
        <v>3935</v>
      </c>
      <c r="AI132">
        <v>10</v>
      </c>
      <c r="AJ132" t="s">
        <v>6259</v>
      </c>
      <c r="AK132">
        <v>30</v>
      </c>
      <c r="AL132">
        <v>0</v>
      </c>
      <c r="AM132" s="175"/>
      <c r="AN132" s="175"/>
      <c r="AO132" s="175"/>
      <c r="AP132" s="175"/>
      <c r="AQ132" s="175"/>
      <c r="AR132" s="175">
        <v>5</v>
      </c>
      <c r="AS132" s="175"/>
      <c r="AT132" s="175"/>
      <c r="AU132" s="175"/>
      <c r="AV132" s="175"/>
      <c r="AW132" s="175"/>
      <c r="AX132" s="175"/>
      <c r="AY132" s="175"/>
      <c r="AZ132" s="175"/>
      <c r="BA132" s="175"/>
      <c r="BB132" s="175"/>
      <c r="BC132" s="175"/>
      <c r="BD132" s="175"/>
      <c r="BE132" s="175"/>
      <c r="BF132" s="175"/>
      <c r="BG132" s="175"/>
      <c r="BH132" s="175"/>
      <c r="BI132" s="175"/>
      <c r="BJ132" s="175"/>
      <c r="BK132" s="175"/>
      <c r="BL132" s="175"/>
      <c r="BM132" s="175"/>
      <c r="BN132" s="175"/>
      <c r="BO132" s="175"/>
      <c r="BP132" s="175">
        <v>30</v>
      </c>
      <c r="BQ132" s="175"/>
      <c r="BR132" s="175"/>
      <c r="BS132" s="175"/>
      <c r="BT132" s="175"/>
      <c r="BU132" s="175"/>
      <c r="BV132" s="175">
        <f t="shared" si="4"/>
        <v>2</v>
      </c>
    </row>
    <row r="133" spans="1:74" ht="15" customHeight="1">
      <c r="A133" t="s">
        <v>5892</v>
      </c>
      <c r="B133">
        <v>2973</v>
      </c>
      <c r="C133" t="s">
        <v>6593</v>
      </c>
      <c r="D133" s="147">
        <v>40</v>
      </c>
      <c r="E133" s="147">
        <v>10</v>
      </c>
      <c r="F133" t="s">
        <v>6076</v>
      </c>
      <c r="G133" s="152">
        <v>20230424</v>
      </c>
      <c r="H133" t="s">
        <v>4252</v>
      </c>
      <c r="I133" t="s">
        <v>4261</v>
      </c>
      <c r="J133" t="s">
        <v>4292</v>
      </c>
      <c r="K133" s="30" t="s">
        <v>4298</v>
      </c>
      <c r="L133">
        <v>10</v>
      </c>
      <c r="M133" s="147">
        <v>60</v>
      </c>
      <c r="O133">
        <v>20</v>
      </c>
      <c r="P133" s="30" t="s">
        <v>4298</v>
      </c>
      <c r="Q133" s="30" t="s">
        <v>4298</v>
      </c>
      <c r="R133">
        <v>10</v>
      </c>
      <c r="U133" s="30" t="s">
        <v>5366</v>
      </c>
      <c r="W133" s="30" t="s">
        <v>4298</v>
      </c>
      <c r="Y133">
        <v>10</v>
      </c>
      <c r="Z133" t="s">
        <v>6415</v>
      </c>
      <c r="AB133">
        <v>232</v>
      </c>
      <c r="AD133" s="146">
        <v>45201</v>
      </c>
      <c r="AE133" s="152" t="s">
        <v>3935</v>
      </c>
      <c r="AF133" s="146">
        <v>45201</v>
      </c>
      <c r="AG133" s="152" t="s">
        <v>3935</v>
      </c>
      <c r="AI133">
        <v>20</v>
      </c>
      <c r="AJ133" t="s">
        <v>6260</v>
      </c>
      <c r="AK133">
        <v>30</v>
      </c>
      <c r="AL133">
        <v>0</v>
      </c>
      <c r="AM133" s="175"/>
      <c r="AN133" s="175"/>
      <c r="AO133" s="175"/>
      <c r="AP133" s="175">
        <v>4</v>
      </c>
      <c r="AQ133" s="175"/>
      <c r="AR133" s="175">
        <v>5</v>
      </c>
      <c r="AS133" s="175"/>
      <c r="AT133" s="175"/>
      <c r="AU133" s="175"/>
      <c r="AV133" s="175"/>
      <c r="AW133" s="175"/>
      <c r="AX133" s="175"/>
      <c r="AY133" s="175"/>
      <c r="AZ133" s="175"/>
      <c r="BA133" s="175"/>
      <c r="BB133" s="175"/>
      <c r="BC133" s="175"/>
      <c r="BD133" s="175"/>
      <c r="BE133" s="175"/>
      <c r="BF133" s="175"/>
      <c r="BG133" s="175"/>
      <c r="BH133" s="175"/>
      <c r="BI133" s="175"/>
      <c r="BJ133" s="175"/>
      <c r="BK133" s="175"/>
      <c r="BL133" s="175"/>
      <c r="BM133" s="175"/>
      <c r="BN133" s="175"/>
      <c r="BO133" s="175"/>
      <c r="BP133" s="175"/>
      <c r="BQ133" s="175"/>
      <c r="BR133" s="175">
        <v>32</v>
      </c>
      <c r="BS133" s="175"/>
      <c r="BT133" s="175"/>
      <c r="BU133" s="175"/>
      <c r="BV133" s="175">
        <f t="shared" si="4"/>
        <v>3</v>
      </c>
    </row>
    <row r="134" spans="1:74" ht="15" customHeight="1">
      <c r="A134" t="s">
        <v>5893</v>
      </c>
      <c r="B134">
        <v>2974</v>
      </c>
      <c r="C134" t="s">
        <v>6594</v>
      </c>
      <c r="D134" s="147">
        <v>40</v>
      </c>
      <c r="E134" s="147">
        <v>10</v>
      </c>
      <c r="F134" t="s">
        <v>6077</v>
      </c>
      <c r="G134" s="152">
        <v>20230802</v>
      </c>
      <c r="H134" t="s">
        <v>4252</v>
      </c>
      <c r="I134" t="s">
        <v>4266</v>
      </c>
      <c r="J134" t="s">
        <v>4260</v>
      </c>
      <c r="K134" s="30" t="s">
        <v>4298</v>
      </c>
      <c r="L134">
        <v>10</v>
      </c>
      <c r="M134" s="147">
        <v>60</v>
      </c>
      <c r="O134">
        <v>40</v>
      </c>
      <c r="P134" s="30" t="s">
        <v>4298</v>
      </c>
      <c r="Q134" s="30" t="s">
        <v>4298</v>
      </c>
      <c r="R134">
        <v>10</v>
      </c>
      <c r="U134" s="30" t="s">
        <v>5366</v>
      </c>
      <c r="W134" s="30" t="s">
        <v>4298</v>
      </c>
      <c r="Y134">
        <v>10</v>
      </c>
      <c r="Z134" t="s">
        <v>6419</v>
      </c>
      <c r="AB134">
        <v>232</v>
      </c>
      <c r="AD134" s="146">
        <v>45201</v>
      </c>
      <c r="AE134" s="152" t="s">
        <v>3935</v>
      </c>
      <c r="AF134" s="146">
        <v>45201</v>
      </c>
      <c r="AG134" s="152" t="s">
        <v>3935</v>
      </c>
      <c r="AI134">
        <v>10</v>
      </c>
      <c r="AJ134" t="s">
        <v>6261</v>
      </c>
      <c r="AK134">
        <v>30</v>
      </c>
      <c r="AL134">
        <v>0</v>
      </c>
      <c r="AM134" s="175"/>
      <c r="AN134" s="175"/>
      <c r="AO134" s="175"/>
      <c r="AP134" s="175"/>
      <c r="AQ134" s="175"/>
      <c r="AR134" s="175"/>
      <c r="AS134" s="175"/>
      <c r="AT134" s="175"/>
      <c r="AU134" s="175"/>
      <c r="AV134" s="175"/>
      <c r="AW134" s="175"/>
      <c r="AX134" s="175"/>
      <c r="AY134" s="175"/>
      <c r="AZ134" s="175"/>
      <c r="BA134" s="175"/>
      <c r="BB134" s="175"/>
      <c r="BC134" s="175"/>
      <c r="BD134" s="175"/>
      <c r="BE134" s="175"/>
      <c r="BF134" s="175"/>
      <c r="BG134" s="175"/>
      <c r="BH134" s="175"/>
      <c r="BI134" s="175"/>
      <c r="BJ134" s="175"/>
      <c r="BK134" s="175"/>
      <c r="BL134" s="175"/>
      <c r="BM134" s="175"/>
      <c r="BN134" s="175"/>
      <c r="BO134" s="175">
        <v>29</v>
      </c>
      <c r="BP134" s="175"/>
      <c r="BQ134" s="175"/>
      <c r="BR134" s="175"/>
      <c r="BS134" s="175"/>
      <c r="BT134" s="175"/>
      <c r="BU134" s="175"/>
      <c r="BV134" s="175">
        <f t="shared" si="4"/>
        <v>1</v>
      </c>
    </row>
    <row r="135" spans="1:74" ht="15" customHeight="1">
      <c r="A135" t="s">
        <v>5894</v>
      </c>
      <c r="B135">
        <v>2975</v>
      </c>
      <c r="C135" t="s">
        <v>6595</v>
      </c>
      <c r="D135" s="147">
        <v>40</v>
      </c>
      <c r="E135" s="147">
        <v>10</v>
      </c>
      <c r="F135" t="s">
        <v>6078</v>
      </c>
      <c r="G135" s="152">
        <v>20230621</v>
      </c>
      <c r="H135" t="s">
        <v>4252</v>
      </c>
      <c r="I135" t="s">
        <v>4255</v>
      </c>
      <c r="J135" t="s">
        <v>4289</v>
      </c>
      <c r="K135" s="30" t="s">
        <v>4298</v>
      </c>
      <c r="L135">
        <v>10</v>
      </c>
      <c r="M135" s="147">
        <v>60</v>
      </c>
      <c r="O135">
        <v>40</v>
      </c>
      <c r="P135" s="30" t="s">
        <v>4298</v>
      </c>
      <c r="Q135" s="30" t="s">
        <v>4298</v>
      </c>
      <c r="R135">
        <v>10</v>
      </c>
      <c r="U135" s="30" t="s">
        <v>5366</v>
      </c>
      <c r="W135" s="30" t="s">
        <v>4298</v>
      </c>
      <c r="Y135">
        <v>10</v>
      </c>
      <c r="Z135" t="s">
        <v>350</v>
      </c>
      <c r="AB135">
        <v>232</v>
      </c>
      <c r="AD135" s="146">
        <v>45201</v>
      </c>
      <c r="AE135" s="152" t="s">
        <v>3935</v>
      </c>
      <c r="AF135" s="146">
        <v>45201</v>
      </c>
      <c r="AG135" s="152" t="s">
        <v>3935</v>
      </c>
      <c r="AI135">
        <v>10</v>
      </c>
      <c r="AJ135" t="s">
        <v>6262</v>
      </c>
      <c r="AK135">
        <v>30</v>
      </c>
      <c r="AL135">
        <v>0</v>
      </c>
      <c r="AM135" s="175"/>
      <c r="AN135" s="175"/>
      <c r="AO135" s="175"/>
      <c r="AP135" s="175"/>
      <c r="AQ135" s="175"/>
      <c r="AR135" s="175"/>
      <c r="AS135" s="175"/>
      <c r="AT135" s="175"/>
      <c r="AU135" s="175"/>
      <c r="AV135" s="175"/>
      <c r="AW135" s="175"/>
      <c r="AX135" s="175"/>
      <c r="AY135" s="175"/>
      <c r="AZ135" s="175"/>
      <c r="BA135" s="175"/>
      <c r="BB135" s="175"/>
      <c r="BC135" s="175"/>
      <c r="BD135" s="175"/>
      <c r="BE135" s="175"/>
      <c r="BF135" s="175"/>
      <c r="BG135" s="175"/>
      <c r="BH135" s="175"/>
      <c r="BI135" s="175"/>
      <c r="BJ135" s="175"/>
      <c r="BK135" s="175"/>
      <c r="BL135" s="175"/>
      <c r="BM135" s="175">
        <v>27</v>
      </c>
      <c r="BN135" s="175"/>
      <c r="BO135" s="175"/>
      <c r="BP135" s="175"/>
      <c r="BQ135" s="175"/>
      <c r="BR135" s="175"/>
      <c r="BS135" s="175"/>
      <c r="BT135" s="175"/>
      <c r="BU135" s="175"/>
      <c r="BV135" s="175">
        <f t="shared" si="4"/>
        <v>1</v>
      </c>
    </row>
    <row r="136" spans="1:74" ht="15" customHeight="1">
      <c r="A136" t="s">
        <v>5895</v>
      </c>
      <c r="B136">
        <v>2976</v>
      </c>
      <c r="C136" t="s">
        <v>6596</v>
      </c>
      <c r="D136" s="147">
        <v>40</v>
      </c>
      <c r="E136" s="147">
        <v>10</v>
      </c>
      <c r="F136" t="s">
        <v>6079</v>
      </c>
      <c r="G136" s="152">
        <v>20230420</v>
      </c>
      <c r="H136" t="s">
        <v>4252</v>
      </c>
      <c r="I136" t="s">
        <v>4261</v>
      </c>
      <c r="J136" t="s">
        <v>4291</v>
      </c>
      <c r="K136" s="30" t="s">
        <v>4298</v>
      </c>
      <c r="L136">
        <v>10</v>
      </c>
      <c r="M136" s="147">
        <v>60</v>
      </c>
      <c r="O136">
        <v>20</v>
      </c>
      <c r="P136" s="30" t="s">
        <v>4298</v>
      </c>
      <c r="Q136" s="30" t="s">
        <v>4298</v>
      </c>
      <c r="R136">
        <v>10</v>
      </c>
      <c r="U136" s="30" t="s">
        <v>5366</v>
      </c>
      <c r="W136" s="30" t="s">
        <v>4298</v>
      </c>
      <c r="Y136">
        <v>10</v>
      </c>
      <c r="Z136" t="s">
        <v>6420</v>
      </c>
      <c r="AB136">
        <v>232</v>
      </c>
      <c r="AD136" s="146">
        <v>45201</v>
      </c>
      <c r="AE136" s="152" t="s">
        <v>3935</v>
      </c>
      <c r="AF136" s="146">
        <v>45201</v>
      </c>
      <c r="AG136" s="152" t="s">
        <v>3935</v>
      </c>
      <c r="AI136">
        <v>20</v>
      </c>
      <c r="AJ136" t="s">
        <v>6263</v>
      </c>
      <c r="AK136">
        <v>30</v>
      </c>
      <c r="AL136">
        <v>0</v>
      </c>
      <c r="AM136" s="175"/>
      <c r="AN136" s="175"/>
      <c r="AO136" s="175">
        <v>3</v>
      </c>
      <c r="AP136" s="175"/>
      <c r="AQ136" s="175"/>
      <c r="AR136" s="175"/>
      <c r="AS136" s="175"/>
      <c r="AT136" s="175"/>
      <c r="AU136" s="175"/>
      <c r="AV136" s="175"/>
      <c r="AW136" s="175"/>
      <c r="AX136" s="175"/>
      <c r="AY136" s="175"/>
      <c r="AZ136" s="175"/>
      <c r="BA136" s="175"/>
      <c r="BB136" s="175"/>
      <c r="BC136" s="175"/>
      <c r="BD136" s="175"/>
      <c r="BE136" s="175"/>
      <c r="BF136" s="175"/>
      <c r="BG136" s="175"/>
      <c r="BH136" s="175"/>
      <c r="BI136" s="175"/>
      <c r="BJ136" s="175"/>
      <c r="BK136" s="175"/>
      <c r="BL136" s="175"/>
      <c r="BM136" s="175"/>
      <c r="BN136" s="175"/>
      <c r="BO136" s="175">
        <v>29</v>
      </c>
      <c r="BP136" s="175"/>
      <c r="BQ136" s="175"/>
      <c r="BR136" s="175"/>
      <c r="BS136" s="175"/>
      <c r="BT136" s="175"/>
      <c r="BU136" s="175"/>
      <c r="BV136" s="175">
        <f t="shared" si="4"/>
        <v>2</v>
      </c>
    </row>
    <row r="137" spans="1:74" ht="15" customHeight="1">
      <c r="A137" t="s">
        <v>5896</v>
      </c>
      <c r="B137">
        <v>2977</v>
      </c>
      <c r="C137" t="s">
        <v>6597</v>
      </c>
      <c r="D137" s="147">
        <v>40</v>
      </c>
      <c r="E137" s="147">
        <v>10</v>
      </c>
      <c r="F137" t="s">
        <v>6080</v>
      </c>
      <c r="G137" s="152">
        <v>20230908</v>
      </c>
      <c r="H137" t="s">
        <v>4252</v>
      </c>
      <c r="I137" t="s">
        <v>4282</v>
      </c>
      <c r="J137" t="s">
        <v>4266</v>
      </c>
      <c r="K137" s="30" t="s">
        <v>4298</v>
      </c>
      <c r="L137">
        <v>10</v>
      </c>
      <c r="M137" s="147">
        <v>60</v>
      </c>
      <c r="O137">
        <v>20</v>
      </c>
      <c r="P137" s="30" t="s">
        <v>4298</v>
      </c>
      <c r="Q137" s="30" t="s">
        <v>4298</v>
      </c>
      <c r="R137">
        <v>10</v>
      </c>
      <c r="U137" s="30" t="s">
        <v>5366</v>
      </c>
      <c r="W137" s="30" t="s">
        <v>4298</v>
      </c>
      <c r="Y137">
        <v>10</v>
      </c>
      <c r="Z137" t="s">
        <v>6421</v>
      </c>
      <c r="AB137">
        <v>232</v>
      </c>
      <c r="AD137" s="146">
        <v>45201</v>
      </c>
      <c r="AE137" s="152" t="s">
        <v>3935</v>
      </c>
      <c r="AF137" s="146">
        <v>45201</v>
      </c>
      <c r="AG137" s="152" t="s">
        <v>3935</v>
      </c>
      <c r="AI137">
        <v>20</v>
      </c>
      <c r="AJ137" t="s">
        <v>6264</v>
      </c>
      <c r="AK137">
        <v>30</v>
      </c>
      <c r="AL137">
        <v>0</v>
      </c>
      <c r="AM137" s="175"/>
      <c r="AN137" s="175"/>
      <c r="AO137" s="175"/>
      <c r="AP137" s="175"/>
      <c r="AQ137" s="175">
        <v>6</v>
      </c>
      <c r="AR137" s="175"/>
      <c r="AS137" s="175"/>
      <c r="AT137" s="175"/>
      <c r="AU137" s="175"/>
      <c r="AV137" s="175"/>
      <c r="AW137" s="175"/>
      <c r="AX137" s="175"/>
      <c r="AY137" s="175"/>
      <c r="AZ137" s="175"/>
      <c r="BA137" s="175"/>
      <c r="BB137" s="175"/>
      <c r="BC137" s="175"/>
      <c r="BD137" s="175"/>
      <c r="BE137" s="175"/>
      <c r="BF137" s="175"/>
      <c r="BG137" s="175"/>
      <c r="BH137" s="175"/>
      <c r="BI137" s="175"/>
      <c r="BJ137" s="175"/>
      <c r="BK137" s="175"/>
      <c r="BL137" s="175"/>
      <c r="BM137" s="175"/>
      <c r="BN137" s="175"/>
      <c r="BO137" s="175"/>
      <c r="BP137" s="175"/>
      <c r="BQ137" s="175"/>
      <c r="BR137" s="175"/>
      <c r="BS137" s="175"/>
      <c r="BT137" s="175"/>
      <c r="BU137" s="175"/>
      <c r="BV137" s="175">
        <f t="shared" si="4"/>
        <v>1</v>
      </c>
    </row>
    <row r="138" spans="1:74" ht="15" customHeight="1">
      <c r="A138" t="s">
        <v>5897</v>
      </c>
      <c r="B138">
        <v>2978</v>
      </c>
      <c r="C138" t="s">
        <v>6598</v>
      </c>
      <c r="D138" s="147">
        <v>40</v>
      </c>
      <c r="E138" s="147">
        <v>10</v>
      </c>
      <c r="F138" t="s">
        <v>6081</v>
      </c>
      <c r="G138" s="152">
        <v>20230222</v>
      </c>
      <c r="H138" t="s">
        <v>4252</v>
      </c>
      <c r="I138" t="s">
        <v>4260</v>
      </c>
      <c r="J138" t="s">
        <v>4290</v>
      </c>
      <c r="K138" s="30" t="s">
        <v>4298</v>
      </c>
      <c r="L138">
        <v>10</v>
      </c>
      <c r="M138" s="147">
        <v>60</v>
      </c>
      <c r="O138">
        <v>20</v>
      </c>
      <c r="P138" s="30" t="s">
        <v>4298</v>
      </c>
      <c r="Q138" s="30" t="s">
        <v>4298</v>
      </c>
      <c r="R138">
        <v>10</v>
      </c>
      <c r="U138" s="30" t="s">
        <v>5366</v>
      </c>
      <c r="W138" s="30" t="s">
        <v>4298</v>
      </c>
      <c r="Y138">
        <v>10</v>
      </c>
      <c r="Z138" t="s">
        <v>6422</v>
      </c>
      <c r="AB138">
        <v>232</v>
      </c>
      <c r="AD138" s="146">
        <v>45201</v>
      </c>
      <c r="AE138" s="152" t="s">
        <v>3935</v>
      </c>
      <c r="AF138" s="146">
        <v>45201</v>
      </c>
      <c r="AG138" s="152" t="s">
        <v>3935</v>
      </c>
      <c r="AI138">
        <v>20</v>
      </c>
      <c r="AJ138" t="s">
        <v>6265</v>
      </c>
      <c r="AK138">
        <v>30</v>
      </c>
      <c r="AL138">
        <v>0</v>
      </c>
      <c r="AM138" s="175"/>
      <c r="AN138" s="175"/>
      <c r="AO138" s="175">
        <v>3</v>
      </c>
      <c r="AP138" s="175"/>
      <c r="AQ138" s="175"/>
      <c r="AR138" s="175"/>
      <c r="AS138" s="175">
        <v>7</v>
      </c>
      <c r="AT138" s="175"/>
      <c r="AU138" s="175"/>
      <c r="AV138" s="175"/>
      <c r="AW138" s="175"/>
      <c r="AX138" s="175"/>
      <c r="AY138" s="175"/>
      <c r="AZ138" s="175"/>
      <c r="BA138" s="175"/>
      <c r="BB138" s="175"/>
      <c r="BC138" s="175"/>
      <c r="BD138" s="175"/>
      <c r="BE138" s="175"/>
      <c r="BF138" s="175"/>
      <c r="BG138" s="175"/>
      <c r="BH138" s="175"/>
      <c r="BI138" s="175"/>
      <c r="BJ138" s="175"/>
      <c r="BK138" s="175"/>
      <c r="BL138" s="175"/>
      <c r="BM138" s="175"/>
      <c r="BN138" s="175"/>
      <c r="BO138" s="175">
        <v>29</v>
      </c>
      <c r="BP138" s="175"/>
      <c r="BQ138" s="175"/>
      <c r="BR138" s="175"/>
      <c r="BS138" s="175"/>
      <c r="BT138" s="175"/>
      <c r="BU138" s="175"/>
      <c r="BV138" s="175">
        <f t="shared" si="4"/>
        <v>3</v>
      </c>
    </row>
    <row r="139" spans="1:74" ht="15" customHeight="1">
      <c r="A139" t="s">
        <v>5898</v>
      </c>
      <c r="B139">
        <v>2979</v>
      </c>
      <c r="C139" t="s">
        <v>6599</v>
      </c>
      <c r="D139" s="147">
        <v>40</v>
      </c>
      <c r="E139" s="147">
        <v>10</v>
      </c>
      <c r="F139" t="s">
        <v>6082</v>
      </c>
      <c r="G139" s="152">
        <v>20220707</v>
      </c>
      <c r="H139" t="s">
        <v>4256</v>
      </c>
      <c r="I139" t="s">
        <v>4265</v>
      </c>
      <c r="J139" t="s">
        <v>4265</v>
      </c>
      <c r="K139" s="30" t="s">
        <v>4298</v>
      </c>
      <c r="L139">
        <v>10</v>
      </c>
      <c r="M139" s="147">
        <v>60</v>
      </c>
      <c r="O139">
        <v>20</v>
      </c>
      <c r="P139" s="30" t="s">
        <v>4298</v>
      </c>
      <c r="Q139" s="30" t="s">
        <v>4298</v>
      </c>
      <c r="R139">
        <v>10</v>
      </c>
      <c r="U139" s="30" t="s">
        <v>5366</v>
      </c>
      <c r="W139" s="30" t="s">
        <v>4298</v>
      </c>
      <c r="Y139">
        <v>10</v>
      </c>
      <c r="Z139" t="s">
        <v>6423</v>
      </c>
      <c r="AB139">
        <v>232</v>
      </c>
      <c r="AD139" s="146">
        <v>45201</v>
      </c>
      <c r="AE139" s="152" t="s">
        <v>3935</v>
      </c>
      <c r="AF139" s="146">
        <v>45201</v>
      </c>
      <c r="AG139" s="152" t="s">
        <v>3935</v>
      </c>
      <c r="AI139">
        <v>20</v>
      </c>
      <c r="AJ139" t="s">
        <v>6266</v>
      </c>
      <c r="AK139">
        <v>30</v>
      </c>
      <c r="AL139">
        <v>0</v>
      </c>
      <c r="AM139" s="175"/>
      <c r="AN139" s="175"/>
      <c r="AO139" s="175">
        <v>3</v>
      </c>
      <c r="AP139" s="175"/>
      <c r="AQ139" s="175"/>
      <c r="AR139" s="175"/>
      <c r="AS139" s="175"/>
      <c r="AT139" s="175"/>
      <c r="AU139" s="175"/>
      <c r="AV139" s="175"/>
      <c r="AW139" s="175"/>
      <c r="AX139" s="175"/>
      <c r="AY139" s="175"/>
      <c r="AZ139" s="175"/>
      <c r="BA139" s="175"/>
      <c r="BB139" s="175"/>
      <c r="BC139" s="175"/>
      <c r="BD139" s="175"/>
      <c r="BE139" s="175"/>
      <c r="BF139" s="175"/>
      <c r="BG139" s="175"/>
      <c r="BH139" s="175"/>
      <c r="BI139" s="175"/>
      <c r="BJ139" s="175"/>
      <c r="BK139" s="175"/>
      <c r="BL139" s="175"/>
      <c r="BM139" s="175"/>
      <c r="BN139" s="175"/>
      <c r="BO139" s="175">
        <v>29</v>
      </c>
      <c r="BP139" s="175"/>
      <c r="BQ139" s="175"/>
      <c r="BR139" s="175"/>
      <c r="BS139" s="175"/>
      <c r="BT139" s="175"/>
      <c r="BU139" s="175"/>
      <c r="BV139" s="175">
        <f t="shared" si="4"/>
        <v>2</v>
      </c>
    </row>
    <row r="140" spans="1:74" ht="15" customHeight="1">
      <c r="A140" t="s">
        <v>5899</v>
      </c>
      <c r="B140">
        <v>2980</v>
      </c>
      <c r="C140" t="s">
        <v>6600</v>
      </c>
      <c r="D140" s="147">
        <v>40</v>
      </c>
      <c r="E140" s="147">
        <v>10</v>
      </c>
      <c r="F140" t="s">
        <v>6083</v>
      </c>
      <c r="G140" s="152">
        <v>20230831</v>
      </c>
      <c r="H140" t="s">
        <v>4252</v>
      </c>
      <c r="I140" t="s">
        <v>4266</v>
      </c>
      <c r="J140" t="s">
        <v>4277</v>
      </c>
      <c r="K140" s="30" t="s">
        <v>4298</v>
      </c>
      <c r="L140">
        <v>10</v>
      </c>
      <c r="M140" s="147">
        <v>60</v>
      </c>
      <c r="O140">
        <v>20</v>
      </c>
      <c r="P140" s="30" t="s">
        <v>4298</v>
      </c>
      <c r="Q140" s="30" t="s">
        <v>4298</v>
      </c>
      <c r="R140">
        <v>10</v>
      </c>
      <c r="U140" s="30" t="s">
        <v>5366</v>
      </c>
      <c r="W140" s="30" t="s">
        <v>4298</v>
      </c>
      <c r="Y140">
        <v>10</v>
      </c>
      <c r="Z140" t="s">
        <v>6424</v>
      </c>
      <c r="AB140">
        <v>232</v>
      </c>
      <c r="AD140" s="146">
        <v>45201</v>
      </c>
      <c r="AE140" s="152" t="s">
        <v>3935</v>
      </c>
      <c r="AF140" s="146">
        <v>45201</v>
      </c>
      <c r="AG140" s="152" t="s">
        <v>3935</v>
      </c>
      <c r="AI140">
        <v>20</v>
      </c>
      <c r="AJ140" t="s">
        <v>6267</v>
      </c>
      <c r="AK140">
        <v>30</v>
      </c>
      <c r="AL140">
        <v>0</v>
      </c>
      <c r="AM140" s="175"/>
      <c r="AN140" s="175"/>
      <c r="AO140" s="175">
        <v>3</v>
      </c>
      <c r="AP140" s="175"/>
      <c r="AQ140" s="175"/>
      <c r="AR140" s="175"/>
      <c r="AS140" s="175"/>
      <c r="AT140" s="175"/>
      <c r="AU140" s="175"/>
      <c r="AV140" s="175"/>
      <c r="AW140" s="175"/>
      <c r="AX140" s="175"/>
      <c r="AY140" s="175"/>
      <c r="AZ140" s="175"/>
      <c r="BA140" s="175"/>
      <c r="BB140" s="175"/>
      <c r="BC140" s="175"/>
      <c r="BD140" s="175"/>
      <c r="BE140" s="175"/>
      <c r="BF140" s="175"/>
      <c r="BG140" s="175"/>
      <c r="BH140" s="175"/>
      <c r="BI140" s="175"/>
      <c r="BJ140" s="175"/>
      <c r="BK140" s="175"/>
      <c r="BL140" s="175"/>
      <c r="BM140" s="175"/>
      <c r="BN140" s="175"/>
      <c r="BO140" s="175"/>
      <c r="BP140" s="175"/>
      <c r="BQ140" s="175"/>
      <c r="BR140" s="175"/>
      <c r="BS140" s="175"/>
      <c r="BT140" s="175"/>
      <c r="BU140" s="175"/>
      <c r="BV140" s="175">
        <f t="shared" si="4"/>
        <v>1</v>
      </c>
    </row>
    <row r="141" spans="1:74" ht="15" customHeight="1">
      <c r="A141" t="s">
        <v>5900</v>
      </c>
      <c r="B141">
        <v>2981</v>
      </c>
      <c r="C141" t="s">
        <v>6601</v>
      </c>
      <c r="D141" s="147">
        <v>40</v>
      </c>
      <c r="E141" s="147">
        <v>10</v>
      </c>
      <c r="F141" t="s">
        <v>6084</v>
      </c>
      <c r="G141" s="152">
        <v>20230710</v>
      </c>
      <c r="H141" t="s">
        <v>4252</v>
      </c>
      <c r="I141" t="s">
        <v>4265</v>
      </c>
      <c r="J141" t="s">
        <v>4212</v>
      </c>
      <c r="K141" s="30" t="s">
        <v>4298</v>
      </c>
      <c r="L141">
        <v>10</v>
      </c>
      <c r="M141" s="147">
        <v>60</v>
      </c>
      <c r="O141">
        <v>40</v>
      </c>
      <c r="P141" s="30" t="s">
        <v>4298</v>
      </c>
      <c r="Q141" s="30" t="s">
        <v>4298</v>
      </c>
      <c r="R141">
        <v>10</v>
      </c>
      <c r="U141" s="30" t="s">
        <v>5366</v>
      </c>
      <c r="W141" s="30" t="s">
        <v>4298</v>
      </c>
      <c r="Y141">
        <v>10</v>
      </c>
      <c r="Z141" t="s">
        <v>350</v>
      </c>
      <c r="AB141">
        <v>232</v>
      </c>
      <c r="AD141" s="146">
        <v>45201</v>
      </c>
      <c r="AE141" s="152" t="s">
        <v>3935</v>
      </c>
      <c r="AF141" s="146">
        <v>45201</v>
      </c>
      <c r="AG141" s="152" t="s">
        <v>3935</v>
      </c>
      <c r="AI141">
        <v>10</v>
      </c>
      <c r="AJ141" t="s">
        <v>6268</v>
      </c>
      <c r="AK141">
        <v>30</v>
      </c>
      <c r="AL141">
        <v>0</v>
      </c>
      <c r="AM141" s="175"/>
      <c r="AN141" s="175"/>
      <c r="AO141" s="175"/>
      <c r="AP141" s="175"/>
      <c r="AQ141" s="175"/>
      <c r="AR141" s="175"/>
      <c r="AS141" s="175"/>
      <c r="AT141" s="175"/>
      <c r="AU141" s="175"/>
      <c r="AV141" s="175"/>
      <c r="AW141" s="175"/>
      <c r="AX141" s="175"/>
      <c r="AY141" s="175"/>
      <c r="AZ141" s="175"/>
      <c r="BA141" s="175"/>
      <c r="BB141" s="175"/>
      <c r="BC141" s="175"/>
      <c r="BD141" s="175"/>
      <c r="BE141" s="175"/>
      <c r="BF141" s="175"/>
      <c r="BG141" s="175"/>
      <c r="BH141" s="175"/>
      <c r="BI141" s="175"/>
      <c r="BJ141" s="175"/>
      <c r="BK141" s="175"/>
      <c r="BL141" s="175"/>
      <c r="BM141" s="175">
        <v>27</v>
      </c>
      <c r="BN141" s="175"/>
      <c r="BO141" s="175"/>
      <c r="BP141" s="175"/>
      <c r="BQ141" s="175"/>
      <c r="BR141" s="175"/>
      <c r="BS141" s="175"/>
      <c r="BT141" s="175"/>
      <c r="BU141" s="175"/>
      <c r="BV141" s="175">
        <f t="shared" si="4"/>
        <v>1</v>
      </c>
    </row>
    <row r="142" spans="1:74" ht="15" customHeight="1">
      <c r="A142" t="s">
        <v>5901</v>
      </c>
      <c r="B142">
        <v>2982</v>
      </c>
      <c r="C142" t="s">
        <v>6602</v>
      </c>
      <c r="D142" s="147">
        <v>40</v>
      </c>
      <c r="E142" s="147">
        <v>10</v>
      </c>
      <c r="F142" t="s">
        <v>6085</v>
      </c>
      <c r="G142" s="152">
        <v>20220630</v>
      </c>
      <c r="H142" t="s">
        <v>4256</v>
      </c>
      <c r="I142" t="s">
        <v>4255</v>
      </c>
      <c r="J142" t="s">
        <v>4276</v>
      </c>
      <c r="K142" s="30" t="s">
        <v>4298</v>
      </c>
      <c r="L142">
        <v>10</v>
      </c>
      <c r="M142" s="147">
        <v>60</v>
      </c>
      <c r="O142">
        <v>20</v>
      </c>
      <c r="P142" s="30" t="s">
        <v>4298</v>
      </c>
      <c r="Q142" s="30" t="s">
        <v>4298</v>
      </c>
      <c r="R142">
        <v>10</v>
      </c>
      <c r="U142" s="30" t="s">
        <v>5366</v>
      </c>
      <c r="W142" s="30" t="s">
        <v>4298</v>
      </c>
      <c r="Y142">
        <v>10</v>
      </c>
      <c r="Z142" t="s">
        <v>6425</v>
      </c>
      <c r="AB142">
        <v>232</v>
      </c>
      <c r="AD142" s="146">
        <v>45201</v>
      </c>
      <c r="AE142" s="152" t="s">
        <v>3935</v>
      </c>
      <c r="AF142" s="146">
        <v>45201</v>
      </c>
      <c r="AG142" s="152" t="s">
        <v>3935</v>
      </c>
      <c r="AI142">
        <v>40</v>
      </c>
      <c r="AJ142" t="s">
        <v>6269</v>
      </c>
      <c r="AK142">
        <v>30</v>
      </c>
      <c r="AL142">
        <v>0</v>
      </c>
      <c r="AM142" s="175"/>
      <c r="AN142" s="175"/>
      <c r="AO142" s="175"/>
      <c r="AP142" s="175"/>
      <c r="AQ142" s="175"/>
      <c r="AR142" s="175"/>
      <c r="AS142" s="175"/>
      <c r="AT142" s="175"/>
      <c r="AU142" s="175"/>
      <c r="AV142" s="175"/>
      <c r="AW142" s="175"/>
      <c r="AX142" s="175"/>
      <c r="AY142" s="175">
        <v>12</v>
      </c>
      <c r="AZ142" s="175"/>
      <c r="BA142" s="175"/>
      <c r="BB142" s="175"/>
      <c r="BC142" s="175"/>
      <c r="BD142" s="175"/>
      <c r="BE142" s="175"/>
      <c r="BF142" s="175"/>
      <c r="BG142" s="175"/>
      <c r="BH142" s="175"/>
      <c r="BI142" s="175"/>
      <c r="BJ142" s="175"/>
      <c r="BK142" s="175"/>
      <c r="BL142" s="175"/>
      <c r="BM142" s="175"/>
      <c r="BN142" s="175"/>
      <c r="BO142" s="175"/>
      <c r="BP142" s="175"/>
      <c r="BQ142" s="175"/>
      <c r="BR142" s="175"/>
      <c r="BS142" s="175"/>
      <c r="BT142" s="175"/>
      <c r="BU142" s="175"/>
      <c r="BV142" s="175">
        <f t="shared" si="4"/>
        <v>1</v>
      </c>
    </row>
    <row r="143" spans="1:74" ht="15" customHeight="1">
      <c r="A143" t="s">
        <v>5902</v>
      </c>
      <c r="B143">
        <v>2983</v>
      </c>
      <c r="C143" t="s">
        <v>6603</v>
      </c>
      <c r="D143" s="147">
        <v>40</v>
      </c>
      <c r="E143" s="147">
        <v>10</v>
      </c>
      <c r="F143" t="s">
        <v>6086</v>
      </c>
      <c r="G143" s="152">
        <v>20220922</v>
      </c>
      <c r="H143" t="s">
        <v>4256</v>
      </c>
      <c r="I143" t="s">
        <v>4282</v>
      </c>
      <c r="J143" t="s">
        <v>4290</v>
      </c>
      <c r="K143" s="30" t="s">
        <v>4298</v>
      </c>
      <c r="L143">
        <v>10</v>
      </c>
      <c r="M143" s="147">
        <v>60</v>
      </c>
      <c r="O143">
        <v>30</v>
      </c>
      <c r="P143" s="30" t="s">
        <v>4298</v>
      </c>
      <c r="Q143" s="30" t="s">
        <v>4298</v>
      </c>
      <c r="R143">
        <v>10</v>
      </c>
      <c r="U143" s="30" t="s">
        <v>5366</v>
      </c>
      <c r="W143" s="30" t="s">
        <v>4298</v>
      </c>
      <c r="Y143">
        <v>10</v>
      </c>
      <c r="Z143" t="s">
        <v>6426</v>
      </c>
      <c r="AB143">
        <v>232</v>
      </c>
      <c r="AD143" s="146">
        <v>45201</v>
      </c>
      <c r="AE143" s="152" t="s">
        <v>3935</v>
      </c>
      <c r="AF143" s="146">
        <v>45201</v>
      </c>
      <c r="AG143" s="152" t="s">
        <v>3935</v>
      </c>
      <c r="AI143">
        <v>20</v>
      </c>
      <c r="AJ143" t="s">
        <v>6270</v>
      </c>
      <c r="AK143">
        <v>30</v>
      </c>
      <c r="AL143">
        <v>0</v>
      </c>
      <c r="AM143" s="175"/>
      <c r="AN143" s="175"/>
      <c r="AO143" s="175"/>
      <c r="AP143" s="175"/>
      <c r="AQ143" s="175"/>
      <c r="AR143" s="175"/>
      <c r="AS143" s="175"/>
      <c r="AT143" s="175"/>
      <c r="AU143" s="175"/>
      <c r="AV143" s="175"/>
      <c r="AW143" s="175"/>
      <c r="AX143" s="175"/>
      <c r="AY143" s="175">
        <v>12</v>
      </c>
      <c r="AZ143" s="175"/>
      <c r="BA143" s="175"/>
      <c r="BB143" s="175"/>
      <c r="BC143" s="175"/>
      <c r="BD143" s="175"/>
      <c r="BE143" s="175"/>
      <c r="BF143" s="175"/>
      <c r="BG143" s="175"/>
      <c r="BH143" s="175"/>
      <c r="BI143" s="175"/>
      <c r="BJ143" s="175"/>
      <c r="BK143" s="175"/>
      <c r="BL143" s="175"/>
      <c r="BM143" s="175"/>
      <c r="BN143" s="175"/>
      <c r="BO143" s="175"/>
      <c r="BP143" s="175"/>
      <c r="BQ143" s="175"/>
      <c r="BR143" s="175"/>
      <c r="BS143" s="175"/>
      <c r="BT143" s="175"/>
      <c r="BU143" s="175"/>
      <c r="BV143" s="175">
        <f t="shared" si="4"/>
        <v>1</v>
      </c>
    </row>
    <row r="144" spans="1:74" ht="15" customHeight="1">
      <c r="A144" t="s">
        <v>5903</v>
      </c>
      <c r="B144">
        <v>2984</v>
      </c>
      <c r="C144" t="s">
        <v>6604</v>
      </c>
      <c r="D144" s="147">
        <v>40</v>
      </c>
      <c r="E144" s="147">
        <v>10</v>
      </c>
      <c r="F144" t="s">
        <v>6087</v>
      </c>
      <c r="G144" s="152">
        <v>20211210</v>
      </c>
      <c r="H144" t="s">
        <v>4214</v>
      </c>
      <c r="I144" t="s">
        <v>4216</v>
      </c>
      <c r="J144" t="s">
        <v>4212</v>
      </c>
      <c r="K144" s="30" t="s">
        <v>4298</v>
      </c>
      <c r="L144">
        <v>10</v>
      </c>
      <c r="M144" s="147">
        <v>60</v>
      </c>
      <c r="O144">
        <v>20</v>
      </c>
      <c r="P144" s="30" t="s">
        <v>4298</v>
      </c>
      <c r="Q144" s="30" t="s">
        <v>4298</v>
      </c>
      <c r="R144">
        <v>10</v>
      </c>
      <c r="U144" s="30" t="s">
        <v>5366</v>
      </c>
      <c r="W144" s="30" t="s">
        <v>4298</v>
      </c>
      <c r="Y144">
        <v>10</v>
      </c>
      <c r="Z144" t="s">
        <v>6427</v>
      </c>
      <c r="AB144">
        <v>232</v>
      </c>
      <c r="AD144" s="146">
        <v>45201</v>
      </c>
      <c r="AE144" s="152" t="s">
        <v>3935</v>
      </c>
      <c r="AF144" s="146">
        <v>45201</v>
      </c>
      <c r="AG144" s="152" t="s">
        <v>3935</v>
      </c>
      <c r="AI144">
        <v>40</v>
      </c>
      <c r="AJ144" t="s">
        <v>6271</v>
      </c>
      <c r="AK144">
        <v>30</v>
      </c>
      <c r="AL144">
        <v>0</v>
      </c>
      <c r="AM144" s="175"/>
      <c r="AN144" s="175"/>
      <c r="AO144" s="175"/>
      <c r="AP144" s="175"/>
      <c r="AQ144" s="175"/>
      <c r="AR144" s="175"/>
      <c r="AS144" s="175"/>
      <c r="AT144" s="175"/>
      <c r="AU144" s="175"/>
      <c r="AV144" s="175"/>
      <c r="AW144" s="175"/>
      <c r="AX144" s="175"/>
      <c r="AY144" s="175"/>
      <c r="AZ144" s="175"/>
      <c r="BA144" s="175">
        <v>14</v>
      </c>
      <c r="BB144" s="175"/>
      <c r="BC144" s="175"/>
      <c r="BD144" s="175"/>
      <c r="BE144" s="175">
        <v>22</v>
      </c>
      <c r="BF144" s="175"/>
      <c r="BG144" s="175"/>
      <c r="BH144" s="175"/>
      <c r="BI144" s="175"/>
      <c r="BJ144" s="175"/>
      <c r="BK144" s="175"/>
      <c r="BL144" s="175"/>
      <c r="BM144" s="175"/>
      <c r="BN144" s="175"/>
      <c r="BO144" s="175"/>
      <c r="BP144" s="175"/>
      <c r="BQ144" s="175"/>
      <c r="BR144" s="175"/>
      <c r="BS144" s="175"/>
      <c r="BT144" s="175"/>
      <c r="BU144" s="175"/>
      <c r="BV144" s="175">
        <f t="shared" si="4"/>
        <v>2</v>
      </c>
    </row>
    <row r="145" spans="1:74" ht="15" customHeight="1">
      <c r="A145" t="s">
        <v>5904</v>
      </c>
      <c r="B145">
        <v>2985</v>
      </c>
      <c r="C145" t="s">
        <v>6605</v>
      </c>
      <c r="D145" s="147">
        <v>40</v>
      </c>
      <c r="E145" s="147">
        <v>10</v>
      </c>
      <c r="F145" t="s">
        <v>6088</v>
      </c>
      <c r="G145" s="152">
        <v>20210323</v>
      </c>
      <c r="H145" t="s">
        <v>4214</v>
      </c>
      <c r="I145" t="s">
        <v>4257</v>
      </c>
      <c r="J145" t="s">
        <v>4283</v>
      </c>
      <c r="K145" s="30" t="s">
        <v>4298</v>
      </c>
      <c r="L145">
        <v>10</v>
      </c>
      <c r="M145" s="147">
        <v>60</v>
      </c>
      <c r="O145">
        <v>20</v>
      </c>
      <c r="P145" s="30" t="s">
        <v>4298</v>
      </c>
      <c r="Q145" s="30" t="s">
        <v>4298</v>
      </c>
      <c r="R145">
        <v>10</v>
      </c>
      <c r="U145" s="30" t="s">
        <v>5366</v>
      </c>
      <c r="W145" s="30" t="s">
        <v>4298</v>
      </c>
      <c r="Y145">
        <v>10</v>
      </c>
      <c r="Z145" t="s">
        <v>6428</v>
      </c>
      <c r="AB145">
        <v>232</v>
      </c>
      <c r="AD145" s="146">
        <v>45201</v>
      </c>
      <c r="AE145" s="152" t="s">
        <v>3935</v>
      </c>
      <c r="AF145" s="146">
        <v>45201</v>
      </c>
      <c r="AG145" s="152" t="s">
        <v>3935</v>
      </c>
      <c r="AI145">
        <v>40</v>
      </c>
      <c r="AJ145" t="s">
        <v>6272</v>
      </c>
      <c r="AK145">
        <v>30</v>
      </c>
      <c r="AL145">
        <v>0</v>
      </c>
      <c r="AM145" s="175"/>
      <c r="AN145" s="175"/>
      <c r="AO145" s="175"/>
      <c r="AP145" s="175"/>
      <c r="AQ145" s="175"/>
      <c r="AR145" s="175"/>
      <c r="AS145" s="175"/>
      <c r="AT145" s="175"/>
      <c r="AU145" s="175"/>
      <c r="AV145" s="175"/>
      <c r="AW145" s="175"/>
      <c r="AX145" s="175"/>
      <c r="AY145" s="175"/>
      <c r="AZ145" s="175"/>
      <c r="BA145" s="175">
        <v>14</v>
      </c>
      <c r="BB145" s="175"/>
      <c r="BC145" s="175"/>
      <c r="BD145" s="175"/>
      <c r="BE145" s="175"/>
      <c r="BF145" s="175"/>
      <c r="BG145" s="175"/>
      <c r="BH145" s="175"/>
      <c r="BI145" s="175"/>
      <c r="BJ145" s="175"/>
      <c r="BK145" s="175"/>
      <c r="BL145" s="175"/>
      <c r="BM145" s="175"/>
      <c r="BN145" s="175"/>
      <c r="BO145" s="175"/>
      <c r="BP145" s="175"/>
      <c r="BQ145" s="175"/>
      <c r="BR145" s="175"/>
      <c r="BS145" s="175"/>
      <c r="BT145" s="175"/>
      <c r="BU145" s="175"/>
      <c r="BV145" s="175">
        <f t="shared" si="4"/>
        <v>1</v>
      </c>
    </row>
    <row r="146" spans="1:74" ht="15" customHeight="1">
      <c r="A146" t="s">
        <v>5905</v>
      </c>
      <c r="B146">
        <v>2986</v>
      </c>
      <c r="C146" t="s">
        <v>6606</v>
      </c>
      <c r="D146" s="147">
        <v>40</v>
      </c>
      <c r="E146" s="147">
        <v>10</v>
      </c>
      <c r="F146" t="s">
        <v>6089</v>
      </c>
      <c r="G146" s="152">
        <v>20210413</v>
      </c>
      <c r="H146" t="s">
        <v>4214</v>
      </c>
      <c r="I146" t="s">
        <v>4261</v>
      </c>
      <c r="J146" t="s">
        <v>4284</v>
      </c>
      <c r="K146" s="30" t="s">
        <v>4298</v>
      </c>
      <c r="L146">
        <v>10</v>
      </c>
      <c r="M146" s="147">
        <v>60</v>
      </c>
      <c r="O146">
        <v>20</v>
      </c>
      <c r="P146" s="30" t="s">
        <v>4298</v>
      </c>
      <c r="Q146" s="30" t="s">
        <v>4298</v>
      </c>
      <c r="R146">
        <v>10</v>
      </c>
      <c r="U146" s="30" t="s">
        <v>5366</v>
      </c>
      <c r="W146" s="30" t="s">
        <v>4298</v>
      </c>
      <c r="Y146">
        <v>10</v>
      </c>
      <c r="Z146" t="s">
        <v>6429</v>
      </c>
      <c r="AB146">
        <v>232</v>
      </c>
      <c r="AD146" s="146">
        <v>45201</v>
      </c>
      <c r="AE146" s="152" t="s">
        <v>3935</v>
      </c>
      <c r="AF146" s="146">
        <v>45201</v>
      </c>
      <c r="AG146" s="152" t="s">
        <v>3935</v>
      </c>
      <c r="AI146">
        <v>40</v>
      </c>
      <c r="AJ146" t="s">
        <v>6273</v>
      </c>
      <c r="AK146">
        <v>30</v>
      </c>
      <c r="AL146">
        <v>0</v>
      </c>
      <c r="AM146" s="175"/>
      <c r="AN146" s="175"/>
      <c r="AO146" s="175"/>
      <c r="AP146" s="175"/>
      <c r="AQ146" s="175"/>
      <c r="AR146" s="175"/>
      <c r="AS146" s="175"/>
      <c r="AT146" s="175"/>
      <c r="AU146" s="175"/>
      <c r="AV146" s="175"/>
      <c r="AW146" s="175"/>
      <c r="AX146" s="175"/>
      <c r="AY146" s="175"/>
      <c r="AZ146" s="175"/>
      <c r="BA146" s="175">
        <v>14</v>
      </c>
      <c r="BB146" s="175"/>
      <c r="BC146" s="175"/>
      <c r="BD146" s="175"/>
      <c r="BE146" s="175"/>
      <c r="BF146" s="175"/>
      <c r="BG146" s="175"/>
      <c r="BH146" s="175"/>
      <c r="BI146" s="175"/>
      <c r="BJ146" s="175"/>
      <c r="BK146" s="175"/>
      <c r="BL146" s="175"/>
      <c r="BM146" s="175"/>
      <c r="BN146" s="175"/>
      <c r="BO146" s="175"/>
      <c r="BP146" s="175"/>
      <c r="BQ146" s="175"/>
      <c r="BR146" s="175"/>
      <c r="BS146" s="175"/>
      <c r="BT146" s="175"/>
      <c r="BU146" s="175"/>
      <c r="BV146" s="175">
        <f t="shared" si="4"/>
        <v>1</v>
      </c>
    </row>
    <row r="147" spans="1:74" ht="15" customHeight="1">
      <c r="A147" t="s">
        <v>5906</v>
      </c>
      <c r="B147">
        <v>2987</v>
      </c>
      <c r="C147" t="s">
        <v>6607</v>
      </c>
      <c r="D147" s="147">
        <v>40</v>
      </c>
      <c r="E147" s="147">
        <v>10</v>
      </c>
      <c r="F147" t="s">
        <v>6090</v>
      </c>
      <c r="G147" s="152">
        <v>20210811</v>
      </c>
      <c r="H147" t="s">
        <v>4214</v>
      </c>
      <c r="I147" t="s">
        <v>4266</v>
      </c>
      <c r="J147" t="s">
        <v>4250</v>
      </c>
      <c r="K147" s="30" t="s">
        <v>4298</v>
      </c>
      <c r="L147">
        <v>10</v>
      </c>
      <c r="M147" s="147">
        <v>60</v>
      </c>
      <c r="O147">
        <v>20</v>
      </c>
      <c r="P147" s="30" t="s">
        <v>4298</v>
      </c>
      <c r="Q147" s="30" t="s">
        <v>4298</v>
      </c>
      <c r="R147">
        <v>10</v>
      </c>
      <c r="U147" s="30" t="s">
        <v>5366</v>
      </c>
      <c r="W147" s="30" t="s">
        <v>4298</v>
      </c>
      <c r="Y147">
        <v>10</v>
      </c>
      <c r="Z147" t="s">
        <v>6430</v>
      </c>
      <c r="AB147">
        <v>232</v>
      </c>
      <c r="AD147" s="146">
        <v>45201</v>
      </c>
      <c r="AE147" s="152" t="s">
        <v>3935</v>
      </c>
      <c r="AF147" s="146">
        <v>45201</v>
      </c>
      <c r="AG147" s="152" t="s">
        <v>3935</v>
      </c>
      <c r="AI147">
        <v>40</v>
      </c>
      <c r="AJ147" t="s">
        <v>6274</v>
      </c>
      <c r="AK147">
        <v>30</v>
      </c>
      <c r="AL147">
        <v>0</v>
      </c>
      <c r="AM147" s="175"/>
      <c r="AN147" s="175"/>
      <c r="AO147" s="175"/>
      <c r="AP147" s="175"/>
      <c r="AQ147" s="175"/>
      <c r="AR147" s="175"/>
      <c r="AS147" s="175"/>
      <c r="AT147" s="175"/>
      <c r="AU147" s="175"/>
      <c r="AV147" s="175"/>
      <c r="AW147" s="175"/>
      <c r="AX147" s="175"/>
      <c r="AY147" s="175"/>
      <c r="AZ147" s="175"/>
      <c r="BA147" s="175">
        <v>14</v>
      </c>
      <c r="BB147" s="175"/>
      <c r="BC147" s="175"/>
      <c r="BD147" s="175"/>
      <c r="BE147" s="175"/>
      <c r="BF147" s="175"/>
      <c r="BG147" s="175"/>
      <c r="BH147" s="175"/>
      <c r="BI147" s="175"/>
      <c r="BJ147" s="175"/>
      <c r="BK147" s="175"/>
      <c r="BL147" s="175"/>
      <c r="BM147" s="175"/>
      <c r="BN147" s="175"/>
      <c r="BO147" s="175"/>
      <c r="BP147" s="175"/>
      <c r="BQ147" s="175"/>
      <c r="BR147" s="175"/>
      <c r="BS147" s="175"/>
      <c r="BT147" s="175"/>
      <c r="BU147" s="175"/>
      <c r="BV147" s="175">
        <f t="shared" si="4"/>
        <v>1</v>
      </c>
    </row>
    <row r="148" spans="1:74" ht="15" customHeight="1">
      <c r="A148" t="s">
        <v>5907</v>
      </c>
      <c r="B148">
        <v>2988</v>
      </c>
      <c r="C148" t="s">
        <v>6608</v>
      </c>
      <c r="D148" s="147">
        <v>40</v>
      </c>
      <c r="E148" s="147">
        <v>10</v>
      </c>
      <c r="F148" t="s">
        <v>6091</v>
      </c>
      <c r="G148" s="152">
        <v>20211222</v>
      </c>
      <c r="H148" t="s">
        <v>4214</v>
      </c>
      <c r="I148" t="s">
        <v>4216</v>
      </c>
      <c r="J148" t="s">
        <v>4290</v>
      </c>
      <c r="K148" s="30" t="s">
        <v>4298</v>
      </c>
      <c r="L148">
        <v>10</v>
      </c>
      <c r="M148" s="147">
        <v>60</v>
      </c>
      <c r="O148">
        <v>20</v>
      </c>
      <c r="P148" s="30" t="s">
        <v>4298</v>
      </c>
      <c r="Q148" s="30" t="s">
        <v>4298</v>
      </c>
      <c r="R148">
        <v>10</v>
      </c>
      <c r="U148" s="30" t="s">
        <v>5366</v>
      </c>
      <c r="W148" s="30" t="s">
        <v>4298</v>
      </c>
      <c r="Y148">
        <v>10</v>
      </c>
      <c r="Z148" t="s">
        <v>6431</v>
      </c>
      <c r="AB148">
        <v>232</v>
      </c>
      <c r="AD148" s="146">
        <v>45201</v>
      </c>
      <c r="AE148" s="152" t="s">
        <v>3935</v>
      </c>
      <c r="AF148" s="146">
        <v>45201</v>
      </c>
      <c r="AG148" s="152" t="s">
        <v>3935</v>
      </c>
      <c r="AI148">
        <v>40</v>
      </c>
      <c r="AJ148" t="s">
        <v>6275</v>
      </c>
      <c r="AK148">
        <v>30</v>
      </c>
      <c r="AL148">
        <v>0</v>
      </c>
      <c r="AM148" s="175"/>
      <c r="AN148" s="175"/>
      <c r="AO148" s="175"/>
      <c r="AP148" s="175"/>
      <c r="AQ148" s="175"/>
      <c r="AR148" s="175"/>
      <c r="AS148" s="175"/>
      <c r="AT148" s="175"/>
      <c r="AU148" s="175"/>
      <c r="AV148" s="175"/>
      <c r="AW148" s="175"/>
      <c r="AX148" s="175"/>
      <c r="AY148" s="175"/>
      <c r="AZ148" s="175"/>
      <c r="BA148" s="175">
        <v>14</v>
      </c>
      <c r="BB148" s="175"/>
      <c r="BC148" s="175"/>
      <c r="BD148" s="175"/>
      <c r="BE148" s="175"/>
      <c r="BF148" s="175"/>
      <c r="BG148" s="175"/>
      <c r="BH148" s="175"/>
      <c r="BI148" s="175"/>
      <c r="BJ148" s="175"/>
      <c r="BK148" s="175"/>
      <c r="BL148" s="175"/>
      <c r="BM148" s="175"/>
      <c r="BN148" s="175"/>
      <c r="BO148" s="175"/>
      <c r="BP148" s="175"/>
      <c r="BQ148" s="175"/>
      <c r="BR148" s="175"/>
      <c r="BS148" s="175"/>
      <c r="BT148" s="175"/>
      <c r="BU148" s="175"/>
      <c r="BV148" s="175">
        <f t="shared" si="4"/>
        <v>1</v>
      </c>
    </row>
    <row r="149" spans="1:74" ht="15" customHeight="1">
      <c r="A149" t="s">
        <v>5908</v>
      </c>
      <c r="B149">
        <v>2989</v>
      </c>
      <c r="C149" t="s">
        <v>6609</v>
      </c>
      <c r="D149" s="147">
        <v>40</v>
      </c>
      <c r="E149" s="147">
        <v>10</v>
      </c>
      <c r="F149" t="s">
        <v>6092</v>
      </c>
      <c r="G149" s="152">
        <v>20211222</v>
      </c>
      <c r="H149" t="s">
        <v>4214</v>
      </c>
      <c r="I149" t="s">
        <v>4216</v>
      </c>
      <c r="J149" t="s">
        <v>4290</v>
      </c>
      <c r="K149" s="30" t="s">
        <v>4298</v>
      </c>
      <c r="L149">
        <v>10</v>
      </c>
      <c r="M149" s="147">
        <v>60</v>
      </c>
      <c r="O149">
        <v>20</v>
      </c>
      <c r="P149" s="30" t="s">
        <v>4298</v>
      </c>
      <c r="Q149" s="30" t="s">
        <v>4298</v>
      </c>
      <c r="R149">
        <v>10</v>
      </c>
      <c r="U149" s="30" t="s">
        <v>5366</v>
      </c>
      <c r="W149" s="30" t="s">
        <v>4298</v>
      </c>
      <c r="Y149">
        <v>10</v>
      </c>
      <c r="Z149" t="s">
        <v>6432</v>
      </c>
      <c r="AB149">
        <v>232</v>
      </c>
      <c r="AD149" s="146">
        <v>45201</v>
      </c>
      <c r="AE149" s="152" t="s">
        <v>3935</v>
      </c>
      <c r="AF149" s="146">
        <v>45201</v>
      </c>
      <c r="AG149" s="152" t="s">
        <v>3935</v>
      </c>
      <c r="AI149">
        <v>40</v>
      </c>
      <c r="AJ149" t="s">
        <v>6276</v>
      </c>
      <c r="AK149">
        <v>30</v>
      </c>
      <c r="AL149">
        <v>0</v>
      </c>
      <c r="AM149" s="175"/>
      <c r="AN149" s="175"/>
      <c r="AO149" s="175"/>
      <c r="AP149" s="175"/>
      <c r="AQ149" s="175"/>
      <c r="AR149" s="175"/>
      <c r="AS149" s="175"/>
      <c r="AT149" s="175"/>
      <c r="AU149" s="175"/>
      <c r="AV149" s="175"/>
      <c r="AW149" s="175"/>
      <c r="AX149" s="175"/>
      <c r="AY149" s="175"/>
      <c r="AZ149" s="175"/>
      <c r="BA149" s="175">
        <v>14</v>
      </c>
      <c r="BB149" s="175"/>
      <c r="BC149" s="175"/>
      <c r="BD149" s="175"/>
      <c r="BE149" s="175"/>
      <c r="BF149" s="175"/>
      <c r="BG149" s="175"/>
      <c r="BH149" s="175"/>
      <c r="BI149" s="175"/>
      <c r="BJ149" s="175"/>
      <c r="BK149" s="175"/>
      <c r="BL149" s="175"/>
      <c r="BM149" s="175"/>
      <c r="BN149" s="175"/>
      <c r="BO149" s="175"/>
      <c r="BP149" s="175"/>
      <c r="BQ149" s="175"/>
      <c r="BR149" s="175"/>
      <c r="BS149" s="175"/>
      <c r="BT149" s="175"/>
      <c r="BU149" s="175"/>
      <c r="BV149" s="175">
        <f t="shared" si="4"/>
        <v>1</v>
      </c>
    </row>
    <row r="150" spans="1:74" ht="15" customHeight="1">
      <c r="A150" t="s">
        <v>5909</v>
      </c>
      <c r="B150">
        <v>2990</v>
      </c>
      <c r="C150" t="s">
        <v>6610</v>
      </c>
      <c r="D150" s="147">
        <v>40</v>
      </c>
      <c r="E150" s="147">
        <v>10</v>
      </c>
      <c r="F150" t="s">
        <v>6093</v>
      </c>
      <c r="G150" s="152">
        <v>20210714</v>
      </c>
      <c r="H150" t="s">
        <v>4214</v>
      </c>
      <c r="I150" t="s">
        <v>4265</v>
      </c>
      <c r="J150" t="s">
        <v>4288</v>
      </c>
      <c r="K150" s="30" t="s">
        <v>4298</v>
      </c>
      <c r="L150">
        <v>10</v>
      </c>
      <c r="M150" s="147">
        <v>60</v>
      </c>
      <c r="O150">
        <v>20</v>
      </c>
      <c r="P150" s="30" t="s">
        <v>4298</v>
      </c>
      <c r="Q150" s="30" t="s">
        <v>4298</v>
      </c>
      <c r="R150">
        <v>10</v>
      </c>
      <c r="U150" s="30" t="s">
        <v>5366</v>
      </c>
      <c r="W150" s="30" t="s">
        <v>4298</v>
      </c>
      <c r="Y150">
        <v>10</v>
      </c>
      <c r="Z150" t="s">
        <v>6433</v>
      </c>
      <c r="AB150">
        <v>232</v>
      </c>
      <c r="AD150" s="146">
        <v>45201</v>
      </c>
      <c r="AE150" s="152" t="s">
        <v>3935</v>
      </c>
      <c r="AF150" s="146">
        <v>45201</v>
      </c>
      <c r="AG150" s="152" t="s">
        <v>3935</v>
      </c>
      <c r="AI150">
        <v>40</v>
      </c>
      <c r="AJ150" t="s">
        <v>6277</v>
      </c>
      <c r="AK150">
        <v>30</v>
      </c>
      <c r="AL150">
        <v>0</v>
      </c>
      <c r="AM150" s="175"/>
      <c r="AN150" s="175"/>
      <c r="AO150" s="175"/>
      <c r="AP150" s="175"/>
      <c r="AQ150" s="175"/>
      <c r="AR150" s="175"/>
      <c r="AS150" s="175"/>
      <c r="AT150" s="175"/>
      <c r="AU150" s="175"/>
      <c r="AV150" s="175"/>
      <c r="AW150" s="175"/>
      <c r="AX150" s="175"/>
      <c r="AY150" s="175"/>
      <c r="AZ150" s="175"/>
      <c r="BA150" s="175">
        <v>14</v>
      </c>
      <c r="BB150" s="175"/>
      <c r="BC150" s="175"/>
      <c r="BD150" s="175"/>
      <c r="BE150" s="175"/>
      <c r="BF150" s="175"/>
      <c r="BG150" s="175"/>
      <c r="BH150" s="175"/>
      <c r="BI150" s="175"/>
      <c r="BJ150" s="175"/>
      <c r="BK150" s="175"/>
      <c r="BL150" s="175"/>
      <c r="BM150" s="175"/>
      <c r="BN150" s="175"/>
      <c r="BO150" s="175"/>
      <c r="BP150" s="175"/>
      <c r="BQ150" s="175"/>
      <c r="BR150" s="175"/>
      <c r="BS150" s="175"/>
      <c r="BT150" s="175"/>
      <c r="BU150" s="175"/>
      <c r="BV150" s="175">
        <f t="shared" si="4"/>
        <v>1</v>
      </c>
    </row>
    <row r="151" spans="1:74" ht="15" customHeight="1">
      <c r="A151" t="s">
        <v>5910</v>
      </c>
      <c r="B151">
        <v>2991</v>
      </c>
      <c r="C151" t="s">
        <v>6611</v>
      </c>
      <c r="D151" s="147">
        <v>40</v>
      </c>
      <c r="E151" s="147">
        <v>10</v>
      </c>
      <c r="F151" t="s">
        <v>6094</v>
      </c>
      <c r="G151" s="152">
        <v>20220107</v>
      </c>
      <c r="H151" t="s">
        <v>4256</v>
      </c>
      <c r="I151" t="s">
        <v>4253</v>
      </c>
      <c r="J151" t="s">
        <v>4265</v>
      </c>
      <c r="K151" s="30" t="s">
        <v>4298</v>
      </c>
      <c r="L151">
        <v>10</v>
      </c>
      <c r="M151" s="147">
        <v>60</v>
      </c>
      <c r="O151">
        <v>20</v>
      </c>
      <c r="P151" s="30" t="s">
        <v>4298</v>
      </c>
      <c r="Q151" s="30" t="s">
        <v>4298</v>
      </c>
      <c r="R151">
        <v>10</v>
      </c>
      <c r="U151" s="30" t="s">
        <v>5366</v>
      </c>
      <c r="W151" s="30" t="s">
        <v>4298</v>
      </c>
      <c r="Y151">
        <v>10</v>
      </c>
      <c r="Z151" t="s">
        <v>6434</v>
      </c>
      <c r="AB151">
        <v>232</v>
      </c>
      <c r="AD151" s="146">
        <v>45201</v>
      </c>
      <c r="AE151" s="152" t="s">
        <v>3935</v>
      </c>
      <c r="AF151" s="146">
        <v>45201</v>
      </c>
      <c r="AG151" s="152" t="s">
        <v>3935</v>
      </c>
      <c r="AI151">
        <v>40</v>
      </c>
      <c r="AJ151" t="s">
        <v>6278</v>
      </c>
      <c r="AK151">
        <v>30</v>
      </c>
      <c r="AL151">
        <v>0</v>
      </c>
      <c r="AM151" s="175"/>
      <c r="AN151" s="175"/>
      <c r="AO151" s="175"/>
      <c r="AP151" s="175"/>
      <c r="AQ151" s="175"/>
      <c r="AR151" s="175"/>
      <c r="AS151" s="175"/>
      <c r="AT151" s="175"/>
      <c r="AU151" s="175"/>
      <c r="AV151" s="175"/>
      <c r="AW151" s="175"/>
      <c r="AX151" s="175"/>
      <c r="AY151" s="175"/>
      <c r="AZ151" s="175"/>
      <c r="BA151" s="175">
        <v>14</v>
      </c>
      <c r="BB151" s="175"/>
      <c r="BC151" s="175"/>
      <c r="BD151" s="175"/>
      <c r="BE151" s="175"/>
      <c r="BF151" s="175"/>
      <c r="BG151" s="175"/>
      <c r="BH151" s="175"/>
      <c r="BI151" s="175"/>
      <c r="BJ151" s="175"/>
      <c r="BK151" s="175"/>
      <c r="BL151" s="175"/>
      <c r="BM151" s="175"/>
      <c r="BN151" s="175"/>
      <c r="BO151" s="175"/>
      <c r="BP151" s="175"/>
      <c r="BQ151" s="175"/>
      <c r="BR151" s="175"/>
      <c r="BS151" s="175"/>
      <c r="BT151" s="175"/>
      <c r="BU151" s="175"/>
      <c r="BV151" s="175">
        <f t="shared" si="4"/>
        <v>1</v>
      </c>
    </row>
    <row r="152" spans="1:74" ht="15" customHeight="1">
      <c r="A152" t="s">
        <v>5911</v>
      </c>
      <c r="B152">
        <v>2992</v>
      </c>
      <c r="C152" t="s">
        <v>6612</v>
      </c>
      <c r="D152" s="147">
        <v>40</v>
      </c>
      <c r="E152" s="147">
        <v>10</v>
      </c>
      <c r="F152" t="s">
        <v>6095</v>
      </c>
      <c r="G152" s="152">
        <v>20220518</v>
      </c>
      <c r="H152" t="s">
        <v>4256</v>
      </c>
      <c r="I152" t="s">
        <v>4208</v>
      </c>
      <c r="J152" t="s">
        <v>4263</v>
      </c>
      <c r="K152" s="30" t="s">
        <v>4298</v>
      </c>
      <c r="L152">
        <v>10</v>
      </c>
      <c r="M152" s="147">
        <v>60</v>
      </c>
      <c r="O152">
        <v>20</v>
      </c>
      <c r="P152" s="30" t="s">
        <v>4298</v>
      </c>
      <c r="Q152" s="30" t="s">
        <v>4298</v>
      </c>
      <c r="R152">
        <v>10</v>
      </c>
      <c r="U152" s="30" t="s">
        <v>5366</v>
      </c>
      <c r="W152" s="30" t="s">
        <v>4298</v>
      </c>
      <c r="Y152">
        <v>10</v>
      </c>
      <c r="Z152" t="s">
        <v>6435</v>
      </c>
      <c r="AB152">
        <v>232</v>
      </c>
      <c r="AD152" s="146">
        <v>45201</v>
      </c>
      <c r="AE152" s="152" t="s">
        <v>3935</v>
      </c>
      <c r="AF152" s="146">
        <v>45201</v>
      </c>
      <c r="AG152" s="152" t="s">
        <v>3935</v>
      </c>
      <c r="AI152">
        <v>50</v>
      </c>
      <c r="AJ152" t="s">
        <v>6279</v>
      </c>
      <c r="AK152">
        <v>30</v>
      </c>
      <c r="AL152">
        <v>0</v>
      </c>
      <c r="AM152" s="175"/>
      <c r="AN152" s="175"/>
      <c r="AO152" s="175"/>
      <c r="AP152" s="175"/>
      <c r="AQ152" s="175"/>
      <c r="AR152" s="175"/>
      <c r="AS152" s="175"/>
      <c r="AT152" s="175"/>
      <c r="AU152" s="175"/>
      <c r="AV152" s="175"/>
      <c r="AW152" s="175"/>
      <c r="AX152" s="175"/>
      <c r="AY152" s="175"/>
      <c r="AZ152" s="175"/>
      <c r="BA152" s="175">
        <v>14</v>
      </c>
      <c r="BB152" s="175"/>
      <c r="BC152" s="175"/>
      <c r="BD152" s="175"/>
      <c r="BE152" s="175"/>
      <c r="BF152" s="175"/>
      <c r="BG152" s="175"/>
      <c r="BH152" s="175">
        <v>17</v>
      </c>
      <c r="BI152" s="175"/>
      <c r="BJ152" s="175"/>
      <c r="BK152" s="175"/>
      <c r="BL152" s="175"/>
      <c r="BM152" s="175"/>
      <c r="BN152" s="175"/>
      <c r="BO152" s="175"/>
      <c r="BP152" s="175"/>
      <c r="BQ152" s="175"/>
      <c r="BR152" s="175"/>
      <c r="BS152" s="175"/>
      <c r="BT152" s="175"/>
      <c r="BU152" s="175"/>
      <c r="BV152" s="175">
        <f t="shared" si="4"/>
        <v>2</v>
      </c>
    </row>
    <row r="153" spans="1:74" ht="15" customHeight="1">
      <c r="A153" t="s">
        <v>5912</v>
      </c>
      <c r="B153">
        <v>2993</v>
      </c>
      <c r="C153" t="s">
        <v>6613</v>
      </c>
      <c r="D153" s="147">
        <v>40</v>
      </c>
      <c r="E153" s="147">
        <v>10</v>
      </c>
      <c r="F153" t="s">
        <v>6096</v>
      </c>
      <c r="G153" s="152">
        <v>20220704</v>
      </c>
      <c r="H153" t="s">
        <v>4256</v>
      </c>
      <c r="I153" t="s">
        <v>4265</v>
      </c>
      <c r="J153" t="s">
        <v>4261</v>
      </c>
      <c r="K153" s="30" t="s">
        <v>4298</v>
      </c>
      <c r="L153">
        <v>10</v>
      </c>
      <c r="M153" s="147">
        <v>60</v>
      </c>
      <c r="O153">
        <v>20</v>
      </c>
      <c r="P153" s="30" t="s">
        <v>4298</v>
      </c>
      <c r="Q153" s="30" t="s">
        <v>4298</v>
      </c>
      <c r="R153">
        <v>10</v>
      </c>
      <c r="U153" s="30" t="s">
        <v>5366</v>
      </c>
      <c r="W153" s="30" t="s">
        <v>4298</v>
      </c>
      <c r="Y153">
        <v>10</v>
      </c>
      <c r="Z153" t="s">
        <v>6436</v>
      </c>
      <c r="AB153">
        <v>232</v>
      </c>
      <c r="AD153" s="146">
        <v>45201</v>
      </c>
      <c r="AE153" s="152" t="s">
        <v>3935</v>
      </c>
      <c r="AF153" s="146">
        <v>45201</v>
      </c>
      <c r="AG153" s="152" t="s">
        <v>3935</v>
      </c>
      <c r="AI153">
        <v>40</v>
      </c>
      <c r="AJ153" t="s">
        <v>6280</v>
      </c>
      <c r="AK153">
        <v>30</v>
      </c>
      <c r="AL153">
        <v>0</v>
      </c>
      <c r="AM153" s="175"/>
      <c r="AN153" s="175"/>
      <c r="AO153" s="175"/>
      <c r="AP153" s="175"/>
      <c r="AQ153" s="175"/>
      <c r="AR153" s="175"/>
      <c r="AS153" s="175"/>
      <c r="AT153" s="175"/>
      <c r="AU153" s="175"/>
      <c r="AV153" s="175"/>
      <c r="AW153" s="175"/>
      <c r="AX153" s="175"/>
      <c r="AY153" s="175"/>
      <c r="AZ153" s="175"/>
      <c r="BA153" s="175">
        <v>14</v>
      </c>
      <c r="BB153" s="175"/>
      <c r="BC153" s="175"/>
      <c r="BD153" s="175"/>
      <c r="BE153" s="175">
        <v>22</v>
      </c>
      <c r="BF153" s="175"/>
      <c r="BG153" s="175"/>
      <c r="BH153" s="175"/>
      <c r="BI153" s="175"/>
      <c r="BJ153" s="175"/>
      <c r="BK153" s="175"/>
      <c r="BL153" s="175"/>
      <c r="BM153" s="175"/>
      <c r="BN153" s="175"/>
      <c r="BO153" s="175"/>
      <c r="BP153" s="175"/>
      <c r="BQ153" s="175"/>
      <c r="BR153" s="175"/>
      <c r="BS153" s="175"/>
      <c r="BT153" s="175"/>
      <c r="BU153" s="175"/>
      <c r="BV153" s="175">
        <f t="shared" si="4"/>
        <v>2</v>
      </c>
    </row>
    <row r="154" spans="1:74" ht="15" customHeight="1">
      <c r="A154" t="s">
        <v>5913</v>
      </c>
      <c r="B154">
        <v>2994</v>
      </c>
      <c r="C154" t="s">
        <v>6614</v>
      </c>
      <c r="D154" s="147">
        <v>40</v>
      </c>
      <c r="E154" s="147">
        <v>10</v>
      </c>
      <c r="F154" t="s">
        <v>6097</v>
      </c>
      <c r="G154" s="152">
        <v>20230424</v>
      </c>
      <c r="H154" t="s">
        <v>4252</v>
      </c>
      <c r="I154" t="s">
        <v>4261</v>
      </c>
      <c r="J154" t="s">
        <v>4292</v>
      </c>
      <c r="K154" s="30" t="s">
        <v>4298</v>
      </c>
      <c r="L154">
        <v>10</v>
      </c>
      <c r="M154" s="147">
        <v>60</v>
      </c>
      <c r="O154">
        <v>20</v>
      </c>
      <c r="P154" s="30" t="s">
        <v>4298</v>
      </c>
      <c r="Q154" s="30" t="s">
        <v>4298</v>
      </c>
      <c r="R154">
        <v>10</v>
      </c>
      <c r="U154" s="30" t="s">
        <v>5366</v>
      </c>
      <c r="W154" s="30" t="s">
        <v>4298</v>
      </c>
      <c r="Y154">
        <v>10</v>
      </c>
      <c r="Z154" t="s">
        <v>6437</v>
      </c>
      <c r="AB154">
        <v>232</v>
      </c>
      <c r="AD154" s="146">
        <v>45201</v>
      </c>
      <c r="AE154" s="152" t="s">
        <v>3935</v>
      </c>
      <c r="AF154" s="146">
        <v>45201</v>
      </c>
      <c r="AG154" s="152" t="s">
        <v>3935</v>
      </c>
      <c r="AI154">
        <v>40</v>
      </c>
      <c r="AJ154" t="s">
        <v>6281</v>
      </c>
      <c r="AK154">
        <v>30</v>
      </c>
      <c r="AL154">
        <v>0</v>
      </c>
      <c r="AM154" s="175"/>
      <c r="AN154" s="175"/>
      <c r="AO154" s="175"/>
      <c r="AP154" s="175"/>
      <c r="AQ154" s="175"/>
      <c r="AR154" s="175"/>
      <c r="AS154" s="175"/>
      <c r="AT154" s="175"/>
      <c r="AU154" s="175"/>
      <c r="AV154" s="175"/>
      <c r="AW154" s="175"/>
      <c r="AX154" s="175"/>
      <c r="AY154" s="175"/>
      <c r="AZ154" s="175"/>
      <c r="BA154" s="175">
        <v>14</v>
      </c>
      <c r="BB154" s="175"/>
      <c r="BC154" s="175"/>
      <c r="BD154" s="175"/>
      <c r="BE154" s="175">
        <v>22</v>
      </c>
      <c r="BF154" s="175"/>
      <c r="BG154" s="175"/>
      <c r="BH154" s="175"/>
      <c r="BI154" s="175"/>
      <c r="BJ154" s="175"/>
      <c r="BK154" s="175"/>
      <c r="BL154" s="175"/>
      <c r="BM154" s="175"/>
      <c r="BN154" s="175"/>
      <c r="BO154" s="175"/>
      <c r="BP154" s="175"/>
      <c r="BQ154" s="175"/>
      <c r="BR154" s="175"/>
      <c r="BS154" s="175"/>
      <c r="BT154" s="175"/>
      <c r="BU154" s="175"/>
      <c r="BV154" s="175">
        <f t="shared" si="4"/>
        <v>2</v>
      </c>
    </row>
    <row r="155" spans="1:74" ht="15" customHeight="1">
      <c r="A155" t="s">
        <v>5914</v>
      </c>
      <c r="B155">
        <v>2995</v>
      </c>
      <c r="C155" t="s">
        <v>6615</v>
      </c>
      <c r="D155" s="147">
        <v>40</v>
      </c>
      <c r="E155" s="147">
        <v>10</v>
      </c>
      <c r="F155" t="s">
        <v>6098</v>
      </c>
      <c r="G155" s="152">
        <v>20210909</v>
      </c>
      <c r="H155" t="s">
        <v>4214</v>
      </c>
      <c r="I155" t="s">
        <v>4282</v>
      </c>
      <c r="J155" t="s">
        <v>4282</v>
      </c>
      <c r="K155" s="30" t="s">
        <v>4298</v>
      </c>
      <c r="L155">
        <v>10</v>
      </c>
      <c r="M155" s="147">
        <v>60</v>
      </c>
      <c r="O155">
        <v>20</v>
      </c>
      <c r="P155" s="30" t="s">
        <v>4298</v>
      </c>
      <c r="Q155" s="30" t="s">
        <v>4298</v>
      </c>
      <c r="R155">
        <v>10</v>
      </c>
      <c r="U155" s="30" t="s">
        <v>5366</v>
      </c>
      <c r="W155" s="30" t="s">
        <v>4298</v>
      </c>
      <c r="Y155">
        <v>10</v>
      </c>
      <c r="Z155" t="s">
        <v>6438</v>
      </c>
      <c r="AB155">
        <v>232</v>
      </c>
      <c r="AD155" s="146">
        <v>45201</v>
      </c>
      <c r="AE155" s="152" t="s">
        <v>3935</v>
      </c>
      <c r="AF155" s="146">
        <v>45201</v>
      </c>
      <c r="AG155" s="152" t="s">
        <v>3935</v>
      </c>
      <c r="AI155">
        <v>40</v>
      </c>
      <c r="AJ155" t="s">
        <v>6282</v>
      </c>
      <c r="AK155">
        <v>30</v>
      </c>
      <c r="AL155">
        <v>0</v>
      </c>
      <c r="AM155" s="175"/>
      <c r="AN155" s="175"/>
      <c r="AO155" s="175"/>
      <c r="AP155" s="175"/>
      <c r="AQ155" s="175"/>
      <c r="AR155" s="175"/>
      <c r="AS155" s="175"/>
      <c r="AT155" s="175"/>
      <c r="AU155" s="175"/>
      <c r="AV155" s="175"/>
      <c r="AW155" s="175"/>
      <c r="AX155" s="175"/>
      <c r="AY155" s="175"/>
      <c r="AZ155" s="175"/>
      <c r="BA155" s="175">
        <v>14</v>
      </c>
      <c r="BB155" s="175"/>
      <c r="BC155" s="175"/>
      <c r="BD155" s="175"/>
      <c r="BE155" s="175">
        <v>22</v>
      </c>
      <c r="BF155" s="175"/>
      <c r="BG155" s="175"/>
      <c r="BH155" s="175"/>
      <c r="BI155" s="175"/>
      <c r="BJ155" s="175"/>
      <c r="BK155" s="175"/>
      <c r="BL155" s="175"/>
      <c r="BM155" s="175"/>
      <c r="BN155" s="175"/>
      <c r="BO155" s="175"/>
      <c r="BP155" s="175"/>
      <c r="BQ155" s="175"/>
      <c r="BR155" s="175"/>
      <c r="BS155" s="175"/>
      <c r="BT155" s="175"/>
      <c r="BU155" s="175"/>
      <c r="BV155" s="175">
        <f t="shared" si="4"/>
        <v>2</v>
      </c>
    </row>
    <row r="156" spans="1:74" ht="15" customHeight="1">
      <c r="A156" t="s">
        <v>5915</v>
      </c>
      <c r="B156">
        <v>2996</v>
      </c>
      <c r="C156" t="s">
        <v>6616</v>
      </c>
      <c r="D156" s="147">
        <v>40</v>
      </c>
      <c r="E156" s="147">
        <v>10</v>
      </c>
      <c r="F156" t="s">
        <v>6099</v>
      </c>
      <c r="G156" s="152">
        <v>20230419</v>
      </c>
      <c r="H156" t="s">
        <v>4252</v>
      </c>
      <c r="I156" t="s">
        <v>4261</v>
      </c>
      <c r="J156" t="s">
        <v>4278</v>
      </c>
      <c r="K156" s="30" t="s">
        <v>4298</v>
      </c>
      <c r="L156">
        <v>10</v>
      </c>
      <c r="M156" s="147">
        <v>60</v>
      </c>
      <c r="O156">
        <v>20</v>
      </c>
      <c r="P156" s="30" t="s">
        <v>4298</v>
      </c>
      <c r="Q156" s="30" t="s">
        <v>4298</v>
      </c>
      <c r="R156">
        <v>10</v>
      </c>
      <c r="U156" s="30" t="s">
        <v>5366</v>
      </c>
      <c r="W156" s="30" t="s">
        <v>4298</v>
      </c>
      <c r="Y156">
        <v>10</v>
      </c>
      <c r="Z156" t="s">
        <v>6439</v>
      </c>
      <c r="AB156">
        <v>232</v>
      </c>
      <c r="AD156" s="146">
        <v>45201</v>
      </c>
      <c r="AE156" s="152" t="s">
        <v>3935</v>
      </c>
      <c r="AF156" s="146">
        <v>45201</v>
      </c>
      <c r="AG156" s="152" t="s">
        <v>3935</v>
      </c>
      <c r="AI156">
        <v>50</v>
      </c>
      <c r="AJ156" t="s">
        <v>6283</v>
      </c>
      <c r="AK156">
        <v>30</v>
      </c>
      <c r="AL156">
        <v>0</v>
      </c>
      <c r="AM156" s="175"/>
      <c r="AN156" s="175">
        <v>1</v>
      </c>
      <c r="AO156" s="175"/>
      <c r="AP156" s="175"/>
      <c r="AQ156" s="175"/>
      <c r="AR156" s="175"/>
      <c r="AS156" s="175"/>
      <c r="AT156" s="175"/>
      <c r="AU156" s="175"/>
      <c r="AV156" s="175"/>
      <c r="AW156" s="175"/>
      <c r="AX156" s="175"/>
      <c r="AY156" s="175"/>
      <c r="AZ156" s="175"/>
      <c r="BA156" s="175"/>
      <c r="BB156" s="175"/>
      <c r="BC156" s="175"/>
      <c r="BD156" s="175"/>
      <c r="BE156" s="175"/>
      <c r="BF156" s="175"/>
      <c r="BG156" s="175">
        <v>19</v>
      </c>
      <c r="BH156" s="175"/>
      <c r="BI156" s="175"/>
      <c r="BJ156" s="175"/>
      <c r="BK156" s="175"/>
      <c r="BL156" s="175"/>
      <c r="BM156" s="175"/>
      <c r="BN156" s="175"/>
      <c r="BO156" s="175"/>
      <c r="BP156" s="175"/>
      <c r="BQ156" s="175"/>
      <c r="BR156" s="175"/>
      <c r="BS156" s="175"/>
      <c r="BT156" s="175"/>
      <c r="BU156" s="175"/>
      <c r="BV156" s="175">
        <f t="shared" si="4"/>
        <v>2</v>
      </c>
    </row>
    <row r="157" spans="1:74" ht="15" customHeight="1">
      <c r="A157" t="s">
        <v>5916</v>
      </c>
      <c r="B157">
        <v>2997</v>
      </c>
      <c r="C157" t="s">
        <v>6617</v>
      </c>
      <c r="D157" s="147">
        <v>40</v>
      </c>
      <c r="E157" s="147">
        <v>10</v>
      </c>
      <c r="F157" t="s">
        <v>6100</v>
      </c>
      <c r="G157" s="152">
        <v>20220405</v>
      </c>
      <c r="H157" t="s">
        <v>4256</v>
      </c>
      <c r="I157" t="s">
        <v>4261</v>
      </c>
      <c r="J157" t="s">
        <v>4208</v>
      </c>
      <c r="K157" s="30" t="s">
        <v>4298</v>
      </c>
      <c r="L157">
        <v>10</v>
      </c>
      <c r="M157" s="147">
        <v>60</v>
      </c>
      <c r="O157">
        <v>20</v>
      </c>
      <c r="P157" s="30" t="s">
        <v>4298</v>
      </c>
      <c r="Q157" s="30" t="s">
        <v>4298</v>
      </c>
      <c r="R157">
        <v>10</v>
      </c>
      <c r="U157" s="30" t="s">
        <v>5366</v>
      </c>
      <c r="W157" s="30" t="s">
        <v>4298</v>
      </c>
      <c r="Y157">
        <v>10</v>
      </c>
      <c r="Z157" t="s">
        <v>6440</v>
      </c>
      <c r="AB157">
        <v>232</v>
      </c>
      <c r="AD157" s="146">
        <v>45201</v>
      </c>
      <c r="AE157" s="152" t="s">
        <v>3935</v>
      </c>
      <c r="AF157" s="146">
        <v>45201</v>
      </c>
      <c r="AG157" s="152" t="s">
        <v>3935</v>
      </c>
      <c r="AI157">
        <v>50</v>
      </c>
      <c r="AJ157" t="s">
        <v>6284</v>
      </c>
      <c r="AK157">
        <v>30</v>
      </c>
      <c r="AL157">
        <v>0</v>
      </c>
      <c r="AM157" s="175"/>
      <c r="AN157" s="175"/>
      <c r="AO157" s="175"/>
      <c r="AP157" s="175"/>
      <c r="AQ157" s="175"/>
      <c r="AR157" s="175"/>
      <c r="AS157" s="175"/>
      <c r="AT157" s="175"/>
      <c r="AU157" s="175"/>
      <c r="AV157" s="175"/>
      <c r="AW157" s="175"/>
      <c r="AX157" s="175"/>
      <c r="AY157" s="175"/>
      <c r="AZ157" s="175"/>
      <c r="BA157" s="175"/>
      <c r="BB157" s="175"/>
      <c r="BC157" s="175"/>
      <c r="BD157" s="175"/>
      <c r="BE157" s="175"/>
      <c r="BF157" s="175"/>
      <c r="BG157" s="175">
        <v>19</v>
      </c>
      <c r="BH157" s="175"/>
      <c r="BI157" s="175"/>
      <c r="BJ157" s="175"/>
      <c r="BK157" s="175"/>
      <c r="BL157" s="175"/>
      <c r="BM157" s="175"/>
      <c r="BN157" s="175"/>
      <c r="BO157" s="175"/>
      <c r="BP157" s="175"/>
      <c r="BQ157" s="175"/>
      <c r="BR157" s="175"/>
      <c r="BS157" s="175"/>
      <c r="BT157" s="175"/>
      <c r="BU157" s="175"/>
      <c r="BV157" s="175">
        <f t="shared" si="4"/>
        <v>1</v>
      </c>
    </row>
    <row r="158" spans="1:74" ht="15" customHeight="1">
      <c r="A158" t="s">
        <v>5917</v>
      </c>
      <c r="B158">
        <v>2998</v>
      </c>
      <c r="C158" t="s">
        <v>6618</v>
      </c>
      <c r="D158" s="147">
        <v>40</v>
      </c>
      <c r="E158" s="147">
        <v>10</v>
      </c>
      <c r="F158" t="s">
        <v>6101</v>
      </c>
      <c r="G158" s="152">
        <v>20220307</v>
      </c>
      <c r="H158" t="s">
        <v>4256</v>
      </c>
      <c r="I158" t="s">
        <v>4257</v>
      </c>
      <c r="J158" t="s">
        <v>4265</v>
      </c>
      <c r="K158" s="30" t="s">
        <v>4298</v>
      </c>
      <c r="L158">
        <v>10</v>
      </c>
      <c r="M158" s="147">
        <v>60</v>
      </c>
      <c r="O158">
        <v>20</v>
      </c>
      <c r="P158" s="30" t="s">
        <v>4298</v>
      </c>
      <c r="Q158" s="30" t="s">
        <v>4298</v>
      </c>
      <c r="R158">
        <v>10</v>
      </c>
      <c r="U158" s="30" t="s">
        <v>5366</v>
      </c>
      <c r="W158" s="30" t="s">
        <v>4298</v>
      </c>
      <c r="Y158">
        <v>10</v>
      </c>
      <c r="Z158" t="s">
        <v>22</v>
      </c>
      <c r="AB158">
        <v>232</v>
      </c>
      <c r="AD158" s="146">
        <v>45201</v>
      </c>
      <c r="AE158" s="152" t="s">
        <v>3935</v>
      </c>
      <c r="AF158" s="146">
        <v>45201</v>
      </c>
      <c r="AG158" s="152" t="s">
        <v>3935</v>
      </c>
      <c r="AI158">
        <v>50</v>
      </c>
      <c r="AJ158" t="s">
        <v>6285</v>
      </c>
      <c r="AK158">
        <v>30</v>
      </c>
      <c r="AL158">
        <v>0</v>
      </c>
      <c r="AM158" s="175"/>
      <c r="AN158" s="175"/>
      <c r="AO158" s="175"/>
      <c r="AP158" s="175"/>
      <c r="AQ158" s="175"/>
      <c r="AR158" s="175"/>
      <c r="AS158" s="175"/>
      <c r="AT158" s="175"/>
      <c r="AU158" s="175"/>
      <c r="AV158" s="175"/>
      <c r="AW158" s="175"/>
      <c r="AX158" s="175"/>
      <c r="AY158" s="175"/>
      <c r="AZ158" s="175"/>
      <c r="BA158" s="175"/>
      <c r="BB158" s="175"/>
      <c r="BC158" s="175"/>
      <c r="BD158" s="175"/>
      <c r="BE158" s="175"/>
      <c r="BF158" s="175"/>
      <c r="BG158" s="175">
        <v>19</v>
      </c>
      <c r="BH158" s="175"/>
      <c r="BI158" s="175"/>
      <c r="BJ158" s="175"/>
      <c r="BK158" s="175"/>
      <c r="BL158" s="175"/>
      <c r="BM158" s="175"/>
      <c r="BN158" s="175"/>
      <c r="BO158" s="175"/>
      <c r="BP158" s="175"/>
      <c r="BQ158" s="175"/>
      <c r="BR158" s="175"/>
      <c r="BS158" s="175"/>
      <c r="BT158" s="175"/>
      <c r="BU158" s="175"/>
      <c r="BV158" s="175">
        <f t="shared" si="4"/>
        <v>1</v>
      </c>
    </row>
    <row r="159" spans="1:74" ht="15" customHeight="1">
      <c r="A159" t="s">
        <v>5918</v>
      </c>
      <c r="B159">
        <v>2999</v>
      </c>
      <c r="C159" t="s">
        <v>6619</v>
      </c>
      <c r="D159" s="147">
        <v>40</v>
      </c>
      <c r="E159" s="147">
        <v>10</v>
      </c>
      <c r="F159" t="s">
        <v>6102</v>
      </c>
      <c r="G159" s="152">
        <v>20230117</v>
      </c>
      <c r="H159" t="s">
        <v>4252</v>
      </c>
      <c r="I159" t="s">
        <v>4253</v>
      </c>
      <c r="J159" t="s">
        <v>4267</v>
      </c>
      <c r="K159" s="30" t="s">
        <v>4298</v>
      </c>
      <c r="L159">
        <v>10</v>
      </c>
      <c r="M159" s="147">
        <v>60</v>
      </c>
      <c r="O159">
        <v>20</v>
      </c>
      <c r="P159" s="30" t="s">
        <v>4298</v>
      </c>
      <c r="Q159" s="30" t="s">
        <v>4298</v>
      </c>
      <c r="R159">
        <v>10</v>
      </c>
      <c r="U159" s="30" t="s">
        <v>5366</v>
      </c>
      <c r="W159" s="30" t="s">
        <v>4298</v>
      </c>
      <c r="Y159">
        <v>10</v>
      </c>
      <c r="Z159" t="s">
        <v>6441</v>
      </c>
      <c r="AB159">
        <v>232</v>
      </c>
      <c r="AD159" s="146">
        <v>45201</v>
      </c>
      <c r="AE159" s="152" t="s">
        <v>3935</v>
      </c>
      <c r="AF159" s="146">
        <v>45201</v>
      </c>
      <c r="AG159" s="152" t="s">
        <v>3935</v>
      </c>
      <c r="AI159">
        <v>50</v>
      </c>
      <c r="AJ159" t="s">
        <v>6286</v>
      </c>
      <c r="AK159">
        <v>30</v>
      </c>
      <c r="AL159">
        <v>0</v>
      </c>
      <c r="AM159" s="175">
        <v>2</v>
      </c>
      <c r="AN159" s="175">
        <v>1</v>
      </c>
      <c r="AO159" s="175"/>
      <c r="AP159" s="175"/>
      <c r="AQ159" s="175"/>
      <c r="AR159" s="175"/>
      <c r="AS159" s="175"/>
      <c r="AT159" s="175"/>
      <c r="AU159" s="175"/>
      <c r="AV159" s="175"/>
      <c r="AW159" s="175"/>
      <c r="AX159" s="175"/>
      <c r="AY159" s="175"/>
      <c r="AZ159" s="175"/>
      <c r="BA159" s="175"/>
      <c r="BB159" s="175"/>
      <c r="BC159" s="175"/>
      <c r="BD159" s="175"/>
      <c r="BE159" s="175"/>
      <c r="BF159" s="175">
        <v>16</v>
      </c>
      <c r="BG159" s="175"/>
      <c r="BH159" s="175"/>
      <c r="BI159" s="175">
        <v>18</v>
      </c>
      <c r="BJ159" s="175"/>
      <c r="BK159" s="175"/>
      <c r="BL159" s="175"/>
      <c r="BM159" s="175"/>
      <c r="BN159" s="175"/>
      <c r="BO159" s="175"/>
      <c r="BP159" s="175"/>
      <c r="BQ159" s="175"/>
      <c r="BR159" s="175"/>
      <c r="BS159" s="175"/>
      <c r="BT159" s="175"/>
      <c r="BU159" s="175"/>
      <c r="BV159" s="175">
        <f t="shared" si="4"/>
        <v>4</v>
      </c>
    </row>
    <row r="160" spans="1:74" ht="15" customHeight="1">
      <c r="A160" t="s">
        <v>5919</v>
      </c>
      <c r="B160">
        <v>3000</v>
      </c>
      <c r="C160" t="s">
        <v>6620</v>
      </c>
      <c r="D160" s="147">
        <v>40</v>
      </c>
      <c r="E160" s="147">
        <v>10</v>
      </c>
      <c r="F160" t="s">
        <v>6103</v>
      </c>
      <c r="G160" s="152">
        <v>20220511</v>
      </c>
      <c r="H160" t="s">
        <v>4256</v>
      </c>
      <c r="I160" t="s">
        <v>4208</v>
      </c>
      <c r="J160" t="s">
        <v>4250</v>
      </c>
      <c r="K160" s="30" t="s">
        <v>4298</v>
      </c>
      <c r="L160">
        <v>10</v>
      </c>
      <c r="M160" s="147">
        <v>60</v>
      </c>
      <c r="O160">
        <v>20</v>
      </c>
      <c r="P160" s="30" t="s">
        <v>4298</v>
      </c>
      <c r="Q160" s="30" t="s">
        <v>4298</v>
      </c>
      <c r="R160">
        <v>10</v>
      </c>
      <c r="U160" s="30" t="s">
        <v>5366</v>
      </c>
      <c r="W160" s="30" t="s">
        <v>4298</v>
      </c>
      <c r="Y160">
        <v>10</v>
      </c>
      <c r="Z160" t="s">
        <v>6442</v>
      </c>
      <c r="AB160">
        <v>232</v>
      </c>
      <c r="AD160" s="146">
        <v>45201</v>
      </c>
      <c r="AE160" s="152" t="s">
        <v>3935</v>
      </c>
      <c r="AF160" s="146">
        <v>45201</v>
      </c>
      <c r="AG160" s="152" t="s">
        <v>3935</v>
      </c>
      <c r="AI160">
        <v>50</v>
      </c>
      <c r="AJ160" t="s">
        <v>6287</v>
      </c>
      <c r="AK160">
        <v>30</v>
      </c>
      <c r="AL160">
        <v>0</v>
      </c>
      <c r="AM160" s="175">
        <v>2</v>
      </c>
      <c r="AN160" s="175">
        <v>1</v>
      </c>
      <c r="AO160" s="175"/>
      <c r="AP160" s="175"/>
      <c r="AQ160" s="175"/>
      <c r="AR160" s="175"/>
      <c r="AS160" s="175"/>
      <c r="AT160" s="175"/>
      <c r="AU160" s="175"/>
      <c r="AV160" s="175"/>
      <c r="AW160" s="175"/>
      <c r="AX160" s="175"/>
      <c r="AY160" s="175"/>
      <c r="AZ160" s="175"/>
      <c r="BA160" s="175"/>
      <c r="BB160" s="175"/>
      <c r="BC160" s="175"/>
      <c r="BD160" s="175"/>
      <c r="BE160" s="175"/>
      <c r="BF160" s="175">
        <v>16</v>
      </c>
      <c r="BG160" s="175">
        <v>19</v>
      </c>
      <c r="BH160" s="175"/>
      <c r="BI160" s="175"/>
      <c r="BJ160" s="175"/>
      <c r="BK160" s="175"/>
      <c r="BL160" s="175"/>
      <c r="BM160" s="175"/>
      <c r="BN160" s="175"/>
      <c r="BO160" s="175"/>
      <c r="BP160" s="175"/>
      <c r="BQ160" s="175"/>
      <c r="BR160" s="175"/>
      <c r="BS160" s="175"/>
      <c r="BT160" s="175"/>
      <c r="BU160" s="175"/>
      <c r="BV160" s="175">
        <f t="shared" si="4"/>
        <v>4</v>
      </c>
    </row>
    <row r="161" spans="1:74" ht="15" customHeight="1">
      <c r="A161" t="s">
        <v>5920</v>
      </c>
      <c r="B161">
        <v>3001</v>
      </c>
      <c r="C161" t="s">
        <v>6621</v>
      </c>
      <c r="D161" s="147">
        <v>40</v>
      </c>
      <c r="E161" s="147">
        <v>10</v>
      </c>
      <c r="F161" t="s">
        <v>6104</v>
      </c>
      <c r="G161" s="152">
        <v>20220502</v>
      </c>
      <c r="H161" t="s">
        <v>4256</v>
      </c>
      <c r="I161" t="s">
        <v>4208</v>
      </c>
      <c r="J161" t="s">
        <v>4260</v>
      </c>
      <c r="K161" s="30" t="s">
        <v>4298</v>
      </c>
      <c r="L161">
        <v>10</v>
      </c>
      <c r="M161" s="147">
        <v>60</v>
      </c>
      <c r="O161">
        <v>20</v>
      </c>
      <c r="P161" s="30" t="s">
        <v>4298</v>
      </c>
      <c r="Q161" s="30" t="s">
        <v>4298</v>
      </c>
      <c r="R161">
        <v>10</v>
      </c>
      <c r="U161" s="30" t="s">
        <v>5366</v>
      </c>
      <c r="W161" s="30" t="s">
        <v>4298</v>
      </c>
      <c r="Y161">
        <v>10</v>
      </c>
      <c r="Z161" t="s">
        <v>6443</v>
      </c>
      <c r="AB161">
        <v>232</v>
      </c>
      <c r="AD161" s="146">
        <v>45201</v>
      </c>
      <c r="AE161" s="152" t="s">
        <v>3935</v>
      </c>
      <c r="AF161" s="146">
        <v>45201</v>
      </c>
      <c r="AG161" s="152" t="s">
        <v>3935</v>
      </c>
      <c r="AI161">
        <v>50</v>
      </c>
      <c r="AJ161" t="s">
        <v>6288</v>
      </c>
      <c r="AK161">
        <v>30</v>
      </c>
      <c r="AL161">
        <v>0</v>
      </c>
      <c r="AM161" s="175">
        <v>2</v>
      </c>
      <c r="AN161" s="175">
        <v>1</v>
      </c>
      <c r="AO161" s="175"/>
      <c r="AP161" s="175"/>
      <c r="AQ161" s="175"/>
      <c r="AR161" s="175"/>
      <c r="AS161" s="175"/>
      <c r="AT161" s="175"/>
      <c r="AU161" s="175"/>
      <c r="AV161" s="175"/>
      <c r="AW161" s="175"/>
      <c r="AX161" s="175"/>
      <c r="AY161" s="175"/>
      <c r="AZ161" s="175"/>
      <c r="BA161" s="175"/>
      <c r="BB161" s="175"/>
      <c r="BC161" s="175"/>
      <c r="BD161" s="175"/>
      <c r="BE161" s="175"/>
      <c r="BF161" s="175">
        <v>16</v>
      </c>
      <c r="BG161" s="175">
        <v>19</v>
      </c>
      <c r="BH161" s="175"/>
      <c r="BI161" s="175"/>
      <c r="BJ161" s="175"/>
      <c r="BK161" s="175"/>
      <c r="BL161" s="175"/>
      <c r="BM161" s="175"/>
      <c r="BN161" s="175"/>
      <c r="BO161" s="175"/>
      <c r="BP161" s="175"/>
      <c r="BQ161" s="175"/>
      <c r="BR161" s="175"/>
      <c r="BS161" s="175"/>
      <c r="BT161" s="175"/>
      <c r="BU161" s="175"/>
      <c r="BV161" s="175">
        <f t="shared" si="4"/>
        <v>4</v>
      </c>
    </row>
    <row r="162" spans="1:74" ht="15" customHeight="1">
      <c r="A162" t="s">
        <v>5921</v>
      </c>
      <c r="B162">
        <v>3002</v>
      </c>
      <c r="C162" t="s">
        <v>6622</v>
      </c>
      <c r="D162" s="147">
        <v>40</v>
      </c>
      <c r="E162" s="147">
        <v>10</v>
      </c>
      <c r="F162" t="s">
        <v>6105</v>
      </c>
      <c r="G162" s="152">
        <v>20230314</v>
      </c>
      <c r="H162" t="s">
        <v>4252</v>
      </c>
      <c r="I162" t="s">
        <v>4257</v>
      </c>
      <c r="J162" t="s">
        <v>4288</v>
      </c>
      <c r="K162" s="30" t="s">
        <v>4298</v>
      </c>
      <c r="L162">
        <v>10</v>
      </c>
      <c r="M162" s="147">
        <v>60</v>
      </c>
      <c r="O162">
        <v>20</v>
      </c>
      <c r="P162" s="30" t="s">
        <v>4298</v>
      </c>
      <c r="Q162" s="30" t="s">
        <v>4298</v>
      </c>
      <c r="R162">
        <v>10</v>
      </c>
      <c r="U162" s="30" t="s">
        <v>5366</v>
      </c>
      <c r="W162" s="30" t="s">
        <v>4298</v>
      </c>
      <c r="Y162">
        <v>10</v>
      </c>
      <c r="Z162" t="s">
        <v>6444</v>
      </c>
      <c r="AB162">
        <v>232</v>
      </c>
      <c r="AD162" s="146">
        <v>45201</v>
      </c>
      <c r="AE162" s="152" t="s">
        <v>3935</v>
      </c>
      <c r="AF162" s="146">
        <v>45201</v>
      </c>
      <c r="AG162" s="152" t="s">
        <v>3935</v>
      </c>
      <c r="AI162">
        <v>20</v>
      </c>
      <c r="AJ162" t="s">
        <v>6289</v>
      </c>
      <c r="AK162">
        <v>30</v>
      </c>
      <c r="AL162">
        <v>0</v>
      </c>
      <c r="AM162" s="175">
        <v>2</v>
      </c>
      <c r="AN162" s="175">
        <v>1</v>
      </c>
      <c r="AO162" s="175"/>
      <c r="AP162" s="175"/>
      <c r="AQ162" s="175"/>
      <c r="AR162" s="175"/>
      <c r="AS162" s="175"/>
      <c r="AT162" s="175"/>
      <c r="AU162" s="175"/>
      <c r="AV162" s="175"/>
      <c r="AW162" s="175"/>
      <c r="AX162" s="175"/>
      <c r="AY162" s="175"/>
      <c r="AZ162" s="175"/>
      <c r="BA162" s="175"/>
      <c r="BB162" s="175"/>
      <c r="BC162" s="175">
        <v>20</v>
      </c>
      <c r="BD162" s="175"/>
      <c r="BE162" s="175"/>
      <c r="BF162" s="175"/>
      <c r="BG162" s="175"/>
      <c r="BH162" s="175"/>
      <c r="BI162" s="175"/>
      <c r="BJ162" s="175"/>
      <c r="BK162" s="175"/>
      <c r="BL162" s="175"/>
      <c r="BM162" s="175"/>
      <c r="BN162" s="175"/>
      <c r="BO162" s="175"/>
      <c r="BP162" s="175"/>
      <c r="BQ162" s="175"/>
      <c r="BR162" s="175"/>
      <c r="BS162" s="175"/>
      <c r="BT162" s="175"/>
      <c r="BU162" s="175"/>
      <c r="BV162" s="175">
        <f t="shared" si="4"/>
        <v>3</v>
      </c>
    </row>
    <row r="163" spans="1:74" ht="15" customHeight="1">
      <c r="A163" t="s">
        <v>5922</v>
      </c>
      <c r="B163">
        <v>3003</v>
      </c>
      <c r="C163" t="s">
        <v>6623</v>
      </c>
      <c r="D163" s="147">
        <v>40</v>
      </c>
      <c r="E163" s="147">
        <v>10</v>
      </c>
      <c r="F163" t="s">
        <v>6106</v>
      </c>
      <c r="G163" s="152">
        <v>20230404</v>
      </c>
      <c r="H163" t="s">
        <v>4252</v>
      </c>
      <c r="I163" t="s">
        <v>4261</v>
      </c>
      <c r="J163" t="s">
        <v>4261</v>
      </c>
      <c r="K163" s="30" t="s">
        <v>4298</v>
      </c>
      <c r="L163">
        <v>10</v>
      </c>
      <c r="M163" s="147">
        <v>60</v>
      </c>
      <c r="O163">
        <v>20</v>
      </c>
      <c r="P163" s="30" t="s">
        <v>4298</v>
      </c>
      <c r="Q163" s="30" t="s">
        <v>4298</v>
      </c>
      <c r="R163">
        <v>10</v>
      </c>
      <c r="U163" s="30" t="s">
        <v>5366</v>
      </c>
      <c r="W163" s="30" t="s">
        <v>4298</v>
      </c>
      <c r="Y163">
        <v>10</v>
      </c>
      <c r="Z163" t="s">
        <v>6445</v>
      </c>
      <c r="AB163">
        <v>232</v>
      </c>
      <c r="AD163" s="146">
        <v>45201</v>
      </c>
      <c r="AE163" s="152" t="s">
        <v>3935</v>
      </c>
      <c r="AF163" s="146">
        <v>45201</v>
      </c>
      <c r="AG163" s="152" t="s">
        <v>3935</v>
      </c>
      <c r="AI163">
        <v>20</v>
      </c>
      <c r="AJ163" t="s">
        <v>6290</v>
      </c>
      <c r="AK163">
        <v>30</v>
      </c>
      <c r="AL163">
        <v>0</v>
      </c>
      <c r="AM163" s="175">
        <v>2</v>
      </c>
      <c r="AN163" s="175">
        <v>1</v>
      </c>
      <c r="AO163" s="175"/>
      <c r="AP163" s="175"/>
      <c r="AQ163" s="175"/>
      <c r="AR163" s="175"/>
      <c r="AS163" s="175"/>
      <c r="AT163" s="175"/>
      <c r="AU163" s="175"/>
      <c r="AV163" s="175"/>
      <c r="AW163" s="175"/>
      <c r="AX163" s="175"/>
      <c r="AY163" s="175"/>
      <c r="AZ163" s="175"/>
      <c r="BA163" s="175"/>
      <c r="BB163" s="175"/>
      <c r="BC163" s="175">
        <v>20</v>
      </c>
      <c r="BD163" s="175"/>
      <c r="BE163" s="175"/>
      <c r="BF163" s="175"/>
      <c r="BG163" s="175"/>
      <c r="BH163" s="175"/>
      <c r="BI163" s="175"/>
      <c r="BJ163" s="175"/>
      <c r="BK163" s="175"/>
      <c r="BL163" s="175"/>
      <c r="BM163" s="175"/>
      <c r="BN163" s="175"/>
      <c r="BO163" s="175"/>
      <c r="BP163" s="175"/>
      <c r="BQ163" s="175"/>
      <c r="BR163" s="175"/>
      <c r="BS163" s="175"/>
      <c r="BT163" s="175"/>
      <c r="BU163" s="175"/>
      <c r="BV163" s="175">
        <f t="shared" ref="BV163:BV189" si="5">COUNTA(AM163:BU163)</f>
        <v>3</v>
      </c>
    </row>
    <row r="164" spans="1:74" ht="15" customHeight="1">
      <c r="A164" t="s">
        <v>5923</v>
      </c>
      <c r="B164">
        <v>3004</v>
      </c>
      <c r="C164" t="s">
        <v>6624</v>
      </c>
      <c r="D164" s="147">
        <v>40</v>
      </c>
      <c r="E164" s="147">
        <v>10</v>
      </c>
      <c r="F164" t="s">
        <v>6107</v>
      </c>
      <c r="G164" s="152">
        <v>20220829</v>
      </c>
      <c r="H164" t="s">
        <v>4256</v>
      </c>
      <c r="I164" t="s">
        <v>4266</v>
      </c>
      <c r="J164" t="s">
        <v>4268</v>
      </c>
      <c r="K164" s="30" t="s">
        <v>4298</v>
      </c>
      <c r="L164">
        <v>10</v>
      </c>
      <c r="M164" s="147">
        <v>60</v>
      </c>
      <c r="O164">
        <v>20</v>
      </c>
      <c r="P164" s="30" t="s">
        <v>4298</v>
      </c>
      <c r="Q164" s="30" t="s">
        <v>4298</v>
      </c>
      <c r="R164">
        <v>10</v>
      </c>
      <c r="U164" s="30" t="s">
        <v>5366</v>
      </c>
      <c r="W164" s="30" t="s">
        <v>4298</v>
      </c>
      <c r="Y164">
        <v>10</v>
      </c>
      <c r="Z164" t="s">
        <v>6342</v>
      </c>
      <c r="AB164">
        <v>232</v>
      </c>
      <c r="AD164" s="146">
        <v>45201</v>
      </c>
      <c r="AE164" s="152" t="s">
        <v>3935</v>
      </c>
      <c r="AF164" s="146">
        <v>45201</v>
      </c>
      <c r="AG164" s="152" t="s">
        <v>3935</v>
      </c>
      <c r="AI164">
        <v>20</v>
      </c>
      <c r="AJ164" t="s">
        <v>6291</v>
      </c>
      <c r="AK164">
        <v>30</v>
      </c>
      <c r="AL164">
        <v>0</v>
      </c>
      <c r="AM164" s="175">
        <v>2</v>
      </c>
      <c r="AN164" s="175">
        <v>1</v>
      </c>
      <c r="AO164" s="175"/>
      <c r="AP164" s="175"/>
      <c r="AQ164" s="175"/>
      <c r="AR164" s="175"/>
      <c r="AS164" s="175"/>
      <c r="AT164" s="175"/>
      <c r="AU164" s="175"/>
      <c r="AV164" s="175"/>
      <c r="AW164" s="175"/>
      <c r="AX164" s="175"/>
      <c r="AY164" s="175"/>
      <c r="AZ164" s="175"/>
      <c r="BA164" s="175"/>
      <c r="BB164" s="175"/>
      <c r="BC164" s="175">
        <v>20</v>
      </c>
      <c r="BD164" s="175"/>
      <c r="BE164" s="175"/>
      <c r="BF164" s="175"/>
      <c r="BG164" s="175"/>
      <c r="BH164" s="175"/>
      <c r="BI164" s="175"/>
      <c r="BJ164" s="175"/>
      <c r="BK164" s="175"/>
      <c r="BL164" s="175"/>
      <c r="BM164" s="175"/>
      <c r="BN164" s="175"/>
      <c r="BO164" s="175"/>
      <c r="BP164" s="175"/>
      <c r="BQ164" s="175"/>
      <c r="BR164" s="175"/>
      <c r="BS164" s="175"/>
      <c r="BT164" s="175"/>
      <c r="BU164" s="175"/>
      <c r="BV164" s="175">
        <f t="shared" si="5"/>
        <v>3</v>
      </c>
    </row>
    <row r="165" spans="1:74" ht="15" customHeight="1">
      <c r="A165" t="s">
        <v>5924</v>
      </c>
      <c r="B165">
        <v>3005</v>
      </c>
      <c r="C165" t="s">
        <v>6625</v>
      </c>
      <c r="D165" s="147">
        <v>40</v>
      </c>
      <c r="E165" s="147">
        <v>10</v>
      </c>
      <c r="F165" t="s">
        <v>6108</v>
      </c>
      <c r="G165" s="152">
        <v>20211116</v>
      </c>
      <c r="H165" t="s">
        <v>4214</v>
      </c>
      <c r="I165" t="s">
        <v>4250</v>
      </c>
      <c r="J165" t="s">
        <v>4285</v>
      </c>
      <c r="K165" s="30" t="s">
        <v>4298</v>
      </c>
      <c r="L165">
        <v>10</v>
      </c>
      <c r="M165" s="147">
        <v>60</v>
      </c>
      <c r="O165">
        <v>20</v>
      </c>
      <c r="P165" s="30" t="s">
        <v>4298</v>
      </c>
      <c r="Q165" s="30" t="s">
        <v>4298</v>
      </c>
      <c r="R165">
        <v>10</v>
      </c>
      <c r="U165" s="30" t="s">
        <v>5366</v>
      </c>
      <c r="W165" s="30" t="s">
        <v>4298</v>
      </c>
      <c r="Y165">
        <v>10</v>
      </c>
      <c r="Z165" t="s">
        <v>6446</v>
      </c>
      <c r="AB165">
        <v>232</v>
      </c>
      <c r="AD165" s="146">
        <v>45201</v>
      </c>
      <c r="AE165" s="152" t="s">
        <v>3935</v>
      </c>
      <c r="AF165" s="146">
        <v>45201</v>
      </c>
      <c r="AG165" s="152" t="s">
        <v>3935</v>
      </c>
      <c r="AI165">
        <v>20</v>
      </c>
      <c r="AJ165" t="s">
        <v>6292</v>
      </c>
      <c r="AK165">
        <v>30</v>
      </c>
      <c r="AL165">
        <v>0</v>
      </c>
      <c r="AM165" s="175">
        <v>2</v>
      </c>
      <c r="AN165" s="175">
        <v>1</v>
      </c>
      <c r="AO165" s="175"/>
      <c r="AP165" s="175"/>
      <c r="AQ165" s="175"/>
      <c r="AR165" s="175"/>
      <c r="AS165" s="175"/>
      <c r="AT165" s="175"/>
      <c r="AU165" s="175"/>
      <c r="AV165" s="175"/>
      <c r="AW165" s="175"/>
      <c r="AX165" s="175"/>
      <c r="AY165" s="175"/>
      <c r="AZ165" s="175"/>
      <c r="BA165" s="175"/>
      <c r="BB165" s="175"/>
      <c r="BC165" s="175">
        <v>20</v>
      </c>
      <c r="BD165" s="175"/>
      <c r="BE165" s="175"/>
      <c r="BF165" s="175"/>
      <c r="BG165" s="175"/>
      <c r="BH165" s="175"/>
      <c r="BI165" s="175"/>
      <c r="BJ165" s="175"/>
      <c r="BK165" s="175"/>
      <c r="BL165" s="175"/>
      <c r="BM165" s="175"/>
      <c r="BN165" s="175"/>
      <c r="BO165" s="175"/>
      <c r="BP165" s="175"/>
      <c r="BQ165" s="175"/>
      <c r="BR165" s="175"/>
      <c r="BS165" s="175"/>
      <c r="BT165" s="175"/>
      <c r="BU165" s="175"/>
      <c r="BV165" s="175">
        <f t="shared" si="5"/>
        <v>3</v>
      </c>
    </row>
    <row r="166" spans="1:74" ht="15" customHeight="1">
      <c r="A166" t="s">
        <v>5925</v>
      </c>
      <c r="B166">
        <v>3006</v>
      </c>
      <c r="C166" t="s">
        <v>6626</v>
      </c>
      <c r="D166" s="147">
        <v>40</v>
      </c>
      <c r="E166" s="147">
        <v>10</v>
      </c>
      <c r="F166" t="s">
        <v>6109</v>
      </c>
      <c r="G166" s="152">
        <v>20220406</v>
      </c>
      <c r="H166" t="s">
        <v>4256</v>
      </c>
      <c r="I166" t="s">
        <v>4261</v>
      </c>
      <c r="J166" t="s">
        <v>4255</v>
      </c>
      <c r="K166" s="30" t="s">
        <v>4298</v>
      </c>
      <c r="L166">
        <v>10</v>
      </c>
      <c r="M166" s="147">
        <v>60</v>
      </c>
      <c r="O166">
        <v>20</v>
      </c>
      <c r="P166" s="30" t="s">
        <v>4298</v>
      </c>
      <c r="Q166" s="30" t="s">
        <v>4298</v>
      </c>
      <c r="R166">
        <v>10</v>
      </c>
      <c r="U166" s="30" t="s">
        <v>5366</v>
      </c>
      <c r="W166" s="30" t="s">
        <v>4298</v>
      </c>
      <c r="Y166">
        <v>10</v>
      </c>
      <c r="Z166" t="s">
        <v>6342</v>
      </c>
      <c r="AB166">
        <v>232</v>
      </c>
      <c r="AD166" s="146">
        <v>45201</v>
      </c>
      <c r="AE166" s="152" t="s">
        <v>3935</v>
      </c>
      <c r="AF166" s="146">
        <v>45201</v>
      </c>
      <c r="AG166" s="152" t="s">
        <v>3935</v>
      </c>
      <c r="AI166">
        <v>20</v>
      </c>
      <c r="AJ166" t="s">
        <v>6293</v>
      </c>
      <c r="AK166">
        <v>30</v>
      </c>
      <c r="AL166">
        <v>0</v>
      </c>
      <c r="AM166" s="175">
        <v>2</v>
      </c>
      <c r="AN166" s="175">
        <v>1</v>
      </c>
      <c r="AO166" s="175"/>
      <c r="AP166" s="175"/>
      <c r="AQ166" s="175"/>
      <c r="AR166" s="175"/>
      <c r="AS166" s="175"/>
      <c r="AT166" s="175"/>
      <c r="AU166" s="175"/>
      <c r="AV166" s="175"/>
      <c r="AW166" s="175"/>
      <c r="AX166" s="175"/>
      <c r="AY166" s="175"/>
      <c r="AZ166" s="175"/>
      <c r="BA166" s="175"/>
      <c r="BB166" s="175"/>
      <c r="BC166" s="175">
        <v>20</v>
      </c>
      <c r="BD166" s="175"/>
      <c r="BE166" s="175"/>
      <c r="BF166" s="175"/>
      <c r="BG166" s="175"/>
      <c r="BH166" s="175"/>
      <c r="BI166" s="175"/>
      <c r="BJ166" s="175"/>
      <c r="BK166" s="175"/>
      <c r="BL166" s="175"/>
      <c r="BM166" s="175"/>
      <c r="BN166" s="175"/>
      <c r="BO166" s="175"/>
      <c r="BP166" s="175"/>
      <c r="BQ166" s="175"/>
      <c r="BR166" s="175"/>
      <c r="BS166" s="175"/>
      <c r="BT166" s="175"/>
      <c r="BU166" s="175"/>
      <c r="BV166" s="175">
        <f t="shared" si="5"/>
        <v>3</v>
      </c>
    </row>
    <row r="167" spans="1:74" ht="15" customHeight="1">
      <c r="A167" t="s">
        <v>5926</v>
      </c>
      <c r="B167">
        <v>3007</v>
      </c>
      <c r="C167" t="s">
        <v>6627</v>
      </c>
      <c r="D167" s="147">
        <v>40</v>
      </c>
      <c r="E167" s="147">
        <v>10</v>
      </c>
      <c r="F167" t="s">
        <v>6110</v>
      </c>
      <c r="G167" s="152">
        <v>20220511</v>
      </c>
      <c r="H167" t="s">
        <v>4256</v>
      </c>
      <c r="I167" t="s">
        <v>4208</v>
      </c>
      <c r="J167" t="s">
        <v>4250</v>
      </c>
      <c r="K167" s="30" t="s">
        <v>4298</v>
      </c>
      <c r="L167">
        <v>10</v>
      </c>
      <c r="M167" s="147">
        <v>60</v>
      </c>
      <c r="O167">
        <v>20</v>
      </c>
      <c r="P167" s="30" t="s">
        <v>4298</v>
      </c>
      <c r="Q167" s="30" t="s">
        <v>4298</v>
      </c>
      <c r="R167">
        <v>10</v>
      </c>
      <c r="U167" s="30" t="s">
        <v>5366</v>
      </c>
      <c r="W167" s="30" t="s">
        <v>4298</v>
      </c>
      <c r="Y167">
        <v>10</v>
      </c>
      <c r="Z167" t="s">
        <v>6342</v>
      </c>
      <c r="AB167">
        <v>232</v>
      </c>
      <c r="AD167" s="146">
        <v>45201</v>
      </c>
      <c r="AE167" s="152" t="s">
        <v>3935</v>
      </c>
      <c r="AF167" s="146">
        <v>45201</v>
      </c>
      <c r="AG167" s="152" t="s">
        <v>3935</v>
      </c>
      <c r="AI167">
        <v>20</v>
      </c>
      <c r="AJ167" t="s">
        <v>6294</v>
      </c>
      <c r="AK167">
        <v>30</v>
      </c>
      <c r="AL167">
        <v>0</v>
      </c>
      <c r="AM167" s="175">
        <v>2</v>
      </c>
      <c r="AN167" s="175">
        <v>1</v>
      </c>
      <c r="AO167" s="175"/>
      <c r="AP167" s="175"/>
      <c r="AQ167" s="175"/>
      <c r="AR167" s="175"/>
      <c r="AS167" s="175"/>
      <c r="AT167" s="175"/>
      <c r="AU167" s="175"/>
      <c r="AV167" s="175"/>
      <c r="AW167" s="175"/>
      <c r="AX167" s="175"/>
      <c r="AY167" s="175"/>
      <c r="AZ167" s="175"/>
      <c r="BA167" s="175"/>
      <c r="BB167" s="175"/>
      <c r="BC167" s="175">
        <v>20</v>
      </c>
      <c r="BD167" s="175"/>
      <c r="BE167" s="175"/>
      <c r="BF167" s="175"/>
      <c r="BG167" s="175"/>
      <c r="BH167" s="175"/>
      <c r="BI167" s="175"/>
      <c r="BJ167" s="175"/>
      <c r="BK167" s="175"/>
      <c r="BL167" s="175"/>
      <c r="BM167" s="175"/>
      <c r="BN167" s="175"/>
      <c r="BO167" s="175"/>
      <c r="BP167" s="175"/>
      <c r="BQ167" s="175"/>
      <c r="BR167" s="175"/>
      <c r="BS167" s="175"/>
      <c r="BT167" s="175"/>
      <c r="BU167" s="175"/>
      <c r="BV167" s="175">
        <f t="shared" si="5"/>
        <v>3</v>
      </c>
    </row>
    <row r="168" spans="1:74" ht="15" customHeight="1">
      <c r="A168" t="s">
        <v>5927</v>
      </c>
      <c r="B168">
        <v>3008</v>
      </c>
      <c r="C168" t="s">
        <v>6628</v>
      </c>
      <c r="D168" s="147">
        <v>40</v>
      </c>
      <c r="E168" s="147">
        <v>10</v>
      </c>
      <c r="F168" t="s">
        <v>6111</v>
      </c>
      <c r="G168" s="152">
        <v>20230427</v>
      </c>
      <c r="H168" t="s">
        <v>4252</v>
      </c>
      <c r="I168" t="s">
        <v>4261</v>
      </c>
      <c r="J168" t="s">
        <v>4258</v>
      </c>
      <c r="K168" s="30" t="s">
        <v>4298</v>
      </c>
      <c r="L168">
        <v>10</v>
      </c>
      <c r="M168" s="147">
        <v>60</v>
      </c>
      <c r="O168">
        <v>20</v>
      </c>
      <c r="P168" s="30" t="s">
        <v>4298</v>
      </c>
      <c r="Q168" s="30" t="s">
        <v>4298</v>
      </c>
      <c r="R168">
        <v>10</v>
      </c>
      <c r="U168" s="30" t="s">
        <v>5366</v>
      </c>
      <c r="W168" s="30" t="s">
        <v>4298</v>
      </c>
      <c r="Y168">
        <v>10</v>
      </c>
      <c r="Z168" t="s">
        <v>6342</v>
      </c>
      <c r="AB168">
        <v>232</v>
      </c>
      <c r="AD168" s="146">
        <v>45201</v>
      </c>
      <c r="AE168" s="152" t="s">
        <v>3935</v>
      </c>
      <c r="AF168" s="146">
        <v>45201</v>
      </c>
      <c r="AG168" s="152" t="s">
        <v>3935</v>
      </c>
      <c r="AI168">
        <v>20</v>
      </c>
      <c r="AJ168" t="s">
        <v>6295</v>
      </c>
      <c r="AK168">
        <v>30</v>
      </c>
      <c r="AL168">
        <v>0</v>
      </c>
      <c r="AM168" s="175">
        <v>2</v>
      </c>
      <c r="AN168" s="175">
        <v>1</v>
      </c>
      <c r="AO168" s="175"/>
      <c r="AP168" s="175"/>
      <c r="AQ168" s="175"/>
      <c r="AR168" s="175"/>
      <c r="AS168" s="175"/>
      <c r="AT168" s="175"/>
      <c r="AU168" s="175"/>
      <c r="AV168" s="175"/>
      <c r="AW168" s="175"/>
      <c r="AX168" s="175"/>
      <c r="AY168" s="175"/>
      <c r="AZ168" s="175"/>
      <c r="BA168" s="175"/>
      <c r="BB168" s="175"/>
      <c r="BC168" s="175">
        <v>20</v>
      </c>
      <c r="BD168" s="175"/>
      <c r="BE168" s="175"/>
      <c r="BF168" s="175"/>
      <c r="BG168" s="175"/>
      <c r="BH168" s="175"/>
      <c r="BI168" s="175"/>
      <c r="BJ168" s="175"/>
      <c r="BK168" s="175"/>
      <c r="BL168" s="175"/>
      <c r="BM168" s="175"/>
      <c r="BN168" s="175"/>
      <c r="BO168" s="175"/>
      <c r="BP168" s="175"/>
      <c r="BQ168" s="175"/>
      <c r="BR168" s="175"/>
      <c r="BS168" s="175"/>
      <c r="BT168" s="175"/>
      <c r="BU168" s="175"/>
      <c r="BV168" s="175">
        <f t="shared" si="5"/>
        <v>3</v>
      </c>
    </row>
    <row r="169" spans="1:74" ht="15" customHeight="1">
      <c r="A169" t="s">
        <v>5928</v>
      </c>
      <c r="B169">
        <v>3009</v>
      </c>
      <c r="C169" t="s">
        <v>6629</v>
      </c>
      <c r="D169" s="147">
        <v>40</v>
      </c>
      <c r="E169" s="147">
        <v>10</v>
      </c>
      <c r="F169" t="s">
        <v>6112</v>
      </c>
      <c r="G169" s="152">
        <v>20230719</v>
      </c>
      <c r="H169" t="s">
        <v>4252</v>
      </c>
      <c r="I169" t="s">
        <v>4265</v>
      </c>
      <c r="J169" t="s">
        <v>4278</v>
      </c>
      <c r="K169" s="30" t="s">
        <v>4298</v>
      </c>
      <c r="L169">
        <v>10</v>
      </c>
      <c r="M169" s="147">
        <v>60</v>
      </c>
      <c r="O169">
        <v>20</v>
      </c>
      <c r="P169" s="30" t="s">
        <v>4298</v>
      </c>
      <c r="Q169" s="30" t="s">
        <v>4298</v>
      </c>
      <c r="R169">
        <v>10</v>
      </c>
      <c r="U169" s="30" t="s">
        <v>5366</v>
      </c>
      <c r="W169" s="30" t="s">
        <v>4298</v>
      </c>
      <c r="Y169">
        <v>10</v>
      </c>
      <c r="Z169" t="s">
        <v>6447</v>
      </c>
      <c r="AB169">
        <v>232</v>
      </c>
      <c r="AD169" s="146">
        <v>45201</v>
      </c>
      <c r="AE169" s="152" t="s">
        <v>3935</v>
      </c>
      <c r="AF169" s="146">
        <v>45201</v>
      </c>
      <c r="AG169" s="152" t="s">
        <v>3935</v>
      </c>
      <c r="AI169">
        <v>40</v>
      </c>
      <c r="AJ169" t="s">
        <v>6296</v>
      </c>
      <c r="AK169">
        <v>30</v>
      </c>
      <c r="AL169">
        <v>0</v>
      </c>
      <c r="AM169" s="175"/>
      <c r="AN169" s="175"/>
      <c r="AO169" s="175"/>
      <c r="AP169" s="175"/>
      <c r="AQ169" s="175"/>
      <c r="AR169" s="175"/>
      <c r="AS169" s="175"/>
      <c r="AT169" s="175"/>
      <c r="AU169" s="175"/>
      <c r="AV169" s="175"/>
      <c r="AW169" s="175"/>
      <c r="AX169" s="175"/>
      <c r="AY169" s="175"/>
      <c r="AZ169" s="175"/>
      <c r="BA169" s="175"/>
      <c r="BB169" s="175">
        <v>13</v>
      </c>
      <c r="BC169" s="175"/>
      <c r="BD169" s="175"/>
      <c r="BE169" s="175"/>
      <c r="BF169" s="175"/>
      <c r="BG169" s="175"/>
      <c r="BH169" s="175"/>
      <c r="BI169" s="175"/>
      <c r="BJ169" s="175"/>
      <c r="BK169" s="175"/>
      <c r="BL169" s="175"/>
      <c r="BM169" s="175"/>
      <c r="BN169" s="175"/>
      <c r="BO169" s="175"/>
      <c r="BP169" s="175"/>
      <c r="BQ169" s="175"/>
      <c r="BR169" s="175"/>
      <c r="BS169" s="175"/>
      <c r="BT169" s="175"/>
      <c r="BU169" s="175"/>
      <c r="BV169" s="175">
        <f t="shared" si="5"/>
        <v>1</v>
      </c>
    </row>
    <row r="170" spans="1:74" ht="15" customHeight="1">
      <c r="A170" t="s">
        <v>5929</v>
      </c>
      <c r="B170">
        <v>3010</v>
      </c>
      <c r="C170" t="s">
        <v>6630</v>
      </c>
      <c r="D170" s="147">
        <v>40</v>
      </c>
      <c r="E170" s="147">
        <v>10</v>
      </c>
      <c r="F170" t="s">
        <v>6113</v>
      </c>
      <c r="G170" s="152">
        <v>20230719</v>
      </c>
      <c r="H170" t="s">
        <v>4252</v>
      </c>
      <c r="I170" t="s">
        <v>4265</v>
      </c>
      <c r="J170" t="s">
        <v>4278</v>
      </c>
      <c r="K170" s="30" t="s">
        <v>4298</v>
      </c>
      <c r="L170">
        <v>10</v>
      </c>
      <c r="M170" s="147">
        <v>60</v>
      </c>
      <c r="O170">
        <v>20</v>
      </c>
      <c r="P170" s="30" t="s">
        <v>4298</v>
      </c>
      <c r="Q170" s="30" t="s">
        <v>4298</v>
      </c>
      <c r="R170">
        <v>10</v>
      </c>
      <c r="U170" s="30" t="s">
        <v>5366</v>
      </c>
      <c r="W170" s="30" t="s">
        <v>4298</v>
      </c>
      <c r="Y170">
        <v>10</v>
      </c>
      <c r="Z170" t="s">
        <v>6448</v>
      </c>
      <c r="AB170">
        <v>232</v>
      </c>
      <c r="AD170" s="146">
        <v>45201</v>
      </c>
      <c r="AE170" s="152" t="s">
        <v>3935</v>
      </c>
      <c r="AF170" s="146">
        <v>45201</v>
      </c>
      <c r="AG170" s="152" t="s">
        <v>3935</v>
      </c>
      <c r="AI170">
        <v>50</v>
      </c>
      <c r="AJ170" t="s">
        <v>6297</v>
      </c>
      <c r="AK170">
        <v>30</v>
      </c>
      <c r="AL170">
        <v>0</v>
      </c>
      <c r="AM170" s="175">
        <v>2</v>
      </c>
      <c r="AN170" s="175">
        <v>1</v>
      </c>
      <c r="AO170" s="175"/>
      <c r="AP170" s="175"/>
      <c r="AQ170" s="175"/>
      <c r="AR170" s="175"/>
      <c r="AS170" s="175"/>
      <c r="AT170" s="175"/>
      <c r="AU170" s="175"/>
      <c r="AV170" s="175"/>
      <c r="AW170" s="175"/>
      <c r="AX170" s="175"/>
      <c r="AY170" s="175"/>
      <c r="AZ170" s="175"/>
      <c r="BA170" s="175"/>
      <c r="BB170" s="175"/>
      <c r="BC170" s="175"/>
      <c r="BD170" s="175"/>
      <c r="BE170" s="175"/>
      <c r="BF170" s="175"/>
      <c r="BG170" s="175"/>
      <c r="BH170" s="175"/>
      <c r="BI170" s="175">
        <v>18</v>
      </c>
      <c r="BJ170" s="175"/>
      <c r="BK170" s="175"/>
      <c r="BL170" s="175">
        <v>23</v>
      </c>
      <c r="BM170" s="175"/>
      <c r="BN170" s="175"/>
      <c r="BO170" s="175"/>
      <c r="BP170" s="175"/>
      <c r="BQ170" s="175"/>
      <c r="BR170" s="175"/>
      <c r="BS170" s="175"/>
      <c r="BT170" s="175"/>
      <c r="BU170" s="175"/>
      <c r="BV170" s="175">
        <f t="shared" si="5"/>
        <v>4</v>
      </c>
    </row>
    <row r="171" spans="1:74" ht="15" customHeight="1">
      <c r="A171" t="s">
        <v>5930</v>
      </c>
      <c r="B171">
        <v>3011</v>
      </c>
      <c r="C171" t="s">
        <v>6631</v>
      </c>
      <c r="D171" s="147">
        <v>40</v>
      </c>
      <c r="E171" s="147">
        <v>10</v>
      </c>
      <c r="F171" t="s">
        <v>6114</v>
      </c>
      <c r="G171" s="152">
        <v>20230626</v>
      </c>
      <c r="H171" t="s">
        <v>4252</v>
      </c>
      <c r="I171" t="s">
        <v>4255</v>
      </c>
      <c r="J171" t="s">
        <v>4280</v>
      </c>
      <c r="K171" s="30" t="s">
        <v>4298</v>
      </c>
      <c r="L171">
        <v>10</v>
      </c>
      <c r="M171" s="147">
        <v>60</v>
      </c>
      <c r="O171">
        <v>20</v>
      </c>
      <c r="P171" s="30" t="s">
        <v>4298</v>
      </c>
      <c r="Q171" s="30" t="s">
        <v>4298</v>
      </c>
      <c r="R171">
        <v>10</v>
      </c>
      <c r="U171" s="30" t="s">
        <v>5366</v>
      </c>
      <c r="W171" s="30" t="s">
        <v>4298</v>
      </c>
      <c r="Y171">
        <v>10</v>
      </c>
      <c r="Z171" t="s">
        <v>6449</v>
      </c>
      <c r="AB171">
        <v>232</v>
      </c>
      <c r="AD171" s="146">
        <v>45201</v>
      </c>
      <c r="AE171" s="152" t="s">
        <v>3935</v>
      </c>
      <c r="AF171" s="146">
        <v>45201</v>
      </c>
      <c r="AG171" s="152" t="s">
        <v>3935</v>
      </c>
      <c r="AI171">
        <v>50</v>
      </c>
      <c r="AJ171" t="s">
        <v>6298</v>
      </c>
      <c r="AK171">
        <v>30</v>
      </c>
      <c r="AL171">
        <v>0</v>
      </c>
      <c r="AM171" s="175">
        <v>2</v>
      </c>
      <c r="AN171" s="175">
        <v>1</v>
      </c>
      <c r="AO171" s="175"/>
      <c r="AP171" s="175"/>
      <c r="AQ171" s="175"/>
      <c r="AR171" s="175"/>
      <c r="AS171" s="175"/>
      <c r="AT171" s="175"/>
      <c r="AU171" s="175"/>
      <c r="AV171" s="175"/>
      <c r="AW171" s="175"/>
      <c r="AX171" s="175"/>
      <c r="AY171" s="175"/>
      <c r="AZ171" s="175"/>
      <c r="BA171" s="175"/>
      <c r="BB171" s="175"/>
      <c r="BC171" s="175"/>
      <c r="BD171" s="175"/>
      <c r="BE171" s="175"/>
      <c r="BF171" s="175"/>
      <c r="BG171" s="175"/>
      <c r="BH171" s="175"/>
      <c r="BI171" s="175">
        <v>18</v>
      </c>
      <c r="BJ171" s="175"/>
      <c r="BK171" s="175"/>
      <c r="BL171" s="175">
        <v>23</v>
      </c>
      <c r="BM171" s="175"/>
      <c r="BN171" s="175"/>
      <c r="BO171" s="175"/>
      <c r="BP171" s="175"/>
      <c r="BQ171" s="175"/>
      <c r="BR171" s="175"/>
      <c r="BS171" s="175"/>
      <c r="BT171" s="175"/>
      <c r="BU171" s="175"/>
      <c r="BV171" s="175">
        <f t="shared" si="5"/>
        <v>4</v>
      </c>
    </row>
    <row r="172" spans="1:74" ht="15" customHeight="1">
      <c r="A172" t="s">
        <v>5931</v>
      </c>
      <c r="B172">
        <v>3012</v>
      </c>
      <c r="C172" t="s">
        <v>6632</v>
      </c>
      <c r="D172" s="147">
        <v>40</v>
      </c>
      <c r="E172" s="147">
        <v>10</v>
      </c>
      <c r="F172" t="s">
        <v>6115</v>
      </c>
      <c r="G172" s="152">
        <v>20230717</v>
      </c>
      <c r="H172" t="s">
        <v>4252</v>
      </c>
      <c r="I172" t="s">
        <v>4265</v>
      </c>
      <c r="J172" t="s">
        <v>4267</v>
      </c>
      <c r="K172" s="30" t="s">
        <v>4298</v>
      </c>
      <c r="L172">
        <v>10</v>
      </c>
      <c r="M172" s="147">
        <v>60</v>
      </c>
      <c r="O172">
        <v>20</v>
      </c>
      <c r="P172" s="30" t="s">
        <v>4298</v>
      </c>
      <c r="Q172" s="30" t="s">
        <v>4298</v>
      </c>
      <c r="R172">
        <v>10</v>
      </c>
      <c r="U172" s="30" t="s">
        <v>5366</v>
      </c>
      <c r="W172" s="30" t="s">
        <v>4298</v>
      </c>
      <c r="Y172">
        <v>10</v>
      </c>
      <c r="Z172" t="s">
        <v>6450</v>
      </c>
      <c r="AB172">
        <v>232</v>
      </c>
      <c r="AD172" s="146">
        <v>45201</v>
      </c>
      <c r="AE172" s="152" t="s">
        <v>3935</v>
      </c>
      <c r="AF172" s="146">
        <v>45201</v>
      </c>
      <c r="AG172" s="152" t="s">
        <v>3935</v>
      </c>
      <c r="AI172">
        <v>50</v>
      </c>
      <c r="AJ172" t="s">
        <v>6299</v>
      </c>
      <c r="AK172">
        <v>30</v>
      </c>
      <c r="AL172">
        <v>0</v>
      </c>
      <c r="AM172" s="175"/>
      <c r="AN172" s="175"/>
      <c r="AO172" s="175"/>
      <c r="AP172" s="175"/>
      <c r="AQ172" s="175"/>
      <c r="AR172" s="175"/>
      <c r="AS172" s="175"/>
      <c r="AT172" s="175"/>
      <c r="AU172" s="175"/>
      <c r="AV172" s="175"/>
      <c r="AW172" s="175"/>
      <c r="AX172" s="175"/>
      <c r="AY172" s="175"/>
      <c r="AZ172" s="175"/>
      <c r="BA172" s="175"/>
      <c r="BB172" s="175"/>
      <c r="BC172" s="175"/>
      <c r="BD172" s="175"/>
      <c r="BE172" s="175"/>
      <c r="BF172" s="175"/>
      <c r="BG172" s="175"/>
      <c r="BH172" s="175"/>
      <c r="BI172" s="175">
        <v>18</v>
      </c>
      <c r="BJ172" s="175"/>
      <c r="BK172" s="175"/>
      <c r="BL172" s="175">
        <v>23</v>
      </c>
      <c r="BM172" s="175"/>
      <c r="BN172" s="175"/>
      <c r="BO172" s="175"/>
      <c r="BP172" s="175"/>
      <c r="BQ172" s="175"/>
      <c r="BR172" s="175"/>
      <c r="BS172" s="175"/>
      <c r="BT172" s="175"/>
      <c r="BU172" s="175"/>
      <c r="BV172" s="175">
        <f t="shared" si="5"/>
        <v>2</v>
      </c>
    </row>
    <row r="173" spans="1:74" ht="15" customHeight="1">
      <c r="A173" t="s">
        <v>5932</v>
      </c>
      <c r="B173">
        <v>3013</v>
      </c>
      <c r="C173" t="s">
        <v>6633</v>
      </c>
      <c r="D173" s="147">
        <v>40</v>
      </c>
      <c r="E173" s="147">
        <v>10</v>
      </c>
      <c r="F173" t="s">
        <v>6116</v>
      </c>
      <c r="G173" s="152">
        <v>20230131</v>
      </c>
      <c r="H173" t="s">
        <v>4252</v>
      </c>
      <c r="I173" t="s">
        <v>4253</v>
      </c>
      <c r="J173" t="s">
        <v>4277</v>
      </c>
      <c r="K173" s="30" t="s">
        <v>4298</v>
      </c>
      <c r="L173">
        <v>10</v>
      </c>
      <c r="M173" s="147">
        <v>60</v>
      </c>
      <c r="O173">
        <v>20</v>
      </c>
      <c r="P173" s="30" t="s">
        <v>4298</v>
      </c>
      <c r="Q173" s="30" t="s">
        <v>4298</v>
      </c>
      <c r="R173">
        <v>10</v>
      </c>
      <c r="U173" s="30" t="s">
        <v>5366</v>
      </c>
      <c r="W173" s="30" t="s">
        <v>4298</v>
      </c>
      <c r="Y173">
        <v>10</v>
      </c>
      <c r="Z173" t="s">
        <v>6451</v>
      </c>
      <c r="AB173">
        <v>232</v>
      </c>
      <c r="AD173" s="146">
        <v>45201</v>
      </c>
      <c r="AE173" s="152" t="s">
        <v>3935</v>
      </c>
      <c r="AF173" s="146">
        <v>45201</v>
      </c>
      <c r="AG173" s="152" t="s">
        <v>3935</v>
      </c>
      <c r="AI173">
        <v>50</v>
      </c>
      <c r="AJ173" t="s">
        <v>6300</v>
      </c>
      <c r="AK173">
        <v>30</v>
      </c>
      <c r="AL173">
        <v>0</v>
      </c>
      <c r="AM173" s="175">
        <v>2</v>
      </c>
      <c r="AN173" s="175">
        <v>1</v>
      </c>
      <c r="AO173" s="175"/>
      <c r="AP173" s="175"/>
      <c r="AQ173" s="175"/>
      <c r="AR173" s="175"/>
      <c r="AS173" s="175"/>
      <c r="AT173" s="175"/>
      <c r="AU173" s="175"/>
      <c r="AV173" s="175"/>
      <c r="AW173" s="175"/>
      <c r="AX173" s="175"/>
      <c r="AY173" s="175"/>
      <c r="AZ173" s="175"/>
      <c r="BA173" s="175"/>
      <c r="BB173" s="175"/>
      <c r="BC173" s="175"/>
      <c r="BD173" s="175"/>
      <c r="BE173" s="175"/>
      <c r="BF173" s="175"/>
      <c r="BG173" s="175"/>
      <c r="BH173" s="175"/>
      <c r="BI173" s="175">
        <v>18</v>
      </c>
      <c r="BJ173" s="175"/>
      <c r="BK173" s="175"/>
      <c r="BL173" s="175">
        <v>23</v>
      </c>
      <c r="BM173" s="175"/>
      <c r="BN173" s="175"/>
      <c r="BO173" s="175"/>
      <c r="BP173" s="175"/>
      <c r="BQ173" s="175"/>
      <c r="BR173" s="175"/>
      <c r="BS173" s="175"/>
      <c r="BT173" s="175"/>
      <c r="BU173" s="175"/>
      <c r="BV173" s="175">
        <f t="shared" si="5"/>
        <v>4</v>
      </c>
    </row>
    <row r="174" spans="1:74" ht="15" customHeight="1">
      <c r="A174" t="s">
        <v>5933</v>
      </c>
      <c r="B174">
        <v>3014</v>
      </c>
      <c r="C174" t="s">
        <v>6634</v>
      </c>
      <c r="D174" s="147">
        <v>40</v>
      </c>
      <c r="E174" s="147">
        <v>10</v>
      </c>
      <c r="F174" t="s">
        <v>6117</v>
      </c>
      <c r="G174" s="152">
        <v>20230228</v>
      </c>
      <c r="H174" t="s">
        <v>4252</v>
      </c>
      <c r="I174" t="s">
        <v>4260</v>
      </c>
      <c r="J174" t="s">
        <v>4294</v>
      </c>
      <c r="K174" s="30" t="s">
        <v>4298</v>
      </c>
      <c r="L174">
        <v>10</v>
      </c>
      <c r="M174" s="147">
        <v>60</v>
      </c>
      <c r="O174">
        <v>50</v>
      </c>
      <c r="P174" s="30" t="s">
        <v>4298</v>
      </c>
      <c r="Q174" s="30" t="s">
        <v>4298</v>
      </c>
      <c r="R174">
        <v>10</v>
      </c>
      <c r="U174" s="30" t="s">
        <v>5366</v>
      </c>
      <c r="W174" s="30" t="s">
        <v>4298</v>
      </c>
      <c r="Y174">
        <v>10</v>
      </c>
      <c r="Z174" t="s">
        <v>6452</v>
      </c>
      <c r="AB174">
        <v>232</v>
      </c>
      <c r="AD174" s="146">
        <v>45201</v>
      </c>
      <c r="AE174" s="152" t="s">
        <v>3935</v>
      </c>
      <c r="AF174" s="146">
        <v>45201</v>
      </c>
      <c r="AG174" s="152" t="s">
        <v>3935</v>
      </c>
      <c r="AI174">
        <v>20</v>
      </c>
      <c r="AJ174" t="s">
        <v>6301</v>
      </c>
      <c r="AK174">
        <v>30</v>
      </c>
      <c r="AL174">
        <v>0</v>
      </c>
      <c r="AM174" s="175">
        <v>2</v>
      </c>
      <c r="AN174" s="175">
        <v>1</v>
      </c>
      <c r="AO174" s="175"/>
      <c r="AP174" s="175"/>
      <c r="AQ174" s="175"/>
      <c r="AR174" s="175"/>
      <c r="AS174" s="175"/>
      <c r="AT174" s="175"/>
      <c r="AU174" s="175"/>
      <c r="AV174" s="175"/>
      <c r="AW174" s="175"/>
      <c r="AX174" s="175"/>
      <c r="AY174" s="175"/>
      <c r="AZ174" s="175"/>
      <c r="BA174" s="175"/>
      <c r="BB174" s="175"/>
      <c r="BC174" s="175"/>
      <c r="BD174" s="175"/>
      <c r="BE174" s="175"/>
      <c r="BF174" s="175"/>
      <c r="BG174" s="175"/>
      <c r="BH174" s="175"/>
      <c r="BI174" s="175"/>
      <c r="BJ174" s="175"/>
      <c r="BK174" s="175"/>
      <c r="BL174" s="175"/>
      <c r="BM174" s="175"/>
      <c r="BN174" s="175"/>
      <c r="BO174" s="175"/>
      <c r="BP174" s="175"/>
      <c r="BQ174" s="175"/>
      <c r="BR174" s="175"/>
      <c r="BS174" s="175"/>
      <c r="BT174" s="175"/>
      <c r="BU174" s="175"/>
      <c r="BV174" s="175">
        <f t="shared" si="5"/>
        <v>2</v>
      </c>
    </row>
    <row r="175" spans="1:74" ht="15" customHeight="1">
      <c r="A175" t="s">
        <v>5934</v>
      </c>
      <c r="B175">
        <v>3015</v>
      </c>
      <c r="C175" t="s">
        <v>6635</v>
      </c>
      <c r="D175" s="147">
        <v>40</v>
      </c>
      <c r="E175" s="147">
        <v>10</v>
      </c>
      <c r="F175" t="s">
        <v>6118</v>
      </c>
      <c r="G175" s="152">
        <v>20220627</v>
      </c>
      <c r="H175" t="s">
        <v>4256</v>
      </c>
      <c r="I175" t="s">
        <v>4255</v>
      </c>
      <c r="J175" t="s">
        <v>4258</v>
      </c>
      <c r="K175" s="30" t="s">
        <v>4298</v>
      </c>
      <c r="L175">
        <v>10</v>
      </c>
      <c r="M175" s="147">
        <v>60</v>
      </c>
      <c r="O175">
        <v>40</v>
      </c>
      <c r="P175" s="30" t="s">
        <v>4298</v>
      </c>
      <c r="Q175" s="30" t="s">
        <v>4298</v>
      </c>
      <c r="R175">
        <v>10</v>
      </c>
      <c r="U175" s="30" t="s">
        <v>5366</v>
      </c>
      <c r="W175" s="30" t="s">
        <v>4298</v>
      </c>
      <c r="Y175">
        <v>10</v>
      </c>
      <c r="Z175" t="s">
        <v>6453</v>
      </c>
      <c r="AB175">
        <v>232</v>
      </c>
      <c r="AD175" s="146">
        <v>45201</v>
      </c>
      <c r="AE175" s="152" t="s">
        <v>3935</v>
      </c>
      <c r="AF175" s="146">
        <v>45201</v>
      </c>
      <c r="AG175" s="152" t="s">
        <v>3935</v>
      </c>
      <c r="AI175">
        <v>10</v>
      </c>
      <c r="AJ175" t="s">
        <v>6302</v>
      </c>
      <c r="AK175">
        <v>30</v>
      </c>
      <c r="AL175">
        <v>0</v>
      </c>
      <c r="AM175" s="175"/>
      <c r="AN175" s="175"/>
      <c r="AO175" s="175"/>
      <c r="AP175" s="175"/>
      <c r="AQ175" s="175"/>
      <c r="AR175" s="175"/>
      <c r="AS175" s="175"/>
      <c r="AT175" s="175"/>
      <c r="AU175" s="175"/>
      <c r="AV175" s="175"/>
      <c r="AW175" s="175"/>
      <c r="AX175" s="175"/>
      <c r="AY175" s="175"/>
      <c r="AZ175" s="175"/>
      <c r="BA175" s="175"/>
      <c r="BB175" s="175"/>
      <c r="BC175" s="175"/>
      <c r="BD175" s="175"/>
      <c r="BE175" s="175"/>
      <c r="BF175" s="175"/>
      <c r="BG175" s="175"/>
      <c r="BH175" s="175"/>
      <c r="BI175" s="175"/>
      <c r="BJ175" s="175"/>
      <c r="BK175" s="175"/>
      <c r="BL175" s="175"/>
      <c r="BM175" s="175"/>
      <c r="BN175" s="175"/>
      <c r="BO175" s="175"/>
      <c r="BP175" s="175"/>
      <c r="BQ175" s="175">
        <v>31</v>
      </c>
      <c r="BR175" s="175"/>
      <c r="BS175" s="175"/>
      <c r="BT175" s="175"/>
      <c r="BU175" s="175"/>
      <c r="BV175" s="175">
        <f t="shared" si="5"/>
        <v>1</v>
      </c>
    </row>
    <row r="176" spans="1:74" ht="15" customHeight="1">
      <c r="A176" t="s">
        <v>5935</v>
      </c>
      <c r="B176">
        <v>3016</v>
      </c>
      <c r="C176" t="s">
        <v>6636</v>
      </c>
      <c r="D176" s="147">
        <v>40</v>
      </c>
      <c r="E176" s="147">
        <v>10</v>
      </c>
      <c r="F176" t="s">
        <v>6119</v>
      </c>
      <c r="G176" s="152">
        <v>20230914</v>
      </c>
      <c r="H176" t="s">
        <v>4252</v>
      </c>
      <c r="I176" t="s">
        <v>4282</v>
      </c>
      <c r="J176" t="s">
        <v>4288</v>
      </c>
      <c r="K176" s="30" t="s">
        <v>4298</v>
      </c>
      <c r="L176">
        <v>10</v>
      </c>
      <c r="M176" s="147">
        <v>60</v>
      </c>
      <c r="O176">
        <v>20</v>
      </c>
      <c r="P176" s="30" t="s">
        <v>4298</v>
      </c>
      <c r="Q176" s="30" t="s">
        <v>4298</v>
      </c>
      <c r="R176">
        <v>10</v>
      </c>
      <c r="U176" s="30" t="s">
        <v>5366</v>
      </c>
      <c r="W176" s="30" t="s">
        <v>4298</v>
      </c>
      <c r="Y176">
        <v>10</v>
      </c>
      <c r="Z176" t="s">
        <v>6392</v>
      </c>
      <c r="AB176">
        <v>232</v>
      </c>
      <c r="AD176" s="146">
        <v>45201</v>
      </c>
      <c r="AE176" s="152" t="s">
        <v>3935</v>
      </c>
      <c r="AF176" s="146">
        <v>45201</v>
      </c>
      <c r="AG176" s="152" t="s">
        <v>3935</v>
      </c>
      <c r="AI176">
        <v>50</v>
      </c>
      <c r="AJ176" t="s">
        <v>6303</v>
      </c>
      <c r="AK176">
        <v>30</v>
      </c>
      <c r="AL176">
        <v>0</v>
      </c>
      <c r="AM176" s="175"/>
      <c r="AN176" s="175"/>
      <c r="AO176" s="175"/>
      <c r="AP176" s="175"/>
      <c r="AQ176" s="175"/>
      <c r="AR176" s="175"/>
      <c r="AS176" s="175"/>
      <c r="AT176" s="175"/>
      <c r="AU176" s="175"/>
      <c r="AV176" s="175"/>
      <c r="AW176" s="175"/>
      <c r="AX176" s="175"/>
      <c r="AY176" s="175"/>
      <c r="AZ176" s="175"/>
      <c r="BA176" s="175"/>
      <c r="BB176" s="175"/>
      <c r="BC176" s="175"/>
      <c r="BD176" s="175"/>
      <c r="BE176" s="175"/>
      <c r="BF176" s="175"/>
      <c r="BG176" s="175"/>
      <c r="BH176" s="175"/>
      <c r="BI176" s="175"/>
      <c r="BJ176" s="175">
        <v>25</v>
      </c>
      <c r="BK176" s="175"/>
      <c r="BL176" s="175"/>
      <c r="BM176" s="175"/>
      <c r="BN176" s="175"/>
      <c r="BO176" s="175"/>
      <c r="BP176" s="175"/>
      <c r="BQ176" s="175"/>
      <c r="BR176" s="175"/>
      <c r="BS176" s="175"/>
      <c r="BT176" s="175"/>
      <c r="BU176" s="175"/>
      <c r="BV176" s="175">
        <f t="shared" si="5"/>
        <v>1</v>
      </c>
    </row>
    <row r="177" spans="1:74" ht="15" customHeight="1">
      <c r="A177" t="s">
        <v>5936</v>
      </c>
      <c r="B177">
        <v>3017</v>
      </c>
      <c r="C177" t="s">
        <v>6637</v>
      </c>
      <c r="D177" s="147">
        <v>40</v>
      </c>
      <c r="E177" s="147">
        <v>10</v>
      </c>
      <c r="F177" t="s">
        <v>6120</v>
      </c>
      <c r="G177" s="152">
        <v>20210624</v>
      </c>
      <c r="H177" t="s">
        <v>4214</v>
      </c>
      <c r="I177" t="s">
        <v>4255</v>
      </c>
      <c r="J177" t="s">
        <v>4292</v>
      </c>
      <c r="K177" s="30" t="s">
        <v>4298</v>
      </c>
      <c r="L177">
        <v>10</v>
      </c>
      <c r="M177" s="147">
        <v>60</v>
      </c>
      <c r="O177">
        <v>20</v>
      </c>
      <c r="P177" s="30" t="s">
        <v>4298</v>
      </c>
      <c r="Q177" s="30" t="s">
        <v>4298</v>
      </c>
      <c r="R177">
        <v>10</v>
      </c>
      <c r="U177" s="30" t="s">
        <v>5366</v>
      </c>
      <c r="W177" s="30" t="s">
        <v>4298</v>
      </c>
      <c r="Y177">
        <v>10</v>
      </c>
      <c r="Z177" t="s">
        <v>6454</v>
      </c>
      <c r="AB177">
        <v>232</v>
      </c>
      <c r="AD177" s="146">
        <v>45201</v>
      </c>
      <c r="AE177" s="152" t="s">
        <v>3935</v>
      </c>
      <c r="AF177" s="146">
        <v>45201</v>
      </c>
      <c r="AG177" s="152" t="s">
        <v>3935</v>
      </c>
      <c r="AI177">
        <v>50</v>
      </c>
      <c r="AJ177" t="s">
        <v>6304</v>
      </c>
      <c r="AK177">
        <v>30</v>
      </c>
      <c r="AL177">
        <v>0</v>
      </c>
      <c r="AM177" s="175"/>
      <c r="AN177" s="175"/>
      <c r="AO177" s="175"/>
      <c r="AP177" s="175"/>
      <c r="AQ177" s="175">
        <v>6</v>
      </c>
      <c r="AR177" s="175"/>
      <c r="AS177" s="175"/>
      <c r="AT177" s="175"/>
      <c r="AU177" s="175"/>
      <c r="AV177" s="175"/>
      <c r="AW177" s="175"/>
      <c r="AX177" s="175"/>
      <c r="AY177" s="175"/>
      <c r="AZ177" s="175"/>
      <c r="BA177" s="175"/>
      <c r="BB177" s="175"/>
      <c r="BC177" s="175"/>
      <c r="BD177" s="175"/>
      <c r="BE177" s="175"/>
      <c r="BF177" s="175"/>
      <c r="BG177" s="175"/>
      <c r="BH177" s="175"/>
      <c r="BI177" s="175"/>
      <c r="BJ177" s="175">
        <v>25</v>
      </c>
      <c r="BK177" s="175"/>
      <c r="BL177" s="175"/>
      <c r="BM177" s="175"/>
      <c r="BN177" s="175"/>
      <c r="BO177" s="175"/>
      <c r="BP177" s="175"/>
      <c r="BQ177" s="175"/>
      <c r="BR177" s="175"/>
      <c r="BS177" s="175"/>
      <c r="BT177" s="175"/>
      <c r="BU177" s="175"/>
      <c r="BV177" s="175">
        <f t="shared" si="5"/>
        <v>2</v>
      </c>
    </row>
    <row r="178" spans="1:74" ht="15" customHeight="1">
      <c r="A178" t="s">
        <v>5937</v>
      </c>
      <c r="B178">
        <v>3018</v>
      </c>
      <c r="C178" t="s">
        <v>6638</v>
      </c>
      <c r="D178" s="147">
        <v>40</v>
      </c>
      <c r="E178" s="147">
        <v>10</v>
      </c>
      <c r="F178" t="s">
        <v>6121</v>
      </c>
      <c r="G178" s="152">
        <v>20220127</v>
      </c>
      <c r="H178" t="s">
        <v>4256</v>
      </c>
      <c r="I178" t="s">
        <v>4253</v>
      </c>
      <c r="J178" t="s">
        <v>4258</v>
      </c>
      <c r="K178" s="30" t="s">
        <v>4298</v>
      </c>
      <c r="L178">
        <v>10</v>
      </c>
      <c r="M178" s="147">
        <v>60</v>
      </c>
      <c r="O178">
        <v>20</v>
      </c>
      <c r="P178" s="30" t="s">
        <v>4298</v>
      </c>
      <c r="Q178" s="30" t="s">
        <v>4298</v>
      </c>
      <c r="R178">
        <v>10</v>
      </c>
      <c r="U178" s="30" t="s">
        <v>5366</v>
      </c>
      <c r="W178" s="30" t="s">
        <v>4298</v>
      </c>
      <c r="Y178">
        <v>10</v>
      </c>
      <c r="Z178" t="s">
        <v>6392</v>
      </c>
      <c r="AB178">
        <v>232</v>
      </c>
      <c r="AD178" s="146">
        <v>45201</v>
      </c>
      <c r="AE178" s="152" t="s">
        <v>3935</v>
      </c>
      <c r="AF178" s="146">
        <v>45201</v>
      </c>
      <c r="AG178" s="152" t="s">
        <v>3935</v>
      </c>
      <c r="AI178">
        <v>50</v>
      </c>
      <c r="AJ178" t="s">
        <v>6305</v>
      </c>
      <c r="AK178">
        <v>30</v>
      </c>
      <c r="AL178">
        <v>0</v>
      </c>
      <c r="AM178" s="175"/>
      <c r="AN178" s="175"/>
      <c r="AO178" s="175"/>
      <c r="AP178" s="175"/>
      <c r="AQ178" s="175"/>
      <c r="AR178" s="175"/>
      <c r="AS178" s="175"/>
      <c r="AT178" s="175"/>
      <c r="AU178" s="175"/>
      <c r="AV178" s="175"/>
      <c r="AW178" s="175"/>
      <c r="AX178" s="175"/>
      <c r="AY178" s="175"/>
      <c r="AZ178" s="175"/>
      <c r="BA178" s="175"/>
      <c r="BB178" s="175"/>
      <c r="BC178" s="175"/>
      <c r="BD178" s="175"/>
      <c r="BE178" s="175"/>
      <c r="BF178" s="175"/>
      <c r="BG178" s="175"/>
      <c r="BH178" s="175"/>
      <c r="BI178" s="175"/>
      <c r="BJ178" s="175">
        <v>25</v>
      </c>
      <c r="BK178" s="175"/>
      <c r="BL178" s="175"/>
      <c r="BM178" s="175"/>
      <c r="BN178" s="175"/>
      <c r="BO178" s="175"/>
      <c r="BP178" s="175"/>
      <c r="BQ178" s="175"/>
      <c r="BR178" s="175"/>
      <c r="BS178" s="175"/>
      <c r="BT178" s="175"/>
      <c r="BU178" s="175"/>
      <c r="BV178" s="175">
        <f t="shared" si="5"/>
        <v>1</v>
      </c>
    </row>
    <row r="179" spans="1:74" ht="15" customHeight="1">
      <c r="A179" t="s">
        <v>5938</v>
      </c>
      <c r="B179">
        <v>3019</v>
      </c>
      <c r="C179" t="s">
        <v>6639</v>
      </c>
      <c r="D179" s="147">
        <v>40</v>
      </c>
      <c r="E179" s="147">
        <v>10</v>
      </c>
      <c r="F179" t="s">
        <v>6122</v>
      </c>
      <c r="G179" s="152">
        <v>20220119</v>
      </c>
      <c r="H179" t="s">
        <v>4256</v>
      </c>
      <c r="I179" t="s">
        <v>4253</v>
      </c>
      <c r="J179" t="s">
        <v>4278</v>
      </c>
      <c r="K179" s="30" t="s">
        <v>4298</v>
      </c>
      <c r="L179">
        <v>10</v>
      </c>
      <c r="M179" s="147">
        <v>60</v>
      </c>
      <c r="O179">
        <v>20</v>
      </c>
      <c r="P179" s="30" t="s">
        <v>4298</v>
      </c>
      <c r="Q179" s="30" t="s">
        <v>4298</v>
      </c>
      <c r="R179">
        <v>10</v>
      </c>
      <c r="U179" s="30" t="s">
        <v>5366</v>
      </c>
      <c r="W179" s="30" t="s">
        <v>4298</v>
      </c>
      <c r="Y179">
        <v>10</v>
      </c>
      <c r="Z179" t="s">
        <v>6455</v>
      </c>
      <c r="AB179">
        <v>232</v>
      </c>
      <c r="AD179" s="146">
        <v>45201</v>
      </c>
      <c r="AE179" s="152" t="s">
        <v>3935</v>
      </c>
      <c r="AF179" s="146">
        <v>45201</v>
      </c>
      <c r="AG179" s="152" t="s">
        <v>3935</v>
      </c>
      <c r="AI179">
        <v>50</v>
      </c>
      <c r="AJ179" t="s">
        <v>6306</v>
      </c>
      <c r="AK179">
        <v>30</v>
      </c>
      <c r="AL179">
        <v>0</v>
      </c>
      <c r="AM179" s="175"/>
      <c r="AN179" s="175"/>
      <c r="AO179" s="175"/>
      <c r="AP179" s="175"/>
      <c r="AQ179" s="175"/>
      <c r="AR179" s="175"/>
      <c r="AS179" s="175"/>
      <c r="AT179" s="175"/>
      <c r="AU179" s="175"/>
      <c r="AV179" s="175"/>
      <c r="AW179" s="175"/>
      <c r="AX179" s="175"/>
      <c r="AY179" s="175"/>
      <c r="AZ179" s="175"/>
      <c r="BA179" s="175"/>
      <c r="BB179" s="175"/>
      <c r="BC179" s="175"/>
      <c r="BD179" s="175"/>
      <c r="BE179" s="175"/>
      <c r="BF179" s="175"/>
      <c r="BG179" s="175"/>
      <c r="BH179" s="175"/>
      <c r="BI179" s="175">
        <v>18</v>
      </c>
      <c r="BJ179" s="175">
        <v>25</v>
      </c>
      <c r="BK179" s="175"/>
      <c r="BL179" s="175"/>
      <c r="BM179" s="175"/>
      <c r="BN179" s="175"/>
      <c r="BO179" s="175"/>
      <c r="BP179" s="175"/>
      <c r="BQ179" s="175"/>
      <c r="BR179" s="175"/>
      <c r="BS179" s="175"/>
      <c r="BT179" s="175"/>
      <c r="BU179" s="175"/>
      <c r="BV179" s="175">
        <f t="shared" si="5"/>
        <v>2</v>
      </c>
    </row>
    <row r="180" spans="1:74" ht="15" customHeight="1">
      <c r="A180" t="s">
        <v>5939</v>
      </c>
      <c r="B180">
        <v>3020</v>
      </c>
      <c r="C180" t="s">
        <v>6640</v>
      </c>
      <c r="D180" s="147">
        <v>40</v>
      </c>
      <c r="E180" s="147">
        <v>10</v>
      </c>
      <c r="F180" t="s">
        <v>6123</v>
      </c>
      <c r="G180" s="152">
        <v>20220729</v>
      </c>
      <c r="H180" t="s">
        <v>4256</v>
      </c>
      <c r="I180" t="s">
        <v>4265</v>
      </c>
      <c r="J180" t="s">
        <v>4268</v>
      </c>
      <c r="K180" s="30" t="s">
        <v>4298</v>
      </c>
      <c r="L180">
        <v>10</v>
      </c>
      <c r="M180" s="147">
        <v>60</v>
      </c>
      <c r="O180">
        <v>20</v>
      </c>
      <c r="P180" s="30" t="s">
        <v>4298</v>
      </c>
      <c r="Q180" s="30" t="s">
        <v>4298</v>
      </c>
      <c r="R180">
        <v>10</v>
      </c>
      <c r="U180" s="30" t="s">
        <v>5366</v>
      </c>
      <c r="W180" s="30" t="s">
        <v>4298</v>
      </c>
      <c r="Y180">
        <v>10</v>
      </c>
      <c r="Z180" t="s">
        <v>6456</v>
      </c>
      <c r="AB180">
        <v>232</v>
      </c>
      <c r="AD180" s="146">
        <v>45201</v>
      </c>
      <c r="AE180" s="152" t="s">
        <v>3935</v>
      </c>
      <c r="AF180" s="146">
        <v>45201</v>
      </c>
      <c r="AG180" s="152" t="s">
        <v>3935</v>
      </c>
      <c r="AI180">
        <v>50</v>
      </c>
      <c r="AJ180" t="s">
        <v>6307</v>
      </c>
      <c r="AK180">
        <v>30</v>
      </c>
      <c r="AL180">
        <v>0</v>
      </c>
      <c r="AM180" s="175"/>
      <c r="AN180" s="175"/>
      <c r="AO180" s="175">
        <v>3</v>
      </c>
      <c r="AP180" s="175"/>
      <c r="AQ180" s="175"/>
      <c r="AR180" s="175"/>
      <c r="AS180" s="175"/>
      <c r="AT180" s="175"/>
      <c r="AU180" s="175"/>
      <c r="AV180" s="175"/>
      <c r="AW180" s="175"/>
      <c r="AX180" s="175"/>
      <c r="AY180" s="175"/>
      <c r="AZ180" s="175"/>
      <c r="BA180" s="175"/>
      <c r="BB180" s="175"/>
      <c r="BC180" s="175"/>
      <c r="BD180" s="175"/>
      <c r="BE180" s="175"/>
      <c r="BF180" s="175"/>
      <c r="BG180" s="175"/>
      <c r="BH180" s="175"/>
      <c r="BI180" s="175"/>
      <c r="BJ180" s="175">
        <v>25</v>
      </c>
      <c r="BK180" s="175"/>
      <c r="BL180" s="175"/>
      <c r="BM180" s="175"/>
      <c r="BN180" s="175"/>
      <c r="BO180" s="175"/>
      <c r="BP180" s="175"/>
      <c r="BQ180" s="175"/>
      <c r="BR180" s="175"/>
      <c r="BS180" s="175"/>
      <c r="BT180" s="175"/>
      <c r="BU180" s="175"/>
      <c r="BV180" s="175">
        <f t="shared" si="5"/>
        <v>2</v>
      </c>
    </row>
    <row r="181" spans="1:74" ht="15" customHeight="1">
      <c r="A181" t="s">
        <v>5940</v>
      </c>
      <c r="B181">
        <v>3021</v>
      </c>
      <c r="C181" t="s">
        <v>6641</v>
      </c>
      <c r="D181" s="147">
        <v>40</v>
      </c>
      <c r="E181" s="147">
        <v>10</v>
      </c>
      <c r="F181" t="s">
        <v>6124</v>
      </c>
      <c r="G181" s="152">
        <v>20221109</v>
      </c>
      <c r="H181" t="s">
        <v>4256</v>
      </c>
      <c r="I181" t="s">
        <v>4250</v>
      </c>
      <c r="J181" t="s">
        <v>4282</v>
      </c>
      <c r="K181" s="30" t="s">
        <v>4298</v>
      </c>
      <c r="L181">
        <v>10</v>
      </c>
      <c r="M181" s="147">
        <v>60</v>
      </c>
      <c r="O181">
        <v>20</v>
      </c>
      <c r="P181" s="30" t="s">
        <v>4298</v>
      </c>
      <c r="Q181" s="30" t="s">
        <v>4298</v>
      </c>
      <c r="R181">
        <v>10</v>
      </c>
      <c r="U181" s="30" t="s">
        <v>5366</v>
      </c>
      <c r="W181" s="30" t="s">
        <v>4298</v>
      </c>
      <c r="Y181">
        <v>10</v>
      </c>
      <c r="Z181" t="s">
        <v>6457</v>
      </c>
      <c r="AB181">
        <v>232</v>
      </c>
      <c r="AD181" s="146">
        <v>45201</v>
      </c>
      <c r="AE181" s="152" t="s">
        <v>3935</v>
      </c>
      <c r="AF181" s="146">
        <v>45201</v>
      </c>
      <c r="AG181" s="152" t="s">
        <v>3935</v>
      </c>
      <c r="AI181">
        <v>20</v>
      </c>
      <c r="AJ181" t="s">
        <v>6308</v>
      </c>
      <c r="AK181">
        <v>30</v>
      </c>
      <c r="AL181">
        <v>0</v>
      </c>
      <c r="AM181" s="175"/>
      <c r="AN181" s="175"/>
      <c r="AO181" s="175"/>
      <c r="AP181" s="175"/>
      <c r="AQ181" s="175"/>
      <c r="AR181" s="175"/>
      <c r="AS181" s="175"/>
      <c r="AT181" s="175"/>
      <c r="AU181" s="175"/>
      <c r="AV181" s="175"/>
      <c r="AW181" s="175"/>
      <c r="AX181" s="175"/>
      <c r="AY181" s="175"/>
      <c r="AZ181" s="175"/>
      <c r="BA181" s="175"/>
      <c r="BB181" s="175"/>
      <c r="BC181" s="175"/>
      <c r="BD181" s="175"/>
      <c r="BE181" s="175"/>
      <c r="BF181" s="175"/>
      <c r="BG181" s="175"/>
      <c r="BH181" s="175"/>
      <c r="BI181" s="175"/>
      <c r="BJ181" s="175"/>
      <c r="BK181" s="175"/>
      <c r="BL181" s="175"/>
      <c r="BM181" s="175"/>
      <c r="BN181" s="175"/>
      <c r="BO181" s="175"/>
      <c r="BP181" s="175"/>
      <c r="BQ181" s="175"/>
      <c r="BR181" s="175"/>
      <c r="BS181" s="175"/>
      <c r="BT181" s="175"/>
      <c r="BU181" s="175"/>
      <c r="BV181" s="175">
        <f t="shared" si="5"/>
        <v>0</v>
      </c>
    </row>
    <row r="182" spans="1:74" ht="15" customHeight="1">
      <c r="A182" t="s">
        <v>5941</v>
      </c>
      <c r="B182">
        <v>3022</v>
      </c>
      <c r="C182" t="s">
        <v>6642</v>
      </c>
      <c r="D182" s="147">
        <v>40</v>
      </c>
      <c r="E182" s="147">
        <v>10</v>
      </c>
      <c r="F182" t="s">
        <v>6125</v>
      </c>
      <c r="G182" s="152">
        <v>20220527</v>
      </c>
      <c r="H182" t="s">
        <v>4256</v>
      </c>
      <c r="I182" t="s">
        <v>4208</v>
      </c>
      <c r="J182" t="s">
        <v>4258</v>
      </c>
      <c r="K182" s="30" t="s">
        <v>4298</v>
      </c>
      <c r="L182">
        <v>10</v>
      </c>
      <c r="M182" s="147">
        <v>60</v>
      </c>
      <c r="O182">
        <v>50</v>
      </c>
      <c r="P182" s="30" t="s">
        <v>4298</v>
      </c>
      <c r="Q182" s="30" t="s">
        <v>4298</v>
      </c>
      <c r="R182">
        <v>10</v>
      </c>
      <c r="U182" s="30" t="s">
        <v>5366</v>
      </c>
      <c r="W182" s="30" t="s">
        <v>4298</v>
      </c>
      <c r="Y182">
        <v>10</v>
      </c>
      <c r="Z182" t="s">
        <v>6458</v>
      </c>
      <c r="AB182">
        <v>232</v>
      </c>
      <c r="AD182" s="146">
        <v>45201</v>
      </c>
      <c r="AE182" s="152" t="s">
        <v>3935</v>
      </c>
      <c r="AF182" s="146">
        <v>45201</v>
      </c>
      <c r="AG182" s="152" t="s">
        <v>3935</v>
      </c>
      <c r="AI182">
        <v>20</v>
      </c>
      <c r="AJ182" t="s">
        <v>6309</v>
      </c>
      <c r="AK182">
        <v>30</v>
      </c>
      <c r="AL182">
        <v>0</v>
      </c>
      <c r="AM182" s="175"/>
      <c r="AN182" s="175"/>
      <c r="AO182" s="175"/>
      <c r="AP182" s="175"/>
      <c r="AQ182" s="175"/>
      <c r="AR182" s="175"/>
      <c r="AS182" s="175"/>
      <c r="AT182" s="175"/>
      <c r="AU182" s="175"/>
      <c r="AV182" s="175"/>
      <c r="AW182" s="175"/>
      <c r="AX182" s="175"/>
      <c r="AY182" s="175"/>
      <c r="AZ182" s="175"/>
      <c r="BA182" s="175"/>
      <c r="BB182" s="175"/>
      <c r="BC182" s="175"/>
      <c r="BD182" s="175"/>
      <c r="BE182" s="175"/>
      <c r="BF182" s="175"/>
      <c r="BG182" s="175"/>
      <c r="BH182" s="175"/>
      <c r="BI182" s="175"/>
      <c r="BJ182" s="175"/>
      <c r="BK182" s="175"/>
      <c r="BL182" s="175"/>
      <c r="BM182" s="175"/>
      <c r="BN182" s="175"/>
      <c r="BO182" s="175"/>
      <c r="BP182" s="175"/>
      <c r="BQ182" s="175"/>
      <c r="BR182" s="175"/>
      <c r="BS182" s="175"/>
      <c r="BT182" s="175"/>
      <c r="BU182" s="175">
        <v>35</v>
      </c>
      <c r="BV182" s="175">
        <f t="shared" si="5"/>
        <v>1</v>
      </c>
    </row>
    <row r="183" spans="1:74" ht="15" customHeight="1">
      <c r="A183" t="s">
        <v>5942</v>
      </c>
      <c r="B183">
        <v>3023</v>
      </c>
      <c r="C183" t="s">
        <v>6643</v>
      </c>
      <c r="D183" s="147">
        <v>40</v>
      </c>
      <c r="E183" s="147">
        <v>10</v>
      </c>
      <c r="F183" t="s">
        <v>6126</v>
      </c>
      <c r="G183" s="152">
        <v>20230726</v>
      </c>
      <c r="H183" t="s">
        <v>4252</v>
      </c>
      <c r="I183" t="s">
        <v>4265</v>
      </c>
      <c r="J183" t="s">
        <v>4280</v>
      </c>
      <c r="K183" s="30" t="s">
        <v>4298</v>
      </c>
      <c r="L183">
        <v>10</v>
      </c>
      <c r="M183" s="147">
        <v>60</v>
      </c>
      <c r="O183">
        <v>20</v>
      </c>
      <c r="P183" s="30" t="s">
        <v>4298</v>
      </c>
      <c r="Q183" s="30" t="s">
        <v>4298</v>
      </c>
      <c r="R183">
        <v>10</v>
      </c>
      <c r="U183" s="30" t="s">
        <v>5366</v>
      </c>
      <c r="W183" s="30" t="s">
        <v>4298</v>
      </c>
      <c r="Y183">
        <v>10</v>
      </c>
      <c r="Z183" t="s">
        <v>6459</v>
      </c>
      <c r="AB183">
        <v>232</v>
      </c>
      <c r="AD183" s="146">
        <v>45201</v>
      </c>
      <c r="AE183" s="152" t="s">
        <v>3935</v>
      </c>
      <c r="AF183" s="146">
        <v>45201</v>
      </c>
      <c r="AG183" s="152" t="s">
        <v>3935</v>
      </c>
      <c r="AI183">
        <v>50</v>
      </c>
      <c r="AJ183" t="s">
        <v>6310</v>
      </c>
      <c r="AK183">
        <v>30</v>
      </c>
      <c r="AL183">
        <v>0</v>
      </c>
      <c r="AM183" s="175"/>
      <c r="AN183" s="175"/>
      <c r="AO183" s="175"/>
      <c r="AP183" s="175"/>
      <c r="AQ183" s="175"/>
      <c r="AR183" s="175"/>
      <c r="AS183" s="175"/>
      <c r="AT183" s="175"/>
      <c r="AU183" s="175"/>
      <c r="AV183" s="175"/>
      <c r="AW183" s="175"/>
      <c r="AX183" s="175"/>
      <c r="AY183" s="175"/>
      <c r="AZ183" s="175"/>
      <c r="BA183" s="175"/>
      <c r="BB183" s="175"/>
      <c r="BC183" s="175"/>
      <c r="BD183" s="175"/>
      <c r="BE183" s="175"/>
      <c r="BF183" s="175"/>
      <c r="BG183" s="175"/>
      <c r="BH183" s="175">
        <v>17</v>
      </c>
      <c r="BI183" s="175">
        <v>18</v>
      </c>
      <c r="BJ183" s="175"/>
      <c r="BK183" s="175"/>
      <c r="BL183" s="175">
        <v>23</v>
      </c>
      <c r="BM183" s="175"/>
      <c r="BN183" s="175"/>
      <c r="BO183" s="175"/>
      <c r="BP183" s="175"/>
      <c r="BQ183" s="175"/>
      <c r="BR183" s="175"/>
      <c r="BS183" s="175"/>
      <c r="BT183" s="175"/>
      <c r="BU183" s="175"/>
      <c r="BV183" s="175">
        <f t="shared" si="5"/>
        <v>3</v>
      </c>
    </row>
    <row r="184" spans="1:74" ht="15" customHeight="1">
      <c r="A184" t="s">
        <v>5943</v>
      </c>
      <c r="B184">
        <v>3024</v>
      </c>
      <c r="C184" t="s">
        <v>6644</v>
      </c>
      <c r="D184" s="147">
        <v>40</v>
      </c>
      <c r="E184" s="147">
        <v>10</v>
      </c>
      <c r="F184" t="s">
        <v>6127</v>
      </c>
      <c r="G184" s="152">
        <v>20220119</v>
      </c>
      <c r="H184" t="s">
        <v>4256</v>
      </c>
      <c r="I184" t="s">
        <v>4253</v>
      </c>
      <c r="J184" t="s">
        <v>4278</v>
      </c>
      <c r="K184" s="30" t="s">
        <v>4298</v>
      </c>
      <c r="L184">
        <v>10</v>
      </c>
      <c r="M184" s="147">
        <v>60</v>
      </c>
      <c r="O184">
        <v>20</v>
      </c>
      <c r="P184" s="30" t="s">
        <v>4298</v>
      </c>
      <c r="Q184" s="30" t="s">
        <v>4298</v>
      </c>
      <c r="R184">
        <v>10</v>
      </c>
      <c r="U184" s="30" t="s">
        <v>5366</v>
      </c>
      <c r="W184" s="30" t="s">
        <v>4298</v>
      </c>
      <c r="Y184">
        <v>10</v>
      </c>
      <c r="Z184" t="s">
        <v>6460</v>
      </c>
      <c r="AB184">
        <v>232</v>
      </c>
      <c r="AD184" s="146">
        <v>45201</v>
      </c>
      <c r="AE184" s="152" t="s">
        <v>3935</v>
      </c>
      <c r="AF184" s="146">
        <v>45201</v>
      </c>
      <c r="AG184" s="152" t="s">
        <v>3935</v>
      </c>
      <c r="AI184">
        <v>40</v>
      </c>
      <c r="AJ184" t="s">
        <v>6311</v>
      </c>
      <c r="AK184">
        <v>30</v>
      </c>
      <c r="AL184">
        <v>0</v>
      </c>
      <c r="AM184" s="175"/>
      <c r="AN184" s="175"/>
      <c r="AO184" s="175"/>
      <c r="AP184" s="175"/>
      <c r="AQ184" s="175"/>
      <c r="AR184" s="175"/>
      <c r="AS184" s="175"/>
      <c r="AT184" s="175"/>
      <c r="AU184" s="175"/>
      <c r="AV184" s="175"/>
      <c r="AW184" s="175"/>
      <c r="AX184" s="175"/>
      <c r="AY184" s="175">
        <v>12</v>
      </c>
      <c r="AZ184" s="175">
        <v>15</v>
      </c>
      <c r="BA184" s="175"/>
      <c r="BB184" s="175"/>
      <c r="BC184" s="175"/>
      <c r="BD184" s="175"/>
      <c r="BE184" s="175"/>
      <c r="BF184" s="175"/>
      <c r="BG184" s="175"/>
      <c r="BH184" s="175"/>
      <c r="BI184" s="175"/>
      <c r="BJ184" s="175"/>
      <c r="BK184" s="175"/>
      <c r="BL184" s="175"/>
      <c r="BM184" s="175"/>
      <c r="BN184" s="175"/>
      <c r="BO184" s="175"/>
      <c r="BP184" s="175"/>
      <c r="BQ184" s="175"/>
      <c r="BR184" s="175"/>
      <c r="BS184" s="175"/>
      <c r="BT184" s="175"/>
      <c r="BU184" s="175"/>
      <c r="BV184" s="175">
        <f t="shared" si="5"/>
        <v>2</v>
      </c>
    </row>
    <row r="185" spans="1:74" ht="15" customHeight="1">
      <c r="A185" t="s">
        <v>5944</v>
      </c>
      <c r="B185">
        <v>3025</v>
      </c>
      <c r="C185" t="s">
        <v>6645</v>
      </c>
      <c r="D185" s="147">
        <v>40</v>
      </c>
      <c r="E185" s="147">
        <v>10</v>
      </c>
      <c r="F185" t="s">
        <v>6128</v>
      </c>
      <c r="G185" s="152">
        <v>20210608</v>
      </c>
      <c r="H185" t="s">
        <v>4214</v>
      </c>
      <c r="I185" t="s">
        <v>4255</v>
      </c>
      <c r="J185" t="s">
        <v>4266</v>
      </c>
      <c r="K185" s="30" t="s">
        <v>4298</v>
      </c>
      <c r="L185">
        <v>10</v>
      </c>
      <c r="M185" s="147">
        <v>60</v>
      </c>
      <c r="O185">
        <v>20</v>
      </c>
      <c r="P185" s="30" t="s">
        <v>4298</v>
      </c>
      <c r="Q185" s="30" t="s">
        <v>4298</v>
      </c>
      <c r="R185">
        <v>10</v>
      </c>
      <c r="U185" s="30" t="s">
        <v>5366</v>
      </c>
      <c r="W185" s="30" t="s">
        <v>4298</v>
      </c>
      <c r="Y185">
        <v>10</v>
      </c>
      <c r="Z185" t="s">
        <v>6461</v>
      </c>
      <c r="AB185">
        <v>232</v>
      </c>
      <c r="AD185" s="146">
        <v>45201</v>
      </c>
      <c r="AE185" s="152" t="s">
        <v>3935</v>
      </c>
      <c r="AF185" s="146">
        <v>45201</v>
      </c>
      <c r="AG185" s="152" t="s">
        <v>3935</v>
      </c>
      <c r="AI185">
        <v>40</v>
      </c>
      <c r="AJ185" t="s">
        <v>6312</v>
      </c>
      <c r="AK185">
        <v>30</v>
      </c>
      <c r="AL185">
        <v>0</v>
      </c>
      <c r="AM185" s="175"/>
      <c r="AN185" s="175"/>
      <c r="AO185" s="175"/>
      <c r="AP185" s="175"/>
      <c r="AQ185" s="175"/>
      <c r="AR185" s="175"/>
      <c r="AS185" s="175"/>
      <c r="AT185" s="175"/>
      <c r="AU185" s="175"/>
      <c r="AV185" s="175"/>
      <c r="AW185" s="175"/>
      <c r="AX185" s="175"/>
      <c r="AY185" s="175"/>
      <c r="AZ185" s="175">
        <v>15</v>
      </c>
      <c r="BA185" s="175"/>
      <c r="BB185" s="175"/>
      <c r="BC185" s="175"/>
      <c r="BD185" s="175"/>
      <c r="BE185" s="175"/>
      <c r="BF185" s="175"/>
      <c r="BG185" s="175"/>
      <c r="BH185" s="175"/>
      <c r="BI185" s="175"/>
      <c r="BJ185" s="175"/>
      <c r="BK185" s="175"/>
      <c r="BL185" s="175"/>
      <c r="BM185" s="175"/>
      <c r="BN185" s="175"/>
      <c r="BO185" s="175"/>
      <c r="BP185" s="175"/>
      <c r="BQ185" s="175"/>
      <c r="BR185" s="175"/>
      <c r="BS185" s="175"/>
      <c r="BT185" s="175"/>
      <c r="BU185" s="175"/>
      <c r="BV185" s="175">
        <f t="shared" si="5"/>
        <v>1</v>
      </c>
    </row>
    <row r="186" spans="1:74" ht="15" customHeight="1">
      <c r="A186" t="s">
        <v>5945</v>
      </c>
      <c r="B186">
        <v>3026</v>
      </c>
      <c r="C186" t="s">
        <v>6646</v>
      </c>
      <c r="D186" s="147">
        <v>40</v>
      </c>
      <c r="E186" s="147">
        <v>10</v>
      </c>
      <c r="F186" t="s">
        <v>6129</v>
      </c>
      <c r="G186" s="152">
        <v>20211215</v>
      </c>
      <c r="H186" t="s">
        <v>4214</v>
      </c>
      <c r="I186" t="s">
        <v>4216</v>
      </c>
      <c r="J186" t="s">
        <v>4293</v>
      </c>
      <c r="K186" s="30" t="s">
        <v>4298</v>
      </c>
      <c r="L186">
        <v>10</v>
      </c>
      <c r="M186" s="147">
        <v>60</v>
      </c>
      <c r="O186">
        <v>20</v>
      </c>
      <c r="P186" s="30" t="s">
        <v>4298</v>
      </c>
      <c r="Q186" s="30" t="s">
        <v>4298</v>
      </c>
      <c r="R186">
        <v>10</v>
      </c>
      <c r="U186" s="30" t="s">
        <v>5366</v>
      </c>
      <c r="W186" s="30" t="s">
        <v>4298</v>
      </c>
      <c r="Y186">
        <v>10</v>
      </c>
      <c r="Z186" t="s">
        <v>6462</v>
      </c>
      <c r="AB186">
        <v>232</v>
      </c>
      <c r="AD186" s="146">
        <v>45201</v>
      </c>
      <c r="AE186" s="152" t="s">
        <v>3935</v>
      </c>
      <c r="AF186" s="146">
        <v>45201</v>
      </c>
      <c r="AG186" s="152" t="s">
        <v>3935</v>
      </c>
      <c r="AI186">
        <v>40</v>
      </c>
      <c r="AJ186" t="s">
        <v>6313</v>
      </c>
      <c r="AK186">
        <v>30</v>
      </c>
      <c r="AL186">
        <v>0</v>
      </c>
      <c r="AM186" s="175"/>
      <c r="AN186" s="175"/>
      <c r="AO186" s="175"/>
      <c r="AP186" s="175"/>
      <c r="AQ186" s="175"/>
      <c r="AR186" s="175"/>
      <c r="AS186" s="175"/>
      <c r="AT186" s="175"/>
      <c r="AU186" s="175"/>
      <c r="AV186" s="175"/>
      <c r="AW186" s="175"/>
      <c r="AX186" s="175"/>
      <c r="AY186" s="175">
        <v>12</v>
      </c>
      <c r="AZ186" s="175">
        <v>15</v>
      </c>
      <c r="BA186" s="175"/>
      <c r="BB186" s="175"/>
      <c r="BC186" s="175"/>
      <c r="BD186" s="175"/>
      <c r="BE186" s="175"/>
      <c r="BF186" s="175"/>
      <c r="BG186" s="175"/>
      <c r="BH186" s="175"/>
      <c r="BI186" s="175"/>
      <c r="BJ186" s="175"/>
      <c r="BK186" s="175"/>
      <c r="BL186" s="175"/>
      <c r="BM186" s="175"/>
      <c r="BN186" s="175"/>
      <c r="BO186" s="175"/>
      <c r="BP186" s="175"/>
      <c r="BQ186" s="175"/>
      <c r="BR186" s="175"/>
      <c r="BS186" s="175"/>
      <c r="BT186" s="175"/>
      <c r="BU186" s="175"/>
      <c r="BV186" s="175">
        <f t="shared" ref="BV186:BV188" si="6">COUNTA(AM186:BU186)</f>
        <v>2</v>
      </c>
    </row>
    <row r="187" spans="1:74" ht="15" customHeight="1">
      <c r="B187">
        <v>3027</v>
      </c>
      <c r="C187" s="30" t="s">
        <v>6648</v>
      </c>
      <c r="D187" s="147">
        <v>40</v>
      </c>
      <c r="E187" s="147">
        <v>10</v>
      </c>
      <c r="F187" s="30" t="s">
        <v>6653</v>
      </c>
      <c r="G187" s="153" t="s">
        <v>6654</v>
      </c>
      <c r="H187" s="177" t="s">
        <v>6656</v>
      </c>
      <c r="I187" s="177" t="s">
        <v>6655</v>
      </c>
      <c r="J187" s="177" t="s">
        <v>6657</v>
      </c>
      <c r="K187" s="30" t="s">
        <v>4298</v>
      </c>
      <c r="L187">
        <v>10</v>
      </c>
      <c r="M187" s="147">
        <v>60</v>
      </c>
      <c r="O187">
        <v>20</v>
      </c>
      <c r="P187" s="30" t="s">
        <v>4298</v>
      </c>
      <c r="Q187" s="30" t="s">
        <v>4298</v>
      </c>
      <c r="R187">
        <v>10</v>
      </c>
      <c r="U187" s="30" t="s">
        <v>5366</v>
      </c>
      <c r="W187" s="30" t="s">
        <v>4298</v>
      </c>
      <c r="Y187">
        <v>10</v>
      </c>
      <c r="AB187">
        <v>232</v>
      </c>
      <c r="AD187" s="146">
        <v>45201</v>
      </c>
      <c r="AE187" s="152" t="s">
        <v>3935</v>
      </c>
      <c r="AF187" s="146">
        <v>45201</v>
      </c>
      <c r="AG187" s="152" t="s">
        <v>3935</v>
      </c>
      <c r="AI187">
        <v>40</v>
      </c>
      <c r="AJ187" s="176" t="s">
        <v>6658</v>
      </c>
      <c r="AK187">
        <v>30</v>
      </c>
      <c r="AL187">
        <v>0</v>
      </c>
      <c r="AM187" s="175"/>
      <c r="AN187" s="175"/>
      <c r="AO187" s="175"/>
      <c r="AP187" s="175"/>
      <c r="AQ187" s="175"/>
      <c r="AR187" s="175"/>
      <c r="AS187" s="175"/>
      <c r="AT187" s="175"/>
      <c r="AU187" s="175"/>
      <c r="AV187" s="175"/>
      <c r="AW187" s="175"/>
      <c r="AX187" s="175"/>
      <c r="AY187" s="175">
        <v>12</v>
      </c>
      <c r="AZ187" s="175">
        <v>15</v>
      </c>
      <c r="BA187" s="175"/>
      <c r="BB187" s="175"/>
      <c r="BC187" s="175"/>
      <c r="BD187" s="175"/>
      <c r="BE187" s="175"/>
      <c r="BF187" s="175"/>
      <c r="BG187" s="175"/>
      <c r="BH187" s="175"/>
      <c r="BI187" s="175"/>
      <c r="BJ187" s="175"/>
      <c r="BK187" s="175"/>
      <c r="BL187" s="175"/>
      <c r="BM187" s="175"/>
      <c r="BN187" s="175"/>
      <c r="BO187" s="175"/>
      <c r="BP187" s="175"/>
      <c r="BQ187" s="175"/>
      <c r="BR187" s="175"/>
      <c r="BS187" s="175"/>
      <c r="BT187" s="175"/>
      <c r="BU187" s="175"/>
      <c r="BV187" s="175">
        <f t="shared" si="6"/>
        <v>2</v>
      </c>
    </row>
    <row r="188" spans="1:74" ht="15" customHeight="1">
      <c r="B188">
        <v>3028</v>
      </c>
      <c r="C188" s="30" t="s">
        <v>6649</v>
      </c>
      <c r="D188" s="147">
        <v>40</v>
      </c>
      <c r="E188" s="147">
        <v>10</v>
      </c>
      <c r="F188" s="30" t="s">
        <v>6652</v>
      </c>
      <c r="G188" s="153" t="s">
        <v>6654</v>
      </c>
      <c r="H188" s="177" t="s">
        <v>6656</v>
      </c>
      <c r="I188" s="177" t="s">
        <v>6655</v>
      </c>
      <c r="J188" s="177" t="s">
        <v>6657</v>
      </c>
      <c r="K188" s="30" t="s">
        <v>4298</v>
      </c>
      <c r="L188">
        <v>10</v>
      </c>
      <c r="M188" s="147">
        <v>60</v>
      </c>
      <c r="O188">
        <v>20</v>
      </c>
      <c r="P188" s="30" t="s">
        <v>4298</v>
      </c>
      <c r="Q188" s="30" t="s">
        <v>4298</v>
      </c>
      <c r="R188">
        <v>10</v>
      </c>
      <c r="U188" s="30" t="s">
        <v>5366</v>
      </c>
      <c r="W188" s="30" t="s">
        <v>4298</v>
      </c>
      <c r="Y188">
        <v>10</v>
      </c>
      <c r="AB188">
        <v>232</v>
      </c>
      <c r="AD188" s="146">
        <v>45201</v>
      </c>
      <c r="AE188" s="152" t="s">
        <v>3935</v>
      </c>
      <c r="AF188" s="146">
        <v>45201</v>
      </c>
      <c r="AG188" s="152" t="s">
        <v>3935</v>
      </c>
      <c r="AI188">
        <v>40</v>
      </c>
      <c r="AJ188" s="176" t="s">
        <v>6659</v>
      </c>
      <c r="AK188">
        <v>30</v>
      </c>
      <c r="AL188">
        <v>0</v>
      </c>
      <c r="AM188" s="175"/>
      <c r="AN188" s="175"/>
      <c r="AO188" s="175"/>
      <c r="AP188" s="175"/>
      <c r="AQ188" s="175"/>
      <c r="AR188" s="175"/>
      <c r="AS188" s="175"/>
      <c r="AT188" s="175"/>
      <c r="AU188" s="175"/>
      <c r="AV188" s="175"/>
      <c r="AW188" s="175"/>
      <c r="AX188" s="175"/>
      <c r="AY188" s="175">
        <v>12</v>
      </c>
      <c r="AZ188" s="175">
        <v>15</v>
      </c>
      <c r="BA188" s="175"/>
      <c r="BB188" s="175"/>
      <c r="BC188" s="175"/>
      <c r="BD188" s="175"/>
      <c r="BE188" s="175"/>
      <c r="BF188" s="175"/>
      <c r="BG188" s="175"/>
      <c r="BH188" s="175"/>
      <c r="BI188" s="175"/>
      <c r="BJ188" s="175"/>
      <c r="BK188" s="175"/>
      <c r="BL188" s="175"/>
      <c r="BM188" s="175"/>
      <c r="BN188" s="175"/>
      <c r="BO188" s="175"/>
      <c r="BP188" s="175"/>
      <c r="BQ188" s="175"/>
      <c r="BR188" s="175"/>
      <c r="BS188" s="175"/>
      <c r="BT188" s="175"/>
      <c r="BU188" s="175"/>
      <c r="BV188" s="175">
        <f t="shared" si="6"/>
        <v>2</v>
      </c>
    </row>
    <row r="189" spans="1:74" ht="15" customHeight="1">
      <c r="B189">
        <v>3029</v>
      </c>
      <c r="C189" s="30" t="s">
        <v>6650</v>
      </c>
      <c r="D189" s="147">
        <v>40</v>
      </c>
      <c r="E189" s="147">
        <v>10</v>
      </c>
      <c r="F189" s="30" t="s">
        <v>6651</v>
      </c>
      <c r="G189" s="153" t="s">
        <v>6654</v>
      </c>
      <c r="H189" s="177" t="s">
        <v>6656</v>
      </c>
      <c r="I189" s="177" t="s">
        <v>6655</v>
      </c>
      <c r="J189" s="177" t="s">
        <v>6657</v>
      </c>
      <c r="K189" s="30" t="s">
        <v>4298</v>
      </c>
      <c r="L189">
        <v>10</v>
      </c>
      <c r="M189" s="147">
        <v>60</v>
      </c>
      <c r="O189">
        <v>20</v>
      </c>
      <c r="P189" s="30" t="s">
        <v>4298</v>
      </c>
      <c r="Q189" s="30" t="s">
        <v>4298</v>
      </c>
      <c r="R189">
        <v>10</v>
      </c>
      <c r="U189" s="30" t="s">
        <v>5366</v>
      </c>
      <c r="W189" s="30" t="s">
        <v>4298</v>
      </c>
      <c r="Y189">
        <v>10</v>
      </c>
      <c r="AB189">
        <v>232</v>
      </c>
      <c r="AD189" s="146">
        <v>45201</v>
      </c>
      <c r="AE189" s="152" t="s">
        <v>3935</v>
      </c>
      <c r="AF189" s="146">
        <v>45201</v>
      </c>
      <c r="AG189" s="152" t="s">
        <v>3935</v>
      </c>
      <c r="AI189">
        <v>40</v>
      </c>
      <c r="AJ189" s="176" t="s">
        <v>6660</v>
      </c>
      <c r="AK189">
        <v>30</v>
      </c>
      <c r="AL189">
        <v>0</v>
      </c>
      <c r="AM189" s="175"/>
      <c r="AN189" s="175"/>
      <c r="AO189" s="175"/>
      <c r="AP189" s="175"/>
      <c r="AQ189" s="175"/>
      <c r="AR189" s="175"/>
      <c r="AS189" s="175"/>
      <c r="AT189" s="175"/>
      <c r="AU189" s="175"/>
      <c r="AV189" s="175"/>
      <c r="AW189" s="175"/>
      <c r="AX189" s="175"/>
      <c r="AY189" s="175">
        <v>12</v>
      </c>
      <c r="AZ189" s="175">
        <v>15</v>
      </c>
      <c r="BA189" s="175"/>
      <c r="BB189" s="175"/>
      <c r="BC189" s="175"/>
      <c r="BD189" s="175"/>
      <c r="BE189" s="175"/>
      <c r="BF189" s="175"/>
      <c r="BG189" s="175"/>
      <c r="BH189" s="175"/>
      <c r="BI189" s="175"/>
      <c r="BJ189" s="175"/>
      <c r="BK189" s="175"/>
      <c r="BL189" s="175"/>
      <c r="BM189" s="175"/>
      <c r="BN189" s="175"/>
      <c r="BO189" s="175"/>
      <c r="BP189" s="175"/>
      <c r="BQ189" s="175"/>
      <c r="BR189" s="175"/>
      <c r="BS189" s="175"/>
      <c r="BT189" s="175"/>
      <c r="BU189" s="175"/>
      <c r="BV189" s="175">
        <f t="shared" si="5"/>
        <v>2</v>
      </c>
    </row>
    <row r="190" spans="1:74" s="166" customFormat="1" ht="15" customHeight="1">
      <c r="G190" s="168"/>
      <c r="AD190" s="174"/>
      <c r="AE190" s="168"/>
      <c r="AF190" s="174"/>
      <c r="AG190" s="168"/>
    </row>
    <row r="194" spans="51:52" ht="15" customHeight="1">
      <c r="AY194">
        <v>3026</v>
      </c>
    </row>
    <row r="195" spans="51:52" ht="15" customHeight="1">
      <c r="AY195">
        <v>3027</v>
      </c>
      <c r="AZ195" s="175">
        <v>12</v>
      </c>
    </row>
    <row r="196" spans="51:52" ht="15" customHeight="1">
      <c r="AY196">
        <v>3028</v>
      </c>
      <c r="AZ196" s="175">
        <v>12</v>
      </c>
    </row>
    <row r="197" spans="51:52" ht="15" customHeight="1">
      <c r="AY197">
        <v>3029</v>
      </c>
      <c r="AZ197" s="175">
        <v>12</v>
      </c>
    </row>
  </sheetData>
  <autoFilter ref="A2:BV189" xr:uid="{6D4A4FEB-B208-F24F-8628-7D5E65A12ABE}"/>
  <mergeCells count="7">
    <mergeCell ref="BM1:BU1"/>
    <mergeCell ref="AM1:AS1"/>
    <mergeCell ref="AT1:AX1"/>
    <mergeCell ref="AY1:BB1"/>
    <mergeCell ref="BC1:BE1"/>
    <mergeCell ref="BF1:BI1"/>
    <mergeCell ref="BJ1:BL1"/>
  </mergeCells>
  <phoneticPr fontId="49" type="noConversion"/>
  <hyperlinks>
    <hyperlink ref="AJ62" r:id="rId1" xr:uid="{8AE67BF5-7BF6-EC4A-99AD-7FD3533F184B}"/>
    <hyperlink ref="AJ187" r:id="rId2" xr:uid="{BEA2284E-64BD-1C4A-BBE2-F374422DF3E7}"/>
    <hyperlink ref="AJ188" r:id="rId3" xr:uid="{58649638-9243-2943-A4FF-489B79185DC1}"/>
    <hyperlink ref="AJ189" r:id="rId4" xr:uid="{B654ECA1-9245-4645-8162-CAEB66C89DE1}"/>
  </hyperlinks>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2BC1B-1F7D-1044-9441-F8C189433C39}">
  <sheetPr>
    <tabColor rgb="FFFFE598"/>
  </sheetPr>
  <dimension ref="A1:U858"/>
  <sheetViews>
    <sheetView zoomScale="150" zoomScaleNormal="150" workbookViewId="0">
      <pane xSplit="4" ySplit="2" topLeftCell="L176" activePane="bottomRight" state="frozen"/>
      <selection pane="topRight" activeCell="C1" sqref="C1"/>
      <selection pane="bottomLeft" activeCell="A3" sqref="A3"/>
      <selection pane="bottomRight" activeCell="P199" sqref="P199"/>
    </sheetView>
  </sheetViews>
  <sheetFormatPr baseColWidth="10" defaultRowHeight="15"/>
  <cols>
    <col min="1" max="1" width="15.5" bestFit="1" customWidth="1"/>
    <col min="2" max="2" width="1.1640625" style="166" customWidth="1"/>
    <col min="4" max="4" width="15" bestFit="1" customWidth="1"/>
    <col min="6" max="6" width="19.1640625" bestFit="1" customWidth="1"/>
    <col min="7" max="7" width="29.1640625" customWidth="1"/>
    <col min="9" max="9" width="20.33203125" customWidth="1"/>
    <col min="10" max="10" width="15" bestFit="1" customWidth="1"/>
    <col min="11" max="11" width="14.5" bestFit="1" customWidth="1"/>
    <col min="12" max="12" width="15.33203125" bestFit="1" customWidth="1"/>
    <col min="13" max="13" width="9.83203125" bestFit="1" customWidth="1"/>
    <col min="14" max="14" width="9.1640625" bestFit="1" customWidth="1"/>
    <col min="15" max="15" width="12" bestFit="1" customWidth="1"/>
    <col min="16" max="16" width="13.33203125" bestFit="1" customWidth="1"/>
    <col min="17" max="17" width="13.1640625" bestFit="1" customWidth="1"/>
    <col min="18" max="18" width="14" bestFit="1" customWidth="1"/>
    <col min="19" max="19" width="15" bestFit="1" customWidth="1"/>
    <col min="20" max="20" width="14" bestFit="1" customWidth="1"/>
  </cols>
  <sheetData>
    <row r="1" spans="1:21">
      <c r="C1" s="145" t="s">
        <v>4004</v>
      </c>
      <c r="D1" s="145" t="s">
        <v>4006</v>
      </c>
      <c r="E1" s="145" t="s">
        <v>5579</v>
      </c>
      <c r="F1" s="145" t="s">
        <v>4007</v>
      </c>
      <c r="G1" s="145" t="s">
        <v>5580</v>
      </c>
      <c r="H1" s="145" t="s">
        <v>5581</v>
      </c>
      <c r="I1" s="145" t="s">
        <v>5582</v>
      </c>
      <c r="J1" s="145" t="s">
        <v>5583</v>
      </c>
      <c r="K1" s="145" t="s">
        <v>5584</v>
      </c>
      <c r="L1" s="145" t="s">
        <v>5585</v>
      </c>
      <c r="M1" s="145" t="s">
        <v>5586</v>
      </c>
      <c r="N1" s="145" t="s">
        <v>5587</v>
      </c>
      <c r="O1" s="145" t="s">
        <v>5588</v>
      </c>
      <c r="P1" s="145" t="s">
        <v>4026</v>
      </c>
      <c r="Q1" s="145" t="s">
        <v>5589</v>
      </c>
      <c r="R1" s="145" t="s">
        <v>3960</v>
      </c>
      <c r="S1" s="145" t="s">
        <v>3962</v>
      </c>
      <c r="T1" s="145" t="s">
        <v>3964</v>
      </c>
      <c r="U1" s="145" t="s">
        <v>3966</v>
      </c>
    </row>
    <row r="2" spans="1:21">
      <c r="A2" s="30" t="s">
        <v>5566</v>
      </c>
      <c r="B2" s="173"/>
      <c r="C2" t="s">
        <v>3968</v>
      </c>
      <c r="D2" t="s">
        <v>3970</v>
      </c>
      <c r="E2" t="s">
        <v>5569</v>
      </c>
      <c r="F2" t="s">
        <v>3971</v>
      </c>
      <c r="G2" t="s">
        <v>4001</v>
      </c>
      <c r="H2" t="s">
        <v>5570</v>
      </c>
      <c r="I2" t="s">
        <v>5571</v>
      </c>
      <c r="J2" t="s">
        <v>5572</v>
      </c>
      <c r="K2" t="s">
        <v>5573</v>
      </c>
      <c r="L2" t="s">
        <v>5574</v>
      </c>
      <c r="M2" t="s">
        <v>5575</v>
      </c>
      <c r="N2" t="s">
        <v>5576</v>
      </c>
      <c r="O2" t="s">
        <v>5577</v>
      </c>
      <c r="P2" t="s">
        <v>3995</v>
      </c>
      <c r="Q2" t="s">
        <v>5578</v>
      </c>
      <c r="R2" t="s">
        <v>3996</v>
      </c>
      <c r="S2" t="s">
        <v>3997</v>
      </c>
      <c r="T2" t="s">
        <v>3998</v>
      </c>
      <c r="U2" t="s">
        <v>3999</v>
      </c>
    </row>
    <row r="3" spans="1:21">
      <c r="A3" t="s">
        <v>5762</v>
      </c>
      <c r="C3">
        <v>2843</v>
      </c>
      <c r="D3" s="147">
        <v>40</v>
      </c>
      <c r="E3">
        <v>1</v>
      </c>
      <c r="F3">
        <v>10</v>
      </c>
      <c r="G3" t="s">
        <v>6130</v>
      </c>
      <c r="H3" s="30" t="s">
        <v>4298</v>
      </c>
      <c r="I3">
        <v>80</v>
      </c>
      <c r="R3" s="146">
        <v>45201</v>
      </c>
      <c r="S3" s="152" t="s">
        <v>3935</v>
      </c>
      <c r="T3" s="146">
        <v>45201</v>
      </c>
      <c r="U3" s="152" t="s">
        <v>3935</v>
      </c>
    </row>
    <row r="4" spans="1:21">
      <c r="A4" t="s">
        <v>5763</v>
      </c>
      <c r="C4">
        <v>2844</v>
      </c>
      <c r="D4" s="147">
        <v>40</v>
      </c>
      <c r="E4">
        <v>1</v>
      </c>
      <c r="F4">
        <v>10</v>
      </c>
      <c r="G4" t="s">
        <v>6131</v>
      </c>
      <c r="H4" s="30" t="s">
        <v>4298</v>
      </c>
      <c r="I4">
        <v>80</v>
      </c>
      <c r="R4" s="146">
        <v>45201</v>
      </c>
      <c r="S4" s="152" t="s">
        <v>3935</v>
      </c>
      <c r="T4" s="146">
        <v>45201</v>
      </c>
      <c r="U4" s="152" t="s">
        <v>3935</v>
      </c>
    </row>
    <row r="5" spans="1:21">
      <c r="A5" t="s">
        <v>5764</v>
      </c>
      <c r="C5">
        <v>2845</v>
      </c>
      <c r="D5" s="147">
        <v>40</v>
      </c>
      <c r="E5">
        <v>1</v>
      </c>
      <c r="F5">
        <v>10</v>
      </c>
      <c r="G5" t="s">
        <v>6132</v>
      </c>
      <c r="H5" s="30" t="s">
        <v>4298</v>
      </c>
      <c r="I5">
        <v>80</v>
      </c>
      <c r="R5" s="146">
        <v>45201</v>
      </c>
      <c r="S5" s="152" t="s">
        <v>3935</v>
      </c>
      <c r="T5" s="146">
        <v>45201</v>
      </c>
      <c r="U5" s="152" t="s">
        <v>3935</v>
      </c>
    </row>
    <row r="6" spans="1:21">
      <c r="A6" t="s">
        <v>5765</v>
      </c>
      <c r="C6">
        <v>2846</v>
      </c>
      <c r="D6" s="147">
        <v>40</v>
      </c>
      <c r="E6">
        <v>1</v>
      </c>
      <c r="F6">
        <v>10</v>
      </c>
      <c r="G6" t="s">
        <v>6133</v>
      </c>
      <c r="H6" s="30" t="s">
        <v>4298</v>
      </c>
      <c r="I6">
        <v>80</v>
      </c>
      <c r="R6" s="146">
        <v>45201</v>
      </c>
      <c r="S6" s="152" t="s">
        <v>3935</v>
      </c>
      <c r="T6" s="146">
        <v>45201</v>
      </c>
      <c r="U6" s="152" t="s">
        <v>3935</v>
      </c>
    </row>
    <row r="7" spans="1:21">
      <c r="A7" t="s">
        <v>5766</v>
      </c>
      <c r="C7">
        <v>2847</v>
      </c>
      <c r="D7" s="147">
        <v>40</v>
      </c>
      <c r="E7">
        <v>1</v>
      </c>
      <c r="F7">
        <v>10</v>
      </c>
      <c r="G7" t="s">
        <v>6134</v>
      </c>
      <c r="H7" s="30" t="s">
        <v>4298</v>
      </c>
      <c r="I7">
        <v>80</v>
      </c>
      <c r="R7" s="146">
        <v>45201</v>
      </c>
      <c r="S7" s="152" t="s">
        <v>3935</v>
      </c>
      <c r="T7" s="146">
        <v>45201</v>
      </c>
      <c r="U7" s="152" t="s">
        <v>3935</v>
      </c>
    </row>
    <row r="8" spans="1:21">
      <c r="A8" t="s">
        <v>5767</v>
      </c>
      <c r="C8">
        <v>2848</v>
      </c>
      <c r="D8" s="147">
        <v>40</v>
      </c>
      <c r="E8">
        <v>1</v>
      </c>
      <c r="F8">
        <v>10</v>
      </c>
      <c r="G8" t="s">
        <v>6135</v>
      </c>
      <c r="H8" s="30" t="s">
        <v>4298</v>
      </c>
      <c r="I8">
        <v>80</v>
      </c>
      <c r="R8" s="146">
        <v>45201</v>
      </c>
      <c r="S8" s="152" t="s">
        <v>3935</v>
      </c>
      <c r="T8" s="146">
        <v>45201</v>
      </c>
      <c r="U8" s="152" t="s">
        <v>3935</v>
      </c>
    </row>
    <row r="9" spans="1:21">
      <c r="A9" t="s">
        <v>5768</v>
      </c>
      <c r="C9">
        <v>2849</v>
      </c>
      <c r="D9" s="147">
        <v>40</v>
      </c>
      <c r="E9">
        <v>1</v>
      </c>
      <c r="F9">
        <v>10</v>
      </c>
      <c r="G9" t="s">
        <v>6136</v>
      </c>
      <c r="H9" s="30" t="s">
        <v>4298</v>
      </c>
      <c r="I9">
        <v>80</v>
      </c>
      <c r="R9" s="146">
        <v>45201</v>
      </c>
      <c r="S9" s="152" t="s">
        <v>3935</v>
      </c>
      <c r="T9" s="146">
        <v>45201</v>
      </c>
      <c r="U9" s="152" t="s">
        <v>3935</v>
      </c>
    </row>
    <row r="10" spans="1:21">
      <c r="A10" t="s">
        <v>5769</v>
      </c>
      <c r="C10">
        <v>2850</v>
      </c>
      <c r="D10" s="147">
        <v>40</v>
      </c>
      <c r="E10">
        <v>1</v>
      </c>
      <c r="F10">
        <v>10</v>
      </c>
      <c r="G10" t="s">
        <v>6137</v>
      </c>
      <c r="H10" s="30" t="s">
        <v>4298</v>
      </c>
      <c r="I10">
        <v>80</v>
      </c>
      <c r="R10" s="146">
        <v>45201</v>
      </c>
      <c r="S10" s="152" t="s">
        <v>3935</v>
      </c>
      <c r="T10" s="146">
        <v>45201</v>
      </c>
      <c r="U10" s="152" t="s">
        <v>3935</v>
      </c>
    </row>
    <row r="11" spans="1:21">
      <c r="A11" t="s">
        <v>5770</v>
      </c>
      <c r="C11">
        <v>2851</v>
      </c>
      <c r="D11" s="147">
        <v>40</v>
      </c>
      <c r="E11">
        <v>1</v>
      </c>
      <c r="F11">
        <v>10</v>
      </c>
      <c r="G11" t="s">
        <v>6138</v>
      </c>
      <c r="H11" s="30" t="s">
        <v>4298</v>
      </c>
      <c r="I11">
        <v>80</v>
      </c>
      <c r="R11" s="146">
        <v>45201</v>
      </c>
      <c r="S11" s="152" t="s">
        <v>3935</v>
      </c>
      <c r="T11" s="146">
        <v>45201</v>
      </c>
      <c r="U11" s="152" t="s">
        <v>3935</v>
      </c>
    </row>
    <row r="12" spans="1:21">
      <c r="A12" t="s">
        <v>5771</v>
      </c>
      <c r="C12">
        <v>2852</v>
      </c>
      <c r="D12" s="147">
        <v>40</v>
      </c>
      <c r="E12">
        <v>1</v>
      </c>
      <c r="F12">
        <v>10</v>
      </c>
      <c r="G12" t="s">
        <v>6139</v>
      </c>
      <c r="H12" s="30" t="s">
        <v>4298</v>
      </c>
      <c r="I12">
        <v>80</v>
      </c>
      <c r="R12" s="146">
        <v>45201</v>
      </c>
      <c r="S12" s="152" t="s">
        <v>3935</v>
      </c>
      <c r="T12" s="146">
        <v>45201</v>
      </c>
      <c r="U12" s="152" t="s">
        <v>3935</v>
      </c>
    </row>
    <row r="13" spans="1:21">
      <c r="A13" t="s">
        <v>5772</v>
      </c>
      <c r="C13">
        <v>2853</v>
      </c>
      <c r="D13" s="147">
        <v>40</v>
      </c>
      <c r="E13">
        <v>1</v>
      </c>
      <c r="F13">
        <v>10</v>
      </c>
      <c r="G13" t="s">
        <v>6140</v>
      </c>
      <c r="H13" s="30" t="s">
        <v>4298</v>
      </c>
      <c r="I13">
        <v>80</v>
      </c>
      <c r="R13" s="146">
        <v>45201</v>
      </c>
      <c r="S13" s="152" t="s">
        <v>3935</v>
      </c>
      <c r="T13" s="146">
        <v>45201</v>
      </c>
      <c r="U13" s="152" t="s">
        <v>3935</v>
      </c>
    </row>
    <row r="14" spans="1:21">
      <c r="A14" t="s">
        <v>5773</v>
      </c>
      <c r="C14">
        <v>2854</v>
      </c>
      <c r="D14" s="147">
        <v>40</v>
      </c>
      <c r="E14">
        <v>1</v>
      </c>
      <c r="F14">
        <v>10</v>
      </c>
      <c r="G14" t="s">
        <v>6141</v>
      </c>
      <c r="H14" s="30" t="s">
        <v>4298</v>
      </c>
      <c r="I14">
        <v>80</v>
      </c>
      <c r="R14" s="146">
        <v>45201</v>
      </c>
      <c r="S14" s="152" t="s">
        <v>3935</v>
      </c>
      <c r="T14" s="146">
        <v>45201</v>
      </c>
      <c r="U14" s="152" t="s">
        <v>3935</v>
      </c>
    </row>
    <row r="15" spans="1:21">
      <c r="A15" t="s">
        <v>5774</v>
      </c>
      <c r="C15">
        <v>2855</v>
      </c>
      <c r="D15" s="147">
        <v>40</v>
      </c>
      <c r="E15">
        <v>1</v>
      </c>
      <c r="F15">
        <v>10</v>
      </c>
      <c r="G15" t="s">
        <v>6142</v>
      </c>
      <c r="H15" s="30" t="s">
        <v>4298</v>
      </c>
      <c r="I15">
        <v>80</v>
      </c>
      <c r="R15" s="146">
        <v>45201</v>
      </c>
      <c r="S15" s="152" t="s">
        <v>3935</v>
      </c>
      <c r="T15" s="146">
        <v>45201</v>
      </c>
      <c r="U15" s="152" t="s">
        <v>3935</v>
      </c>
    </row>
    <row r="16" spans="1:21">
      <c r="A16" t="s">
        <v>5775</v>
      </c>
      <c r="C16">
        <v>2856</v>
      </c>
      <c r="D16" s="147">
        <v>40</v>
      </c>
      <c r="E16">
        <v>1</v>
      </c>
      <c r="F16">
        <v>10</v>
      </c>
      <c r="G16" t="s">
        <v>6143</v>
      </c>
      <c r="H16" s="30" t="s">
        <v>4298</v>
      </c>
      <c r="I16">
        <v>80</v>
      </c>
      <c r="R16" s="146">
        <v>45201</v>
      </c>
      <c r="S16" s="152" t="s">
        <v>3935</v>
      </c>
      <c r="T16" s="146">
        <v>45201</v>
      </c>
      <c r="U16" s="152" t="s">
        <v>3935</v>
      </c>
    </row>
    <row r="17" spans="1:21">
      <c r="A17" t="s">
        <v>5776</v>
      </c>
      <c r="C17">
        <v>2857</v>
      </c>
      <c r="D17" s="147">
        <v>40</v>
      </c>
      <c r="E17">
        <v>1</v>
      </c>
      <c r="F17">
        <v>10</v>
      </c>
      <c r="G17" t="s">
        <v>6144</v>
      </c>
      <c r="H17" s="30" t="s">
        <v>4298</v>
      </c>
      <c r="I17">
        <v>80</v>
      </c>
      <c r="R17" s="146">
        <v>45201</v>
      </c>
      <c r="S17" s="152" t="s">
        <v>3935</v>
      </c>
      <c r="T17" s="146">
        <v>45201</v>
      </c>
      <c r="U17" s="152" t="s">
        <v>3935</v>
      </c>
    </row>
    <row r="18" spans="1:21">
      <c r="A18" t="s">
        <v>5777</v>
      </c>
      <c r="C18">
        <v>2858</v>
      </c>
      <c r="D18" s="147">
        <v>40</v>
      </c>
      <c r="E18">
        <v>1</v>
      </c>
      <c r="F18">
        <v>10</v>
      </c>
      <c r="G18" t="s">
        <v>6145</v>
      </c>
      <c r="H18" s="30" t="s">
        <v>4298</v>
      </c>
      <c r="I18">
        <v>80</v>
      </c>
      <c r="R18" s="146">
        <v>45201</v>
      </c>
      <c r="S18" s="152" t="s">
        <v>3935</v>
      </c>
      <c r="T18" s="146">
        <v>45201</v>
      </c>
      <c r="U18" s="152" t="s">
        <v>3935</v>
      </c>
    </row>
    <row r="19" spans="1:21">
      <c r="A19" t="s">
        <v>5778</v>
      </c>
      <c r="C19">
        <v>2859</v>
      </c>
      <c r="D19" s="147">
        <v>40</v>
      </c>
      <c r="E19">
        <v>1</v>
      </c>
      <c r="F19">
        <v>10</v>
      </c>
      <c r="G19" t="s">
        <v>6146</v>
      </c>
      <c r="H19" s="30" t="s">
        <v>4298</v>
      </c>
      <c r="I19">
        <v>80</v>
      </c>
      <c r="R19" s="146">
        <v>45201</v>
      </c>
      <c r="S19" s="152" t="s">
        <v>3935</v>
      </c>
      <c r="T19" s="146">
        <v>45201</v>
      </c>
      <c r="U19" s="152" t="s">
        <v>3935</v>
      </c>
    </row>
    <row r="20" spans="1:21">
      <c r="A20" t="s">
        <v>5779</v>
      </c>
      <c r="C20">
        <v>2860</v>
      </c>
      <c r="D20" s="147">
        <v>40</v>
      </c>
      <c r="E20">
        <v>1</v>
      </c>
      <c r="F20">
        <v>10</v>
      </c>
      <c r="G20" t="s">
        <v>6147</v>
      </c>
      <c r="H20" s="30" t="s">
        <v>4298</v>
      </c>
      <c r="I20">
        <v>80</v>
      </c>
      <c r="R20" s="146">
        <v>45201</v>
      </c>
      <c r="S20" s="152" t="s">
        <v>3935</v>
      </c>
      <c r="T20" s="146">
        <v>45201</v>
      </c>
      <c r="U20" s="152" t="s">
        <v>3935</v>
      </c>
    </row>
    <row r="21" spans="1:21">
      <c r="A21" t="s">
        <v>5780</v>
      </c>
      <c r="C21">
        <v>2861</v>
      </c>
      <c r="D21" s="147">
        <v>40</v>
      </c>
      <c r="E21">
        <v>1</v>
      </c>
      <c r="F21">
        <v>10</v>
      </c>
      <c r="G21" t="s">
        <v>6148</v>
      </c>
      <c r="H21" s="30" t="s">
        <v>4298</v>
      </c>
      <c r="I21">
        <v>80</v>
      </c>
      <c r="R21" s="146">
        <v>45201</v>
      </c>
      <c r="S21" s="152" t="s">
        <v>3935</v>
      </c>
      <c r="T21" s="146">
        <v>45201</v>
      </c>
      <c r="U21" s="152" t="s">
        <v>3935</v>
      </c>
    </row>
    <row r="22" spans="1:21">
      <c r="A22" t="s">
        <v>5781</v>
      </c>
      <c r="C22">
        <v>2862</v>
      </c>
      <c r="D22" s="147">
        <v>40</v>
      </c>
      <c r="E22">
        <v>1</v>
      </c>
      <c r="F22">
        <v>10</v>
      </c>
      <c r="G22" t="s">
        <v>6149</v>
      </c>
      <c r="H22" s="30" t="s">
        <v>4298</v>
      </c>
      <c r="I22">
        <v>80</v>
      </c>
      <c r="R22" s="146">
        <v>45201</v>
      </c>
      <c r="S22" s="152" t="s">
        <v>3935</v>
      </c>
      <c r="T22" s="146">
        <v>45201</v>
      </c>
      <c r="U22" s="152" t="s">
        <v>3935</v>
      </c>
    </row>
    <row r="23" spans="1:21">
      <c r="A23" t="s">
        <v>5782</v>
      </c>
      <c r="C23">
        <v>2863</v>
      </c>
      <c r="D23" s="147">
        <v>40</v>
      </c>
      <c r="E23">
        <v>1</v>
      </c>
      <c r="F23">
        <v>10</v>
      </c>
      <c r="G23" t="s">
        <v>6150</v>
      </c>
      <c r="H23" s="30" t="s">
        <v>4298</v>
      </c>
      <c r="I23">
        <v>80</v>
      </c>
      <c r="R23" s="146">
        <v>45201</v>
      </c>
      <c r="S23" s="152" t="s">
        <v>3935</v>
      </c>
      <c r="T23" s="146">
        <v>45201</v>
      </c>
      <c r="U23" s="152" t="s">
        <v>3935</v>
      </c>
    </row>
    <row r="24" spans="1:21">
      <c r="A24" t="s">
        <v>5783</v>
      </c>
      <c r="C24">
        <v>2864</v>
      </c>
      <c r="D24" s="147">
        <v>40</v>
      </c>
      <c r="E24">
        <v>1</v>
      </c>
      <c r="F24">
        <v>10</v>
      </c>
      <c r="G24" t="s">
        <v>6151</v>
      </c>
      <c r="H24" s="30" t="s">
        <v>4298</v>
      </c>
      <c r="I24">
        <v>80</v>
      </c>
      <c r="R24" s="146">
        <v>45201</v>
      </c>
      <c r="S24" s="152" t="s">
        <v>3935</v>
      </c>
      <c r="T24" s="146">
        <v>45201</v>
      </c>
      <c r="U24" s="152" t="s">
        <v>3935</v>
      </c>
    </row>
    <row r="25" spans="1:21">
      <c r="A25" t="s">
        <v>5784</v>
      </c>
      <c r="C25">
        <v>2865</v>
      </c>
      <c r="D25" s="147">
        <v>40</v>
      </c>
      <c r="E25">
        <v>1</v>
      </c>
      <c r="F25">
        <v>10</v>
      </c>
      <c r="G25" t="s">
        <v>6152</v>
      </c>
      <c r="H25" s="30" t="s">
        <v>4298</v>
      </c>
      <c r="I25">
        <v>80</v>
      </c>
      <c r="R25" s="146">
        <v>45201</v>
      </c>
      <c r="S25" s="152" t="s">
        <v>3935</v>
      </c>
      <c r="T25" s="146">
        <v>45201</v>
      </c>
      <c r="U25" s="152" t="s">
        <v>3935</v>
      </c>
    </row>
    <row r="26" spans="1:21">
      <c r="A26" t="s">
        <v>5785</v>
      </c>
      <c r="C26">
        <v>2866</v>
      </c>
      <c r="D26" s="147">
        <v>40</v>
      </c>
      <c r="E26">
        <v>1</v>
      </c>
      <c r="F26">
        <v>10</v>
      </c>
      <c r="G26" t="s">
        <v>6153</v>
      </c>
      <c r="H26" s="30" t="s">
        <v>4298</v>
      </c>
      <c r="I26">
        <v>80</v>
      </c>
      <c r="R26" s="146">
        <v>45201</v>
      </c>
      <c r="S26" s="152" t="s">
        <v>3935</v>
      </c>
      <c r="T26" s="146">
        <v>45201</v>
      </c>
      <c r="U26" s="152" t="s">
        <v>3935</v>
      </c>
    </row>
    <row r="27" spans="1:21">
      <c r="A27" t="s">
        <v>5786</v>
      </c>
      <c r="C27">
        <v>2867</v>
      </c>
      <c r="D27" s="147">
        <v>40</v>
      </c>
      <c r="E27">
        <v>1</v>
      </c>
      <c r="F27">
        <v>10</v>
      </c>
      <c r="G27" t="s">
        <v>6154</v>
      </c>
      <c r="H27" s="30" t="s">
        <v>4298</v>
      </c>
      <c r="I27">
        <v>80</v>
      </c>
      <c r="R27" s="146">
        <v>45201</v>
      </c>
      <c r="S27" s="152" t="s">
        <v>3935</v>
      </c>
      <c r="T27" s="146">
        <v>45201</v>
      </c>
      <c r="U27" s="152" t="s">
        <v>3935</v>
      </c>
    </row>
    <row r="28" spans="1:21">
      <c r="A28" t="s">
        <v>5787</v>
      </c>
      <c r="C28">
        <v>2868</v>
      </c>
      <c r="D28" s="147">
        <v>40</v>
      </c>
      <c r="E28">
        <v>1</v>
      </c>
      <c r="F28">
        <v>10</v>
      </c>
      <c r="G28" t="s">
        <v>6155</v>
      </c>
      <c r="H28" s="30" t="s">
        <v>4298</v>
      </c>
      <c r="I28">
        <v>80</v>
      </c>
      <c r="R28" s="146">
        <v>45201</v>
      </c>
      <c r="S28" s="152" t="s">
        <v>3935</v>
      </c>
      <c r="T28" s="146">
        <v>45201</v>
      </c>
      <c r="U28" s="152" t="s">
        <v>3935</v>
      </c>
    </row>
    <row r="29" spans="1:21">
      <c r="A29" t="s">
        <v>5788</v>
      </c>
      <c r="C29">
        <v>2869</v>
      </c>
      <c r="D29" s="147">
        <v>40</v>
      </c>
      <c r="E29">
        <v>1</v>
      </c>
      <c r="F29">
        <v>10</v>
      </c>
      <c r="G29" t="s">
        <v>6156</v>
      </c>
      <c r="H29" s="30" t="s">
        <v>4298</v>
      </c>
      <c r="I29">
        <v>80</v>
      </c>
      <c r="R29" s="146">
        <v>45201</v>
      </c>
      <c r="S29" s="152" t="s">
        <v>3935</v>
      </c>
      <c r="T29" s="146">
        <v>45201</v>
      </c>
      <c r="U29" s="152" t="s">
        <v>3935</v>
      </c>
    </row>
    <row r="30" spans="1:21">
      <c r="A30" t="s">
        <v>5789</v>
      </c>
      <c r="C30">
        <v>2870</v>
      </c>
      <c r="D30" s="147">
        <v>40</v>
      </c>
      <c r="E30">
        <v>1</v>
      </c>
      <c r="F30">
        <v>10</v>
      </c>
      <c r="G30" t="s">
        <v>6157</v>
      </c>
      <c r="H30" s="30" t="s">
        <v>4298</v>
      </c>
      <c r="I30">
        <v>80</v>
      </c>
      <c r="R30" s="146">
        <v>45201</v>
      </c>
      <c r="S30" s="152" t="s">
        <v>3935</v>
      </c>
      <c r="T30" s="146">
        <v>45201</v>
      </c>
      <c r="U30" s="152" t="s">
        <v>3935</v>
      </c>
    </row>
    <row r="31" spans="1:21">
      <c r="A31" t="s">
        <v>5790</v>
      </c>
      <c r="C31">
        <v>2871</v>
      </c>
      <c r="D31" s="147">
        <v>40</v>
      </c>
      <c r="E31">
        <v>1</v>
      </c>
      <c r="F31">
        <v>10</v>
      </c>
      <c r="G31" t="s">
        <v>6158</v>
      </c>
      <c r="H31" s="30" t="s">
        <v>4298</v>
      </c>
      <c r="I31">
        <v>80</v>
      </c>
      <c r="R31" s="146">
        <v>45201</v>
      </c>
      <c r="S31" s="152" t="s">
        <v>3935</v>
      </c>
      <c r="T31" s="146">
        <v>45201</v>
      </c>
      <c r="U31" s="152" t="s">
        <v>3935</v>
      </c>
    </row>
    <row r="32" spans="1:21">
      <c r="A32" t="s">
        <v>5791</v>
      </c>
      <c r="C32">
        <v>2872</v>
      </c>
      <c r="D32" s="147">
        <v>40</v>
      </c>
      <c r="E32">
        <v>1</v>
      </c>
      <c r="F32">
        <v>10</v>
      </c>
      <c r="G32" t="s">
        <v>6159</v>
      </c>
      <c r="H32" s="30" t="s">
        <v>4298</v>
      </c>
      <c r="I32">
        <v>80</v>
      </c>
      <c r="R32" s="146">
        <v>45201</v>
      </c>
      <c r="S32" s="152" t="s">
        <v>3935</v>
      </c>
      <c r="T32" s="146">
        <v>45201</v>
      </c>
      <c r="U32" s="152" t="s">
        <v>3935</v>
      </c>
    </row>
    <row r="33" spans="1:21">
      <c r="A33" t="s">
        <v>5792</v>
      </c>
      <c r="C33">
        <v>2873</v>
      </c>
      <c r="D33" s="147">
        <v>40</v>
      </c>
      <c r="E33">
        <v>1</v>
      </c>
      <c r="F33">
        <v>10</v>
      </c>
      <c r="G33" t="s">
        <v>6160</v>
      </c>
      <c r="H33" s="30" t="s">
        <v>4298</v>
      </c>
      <c r="I33">
        <v>80</v>
      </c>
      <c r="R33" s="146">
        <v>45201</v>
      </c>
      <c r="S33" s="152" t="s">
        <v>3935</v>
      </c>
      <c r="T33" s="146">
        <v>45201</v>
      </c>
      <c r="U33" s="152" t="s">
        <v>3935</v>
      </c>
    </row>
    <row r="34" spans="1:21">
      <c r="A34" t="s">
        <v>5793</v>
      </c>
      <c r="C34">
        <v>2874</v>
      </c>
      <c r="D34" s="147">
        <v>40</v>
      </c>
      <c r="E34">
        <v>1</v>
      </c>
      <c r="F34">
        <v>10</v>
      </c>
      <c r="G34" t="s">
        <v>6161</v>
      </c>
      <c r="H34" s="30" t="s">
        <v>4298</v>
      </c>
      <c r="I34">
        <v>80</v>
      </c>
      <c r="R34" s="146">
        <v>45201</v>
      </c>
      <c r="S34" s="152" t="s">
        <v>3935</v>
      </c>
      <c r="T34" s="146">
        <v>45201</v>
      </c>
      <c r="U34" s="152" t="s">
        <v>3935</v>
      </c>
    </row>
    <row r="35" spans="1:21">
      <c r="A35" t="s">
        <v>5794</v>
      </c>
      <c r="C35">
        <v>2875</v>
      </c>
      <c r="D35" s="147">
        <v>40</v>
      </c>
      <c r="E35">
        <v>1</v>
      </c>
      <c r="F35">
        <v>10</v>
      </c>
      <c r="G35" t="s">
        <v>6162</v>
      </c>
      <c r="H35" s="30" t="s">
        <v>4298</v>
      </c>
      <c r="I35">
        <v>80</v>
      </c>
      <c r="R35" s="146">
        <v>45201</v>
      </c>
      <c r="S35" s="152" t="s">
        <v>3935</v>
      </c>
      <c r="T35" s="146">
        <v>45201</v>
      </c>
      <c r="U35" s="152" t="s">
        <v>3935</v>
      </c>
    </row>
    <row r="36" spans="1:21">
      <c r="A36" t="s">
        <v>5795</v>
      </c>
      <c r="C36">
        <v>2876</v>
      </c>
      <c r="D36" s="147">
        <v>40</v>
      </c>
      <c r="E36">
        <v>1</v>
      </c>
      <c r="F36">
        <v>10</v>
      </c>
      <c r="G36" t="s">
        <v>6163</v>
      </c>
      <c r="H36" s="30" t="s">
        <v>4298</v>
      </c>
      <c r="I36">
        <v>80</v>
      </c>
      <c r="R36" s="146">
        <v>45201</v>
      </c>
      <c r="S36" s="152" t="s">
        <v>3935</v>
      </c>
      <c r="T36" s="146">
        <v>45201</v>
      </c>
      <c r="U36" s="152" t="s">
        <v>3935</v>
      </c>
    </row>
    <row r="37" spans="1:21">
      <c r="A37" t="s">
        <v>5796</v>
      </c>
      <c r="C37">
        <v>2877</v>
      </c>
      <c r="D37" s="147">
        <v>40</v>
      </c>
      <c r="E37">
        <v>1</v>
      </c>
      <c r="F37">
        <v>10</v>
      </c>
      <c r="G37" t="s">
        <v>6164</v>
      </c>
      <c r="H37" s="30" t="s">
        <v>4298</v>
      </c>
      <c r="I37">
        <v>80</v>
      </c>
      <c r="R37" s="146">
        <v>45201</v>
      </c>
      <c r="S37" s="152" t="s">
        <v>3935</v>
      </c>
      <c r="T37" s="146">
        <v>45201</v>
      </c>
      <c r="U37" s="152" t="s">
        <v>3935</v>
      </c>
    </row>
    <row r="38" spans="1:21">
      <c r="A38" t="s">
        <v>5797</v>
      </c>
      <c r="C38">
        <v>2878</v>
      </c>
      <c r="D38" s="147">
        <v>40</v>
      </c>
      <c r="E38">
        <v>1</v>
      </c>
      <c r="F38">
        <v>10</v>
      </c>
      <c r="G38" t="s">
        <v>6165</v>
      </c>
      <c r="H38" s="30" t="s">
        <v>4298</v>
      </c>
      <c r="I38">
        <v>80</v>
      </c>
      <c r="R38" s="146">
        <v>45201</v>
      </c>
      <c r="S38" s="152" t="s">
        <v>3935</v>
      </c>
      <c r="T38" s="146">
        <v>45201</v>
      </c>
      <c r="U38" s="152" t="s">
        <v>3935</v>
      </c>
    </row>
    <row r="39" spans="1:21">
      <c r="A39" t="s">
        <v>5798</v>
      </c>
      <c r="C39">
        <v>2879</v>
      </c>
      <c r="D39" s="147">
        <v>40</v>
      </c>
      <c r="E39">
        <v>1</v>
      </c>
      <c r="F39">
        <v>10</v>
      </c>
      <c r="G39" t="s">
        <v>6166</v>
      </c>
      <c r="H39" s="30" t="s">
        <v>4298</v>
      </c>
      <c r="I39">
        <v>80</v>
      </c>
      <c r="R39" s="146">
        <v>45201</v>
      </c>
      <c r="S39" s="152" t="s">
        <v>3935</v>
      </c>
      <c r="T39" s="146">
        <v>45201</v>
      </c>
      <c r="U39" s="152" t="s">
        <v>3935</v>
      </c>
    </row>
    <row r="40" spans="1:21">
      <c r="A40" t="s">
        <v>5799</v>
      </c>
      <c r="C40">
        <v>2880</v>
      </c>
      <c r="D40" s="147">
        <v>40</v>
      </c>
      <c r="E40">
        <v>1</v>
      </c>
      <c r="F40">
        <v>10</v>
      </c>
      <c r="G40" t="s">
        <v>6167</v>
      </c>
      <c r="H40" s="30" t="s">
        <v>4298</v>
      </c>
      <c r="I40">
        <v>80</v>
      </c>
      <c r="R40" s="146">
        <v>45201</v>
      </c>
      <c r="S40" s="152" t="s">
        <v>3935</v>
      </c>
      <c r="T40" s="146">
        <v>45201</v>
      </c>
      <c r="U40" s="152" t="s">
        <v>3935</v>
      </c>
    </row>
    <row r="41" spans="1:21">
      <c r="A41" t="s">
        <v>5800</v>
      </c>
      <c r="C41">
        <v>2881</v>
      </c>
      <c r="D41" s="147">
        <v>40</v>
      </c>
      <c r="E41">
        <v>1</v>
      </c>
      <c r="F41">
        <v>10</v>
      </c>
      <c r="G41" t="s">
        <v>6168</v>
      </c>
      <c r="H41" s="30" t="s">
        <v>4298</v>
      </c>
      <c r="I41">
        <v>80</v>
      </c>
      <c r="R41" s="146">
        <v>45201</v>
      </c>
      <c r="S41" s="152" t="s">
        <v>3935</v>
      </c>
      <c r="T41" s="146">
        <v>45201</v>
      </c>
      <c r="U41" s="152" t="s">
        <v>3935</v>
      </c>
    </row>
    <row r="42" spans="1:21">
      <c r="A42" t="s">
        <v>5801</v>
      </c>
      <c r="C42">
        <v>2882</v>
      </c>
      <c r="D42" s="147">
        <v>40</v>
      </c>
      <c r="E42">
        <v>1</v>
      </c>
      <c r="F42">
        <v>10</v>
      </c>
      <c r="G42" t="s">
        <v>6169</v>
      </c>
      <c r="H42" s="30" t="s">
        <v>4298</v>
      </c>
      <c r="I42">
        <v>80</v>
      </c>
      <c r="R42" s="146">
        <v>45201</v>
      </c>
      <c r="S42" s="152" t="s">
        <v>3935</v>
      </c>
      <c r="T42" s="146">
        <v>45201</v>
      </c>
      <c r="U42" s="152" t="s">
        <v>3935</v>
      </c>
    </row>
    <row r="43" spans="1:21">
      <c r="A43" t="s">
        <v>5802</v>
      </c>
      <c r="C43">
        <v>2883</v>
      </c>
      <c r="D43" s="147">
        <v>40</v>
      </c>
      <c r="E43">
        <v>1</v>
      </c>
      <c r="F43">
        <v>10</v>
      </c>
      <c r="G43" t="s">
        <v>6170</v>
      </c>
      <c r="H43" s="30" t="s">
        <v>4298</v>
      </c>
      <c r="I43">
        <v>80</v>
      </c>
      <c r="R43" s="146">
        <v>45201</v>
      </c>
      <c r="S43" s="152" t="s">
        <v>3935</v>
      </c>
      <c r="T43" s="146">
        <v>45201</v>
      </c>
      <c r="U43" s="152" t="s">
        <v>3935</v>
      </c>
    </row>
    <row r="44" spans="1:21">
      <c r="A44" t="s">
        <v>5803</v>
      </c>
      <c r="C44">
        <v>2884</v>
      </c>
      <c r="D44" s="147">
        <v>40</v>
      </c>
      <c r="E44">
        <v>1</v>
      </c>
      <c r="F44">
        <v>10</v>
      </c>
      <c r="G44" t="s">
        <v>6171</v>
      </c>
      <c r="H44" s="30" t="s">
        <v>4298</v>
      </c>
      <c r="I44">
        <v>80</v>
      </c>
      <c r="R44" s="146">
        <v>45201</v>
      </c>
      <c r="S44" s="152" t="s">
        <v>3935</v>
      </c>
      <c r="T44" s="146">
        <v>45201</v>
      </c>
      <c r="U44" s="152" t="s">
        <v>3935</v>
      </c>
    </row>
    <row r="45" spans="1:21">
      <c r="A45" t="s">
        <v>5804</v>
      </c>
      <c r="C45">
        <v>2885</v>
      </c>
      <c r="D45" s="147">
        <v>40</v>
      </c>
      <c r="E45">
        <v>1</v>
      </c>
      <c r="F45">
        <v>10</v>
      </c>
      <c r="G45" t="s">
        <v>6172</v>
      </c>
      <c r="H45" s="30" t="s">
        <v>4298</v>
      </c>
      <c r="I45">
        <v>80</v>
      </c>
      <c r="R45" s="146">
        <v>45201</v>
      </c>
      <c r="S45" s="152" t="s">
        <v>3935</v>
      </c>
      <c r="T45" s="146">
        <v>45201</v>
      </c>
      <c r="U45" s="152" t="s">
        <v>3935</v>
      </c>
    </row>
    <row r="46" spans="1:21">
      <c r="A46" t="s">
        <v>5805</v>
      </c>
      <c r="C46">
        <v>2886</v>
      </c>
      <c r="D46" s="147">
        <v>40</v>
      </c>
      <c r="E46">
        <v>1</v>
      </c>
      <c r="F46">
        <v>10</v>
      </c>
      <c r="G46" t="s">
        <v>6173</v>
      </c>
      <c r="H46" s="30" t="s">
        <v>4298</v>
      </c>
      <c r="I46">
        <v>80</v>
      </c>
      <c r="R46" s="146">
        <v>45201</v>
      </c>
      <c r="S46" s="152" t="s">
        <v>3935</v>
      </c>
      <c r="T46" s="146">
        <v>45201</v>
      </c>
      <c r="U46" s="152" t="s">
        <v>3935</v>
      </c>
    </row>
    <row r="47" spans="1:21">
      <c r="A47" t="s">
        <v>5806</v>
      </c>
      <c r="C47">
        <v>2887</v>
      </c>
      <c r="D47" s="147">
        <v>40</v>
      </c>
      <c r="E47">
        <v>1</v>
      </c>
      <c r="F47">
        <v>10</v>
      </c>
      <c r="G47" t="s">
        <v>6174</v>
      </c>
      <c r="H47" s="30" t="s">
        <v>4298</v>
      </c>
      <c r="I47">
        <v>80</v>
      </c>
      <c r="R47" s="146">
        <v>45201</v>
      </c>
      <c r="S47" s="152" t="s">
        <v>3935</v>
      </c>
      <c r="T47" s="146">
        <v>45201</v>
      </c>
      <c r="U47" s="152" t="s">
        <v>3935</v>
      </c>
    </row>
    <row r="48" spans="1:21">
      <c r="A48" t="s">
        <v>5807</v>
      </c>
      <c r="C48">
        <v>2888</v>
      </c>
      <c r="D48" s="147">
        <v>40</v>
      </c>
      <c r="E48">
        <v>1</v>
      </c>
      <c r="F48">
        <v>10</v>
      </c>
      <c r="G48" t="s">
        <v>6175</v>
      </c>
      <c r="H48" s="30" t="s">
        <v>4298</v>
      </c>
      <c r="I48">
        <v>80</v>
      </c>
      <c r="R48" s="146">
        <v>45201</v>
      </c>
      <c r="S48" s="152" t="s">
        <v>3935</v>
      </c>
      <c r="T48" s="146">
        <v>45201</v>
      </c>
      <c r="U48" s="152" t="s">
        <v>3935</v>
      </c>
    </row>
    <row r="49" spans="1:21">
      <c r="A49" t="s">
        <v>5808</v>
      </c>
      <c r="C49">
        <v>2889</v>
      </c>
      <c r="D49" s="147">
        <v>40</v>
      </c>
      <c r="E49">
        <v>1</v>
      </c>
      <c r="F49">
        <v>10</v>
      </c>
      <c r="G49" t="s">
        <v>6176</v>
      </c>
      <c r="H49" s="30" t="s">
        <v>4298</v>
      </c>
      <c r="I49">
        <v>80</v>
      </c>
      <c r="R49" s="146">
        <v>45201</v>
      </c>
      <c r="S49" s="152" t="s">
        <v>3935</v>
      </c>
      <c r="T49" s="146">
        <v>45201</v>
      </c>
      <c r="U49" s="152" t="s">
        <v>3935</v>
      </c>
    </row>
    <row r="50" spans="1:21">
      <c r="A50" t="s">
        <v>5809</v>
      </c>
      <c r="C50">
        <v>2890</v>
      </c>
      <c r="D50" s="147">
        <v>40</v>
      </c>
      <c r="E50">
        <v>1</v>
      </c>
      <c r="F50">
        <v>10</v>
      </c>
      <c r="G50" t="s">
        <v>6177</v>
      </c>
      <c r="H50" s="30" t="s">
        <v>4298</v>
      </c>
      <c r="I50">
        <v>80</v>
      </c>
      <c r="R50" s="146">
        <v>45201</v>
      </c>
      <c r="S50" s="152" t="s">
        <v>3935</v>
      </c>
      <c r="T50" s="146">
        <v>45201</v>
      </c>
      <c r="U50" s="152" t="s">
        <v>3935</v>
      </c>
    </row>
    <row r="51" spans="1:21">
      <c r="A51" t="s">
        <v>5810</v>
      </c>
      <c r="C51">
        <v>2891</v>
      </c>
      <c r="D51" s="147">
        <v>40</v>
      </c>
      <c r="E51">
        <v>1</v>
      </c>
      <c r="F51">
        <v>10</v>
      </c>
      <c r="G51" t="s">
        <v>6178</v>
      </c>
      <c r="H51" s="30" t="s">
        <v>4298</v>
      </c>
      <c r="I51">
        <v>80</v>
      </c>
      <c r="R51" s="146">
        <v>45201</v>
      </c>
      <c r="S51" s="152" t="s">
        <v>3935</v>
      </c>
      <c r="T51" s="146">
        <v>45201</v>
      </c>
      <c r="U51" s="152" t="s">
        <v>3935</v>
      </c>
    </row>
    <row r="52" spans="1:21">
      <c r="A52" t="s">
        <v>5811</v>
      </c>
      <c r="C52">
        <v>2892</v>
      </c>
      <c r="D52" s="147">
        <v>40</v>
      </c>
      <c r="E52">
        <v>1</v>
      </c>
      <c r="F52">
        <v>10</v>
      </c>
      <c r="G52" t="s">
        <v>6179</v>
      </c>
      <c r="H52" s="30" t="s">
        <v>4298</v>
      </c>
      <c r="I52">
        <v>80</v>
      </c>
      <c r="R52" s="146">
        <v>45201</v>
      </c>
      <c r="S52" s="152" t="s">
        <v>3935</v>
      </c>
      <c r="T52" s="146">
        <v>45201</v>
      </c>
      <c r="U52" s="152" t="s">
        <v>3935</v>
      </c>
    </row>
    <row r="53" spans="1:21">
      <c r="A53" t="s">
        <v>5812</v>
      </c>
      <c r="C53">
        <v>2893</v>
      </c>
      <c r="D53" s="147">
        <v>40</v>
      </c>
      <c r="E53">
        <v>1</v>
      </c>
      <c r="F53">
        <v>10</v>
      </c>
      <c r="G53" t="s">
        <v>6180</v>
      </c>
      <c r="H53" s="30" t="s">
        <v>4298</v>
      </c>
      <c r="I53">
        <v>80</v>
      </c>
      <c r="R53" s="146">
        <v>45201</v>
      </c>
      <c r="S53" s="152" t="s">
        <v>3935</v>
      </c>
      <c r="T53" s="146">
        <v>45201</v>
      </c>
      <c r="U53" s="152" t="s">
        <v>3935</v>
      </c>
    </row>
    <row r="54" spans="1:21">
      <c r="A54" t="s">
        <v>5813</v>
      </c>
      <c r="C54">
        <v>2894</v>
      </c>
      <c r="D54" s="147">
        <v>40</v>
      </c>
      <c r="E54">
        <v>1</v>
      </c>
      <c r="F54">
        <v>10</v>
      </c>
      <c r="G54" t="s">
        <v>6181</v>
      </c>
      <c r="H54" s="30" t="s">
        <v>4298</v>
      </c>
      <c r="I54">
        <v>80</v>
      </c>
      <c r="R54" s="146">
        <v>45201</v>
      </c>
      <c r="S54" s="152" t="s">
        <v>3935</v>
      </c>
      <c r="T54" s="146">
        <v>45201</v>
      </c>
      <c r="U54" s="152" t="s">
        <v>3935</v>
      </c>
    </row>
    <row r="55" spans="1:21">
      <c r="A55" t="s">
        <v>5814</v>
      </c>
      <c r="C55">
        <v>2895</v>
      </c>
      <c r="D55" s="147">
        <v>40</v>
      </c>
      <c r="E55">
        <v>1</v>
      </c>
      <c r="F55">
        <v>10</v>
      </c>
      <c r="G55" t="s">
        <v>6182</v>
      </c>
      <c r="H55" s="30" t="s">
        <v>4298</v>
      </c>
      <c r="I55">
        <v>80</v>
      </c>
      <c r="R55" s="146">
        <v>45201</v>
      </c>
      <c r="S55" s="152" t="s">
        <v>3935</v>
      </c>
      <c r="T55" s="146">
        <v>45201</v>
      </c>
      <c r="U55" s="152" t="s">
        <v>3935</v>
      </c>
    </row>
    <row r="56" spans="1:21">
      <c r="A56" t="s">
        <v>5815</v>
      </c>
      <c r="C56">
        <v>2896</v>
      </c>
      <c r="D56" s="147">
        <v>40</v>
      </c>
      <c r="E56">
        <v>1</v>
      </c>
      <c r="F56">
        <v>10</v>
      </c>
      <c r="G56" t="s">
        <v>6183</v>
      </c>
      <c r="H56" s="30" t="s">
        <v>4298</v>
      </c>
      <c r="I56">
        <v>80</v>
      </c>
      <c r="R56" s="146">
        <v>45201</v>
      </c>
      <c r="S56" s="152" t="s">
        <v>3935</v>
      </c>
      <c r="T56" s="146">
        <v>45201</v>
      </c>
      <c r="U56" s="152" t="s">
        <v>3935</v>
      </c>
    </row>
    <row r="57" spans="1:21">
      <c r="A57" t="s">
        <v>5816</v>
      </c>
      <c r="C57">
        <v>2897</v>
      </c>
      <c r="D57" s="147">
        <v>40</v>
      </c>
      <c r="E57">
        <v>1</v>
      </c>
      <c r="F57">
        <v>10</v>
      </c>
      <c r="G57" t="s">
        <v>6184</v>
      </c>
      <c r="H57" s="30" t="s">
        <v>4298</v>
      </c>
      <c r="I57">
        <v>80</v>
      </c>
      <c r="R57" s="146">
        <v>45201</v>
      </c>
      <c r="S57" s="152" t="s">
        <v>3935</v>
      </c>
      <c r="T57" s="146">
        <v>45201</v>
      </c>
      <c r="U57" s="152" t="s">
        <v>3935</v>
      </c>
    </row>
    <row r="58" spans="1:21">
      <c r="A58" t="s">
        <v>5817</v>
      </c>
      <c r="C58">
        <v>2898</v>
      </c>
      <c r="D58" s="147">
        <v>40</v>
      </c>
      <c r="E58">
        <v>1</v>
      </c>
      <c r="F58">
        <v>10</v>
      </c>
      <c r="G58" t="s">
        <v>6185</v>
      </c>
      <c r="H58" s="30" t="s">
        <v>4298</v>
      </c>
      <c r="I58">
        <v>80</v>
      </c>
      <c r="R58" s="146">
        <v>45201</v>
      </c>
      <c r="S58" s="152" t="s">
        <v>3935</v>
      </c>
      <c r="T58" s="146">
        <v>45201</v>
      </c>
      <c r="U58" s="152" t="s">
        <v>3935</v>
      </c>
    </row>
    <row r="59" spans="1:21">
      <c r="A59" t="s">
        <v>5818</v>
      </c>
      <c r="C59">
        <v>2899</v>
      </c>
      <c r="D59" s="147">
        <v>40</v>
      </c>
      <c r="E59">
        <v>1</v>
      </c>
      <c r="F59">
        <v>10</v>
      </c>
      <c r="G59" t="s">
        <v>6186</v>
      </c>
      <c r="H59" s="30" t="s">
        <v>4298</v>
      </c>
      <c r="I59">
        <v>80</v>
      </c>
      <c r="R59" s="146">
        <v>45201</v>
      </c>
      <c r="S59" s="152" t="s">
        <v>3935</v>
      </c>
      <c r="T59" s="146">
        <v>45201</v>
      </c>
      <c r="U59" s="152" t="s">
        <v>3935</v>
      </c>
    </row>
    <row r="60" spans="1:21">
      <c r="A60" t="s">
        <v>5819</v>
      </c>
      <c r="C60">
        <v>2900</v>
      </c>
      <c r="D60" s="147">
        <v>40</v>
      </c>
      <c r="E60">
        <v>1</v>
      </c>
      <c r="F60">
        <v>10</v>
      </c>
      <c r="G60" t="s">
        <v>6187</v>
      </c>
      <c r="H60" s="30" t="s">
        <v>4298</v>
      </c>
      <c r="I60">
        <v>80</v>
      </c>
      <c r="R60" s="146">
        <v>45201</v>
      </c>
      <c r="S60" s="152" t="s">
        <v>3935</v>
      </c>
      <c r="T60" s="146">
        <v>45201</v>
      </c>
      <c r="U60" s="152" t="s">
        <v>3935</v>
      </c>
    </row>
    <row r="61" spans="1:21">
      <c r="A61" t="s">
        <v>5820</v>
      </c>
      <c r="C61">
        <v>2901</v>
      </c>
      <c r="D61" s="147">
        <v>40</v>
      </c>
      <c r="E61">
        <v>1</v>
      </c>
      <c r="F61">
        <v>10</v>
      </c>
      <c r="G61" t="s">
        <v>6188</v>
      </c>
      <c r="H61" s="30" t="s">
        <v>4298</v>
      </c>
      <c r="I61">
        <v>80</v>
      </c>
      <c r="R61" s="146">
        <v>45201</v>
      </c>
      <c r="S61" s="152" t="s">
        <v>3935</v>
      </c>
      <c r="T61" s="146">
        <v>45201</v>
      </c>
      <c r="U61" s="152" t="s">
        <v>3935</v>
      </c>
    </row>
    <row r="62" spans="1:21">
      <c r="A62" t="s">
        <v>5821</v>
      </c>
      <c r="C62">
        <v>2902</v>
      </c>
      <c r="D62" s="147">
        <v>40</v>
      </c>
      <c r="E62">
        <v>1</v>
      </c>
      <c r="F62">
        <v>10</v>
      </c>
      <c r="G62" t="s">
        <v>6189</v>
      </c>
      <c r="H62" s="30" t="s">
        <v>4298</v>
      </c>
      <c r="I62">
        <v>80</v>
      </c>
      <c r="R62" s="146">
        <v>45201</v>
      </c>
      <c r="S62" s="152" t="s">
        <v>3935</v>
      </c>
      <c r="T62" s="146">
        <v>45201</v>
      </c>
      <c r="U62" s="152" t="s">
        <v>3935</v>
      </c>
    </row>
    <row r="63" spans="1:21">
      <c r="A63" t="s">
        <v>5822</v>
      </c>
      <c r="C63">
        <v>2903</v>
      </c>
      <c r="D63" s="147">
        <v>40</v>
      </c>
      <c r="E63">
        <v>1</v>
      </c>
      <c r="F63">
        <v>10</v>
      </c>
      <c r="G63" t="s">
        <v>6190</v>
      </c>
      <c r="H63" s="30" t="s">
        <v>4298</v>
      </c>
      <c r="I63">
        <v>80</v>
      </c>
      <c r="R63" s="146">
        <v>45201</v>
      </c>
      <c r="S63" s="152" t="s">
        <v>3935</v>
      </c>
      <c r="T63" s="146">
        <v>45201</v>
      </c>
      <c r="U63" s="152" t="s">
        <v>3935</v>
      </c>
    </row>
    <row r="64" spans="1:21">
      <c r="A64" t="s">
        <v>5823</v>
      </c>
      <c r="C64">
        <v>2904</v>
      </c>
      <c r="D64" s="147">
        <v>40</v>
      </c>
      <c r="E64">
        <v>1</v>
      </c>
      <c r="F64">
        <v>10</v>
      </c>
      <c r="G64" t="s">
        <v>6191</v>
      </c>
      <c r="H64" s="30" t="s">
        <v>4298</v>
      </c>
      <c r="I64">
        <v>80</v>
      </c>
      <c r="R64" s="146">
        <v>45201</v>
      </c>
      <c r="S64" s="152" t="s">
        <v>3935</v>
      </c>
      <c r="T64" s="146">
        <v>45201</v>
      </c>
      <c r="U64" s="152" t="s">
        <v>3935</v>
      </c>
    </row>
    <row r="65" spans="1:21">
      <c r="A65" t="s">
        <v>5824</v>
      </c>
      <c r="C65">
        <v>2905</v>
      </c>
      <c r="D65" s="147">
        <v>40</v>
      </c>
      <c r="E65">
        <v>1</v>
      </c>
      <c r="F65">
        <v>10</v>
      </c>
      <c r="G65" t="s">
        <v>6192</v>
      </c>
      <c r="H65" s="30" t="s">
        <v>4298</v>
      </c>
      <c r="I65">
        <v>80</v>
      </c>
      <c r="R65" s="146">
        <v>45201</v>
      </c>
      <c r="S65" s="152" t="s">
        <v>3935</v>
      </c>
      <c r="T65" s="146">
        <v>45201</v>
      </c>
      <c r="U65" s="152" t="s">
        <v>3935</v>
      </c>
    </row>
    <row r="66" spans="1:21">
      <c r="A66" t="s">
        <v>5825</v>
      </c>
      <c r="C66">
        <v>2906</v>
      </c>
      <c r="D66" s="147">
        <v>40</v>
      </c>
      <c r="E66">
        <v>1</v>
      </c>
      <c r="F66">
        <v>10</v>
      </c>
      <c r="G66" t="s">
        <v>6193</v>
      </c>
      <c r="H66" s="30" t="s">
        <v>4298</v>
      </c>
      <c r="I66">
        <v>80</v>
      </c>
      <c r="R66" s="146">
        <v>45201</v>
      </c>
      <c r="S66" s="152" t="s">
        <v>3935</v>
      </c>
      <c r="T66" s="146">
        <v>45201</v>
      </c>
      <c r="U66" s="152" t="s">
        <v>3935</v>
      </c>
    </row>
    <row r="67" spans="1:21">
      <c r="A67" t="s">
        <v>5826</v>
      </c>
      <c r="C67">
        <v>2907</v>
      </c>
      <c r="D67" s="147">
        <v>40</v>
      </c>
      <c r="E67">
        <v>1</v>
      </c>
      <c r="F67">
        <v>10</v>
      </c>
      <c r="G67" t="s">
        <v>6194</v>
      </c>
      <c r="H67" s="30" t="s">
        <v>4298</v>
      </c>
      <c r="I67">
        <v>80</v>
      </c>
      <c r="R67" s="146">
        <v>45201</v>
      </c>
      <c r="S67" s="152" t="s">
        <v>3935</v>
      </c>
      <c r="T67" s="146">
        <v>45201</v>
      </c>
      <c r="U67" s="152" t="s">
        <v>3935</v>
      </c>
    </row>
    <row r="68" spans="1:21">
      <c r="A68" t="s">
        <v>5827</v>
      </c>
      <c r="C68">
        <v>2908</v>
      </c>
      <c r="D68" s="147">
        <v>40</v>
      </c>
      <c r="E68">
        <v>1</v>
      </c>
      <c r="F68">
        <v>10</v>
      </c>
      <c r="G68" t="s">
        <v>6195</v>
      </c>
      <c r="H68" s="30" t="s">
        <v>4298</v>
      </c>
      <c r="I68">
        <v>80</v>
      </c>
      <c r="R68" s="146">
        <v>45201</v>
      </c>
      <c r="S68" s="152" t="s">
        <v>3935</v>
      </c>
      <c r="T68" s="146">
        <v>45201</v>
      </c>
      <c r="U68" s="152" t="s">
        <v>3935</v>
      </c>
    </row>
    <row r="69" spans="1:21">
      <c r="A69" t="s">
        <v>5828</v>
      </c>
      <c r="C69">
        <v>2909</v>
      </c>
      <c r="D69" s="147">
        <v>40</v>
      </c>
      <c r="E69">
        <v>1</v>
      </c>
      <c r="F69">
        <v>10</v>
      </c>
      <c r="G69" t="s">
        <v>6196</v>
      </c>
      <c r="H69" s="30" t="s">
        <v>4298</v>
      </c>
      <c r="I69">
        <v>80</v>
      </c>
      <c r="R69" s="146">
        <v>45201</v>
      </c>
      <c r="S69" s="152" t="s">
        <v>3935</v>
      </c>
      <c r="T69" s="146">
        <v>45201</v>
      </c>
      <c r="U69" s="152" t="s">
        <v>3935</v>
      </c>
    </row>
    <row r="70" spans="1:21">
      <c r="A70" t="s">
        <v>5829</v>
      </c>
      <c r="C70">
        <v>2910</v>
      </c>
      <c r="D70" s="147">
        <v>40</v>
      </c>
      <c r="E70">
        <v>1</v>
      </c>
      <c r="F70">
        <v>10</v>
      </c>
      <c r="G70" t="s">
        <v>6197</v>
      </c>
      <c r="H70" s="30" t="s">
        <v>4298</v>
      </c>
      <c r="I70">
        <v>80</v>
      </c>
      <c r="R70" s="146">
        <v>45201</v>
      </c>
      <c r="S70" s="152" t="s">
        <v>3935</v>
      </c>
      <c r="T70" s="146">
        <v>45201</v>
      </c>
      <c r="U70" s="152" t="s">
        <v>3935</v>
      </c>
    </row>
    <row r="71" spans="1:21">
      <c r="A71" t="s">
        <v>5830</v>
      </c>
      <c r="C71">
        <v>2911</v>
      </c>
      <c r="D71" s="147">
        <v>40</v>
      </c>
      <c r="E71">
        <v>1</v>
      </c>
      <c r="F71">
        <v>10</v>
      </c>
      <c r="G71" t="s">
        <v>6198</v>
      </c>
      <c r="H71" s="30" t="s">
        <v>4298</v>
      </c>
      <c r="I71">
        <v>80</v>
      </c>
      <c r="R71" s="146">
        <v>45201</v>
      </c>
      <c r="S71" s="152" t="s">
        <v>3935</v>
      </c>
      <c r="T71" s="146">
        <v>45201</v>
      </c>
      <c r="U71" s="152" t="s">
        <v>3935</v>
      </c>
    </row>
    <row r="72" spans="1:21">
      <c r="A72" t="s">
        <v>5831</v>
      </c>
      <c r="C72">
        <v>2912</v>
      </c>
      <c r="D72" s="147">
        <v>40</v>
      </c>
      <c r="E72">
        <v>1</v>
      </c>
      <c r="F72">
        <v>10</v>
      </c>
      <c r="G72" t="s">
        <v>6199</v>
      </c>
      <c r="H72" s="30" t="s">
        <v>4298</v>
      </c>
      <c r="I72">
        <v>80</v>
      </c>
      <c r="R72" s="146">
        <v>45201</v>
      </c>
      <c r="S72" s="152" t="s">
        <v>3935</v>
      </c>
      <c r="T72" s="146">
        <v>45201</v>
      </c>
      <c r="U72" s="152" t="s">
        <v>3935</v>
      </c>
    </row>
    <row r="73" spans="1:21">
      <c r="A73" t="s">
        <v>5832</v>
      </c>
      <c r="C73">
        <v>2913</v>
      </c>
      <c r="D73" s="147">
        <v>40</v>
      </c>
      <c r="E73">
        <v>1</v>
      </c>
      <c r="F73">
        <v>10</v>
      </c>
      <c r="G73" t="s">
        <v>6200</v>
      </c>
      <c r="H73" s="30" t="s">
        <v>4298</v>
      </c>
      <c r="I73">
        <v>80</v>
      </c>
      <c r="R73" s="146">
        <v>45201</v>
      </c>
      <c r="S73" s="152" t="s">
        <v>3935</v>
      </c>
      <c r="T73" s="146">
        <v>45201</v>
      </c>
      <c r="U73" s="152" t="s">
        <v>3935</v>
      </c>
    </row>
    <row r="74" spans="1:21">
      <c r="A74" t="s">
        <v>5833</v>
      </c>
      <c r="C74">
        <v>2914</v>
      </c>
      <c r="D74" s="147">
        <v>40</v>
      </c>
      <c r="E74">
        <v>1</v>
      </c>
      <c r="F74">
        <v>10</v>
      </c>
      <c r="G74" t="s">
        <v>6201</v>
      </c>
      <c r="H74" s="30" t="s">
        <v>4298</v>
      </c>
      <c r="I74">
        <v>80</v>
      </c>
      <c r="R74" s="146">
        <v>45201</v>
      </c>
      <c r="S74" s="152" t="s">
        <v>3935</v>
      </c>
      <c r="T74" s="146">
        <v>45201</v>
      </c>
      <c r="U74" s="152" t="s">
        <v>3935</v>
      </c>
    </row>
    <row r="75" spans="1:21">
      <c r="A75" t="s">
        <v>5834</v>
      </c>
      <c r="C75">
        <v>2915</v>
      </c>
      <c r="D75" s="147">
        <v>40</v>
      </c>
      <c r="E75">
        <v>1</v>
      </c>
      <c r="F75">
        <v>10</v>
      </c>
      <c r="G75" t="s">
        <v>6202</v>
      </c>
      <c r="H75" s="30" t="s">
        <v>4298</v>
      </c>
      <c r="I75">
        <v>80</v>
      </c>
      <c r="R75" s="146">
        <v>45201</v>
      </c>
      <c r="S75" s="152" t="s">
        <v>3935</v>
      </c>
      <c r="T75" s="146">
        <v>45201</v>
      </c>
      <c r="U75" s="152" t="s">
        <v>3935</v>
      </c>
    </row>
    <row r="76" spans="1:21">
      <c r="A76" t="s">
        <v>5835</v>
      </c>
      <c r="C76">
        <v>2916</v>
      </c>
      <c r="D76" s="147">
        <v>40</v>
      </c>
      <c r="E76">
        <v>1</v>
      </c>
      <c r="F76">
        <v>10</v>
      </c>
      <c r="G76" t="s">
        <v>6203</v>
      </c>
      <c r="H76" s="30" t="s">
        <v>4298</v>
      </c>
      <c r="I76">
        <v>80</v>
      </c>
      <c r="R76" s="146">
        <v>45201</v>
      </c>
      <c r="S76" s="152" t="s">
        <v>3935</v>
      </c>
      <c r="T76" s="146">
        <v>45201</v>
      </c>
      <c r="U76" s="152" t="s">
        <v>3935</v>
      </c>
    </row>
    <row r="77" spans="1:21">
      <c r="A77" t="s">
        <v>5836</v>
      </c>
      <c r="C77">
        <v>2917</v>
      </c>
      <c r="D77" s="147">
        <v>40</v>
      </c>
      <c r="E77">
        <v>1</v>
      </c>
      <c r="F77">
        <v>10</v>
      </c>
      <c r="G77" t="s">
        <v>6204</v>
      </c>
      <c r="H77" s="30" t="s">
        <v>4298</v>
      </c>
      <c r="I77">
        <v>80</v>
      </c>
      <c r="R77" s="146">
        <v>45201</v>
      </c>
      <c r="S77" s="152" t="s">
        <v>3935</v>
      </c>
      <c r="T77" s="146">
        <v>45201</v>
      </c>
      <c r="U77" s="152" t="s">
        <v>3935</v>
      </c>
    </row>
    <row r="78" spans="1:21">
      <c r="A78" t="s">
        <v>5837</v>
      </c>
      <c r="C78">
        <v>2918</v>
      </c>
      <c r="D78" s="147">
        <v>40</v>
      </c>
      <c r="E78">
        <v>1</v>
      </c>
      <c r="F78">
        <v>10</v>
      </c>
      <c r="G78" t="s">
        <v>6205</v>
      </c>
      <c r="H78" s="30" t="s">
        <v>4298</v>
      </c>
      <c r="I78">
        <v>80</v>
      </c>
      <c r="R78" s="146">
        <v>45201</v>
      </c>
      <c r="S78" s="152" t="s">
        <v>3935</v>
      </c>
      <c r="T78" s="146">
        <v>45201</v>
      </c>
      <c r="U78" s="152" t="s">
        <v>3935</v>
      </c>
    </row>
    <row r="79" spans="1:21">
      <c r="A79" t="s">
        <v>5838</v>
      </c>
      <c r="C79">
        <v>2919</v>
      </c>
      <c r="D79" s="147">
        <v>40</v>
      </c>
      <c r="E79">
        <v>1</v>
      </c>
      <c r="F79">
        <v>10</v>
      </c>
      <c r="G79" t="s">
        <v>6206</v>
      </c>
      <c r="H79" s="30" t="s">
        <v>4298</v>
      </c>
      <c r="I79">
        <v>80</v>
      </c>
      <c r="R79" s="146">
        <v>45201</v>
      </c>
      <c r="S79" s="152" t="s">
        <v>3935</v>
      </c>
      <c r="T79" s="146">
        <v>45201</v>
      </c>
      <c r="U79" s="152" t="s">
        <v>3935</v>
      </c>
    </row>
    <row r="80" spans="1:21">
      <c r="A80" t="s">
        <v>5839</v>
      </c>
      <c r="C80">
        <v>2920</v>
      </c>
      <c r="D80" s="147">
        <v>40</v>
      </c>
      <c r="E80">
        <v>1</v>
      </c>
      <c r="F80">
        <v>10</v>
      </c>
      <c r="G80" t="s">
        <v>6207</v>
      </c>
      <c r="H80" s="30" t="s">
        <v>4298</v>
      </c>
      <c r="I80">
        <v>80</v>
      </c>
      <c r="R80" s="146">
        <v>45201</v>
      </c>
      <c r="S80" s="152" t="s">
        <v>3935</v>
      </c>
      <c r="T80" s="146">
        <v>45201</v>
      </c>
      <c r="U80" s="152" t="s">
        <v>3935</v>
      </c>
    </row>
    <row r="81" spans="1:21">
      <c r="A81" t="s">
        <v>5840</v>
      </c>
      <c r="C81">
        <v>2921</v>
      </c>
      <c r="D81" s="147">
        <v>40</v>
      </c>
      <c r="E81">
        <v>1</v>
      </c>
      <c r="F81">
        <v>10</v>
      </c>
      <c r="G81" t="s">
        <v>6208</v>
      </c>
      <c r="H81" s="30" t="s">
        <v>4298</v>
      </c>
      <c r="I81">
        <v>80</v>
      </c>
      <c r="R81" s="146">
        <v>45201</v>
      </c>
      <c r="S81" s="152" t="s">
        <v>3935</v>
      </c>
      <c r="T81" s="146">
        <v>45201</v>
      </c>
      <c r="U81" s="152" t="s">
        <v>3935</v>
      </c>
    </row>
    <row r="82" spans="1:21">
      <c r="A82" t="s">
        <v>5841</v>
      </c>
      <c r="C82">
        <v>2922</v>
      </c>
      <c r="D82" s="147">
        <v>40</v>
      </c>
      <c r="E82">
        <v>1</v>
      </c>
      <c r="F82">
        <v>10</v>
      </c>
      <c r="G82" t="s">
        <v>6209</v>
      </c>
      <c r="H82" s="30" t="s">
        <v>4298</v>
      </c>
      <c r="I82">
        <v>80</v>
      </c>
      <c r="R82" s="146">
        <v>45201</v>
      </c>
      <c r="S82" s="152" t="s">
        <v>3935</v>
      </c>
      <c r="T82" s="146">
        <v>45201</v>
      </c>
      <c r="U82" s="152" t="s">
        <v>3935</v>
      </c>
    </row>
    <row r="83" spans="1:21">
      <c r="A83" t="s">
        <v>5842</v>
      </c>
      <c r="C83">
        <v>2923</v>
      </c>
      <c r="D83" s="147">
        <v>40</v>
      </c>
      <c r="E83">
        <v>1</v>
      </c>
      <c r="F83">
        <v>10</v>
      </c>
      <c r="G83" t="s">
        <v>6210</v>
      </c>
      <c r="H83" s="30" t="s">
        <v>4298</v>
      </c>
      <c r="I83">
        <v>80</v>
      </c>
      <c r="R83" s="146">
        <v>45201</v>
      </c>
      <c r="S83" s="152" t="s">
        <v>3935</v>
      </c>
      <c r="T83" s="146">
        <v>45201</v>
      </c>
      <c r="U83" s="152" t="s">
        <v>3935</v>
      </c>
    </row>
    <row r="84" spans="1:21">
      <c r="A84" t="s">
        <v>5843</v>
      </c>
      <c r="C84">
        <v>2924</v>
      </c>
      <c r="D84" s="147">
        <v>40</v>
      </c>
      <c r="E84">
        <v>1</v>
      </c>
      <c r="F84">
        <v>10</v>
      </c>
      <c r="G84" t="s">
        <v>6211</v>
      </c>
      <c r="H84" s="30" t="s">
        <v>4298</v>
      </c>
      <c r="I84">
        <v>80</v>
      </c>
      <c r="R84" s="146">
        <v>45201</v>
      </c>
      <c r="S84" s="152" t="s">
        <v>3935</v>
      </c>
      <c r="T84" s="146">
        <v>45201</v>
      </c>
      <c r="U84" s="152" t="s">
        <v>3935</v>
      </c>
    </row>
    <row r="85" spans="1:21">
      <c r="A85" t="s">
        <v>5844</v>
      </c>
      <c r="C85">
        <v>2925</v>
      </c>
      <c r="D85" s="147">
        <v>40</v>
      </c>
      <c r="E85">
        <v>1</v>
      </c>
      <c r="F85">
        <v>10</v>
      </c>
      <c r="G85" t="s">
        <v>6212</v>
      </c>
      <c r="H85" s="30" t="s">
        <v>4298</v>
      </c>
      <c r="I85">
        <v>80</v>
      </c>
      <c r="R85" s="146">
        <v>45201</v>
      </c>
      <c r="S85" s="152" t="s">
        <v>3935</v>
      </c>
      <c r="T85" s="146">
        <v>45201</v>
      </c>
      <c r="U85" s="152" t="s">
        <v>3935</v>
      </c>
    </row>
    <row r="86" spans="1:21">
      <c r="A86" t="s">
        <v>5845</v>
      </c>
      <c r="C86">
        <v>2926</v>
      </c>
      <c r="D86" s="147">
        <v>40</v>
      </c>
      <c r="E86">
        <v>1</v>
      </c>
      <c r="F86">
        <v>10</v>
      </c>
      <c r="G86" t="s">
        <v>6213</v>
      </c>
      <c r="H86" s="30" t="s">
        <v>4298</v>
      </c>
      <c r="I86">
        <v>80</v>
      </c>
      <c r="R86" s="146">
        <v>45201</v>
      </c>
      <c r="S86" s="152" t="s">
        <v>3935</v>
      </c>
      <c r="T86" s="146">
        <v>45201</v>
      </c>
      <c r="U86" s="152" t="s">
        <v>3935</v>
      </c>
    </row>
    <row r="87" spans="1:21">
      <c r="A87" t="s">
        <v>5846</v>
      </c>
      <c r="C87">
        <v>2927</v>
      </c>
      <c r="D87" s="147">
        <v>40</v>
      </c>
      <c r="E87">
        <v>1</v>
      </c>
      <c r="F87">
        <v>10</v>
      </c>
      <c r="G87" t="s">
        <v>6214</v>
      </c>
      <c r="H87" s="30" t="s">
        <v>4298</v>
      </c>
      <c r="I87">
        <v>80</v>
      </c>
      <c r="R87" s="146">
        <v>45201</v>
      </c>
      <c r="S87" s="152" t="s">
        <v>3935</v>
      </c>
      <c r="T87" s="146">
        <v>45201</v>
      </c>
      <c r="U87" s="152" t="s">
        <v>3935</v>
      </c>
    </row>
    <row r="88" spans="1:21">
      <c r="A88" t="s">
        <v>5847</v>
      </c>
      <c r="C88">
        <v>2928</v>
      </c>
      <c r="D88" s="147">
        <v>40</v>
      </c>
      <c r="E88">
        <v>1</v>
      </c>
      <c r="F88">
        <v>10</v>
      </c>
      <c r="G88" t="s">
        <v>6215</v>
      </c>
      <c r="H88" s="30" t="s">
        <v>4298</v>
      </c>
      <c r="I88">
        <v>80</v>
      </c>
      <c r="R88" s="146">
        <v>45201</v>
      </c>
      <c r="S88" s="152" t="s">
        <v>3935</v>
      </c>
      <c r="T88" s="146">
        <v>45201</v>
      </c>
      <c r="U88" s="152" t="s">
        <v>3935</v>
      </c>
    </row>
    <row r="89" spans="1:21">
      <c r="A89" t="s">
        <v>5848</v>
      </c>
      <c r="C89">
        <v>2929</v>
      </c>
      <c r="D89" s="147">
        <v>40</v>
      </c>
      <c r="E89">
        <v>1</v>
      </c>
      <c r="F89">
        <v>10</v>
      </c>
      <c r="G89" t="s">
        <v>6216</v>
      </c>
      <c r="H89" s="30" t="s">
        <v>4298</v>
      </c>
      <c r="I89">
        <v>80</v>
      </c>
      <c r="R89" s="146">
        <v>45201</v>
      </c>
      <c r="S89" s="152" t="s">
        <v>3935</v>
      </c>
      <c r="T89" s="146">
        <v>45201</v>
      </c>
      <c r="U89" s="152" t="s">
        <v>3935</v>
      </c>
    </row>
    <row r="90" spans="1:21">
      <c r="A90" t="s">
        <v>5849</v>
      </c>
      <c r="C90">
        <v>2930</v>
      </c>
      <c r="D90" s="147">
        <v>40</v>
      </c>
      <c r="E90">
        <v>1</v>
      </c>
      <c r="F90">
        <v>10</v>
      </c>
      <c r="G90" t="s">
        <v>6217</v>
      </c>
      <c r="H90" s="30" t="s">
        <v>4298</v>
      </c>
      <c r="I90">
        <v>80</v>
      </c>
      <c r="R90" s="146">
        <v>45201</v>
      </c>
      <c r="S90" s="152" t="s">
        <v>3935</v>
      </c>
      <c r="T90" s="146">
        <v>45201</v>
      </c>
      <c r="U90" s="152" t="s">
        <v>3935</v>
      </c>
    </row>
    <row r="91" spans="1:21">
      <c r="A91" t="s">
        <v>5850</v>
      </c>
      <c r="C91">
        <v>2931</v>
      </c>
      <c r="D91" s="147">
        <v>40</v>
      </c>
      <c r="E91">
        <v>1</v>
      </c>
      <c r="F91">
        <v>10</v>
      </c>
      <c r="G91" t="s">
        <v>6218</v>
      </c>
      <c r="H91" s="30" t="s">
        <v>4298</v>
      </c>
      <c r="I91">
        <v>80</v>
      </c>
      <c r="R91" s="146">
        <v>45201</v>
      </c>
      <c r="S91" s="152" t="s">
        <v>3935</v>
      </c>
      <c r="T91" s="146">
        <v>45201</v>
      </c>
      <c r="U91" s="152" t="s">
        <v>3935</v>
      </c>
    </row>
    <row r="92" spans="1:21">
      <c r="A92" t="s">
        <v>5851</v>
      </c>
      <c r="C92">
        <v>2932</v>
      </c>
      <c r="D92" s="147">
        <v>40</v>
      </c>
      <c r="E92">
        <v>1</v>
      </c>
      <c r="F92">
        <v>10</v>
      </c>
      <c r="G92" t="s">
        <v>6219</v>
      </c>
      <c r="H92" s="30" t="s">
        <v>4298</v>
      </c>
      <c r="I92">
        <v>80</v>
      </c>
      <c r="R92" s="146">
        <v>45201</v>
      </c>
      <c r="S92" s="152" t="s">
        <v>3935</v>
      </c>
      <c r="T92" s="146">
        <v>45201</v>
      </c>
      <c r="U92" s="152" t="s">
        <v>3935</v>
      </c>
    </row>
    <row r="93" spans="1:21">
      <c r="A93" t="s">
        <v>5852</v>
      </c>
      <c r="C93">
        <v>2933</v>
      </c>
      <c r="D93" s="147">
        <v>40</v>
      </c>
      <c r="E93">
        <v>1</v>
      </c>
      <c r="F93">
        <v>10</v>
      </c>
      <c r="G93" t="s">
        <v>6220</v>
      </c>
      <c r="H93" s="30" t="s">
        <v>4298</v>
      </c>
      <c r="I93">
        <v>80</v>
      </c>
      <c r="R93" s="146">
        <v>45201</v>
      </c>
      <c r="S93" s="152" t="s">
        <v>3935</v>
      </c>
      <c r="T93" s="146">
        <v>45201</v>
      </c>
      <c r="U93" s="152" t="s">
        <v>3935</v>
      </c>
    </row>
    <row r="94" spans="1:21">
      <c r="A94" t="s">
        <v>5853</v>
      </c>
      <c r="C94">
        <v>2934</v>
      </c>
      <c r="D94" s="147">
        <v>40</v>
      </c>
      <c r="E94">
        <v>1</v>
      </c>
      <c r="F94">
        <v>10</v>
      </c>
      <c r="G94" t="s">
        <v>6221</v>
      </c>
      <c r="H94" s="30" t="s">
        <v>4298</v>
      </c>
      <c r="I94">
        <v>80</v>
      </c>
      <c r="R94" s="146">
        <v>45201</v>
      </c>
      <c r="S94" s="152" t="s">
        <v>3935</v>
      </c>
      <c r="T94" s="146">
        <v>45201</v>
      </c>
      <c r="U94" s="152" t="s">
        <v>3935</v>
      </c>
    </row>
    <row r="95" spans="1:21">
      <c r="A95" t="s">
        <v>5854</v>
      </c>
      <c r="C95">
        <v>2935</v>
      </c>
      <c r="D95" s="147">
        <v>40</v>
      </c>
      <c r="E95">
        <v>1</v>
      </c>
      <c r="F95">
        <v>10</v>
      </c>
      <c r="G95" t="s">
        <v>6222</v>
      </c>
      <c r="H95" s="30" t="s">
        <v>4298</v>
      </c>
      <c r="I95">
        <v>80</v>
      </c>
      <c r="R95" s="146">
        <v>45201</v>
      </c>
      <c r="S95" s="152" t="s">
        <v>3935</v>
      </c>
      <c r="T95" s="146">
        <v>45201</v>
      </c>
      <c r="U95" s="152" t="s">
        <v>3935</v>
      </c>
    </row>
    <row r="96" spans="1:21">
      <c r="A96" t="s">
        <v>5855</v>
      </c>
      <c r="C96">
        <v>2936</v>
      </c>
      <c r="D96" s="147">
        <v>40</v>
      </c>
      <c r="E96">
        <v>1</v>
      </c>
      <c r="F96">
        <v>10</v>
      </c>
      <c r="G96" t="s">
        <v>6223</v>
      </c>
      <c r="H96" s="30" t="s">
        <v>4298</v>
      </c>
      <c r="I96">
        <v>80</v>
      </c>
      <c r="R96" s="146">
        <v>45201</v>
      </c>
      <c r="S96" s="152" t="s">
        <v>3935</v>
      </c>
      <c r="T96" s="146">
        <v>45201</v>
      </c>
      <c r="U96" s="152" t="s">
        <v>3935</v>
      </c>
    </row>
    <row r="97" spans="1:21">
      <c r="A97" t="s">
        <v>5856</v>
      </c>
      <c r="C97">
        <v>2937</v>
      </c>
      <c r="D97" s="147">
        <v>40</v>
      </c>
      <c r="E97">
        <v>1</v>
      </c>
      <c r="F97">
        <v>10</v>
      </c>
      <c r="G97" t="s">
        <v>6224</v>
      </c>
      <c r="H97" s="30" t="s">
        <v>4298</v>
      </c>
      <c r="I97">
        <v>80</v>
      </c>
      <c r="R97" s="146">
        <v>45201</v>
      </c>
      <c r="S97" s="152" t="s">
        <v>3935</v>
      </c>
      <c r="T97" s="146">
        <v>45201</v>
      </c>
      <c r="U97" s="152" t="s">
        <v>3935</v>
      </c>
    </row>
    <row r="98" spans="1:21">
      <c r="A98" t="s">
        <v>5857</v>
      </c>
      <c r="C98">
        <v>2938</v>
      </c>
      <c r="D98" s="147">
        <v>40</v>
      </c>
      <c r="E98">
        <v>1</v>
      </c>
      <c r="F98">
        <v>10</v>
      </c>
      <c r="G98" t="s">
        <v>6225</v>
      </c>
      <c r="H98" s="30" t="s">
        <v>4298</v>
      </c>
      <c r="I98">
        <v>80</v>
      </c>
      <c r="R98" s="146">
        <v>45201</v>
      </c>
      <c r="S98" s="152" t="s">
        <v>3935</v>
      </c>
      <c r="T98" s="146">
        <v>45201</v>
      </c>
      <c r="U98" s="152" t="s">
        <v>3935</v>
      </c>
    </row>
    <row r="99" spans="1:21">
      <c r="A99" t="s">
        <v>5858</v>
      </c>
      <c r="C99">
        <v>2939</v>
      </c>
      <c r="D99" s="147">
        <v>40</v>
      </c>
      <c r="E99">
        <v>1</v>
      </c>
      <c r="F99">
        <v>10</v>
      </c>
      <c r="G99" t="s">
        <v>6226</v>
      </c>
      <c r="H99" s="30" t="s">
        <v>4298</v>
      </c>
      <c r="I99">
        <v>80</v>
      </c>
      <c r="R99" s="146">
        <v>45201</v>
      </c>
      <c r="S99" s="152" t="s">
        <v>3935</v>
      </c>
      <c r="T99" s="146">
        <v>45201</v>
      </c>
      <c r="U99" s="152" t="s">
        <v>3935</v>
      </c>
    </row>
    <row r="100" spans="1:21">
      <c r="A100" t="s">
        <v>5859</v>
      </c>
      <c r="C100">
        <v>2940</v>
      </c>
      <c r="D100" s="147">
        <v>40</v>
      </c>
      <c r="E100">
        <v>1</v>
      </c>
      <c r="F100">
        <v>10</v>
      </c>
      <c r="G100" t="s">
        <v>6227</v>
      </c>
      <c r="H100" s="30" t="s">
        <v>4298</v>
      </c>
      <c r="I100">
        <v>80</v>
      </c>
      <c r="R100" s="146">
        <v>45201</v>
      </c>
      <c r="S100" s="152" t="s">
        <v>3935</v>
      </c>
      <c r="T100" s="146">
        <v>45201</v>
      </c>
      <c r="U100" s="152" t="s">
        <v>3935</v>
      </c>
    </row>
    <row r="101" spans="1:21">
      <c r="A101" t="s">
        <v>5860</v>
      </c>
      <c r="C101">
        <v>2941</v>
      </c>
      <c r="D101" s="147">
        <v>40</v>
      </c>
      <c r="E101">
        <v>1</v>
      </c>
      <c r="F101">
        <v>10</v>
      </c>
      <c r="G101" t="s">
        <v>6228</v>
      </c>
      <c r="H101" s="30" t="s">
        <v>4298</v>
      </c>
      <c r="I101">
        <v>80</v>
      </c>
      <c r="R101" s="146">
        <v>45201</v>
      </c>
      <c r="S101" s="152" t="s">
        <v>3935</v>
      </c>
      <c r="T101" s="146">
        <v>45201</v>
      </c>
      <c r="U101" s="152" t="s">
        <v>3935</v>
      </c>
    </row>
    <row r="102" spans="1:21">
      <c r="A102" t="s">
        <v>5861</v>
      </c>
      <c r="C102">
        <v>2942</v>
      </c>
      <c r="D102" s="147">
        <v>40</v>
      </c>
      <c r="E102">
        <v>1</v>
      </c>
      <c r="F102">
        <v>10</v>
      </c>
      <c r="G102" t="s">
        <v>6229</v>
      </c>
      <c r="H102" s="30" t="s">
        <v>4298</v>
      </c>
      <c r="I102">
        <v>80</v>
      </c>
      <c r="R102" s="146">
        <v>45201</v>
      </c>
      <c r="S102" s="152" t="s">
        <v>3935</v>
      </c>
      <c r="T102" s="146">
        <v>45201</v>
      </c>
      <c r="U102" s="152" t="s">
        <v>3935</v>
      </c>
    </row>
    <row r="103" spans="1:21">
      <c r="A103" t="s">
        <v>5862</v>
      </c>
      <c r="C103">
        <v>2943</v>
      </c>
      <c r="D103" s="147">
        <v>40</v>
      </c>
      <c r="E103">
        <v>1</v>
      </c>
      <c r="F103">
        <v>10</v>
      </c>
      <c r="G103" t="s">
        <v>6230</v>
      </c>
      <c r="H103" s="30" t="s">
        <v>4298</v>
      </c>
      <c r="I103">
        <v>80</v>
      </c>
      <c r="R103" s="146">
        <v>45201</v>
      </c>
      <c r="S103" s="152" t="s">
        <v>3935</v>
      </c>
      <c r="T103" s="146">
        <v>45201</v>
      </c>
      <c r="U103" s="152" t="s">
        <v>3935</v>
      </c>
    </row>
    <row r="104" spans="1:21">
      <c r="A104" t="s">
        <v>5863</v>
      </c>
      <c r="C104">
        <v>2944</v>
      </c>
      <c r="D104" s="147">
        <v>40</v>
      </c>
      <c r="E104">
        <v>1</v>
      </c>
      <c r="F104">
        <v>10</v>
      </c>
      <c r="G104" t="s">
        <v>6231</v>
      </c>
      <c r="H104" s="30" t="s">
        <v>4298</v>
      </c>
      <c r="I104">
        <v>80</v>
      </c>
      <c r="R104" s="146">
        <v>45201</v>
      </c>
      <c r="S104" s="152" t="s">
        <v>3935</v>
      </c>
      <c r="T104" s="146">
        <v>45201</v>
      </c>
      <c r="U104" s="152" t="s">
        <v>3935</v>
      </c>
    </row>
    <row r="105" spans="1:21">
      <c r="A105" t="s">
        <v>5864</v>
      </c>
      <c r="C105">
        <v>2945</v>
      </c>
      <c r="D105" s="147">
        <v>40</v>
      </c>
      <c r="E105">
        <v>1</v>
      </c>
      <c r="F105">
        <v>10</v>
      </c>
      <c r="G105" t="s">
        <v>6232</v>
      </c>
      <c r="H105" s="30" t="s">
        <v>4298</v>
      </c>
      <c r="I105">
        <v>80</v>
      </c>
      <c r="R105" s="146">
        <v>45201</v>
      </c>
      <c r="S105" s="152" t="s">
        <v>3935</v>
      </c>
      <c r="T105" s="146">
        <v>45201</v>
      </c>
      <c r="U105" s="152" t="s">
        <v>3935</v>
      </c>
    </row>
    <row r="106" spans="1:21">
      <c r="A106" t="s">
        <v>5865</v>
      </c>
      <c r="C106">
        <v>2946</v>
      </c>
      <c r="D106" s="147">
        <v>40</v>
      </c>
      <c r="E106">
        <v>1</v>
      </c>
      <c r="F106">
        <v>10</v>
      </c>
      <c r="G106" t="s">
        <v>6233</v>
      </c>
      <c r="H106" s="30" t="s">
        <v>4298</v>
      </c>
      <c r="I106">
        <v>80</v>
      </c>
      <c r="R106" s="146">
        <v>45201</v>
      </c>
      <c r="S106" s="152" t="s">
        <v>3935</v>
      </c>
      <c r="T106" s="146">
        <v>45201</v>
      </c>
      <c r="U106" s="152" t="s">
        <v>3935</v>
      </c>
    </row>
    <row r="107" spans="1:21">
      <c r="A107" t="s">
        <v>5866</v>
      </c>
      <c r="C107">
        <v>2947</v>
      </c>
      <c r="D107" s="147">
        <v>40</v>
      </c>
      <c r="E107">
        <v>1</v>
      </c>
      <c r="F107">
        <v>10</v>
      </c>
      <c r="G107" t="s">
        <v>6234</v>
      </c>
      <c r="H107" s="30" t="s">
        <v>4298</v>
      </c>
      <c r="I107">
        <v>80</v>
      </c>
      <c r="R107" s="146">
        <v>45201</v>
      </c>
      <c r="S107" s="152" t="s">
        <v>3935</v>
      </c>
      <c r="T107" s="146">
        <v>45201</v>
      </c>
      <c r="U107" s="152" t="s">
        <v>3935</v>
      </c>
    </row>
    <row r="108" spans="1:21">
      <c r="A108" t="s">
        <v>5867</v>
      </c>
      <c r="C108">
        <v>2948</v>
      </c>
      <c r="D108" s="147">
        <v>40</v>
      </c>
      <c r="E108">
        <v>1</v>
      </c>
      <c r="F108">
        <v>10</v>
      </c>
      <c r="G108" t="s">
        <v>6235</v>
      </c>
      <c r="H108" s="30" t="s">
        <v>4298</v>
      </c>
      <c r="I108">
        <v>80</v>
      </c>
      <c r="R108" s="146">
        <v>45201</v>
      </c>
      <c r="S108" s="152" t="s">
        <v>3935</v>
      </c>
      <c r="T108" s="146">
        <v>45201</v>
      </c>
      <c r="U108" s="152" t="s">
        <v>3935</v>
      </c>
    </row>
    <row r="109" spans="1:21">
      <c r="A109" t="s">
        <v>5868</v>
      </c>
      <c r="C109">
        <v>2949</v>
      </c>
      <c r="D109" s="147">
        <v>40</v>
      </c>
      <c r="E109">
        <v>1</v>
      </c>
      <c r="F109">
        <v>10</v>
      </c>
      <c r="G109" t="s">
        <v>6236</v>
      </c>
      <c r="H109" s="30" t="s">
        <v>4298</v>
      </c>
      <c r="I109">
        <v>80</v>
      </c>
      <c r="R109" s="146">
        <v>45201</v>
      </c>
      <c r="S109" s="152" t="s">
        <v>3935</v>
      </c>
      <c r="T109" s="146">
        <v>45201</v>
      </c>
      <c r="U109" s="152" t="s">
        <v>3935</v>
      </c>
    </row>
    <row r="110" spans="1:21">
      <c r="A110" t="s">
        <v>5869</v>
      </c>
      <c r="C110">
        <v>2950</v>
      </c>
      <c r="D110" s="147">
        <v>40</v>
      </c>
      <c r="E110">
        <v>1</v>
      </c>
      <c r="F110">
        <v>10</v>
      </c>
      <c r="G110" t="s">
        <v>6237</v>
      </c>
      <c r="H110" s="30" t="s">
        <v>4298</v>
      </c>
      <c r="I110">
        <v>80</v>
      </c>
      <c r="R110" s="146">
        <v>45201</v>
      </c>
      <c r="S110" s="152" t="s">
        <v>3935</v>
      </c>
      <c r="T110" s="146">
        <v>45201</v>
      </c>
      <c r="U110" s="152" t="s">
        <v>3935</v>
      </c>
    </row>
    <row r="111" spans="1:21">
      <c r="A111" t="s">
        <v>5870</v>
      </c>
      <c r="C111">
        <v>2951</v>
      </c>
      <c r="D111" s="147">
        <v>40</v>
      </c>
      <c r="E111">
        <v>1</v>
      </c>
      <c r="F111">
        <v>10</v>
      </c>
      <c r="G111" t="s">
        <v>6238</v>
      </c>
      <c r="H111" s="30" t="s">
        <v>4298</v>
      </c>
      <c r="I111">
        <v>80</v>
      </c>
      <c r="R111" s="146">
        <v>45201</v>
      </c>
      <c r="S111" s="152" t="s">
        <v>3935</v>
      </c>
      <c r="T111" s="146">
        <v>45201</v>
      </c>
      <c r="U111" s="152" t="s">
        <v>3935</v>
      </c>
    </row>
    <row r="112" spans="1:21">
      <c r="A112" t="s">
        <v>5871</v>
      </c>
      <c r="C112">
        <v>2952</v>
      </c>
      <c r="D112" s="147">
        <v>40</v>
      </c>
      <c r="E112">
        <v>1</v>
      </c>
      <c r="F112">
        <v>10</v>
      </c>
      <c r="G112" t="s">
        <v>6239</v>
      </c>
      <c r="H112" s="30" t="s">
        <v>4298</v>
      </c>
      <c r="I112">
        <v>80</v>
      </c>
      <c r="R112" s="146">
        <v>45201</v>
      </c>
      <c r="S112" s="152" t="s">
        <v>3935</v>
      </c>
      <c r="T112" s="146">
        <v>45201</v>
      </c>
      <c r="U112" s="152" t="s">
        <v>3935</v>
      </c>
    </row>
    <row r="113" spans="1:21">
      <c r="A113" t="s">
        <v>5872</v>
      </c>
      <c r="C113">
        <v>2953</v>
      </c>
      <c r="D113" s="147">
        <v>40</v>
      </c>
      <c r="E113">
        <v>1</v>
      </c>
      <c r="F113">
        <v>10</v>
      </c>
      <c r="G113" t="s">
        <v>6240</v>
      </c>
      <c r="H113" s="30" t="s">
        <v>4298</v>
      </c>
      <c r="I113">
        <v>80</v>
      </c>
      <c r="R113" s="146">
        <v>45201</v>
      </c>
      <c r="S113" s="152" t="s">
        <v>3935</v>
      </c>
      <c r="T113" s="146">
        <v>45201</v>
      </c>
      <c r="U113" s="152" t="s">
        <v>3935</v>
      </c>
    </row>
    <row r="114" spans="1:21">
      <c r="A114" t="s">
        <v>5873</v>
      </c>
      <c r="C114">
        <v>2954</v>
      </c>
      <c r="D114" s="147">
        <v>40</v>
      </c>
      <c r="E114">
        <v>1</v>
      </c>
      <c r="F114">
        <v>10</v>
      </c>
      <c r="G114" t="s">
        <v>6241</v>
      </c>
      <c r="H114" s="30" t="s">
        <v>4298</v>
      </c>
      <c r="I114">
        <v>80</v>
      </c>
      <c r="R114" s="146">
        <v>45201</v>
      </c>
      <c r="S114" s="152" t="s">
        <v>3935</v>
      </c>
      <c r="T114" s="146">
        <v>45201</v>
      </c>
      <c r="U114" s="152" t="s">
        <v>3935</v>
      </c>
    </row>
    <row r="115" spans="1:21">
      <c r="A115" t="s">
        <v>5874</v>
      </c>
      <c r="C115">
        <v>2955</v>
      </c>
      <c r="D115" s="147">
        <v>40</v>
      </c>
      <c r="E115">
        <v>1</v>
      </c>
      <c r="F115">
        <v>10</v>
      </c>
      <c r="G115" t="s">
        <v>6242</v>
      </c>
      <c r="H115" s="30" t="s">
        <v>4298</v>
      </c>
      <c r="I115">
        <v>80</v>
      </c>
      <c r="R115" s="146">
        <v>45201</v>
      </c>
      <c r="S115" s="152" t="s">
        <v>3935</v>
      </c>
      <c r="T115" s="146">
        <v>45201</v>
      </c>
      <c r="U115" s="152" t="s">
        <v>3935</v>
      </c>
    </row>
    <row r="116" spans="1:21">
      <c r="A116" t="s">
        <v>5875</v>
      </c>
      <c r="C116">
        <v>2956</v>
      </c>
      <c r="D116" s="147">
        <v>40</v>
      </c>
      <c r="E116">
        <v>1</v>
      </c>
      <c r="F116">
        <v>10</v>
      </c>
      <c r="G116" t="s">
        <v>6243</v>
      </c>
      <c r="H116" s="30" t="s">
        <v>4298</v>
      </c>
      <c r="I116">
        <v>80</v>
      </c>
      <c r="R116" s="146">
        <v>45201</v>
      </c>
      <c r="S116" s="152" t="s">
        <v>3935</v>
      </c>
      <c r="T116" s="146">
        <v>45201</v>
      </c>
      <c r="U116" s="152" t="s">
        <v>3935</v>
      </c>
    </row>
    <row r="117" spans="1:21">
      <c r="A117" t="s">
        <v>5876</v>
      </c>
      <c r="C117">
        <v>2957</v>
      </c>
      <c r="D117" s="147">
        <v>40</v>
      </c>
      <c r="E117">
        <v>1</v>
      </c>
      <c r="F117">
        <v>10</v>
      </c>
      <c r="G117" t="s">
        <v>6244</v>
      </c>
      <c r="H117" s="30" t="s">
        <v>4298</v>
      </c>
      <c r="I117">
        <v>80</v>
      </c>
      <c r="R117" s="146">
        <v>45201</v>
      </c>
      <c r="S117" s="152" t="s">
        <v>3935</v>
      </c>
      <c r="T117" s="146">
        <v>45201</v>
      </c>
      <c r="U117" s="152" t="s">
        <v>3935</v>
      </c>
    </row>
    <row r="118" spans="1:21">
      <c r="A118" t="s">
        <v>5877</v>
      </c>
      <c r="C118">
        <v>2958</v>
      </c>
      <c r="D118" s="147">
        <v>40</v>
      </c>
      <c r="E118">
        <v>1</v>
      </c>
      <c r="F118">
        <v>10</v>
      </c>
      <c r="G118" t="s">
        <v>6245</v>
      </c>
      <c r="H118" s="30" t="s">
        <v>4298</v>
      </c>
      <c r="I118">
        <v>80</v>
      </c>
      <c r="R118" s="146">
        <v>45201</v>
      </c>
      <c r="S118" s="152" t="s">
        <v>3935</v>
      </c>
      <c r="T118" s="146">
        <v>45201</v>
      </c>
      <c r="U118" s="152" t="s">
        <v>3935</v>
      </c>
    </row>
    <row r="119" spans="1:21">
      <c r="A119" t="s">
        <v>5878</v>
      </c>
      <c r="C119">
        <v>2959</v>
      </c>
      <c r="D119" s="147">
        <v>40</v>
      </c>
      <c r="E119">
        <v>1</v>
      </c>
      <c r="F119">
        <v>10</v>
      </c>
      <c r="G119" t="s">
        <v>6246</v>
      </c>
      <c r="H119" s="30" t="s">
        <v>4298</v>
      </c>
      <c r="I119">
        <v>80</v>
      </c>
      <c r="R119" s="146">
        <v>45201</v>
      </c>
      <c r="S119" s="152" t="s">
        <v>3935</v>
      </c>
      <c r="T119" s="146">
        <v>45201</v>
      </c>
      <c r="U119" s="152" t="s">
        <v>3935</v>
      </c>
    </row>
    <row r="120" spans="1:21">
      <c r="A120" t="s">
        <v>5879</v>
      </c>
      <c r="C120">
        <v>2960</v>
      </c>
      <c r="D120" s="147">
        <v>40</v>
      </c>
      <c r="E120">
        <v>1</v>
      </c>
      <c r="F120">
        <v>10</v>
      </c>
      <c r="G120" t="s">
        <v>6247</v>
      </c>
      <c r="H120" s="30" t="s">
        <v>4298</v>
      </c>
      <c r="I120">
        <v>80</v>
      </c>
      <c r="R120" s="146">
        <v>45201</v>
      </c>
      <c r="S120" s="152" t="s">
        <v>3935</v>
      </c>
      <c r="T120" s="146">
        <v>45201</v>
      </c>
      <c r="U120" s="152" t="s">
        <v>3935</v>
      </c>
    </row>
    <row r="121" spans="1:21">
      <c r="A121" t="s">
        <v>5880</v>
      </c>
      <c r="C121">
        <v>2961</v>
      </c>
      <c r="D121" s="147">
        <v>40</v>
      </c>
      <c r="E121">
        <v>1</v>
      </c>
      <c r="F121">
        <v>10</v>
      </c>
      <c r="G121" t="s">
        <v>6248</v>
      </c>
      <c r="H121" s="30" t="s">
        <v>4298</v>
      </c>
      <c r="I121">
        <v>80</v>
      </c>
      <c r="R121" s="146">
        <v>45201</v>
      </c>
      <c r="S121" s="152" t="s">
        <v>3935</v>
      </c>
      <c r="T121" s="146">
        <v>45201</v>
      </c>
      <c r="U121" s="152" t="s">
        <v>3935</v>
      </c>
    </row>
    <row r="122" spans="1:21">
      <c r="A122" t="s">
        <v>5881</v>
      </c>
      <c r="C122">
        <v>2962</v>
      </c>
      <c r="D122" s="147">
        <v>40</v>
      </c>
      <c r="E122">
        <v>1</v>
      </c>
      <c r="F122">
        <v>10</v>
      </c>
      <c r="G122" t="s">
        <v>6249</v>
      </c>
      <c r="H122" s="30" t="s">
        <v>4298</v>
      </c>
      <c r="I122">
        <v>80</v>
      </c>
      <c r="R122" s="146">
        <v>45201</v>
      </c>
      <c r="S122" s="152" t="s">
        <v>3935</v>
      </c>
      <c r="T122" s="146">
        <v>45201</v>
      </c>
      <c r="U122" s="152" t="s">
        <v>3935</v>
      </c>
    </row>
    <row r="123" spans="1:21">
      <c r="A123" t="s">
        <v>5882</v>
      </c>
      <c r="C123">
        <v>2963</v>
      </c>
      <c r="D123" s="147">
        <v>40</v>
      </c>
      <c r="E123">
        <v>1</v>
      </c>
      <c r="F123">
        <v>10</v>
      </c>
      <c r="G123" t="s">
        <v>6250</v>
      </c>
      <c r="H123" s="30" t="s">
        <v>4298</v>
      </c>
      <c r="I123">
        <v>80</v>
      </c>
      <c r="R123" s="146">
        <v>45201</v>
      </c>
      <c r="S123" s="152" t="s">
        <v>3935</v>
      </c>
      <c r="T123" s="146">
        <v>45201</v>
      </c>
      <c r="U123" s="152" t="s">
        <v>3935</v>
      </c>
    </row>
    <row r="124" spans="1:21">
      <c r="A124" t="s">
        <v>5883</v>
      </c>
      <c r="C124">
        <v>2964</v>
      </c>
      <c r="D124" s="147">
        <v>40</v>
      </c>
      <c r="E124">
        <v>1</v>
      </c>
      <c r="F124">
        <v>10</v>
      </c>
      <c r="G124" t="s">
        <v>6251</v>
      </c>
      <c r="H124" s="30" t="s">
        <v>4298</v>
      </c>
      <c r="I124">
        <v>80</v>
      </c>
      <c r="R124" s="146">
        <v>45201</v>
      </c>
      <c r="S124" s="152" t="s">
        <v>3935</v>
      </c>
      <c r="T124" s="146">
        <v>45201</v>
      </c>
      <c r="U124" s="152" t="s">
        <v>3935</v>
      </c>
    </row>
    <row r="125" spans="1:21">
      <c r="A125" t="s">
        <v>5884</v>
      </c>
      <c r="C125">
        <v>2965</v>
      </c>
      <c r="D125" s="147">
        <v>40</v>
      </c>
      <c r="E125">
        <v>1</v>
      </c>
      <c r="F125">
        <v>10</v>
      </c>
      <c r="G125" t="s">
        <v>6252</v>
      </c>
      <c r="H125" s="30" t="s">
        <v>4298</v>
      </c>
      <c r="I125">
        <v>80</v>
      </c>
      <c r="R125" s="146">
        <v>45201</v>
      </c>
      <c r="S125" s="152" t="s">
        <v>3935</v>
      </c>
      <c r="T125" s="146">
        <v>45201</v>
      </c>
      <c r="U125" s="152" t="s">
        <v>3935</v>
      </c>
    </row>
    <row r="126" spans="1:21">
      <c r="A126" t="s">
        <v>5885</v>
      </c>
      <c r="C126">
        <v>2966</v>
      </c>
      <c r="D126" s="147">
        <v>40</v>
      </c>
      <c r="E126">
        <v>1</v>
      </c>
      <c r="F126">
        <v>10</v>
      </c>
      <c r="G126" t="s">
        <v>6253</v>
      </c>
      <c r="H126" s="30" t="s">
        <v>4298</v>
      </c>
      <c r="I126">
        <v>80</v>
      </c>
      <c r="R126" s="146">
        <v>45201</v>
      </c>
      <c r="S126" s="152" t="s">
        <v>3935</v>
      </c>
      <c r="T126" s="146">
        <v>45201</v>
      </c>
      <c r="U126" s="152" t="s">
        <v>3935</v>
      </c>
    </row>
    <row r="127" spans="1:21">
      <c r="A127" t="s">
        <v>5886</v>
      </c>
      <c r="C127">
        <v>2967</v>
      </c>
      <c r="D127" s="147">
        <v>40</v>
      </c>
      <c r="E127">
        <v>1</v>
      </c>
      <c r="F127">
        <v>10</v>
      </c>
      <c r="G127" t="s">
        <v>6254</v>
      </c>
      <c r="H127" s="30" t="s">
        <v>4298</v>
      </c>
      <c r="I127">
        <v>80</v>
      </c>
      <c r="R127" s="146">
        <v>45201</v>
      </c>
      <c r="S127" s="152" t="s">
        <v>3935</v>
      </c>
      <c r="T127" s="146">
        <v>45201</v>
      </c>
      <c r="U127" s="152" t="s">
        <v>3935</v>
      </c>
    </row>
    <row r="128" spans="1:21">
      <c r="A128" t="s">
        <v>5887</v>
      </c>
      <c r="C128">
        <v>2968</v>
      </c>
      <c r="D128" s="147">
        <v>40</v>
      </c>
      <c r="E128">
        <v>1</v>
      </c>
      <c r="F128">
        <v>10</v>
      </c>
      <c r="G128" t="s">
        <v>6255</v>
      </c>
      <c r="H128" s="30" t="s">
        <v>4298</v>
      </c>
      <c r="I128">
        <v>80</v>
      </c>
      <c r="R128" s="146">
        <v>45201</v>
      </c>
      <c r="S128" s="152" t="s">
        <v>3935</v>
      </c>
      <c r="T128" s="146">
        <v>45201</v>
      </c>
      <c r="U128" s="152" t="s">
        <v>3935</v>
      </c>
    </row>
    <row r="129" spans="1:21">
      <c r="A129" t="s">
        <v>5888</v>
      </c>
      <c r="C129">
        <v>2969</v>
      </c>
      <c r="D129" s="147">
        <v>40</v>
      </c>
      <c r="E129">
        <v>1</v>
      </c>
      <c r="F129">
        <v>10</v>
      </c>
      <c r="G129" t="s">
        <v>6256</v>
      </c>
      <c r="H129" s="30" t="s">
        <v>4298</v>
      </c>
      <c r="I129">
        <v>80</v>
      </c>
      <c r="R129" s="146">
        <v>45201</v>
      </c>
      <c r="S129" s="152" t="s">
        <v>3935</v>
      </c>
      <c r="T129" s="146">
        <v>45201</v>
      </c>
      <c r="U129" s="152" t="s">
        <v>3935</v>
      </c>
    </row>
    <row r="130" spans="1:21">
      <c r="A130" t="s">
        <v>5889</v>
      </c>
      <c r="C130">
        <v>2970</v>
      </c>
      <c r="D130" s="147">
        <v>40</v>
      </c>
      <c r="E130">
        <v>1</v>
      </c>
      <c r="F130">
        <v>10</v>
      </c>
      <c r="G130" t="s">
        <v>6257</v>
      </c>
      <c r="H130" s="30" t="s">
        <v>4298</v>
      </c>
      <c r="I130">
        <v>80</v>
      </c>
      <c r="R130" s="146">
        <v>45201</v>
      </c>
      <c r="S130" s="152" t="s">
        <v>3935</v>
      </c>
      <c r="T130" s="146">
        <v>45201</v>
      </c>
      <c r="U130" s="152" t="s">
        <v>3935</v>
      </c>
    </row>
    <row r="131" spans="1:21">
      <c r="A131" t="s">
        <v>5890</v>
      </c>
      <c r="C131">
        <v>2971</v>
      </c>
      <c r="D131" s="147">
        <v>40</v>
      </c>
      <c r="E131">
        <v>1</v>
      </c>
      <c r="F131">
        <v>10</v>
      </c>
      <c r="G131" t="s">
        <v>6258</v>
      </c>
      <c r="H131" s="30" t="s">
        <v>4298</v>
      </c>
      <c r="I131">
        <v>80</v>
      </c>
      <c r="R131" s="146">
        <v>45201</v>
      </c>
      <c r="S131" s="152" t="s">
        <v>3935</v>
      </c>
      <c r="T131" s="146">
        <v>45201</v>
      </c>
      <c r="U131" s="152" t="s">
        <v>3935</v>
      </c>
    </row>
    <row r="132" spans="1:21">
      <c r="A132" t="s">
        <v>5891</v>
      </c>
      <c r="C132">
        <v>2972</v>
      </c>
      <c r="D132" s="147">
        <v>40</v>
      </c>
      <c r="E132">
        <v>1</v>
      </c>
      <c r="F132">
        <v>10</v>
      </c>
      <c r="G132" t="s">
        <v>6259</v>
      </c>
      <c r="H132" s="30" t="s">
        <v>4298</v>
      </c>
      <c r="I132">
        <v>80</v>
      </c>
      <c r="R132" s="146">
        <v>45201</v>
      </c>
      <c r="S132" s="152" t="s">
        <v>3935</v>
      </c>
      <c r="T132" s="146">
        <v>45201</v>
      </c>
      <c r="U132" s="152" t="s">
        <v>3935</v>
      </c>
    </row>
    <row r="133" spans="1:21">
      <c r="A133" t="s">
        <v>5892</v>
      </c>
      <c r="C133">
        <v>2973</v>
      </c>
      <c r="D133" s="147">
        <v>40</v>
      </c>
      <c r="E133">
        <v>1</v>
      </c>
      <c r="F133">
        <v>10</v>
      </c>
      <c r="G133" t="s">
        <v>6260</v>
      </c>
      <c r="H133" s="30" t="s">
        <v>4298</v>
      </c>
      <c r="I133">
        <v>80</v>
      </c>
      <c r="R133" s="146">
        <v>45201</v>
      </c>
      <c r="S133" s="152" t="s">
        <v>3935</v>
      </c>
      <c r="T133" s="146">
        <v>45201</v>
      </c>
      <c r="U133" s="152" t="s">
        <v>3935</v>
      </c>
    </row>
    <row r="134" spans="1:21">
      <c r="A134" t="s">
        <v>5893</v>
      </c>
      <c r="C134">
        <v>2974</v>
      </c>
      <c r="D134" s="147">
        <v>40</v>
      </c>
      <c r="E134">
        <v>1</v>
      </c>
      <c r="F134">
        <v>10</v>
      </c>
      <c r="G134" t="s">
        <v>6261</v>
      </c>
      <c r="H134" s="30" t="s">
        <v>4298</v>
      </c>
      <c r="I134">
        <v>80</v>
      </c>
      <c r="R134" s="146">
        <v>45201</v>
      </c>
      <c r="S134" s="152" t="s">
        <v>3935</v>
      </c>
      <c r="T134" s="146">
        <v>45201</v>
      </c>
      <c r="U134" s="152" t="s">
        <v>3935</v>
      </c>
    </row>
    <row r="135" spans="1:21">
      <c r="A135" t="s">
        <v>5894</v>
      </c>
      <c r="C135">
        <v>2975</v>
      </c>
      <c r="D135" s="147">
        <v>40</v>
      </c>
      <c r="E135">
        <v>1</v>
      </c>
      <c r="F135">
        <v>10</v>
      </c>
      <c r="G135" t="s">
        <v>6262</v>
      </c>
      <c r="H135" s="30" t="s">
        <v>4298</v>
      </c>
      <c r="I135">
        <v>80</v>
      </c>
      <c r="R135" s="146">
        <v>45201</v>
      </c>
      <c r="S135" s="152" t="s">
        <v>3935</v>
      </c>
      <c r="T135" s="146">
        <v>45201</v>
      </c>
      <c r="U135" s="152" t="s">
        <v>3935</v>
      </c>
    </row>
    <row r="136" spans="1:21">
      <c r="A136" t="s">
        <v>5895</v>
      </c>
      <c r="C136">
        <v>2976</v>
      </c>
      <c r="D136" s="147">
        <v>40</v>
      </c>
      <c r="E136">
        <v>1</v>
      </c>
      <c r="F136">
        <v>10</v>
      </c>
      <c r="G136" t="s">
        <v>6263</v>
      </c>
      <c r="H136" s="30" t="s">
        <v>4298</v>
      </c>
      <c r="I136">
        <v>80</v>
      </c>
      <c r="R136" s="146">
        <v>45201</v>
      </c>
      <c r="S136" s="152" t="s">
        <v>3935</v>
      </c>
      <c r="T136" s="146">
        <v>45201</v>
      </c>
      <c r="U136" s="152" t="s">
        <v>3935</v>
      </c>
    </row>
    <row r="137" spans="1:21">
      <c r="A137" t="s">
        <v>5896</v>
      </c>
      <c r="C137">
        <v>2977</v>
      </c>
      <c r="D137" s="147">
        <v>40</v>
      </c>
      <c r="E137">
        <v>1</v>
      </c>
      <c r="F137">
        <v>10</v>
      </c>
      <c r="G137" t="s">
        <v>6264</v>
      </c>
      <c r="H137" s="30" t="s">
        <v>4298</v>
      </c>
      <c r="I137">
        <v>80</v>
      </c>
      <c r="R137" s="146">
        <v>45201</v>
      </c>
      <c r="S137" s="152" t="s">
        <v>3935</v>
      </c>
      <c r="T137" s="146">
        <v>45201</v>
      </c>
      <c r="U137" s="152" t="s">
        <v>3935</v>
      </c>
    </row>
    <row r="138" spans="1:21">
      <c r="A138" t="s">
        <v>5897</v>
      </c>
      <c r="C138">
        <v>2978</v>
      </c>
      <c r="D138" s="147">
        <v>40</v>
      </c>
      <c r="E138">
        <v>1</v>
      </c>
      <c r="F138">
        <v>10</v>
      </c>
      <c r="G138" t="s">
        <v>6265</v>
      </c>
      <c r="H138" s="30" t="s">
        <v>4298</v>
      </c>
      <c r="I138">
        <v>80</v>
      </c>
      <c r="R138" s="146">
        <v>45201</v>
      </c>
      <c r="S138" s="152" t="s">
        <v>3935</v>
      </c>
      <c r="T138" s="146">
        <v>45201</v>
      </c>
      <c r="U138" s="152" t="s">
        <v>3935</v>
      </c>
    </row>
    <row r="139" spans="1:21">
      <c r="A139" t="s">
        <v>5898</v>
      </c>
      <c r="C139">
        <v>2979</v>
      </c>
      <c r="D139" s="147">
        <v>40</v>
      </c>
      <c r="E139">
        <v>1</v>
      </c>
      <c r="F139">
        <v>10</v>
      </c>
      <c r="G139" t="s">
        <v>6266</v>
      </c>
      <c r="H139" s="30" t="s">
        <v>4298</v>
      </c>
      <c r="I139">
        <v>80</v>
      </c>
      <c r="R139" s="146">
        <v>45201</v>
      </c>
      <c r="S139" s="152" t="s">
        <v>3935</v>
      </c>
      <c r="T139" s="146">
        <v>45201</v>
      </c>
      <c r="U139" s="152" t="s">
        <v>3935</v>
      </c>
    </row>
    <row r="140" spans="1:21">
      <c r="A140" t="s">
        <v>5899</v>
      </c>
      <c r="C140">
        <v>2980</v>
      </c>
      <c r="D140" s="147">
        <v>40</v>
      </c>
      <c r="E140">
        <v>1</v>
      </c>
      <c r="F140">
        <v>10</v>
      </c>
      <c r="G140" t="s">
        <v>6267</v>
      </c>
      <c r="H140" s="30" t="s">
        <v>4298</v>
      </c>
      <c r="I140">
        <v>80</v>
      </c>
      <c r="R140" s="146">
        <v>45201</v>
      </c>
      <c r="S140" s="152" t="s">
        <v>3935</v>
      </c>
      <c r="T140" s="146">
        <v>45201</v>
      </c>
      <c r="U140" s="152" t="s">
        <v>3935</v>
      </c>
    </row>
    <row r="141" spans="1:21">
      <c r="A141" t="s">
        <v>5900</v>
      </c>
      <c r="C141">
        <v>2981</v>
      </c>
      <c r="D141" s="147">
        <v>40</v>
      </c>
      <c r="E141">
        <v>1</v>
      </c>
      <c r="F141">
        <v>10</v>
      </c>
      <c r="G141" t="s">
        <v>6268</v>
      </c>
      <c r="H141" s="30" t="s">
        <v>4298</v>
      </c>
      <c r="I141">
        <v>80</v>
      </c>
      <c r="R141" s="146">
        <v>45201</v>
      </c>
      <c r="S141" s="152" t="s">
        <v>3935</v>
      </c>
      <c r="T141" s="146">
        <v>45201</v>
      </c>
      <c r="U141" s="152" t="s">
        <v>3935</v>
      </c>
    </row>
    <row r="142" spans="1:21">
      <c r="A142" t="s">
        <v>5901</v>
      </c>
      <c r="C142">
        <v>2982</v>
      </c>
      <c r="D142" s="147">
        <v>40</v>
      </c>
      <c r="E142">
        <v>1</v>
      </c>
      <c r="F142">
        <v>10</v>
      </c>
      <c r="G142" t="s">
        <v>6269</v>
      </c>
      <c r="H142" s="30" t="s">
        <v>4298</v>
      </c>
      <c r="I142">
        <v>80</v>
      </c>
      <c r="R142" s="146">
        <v>45201</v>
      </c>
      <c r="S142" s="152" t="s">
        <v>3935</v>
      </c>
      <c r="T142" s="146">
        <v>45201</v>
      </c>
      <c r="U142" s="152" t="s">
        <v>3935</v>
      </c>
    </row>
    <row r="143" spans="1:21">
      <c r="A143" t="s">
        <v>5902</v>
      </c>
      <c r="C143">
        <v>2983</v>
      </c>
      <c r="D143" s="147">
        <v>40</v>
      </c>
      <c r="E143">
        <v>1</v>
      </c>
      <c r="F143">
        <v>10</v>
      </c>
      <c r="G143" t="s">
        <v>6270</v>
      </c>
      <c r="H143" s="30" t="s">
        <v>4298</v>
      </c>
      <c r="I143">
        <v>80</v>
      </c>
      <c r="R143" s="146">
        <v>45201</v>
      </c>
      <c r="S143" s="152" t="s">
        <v>3935</v>
      </c>
      <c r="T143" s="146">
        <v>45201</v>
      </c>
      <c r="U143" s="152" t="s">
        <v>3935</v>
      </c>
    </row>
    <row r="144" spans="1:21">
      <c r="A144" t="s">
        <v>5903</v>
      </c>
      <c r="C144">
        <v>2984</v>
      </c>
      <c r="D144" s="147">
        <v>40</v>
      </c>
      <c r="E144">
        <v>1</v>
      </c>
      <c r="F144">
        <v>10</v>
      </c>
      <c r="G144" t="s">
        <v>6271</v>
      </c>
      <c r="H144" s="30" t="s">
        <v>4298</v>
      </c>
      <c r="I144">
        <v>80</v>
      </c>
      <c r="R144" s="146">
        <v>45201</v>
      </c>
      <c r="S144" s="152" t="s">
        <v>3935</v>
      </c>
      <c r="T144" s="146">
        <v>45201</v>
      </c>
      <c r="U144" s="152" t="s">
        <v>3935</v>
      </c>
    </row>
    <row r="145" spans="1:21">
      <c r="A145" t="s">
        <v>5904</v>
      </c>
      <c r="C145">
        <v>2985</v>
      </c>
      <c r="D145" s="147">
        <v>40</v>
      </c>
      <c r="E145">
        <v>1</v>
      </c>
      <c r="F145">
        <v>10</v>
      </c>
      <c r="G145" t="s">
        <v>6272</v>
      </c>
      <c r="H145" s="30" t="s">
        <v>4298</v>
      </c>
      <c r="I145">
        <v>80</v>
      </c>
      <c r="R145" s="146">
        <v>45201</v>
      </c>
      <c r="S145" s="152" t="s">
        <v>3935</v>
      </c>
      <c r="T145" s="146">
        <v>45201</v>
      </c>
      <c r="U145" s="152" t="s">
        <v>3935</v>
      </c>
    </row>
    <row r="146" spans="1:21">
      <c r="A146" t="s">
        <v>5905</v>
      </c>
      <c r="C146">
        <v>2986</v>
      </c>
      <c r="D146" s="147">
        <v>40</v>
      </c>
      <c r="E146">
        <v>1</v>
      </c>
      <c r="F146">
        <v>10</v>
      </c>
      <c r="G146" t="s">
        <v>6273</v>
      </c>
      <c r="H146" s="30" t="s">
        <v>4298</v>
      </c>
      <c r="I146">
        <v>80</v>
      </c>
      <c r="R146" s="146">
        <v>45201</v>
      </c>
      <c r="S146" s="152" t="s">
        <v>3935</v>
      </c>
      <c r="T146" s="146">
        <v>45201</v>
      </c>
      <c r="U146" s="152" t="s">
        <v>3935</v>
      </c>
    </row>
    <row r="147" spans="1:21">
      <c r="A147" t="s">
        <v>5906</v>
      </c>
      <c r="C147">
        <v>2987</v>
      </c>
      <c r="D147" s="147">
        <v>40</v>
      </c>
      <c r="E147">
        <v>1</v>
      </c>
      <c r="F147">
        <v>10</v>
      </c>
      <c r="G147" t="s">
        <v>6274</v>
      </c>
      <c r="H147" s="30" t="s">
        <v>4298</v>
      </c>
      <c r="I147">
        <v>80</v>
      </c>
      <c r="R147" s="146">
        <v>45201</v>
      </c>
      <c r="S147" s="152" t="s">
        <v>3935</v>
      </c>
      <c r="T147" s="146">
        <v>45201</v>
      </c>
      <c r="U147" s="152" t="s">
        <v>3935</v>
      </c>
    </row>
    <row r="148" spans="1:21">
      <c r="A148" t="s">
        <v>5907</v>
      </c>
      <c r="C148">
        <v>2988</v>
      </c>
      <c r="D148" s="147">
        <v>40</v>
      </c>
      <c r="E148">
        <v>1</v>
      </c>
      <c r="F148">
        <v>10</v>
      </c>
      <c r="G148" t="s">
        <v>6275</v>
      </c>
      <c r="H148" s="30" t="s">
        <v>4298</v>
      </c>
      <c r="I148">
        <v>80</v>
      </c>
      <c r="R148" s="146">
        <v>45201</v>
      </c>
      <c r="S148" s="152" t="s">
        <v>3935</v>
      </c>
      <c r="T148" s="146">
        <v>45201</v>
      </c>
      <c r="U148" s="152" t="s">
        <v>3935</v>
      </c>
    </row>
    <row r="149" spans="1:21">
      <c r="A149" t="s">
        <v>5908</v>
      </c>
      <c r="C149">
        <v>2989</v>
      </c>
      <c r="D149" s="147">
        <v>40</v>
      </c>
      <c r="E149">
        <v>1</v>
      </c>
      <c r="F149">
        <v>10</v>
      </c>
      <c r="G149" t="s">
        <v>6276</v>
      </c>
      <c r="H149" s="30" t="s">
        <v>4298</v>
      </c>
      <c r="I149">
        <v>80</v>
      </c>
      <c r="R149" s="146">
        <v>45201</v>
      </c>
      <c r="S149" s="152" t="s">
        <v>3935</v>
      </c>
      <c r="T149" s="146">
        <v>45201</v>
      </c>
      <c r="U149" s="152" t="s">
        <v>3935</v>
      </c>
    </row>
    <row r="150" spans="1:21">
      <c r="A150" t="s">
        <v>5909</v>
      </c>
      <c r="C150">
        <v>2990</v>
      </c>
      <c r="D150" s="147">
        <v>40</v>
      </c>
      <c r="E150">
        <v>1</v>
      </c>
      <c r="F150">
        <v>10</v>
      </c>
      <c r="G150" t="s">
        <v>6277</v>
      </c>
      <c r="H150" s="30" t="s">
        <v>4298</v>
      </c>
      <c r="I150">
        <v>80</v>
      </c>
      <c r="R150" s="146">
        <v>45201</v>
      </c>
      <c r="S150" s="152" t="s">
        <v>3935</v>
      </c>
      <c r="T150" s="146">
        <v>45201</v>
      </c>
      <c r="U150" s="152" t="s">
        <v>3935</v>
      </c>
    </row>
    <row r="151" spans="1:21">
      <c r="A151" t="s">
        <v>5910</v>
      </c>
      <c r="C151">
        <v>2991</v>
      </c>
      <c r="D151" s="147">
        <v>40</v>
      </c>
      <c r="E151">
        <v>1</v>
      </c>
      <c r="F151">
        <v>10</v>
      </c>
      <c r="G151" t="s">
        <v>6278</v>
      </c>
      <c r="H151" s="30" t="s">
        <v>4298</v>
      </c>
      <c r="I151">
        <v>80</v>
      </c>
      <c r="R151" s="146">
        <v>45201</v>
      </c>
      <c r="S151" s="152" t="s">
        <v>3935</v>
      </c>
      <c r="T151" s="146">
        <v>45201</v>
      </c>
      <c r="U151" s="152" t="s">
        <v>3935</v>
      </c>
    </row>
    <row r="152" spans="1:21">
      <c r="A152" t="s">
        <v>5911</v>
      </c>
      <c r="C152">
        <v>2992</v>
      </c>
      <c r="D152" s="147">
        <v>40</v>
      </c>
      <c r="E152">
        <v>1</v>
      </c>
      <c r="F152">
        <v>10</v>
      </c>
      <c r="G152" t="s">
        <v>6279</v>
      </c>
      <c r="H152" s="30" t="s">
        <v>4298</v>
      </c>
      <c r="I152">
        <v>80</v>
      </c>
      <c r="R152" s="146">
        <v>45201</v>
      </c>
      <c r="S152" s="152" t="s">
        <v>3935</v>
      </c>
      <c r="T152" s="146">
        <v>45201</v>
      </c>
      <c r="U152" s="152" t="s">
        <v>3935</v>
      </c>
    </row>
    <row r="153" spans="1:21">
      <c r="A153" t="s">
        <v>5912</v>
      </c>
      <c r="C153">
        <v>2993</v>
      </c>
      <c r="D153" s="147">
        <v>40</v>
      </c>
      <c r="E153">
        <v>1</v>
      </c>
      <c r="F153">
        <v>10</v>
      </c>
      <c r="G153" t="s">
        <v>6280</v>
      </c>
      <c r="H153" s="30" t="s">
        <v>4298</v>
      </c>
      <c r="I153">
        <v>80</v>
      </c>
      <c r="R153" s="146">
        <v>45201</v>
      </c>
      <c r="S153" s="152" t="s">
        <v>3935</v>
      </c>
      <c r="T153" s="146">
        <v>45201</v>
      </c>
      <c r="U153" s="152" t="s">
        <v>3935</v>
      </c>
    </row>
    <row r="154" spans="1:21">
      <c r="A154" t="s">
        <v>5913</v>
      </c>
      <c r="C154">
        <v>2994</v>
      </c>
      <c r="D154" s="147">
        <v>40</v>
      </c>
      <c r="E154">
        <v>1</v>
      </c>
      <c r="F154">
        <v>10</v>
      </c>
      <c r="G154" t="s">
        <v>6281</v>
      </c>
      <c r="H154" s="30" t="s">
        <v>4298</v>
      </c>
      <c r="I154">
        <v>80</v>
      </c>
      <c r="R154" s="146">
        <v>45201</v>
      </c>
      <c r="S154" s="152" t="s">
        <v>3935</v>
      </c>
      <c r="T154" s="146">
        <v>45201</v>
      </c>
      <c r="U154" s="152" t="s">
        <v>3935</v>
      </c>
    </row>
    <row r="155" spans="1:21">
      <c r="A155" t="s">
        <v>5914</v>
      </c>
      <c r="C155">
        <v>2995</v>
      </c>
      <c r="D155" s="147">
        <v>40</v>
      </c>
      <c r="E155">
        <v>1</v>
      </c>
      <c r="F155">
        <v>10</v>
      </c>
      <c r="G155" t="s">
        <v>6282</v>
      </c>
      <c r="H155" s="30" t="s">
        <v>4298</v>
      </c>
      <c r="I155">
        <v>80</v>
      </c>
      <c r="R155" s="146">
        <v>45201</v>
      </c>
      <c r="S155" s="152" t="s">
        <v>3935</v>
      </c>
      <c r="T155" s="146">
        <v>45201</v>
      </c>
      <c r="U155" s="152" t="s">
        <v>3935</v>
      </c>
    </row>
    <row r="156" spans="1:21">
      <c r="A156" t="s">
        <v>5915</v>
      </c>
      <c r="C156">
        <v>2996</v>
      </c>
      <c r="D156" s="147">
        <v>40</v>
      </c>
      <c r="E156">
        <v>1</v>
      </c>
      <c r="F156">
        <v>10</v>
      </c>
      <c r="G156" t="s">
        <v>6283</v>
      </c>
      <c r="H156" s="30" t="s">
        <v>4298</v>
      </c>
      <c r="I156">
        <v>80</v>
      </c>
      <c r="R156" s="146">
        <v>45201</v>
      </c>
      <c r="S156" s="152" t="s">
        <v>3935</v>
      </c>
      <c r="T156" s="146">
        <v>45201</v>
      </c>
      <c r="U156" s="152" t="s">
        <v>3935</v>
      </c>
    </row>
    <row r="157" spans="1:21">
      <c r="A157" t="s">
        <v>5916</v>
      </c>
      <c r="C157">
        <v>2997</v>
      </c>
      <c r="D157" s="147">
        <v>40</v>
      </c>
      <c r="E157">
        <v>1</v>
      </c>
      <c r="F157">
        <v>10</v>
      </c>
      <c r="G157" t="s">
        <v>6284</v>
      </c>
      <c r="H157" s="30" t="s">
        <v>4298</v>
      </c>
      <c r="I157">
        <v>80</v>
      </c>
      <c r="R157" s="146">
        <v>45201</v>
      </c>
      <c r="S157" s="152" t="s">
        <v>3935</v>
      </c>
      <c r="T157" s="146">
        <v>45201</v>
      </c>
      <c r="U157" s="152" t="s">
        <v>3935</v>
      </c>
    </row>
    <row r="158" spans="1:21">
      <c r="A158" t="s">
        <v>5917</v>
      </c>
      <c r="C158">
        <v>2998</v>
      </c>
      <c r="D158" s="147">
        <v>40</v>
      </c>
      <c r="E158">
        <v>1</v>
      </c>
      <c r="F158">
        <v>10</v>
      </c>
      <c r="G158" t="s">
        <v>6285</v>
      </c>
      <c r="H158" s="30" t="s">
        <v>4298</v>
      </c>
      <c r="I158">
        <v>80</v>
      </c>
      <c r="R158" s="146">
        <v>45201</v>
      </c>
      <c r="S158" s="152" t="s">
        <v>3935</v>
      </c>
      <c r="T158" s="146">
        <v>45201</v>
      </c>
      <c r="U158" s="152" t="s">
        <v>3935</v>
      </c>
    </row>
    <row r="159" spans="1:21">
      <c r="A159" t="s">
        <v>5918</v>
      </c>
      <c r="C159">
        <v>2999</v>
      </c>
      <c r="D159" s="147">
        <v>40</v>
      </c>
      <c r="E159">
        <v>1</v>
      </c>
      <c r="F159">
        <v>10</v>
      </c>
      <c r="G159" t="s">
        <v>6286</v>
      </c>
      <c r="H159" s="30" t="s">
        <v>4298</v>
      </c>
      <c r="I159">
        <v>80</v>
      </c>
      <c r="R159" s="146">
        <v>45201</v>
      </c>
      <c r="S159" s="152" t="s">
        <v>3935</v>
      </c>
      <c r="T159" s="146">
        <v>45201</v>
      </c>
      <c r="U159" s="152" t="s">
        <v>3935</v>
      </c>
    </row>
    <row r="160" spans="1:21">
      <c r="A160" t="s">
        <v>5919</v>
      </c>
      <c r="C160">
        <v>3000</v>
      </c>
      <c r="D160" s="147">
        <v>40</v>
      </c>
      <c r="E160">
        <v>1</v>
      </c>
      <c r="F160">
        <v>10</v>
      </c>
      <c r="G160" t="s">
        <v>6287</v>
      </c>
      <c r="H160" s="30" t="s">
        <v>4298</v>
      </c>
      <c r="I160">
        <v>80</v>
      </c>
      <c r="R160" s="146">
        <v>45201</v>
      </c>
      <c r="S160" s="152" t="s">
        <v>3935</v>
      </c>
      <c r="T160" s="146">
        <v>45201</v>
      </c>
      <c r="U160" s="152" t="s">
        <v>3935</v>
      </c>
    </row>
    <row r="161" spans="1:21">
      <c r="A161" t="s">
        <v>5920</v>
      </c>
      <c r="C161">
        <v>3001</v>
      </c>
      <c r="D161" s="147">
        <v>40</v>
      </c>
      <c r="E161">
        <v>1</v>
      </c>
      <c r="F161">
        <v>10</v>
      </c>
      <c r="G161" t="s">
        <v>6288</v>
      </c>
      <c r="H161" s="30" t="s">
        <v>4298</v>
      </c>
      <c r="I161">
        <v>80</v>
      </c>
      <c r="R161" s="146">
        <v>45201</v>
      </c>
      <c r="S161" s="152" t="s">
        <v>3935</v>
      </c>
      <c r="T161" s="146">
        <v>45201</v>
      </c>
      <c r="U161" s="152" t="s">
        <v>3935</v>
      </c>
    </row>
    <row r="162" spans="1:21">
      <c r="A162" t="s">
        <v>5921</v>
      </c>
      <c r="C162">
        <v>3002</v>
      </c>
      <c r="D162" s="147">
        <v>40</v>
      </c>
      <c r="E162">
        <v>1</v>
      </c>
      <c r="F162">
        <v>10</v>
      </c>
      <c r="G162" t="s">
        <v>6289</v>
      </c>
      <c r="H162" s="30" t="s">
        <v>4298</v>
      </c>
      <c r="I162">
        <v>80</v>
      </c>
      <c r="R162" s="146">
        <v>45201</v>
      </c>
      <c r="S162" s="152" t="s">
        <v>3935</v>
      </c>
      <c r="T162" s="146">
        <v>45201</v>
      </c>
      <c r="U162" s="152" t="s">
        <v>3935</v>
      </c>
    </row>
    <row r="163" spans="1:21">
      <c r="A163" t="s">
        <v>5922</v>
      </c>
      <c r="C163">
        <v>3003</v>
      </c>
      <c r="D163" s="147">
        <v>40</v>
      </c>
      <c r="E163">
        <v>1</v>
      </c>
      <c r="F163">
        <v>10</v>
      </c>
      <c r="G163" t="s">
        <v>6290</v>
      </c>
      <c r="H163" s="30" t="s">
        <v>4298</v>
      </c>
      <c r="I163">
        <v>80</v>
      </c>
      <c r="R163" s="146">
        <v>45201</v>
      </c>
      <c r="S163" s="152" t="s">
        <v>3935</v>
      </c>
      <c r="T163" s="146">
        <v>45201</v>
      </c>
      <c r="U163" s="152" t="s">
        <v>3935</v>
      </c>
    </row>
    <row r="164" spans="1:21">
      <c r="A164" t="s">
        <v>5923</v>
      </c>
      <c r="C164">
        <v>3004</v>
      </c>
      <c r="D164" s="147">
        <v>40</v>
      </c>
      <c r="E164">
        <v>1</v>
      </c>
      <c r="F164">
        <v>10</v>
      </c>
      <c r="G164" t="s">
        <v>6291</v>
      </c>
      <c r="H164" s="30" t="s">
        <v>4298</v>
      </c>
      <c r="I164">
        <v>80</v>
      </c>
      <c r="R164" s="146">
        <v>45201</v>
      </c>
      <c r="S164" s="152" t="s">
        <v>3935</v>
      </c>
      <c r="T164" s="146">
        <v>45201</v>
      </c>
      <c r="U164" s="152" t="s">
        <v>3935</v>
      </c>
    </row>
    <row r="165" spans="1:21">
      <c r="A165" t="s">
        <v>5924</v>
      </c>
      <c r="C165">
        <v>3005</v>
      </c>
      <c r="D165" s="147">
        <v>40</v>
      </c>
      <c r="E165">
        <v>1</v>
      </c>
      <c r="F165">
        <v>10</v>
      </c>
      <c r="G165" t="s">
        <v>6292</v>
      </c>
      <c r="H165" s="30" t="s">
        <v>4298</v>
      </c>
      <c r="I165">
        <v>80</v>
      </c>
      <c r="R165" s="146">
        <v>45201</v>
      </c>
      <c r="S165" s="152" t="s">
        <v>3935</v>
      </c>
      <c r="T165" s="146">
        <v>45201</v>
      </c>
      <c r="U165" s="152" t="s">
        <v>3935</v>
      </c>
    </row>
    <row r="166" spans="1:21">
      <c r="A166" t="s">
        <v>5925</v>
      </c>
      <c r="C166">
        <v>3006</v>
      </c>
      <c r="D166" s="147">
        <v>40</v>
      </c>
      <c r="E166">
        <v>1</v>
      </c>
      <c r="F166">
        <v>10</v>
      </c>
      <c r="G166" t="s">
        <v>6293</v>
      </c>
      <c r="H166" s="30" t="s">
        <v>4298</v>
      </c>
      <c r="I166">
        <v>80</v>
      </c>
      <c r="R166" s="146">
        <v>45201</v>
      </c>
      <c r="S166" s="152" t="s">
        <v>3935</v>
      </c>
      <c r="T166" s="146">
        <v>45201</v>
      </c>
      <c r="U166" s="152" t="s">
        <v>3935</v>
      </c>
    </row>
    <row r="167" spans="1:21">
      <c r="A167" t="s">
        <v>5926</v>
      </c>
      <c r="C167">
        <v>3007</v>
      </c>
      <c r="D167" s="147">
        <v>40</v>
      </c>
      <c r="E167">
        <v>1</v>
      </c>
      <c r="F167">
        <v>10</v>
      </c>
      <c r="G167" t="s">
        <v>6294</v>
      </c>
      <c r="H167" s="30" t="s">
        <v>4298</v>
      </c>
      <c r="I167">
        <v>80</v>
      </c>
      <c r="R167" s="146">
        <v>45201</v>
      </c>
      <c r="S167" s="152" t="s">
        <v>3935</v>
      </c>
      <c r="T167" s="146">
        <v>45201</v>
      </c>
      <c r="U167" s="152" t="s">
        <v>3935</v>
      </c>
    </row>
    <row r="168" spans="1:21">
      <c r="A168" t="s">
        <v>5927</v>
      </c>
      <c r="C168">
        <v>3008</v>
      </c>
      <c r="D168" s="147">
        <v>40</v>
      </c>
      <c r="E168">
        <v>1</v>
      </c>
      <c r="F168">
        <v>10</v>
      </c>
      <c r="G168" t="s">
        <v>6295</v>
      </c>
      <c r="H168" s="30" t="s">
        <v>4298</v>
      </c>
      <c r="I168">
        <v>80</v>
      </c>
      <c r="R168" s="146">
        <v>45201</v>
      </c>
      <c r="S168" s="152" t="s">
        <v>3935</v>
      </c>
      <c r="T168" s="146">
        <v>45201</v>
      </c>
      <c r="U168" s="152" t="s">
        <v>3935</v>
      </c>
    </row>
    <row r="169" spans="1:21">
      <c r="A169" t="s">
        <v>5928</v>
      </c>
      <c r="C169">
        <v>3009</v>
      </c>
      <c r="D169" s="147">
        <v>40</v>
      </c>
      <c r="E169">
        <v>1</v>
      </c>
      <c r="F169">
        <v>10</v>
      </c>
      <c r="G169" t="s">
        <v>6296</v>
      </c>
      <c r="H169" s="30" t="s">
        <v>4298</v>
      </c>
      <c r="I169">
        <v>80</v>
      </c>
      <c r="R169" s="146">
        <v>45201</v>
      </c>
      <c r="S169" s="152" t="s">
        <v>3935</v>
      </c>
      <c r="T169" s="146">
        <v>45201</v>
      </c>
      <c r="U169" s="152" t="s">
        <v>3935</v>
      </c>
    </row>
    <row r="170" spans="1:21">
      <c r="A170" t="s">
        <v>5929</v>
      </c>
      <c r="C170">
        <v>3010</v>
      </c>
      <c r="D170" s="147">
        <v>40</v>
      </c>
      <c r="E170">
        <v>1</v>
      </c>
      <c r="F170">
        <v>10</v>
      </c>
      <c r="G170" t="s">
        <v>6297</v>
      </c>
      <c r="H170" s="30" t="s">
        <v>4298</v>
      </c>
      <c r="I170">
        <v>80</v>
      </c>
      <c r="R170" s="146">
        <v>45201</v>
      </c>
      <c r="S170" s="152" t="s">
        <v>3935</v>
      </c>
      <c r="T170" s="146">
        <v>45201</v>
      </c>
      <c r="U170" s="152" t="s">
        <v>3935</v>
      </c>
    </row>
    <row r="171" spans="1:21">
      <c r="A171" t="s">
        <v>5930</v>
      </c>
      <c r="C171">
        <v>3011</v>
      </c>
      <c r="D171" s="147">
        <v>40</v>
      </c>
      <c r="E171">
        <v>1</v>
      </c>
      <c r="F171">
        <v>10</v>
      </c>
      <c r="G171" t="s">
        <v>6298</v>
      </c>
      <c r="H171" s="30" t="s">
        <v>4298</v>
      </c>
      <c r="I171">
        <v>80</v>
      </c>
      <c r="R171" s="146">
        <v>45201</v>
      </c>
      <c r="S171" s="152" t="s">
        <v>3935</v>
      </c>
      <c r="T171" s="146">
        <v>45201</v>
      </c>
      <c r="U171" s="152" t="s">
        <v>3935</v>
      </c>
    </row>
    <row r="172" spans="1:21">
      <c r="A172" t="s">
        <v>5931</v>
      </c>
      <c r="C172">
        <v>3012</v>
      </c>
      <c r="D172" s="147">
        <v>40</v>
      </c>
      <c r="E172">
        <v>1</v>
      </c>
      <c r="F172">
        <v>10</v>
      </c>
      <c r="G172" t="s">
        <v>6299</v>
      </c>
      <c r="H172" s="30" t="s">
        <v>4298</v>
      </c>
      <c r="I172">
        <v>80</v>
      </c>
      <c r="R172" s="146">
        <v>45201</v>
      </c>
      <c r="S172" s="152" t="s">
        <v>3935</v>
      </c>
      <c r="T172" s="146">
        <v>45201</v>
      </c>
      <c r="U172" s="152" t="s">
        <v>3935</v>
      </c>
    </row>
    <row r="173" spans="1:21">
      <c r="A173" t="s">
        <v>5932</v>
      </c>
      <c r="C173">
        <v>3013</v>
      </c>
      <c r="D173" s="147">
        <v>40</v>
      </c>
      <c r="E173">
        <v>1</v>
      </c>
      <c r="F173">
        <v>10</v>
      </c>
      <c r="G173" t="s">
        <v>6300</v>
      </c>
      <c r="H173" s="30" t="s">
        <v>4298</v>
      </c>
      <c r="I173">
        <v>80</v>
      </c>
      <c r="R173" s="146">
        <v>45201</v>
      </c>
      <c r="S173" s="152" t="s">
        <v>3935</v>
      </c>
      <c r="T173" s="146">
        <v>45201</v>
      </c>
      <c r="U173" s="152" t="s">
        <v>3935</v>
      </c>
    </row>
    <row r="174" spans="1:21">
      <c r="A174" t="s">
        <v>5933</v>
      </c>
      <c r="C174">
        <v>3014</v>
      </c>
      <c r="D174" s="147">
        <v>40</v>
      </c>
      <c r="E174">
        <v>1</v>
      </c>
      <c r="F174">
        <v>10</v>
      </c>
      <c r="G174" t="s">
        <v>6301</v>
      </c>
      <c r="H174" s="30" t="s">
        <v>4298</v>
      </c>
      <c r="I174">
        <v>80</v>
      </c>
      <c r="R174" s="146">
        <v>45201</v>
      </c>
      <c r="S174" s="152" t="s">
        <v>3935</v>
      </c>
      <c r="T174" s="146">
        <v>45201</v>
      </c>
      <c r="U174" s="152" t="s">
        <v>3935</v>
      </c>
    </row>
    <row r="175" spans="1:21">
      <c r="A175" t="s">
        <v>5934</v>
      </c>
      <c r="C175">
        <v>3015</v>
      </c>
      <c r="D175" s="147">
        <v>40</v>
      </c>
      <c r="E175">
        <v>1</v>
      </c>
      <c r="F175">
        <v>10</v>
      </c>
      <c r="G175" t="s">
        <v>6302</v>
      </c>
      <c r="H175" s="30" t="s">
        <v>4298</v>
      </c>
      <c r="I175">
        <v>80</v>
      </c>
      <c r="R175" s="146">
        <v>45201</v>
      </c>
      <c r="S175" s="152" t="s">
        <v>3935</v>
      </c>
      <c r="T175" s="146">
        <v>45201</v>
      </c>
      <c r="U175" s="152" t="s">
        <v>3935</v>
      </c>
    </row>
    <row r="176" spans="1:21">
      <c r="A176" t="s">
        <v>5935</v>
      </c>
      <c r="C176">
        <v>3016</v>
      </c>
      <c r="D176" s="147">
        <v>40</v>
      </c>
      <c r="E176">
        <v>1</v>
      </c>
      <c r="F176">
        <v>10</v>
      </c>
      <c r="G176" t="s">
        <v>6303</v>
      </c>
      <c r="H176" s="30" t="s">
        <v>4298</v>
      </c>
      <c r="I176">
        <v>80</v>
      </c>
      <c r="R176" s="146">
        <v>45201</v>
      </c>
      <c r="S176" s="152" t="s">
        <v>3935</v>
      </c>
      <c r="T176" s="146">
        <v>45201</v>
      </c>
      <c r="U176" s="152" t="s">
        <v>3935</v>
      </c>
    </row>
    <row r="177" spans="1:21">
      <c r="A177" t="s">
        <v>5936</v>
      </c>
      <c r="C177">
        <v>3017</v>
      </c>
      <c r="D177" s="147">
        <v>40</v>
      </c>
      <c r="E177">
        <v>1</v>
      </c>
      <c r="F177">
        <v>10</v>
      </c>
      <c r="G177" t="s">
        <v>6304</v>
      </c>
      <c r="H177" s="30" t="s">
        <v>4298</v>
      </c>
      <c r="I177">
        <v>80</v>
      </c>
      <c r="R177" s="146">
        <v>45201</v>
      </c>
      <c r="S177" s="152" t="s">
        <v>3935</v>
      </c>
      <c r="T177" s="146">
        <v>45201</v>
      </c>
      <c r="U177" s="152" t="s">
        <v>3935</v>
      </c>
    </row>
    <row r="178" spans="1:21">
      <c r="A178" t="s">
        <v>5937</v>
      </c>
      <c r="C178">
        <v>3018</v>
      </c>
      <c r="D178" s="147">
        <v>40</v>
      </c>
      <c r="E178">
        <v>1</v>
      </c>
      <c r="F178">
        <v>10</v>
      </c>
      <c r="G178" t="s">
        <v>6305</v>
      </c>
      <c r="H178" s="30" t="s">
        <v>4298</v>
      </c>
      <c r="I178">
        <v>80</v>
      </c>
      <c r="R178" s="146">
        <v>45201</v>
      </c>
      <c r="S178" s="152" t="s">
        <v>3935</v>
      </c>
      <c r="T178" s="146">
        <v>45201</v>
      </c>
      <c r="U178" s="152" t="s">
        <v>3935</v>
      </c>
    </row>
    <row r="179" spans="1:21">
      <c r="A179" t="s">
        <v>5938</v>
      </c>
      <c r="C179">
        <v>3019</v>
      </c>
      <c r="D179" s="147">
        <v>40</v>
      </c>
      <c r="E179">
        <v>1</v>
      </c>
      <c r="F179">
        <v>10</v>
      </c>
      <c r="G179" t="s">
        <v>6306</v>
      </c>
      <c r="H179" s="30" t="s">
        <v>4298</v>
      </c>
      <c r="I179">
        <v>80</v>
      </c>
      <c r="R179" s="146">
        <v>45201</v>
      </c>
      <c r="S179" s="152" t="s">
        <v>3935</v>
      </c>
      <c r="T179" s="146">
        <v>45201</v>
      </c>
      <c r="U179" s="152" t="s">
        <v>3935</v>
      </c>
    </row>
    <row r="180" spans="1:21">
      <c r="A180" t="s">
        <v>5939</v>
      </c>
      <c r="C180">
        <v>3020</v>
      </c>
      <c r="D180" s="147">
        <v>40</v>
      </c>
      <c r="E180">
        <v>1</v>
      </c>
      <c r="F180">
        <v>10</v>
      </c>
      <c r="G180" t="s">
        <v>6307</v>
      </c>
      <c r="H180" s="30" t="s">
        <v>4298</v>
      </c>
      <c r="I180">
        <v>80</v>
      </c>
      <c r="R180" s="146">
        <v>45201</v>
      </c>
      <c r="S180" s="152" t="s">
        <v>3935</v>
      </c>
      <c r="T180" s="146">
        <v>45201</v>
      </c>
      <c r="U180" s="152" t="s">
        <v>3935</v>
      </c>
    </row>
    <row r="181" spans="1:21">
      <c r="A181" t="s">
        <v>5940</v>
      </c>
      <c r="C181">
        <v>3021</v>
      </c>
      <c r="D181" s="147">
        <v>40</v>
      </c>
      <c r="E181">
        <v>1</v>
      </c>
      <c r="F181">
        <v>10</v>
      </c>
      <c r="G181" t="s">
        <v>6308</v>
      </c>
      <c r="H181" s="30" t="s">
        <v>4298</v>
      </c>
      <c r="I181">
        <v>80</v>
      </c>
      <c r="R181" s="146">
        <v>45201</v>
      </c>
      <c r="S181" s="152" t="s">
        <v>3935</v>
      </c>
      <c r="T181" s="146">
        <v>45201</v>
      </c>
      <c r="U181" s="152" t="s">
        <v>3935</v>
      </c>
    </row>
    <row r="182" spans="1:21">
      <c r="A182" t="s">
        <v>5941</v>
      </c>
      <c r="C182">
        <v>3022</v>
      </c>
      <c r="D182" s="147">
        <v>40</v>
      </c>
      <c r="E182">
        <v>1</v>
      </c>
      <c r="F182">
        <v>10</v>
      </c>
      <c r="G182" t="s">
        <v>6309</v>
      </c>
      <c r="H182" s="30" t="s">
        <v>4298</v>
      </c>
      <c r="I182">
        <v>80</v>
      </c>
      <c r="R182" s="146">
        <v>45201</v>
      </c>
      <c r="S182" s="152" t="s">
        <v>3935</v>
      </c>
      <c r="T182" s="146">
        <v>45201</v>
      </c>
      <c r="U182" s="152" t="s">
        <v>3935</v>
      </c>
    </row>
    <row r="183" spans="1:21">
      <c r="A183" t="s">
        <v>5942</v>
      </c>
      <c r="C183">
        <v>3023</v>
      </c>
      <c r="D183" s="147">
        <v>40</v>
      </c>
      <c r="E183">
        <v>1</v>
      </c>
      <c r="F183">
        <v>10</v>
      </c>
      <c r="G183" t="s">
        <v>6310</v>
      </c>
      <c r="H183" s="30" t="s">
        <v>4298</v>
      </c>
      <c r="I183">
        <v>80</v>
      </c>
      <c r="R183" s="146">
        <v>45201</v>
      </c>
      <c r="S183" s="152" t="s">
        <v>3935</v>
      </c>
      <c r="T183" s="146">
        <v>45201</v>
      </c>
      <c r="U183" s="152" t="s">
        <v>3935</v>
      </c>
    </row>
    <row r="184" spans="1:21">
      <c r="A184" t="s">
        <v>5943</v>
      </c>
      <c r="C184">
        <v>3024</v>
      </c>
      <c r="D184" s="147">
        <v>40</v>
      </c>
      <c r="E184">
        <v>1</v>
      </c>
      <c r="F184">
        <v>10</v>
      </c>
      <c r="G184" t="s">
        <v>6311</v>
      </c>
      <c r="H184" s="30" t="s">
        <v>4298</v>
      </c>
      <c r="I184">
        <v>80</v>
      </c>
      <c r="R184" s="146">
        <v>45201</v>
      </c>
      <c r="S184" s="152" t="s">
        <v>3935</v>
      </c>
      <c r="T184" s="146">
        <v>45201</v>
      </c>
      <c r="U184" s="152" t="s">
        <v>3935</v>
      </c>
    </row>
    <row r="185" spans="1:21">
      <c r="A185" t="s">
        <v>5944</v>
      </c>
      <c r="C185">
        <v>3025</v>
      </c>
      <c r="D185" s="147">
        <v>40</v>
      </c>
      <c r="E185">
        <v>1</v>
      </c>
      <c r="F185">
        <v>10</v>
      </c>
      <c r="G185" t="s">
        <v>6312</v>
      </c>
      <c r="H185" s="30" t="s">
        <v>4298</v>
      </c>
      <c r="I185">
        <v>80</v>
      </c>
      <c r="R185" s="146">
        <v>45201</v>
      </c>
      <c r="S185" s="152" t="s">
        <v>3935</v>
      </c>
      <c r="T185" s="146">
        <v>45201</v>
      </c>
      <c r="U185" s="152" t="s">
        <v>3935</v>
      </c>
    </row>
    <row r="186" spans="1:21">
      <c r="A186" t="s">
        <v>5945</v>
      </c>
      <c r="C186">
        <v>3026</v>
      </c>
      <c r="D186" s="147">
        <v>40</v>
      </c>
      <c r="E186">
        <v>1</v>
      </c>
      <c r="F186">
        <v>10</v>
      </c>
      <c r="G186" t="s">
        <v>6313</v>
      </c>
      <c r="H186" s="30" t="s">
        <v>4298</v>
      </c>
      <c r="I186">
        <v>80</v>
      </c>
      <c r="R186" s="146">
        <v>45201</v>
      </c>
      <c r="S186" s="152" t="s">
        <v>3935</v>
      </c>
      <c r="T186" s="146">
        <v>45201</v>
      </c>
      <c r="U186" s="152" t="s">
        <v>3935</v>
      </c>
    </row>
    <row r="187" spans="1:21">
      <c r="C187">
        <v>3027</v>
      </c>
      <c r="D187" s="147">
        <v>40</v>
      </c>
      <c r="E187">
        <v>1</v>
      </c>
      <c r="F187">
        <v>10</v>
      </c>
      <c r="G187" s="176" t="s">
        <v>6658</v>
      </c>
      <c r="H187" s="30" t="s">
        <v>4298</v>
      </c>
      <c r="I187">
        <v>80</v>
      </c>
      <c r="R187" s="146">
        <v>45201</v>
      </c>
      <c r="S187" s="152" t="s">
        <v>3935</v>
      </c>
      <c r="T187" s="146">
        <v>45201</v>
      </c>
      <c r="U187" s="152" t="s">
        <v>3935</v>
      </c>
    </row>
    <row r="188" spans="1:21">
      <c r="C188">
        <v>3028</v>
      </c>
      <c r="D188" s="147">
        <v>40</v>
      </c>
      <c r="E188">
        <v>1</v>
      </c>
      <c r="F188">
        <v>10</v>
      </c>
      <c r="G188" s="176" t="s">
        <v>6659</v>
      </c>
      <c r="H188" s="30" t="s">
        <v>4298</v>
      </c>
      <c r="I188">
        <v>80</v>
      </c>
      <c r="R188" s="146">
        <v>45201</v>
      </c>
      <c r="S188" s="152" t="s">
        <v>3935</v>
      </c>
      <c r="T188" s="146">
        <v>45201</v>
      </c>
      <c r="U188" s="152" t="s">
        <v>3935</v>
      </c>
    </row>
    <row r="189" spans="1:21">
      <c r="C189">
        <v>3029</v>
      </c>
      <c r="D189" s="147">
        <v>40</v>
      </c>
      <c r="E189">
        <v>1</v>
      </c>
      <c r="F189">
        <v>10</v>
      </c>
      <c r="G189" s="176" t="s">
        <v>6660</v>
      </c>
      <c r="H189" s="30" t="s">
        <v>4298</v>
      </c>
      <c r="I189">
        <v>80</v>
      </c>
      <c r="R189" s="146">
        <v>45201</v>
      </c>
      <c r="S189" s="152" t="s">
        <v>3935</v>
      </c>
      <c r="T189" s="146">
        <v>45201</v>
      </c>
      <c r="U189" s="152" t="s">
        <v>3935</v>
      </c>
    </row>
    <row r="190" spans="1:21" s="166" customFormat="1">
      <c r="H190" s="173"/>
      <c r="R190" s="174"/>
      <c r="S190" s="168"/>
      <c r="T190" s="174"/>
      <c r="U190" s="168"/>
    </row>
    <row r="191" spans="1:21">
      <c r="H191" s="30"/>
      <c r="R191" s="146"/>
      <c r="S191" s="152"/>
      <c r="T191" s="146"/>
      <c r="U191" s="152"/>
    </row>
    <row r="192" spans="1:21">
      <c r="H192" s="30"/>
      <c r="R192" s="146"/>
      <c r="S192" s="152"/>
      <c r="T192" s="146"/>
      <c r="U192" s="152"/>
    </row>
    <row r="193" spans="8:21">
      <c r="H193" s="30"/>
      <c r="R193" s="146"/>
      <c r="S193" s="152"/>
      <c r="T193" s="146"/>
      <c r="U193" s="152"/>
    </row>
    <row r="194" spans="8:21">
      <c r="H194" s="30"/>
      <c r="R194" s="146"/>
      <c r="S194" s="152"/>
      <c r="T194" s="146"/>
      <c r="U194" s="152"/>
    </row>
    <row r="195" spans="8:21">
      <c r="H195" s="30"/>
      <c r="R195" s="146"/>
      <c r="S195" s="152"/>
      <c r="T195" s="146"/>
      <c r="U195" s="152"/>
    </row>
    <row r="196" spans="8:21">
      <c r="H196" s="30"/>
      <c r="R196" s="146"/>
      <c r="S196" s="152"/>
      <c r="T196" s="146"/>
      <c r="U196" s="152"/>
    </row>
    <row r="197" spans="8:21">
      <c r="H197" s="30"/>
      <c r="R197" s="146"/>
      <c r="S197" s="152"/>
      <c r="T197" s="146"/>
      <c r="U197" s="152"/>
    </row>
    <row r="198" spans="8:21">
      <c r="H198" s="30"/>
      <c r="R198" s="146"/>
      <c r="S198" s="152"/>
      <c r="T198" s="146"/>
      <c r="U198" s="152"/>
    </row>
    <row r="199" spans="8:21">
      <c r="H199" s="30"/>
      <c r="R199" s="146"/>
      <c r="S199" s="152"/>
      <c r="T199" s="146"/>
      <c r="U199" s="152"/>
    </row>
    <row r="200" spans="8:21">
      <c r="H200" s="30"/>
      <c r="R200" s="146"/>
      <c r="S200" s="152"/>
      <c r="T200" s="146"/>
      <c r="U200" s="152"/>
    </row>
    <row r="201" spans="8:21">
      <c r="H201" s="30"/>
      <c r="R201" s="146"/>
      <c r="S201" s="152"/>
      <c r="T201" s="146"/>
      <c r="U201" s="152"/>
    </row>
    <row r="202" spans="8:21">
      <c r="H202" s="30"/>
      <c r="R202" s="146"/>
      <c r="S202" s="152"/>
      <c r="T202" s="146"/>
      <c r="U202" s="152"/>
    </row>
    <row r="203" spans="8:21">
      <c r="H203" s="30"/>
      <c r="R203" s="146"/>
      <c r="S203" s="152"/>
      <c r="T203" s="146"/>
      <c r="U203" s="152"/>
    </row>
    <row r="204" spans="8:21">
      <c r="H204" s="30"/>
      <c r="R204" s="146"/>
      <c r="S204" s="152"/>
      <c r="T204" s="146"/>
      <c r="U204" s="152"/>
    </row>
    <row r="205" spans="8:21">
      <c r="H205" s="30"/>
      <c r="R205" s="146"/>
      <c r="S205" s="152"/>
      <c r="T205" s="146"/>
      <c r="U205" s="152"/>
    </row>
    <row r="206" spans="8:21">
      <c r="H206" s="30"/>
      <c r="R206" s="146"/>
      <c r="S206" s="152"/>
      <c r="T206" s="146"/>
      <c r="U206" s="152"/>
    </row>
    <row r="207" spans="8:21">
      <c r="H207" s="30"/>
      <c r="R207" s="146"/>
      <c r="S207" s="152"/>
      <c r="T207" s="146"/>
      <c r="U207" s="152"/>
    </row>
    <row r="208" spans="8:21">
      <c r="H208" s="30"/>
      <c r="R208" s="146"/>
      <c r="S208" s="152"/>
      <c r="T208" s="146"/>
      <c r="U208" s="152"/>
    </row>
    <row r="209" spans="8:21">
      <c r="H209" s="30"/>
      <c r="R209" s="146"/>
      <c r="S209" s="152"/>
      <c r="T209" s="146"/>
      <c r="U209" s="152"/>
    </row>
    <row r="210" spans="8:21">
      <c r="H210" s="30"/>
      <c r="R210" s="146"/>
      <c r="S210" s="152"/>
      <c r="T210" s="146"/>
      <c r="U210" s="152"/>
    </row>
    <row r="211" spans="8:21">
      <c r="H211" s="30"/>
      <c r="R211" s="146"/>
      <c r="S211" s="152"/>
      <c r="T211" s="146"/>
      <c r="U211" s="152"/>
    </row>
    <row r="212" spans="8:21">
      <c r="H212" s="30"/>
      <c r="R212" s="146"/>
      <c r="S212" s="152"/>
      <c r="T212" s="146"/>
      <c r="U212" s="152"/>
    </row>
    <row r="213" spans="8:21">
      <c r="H213" s="30"/>
      <c r="R213" s="146"/>
      <c r="S213" s="152"/>
      <c r="T213" s="146"/>
      <c r="U213" s="152"/>
    </row>
    <row r="214" spans="8:21">
      <c r="H214" s="30"/>
      <c r="R214" s="146"/>
      <c r="S214" s="152"/>
      <c r="T214" s="146"/>
      <c r="U214" s="152"/>
    </row>
    <row r="215" spans="8:21">
      <c r="H215" s="30"/>
      <c r="R215" s="146"/>
      <c r="S215" s="152"/>
      <c r="T215" s="146"/>
      <c r="U215" s="152"/>
    </row>
    <row r="216" spans="8:21">
      <c r="H216" s="30"/>
      <c r="R216" s="146"/>
      <c r="S216" s="152"/>
      <c r="T216" s="146"/>
      <c r="U216" s="152"/>
    </row>
    <row r="217" spans="8:21">
      <c r="H217" s="30"/>
      <c r="R217" s="146"/>
      <c r="S217" s="152"/>
      <c r="T217" s="146"/>
      <c r="U217" s="152"/>
    </row>
    <row r="218" spans="8:21">
      <c r="H218" s="30"/>
      <c r="R218" s="146"/>
      <c r="S218" s="152"/>
      <c r="T218" s="146"/>
      <c r="U218" s="152"/>
    </row>
    <row r="219" spans="8:21">
      <c r="H219" s="30"/>
      <c r="R219" s="146"/>
      <c r="S219" s="152"/>
      <c r="T219" s="146"/>
      <c r="U219" s="152"/>
    </row>
    <row r="220" spans="8:21">
      <c r="H220" s="30"/>
      <c r="R220" s="146"/>
      <c r="S220" s="152"/>
      <c r="T220" s="146"/>
      <c r="U220" s="152"/>
    </row>
    <row r="221" spans="8:21">
      <c r="H221" s="30"/>
      <c r="R221" s="146"/>
      <c r="S221" s="152"/>
      <c r="T221" s="146"/>
      <c r="U221" s="152"/>
    </row>
    <row r="222" spans="8:21">
      <c r="H222" s="30"/>
      <c r="R222" s="146"/>
      <c r="S222" s="152"/>
      <c r="T222" s="146"/>
      <c r="U222" s="152"/>
    </row>
    <row r="223" spans="8:21">
      <c r="H223" s="30"/>
      <c r="R223" s="146"/>
      <c r="S223" s="152"/>
      <c r="T223" s="146"/>
      <c r="U223" s="152"/>
    </row>
    <row r="224" spans="8:21">
      <c r="H224" s="30"/>
      <c r="R224" s="146"/>
      <c r="S224" s="152"/>
      <c r="T224" s="146"/>
      <c r="U224" s="152"/>
    </row>
    <row r="225" spans="8:21">
      <c r="H225" s="30"/>
      <c r="R225" s="146"/>
      <c r="S225" s="152"/>
      <c r="T225" s="146"/>
      <c r="U225" s="152"/>
    </row>
    <row r="226" spans="8:21">
      <c r="H226" s="30"/>
      <c r="R226" s="146"/>
      <c r="S226" s="152"/>
      <c r="T226" s="146"/>
      <c r="U226" s="152"/>
    </row>
    <row r="227" spans="8:21">
      <c r="H227" s="30"/>
      <c r="R227" s="146"/>
      <c r="S227" s="152"/>
      <c r="T227" s="146"/>
      <c r="U227" s="152"/>
    </row>
    <row r="228" spans="8:21">
      <c r="H228" s="30"/>
      <c r="R228" s="146"/>
      <c r="S228" s="152"/>
      <c r="T228" s="146"/>
      <c r="U228" s="152"/>
    </row>
    <row r="229" spans="8:21">
      <c r="H229" s="30"/>
      <c r="R229" s="146"/>
      <c r="S229" s="152"/>
      <c r="T229" s="146"/>
      <c r="U229" s="152"/>
    </row>
    <row r="230" spans="8:21">
      <c r="H230" s="30"/>
      <c r="R230" s="146"/>
      <c r="S230" s="152"/>
      <c r="T230" s="146"/>
      <c r="U230" s="152"/>
    </row>
    <row r="231" spans="8:21">
      <c r="H231" s="30"/>
      <c r="R231" s="146"/>
      <c r="S231" s="152"/>
      <c r="T231" s="146"/>
      <c r="U231" s="152"/>
    </row>
    <row r="232" spans="8:21">
      <c r="H232" s="30"/>
      <c r="R232" s="146"/>
      <c r="S232" s="152"/>
      <c r="T232" s="146"/>
      <c r="U232" s="152"/>
    </row>
    <row r="233" spans="8:21">
      <c r="H233" s="30"/>
      <c r="R233" s="146"/>
      <c r="S233" s="152"/>
      <c r="T233" s="146"/>
      <c r="U233" s="152"/>
    </row>
    <row r="234" spans="8:21">
      <c r="H234" s="30"/>
      <c r="R234" s="146"/>
      <c r="S234" s="152"/>
      <c r="T234" s="146"/>
      <c r="U234" s="152"/>
    </row>
    <row r="235" spans="8:21">
      <c r="H235" s="30"/>
      <c r="R235" s="146"/>
      <c r="S235" s="152"/>
      <c r="T235" s="146"/>
      <c r="U235" s="152"/>
    </row>
    <row r="236" spans="8:21">
      <c r="H236" s="30"/>
      <c r="R236" s="146"/>
      <c r="S236" s="152"/>
      <c r="T236" s="146"/>
      <c r="U236" s="152"/>
    </row>
    <row r="237" spans="8:21">
      <c r="H237" s="30"/>
      <c r="R237" s="146"/>
      <c r="S237" s="152"/>
      <c r="T237" s="146"/>
      <c r="U237" s="152"/>
    </row>
    <row r="238" spans="8:21">
      <c r="H238" s="30"/>
      <c r="R238" s="146"/>
      <c r="S238" s="152"/>
      <c r="T238" s="146"/>
      <c r="U238" s="152"/>
    </row>
    <row r="239" spans="8:21">
      <c r="H239" s="30"/>
      <c r="R239" s="146"/>
      <c r="S239" s="152"/>
      <c r="T239" s="146"/>
      <c r="U239" s="152"/>
    </row>
    <row r="240" spans="8:21">
      <c r="H240" s="30"/>
      <c r="R240" s="146"/>
      <c r="S240" s="152"/>
      <c r="T240" s="146"/>
      <c r="U240" s="152"/>
    </row>
    <row r="241" spans="8:21">
      <c r="H241" s="30"/>
      <c r="R241" s="146"/>
      <c r="S241" s="152"/>
      <c r="T241" s="146"/>
      <c r="U241" s="152"/>
    </row>
    <row r="242" spans="8:21">
      <c r="H242" s="30"/>
      <c r="R242" s="146"/>
      <c r="S242" s="152"/>
      <c r="T242" s="146"/>
      <c r="U242" s="152"/>
    </row>
    <row r="243" spans="8:21">
      <c r="H243" s="30"/>
      <c r="R243" s="146"/>
      <c r="S243" s="152"/>
      <c r="T243" s="146"/>
      <c r="U243" s="152"/>
    </row>
    <row r="244" spans="8:21">
      <c r="H244" s="30"/>
      <c r="R244" s="146"/>
      <c r="S244" s="152"/>
      <c r="T244" s="146"/>
      <c r="U244" s="152"/>
    </row>
    <row r="245" spans="8:21">
      <c r="H245" s="30"/>
      <c r="R245" s="146"/>
      <c r="S245" s="152"/>
      <c r="T245" s="146"/>
      <c r="U245" s="152"/>
    </row>
    <row r="246" spans="8:21">
      <c r="H246" s="30"/>
      <c r="R246" s="146"/>
      <c r="S246" s="152"/>
      <c r="T246" s="146"/>
      <c r="U246" s="152"/>
    </row>
    <row r="247" spans="8:21">
      <c r="H247" s="30"/>
      <c r="R247" s="146"/>
      <c r="S247" s="152"/>
      <c r="T247" s="146"/>
      <c r="U247" s="152"/>
    </row>
    <row r="248" spans="8:21">
      <c r="H248" s="30"/>
      <c r="R248" s="146"/>
      <c r="S248" s="152"/>
      <c r="T248" s="146"/>
      <c r="U248" s="152"/>
    </row>
    <row r="249" spans="8:21">
      <c r="H249" s="30"/>
      <c r="R249" s="146"/>
      <c r="S249" s="152"/>
      <c r="T249" s="146"/>
      <c r="U249" s="152"/>
    </row>
    <row r="250" spans="8:21">
      <c r="H250" s="30"/>
      <c r="R250" s="146"/>
      <c r="S250" s="152"/>
      <c r="T250" s="146"/>
      <c r="U250" s="152"/>
    </row>
    <row r="251" spans="8:21">
      <c r="H251" s="30"/>
      <c r="R251" s="146"/>
      <c r="S251" s="152"/>
      <c r="T251" s="146"/>
      <c r="U251" s="152"/>
    </row>
    <row r="252" spans="8:21">
      <c r="H252" s="30"/>
      <c r="R252" s="146"/>
      <c r="S252" s="152"/>
      <c r="T252" s="146"/>
      <c r="U252" s="152"/>
    </row>
    <row r="253" spans="8:21">
      <c r="H253" s="30"/>
      <c r="R253" s="146"/>
      <c r="S253" s="152"/>
      <c r="T253" s="146"/>
      <c r="U253" s="152"/>
    </row>
    <row r="254" spans="8:21">
      <c r="H254" s="30"/>
      <c r="R254" s="146"/>
      <c r="S254" s="152"/>
      <c r="T254" s="146"/>
      <c r="U254" s="152"/>
    </row>
    <row r="255" spans="8:21">
      <c r="H255" s="30"/>
      <c r="R255" s="146"/>
      <c r="S255" s="152"/>
      <c r="T255" s="146"/>
      <c r="U255" s="152"/>
    </row>
    <row r="256" spans="8:21">
      <c r="H256" s="30"/>
      <c r="R256" s="146"/>
      <c r="S256" s="152"/>
      <c r="T256" s="146"/>
      <c r="U256" s="152"/>
    </row>
    <row r="257" spans="8:21">
      <c r="H257" s="30"/>
      <c r="R257" s="146"/>
      <c r="S257" s="152"/>
      <c r="T257" s="146"/>
      <c r="U257" s="152"/>
    </row>
    <row r="258" spans="8:21">
      <c r="H258" s="30"/>
      <c r="R258" s="146"/>
      <c r="S258" s="152"/>
      <c r="T258" s="146"/>
      <c r="U258" s="152"/>
    </row>
    <row r="259" spans="8:21">
      <c r="H259" s="30"/>
      <c r="R259" s="146"/>
      <c r="S259" s="152"/>
      <c r="T259" s="146"/>
      <c r="U259" s="152"/>
    </row>
    <row r="260" spans="8:21">
      <c r="H260" s="30"/>
      <c r="R260" s="146"/>
      <c r="S260" s="152"/>
      <c r="T260" s="146"/>
      <c r="U260" s="152"/>
    </row>
    <row r="261" spans="8:21">
      <c r="H261" s="30"/>
      <c r="R261" s="146"/>
      <c r="S261" s="152"/>
      <c r="T261" s="146"/>
      <c r="U261" s="152"/>
    </row>
    <row r="262" spans="8:21">
      <c r="H262" s="30"/>
      <c r="R262" s="146"/>
      <c r="S262" s="152"/>
      <c r="T262" s="146"/>
      <c r="U262" s="152"/>
    </row>
    <row r="263" spans="8:21">
      <c r="H263" s="30"/>
      <c r="R263" s="146"/>
      <c r="S263" s="152"/>
      <c r="T263" s="146"/>
      <c r="U263" s="152"/>
    </row>
    <row r="264" spans="8:21">
      <c r="H264" s="30"/>
      <c r="R264" s="146"/>
      <c r="S264" s="152"/>
      <c r="T264" s="146"/>
      <c r="U264" s="152"/>
    </row>
    <row r="265" spans="8:21">
      <c r="H265" s="30"/>
      <c r="R265" s="146"/>
      <c r="S265" s="152"/>
      <c r="T265" s="146"/>
      <c r="U265" s="152"/>
    </row>
    <row r="266" spans="8:21">
      <c r="H266" s="30"/>
      <c r="R266" s="146"/>
      <c r="S266" s="152"/>
      <c r="T266" s="146"/>
      <c r="U266" s="152"/>
    </row>
    <row r="267" spans="8:21">
      <c r="H267" s="30"/>
      <c r="R267" s="146"/>
      <c r="S267" s="152"/>
      <c r="T267" s="146"/>
      <c r="U267" s="152"/>
    </row>
    <row r="268" spans="8:21">
      <c r="H268" s="30"/>
      <c r="R268" s="146"/>
      <c r="S268" s="152"/>
      <c r="T268" s="146"/>
      <c r="U268" s="152"/>
    </row>
    <row r="269" spans="8:21">
      <c r="H269" s="30"/>
      <c r="R269" s="146"/>
      <c r="S269" s="152"/>
      <c r="T269" s="146"/>
      <c r="U269" s="152"/>
    </row>
    <row r="270" spans="8:21">
      <c r="H270" s="30"/>
      <c r="R270" s="146"/>
      <c r="S270" s="152"/>
      <c r="T270" s="146"/>
      <c r="U270" s="152"/>
    </row>
    <row r="271" spans="8:21">
      <c r="H271" s="30"/>
      <c r="R271" s="146"/>
      <c r="S271" s="152"/>
      <c r="T271" s="146"/>
      <c r="U271" s="152"/>
    </row>
    <row r="272" spans="8:21">
      <c r="H272" s="30"/>
      <c r="R272" s="146"/>
      <c r="S272" s="152"/>
      <c r="T272" s="146"/>
      <c r="U272" s="152"/>
    </row>
    <row r="273" spans="8:21">
      <c r="H273" s="30"/>
      <c r="R273" s="146"/>
      <c r="S273" s="152"/>
      <c r="T273" s="146"/>
      <c r="U273" s="152"/>
    </row>
    <row r="274" spans="8:21">
      <c r="H274" s="30"/>
      <c r="R274" s="146"/>
      <c r="S274" s="152"/>
      <c r="T274" s="146"/>
      <c r="U274" s="152"/>
    </row>
    <row r="275" spans="8:21">
      <c r="H275" s="30"/>
      <c r="R275" s="146"/>
      <c r="S275" s="152"/>
      <c r="T275" s="146"/>
      <c r="U275" s="152"/>
    </row>
    <row r="276" spans="8:21">
      <c r="H276" s="30"/>
      <c r="R276" s="146"/>
      <c r="S276" s="152"/>
      <c r="T276" s="146"/>
      <c r="U276" s="152"/>
    </row>
    <row r="277" spans="8:21">
      <c r="H277" s="30"/>
      <c r="R277" s="146"/>
      <c r="S277" s="152"/>
      <c r="T277" s="146"/>
      <c r="U277" s="152"/>
    </row>
    <row r="278" spans="8:21">
      <c r="H278" s="30"/>
      <c r="R278" s="146"/>
      <c r="S278" s="152"/>
      <c r="T278" s="146"/>
      <c r="U278" s="152"/>
    </row>
    <row r="279" spans="8:21">
      <c r="H279" s="30"/>
      <c r="R279" s="146"/>
      <c r="S279" s="152"/>
      <c r="T279" s="146"/>
      <c r="U279" s="152"/>
    </row>
    <row r="280" spans="8:21">
      <c r="H280" s="30"/>
      <c r="R280" s="146"/>
      <c r="S280" s="152"/>
      <c r="T280" s="146"/>
      <c r="U280" s="152"/>
    </row>
    <row r="281" spans="8:21">
      <c r="H281" s="30"/>
      <c r="R281" s="146"/>
      <c r="S281" s="152"/>
      <c r="T281" s="146"/>
      <c r="U281" s="152"/>
    </row>
    <row r="282" spans="8:21">
      <c r="H282" s="30"/>
      <c r="R282" s="146"/>
      <c r="S282" s="152"/>
      <c r="T282" s="146"/>
      <c r="U282" s="152"/>
    </row>
    <row r="283" spans="8:21">
      <c r="H283" s="30"/>
      <c r="R283" s="146"/>
      <c r="S283" s="152"/>
      <c r="T283" s="146"/>
      <c r="U283" s="152"/>
    </row>
    <row r="284" spans="8:21">
      <c r="H284" s="30"/>
      <c r="R284" s="146"/>
      <c r="S284" s="152"/>
      <c r="T284" s="146"/>
      <c r="U284" s="152"/>
    </row>
    <row r="285" spans="8:21">
      <c r="H285" s="30"/>
      <c r="R285" s="146"/>
      <c r="S285" s="152"/>
      <c r="T285" s="146"/>
      <c r="U285" s="152"/>
    </row>
    <row r="286" spans="8:21">
      <c r="H286" s="30"/>
      <c r="R286" s="146"/>
      <c r="S286" s="152"/>
      <c r="T286" s="146"/>
      <c r="U286" s="152"/>
    </row>
    <row r="287" spans="8:21">
      <c r="H287" s="30"/>
      <c r="R287" s="146"/>
      <c r="S287" s="152"/>
      <c r="T287" s="146"/>
      <c r="U287" s="152"/>
    </row>
    <row r="288" spans="8:21">
      <c r="H288" s="30"/>
      <c r="R288" s="146"/>
      <c r="S288" s="152"/>
      <c r="T288" s="146"/>
      <c r="U288" s="152"/>
    </row>
    <row r="289" spans="8:21">
      <c r="H289" s="30"/>
      <c r="R289" s="146"/>
      <c r="S289" s="152"/>
      <c r="T289" s="146"/>
      <c r="U289" s="152"/>
    </row>
    <row r="290" spans="8:21">
      <c r="H290" s="30"/>
      <c r="R290" s="146"/>
      <c r="S290" s="152"/>
      <c r="T290" s="146"/>
      <c r="U290" s="152"/>
    </row>
    <row r="291" spans="8:21">
      <c r="H291" s="30"/>
      <c r="R291" s="146"/>
      <c r="S291" s="152"/>
      <c r="T291" s="146"/>
      <c r="U291" s="152"/>
    </row>
    <row r="292" spans="8:21">
      <c r="H292" s="30"/>
      <c r="R292" s="146"/>
      <c r="S292" s="152"/>
      <c r="T292" s="146"/>
      <c r="U292" s="152"/>
    </row>
    <row r="293" spans="8:21">
      <c r="H293" s="30"/>
      <c r="R293" s="146"/>
      <c r="S293" s="152"/>
      <c r="T293" s="146"/>
      <c r="U293" s="152"/>
    </row>
    <row r="294" spans="8:21">
      <c r="H294" s="30"/>
      <c r="R294" s="146"/>
      <c r="S294" s="152"/>
      <c r="T294" s="146"/>
      <c r="U294" s="152"/>
    </row>
    <row r="295" spans="8:21">
      <c r="H295" s="30"/>
      <c r="R295" s="146"/>
      <c r="S295" s="152"/>
      <c r="T295" s="146"/>
      <c r="U295" s="152"/>
    </row>
    <row r="296" spans="8:21">
      <c r="H296" s="30"/>
      <c r="R296" s="146"/>
      <c r="S296" s="152"/>
      <c r="T296" s="146"/>
      <c r="U296" s="152"/>
    </row>
    <row r="297" spans="8:21">
      <c r="H297" s="30"/>
      <c r="R297" s="146"/>
      <c r="S297" s="152"/>
      <c r="T297" s="146"/>
      <c r="U297" s="152"/>
    </row>
    <row r="298" spans="8:21">
      <c r="H298" s="30"/>
      <c r="R298" s="146"/>
      <c r="S298" s="152"/>
      <c r="T298" s="146"/>
      <c r="U298" s="152"/>
    </row>
    <row r="299" spans="8:21">
      <c r="H299" s="30"/>
      <c r="R299" s="146"/>
      <c r="S299" s="152"/>
      <c r="T299" s="146"/>
      <c r="U299" s="152"/>
    </row>
    <row r="300" spans="8:21">
      <c r="H300" s="30"/>
      <c r="R300" s="146"/>
      <c r="S300" s="152"/>
      <c r="T300" s="146"/>
      <c r="U300" s="152"/>
    </row>
    <row r="301" spans="8:21">
      <c r="H301" s="30"/>
      <c r="R301" s="146"/>
      <c r="S301" s="152"/>
      <c r="T301" s="146"/>
      <c r="U301" s="152"/>
    </row>
    <row r="302" spans="8:21">
      <c r="H302" s="30"/>
      <c r="R302" s="146"/>
      <c r="S302" s="152"/>
      <c r="T302" s="146"/>
      <c r="U302" s="152"/>
    </row>
    <row r="303" spans="8:21">
      <c r="H303" s="30"/>
      <c r="R303" s="146"/>
      <c r="S303" s="152"/>
      <c r="T303" s="146"/>
      <c r="U303" s="152"/>
    </row>
    <row r="304" spans="8:21">
      <c r="H304" s="30"/>
      <c r="R304" s="146"/>
      <c r="S304" s="152"/>
      <c r="T304" s="146"/>
      <c r="U304" s="152"/>
    </row>
    <row r="305" spans="8:21">
      <c r="H305" s="30"/>
      <c r="R305" s="146"/>
      <c r="S305" s="152"/>
      <c r="T305" s="146"/>
      <c r="U305" s="152"/>
    </row>
    <row r="306" spans="8:21">
      <c r="H306" s="30"/>
      <c r="R306" s="146"/>
      <c r="S306" s="152"/>
      <c r="T306" s="146"/>
      <c r="U306" s="152"/>
    </row>
    <row r="307" spans="8:21">
      <c r="H307" s="30"/>
      <c r="R307" s="146"/>
      <c r="S307" s="152"/>
      <c r="T307" s="146"/>
      <c r="U307" s="152"/>
    </row>
    <row r="308" spans="8:21">
      <c r="H308" s="30"/>
      <c r="R308" s="146"/>
      <c r="S308" s="152"/>
      <c r="T308" s="146"/>
      <c r="U308" s="152"/>
    </row>
    <row r="309" spans="8:21">
      <c r="H309" s="30"/>
      <c r="R309" s="146"/>
      <c r="S309" s="152"/>
      <c r="T309" s="146"/>
      <c r="U309" s="152"/>
    </row>
    <row r="310" spans="8:21">
      <c r="H310" s="30"/>
      <c r="R310" s="146"/>
      <c r="S310" s="152"/>
      <c r="T310" s="146"/>
      <c r="U310" s="152"/>
    </row>
    <row r="311" spans="8:21">
      <c r="H311" s="30"/>
      <c r="R311" s="146"/>
      <c r="S311" s="152"/>
      <c r="T311" s="146"/>
      <c r="U311" s="152"/>
    </row>
    <row r="312" spans="8:21">
      <c r="H312" s="30"/>
      <c r="R312" s="146"/>
      <c r="S312" s="152"/>
      <c r="T312" s="146"/>
      <c r="U312" s="152"/>
    </row>
    <row r="313" spans="8:21">
      <c r="H313" s="30"/>
      <c r="R313" s="146"/>
      <c r="S313" s="152"/>
      <c r="T313" s="146"/>
      <c r="U313" s="152"/>
    </row>
    <row r="314" spans="8:21">
      <c r="H314" s="30"/>
      <c r="R314" s="146"/>
      <c r="S314" s="152"/>
      <c r="T314" s="146"/>
      <c r="U314" s="152"/>
    </row>
    <row r="315" spans="8:21">
      <c r="H315" s="30"/>
      <c r="R315" s="146"/>
      <c r="S315" s="152"/>
      <c r="T315" s="146"/>
      <c r="U315" s="152"/>
    </row>
    <row r="316" spans="8:21">
      <c r="H316" s="30"/>
      <c r="R316" s="146"/>
      <c r="S316" s="152"/>
      <c r="T316" s="146"/>
      <c r="U316" s="152"/>
    </row>
    <row r="317" spans="8:21">
      <c r="H317" s="30"/>
      <c r="R317" s="146"/>
      <c r="S317" s="152"/>
      <c r="T317" s="146"/>
      <c r="U317" s="152"/>
    </row>
    <row r="318" spans="8:21">
      <c r="H318" s="30"/>
      <c r="R318" s="146"/>
      <c r="S318" s="152"/>
      <c r="T318" s="146"/>
      <c r="U318" s="152"/>
    </row>
    <row r="319" spans="8:21">
      <c r="H319" s="30"/>
      <c r="R319" s="146"/>
      <c r="S319" s="152"/>
      <c r="T319" s="146"/>
      <c r="U319" s="152"/>
    </row>
    <row r="320" spans="8:21">
      <c r="H320" s="30"/>
      <c r="R320" s="146"/>
      <c r="S320" s="152"/>
      <c r="T320" s="146"/>
      <c r="U320" s="152"/>
    </row>
    <row r="321" spans="8:21">
      <c r="H321" s="30"/>
      <c r="R321" s="146"/>
      <c r="S321" s="152"/>
      <c r="T321" s="146"/>
      <c r="U321" s="152"/>
    </row>
    <row r="322" spans="8:21">
      <c r="H322" s="30"/>
      <c r="R322" s="146"/>
      <c r="S322" s="152"/>
      <c r="T322" s="146"/>
      <c r="U322" s="152"/>
    </row>
    <row r="323" spans="8:21">
      <c r="H323" s="30"/>
      <c r="R323" s="146"/>
      <c r="S323" s="152"/>
      <c r="T323" s="146"/>
      <c r="U323" s="152"/>
    </row>
    <row r="324" spans="8:21">
      <c r="H324" s="30"/>
      <c r="R324" s="146"/>
      <c r="S324" s="152"/>
      <c r="T324" s="146"/>
      <c r="U324" s="152"/>
    </row>
    <row r="325" spans="8:21">
      <c r="H325" s="30"/>
      <c r="R325" s="146"/>
      <c r="S325" s="152"/>
      <c r="T325" s="146"/>
      <c r="U325" s="152"/>
    </row>
    <row r="326" spans="8:21">
      <c r="H326" s="30"/>
      <c r="R326" s="146"/>
      <c r="S326" s="152"/>
      <c r="T326" s="146"/>
      <c r="U326" s="152"/>
    </row>
    <row r="327" spans="8:21">
      <c r="H327" s="30"/>
      <c r="R327" s="146"/>
      <c r="S327" s="152"/>
      <c r="T327" s="146"/>
      <c r="U327" s="152"/>
    </row>
    <row r="328" spans="8:21">
      <c r="H328" s="30"/>
      <c r="R328" s="146"/>
      <c r="S328" s="152"/>
      <c r="T328" s="146"/>
      <c r="U328" s="152"/>
    </row>
    <row r="329" spans="8:21">
      <c r="H329" s="30"/>
      <c r="R329" s="146"/>
      <c r="S329" s="152"/>
      <c r="T329" s="146"/>
      <c r="U329" s="152"/>
    </row>
    <row r="330" spans="8:21">
      <c r="H330" s="30"/>
      <c r="R330" s="146"/>
      <c r="S330" s="152"/>
      <c r="T330" s="146"/>
      <c r="U330" s="152"/>
    </row>
    <row r="331" spans="8:21">
      <c r="H331" s="30"/>
      <c r="R331" s="146"/>
      <c r="S331" s="152"/>
      <c r="T331" s="146"/>
      <c r="U331" s="152"/>
    </row>
    <row r="332" spans="8:21">
      <c r="H332" s="30"/>
      <c r="R332" s="146"/>
      <c r="S332" s="152"/>
      <c r="T332" s="146"/>
      <c r="U332" s="152"/>
    </row>
    <row r="333" spans="8:21">
      <c r="H333" s="30"/>
      <c r="R333" s="146"/>
      <c r="S333" s="152"/>
      <c r="T333" s="146"/>
      <c r="U333" s="152"/>
    </row>
    <row r="334" spans="8:21">
      <c r="H334" s="30"/>
      <c r="R334" s="146"/>
      <c r="S334" s="152"/>
      <c r="T334" s="146"/>
      <c r="U334" s="152"/>
    </row>
    <row r="335" spans="8:21">
      <c r="H335" s="30"/>
      <c r="R335" s="146"/>
      <c r="S335" s="152"/>
      <c r="T335" s="146"/>
      <c r="U335" s="152"/>
    </row>
    <row r="336" spans="8:21">
      <c r="H336" s="30"/>
      <c r="R336" s="146"/>
      <c r="S336" s="152"/>
      <c r="T336" s="146"/>
      <c r="U336" s="152"/>
    </row>
    <row r="337" spans="8:21">
      <c r="H337" s="30"/>
      <c r="R337" s="146"/>
      <c r="S337" s="152"/>
      <c r="T337" s="146"/>
      <c r="U337" s="152"/>
    </row>
    <row r="338" spans="8:21">
      <c r="H338" s="30"/>
      <c r="R338" s="146"/>
      <c r="S338" s="152"/>
      <c r="T338" s="146"/>
      <c r="U338" s="152"/>
    </row>
    <row r="339" spans="8:21">
      <c r="H339" s="30"/>
      <c r="R339" s="146"/>
      <c r="S339" s="152"/>
      <c r="T339" s="146"/>
      <c r="U339" s="152"/>
    </row>
    <row r="340" spans="8:21">
      <c r="H340" s="30"/>
      <c r="R340" s="146"/>
      <c r="S340" s="152"/>
      <c r="T340" s="146"/>
      <c r="U340" s="152"/>
    </row>
    <row r="341" spans="8:21">
      <c r="H341" s="30"/>
      <c r="R341" s="146"/>
      <c r="S341" s="152"/>
      <c r="T341" s="146"/>
      <c r="U341" s="152"/>
    </row>
    <row r="342" spans="8:21">
      <c r="H342" s="30"/>
      <c r="R342" s="146"/>
      <c r="S342" s="152"/>
      <c r="T342" s="146"/>
      <c r="U342" s="152"/>
    </row>
    <row r="343" spans="8:21">
      <c r="H343" s="30"/>
      <c r="R343" s="146"/>
      <c r="S343" s="152"/>
      <c r="T343" s="146"/>
      <c r="U343" s="152"/>
    </row>
    <row r="344" spans="8:21">
      <c r="H344" s="30"/>
      <c r="R344" s="146"/>
      <c r="S344" s="152"/>
      <c r="T344" s="146"/>
      <c r="U344" s="152"/>
    </row>
    <row r="345" spans="8:21">
      <c r="H345" s="30"/>
      <c r="R345" s="146"/>
      <c r="S345" s="152"/>
      <c r="T345" s="146"/>
      <c r="U345" s="152"/>
    </row>
    <row r="346" spans="8:21">
      <c r="H346" s="30"/>
      <c r="R346" s="146"/>
      <c r="S346" s="152"/>
      <c r="T346" s="146"/>
      <c r="U346" s="152"/>
    </row>
    <row r="347" spans="8:21">
      <c r="H347" s="30"/>
      <c r="R347" s="146"/>
      <c r="S347" s="152"/>
      <c r="T347" s="146"/>
      <c r="U347" s="152"/>
    </row>
    <row r="348" spans="8:21">
      <c r="H348" s="30"/>
      <c r="R348" s="146"/>
      <c r="S348" s="152"/>
      <c r="T348" s="146"/>
      <c r="U348" s="152"/>
    </row>
    <row r="349" spans="8:21">
      <c r="H349" s="30"/>
      <c r="R349" s="146"/>
      <c r="S349" s="152"/>
      <c r="T349" s="146"/>
      <c r="U349" s="152"/>
    </row>
    <row r="350" spans="8:21">
      <c r="H350" s="30"/>
      <c r="R350" s="146"/>
      <c r="S350" s="152"/>
      <c r="T350" s="146"/>
      <c r="U350" s="152"/>
    </row>
    <row r="351" spans="8:21">
      <c r="H351" s="30"/>
      <c r="R351" s="146"/>
      <c r="S351" s="152"/>
      <c r="T351" s="146"/>
      <c r="U351" s="152"/>
    </row>
    <row r="352" spans="8:21">
      <c r="H352" s="30"/>
      <c r="R352" s="146"/>
      <c r="S352" s="152"/>
      <c r="T352" s="146"/>
      <c r="U352" s="152"/>
    </row>
    <row r="353" spans="8:21">
      <c r="H353" s="30"/>
      <c r="R353" s="146"/>
      <c r="S353" s="152"/>
      <c r="T353" s="146"/>
      <c r="U353" s="152"/>
    </row>
    <row r="354" spans="8:21">
      <c r="H354" s="30"/>
      <c r="R354" s="146"/>
      <c r="S354" s="152"/>
      <c r="T354" s="146"/>
      <c r="U354" s="152"/>
    </row>
    <row r="355" spans="8:21">
      <c r="H355" s="30"/>
      <c r="R355" s="146"/>
      <c r="S355" s="152"/>
      <c r="T355" s="146"/>
      <c r="U355" s="152"/>
    </row>
    <row r="356" spans="8:21">
      <c r="H356" s="30"/>
      <c r="R356" s="146"/>
      <c r="S356" s="152"/>
      <c r="T356" s="146"/>
      <c r="U356" s="152"/>
    </row>
    <row r="357" spans="8:21">
      <c r="H357" s="30"/>
      <c r="R357" s="146"/>
      <c r="S357" s="152"/>
      <c r="T357" s="146"/>
      <c r="U357" s="152"/>
    </row>
    <row r="358" spans="8:21">
      <c r="H358" s="30"/>
      <c r="R358" s="146"/>
      <c r="S358" s="152"/>
      <c r="T358" s="146"/>
      <c r="U358" s="152"/>
    </row>
    <row r="359" spans="8:21">
      <c r="H359" s="30"/>
      <c r="R359" s="146"/>
      <c r="S359" s="152"/>
      <c r="T359" s="146"/>
      <c r="U359" s="152"/>
    </row>
    <row r="360" spans="8:21">
      <c r="H360" s="30"/>
      <c r="R360" s="146"/>
      <c r="S360" s="152"/>
      <c r="T360" s="146"/>
      <c r="U360" s="152"/>
    </row>
    <row r="361" spans="8:21">
      <c r="H361" s="30"/>
      <c r="R361" s="146"/>
      <c r="S361" s="152"/>
      <c r="T361" s="146"/>
      <c r="U361" s="152"/>
    </row>
    <row r="362" spans="8:21">
      <c r="H362" s="30"/>
      <c r="R362" s="146"/>
      <c r="S362" s="152"/>
      <c r="T362" s="146"/>
      <c r="U362" s="152"/>
    </row>
    <row r="363" spans="8:21">
      <c r="H363" s="30"/>
      <c r="R363" s="146"/>
      <c r="S363" s="152"/>
      <c r="T363" s="146"/>
      <c r="U363" s="152"/>
    </row>
    <row r="364" spans="8:21">
      <c r="H364" s="30"/>
      <c r="R364" s="146"/>
      <c r="S364" s="152"/>
      <c r="T364" s="146"/>
      <c r="U364" s="152"/>
    </row>
    <row r="365" spans="8:21">
      <c r="H365" s="30"/>
      <c r="R365" s="146"/>
      <c r="S365" s="152"/>
      <c r="T365" s="146"/>
      <c r="U365" s="152"/>
    </row>
    <row r="366" spans="8:21">
      <c r="H366" s="30"/>
      <c r="R366" s="146"/>
      <c r="S366" s="152"/>
      <c r="T366" s="146"/>
      <c r="U366" s="152"/>
    </row>
    <row r="367" spans="8:21">
      <c r="H367" s="30"/>
      <c r="R367" s="146"/>
      <c r="S367" s="152"/>
      <c r="T367" s="146"/>
      <c r="U367" s="152"/>
    </row>
    <row r="368" spans="8:21">
      <c r="H368" s="30"/>
      <c r="R368" s="146"/>
      <c r="S368" s="152"/>
      <c r="T368" s="146"/>
      <c r="U368" s="152"/>
    </row>
    <row r="369" spans="8:21">
      <c r="H369" s="30"/>
      <c r="R369" s="146"/>
      <c r="S369" s="152"/>
      <c r="T369" s="146"/>
      <c r="U369" s="152"/>
    </row>
    <row r="370" spans="8:21">
      <c r="H370" s="30"/>
      <c r="R370" s="146"/>
      <c r="S370" s="152"/>
      <c r="T370" s="146"/>
      <c r="U370" s="152"/>
    </row>
    <row r="371" spans="8:21">
      <c r="H371" s="30"/>
      <c r="R371" s="146"/>
      <c r="S371" s="152"/>
      <c r="T371" s="146"/>
      <c r="U371" s="152"/>
    </row>
    <row r="372" spans="8:21">
      <c r="H372" s="30"/>
      <c r="R372" s="146"/>
      <c r="S372" s="152"/>
      <c r="T372" s="146"/>
      <c r="U372" s="152"/>
    </row>
    <row r="373" spans="8:21">
      <c r="H373" s="30"/>
      <c r="R373" s="146"/>
      <c r="S373" s="152"/>
      <c r="T373" s="146"/>
      <c r="U373" s="152"/>
    </row>
    <row r="374" spans="8:21">
      <c r="H374" s="30"/>
      <c r="R374" s="146"/>
      <c r="S374" s="152"/>
      <c r="T374" s="146"/>
      <c r="U374" s="152"/>
    </row>
    <row r="375" spans="8:21">
      <c r="H375" s="30"/>
      <c r="R375" s="146"/>
      <c r="S375" s="152"/>
      <c r="T375" s="146"/>
      <c r="U375" s="152"/>
    </row>
    <row r="376" spans="8:21">
      <c r="H376" s="30"/>
      <c r="R376" s="146"/>
      <c r="S376" s="152"/>
      <c r="T376" s="146"/>
      <c r="U376" s="152"/>
    </row>
    <row r="377" spans="8:21">
      <c r="H377" s="30"/>
      <c r="R377" s="146"/>
      <c r="S377" s="152"/>
      <c r="T377" s="146"/>
      <c r="U377" s="152"/>
    </row>
    <row r="378" spans="8:21">
      <c r="H378" s="30"/>
      <c r="R378" s="146"/>
      <c r="S378" s="152"/>
      <c r="T378" s="146"/>
      <c r="U378" s="152"/>
    </row>
    <row r="379" spans="8:21">
      <c r="H379" s="30"/>
      <c r="R379" s="146"/>
      <c r="S379" s="152"/>
      <c r="T379" s="146"/>
      <c r="U379" s="152"/>
    </row>
    <row r="380" spans="8:21">
      <c r="H380" s="30"/>
      <c r="R380" s="146"/>
      <c r="S380" s="152"/>
      <c r="T380" s="146"/>
      <c r="U380" s="152"/>
    </row>
    <row r="381" spans="8:21">
      <c r="H381" s="30"/>
      <c r="R381" s="146"/>
      <c r="S381" s="152"/>
      <c r="T381" s="146"/>
      <c r="U381" s="152"/>
    </row>
    <row r="382" spans="8:21">
      <c r="H382" s="30"/>
      <c r="R382" s="146"/>
      <c r="S382" s="152"/>
      <c r="T382" s="146"/>
      <c r="U382" s="152"/>
    </row>
    <row r="383" spans="8:21">
      <c r="H383" s="30"/>
      <c r="R383" s="146"/>
      <c r="S383" s="152"/>
      <c r="T383" s="146"/>
      <c r="U383" s="152"/>
    </row>
    <row r="384" spans="8:21">
      <c r="H384" s="30"/>
      <c r="R384" s="146"/>
      <c r="S384" s="152"/>
      <c r="T384" s="146"/>
      <c r="U384" s="152"/>
    </row>
    <row r="385" spans="8:21">
      <c r="H385" s="30"/>
      <c r="R385" s="146"/>
      <c r="S385" s="152"/>
      <c r="T385" s="146"/>
      <c r="U385" s="152"/>
    </row>
    <row r="386" spans="8:21">
      <c r="H386" s="30"/>
      <c r="R386" s="146"/>
      <c r="S386" s="152"/>
      <c r="T386" s="146"/>
      <c r="U386" s="152"/>
    </row>
    <row r="387" spans="8:21">
      <c r="H387" s="30"/>
      <c r="R387" s="146"/>
      <c r="S387" s="152"/>
      <c r="T387" s="146"/>
      <c r="U387" s="152"/>
    </row>
    <row r="388" spans="8:21">
      <c r="H388" s="30"/>
      <c r="R388" s="146"/>
      <c r="S388" s="152"/>
      <c r="T388" s="146"/>
      <c r="U388" s="152"/>
    </row>
    <row r="389" spans="8:21">
      <c r="H389" s="30"/>
      <c r="R389" s="146"/>
      <c r="S389" s="152"/>
      <c r="T389" s="146"/>
      <c r="U389" s="152"/>
    </row>
    <row r="390" spans="8:21">
      <c r="H390" s="30"/>
      <c r="R390" s="146"/>
      <c r="S390" s="152"/>
      <c r="T390" s="146"/>
      <c r="U390" s="152"/>
    </row>
    <row r="391" spans="8:21">
      <c r="H391" s="30"/>
      <c r="R391" s="146"/>
      <c r="S391" s="152"/>
      <c r="T391" s="146"/>
      <c r="U391" s="152"/>
    </row>
    <row r="392" spans="8:21">
      <c r="H392" s="30"/>
      <c r="R392" s="146"/>
      <c r="S392" s="152"/>
      <c r="T392" s="146"/>
      <c r="U392" s="152"/>
    </row>
    <row r="393" spans="8:21">
      <c r="H393" s="30"/>
      <c r="R393" s="146"/>
      <c r="S393" s="152"/>
      <c r="T393" s="146"/>
      <c r="U393" s="152"/>
    </row>
    <row r="394" spans="8:21">
      <c r="H394" s="30"/>
      <c r="R394" s="146"/>
      <c r="S394" s="152"/>
      <c r="T394" s="146"/>
      <c r="U394" s="152"/>
    </row>
    <row r="395" spans="8:21">
      <c r="H395" s="30"/>
      <c r="R395" s="146"/>
      <c r="S395" s="152"/>
      <c r="T395" s="146"/>
      <c r="U395" s="152"/>
    </row>
    <row r="396" spans="8:21">
      <c r="H396" s="30"/>
      <c r="R396" s="146"/>
      <c r="S396" s="152"/>
      <c r="T396" s="146"/>
      <c r="U396" s="152"/>
    </row>
    <row r="397" spans="8:21">
      <c r="H397" s="30"/>
      <c r="R397" s="146"/>
      <c r="S397" s="152"/>
      <c r="T397" s="146"/>
      <c r="U397" s="152"/>
    </row>
    <row r="398" spans="8:21">
      <c r="H398" s="30"/>
      <c r="R398" s="146"/>
      <c r="S398" s="152"/>
      <c r="T398" s="146"/>
      <c r="U398" s="152"/>
    </row>
    <row r="399" spans="8:21">
      <c r="H399" s="30"/>
      <c r="R399" s="146"/>
      <c r="S399" s="152"/>
      <c r="T399" s="146"/>
      <c r="U399" s="152"/>
    </row>
    <row r="400" spans="8:21">
      <c r="H400" s="30"/>
      <c r="R400" s="146"/>
      <c r="S400" s="152"/>
      <c r="T400" s="146"/>
      <c r="U400" s="152"/>
    </row>
    <row r="401" spans="8:21">
      <c r="H401" s="30"/>
      <c r="R401" s="146"/>
      <c r="S401" s="152"/>
      <c r="T401" s="146"/>
      <c r="U401" s="152"/>
    </row>
    <row r="402" spans="8:21">
      <c r="H402" s="30"/>
      <c r="R402" s="146"/>
      <c r="S402" s="152"/>
      <c r="T402" s="146"/>
      <c r="U402" s="152"/>
    </row>
    <row r="403" spans="8:21">
      <c r="H403" s="30"/>
      <c r="R403" s="146"/>
      <c r="S403" s="152"/>
      <c r="T403" s="146"/>
      <c r="U403" s="152"/>
    </row>
    <row r="404" spans="8:21">
      <c r="H404" s="30"/>
      <c r="R404" s="146"/>
      <c r="S404" s="152"/>
      <c r="T404" s="146"/>
      <c r="U404" s="152"/>
    </row>
    <row r="405" spans="8:21">
      <c r="H405" s="30"/>
      <c r="R405" s="146"/>
      <c r="S405" s="152"/>
      <c r="T405" s="146"/>
      <c r="U405" s="152"/>
    </row>
    <row r="406" spans="8:21">
      <c r="H406" s="30"/>
      <c r="R406" s="146"/>
      <c r="S406" s="152"/>
      <c r="T406" s="146"/>
      <c r="U406" s="152"/>
    </row>
    <row r="407" spans="8:21">
      <c r="H407" s="30"/>
      <c r="R407" s="146"/>
      <c r="S407" s="152"/>
      <c r="T407" s="146"/>
      <c r="U407" s="152"/>
    </row>
    <row r="408" spans="8:21">
      <c r="H408" s="30"/>
      <c r="R408" s="146"/>
      <c r="S408" s="152"/>
      <c r="T408" s="146"/>
      <c r="U408" s="152"/>
    </row>
    <row r="409" spans="8:21">
      <c r="H409" s="30"/>
      <c r="R409" s="146"/>
      <c r="S409" s="152"/>
      <c r="T409" s="146"/>
      <c r="U409" s="152"/>
    </row>
    <row r="410" spans="8:21">
      <c r="H410" s="30"/>
      <c r="R410" s="146"/>
      <c r="S410" s="152"/>
      <c r="T410" s="146"/>
      <c r="U410" s="152"/>
    </row>
    <row r="411" spans="8:21">
      <c r="H411" s="30"/>
      <c r="R411" s="146"/>
      <c r="S411" s="152"/>
      <c r="T411" s="146"/>
      <c r="U411" s="152"/>
    </row>
    <row r="412" spans="8:21">
      <c r="H412" s="30"/>
      <c r="R412" s="146"/>
      <c r="S412" s="152"/>
      <c r="T412" s="146"/>
      <c r="U412" s="152"/>
    </row>
    <row r="413" spans="8:21">
      <c r="H413" s="30"/>
      <c r="R413" s="146"/>
      <c r="S413" s="152"/>
      <c r="T413" s="146"/>
      <c r="U413" s="152"/>
    </row>
    <row r="414" spans="8:21">
      <c r="H414" s="30"/>
      <c r="R414" s="146"/>
      <c r="S414" s="152"/>
      <c r="T414" s="146"/>
      <c r="U414" s="152"/>
    </row>
    <row r="415" spans="8:21">
      <c r="H415" s="30"/>
      <c r="R415" s="146"/>
      <c r="S415" s="152"/>
      <c r="T415" s="146"/>
      <c r="U415" s="152"/>
    </row>
    <row r="416" spans="8:21">
      <c r="H416" s="30"/>
      <c r="R416" s="146"/>
      <c r="S416" s="152"/>
      <c r="T416" s="146"/>
      <c r="U416" s="152"/>
    </row>
    <row r="417" spans="8:21">
      <c r="H417" s="30"/>
      <c r="R417" s="146"/>
      <c r="S417" s="152"/>
      <c r="T417" s="146"/>
      <c r="U417" s="152"/>
    </row>
    <row r="418" spans="8:21">
      <c r="H418" s="30"/>
      <c r="R418" s="146"/>
      <c r="S418" s="152"/>
      <c r="T418" s="146"/>
      <c r="U418" s="152"/>
    </row>
    <row r="419" spans="8:21">
      <c r="H419" s="30"/>
      <c r="R419" s="146"/>
      <c r="S419" s="152"/>
      <c r="T419" s="146"/>
      <c r="U419" s="152"/>
    </row>
    <row r="420" spans="8:21">
      <c r="H420" s="30"/>
      <c r="R420" s="146"/>
      <c r="S420" s="152"/>
      <c r="T420" s="146"/>
      <c r="U420" s="152"/>
    </row>
    <row r="421" spans="8:21">
      <c r="H421" s="30"/>
      <c r="R421" s="146"/>
      <c r="S421" s="152"/>
      <c r="T421" s="146"/>
      <c r="U421" s="152"/>
    </row>
    <row r="422" spans="8:21">
      <c r="H422" s="30"/>
      <c r="R422" s="146"/>
      <c r="S422" s="152"/>
      <c r="T422" s="146"/>
      <c r="U422" s="152"/>
    </row>
    <row r="423" spans="8:21">
      <c r="H423" s="30"/>
      <c r="R423" s="146"/>
      <c r="S423" s="152"/>
      <c r="T423" s="146"/>
      <c r="U423" s="152"/>
    </row>
    <row r="424" spans="8:21">
      <c r="H424" s="30"/>
      <c r="R424" s="146"/>
      <c r="S424" s="152"/>
      <c r="T424" s="146"/>
      <c r="U424" s="152"/>
    </row>
    <row r="425" spans="8:21">
      <c r="H425" s="30"/>
      <c r="R425" s="146"/>
      <c r="S425" s="152"/>
      <c r="T425" s="146"/>
      <c r="U425" s="152"/>
    </row>
    <row r="426" spans="8:21">
      <c r="H426" s="30"/>
      <c r="R426" s="146"/>
      <c r="S426" s="152"/>
      <c r="T426" s="146"/>
      <c r="U426" s="152"/>
    </row>
    <row r="427" spans="8:21">
      <c r="H427" s="30"/>
      <c r="R427" s="146"/>
      <c r="S427" s="152"/>
      <c r="T427" s="146"/>
      <c r="U427" s="152"/>
    </row>
    <row r="428" spans="8:21">
      <c r="H428" s="30"/>
      <c r="R428" s="146"/>
      <c r="S428" s="152"/>
      <c r="T428" s="146"/>
      <c r="U428" s="152"/>
    </row>
    <row r="429" spans="8:21">
      <c r="H429" s="30"/>
      <c r="R429" s="146"/>
      <c r="S429" s="152"/>
      <c r="T429" s="146"/>
      <c r="U429" s="152"/>
    </row>
    <row r="430" spans="8:21">
      <c r="H430" s="30"/>
      <c r="R430" s="146"/>
      <c r="S430" s="152"/>
      <c r="T430" s="146"/>
      <c r="U430" s="152"/>
    </row>
    <row r="431" spans="8:21">
      <c r="H431" s="30"/>
      <c r="R431" s="146"/>
      <c r="S431" s="152"/>
      <c r="T431" s="146"/>
      <c r="U431" s="152"/>
    </row>
    <row r="432" spans="8:21">
      <c r="H432" s="30"/>
      <c r="R432" s="146"/>
      <c r="S432" s="152"/>
      <c r="T432" s="146"/>
      <c r="U432" s="152"/>
    </row>
    <row r="433" spans="8:21">
      <c r="H433" s="30"/>
      <c r="R433" s="146"/>
      <c r="S433" s="152"/>
      <c r="T433" s="146"/>
      <c r="U433" s="152"/>
    </row>
    <row r="434" spans="8:21">
      <c r="H434" s="30"/>
      <c r="R434" s="146"/>
      <c r="S434" s="152"/>
      <c r="T434" s="146"/>
      <c r="U434" s="152"/>
    </row>
    <row r="435" spans="8:21">
      <c r="H435" s="30"/>
      <c r="R435" s="146"/>
      <c r="S435" s="152"/>
      <c r="T435" s="146"/>
      <c r="U435" s="152"/>
    </row>
    <row r="436" spans="8:21">
      <c r="H436" s="30"/>
      <c r="R436" s="146"/>
      <c r="S436" s="152"/>
      <c r="T436" s="146"/>
      <c r="U436" s="152"/>
    </row>
    <row r="437" spans="8:21">
      <c r="H437" s="30"/>
      <c r="R437" s="146"/>
      <c r="S437" s="152"/>
      <c r="T437" s="146"/>
      <c r="U437" s="152"/>
    </row>
    <row r="438" spans="8:21">
      <c r="H438" s="30"/>
      <c r="R438" s="146"/>
      <c r="S438" s="152"/>
      <c r="T438" s="146"/>
      <c r="U438" s="152"/>
    </row>
    <row r="439" spans="8:21">
      <c r="H439" s="30"/>
      <c r="R439" s="146"/>
      <c r="S439" s="152"/>
      <c r="T439" s="146"/>
      <c r="U439" s="152"/>
    </row>
    <row r="440" spans="8:21">
      <c r="H440" s="30"/>
      <c r="R440" s="146"/>
      <c r="S440" s="152"/>
      <c r="T440" s="146"/>
      <c r="U440" s="152"/>
    </row>
    <row r="441" spans="8:21">
      <c r="H441" s="30"/>
      <c r="R441" s="146"/>
      <c r="S441" s="152"/>
      <c r="T441" s="146"/>
      <c r="U441" s="152"/>
    </row>
    <row r="442" spans="8:21">
      <c r="H442" s="30"/>
      <c r="R442" s="146"/>
      <c r="S442" s="152"/>
      <c r="T442" s="146"/>
      <c r="U442" s="152"/>
    </row>
    <row r="443" spans="8:21">
      <c r="H443" s="30"/>
      <c r="R443" s="146"/>
      <c r="S443" s="152"/>
      <c r="T443" s="146"/>
      <c r="U443" s="152"/>
    </row>
    <row r="444" spans="8:21">
      <c r="H444" s="30"/>
      <c r="R444" s="146"/>
      <c r="S444" s="152"/>
      <c r="T444" s="146"/>
      <c r="U444" s="152"/>
    </row>
    <row r="445" spans="8:21">
      <c r="H445" s="30"/>
      <c r="R445" s="146"/>
      <c r="S445" s="152"/>
      <c r="T445" s="146"/>
      <c r="U445" s="152"/>
    </row>
    <row r="446" spans="8:21">
      <c r="H446" s="30"/>
      <c r="R446" s="146"/>
      <c r="S446" s="152"/>
      <c r="T446" s="146"/>
      <c r="U446" s="152"/>
    </row>
    <row r="447" spans="8:21">
      <c r="H447" s="30"/>
      <c r="R447" s="146"/>
      <c r="S447" s="152"/>
      <c r="T447" s="146"/>
      <c r="U447" s="152"/>
    </row>
    <row r="448" spans="8:21">
      <c r="H448" s="30"/>
      <c r="R448" s="146"/>
      <c r="S448" s="152"/>
      <c r="T448" s="146"/>
      <c r="U448" s="152"/>
    </row>
    <row r="449" spans="8:21">
      <c r="H449" s="30"/>
      <c r="R449" s="146"/>
      <c r="S449" s="152"/>
      <c r="T449" s="146"/>
      <c r="U449" s="152"/>
    </row>
    <row r="450" spans="8:21">
      <c r="H450" s="30"/>
      <c r="R450" s="146"/>
      <c r="S450" s="152"/>
      <c r="T450" s="146"/>
      <c r="U450" s="152"/>
    </row>
    <row r="451" spans="8:21">
      <c r="H451" s="30"/>
      <c r="R451" s="146"/>
      <c r="S451" s="152"/>
      <c r="T451" s="146"/>
      <c r="U451" s="152"/>
    </row>
    <row r="452" spans="8:21">
      <c r="H452" s="30"/>
      <c r="R452" s="146"/>
      <c r="S452" s="152"/>
      <c r="T452" s="146"/>
      <c r="U452" s="152"/>
    </row>
    <row r="453" spans="8:21">
      <c r="H453" s="30"/>
      <c r="R453" s="146"/>
      <c r="S453" s="152"/>
      <c r="T453" s="146"/>
      <c r="U453" s="152"/>
    </row>
    <row r="454" spans="8:21">
      <c r="H454" s="30"/>
      <c r="R454" s="146"/>
      <c r="S454" s="152"/>
      <c r="T454" s="146"/>
      <c r="U454" s="152"/>
    </row>
    <row r="455" spans="8:21">
      <c r="H455" s="30"/>
      <c r="R455" s="146"/>
      <c r="S455" s="152"/>
      <c r="T455" s="146"/>
      <c r="U455" s="152"/>
    </row>
    <row r="456" spans="8:21">
      <c r="H456" s="30"/>
      <c r="R456" s="146"/>
      <c r="S456" s="152"/>
      <c r="T456" s="146"/>
      <c r="U456" s="152"/>
    </row>
    <row r="457" spans="8:21">
      <c r="H457" s="30"/>
      <c r="R457" s="146"/>
      <c r="S457" s="152"/>
      <c r="T457" s="146"/>
      <c r="U457" s="152"/>
    </row>
    <row r="458" spans="8:21">
      <c r="H458" s="30"/>
      <c r="R458" s="146"/>
      <c r="S458" s="152"/>
      <c r="T458" s="146"/>
      <c r="U458" s="152"/>
    </row>
    <row r="459" spans="8:21">
      <c r="H459" s="30"/>
      <c r="R459" s="146"/>
      <c r="S459" s="152"/>
      <c r="T459" s="146"/>
      <c r="U459" s="152"/>
    </row>
    <row r="460" spans="8:21">
      <c r="H460" s="30"/>
      <c r="R460" s="146"/>
      <c r="S460" s="152"/>
      <c r="T460" s="146"/>
      <c r="U460" s="152"/>
    </row>
    <row r="461" spans="8:21">
      <c r="H461" s="30"/>
      <c r="R461" s="146"/>
      <c r="S461" s="152"/>
      <c r="T461" s="146"/>
      <c r="U461" s="152"/>
    </row>
    <row r="462" spans="8:21">
      <c r="H462" s="30"/>
      <c r="R462" s="146"/>
      <c r="S462" s="152"/>
      <c r="T462" s="146"/>
      <c r="U462" s="152"/>
    </row>
    <row r="463" spans="8:21">
      <c r="H463" s="30"/>
      <c r="R463" s="146"/>
      <c r="S463" s="152"/>
      <c r="T463" s="146"/>
      <c r="U463" s="152"/>
    </row>
    <row r="464" spans="8:21">
      <c r="H464" s="30"/>
      <c r="R464" s="146"/>
      <c r="S464" s="152"/>
      <c r="T464" s="146"/>
      <c r="U464" s="152"/>
    </row>
    <row r="465" spans="8:21">
      <c r="H465" s="30"/>
      <c r="R465" s="146"/>
      <c r="S465" s="152"/>
      <c r="T465" s="146"/>
      <c r="U465" s="152"/>
    </row>
    <row r="466" spans="8:21">
      <c r="H466" s="30"/>
      <c r="R466" s="146"/>
      <c r="S466" s="152"/>
      <c r="T466" s="146"/>
      <c r="U466" s="152"/>
    </row>
    <row r="467" spans="8:21">
      <c r="H467" s="30"/>
      <c r="R467" s="146"/>
      <c r="S467" s="152"/>
      <c r="T467" s="146"/>
      <c r="U467" s="152"/>
    </row>
    <row r="468" spans="8:21">
      <c r="H468" s="30"/>
      <c r="R468" s="146"/>
      <c r="S468" s="152"/>
      <c r="T468" s="146"/>
      <c r="U468" s="152"/>
    </row>
    <row r="469" spans="8:21">
      <c r="H469" s="30"/>
      <c r="R469" s="146"/>
      <c r="S469" s="152"/>
      <c r="T469" s="146"/>
      <c r="U469" s="152"/>
    </row>
    <row r="470" spans="8:21">
      <c r="H470" s="30"/>
      <c r="R470" s="146"/>
      <c r="S470" s="152"/>
      <c r="T470" s="146"/>
      <c r="U470" s="152"/>
    </row>
    <row r="471" spans="8:21">
      <c r="H471" s="30"/>
      <c r="R471" s="146"/>
      <c r="S471" s="152"/>
      <c r="T471" s="146"/>
      <c r="U471" s="152"/>
    </row>
    <row r="472" spans="8:21">
      <c r="H472" s="30"/>
      <c r="R472" s="146"/>
      <c r="S472" s="152"/>
      <c r="T472" s="146"/>
      <c r="U472" s="152"/>
    </row>
    <row r="473" spans="8:21">
      <c r="H473" s="30"/>
      <c r="R473" s="146"/>
      <c r="S473" s="152"/>
      <c r="T473" s="146"/>
      <c r="U473" s="152"/>
    </row>
    <row r="474" spans="8:21">
      <c r="H474" s="30"/>
      <c r="R474" s="146"/>
      <c r="S474" s="152"/>
      <c r="T474" s="146"/>
      <c r="U474" s="152"/>
    </row>
    <row r="475" spans="8:21">
      <c r="H475" s="30"/>
      <c r="R475" s="146"/>
      <c r="S475" s="152"/>
      <c r="T475" s="146"/>
      <c r="U475" s="152"/>
    </row>
    <row r="476" spans="8:21">
      <c r="H476" s="30"/>
      <c r="R476" s="146"/>
      <c r="S476" s="152"/>
      <c r="T476" s="146"/>
      <c r="U476" s="152"/>
    </row>
    <row r="477" spans="8:21">
      <c r="H477" s="30"/>
      <c r="R477" s="146"/>
      <c r="S477" s="152"/>
      <c r="T477" s="146"/>
      <c r="U477" s="152"/>
    </row>
    <row r="478" spans="8:21">
      <c r="H478" s="30"/>
      <c r="R478" s="146"/>
      <c r="S478" s="152"/>
      <c r="T478" s="146"/>
      <c r="U478" s="152"/>
    </row>
    <row r="479" spans="8:21">
      <c r="H479" s="30"/>
      <c r="R479" s="146"/>
      <c r="S479" s="152"/>
      <c r="T479" s="146"/>
      <c r="U479" s="152"/>
    </row>
    <row r="480" spans="8:21">
      <c r="H480" s="30"/>
      <c r="R480" s="146"/>
      <c r="S480" s="152"/>
      <c r="T480" s="146"/>
      <c r="U480" s="152"/>
    </row>
    <row r="481" spans="8:21">
      <c r="H481" s="30"/>
      <c r="R481" s="146"/>
      <c r="S481" s="152"/>
      <c r="T481" s="146"/>
      <c r="U481" s="152"/>
    </row>
    <row r="482" spans="8:21">
      <c r="H482" s="30"/>
      <c r="R482" s="146"/>
      <c r="S482" s="152"/>
      <c r="T482" s="146"/>
      <c r="U482" s="152"/>
    </row>
    <row r="483" spans="8:21">
      <c r="H483" s="30"/>
      <c r="R483" s="146"/>
      <c r="S483" s="152"/>
      <c r="T483" s="146"/>
      <c r="U483" s="152"/>
    </row>
    <row r="484" spans="8:21">
      <c r="H484" s="30"/>
      <c r="R484" s="146"/>
      <c r="S484" s="152"/>
      <c r="T484" s="146"/>
      <c r="U484" s="152"/>
    </row>
    <row r="485" spans="8:21">
      <c r="H485" s="30"/>
      <c r="R485" s="146"/>
      <c r="S485" s="152"/>
      <c r="T485" s="146"/>
      <c r="U485" s="152"/>
    </row>
    <row r="486" spans="8:21">
      <c r="H486" s="30"/>
      <c r="R486" s="146"/>
      <c r="S486" s="152"/>
      <c r="T486" s="146"/>
      <c r="U486" s="152"/>
    </row>
    <row r="487" spans="8:21">
      <c r="H487" s="30"/>
      <c r="R487" s="146"/>
      <c r="S487" s="152"/>
      <c r="T487" s="146"/>
      <c r="U487" s="152"/>
    </row>
    <row r="488" spans="8:21">
      <c r="H488" s="30"/>
      <c r="R488" s="146"/>
      <c r="S488" s="152"/>
      <c r="T488" s="146"/>
      <c r="U488" s="152"/>
    </row>
    <row r="489" spans="8:21">
      <c r="H489" s="30"/>
      <c r="R489" s="146"/>
      <c r="S489" s="152"/>
      <c r="T489" s="146"/>
      <c r="U489" s="152"/>
    </row>
    <row r="490" spans="8:21">
      <c r="H490" s="30"/>
      <c r="R490" s="146"/>
      <c r="S490" s="152"/>
      <c r="T490" s="146"/>
      <c r="U490" s="152"/>
    </row>
    <row r="491" spans="8:21">
      <c r="H491" s="30"/>
      <c r="R491" s="146"/>
      <c r="S491" s="152"/>
      <c r="T491" s="146"/>
      <c r="U491" s="152"/>
    </row>
    <row r="492" spans="8:21">
      <c r="H492" s="30"/>
      <c r="R492" s="146"/>
      <c r="S492" s="152"/>
      <c r="T492" s="146"/>
      <c r="U492" s="152"/>
    </row>
    <row r="493" spans="8:21">
      <c r="H493" s="30"/>
      <c r="R493" s="146"/>
      <c r="S493" s="152"/>
      <c r="T493" s="146"/>
      <c r="U493" s="152"/>
    </row>
    <row r="494" spans="8:21">
      <c r="H494" s="30"/>
      <c r="R494" s="146"/>
      <c r="S494" s="152"/>
      <c r="T494" s="146"/>
      <c r="U494" s="152"/>
    </row>
    <row r="495" spans="8:21">
      <c r="H495" s="30"/>
      <c r="R495" s="146"/>
      <c r="S495" s="152"/>
      <c r="T495" s="146"/>
      <c r="U495" s="152"/>
    </row>
    <row r="496" spans="8:21">
      <c r="H496" s="30"/>
      <c r="R496" s="146"/>
      <c r="S496" s="152"/>
      <c r="T496" s="146"/>
      <c r="U496" s="152"/>
    </row>
    <row r="497" spans="8:21">
      <c r="H497" s="30"/>
      <c r="R497" s="146"/>
      <c r="S497" s="152"/>
      <c r="T497" s="146"/>
      <c r="U497" s="152"/>
    </row>
    <row r="498" spans="8:21">
      <c r="H498" s="30"/>
      <c r="R498" s="146"/>
      <c r="S498" s="152"/>
      <c r="T498" s="146"/>
      <c r="U498" s="152"/>
    </row>
    <row r="499" spans="8:21">
      <c r="H499" s="30"/>
      <c r="R499" s="146"/>
      <c r="S499" s="152"/>
      <c r="T499" s="146"/>
      <c r="U499" s="152"/>
    </row>
    <row r="500" spans="8:21">
      <c r="H500" s="30"/>
      <c r="R500" s="146"/>
      <c r="S500" s="152"/>
      <c r="T500" s="146"/>
      <c r="U500" s="152"/>
    </row>
    <row r="501" spans="8:21">
      <c r="H501" s="30"/>
      <c r="R501" s="146"/>
      <c r="S501" s="152"/>
      <c r="T501" s="146"/>
      <c r="U501" s="152"/>
    </row>
    <row r="502" spans="8:21">
      <c r="H502" s="30"/>
      <c r="R502" s="146"/>
      <c r="S502" s="152"/>
      <c r="T502" s="146"/>
      <c r="U502" s="152"/>
    </row>
    <row r="503" spans="8:21">
      <c r="H503" s="30"/>
      <c r="R503" s="146"/>
      <c r="S503" s="152"/>
      <c r="T503" s="146"/>
      <c r="U503" s="152"/>
    </row>
    <row r="504" spans="8:21">
      <c r="H504" s="30"/>
      <c r="R504" s="146"/>
      <c r="S504" s="152"/>
      <c r="T504" s="146"/>
      <c r="U504" s="152"/>
    </row>
    <row r="505" spans="8:21">
      <c r="H505" s="30"/>
      <c r="R505" s="146"/>
      <c r="S505" s="152"/>
      <c r="T505" s="146"/>
      <c r="U505" s="152"/>
    </row>
    <row r="506" spans="8:21">
      <c r="H506" s="30"/>
      <c r="R506" s="146"/>
      <c r="S506" s="152"/>
      <c r="T506" s="146"/>
      <c r="U506" s="152"/>
    </row>
    <row r="507" spans="8:21">
      <c r="H507" s="30"/>
      <c r="R507" s="146"/>
      <c r="S507" s="152"/>
      <c r="T507" s="146"/>
      <c r="U507" s="152"/>
    </row>
    <row r="508" spans="8:21">
      <c r="H508" s="30"/>
      <c r="R508" s="146"/>
      <c r="S508" s="152"/>
      <c r="T508" s="146"/>
      <c r="U508" s="152"/>
    </row>
    <row r="509" spans="8:21">
      <c r="H509" s="30"/>
      <c r="R509" s="146"/>
      <c r="S509" s="152"/>
      <c r="T509" s="146"/>
      <c r="U509" s="152"/>
    </row>
    <row r="510" spans="8:21">
      <c r="H510" s="30"/>
      <c r="R510" s="146"/>
      <c r="S510" s="152"/>
      <c r="T510" s="146"/>
      <c r="U510" s="152"/>
    </row>
    <row r="511" spans="8:21">
      <c r="H511" s="30"/>
      <c r="R511" s="146"/>
      <c r="S511" s="152"/>
      <c r="T511" s="146"/>
      <c r="U511" s="152"/>
    </row>
    <row r="512" spans="8:21">
      <c r="H512" s="30"/>
      <c r="R512" s="146"/>
      <c r="S512" s="152"/>
      <c r="T512" s="146"/>
      <c r="U512" s="152"/>
    </row>
    <row r="513" spans="8:21">
      <c r="H513" s="30"/>
      <c r="R513" s="146"/>
      <c r="S513" s="152"/>
      <c r="T513" s="146"/>
      <c r="U513" s="152"/>
    </row>
    <row r="514" spans="8:21">
      <c r="H514" s="30"/>
      <c r="R514" s="146"/>
      <c r="S514" s="152"/>
      <c r="T514" s="146"/>
      <c r="U514" s="152"/>
    </row>
    <row r="515" spans="8:21">
      <c r="H515" s="30"/>
      <c r="R515" s="146"/>
      <c r="S515" s="152"/>
      <c r="T515" s="146"/>
      <c r="U515" s="152"/>
    </row>
    <row r="516" spans="8:21">
      <c r="H516" s="30"/>
      <c r="R516" s="146"/>
      <c r="S516" s="152"/>
      <c r="T516" s="146"/>
      <c r="U516" s="152"/>
    </row>
    <row r="517" spans="8:21">
      <c r="H517" s="30"/>
      <c r="R517" s="146"/>
      <c r="S517" s="152"/>
      <c r="T517" s="146"/>
      <c r="U517" s="152"/>
    </row>
    <row r="518" spans="8:21">
      <c r="H518" s="30"/>
      <c r="R518" s="146"/>
      <c r="S518" s="152"/>
      <c r="T518" s="146"/>
      <c r="U518" s="152"/>
    </row>
    <row r="519" spans="8:21">
      <c r="H519" s="30"/>
      <c r="R519" s="146"/>
      <c r="S519" s="152"/>
      <c r="T519" s="146"/>
      <c r="U519" s="152"/>
    </row>
    <row r="520" spans="8:21">
      <c r="H520" s="30"/>
      <c r="R520" s="146"/>
      <c r="S520" s="152"/>
      <c r="T520" s="146"/>
      <c r="U520" s="152"/>
    </row>
    <row r="521" spans="8:21">
      <c r="H521" s="30"/>
      <c r="R521" s="146"/>
      <c r="S521" s="152"/>
      <c r="T521" s="146"/>
      <c r="U521" s="152"/>
    </row>
    <row r="522" spans="8:21">
      <c r="H522" s="30"/>
      <c r="R522" s="146"/>
      <c r="S522" s="152"/>
      <c r="T522" s="146"/>
      <c r="U522" s="152"/>
    </row>
    <row r="523" spans="8:21">
      <c r="H523" s="30"/>
      <c r="R523" s="146"/>
      <c r="S523" s="152"/>
      <c r="T523" s="146"/>
      <c r="U523" s="152"/>
    </row>
    <row r="524" spans="8:21">
      <c r="H524" s="30"/>
      <c r="R524" s="146"/>
      <c r="S524" s="152"/>
      <c r="T524" s="146"/>
      <c r="U524" s="152"/>
    </row>
    <row r="525" spans="8:21">
      <c r="H525" s="30"/>
      <c r="R525" s="146"/>
      <c r="S525" s="152"/>
      <c r="T525" s="146"/>
      <c r="U525" s="152"/>
    </row>
    <row r="526" spans="8:21">
      <c r="H526" s="30"/>
      <c r="R526" s="146"/>
      <c r="S526" s="152"/>
      <c r="T526" s="146"/>
      <c r="U526" s="152"/>
    </row>
    <row r="527" spans="8:21">
      <c r="H527" s="30"/>
      <c r="R527" s="146"/>
      <c r="S527" s="152"/>
      <c r="T527" s="146"/>
      <c r="U527" s="152"/>
    </row>
    <row r="528" spans="8:21">
      <c r="H528" s="30"/>
      <c r="R528" s="146"/>
      <c r="S528" s="152"/>
      <c r="T528" s="146"/>
      <c r="U528" s="152"/>
    </row>
    <row r="529" spans="8:21">
      <c r="H529" s="30"/>
      <c r="R529" s="146"/>
      <c r="S529" s="152"/>
      <c r="T529" s="146"/>
      <c r="U529" s="152"/>
    </row>
    <row r="530" spans="8:21">
      <c r="H530" s="30"/>
      <c r="R530" s="146"/>
      <c r="S530" s="152"/>
      <c r="T530" s="146"/>
      <c r="U530" s="152"/>
    </row>
    <row r="531" spans="8:21">
      <c r="H531" s="30"/>
      <c r="R531" s="146"/>
      <c r="S531" s="152"/>
      <c r="T531" s="146"/>
      <c r="U531" s="152"/>
    </row>
    <row r="532" spans="8:21">
      <c r="H532" s="30"/>
      <c r="R532" s="146"/>
      <c r="S532" s="152"/>
      <c r="T532" s="146"/>
      <c r="U532" s="152"/>
    </row>
    <row r="533" spans="8:21">
      <c r="H533" s="30"/>
      <c r="R533" s="146"/>
      <c r="S533" s="152"/>
      <c r="T533" s="146"/>
      <c r="U533" s="152"/>
    </row>
    <row r="534" spans="8:21">
      <c r="H534" s="30"/>
      <c r="R534" s="146"/>
      <c r="S534" s="152"/>
      <c r="T534" s="146"/>
      <c r="U534" s="152"/>
    </row>
    <row r="535" spans="8:21">
      <c r="H535" s="30"/>
      <c r="R535" s="146"/>
      <c r="S535" s="152"/>
      <c r="T535" s="146"/>
      <c r="U535" s="152"/>
    </row>
    <row r="536" spans="8:21">
      <c r="H536" s="30"/>
      <c r="R536" s="146"/>
      <c r="S536" s="152"/>
      <c r="T536" s="146"/>
      <c r="U536" s="152"/>
    </row>
    <row r="537" spans="8:21">
      <c r="H537" s="30"/>
      <c r="R537" s="146"/>
      <c r="S537" s="152"/>
      <c r="T537" s="146"/>
      <c r="U537" s="152"/>
    </row>
    <row r="538" spans="8:21">
      <c r="H538" s="30"/>
      <c r="R538" s="146"/>
      <c r="S538" s="152"/>
      <c r="T538" s="146"/>
      <c r="U538" s="152"/>
    </row>
    <row r="539" spans="8:21">
      <c r="H539" s="30"/>
      <c r="R539" s="146"/>
      <c r="S539" s="152"/>
      <c r="T539" s="146"/>
      <c r="U539" s="152"/>
    </row>
    <row r="540" spans="8:21">
      <c r="H540" s="30"/>
      <c r="R540" s="146"/>
      <c r="S540" s="152"/>
      <c r="T540" s="146"/>
      <c r="U540" s="152"/>
    </row>
    <row r="541" spans="8:21">
      <c r="H541" s="30"/>
      <c r="R541" s="146"/>
      <c r="S541" s="152"/>
      <c r="T541" s="146"/>
      <c r="U541" s="152"/>
    </row>
    <row r="542" spans="8:21">
      <c r="H542" s="30"/>
      <c r="R542" s="146"/>
      <c r="S542" s="152"/>
      <c r="T542" s="146"/>
      <c r="U542" s="152"/>
    </row>
    <row r="543" spans="8:21">
      <c r="H543" s="30"/>
      <c r="R543" s="146"/>
      <c r="S543" s="152"/>
      <c r="T543" s="146"/>
      <c r="U543" s="152"/>
    </row>
    <row r="544" spans="8:21">
      <c r="H544" s="30"/>
      <c r="R544" s="146"/>
      <c r="S544" s="152"/>
      <c r="T544" s="146"/>
      <c r="U544" s="152"/>
    </row>
    <row r="545" spans="8:21">
      <c r="H545" s="30"/>
      <c r="R545" s="146"/>
      <c r="S545" s="152"/>
      <c r="T545" s="146"/>
      <c r="U545" s="152"/>
    </row>
    <row r="546" spans="8:21">
      <c r="H546" s="30"/>
      <c r="R546" s="146"/>
      <c r="S546" s="152"/>
      <c r="T546" s="146"/>
      <c r="U546" s="152"/>
    </row>
    <row r="547" spans="8:21">
      <c r="H547" s="30"/>
      <c r="R547" s="146"/>
      <c r="S547" s="152"/>
      <c r="T547" s="146"/>
      <c r="U547" s="152"/>
    </row>
    <row r="548" spans="8:21">
      <c r="H548" s="30"/>
      <c r="R548" s="146"/>
      <c r="S548" s="152"/>
      <c r="T548" s="146"/>
      <c r="U548" s="152"/>
    </row>
    <row r="549" spans="8:21">
      <c r="H549" s="30"/>
      <c r="R549" s="146"/>
      <c r="S549" s="152"/>
      <c r="T549" s="146"/>
      <c r="U549" s="152"/>
    </row>
    <row r="550" spans="8:21">
      <c r="H550" s="30"/>
      <c r="R550" s="146"/>
      <c r="S550" s="152"/>
      <c r="T550" s="146"/>
      <c r="U550" s="152"/>
    </row>
    <row r="551" spans="8:21">
      <c r="H551" s="30"/>
      <c r="R551" s="146"/>
      <c r="S551" s="152"/>
      <c r="T551" s="146"/>
      <c r="U551" s="152"/>
    </row>
    <row r="552" spans="8:21">
      <c r="H552" s="30"/>
      <c r="R552" s="146"/>
      <c r="S552" s="152"/>
      <c r="T552" s="146"/>
      <c r="U552" s="152"/>
    </row>
    <row r="553" spans="8:21">
      <c r="H553" s="30"/>
      <c r="R553" s="146"/>
      <c r="S553" s="152"/>
      <c r="T553" s="146"/>
      <c r="U553" s="152"/>
    </row>
    <row r="554" spans="8:21">
      <c r="H554" s="30"/>
      <c r="R554" s="146"/>
      <c r="S554" s="152"/>
      <c r="T554" s="146"/>
      <c r="U554" s="152"/>
    </row>
    <row r="555" spans="8:21">
      <c r="H555" s="30"/>
      <c r="R555" s="146"/>
      <c r="S555" s="152"/>
      <c r="T555" s="146"/>
      <c r="U555" s="152"/>
    </row>
    <row r="556" spans="8:21">
      <c r="H556" s="30"/>
      <c r="R556" s="146"/>
      <c r="S556" s="152"/>
      <c r="T556" s="146"/>
      <c r="U556" s="152"/>
    </row>
    <row r="557" spans="8:21">
      <c r="H557" s="30"/>
      <c r="R557" s="146"/>
      <c r="S557" s="152"/>
      <c r="T557" s="146"/>
      <c r="U557" s="152"/>
    </row>
    <row r="558" spans="8:21">
      <c r="H558" s="30"/>
      <c r="R558" s="146"/>
      <c r="S558" s="152"/>
      <c r="T558" s="146"/>
      <c r="U558" s="152"/>
    </row>
    <row r="559" spans="8:21">
      <c r="H559" s="30"/>
      <c r="R559" s="146"/>
      <c r="S559" s="152"/>
      <c r="T559" s="146"/>
      <c r="U559" s="152"/>
    </row>
    <row r="560" spans="8:21">
      <c r="H560" s="30"/>
      <c r="R560" s="146"/>
      <c r="S560" s="152"/>
      <c r="T560" s="146"/>
      <c r="U560" s="152"/>
    </row>
    <row r="561" spans="8:21">
      <c r="H561" s="30"/>
      <c r="R561" s="146"/>
      <c r="S561" s="152"/>
      <c r="T561" s="146"/>
      <c r="U561" s="152"/>
    </row>
    <row r="562" spans="8:21">
      <c r="H562" s="30"/>
      <c r="R562" s="146"/>
      <c r="S562" s="152"/>
      <c r="T562" s="146"/>
      <c r="U562" s="152"/>
    </row>
    <row r="563" spans="8:21">
      <c r="H563" s="30"/>
      <c r="R563" s="146"/>
      <c r="S563" s="152"/>
      <c r="T563" s="146"/>
      <c r="U563" s="152"/>
    </row>
    <row r="564" spans="8:21">
      <c r="H564" s="30"/>
      <c r="R564" s="146"/>
      <c r="S564" s="152"/>
      <c r="T564" s="146"/>
      <c r="U564" s="152"/>
    </row>
    <row r="565" spans="8:21">
      <c r="H565" s="30"/>
      <c r="R565" s="146"/>
      <c r="S565" s="152"/>
      <c r="T565" s="146"/>
      <c r="U565" s="152"/>
    </row>
    <row r="566" spans="8:21">
      <c r="H566" s="30"/>
      <c r="R566" s="146"/>
      <c r="S566" s="152"/>
      <c r="T566" s="146"/>
      <c r="U566" s="152"/>
    </row>
    <row r="567" spans="8:21">
      <c r="H567" s="30"/>
      <c r="R567" s="146"/>
      <c r="S567" s="152"/>
      <c r="T567" s="146"/>
      <c r="U567" s="152"/>
    </row>
    <row r="568" spans="8:21">
      <c r="H568" s="30"/>
      <c r="R568" s="146"/>
      <c r="S568" s="152"/>
      <c r="T568" s="146"/>
      <c r="U568" s="152"/>
    </row>
    <row r="569" spans="8:21">
      <c r="H569" s="30"/>
      <c r="R569" s="146"/>
      <c r="S569" s="152"/>
      <c r="T569" s="146"/>
      <c r="U569" s="152"/>
    </row>
    <row r="570" spans="8:21">
      <c r="H570" s="30"/>
      <c r="R570" s="146"/>
      <c r="S570" s="152"/>
      <c r="T570" s="146"/>
      <c r="U570" s="152"/>
    </row>
    <row r="571" spans="8:21">
      <c r="H571" s="30"/>
      <c r="R571" s="146"/>
      <c r="S571" s="152"/>
      <c r="T571" s="146"/>
      <c r="U571" s="152"/>
    </row>
    <row r="572" spans="8:21">
      <c r="H572" s="30"/>
      <c r="R572" s="146"/>
      <c r="S572" s="152"/>
      <c r="T572" s="146"/>
      <c r="U572" s="152"/>
    </row>
    <row r="573" spans="8:21">
      <c r="H573" s="30"/>
      <c r="R573" s="146"/>
      <c r="S573" s="152"/>
      <c r="T573" s="146"/>
      <c r="U573" s="152"/>
    </row>
    <row r="574" spans="8:21">
      <c r="H574" s="30"/>
      <c r="R574" s="146"/>
      <c r="S574" s="152"/>
      <c r="T574" s="146"/>
      <c r="U574" s="152"/>
    </row>
    <row r="575" spans="8:21">
      <c r="H575" s="30"/>
      <c r="R575" s="146"/>
      <c r="S575" s="152"/>
      <c r="T575" s="146"/>
      <c r="U575" s="152"/>
    </row>
    <row r="576" spans="8:21">
      <c r="H576" s="30"/>
      <c r="R576" s="146"/>
      <c r="S576" s="152"/>
      <c r="T576" s="146"/>
      <c r="U576" s="152"/>
    </row>
    <row r="577" spans="8:21">
      <c r="H577" s="30"/>
      <c r="R577" s="146"/>
      <c r="S577" s="152"/>
      <c r="T577" s="146"/>
      <c r="U577" s="152"/>
    </row>
    <row r="578" spans="8:21">
      <c r="H578" s="30"/>
      <c r="R578" s="146"/>
      <c r="S578" s="152"/>
      <c r="T578" s="146"/>
      <c r="U578" s="152"/>
    </row>
    <row r="579" spans="8:21">
      <c r="H579" s="30"/>
      <c r="R579" s="146"/>
      <c r="S579" s="152"/>
      <c r="T579" s="146"/>
      <c r="U579" s="152"/>
    </row>
    <row r="580" spans="8:21">
      <c r="H580" s="30"/>
      <c r="R580" s="146"/>
      <c r="S580" s="152"/>
      <c r="T580" s="146"/>
      <c r="U580" s="152"/>
    </row>
    <row r="581" spans="8:21">
      <c r="H581" s="30"/>
      <c r="R581" s="146"/>
      <c r="S581" s="152"/>
      <c r="T581" s="146"/>
      <c r="U581" s="152"/>
    </row>
    <row r="582" spans="8:21">
      <c r="H582" s="30"/>
      <c r="R582" s="146"/>
      <c r="S582" s="152"/>
      <c r="T582" s="146"/>
      <c r="U582" s="152"/>
    </row>
    <row r="583" spans="8:21">
      <c r="H583" s="30"/>
      <c r="R583" s="146"/>
      <c r="S583" s="152"/>
      <c r="T583" s="146"/>
      <c r="U583" s="152"/>
    </row>
    <row r="584" spans="8:21">
      <c r="H584" s="30"/>
      <c r="R584" s="146"/>
      <c r="S584" s="152"/>
      <c r="T584" s="146"/>
      <c r="U584" s="152"/>
    </row>
    <row r="585" spans="8:21">
      <c r="H585" s="30"/>
      <c r="R585" s="146"/>
      <c r="S585" s="152"/>
      <c r="T585" s="146"/>
      <c r="U585" s="152"/>
    </row>
    <row r="586" spans="8:21">
      <c r="H586" s="30"/>
      <c r="R586" s="146"/>
      <c r="S586" s="152"/>
      <c r="T586" s="146"/>
      <c r="U586" s="152"/>
    </row>
    <row r="587" spans="8:21">
      <c r="H587" s="30"/>
      <c r="R587" s="146"/>
      <c r="S587" s="152"/>
      <c r="T587" s="146"/>
      <c r="U587" s="152"/>
    </row>
    <row r="588" spans="8:21">
      <c r="H588" s="30"/>
      <c r="R588" s="146"/>
      <c r="S588" s="152"/>
      <c r="T588" s="146"/>
      <c r="U588" s="152"/>
    </row>
    <row r="589" spans="8:21">
      <c r="H589" s="30"/>
      <c r="R589" s="146"/>
      <c r="S589" s="152"/>
      <c r="T589" s="146"/>
      <c r="U589" s="152"/>
    </row>
    <row r="590" spans="8:21">
      <c r="H590" s="30"/>
      <c r="R590" s="146"/>
      <c r="S590" s="152"/>
      <c r="T590" s="146"/>
      <c r="U590" s="152"/>
    </row>
    <row r="591" spans="8:21">
      <c r="H591" s="30"/>
      <c r="R591" s="146"/>
      <c r="S591" s="152"/>
      <c r="T591" s="146"/>
      <c r="U591" s="152"/>
    </row>
    <row r="592" spans="8:21">
      <c r="H592" s="30"/>
      <c r="R592" s="146"/>
      <c r="S592" s="152"/>
      <c r="T592" s="146"/>
      <c r="U592" s="152"/>
    </row>
    <row r="593" spans="8:21">
      <c r="H593" s="30"/>
      <c r="R593" s="146"/>
      <c r="S593" s="152"/>
      <c r="T593" s="146"/>
      <c r="U593" s="152"/>
    </row>
    <row r="594" spans="8:21">
      <c r="H594" s="30"/>
      <c r="R594" s="146"/>
      <c r="S594" s="152"/>
      <c r="T594" s="146"/>
      <c r="U594" s="152"/>
    </row>
    <row r="595" spans="8:21">
      <c r="H595" s="30"/>
      <c r="R595" s="146"/>
      <c r="S595" s="152"/>
      <c r="T595" s="146"/>
      <c r="U595" s="152"/>
    </row>
    <row r="596" spans="8:21">
      <c r="H596" s="30"/>
      <c r="R596" s="146"/>
      <c r="S596" s="152"/>
      <c r="T596" s="146"/>
      <c r="U596" s="152"/>
    </row>
    <row r="597" spans="8:21">
      <c r="H597" s="30"/>
      <c r="R597" s="146"/>
      <c r="S597" s="152"/>
      <c r="T597" s="146"/>
      <c r="U597" s="152"/>
    </row>
    <row r="598" spans="8:21">
      <c r="H598" s="30"/>
      <c r="R598" s="146"/>
      <c r="S598" s="152"/>
      <c r="T598" s="146"/>
      <c r="U598" s="152"/>
    </row>
    <row r="599" spans="8:21">
      <c r="H599" s="30"/>
      <c r="R599" s="146"/>
      <c r="S599" s="152"/>
      <c r="T599" s="146"/>
      <c r="U599" s="152"/>
    </row>
    <row r="600" spans="8:21">
      <c r="H600" s="30"/>
      <c r="R600" s="146"/>
      <c r="S600" s="152"/>
      <c r="T600" s="146"/>
      <c r="U600" s="152"/>
    </row>
    <row r="601" spans="8:21">
      <c r="H601" s="30"/>
      <c r="R601" s="146"/>
      <c r="S601" s="152"/>
      <c r="T601" s="146"/>
      <c r="U601" s="152"/>
    </row>
    <row r="602" spans="8:21">
      <c r="H602" s="30"/>
      <c r="R602" s="146"/>
      <c r="S602" s="152"/>
      <c r="T602" s="146"/>
      <c r="U602" s="152"/>
    </row>
    <row r="603" spans="8:21">
      <c r="H603" s="30"/>
      <c r="R603" s="146"/>
      <c r="S603" s="152"/>
      <c r="T603" s="146"/>
      <c r="U603" s="152"/>
    </row>
    <row r="604" spans="8:21">
      <c r="H604" s="30"/>
      <c r="R604" s="146"/>
      <c r="S604" s="152"/>
      <c r="T604" s="146"/>
      <c r="U604" s="152"/>
    </row>
    <row r="605" spans="8:21">
      <c r="H605" s="30"/>
      <c r="R605" s="146"/>
      <c r="S605" s="152"/>
      <c r="T605" s="146"/>
      <c r="U605" s="152"/>
    </row>
    <row r="606" spans="8:21">
      <c r="H606" s="30"/>
      <c r="R606" s="146"/>
      <c r="S606" s="152"/>
      <c r="T606" s="146"/>
      <c r="U606" s="152"/>
    </row>
    <row r="607" spans="8:21">
      <c r="H607" s="30"/>
      <c r="R607" s="146"/>
      <c r="S607" s="152"/>
      <c r="T607" s="146"/>
      <c r="U607" s="152"/>
    </row>
    <row r="608" spans="8:21">
      <c r="H608" s="30"/>
      <c r="R608" s="146"/>
      <c r="S608" s="152"/>
      <c r="T608" s="146"/>
      <c r="U608" s="152"/>
    </row>
    <row r="609" spans="8:21">
      <c r="H609" s="30"/>
      <c r="R609" s="146"/>
      <c r="S609" s="152"/>
      <c r="T609" s="146"/>
      <c r="U609" s="152"/>
    </row>
    <row r="610" spans="8:21">
      <c r="H610" s="30"/>
      <c r="R610" s="146"/>
      <c r="S610" s="152"/>
      <c r="T610" s="146"/>
      <c r="U610" s="152"/>
    </row>
    <row r="611" spans="8:21">
      <c r="H611" s="30"/>
      <c r="R611" s="146"/>
      <c r="S611" s="152"/>
      <c r="T611" s="146"/>
      <c r="U611" s="152"/>
    </row>
    <row r="612" spans="8:21">
      <c r="H612" s="30"/>
      <c r="R612" s="146"/>
      <c r="S612" s="152"/>
      <c r="T612" s="146"/>
      <c r="U612" s="152"/>
    </row>
    <row r="613" spans="8:21">
      <c r="H613" s="30"/>
      <c r="R613" s="146"/>
      <c r="S613" s="152"/>
      <c r="T613" s="146"/>
      <c r="U613" s="152"/>
    </row>
    <row r="614" spans="8:21">
      <c r="H614" s="30"/>
      <c r="R614" s="146"/>
      <c r="S614" s="152"/>
      <c r="T614" s="146"/>
      <c r="U614" s="152"/>
    </row>
    <row r="615" spans="8:21">
      <c r="H615" s="30"/>
      <c r="R615" s="146"/>
      <c r="S615" s="152"/>
      <c r="T615" s="146"/>
      <c r="U615" s="152"/>
    </row>
    <row r="616" spans="8:21">
      <c r="H616" s="30"/>
      <c r="R616" s="146"/>
      <c r="S616" s="152"/>
      <c r="T616" s="146"/>
      <c r="U616" s="152"/>
    </row>
    <row r="617" spans="8:21">
      <c r="H617" s="30"/>
      <c r="R617" s="146"/>
      <c r="S617" s="152"/>
      <c r="T617" s="146"/>
      <c r="U617" s="152"/>
    </row>
    <row r="618" spans="8:21">
      <c r="H618" s="30"/>
      <c r="R618" s="146"/>
      <c r="S618" s="152"/>
      <c r="T618" s="146"/>
      <c r="U618" s="152"/>
    </row>
    <row r="619" spans="8:21">
      <c r="H619" s="30"/>
      <c r="R619" s="146"/>
      <c r="S619" s="152"/>
      <c r="T619" s="146"/>
      <c r="U619" s="152"/>
    </row>
    <row r="620" spans="8:21">
      <c r="H620" s="30"/>
      <c r="R620" s="146"/>
      <c r="S620" s="152"/>
      <c r="T620" s="146"/>
      <c r="U620" s="152"/>
    </row>
    <row r="621" spans="8:21">
      <c r="H621" s="30"/>
      <c r="R621" s="146"/>
      <c r="S621" s="152"/>
      <c r="T621" s="146"/>
      <c r="U621" s="152"/>
    </row>
    <row r="622" spans="8:21">
      <c r="H622" s="30"/>
      <c r="R622" s="146"/>
      <c r="S622" s="152"/>
      <c r="T622" s="146"/>
      <c r="U622" s="152"/>
    </row>
    <row r="623" spans="8:21">
      <c r="H623" s="30"/>
      <c r="R623" s="146"/>
      <c r="S623" s="152"/>
      <c r="T623" s="146"/>
      <c r="U623" s="152"/>
    </row>
    <row r="624" spans="8:21">
      <c r="H624" s="30"/>
      <c r="R624" s="146"/>
      <c r="S624" s="152"/>
      <c r="T624" s="146"/>
      <c r="U624" s="152"/>
    </row>
    <row r="625" spans="8:21">
      <c r="H625" s="30"/>
      <c r="R625" s="146"/>
      <c r="S625" s="152"/>
      <c r="T625" s="146"/>
      <c r="U625" s="152"/>
    </row>
    <row r="626" spans="8:21">
      <c r="H626" s="30"/>
      <c r="R626" s="146"/>
      <c r="S626" s="152"/>
      <c r="T626" s="146"/>
      <c r="U626" s="152"/>
    </row>
    <row r="627" spans="8:21">
      <c r="H627" s="30"/>
      <c r="R627" s="146"/>
      <c r="S627" s="152"/>
      <c r="T627" s="146"/>
      <c r="U627" s="152"/>
    </row>
    <row r="628" spans="8:21">
      <c r="H628" s="30"/>
      <c r="R628" s="146"/>
      <c r="S628" s="152"/>
      <c r="T628" s="146"/>
      <c r="U628" s="152"/>
    </row>
    <row r="629" spans="8:21">
      <c r="H629" s="30"/>
      <c r="R629" s="146"/>
      <c r="S629" s="152"/>
      <c r="T629" s="146"/>
      <c r="U629" s="152"/>
    </row>
    <row r="630" spans="8:21">
      <c r="H630" s="30"/>
      <c r="R630" s="146"/>
      <c r="S630" s="152"/>
      <c r="T630" s="146"/>
      <c r="U630" s="152"/>
    </row>
    <row r="631" spans="8:21">
      <c r="H631" s="30"/>
      <c r="R631" s="146"/>
      <c r="S631" s="152"/>
      <c r="T631" s="146"/>
      <c r="U631" s="152"/>
    </row>
    <row r="632" spans="8:21">
      <c r="H632" s="30"/>
      <c r="R632" s="146"/>
      <c r="S632" s="152"/>
      <c r="T632" s="146"/>
      <c r="U632" s="152"/>
    </row>
    <row r="633" spans="8:21">
      <c r="H633" s="30"/>
      <c r="R633" s="146"/>
      <c r="S633" s="152"/>
      <c r="T633" s="146"/>
      <c r="U633" s="152"/>
    </row>
    <row r="634" spans="8:21">
      <c r="H634" s="30"/>
      <c r="R634" s="146"/>
      <c r="S634" s="152"/>
      <c r="T634" s="146"/>
      <c r="U634" s="152"/>
    </row>
    <row r="635" spans="8:21">
      <c r="H635" s="30"/>
      <c r="R635" s="146"/>
      <c r="S635" s="152"/>
      <c r="T635" s="146"/>
      <c r="U635" s="152"/>
    </row>
    <row r="636" spans="8:21">
      <c r="H636" s="30"/>
      <c r="R636" s="146"/>
      <c r="S636" s="152"/>
      <c r="T636" s="146"/>
      <c r="U636" s="152"/>
    </row>
    <row r="637" spans="8:21">
      <c r="H637" s="30"/>
      <c r="R637" s="146"/>
      <c r="S637" s="152"/>
      <c r="T637" s="146"/>
      <c r="U637" s="152"/>
    </row>
    <row r="638" spans="8:21">
      <c r="H638" s="30"/>
      <c r="R638" s="146"/>
      <c r="S638" s="152"/>
      <c r="T638" s="146"/>
      <c r="U638" s="152"/>
    </row>
    <row r="639" spans="8:21">
      <c r="H639" s="30"/>
      <c r="R639" s="146"/>
      <c r="S639" s="152"/>
      <c r="T639" s="146"/>
      <c r="U639" s="152"/>
    </row>
    <row r="640" spans="8:21">
      <c r="H640" s="30"/>
      <c r="R640" s="146"/>
      <c r="S640" s="152"/>
      <c r="T640" s="146"/>
      <c r="U640" s="152"/>
    </row>
    <row r="641" spans="8:21">
      <c r="H641" s="30"/>
      <c r="R641" s="146"/>
      <c r="S641" s="152"/>
      <c r="T641" s="146"/>
      <c r="U641" s="152"/>
    </row>
    <row r="642" spans="8:21">
      <c r="H642" s="30"/>
      <c r="R642" s="146"/>
      <c r="S642" s="152"/>
      <c r="T642" s="146"/>
      <c r="U642" s="152"/>
    </row>
    <row r="643" spans="8:21">
      <c r="H643" s="30"/>
      <c r="R643" s="146"/>
      <c r="S643" s="152"/>
      <c r="T643" s="146"/>
      <c r="U643" s="152"/>
    </row>
    <row r="644" spans="8:21">
      <c r="H644" s="30"/>
      <c r="R644" s="146"/>
      <c r="S644" s="152"/>
      <c r="T644" s="146"/>
      <c r="U644" s="152"/>
    </row>
    <row r="645" spans="8:21">
      <c r="H645" s="30"/>
      <c r="R645" s="146"/>
      <c r="S645" s="152"/>
      <c r="T645" s="146"/>
      <c r="U645" s="152"/>
    </row>
    <row r="646" spans="8:21">
      <c r="H646" s="30"/>
      <c r="R646" s="146"/>
      <c r="S646" s="152"/>
      <c r="T646" s="146"/>
      <c r="U646" s="152"/>
    </row>
    <row r="647" spans="8:21">
      <c r="H647" s="30"/>
      <c r="R647" s="146"/>
      <c r="S647" s="152"/>
      <c r="T647" s="146"/>
      <c r="U647" s="152"/>
    </row>
    <row r="648" spans="8:21">
      <c r="H648" s="30"/>
      <c r="R648" s="146"/>
      <c r="S648" s="152"/>
      <c r="T648" s="146"/>
      <c r="U648" s="152"/>
    </row>
    <row r="649" spans="8:21">
      <c r="H649" s="30"/>
      <c r="R649" s="146"/>
      <c r="S649" s="152"/>
      <c r="T649" s="146"/>
      <c r="U649" s="152"/>
    </row>
    <row r="650" spans="8:21">
      <c r="H650" s="30"/>
      <c r="R650" s="146"/>
      <c r="S650" s="152"/>
      <c r="T650" s="146"/>
      <c r="U650" s="152"/>
    </row>
    <row r="651" spans="8:21">
      <c r="H651" s="30"/>
      <c r="R651" s="146"/>
      <c r="S651" s="152"/>
      <c r="T651" s="146"/>
      <c r="U651" s="152"/>
    </row>
    <row r="652" spans="8:21">
      <c r="H652" s="30"/>
      <c r="R652" s="146"/>
      <c r="S652" s="152"/>
      <c r="T652" s="146"/>
      <c r="U652" s="152"/>
    </row>
    <row r="653" spans="8:21">
      <c r="H653" s="30"/>
      <c r="R653" s="146"/>
      <c r="S653" s="152"/>
      <c r="T653" s="146"/>
      <c r="U653" s="152"/>
    </row>
    <row r="654" spans="8:21">
      <c r="H654" s="30"/>
      <c r="R654" s="146"/>
      <c r="S654" s="152"/>
      <c r="T654" s="146"/>
      <c r="U654" s="152"/>
    </row>
    <row r="655" spans="8:21">
      <c r="H655" s="30"/>
      <c r="R655" s="146"/>
      <c r="S655" s="152"/>
      <c r="T655" s="146"/>
      <c r="U655" s="152"/>
    </row>
    <row r="656" spans="8:21">
      <c r="H656" s="30"/>
      <c r="R656" s="146"/>
      <c r="S656" s="152"/>
      <c r="T656" s="146"/>
      <c r="U656" s="152"/>
    </row>
    <row r="657" spans="8:21">
      <c r="H657" s="30"/>
      <c r="R657" s="146"/>
      <c r="S657" s="152"/>
      <c r="T657" s="146"/>
      <c r="U657" s="152"/>
    </row>
    <row r="658" spans="8:21">
      <c r="H658" s="30"/>
      <c r="R658" s="146"/>
      <c r="S658" s="152"/>
      <c r="T658" s="146"/>
      <c r="U658" s="152"/>
    </row>
    <row r="659" spans="8:21">
      <c r="H659" s="30"/>
      <c r="R659" s="146"/>
      <c r="S659" s="152"/>
      <c r="T659" s="146"/>
      <c r="U659" s="152"/>
    </row>
    <row r="660" spans="8:21">
      <c r="H660" s="30"/>
      <c r="R660" s="146"/>
      <c r="S660" s="152"/>
      <c r="T660" s="146"/>
      <c r="U660" s="152"/>
    </row>
    <row r="661" spans="8:21">
      <c r="H661" s="30"/>
      <c r="R661" s="146"/>
      <c r="S661" s="152"/>
      <c r="T661" s="146"/>
      <c r="U661" s="152"/>
    </row>
    <row r="662" spans="8:21">
      <c r="H662" s="30"/>
      <c r="R662" s="146"/>
      <c r="S662" s="152"/>
      <c r="T662" s="146"/>
      <c r="U662" s="152"/>
    </row>
    <row r="663" spans="8:21">
      <c r="H663" s="30"/>
      <c r="R663" s="146"/>
      <c r="S663" s="152"/>
      <c r="T663" s="146"/>
      <c r="U663" s="152"/>
    </row>
    <row r="664" spans="8:21">
      <c r="H664" s="30"/>
      <c r="R664" s="146"/>
      <c r="S664" s="152"/>
      <c r="T664" s="146"/>
      <c r="U664" s="152"/>
    </row>
    <row r="665" spans="8:21">
      <c r="H665" s="30"/>
      <c r="R665" s="146"/>
      <c r="S665" s="152"/>
      <c r="T665" s="146"/>
      <c r="U665" s="152"/>
    </row>
    <row r="666" spans="8:21">
      <c r="H666" s="30"/>
      <c r="R666" s="146"/>
      <c r="S666" s="152"/>
      <c r="T666" s="146"/>
      <c r="U666" s="152"/>
    </row>
    <row r="667" spans="8:21">
      <c r="H667" s="30"/>
      <c r="R667" s="146"/>
      <c r="S667" s="152"/>
      <c r="T667" s="146"/>
      <c r="U667" s="152"/>
    </row>
    <row r="668" spans="8:21">
      <c r="H668" s="30"/>
      <c r="R668" s="146"/>
      <c r="S668" s="152"/>
      <c r="T668" s="146"/>
      <c r="U668" s="152"/>
    </row>
    <row r="669" spans="8:21">
      <c r="H669" s="30"/>
      <c r="R669" s="146"/>
      <c r="S669" s="152"/>
      <c r="T669" s="146"/>
      <c r="U669" s="152"/>
    </row>
    <row r="670" spans="8:21">
      <c r="H670" s="30"/>
      <c r="R670" s="146"/>
      <c r="S670" s="152"/>
      <c r="T670" s="146"/>
      <c r="U670" s="152"/>
    </row>
    <row r="671" spans="8:21">
      <c r="H671" s="30"/>
      <c r="R671" s="146"/>
      <c r="S671" s="152"/>
      <c r="T671" s="146"/>
      <c r="U671" s="152"/>
    </row>
    <row r="672" spans="8:21">
      <c r="H672" s="30"/>
      <c r="R672" s="146"/>
      <c r="S672" s="152"/>
      <c r="T672" s="146"/>
      <c r="U672" s="152"/>
    </row>
    <row r="673" spans="8:21">
      <c r="H673" s="30"/>
      <c r="R673" s="146"/>
      <c r="S673" s="152"/>
      <c r="T673" s="146"/>
      <c r="U673" s="152"/>
    </row>
    <row r="674" spans="8:21">
      <c r="H674" s="30"/>
      <c r="R674" s="146"/>
      <c r="S674" s="152"/>
      <c r="T674" s="146"/>
      <c r="U674" s="152"/>
    </row>
    <row r="675" spans="8:21">
      <c r="H675" s="30"/>
      <c r="R675" s="146"/>
      <c r="S675" s="152"/>
      <c r="T675" s="146"/>
      <c r="U675" s="152"/>
    </row>
    <row r="676" spans="8:21">
      <c r="H676" s="30"/>
      <c r="R676" s="146"/>
      <c r="S676" s="152"/>
      <c r="T676" s="146"/>
      <c r="U676" s="152"/>
    </row>
    <row r="677" spans="8:21">
      <c r="H677" s="30"/>
      <c r="R677" s="146"/>
      <c r="S677" s="152"/>
      <c r="T677" s="146"/>
      <c r="U677" s="152"/>
    </row>
    <row r="678" spans="8:21">
      <c r="H678" s="30"/>
      <c r="R678" s="146"/>
      <c r="S678" s="152"/>
      <c r="T678" s="146"/>
      <c r="U678" s="152"/>
    </row>
    <row r="679" spans="8:21">
      <c r="H679" s="30"/>
      <c r="R679" s="146"/>
      <c r="S679" s="152"/>
      <c r="T679" s="146"/>
      <c r="U679" s="152"/>
    </row>
    <row r="680" spans="8:21">
      <c r="H680" s="30"/>
      <c r="R680" s="146"/>
      <c r="S680" s="152"/>
      <c r="T680" s="146"/>
      <c r="U680" s="152"/>
    </row>
    <row r="681" spans="8:21">
      <c r="H681" s="30"/>
      <c r="R681" s="146"/>
      <c r="S681" s="152"/>
      <c r="T681" s="146"/>
      <c r="U681" s="152"/>
    </row>
    <row r="682" spans="8:21">
      <c r="H682" s="30"/>
      <c r="R682" s="146"/>
      <c r="S682" s="152"/>
      <c r="T682" s="146"/>
      <c r="U682" s="152"/>
    </row>
    <row r="683" spans="8:21">
      <c r="H683" s="30"/>
      <c r="R683" s="146"/>
      <c r="S683" s="152"/>
      <c r="T683" s="146"/>
      <c r="U683" s="152"/>
    </row>
    <row r="684" spans="8:21">
      <c r="H684" s="30"/>
      <c r="R684" s="146"/>
      <c r="S684" s="152"/>
      <c r="T684" s="146"/>
      <c r="U684" s="152"/>
    </row>
    <row r="685" spans="8:21">
      <c r="H685" s="30"/>
      <c r="R685" s="146"/>
      <c r="S685" s="152"/>
      <c r="T685" s="146"/>
      <c r="U685" s="152"/>
    </row>
    <row r="686" spans="8:21">
      <c r="H686" s="30"/>
      <c r="R686" s="146"/>
      <c r="S686" s="152"/>
      <c r="T686" s="146"/>
      <c r="U686" s="152"/>
    </row>
    <row r="687" spans="8:21">
      <c r="H687" s="30"/>
      <c r="R687" s="146"/>
      <c r="S687" s="152"/>
      <c r="T687" s="146"/>
      <c r="U687" s="152"/>
    </row>
    <row r="688" spans="8:21">
      <c r="H688" s="30"/>
      <c r="R688" s="146"/>
      <c r="S688" s="152"/>
      <c r="T688" s="146"/>
      <c r="U688" s="152"/>
    </row>
    <row r="689" spans="8:21">
      <c r="H689" s="30"/>
      <c r="R689" s="146"/>
      <c r="S689" s="152"/>
      <c r="T689" s="146"/>
      <c r="U689" s="152"/>
    </row>
    <row r="690" spans="8:21">
      <c r="H690" s="30"/>
      <c r="R690" s="146"/>
      <c r="S690" s="152"/>
      <c r="T690" s="146"/>
      <c r="U690" s="152"/>
    </row>
    <row r="691" spans="8:21">
      <c r="H691" s="30"/>
      <c r="R691" s="146"/>
      <c r="S691" s="152"/>
      <c r="T691" s="146"/>
      <c r="U691" s="152"/>
    </row>
    <row r="692" spans="8:21">
      <c r="H692" s="30"/>
      <c r="R692" s="146"/>
      <c r="S692" s="152"/>
      <c r="T692" s="146"/>
      <c r="U692" s="152"/>
    </row>
    <row r="693" spans="8:21">
      <c r="H693" s="30"/>
      <c r="R693" s="146"/>
      <c r="S693" s="152"/>
      <c r="T693" s="146"/>
      <c r="U693" s="152"/>
    </row>
    <row r="694" spans="8:21">
      <c r="H694" s="30"/>
      <c r="R694" s="146"/>
      <c r="S694" s="152"/>
      <c r="T694" s="146"/>
      <c r="U694" s="152"/>
    </row>
    <row r="695" spans="8:21">
      <c r="H695" s="30"/>
      <c r="R695" s="146"/>
      <c r="S695" s="152"/>
      <c r="T695" s="146"/>
      <c r="U695" s="152"/>
    </row>
    <row r="696" spans="8:21">
      <c r="H696" s="30"/>
      <c r="R696" s="146"/>
      <c r="S696" s="152"/>
      <c r="T696" s="146"/>
      <c r="U696" s="152"/>
    </row>
    <row r="697" spans="8:21">
      <c r="H697" s="30"/>
      <c r="R697" s="146"/>
      <c r="S697" s="152"/>
      <c r="T697" s="146"/>
      <c r="U697" s="152"/>
    </row>
    <row r="698" spans="8:21">
      <c r="H698" s="30"/>
      <c r="R698" s="146"/>
      <c r="S698" s="152"/>
      <c r="T698" s="146"/>
      <c r="U698" s="152"/>
    </row>
    <row r="699" spans="8:21">
      <c r="H699" s="30"/>
      <c r="R699" s="146"/>
      <c r="S699" s="152"/>
      <c r="T699" s="146"/>
      <c r="U699" s="152"/>
    </row>
    <row r="700" spans="8:21">
      <c r="H700" s="30"/>
      <c r="R700" s="146"/>
      <c r="S700" s="152"/>
      <c r="T700" s="146"/>
      <c r="U700" s="152"/>
    </row>
    <row r="701" spans="8:21">
      <c r="H701" s="30"/>
      <c r="R701" s="146"/>
      <c r="S701" s="152"/>
      <c r="T701" s="146"/>
      <c r="U701" s="152"/>
    </row>
    <row r="702" spans="8:21">
      <c r="H702" s="30"/>
      <c r="R702" s="146"/>
      <c r="S702" s="152"/>
      <c r="T702" s="146"/>
      <c r="U702" s="152"/>
    </row>
    <row r="703" spans="8:21">
      <c r="H703" s="30"/>
      <c r="R703" s="146"/>
      <c r="S703" s="152"/>
      <c r="T703" s="146"/>
      <c r="U703" s="152"/>
    </row>
    <row r="704" spans="8:21">
      <c r="H704" s="30"/>
      <c r="R704" s="146"/>
      <c r="S704" s="152"/>
      <c r="T704" s="146"/>
      <c r="U704" s="152"/>
    </row>
    <row r="705" spans="8:21">
      <c r="H705" s="30"/>
      <c r="R705" s="146"/>
      <c r="S705" s="152"/>
      <c r="T705" s="146"/>
      <c r="U705" s="152"/>
    </row>
    <row r="706" spans="8:21">
      <c r="H706" s="30"/>
      <c r="R706" s="146"/>
      <c r="S706" s="152"/>
      <c r="T706" s="146"/>
      <c r="U706" s="152"/>
    </row>
    <row r="707" spans="8:21">
      <c r="H707" s="30"/>
      <c r="R707" s="146"/>
      <c r="S707" s="152"/>
      <c r="T707" s="146"/>
      <c r="U707" s="152"/>
    </row>
    <row r="708" spans="8:21">
      <c r="H708" s="30"/>
      <c r="R708" s="146"/>
      <c r="S708" s="152"/>
      <c r="T708" s="146"/>
      <c r="U708" s="152"/>
    </row>
    <row r="709" spans="8:21">
      <c r="H709" s="30"/>
      <c r="R709" s="146"/>
      <c r="S709" s="152"/>
      <c r="T709" s="146"/>
      <c r="U709" s="152"/>
    </row>
    <row r="710" spans="8:21">
      <c r="H710" s="30"/>
      <c r="R710" s="146"/>
      <c r="S710" s="152"/>
      <c r="T710" s="146"/>
      <c r="U710" s="152"/>
    </row>
    <row r="711" spans="8:21">
      <c r="H711" s="30"/>
      <c r="R711" s="146"/>
      <c r="S711" s="152"/>
      <c r="T711" s="146"/>
      <c r="U711" s="152"/>
    </row>
    <row r="712" spans="8:21">
      <c r="H712" s="30"/>
      <c r="R712" s="146"/>
      <c r="S712" s="152"/>
      <c r="T712" s="146"/>
      <c r="U712" s="152"/>
    </row>
    <row r="713" spans="8:21">
      <c r="H713" s="30"/>
      <c r="R713" s="146"/>
      <c r="S713" s="152"/>
      <c r="T713" s="146"/>
      <c r="U713" s="152"/>
    </row>
    <row r="714" spans="8:21">
      <c r="H714" s="30"/>
      <c r="R714" s="146"/>
      <c r="S714" s="152"/>
      <c r="T714" s="146"/>
      <c r="U714" s="152"/>
    </row>
    <row r="715" spans="8:21">
      <c r="H715" s="30"/>
      <c r="R715" s="146"/>
      <c r="S715" s="152"/>
      <c r="T715" s="146"/>
      <c r="U715" s="152"/>
    </row>
    <row r="716" spans="8:21">
      <c r="H716" s="30"/>
      <c r="R716" s="146"/>
      <c r="S716" s="152"/>
      <c r="T716" s="146"/>
      <c r="U716" s="152"/>
    </row>
    <row r="717" spans="8:21">
      <c r="H717" s="30"/>
      <c r="R717" s="146"/>
      <c r="S717" s="152"/>
      <c r="T717" s="146"/>
      <c r="U717" s="152"/>
    </row>
    <row r="718" spans="8:21">
      <c r="H718" s="30"/>
      <c r="R718" s="146"/>
      <c r="S718" s="152"/>
      <c r="T718" s="146"/>
      <c r="U718" s="152"/>
    </row>
    <row r="719" spans="8:21">
      <c r="H719" s="30"/>
      <c r="R719" s="146"/>
      <c r="S719" s="152"/>
      <c r="T719" s="146"/>
      <c r="U719" s="152"/>
    </row>
    <row r="720" spans="8:21">
      <c r="H720" s="30"/>
      <c r="R720" s="146"/>
      <c r="S720" s="152"/>
      <c r="T720" s="146"/>
      <c r="U720" s="152"/>
    </row>
    <row r="721" spans="8:21">
      <c r="H721" s="30"/>
      <c r="R721" s="146"/>
      <c r="S721" s="152"/>
      <c r="T721" s="146"/>
      <c r="U721" s="152"/>
    </row>
    <row r="722" spans="8:21">
      <c r="H722" s="30"/>
      <c r="R722" s="146"/>
      <c r="S722" s="152"/>
      <c r="T722" s="146"/>
      <c r="U722" s="152"/>
    </row>
    <row r="723" spans="8:21">
      <c r="H723" s="30"/>
      <c r="R723" s="146"/>
      <c r="S723" s="152"/>
      <c r="T723" s="146"/>
      <c r="U723" s="152"/>
    </row>
    <row r="724" spans="8:21">
      <c r="H724" s="30"/>
      <c r="R724" s="146"/>
      <c r="S724" s="152"/>
      <c r="T724" s="146"/>
      <c r="U724" s="152"/>
    </row>
    <row r="725" spans="8:21">
      <c r="H725" s="30"/>
      <c r="R725" s="146"/>
      <c r="S725" s="152"/>
      <c r="T725" s="146"/>
      <c r="U725" s="152"/>
    </row>
    <row r="726" spans="8:21">
      <c r="H726" s="30"/>
      <c r="R726" s="146"/>
      <c r="S726" s="152"/>
      <c r="T726" s="146"/>
      <c r="U726" s="152"/>
    </row>
    <row r="727" spans="8:21">
      <c r="H727" s="30"/>
      <c r="R727" s="146"/>
      <c r="S727" s="152"/>
      <c r="T727" s="146"/>
      <c r="U727" s="152"/>
    </row>
    <row r="728" spans="8:21">
      <c r="H728" s="30"/>
      <c r="R728" s="146"/>
      <c r="S728" s="152"/>
      <c r="T728" s="146"/>
      <c r="U728" s="152"/>
    </row>
    <row r="729" spans="8:21">
      <c r="H729" s="30"/>
      <c r="R729" s="146"/>
      <c r="S729" s="152"/>
      <c r="T729" s="146"/>
      <c r="U729" s="152"/>
    </row>
    <row r="730" spans="8:21">
      <c r="H730" s="30"/>
      <c r="R730" s="146"/>
      <c r="S730" s="152"/>
      <c r="T730" s="146"/>
      <c r="U730" s="152"/>
    </row>
    <row r="731" spans="8:21">
      <c r="H731" s="30"/>
      <c r="R731" s="146"/>
      <c r="S731" s="152"/>
      <c r="T731" s="146"/>
      <c r="U731" s="152"/>
    </row>
    <row r="732" spans="8:21">
      <c r="H732" s="30"/>
      <c r="R732" s="146"/>
      <c r="S732" s="152"/>
      <c r="T732" s="146"/>
      <c r="U732" s="152"/>
    </row>
    <row r="733" spans="8:21">
      <c r="H733" s="30"/>
      <c r="R733" s="146"/>
      <c r="S733" s="152"/>
      <c r="T733" s="146"/>
      <c r="U733" s="152"/>
    </row>
    <row r="734" spans="8:21">
      <c r="H734" s="30"/>
      <c r="R734" s="146"/>
      <c r="S734" s="152"/>
      <c r="T734" s="146"/>
      <c r="U734" s="152"/>
    </row>
    <row r="735" spans="8:21">
      <c r="H735" s="30"/>
      <c r="R735" s="146"/>
      <c r="S735" s="152"/>
      <c r="T735" s="146"/>
      <c r="U735" s="152"/>
    </row>
    <row r="736" spans="8:21">
      <c r="H736" s="30"/>
      <c r="R736" s="146"/>
      <c r="S736" s="152"/>
      <c r="T736" s="146"/>
      <c r="U736" s="152"/>
    </row>
    <row r="737" spans="8:21">
      <c r="H737" s="30"/>
      <c r="R737" s="146"/>
      <c r="S737" s="152"/>
      <c r="T737" s="146"/>
      <c r="U737" s="152"/>
    </row>
    <row r="738" spans="8:21">
      <c r="H738" s="30"/>
      <c r="R738" s="146"/>
      <c r="S738" s="152"/>
      <c r="T738" s="146"/>
      <c r="U738" s="152"/>
    </row>
    <row r="739" spans="8:21">
      <c r="H739" s="30"/>
      <c r="R739" s="146"/>
      <c r="S739" s="152"/>
      <c r="T739" s="146"/>
      <c r="U739" s="152"/>
    </row>
    <row r="740" spans="8:21">
      <c r="H740" s="30"/>
      <c r="R740" s="146"/>
      <c r="S740" s="152"/>
      <c r="T740" s="146"/>
      <c r="U740" s="152"/>
    </row>
    <row r="741" spans="8:21">
      <c r="H741" s="30"/>
      <c r="R741" s="146"/>
      <c r="S741" s="152"/>
      <c r="T741" s="146"/>
      <c r="U741" s="152"/>
    </row>
    <row r="742" spans="8:21">
      <c r="H742" s="30"/>
      <c r="R742" s="146"/>
      <c r="S742" s="152"/>
      <c r="T742" s="146"/>
      <c r="U742" s="152"/>
    </row>
    <row r="743" spans="8:21">
      <c r="H743" s="30"/>
      <c r="R743" s="146"/>
      <c r="S743" s="152"/>
      <c r="T743" s="146"/>
      <c r="U743" s="152"/>
    </row>
    <row r="744" spans="8:21">
      <c r="H744" s="30"/>
      <c r="R744" s="146"/>
      <c r="S744" s="152"/>
      <c r="T744" s="146"/>
      <c r="U744" s="152"/>
    </row>
    <row r="745" spans="8:21">
      <c r="H745" s="30"/>
      <c r="R745" s="146"/>
      <c r="S745" s="152"/>
      <c r="T745" s="146"/>
      <c r="U745" s="152"/>
    </row>
    <row r="746" spans="8:21">
      <c r="H746" s="30"/>
      <c r="R746" s="146"/>
      <c r="S746" s="152"/>
      <c r="T746" s="146"/>
      <c r="U746" s="152"/>
    </row>
    <row r="747" spans="8:21">
      <c r="H747" s="30"/>
      <c r="R747" s="146"/>
      <c r="S747" s="152"/>
      <c r="T747" s="146"/>
      <c r="U747" s="152"/>
    </row>
    <row r="748" spans="8:21">
      <c r="H748" s="30"/>
      <c r="R748" s="146"/>
      <c r="S748" s="152"/>
      <c r="T748" s="146"/>
      <c r="U748" s="152"/>
    </row>
    <row r="749" spans="8:21">
      <c r="H749" s="30"/>
      <c r="R749" s="146"/>
      <c r="S749" s="152"/>
      <c r="T749" s="146"/>
      <c r="U749" s="152"/>
    </row>
    <row r="750" spans="8:21">
      <c r="H750" s="30"/>
      <c r="R750" s="146"/>
      <c r="S750" s="152"/>
      <c r="T750" s="146"/>
      <c r="U750" s="152"/>
    </row>
    <row r="751" spans="8:21">
      <c r="H751" s="30"/>
      <c r="R751" s="146"/>
      <c r="S751" s="152"/>
      <c r="T751" s="146"/>
      <c r="U751" s="152"/>
    </row>
    <row r="752" spans="8:21">
      <c r="H752" s="30"/>
      <c r="R752" s="146"/>
      <c r="S752" s="152"/>
      <c r="T752" s="146"/>
      <c r="U752" s="152"/>
    </row>
    <row r="753" spans="8:21">
      <c r="H753" s="30"/>
      <c r="R753" s="146"/>
      <c r="S753" s="152"/>
      <c r="T753" s="146"/>
      <c r="U753" s="152"/>
    </row>
    <row r="754" spans="8:21">
      <c r="H754" s="30"/>
      <c r="R754" s="146"/>
      <c r="S754" s="152"/>
      <c r="T754" s="146"/>
      <c r="U754" s="152"/>
    </row>
    <row r="755" spans="8:21">
      <c r="H755" s="30"/>
      <c r="R755" s="146"/>
      <c r="S755" s="152"/>
      <c r="T755" s="146"/>
      <c r="U755" s="152"/>
    </row>
    <row r="756" spans="8:21">
      <c r="H756" s="30"/>
      <c r="R756" s="146"/>
      <c r="S756" s="152"/>
      <c r="T756" s="146"/>
      <c r="U756" s="152"/>
    </row>
    <row r="757" spans="8:21">
      <c r="H757" s="30"/>
      <c r="R757" s="146"/>
      <c r="S757" s="152"/>
      <c r="T757" s="146"/>
      <c r="U757" s="152"/>
    </row>
    <row r="758" spans="8:21">
      <c r="H758" s="30"/>
      <c r="R758" s="146"/>
      <c r="S758" s="152"/>
      <c r="T758" s="146"/>
      <c r="U758" s="152"/>
    </row>
    <row r="759" spans="8:21">
      <c r="H759" s="30"/>
      <c r="R759" s="146"/>
      <c r="S759" s="152"/>
      <c r="T759" s="146"/>
      <c r="U759" s="152"/>
    </row>
    <row r="760" spans="8:21">
      <c r="H760" s="30"/>
      <c r="R760" s="146"/>
      <c r="S760" s="152"/>
      <c r="T760" s="146"/>
      <c r="U760" s="152"/>
    </row>
    <row r="761" spans="8:21">
      <c r="H761" s="30"/>
      <c r="R761" s="146"/>
      <c r="S761" s="152"/>
      <c r="T761" s="146"/>
      <c r="U761" s="152"/>
    </row>
    <row r="762" spans="8:21">
      <c r="H762" s="30"/>
      <c r="R762" s="146"/>
      <c r="S762" s="152"/>
      <c r="T762" s="146"/>
      <c r="U762" s="152"/>
    </row>
    <row r="763" spans="8:21">
      <c r="H763" s="30"/>
      <c r="R763" s="146"/>
      <c r="S763" s="152"/>
      <c r="T763" s="146"/>
      <c r="U763" s="152"/>
    </row>
    <row r="764" spans="8:21">
      <c r="H764" s="30"/>
      <c r="R764" s="146"/>
      <c r="S764" s="152"/>
      <c r="T764" s="146"/>
      <c r="U764" s="152"/>
    </row>
    <row r="765" spans="8:21">
      <c r="H765" s="30"/>
      <c r="R765" s="146"/>
      <c r="S765" s="152"/>
      <c r="T765" s="146"/>
      <c r="U765" s="152"/>
    </row>
    <row r="766" spans="8:21">
      <c r="H766" s="30"/>
      <c r="R766" s="146"/>
      <c r="S766" s="152"/>
      <c r="T766" s="146"/>
      <c r="U766" s="152"/>
    </row>
    <row r="767" spans="8:21">
      <c r="H767" s="30"/>
      <c r="R767" s="146"/>
      <c r="S767" s="152"/>
      <c r="T767" s="146"/>
      <c r="U767" s="152"/>
    </row>
    <row r="768" spans="8:21">
      <c r="H768" s="30"/>
      <c r="R768" s="146"/>
      <c r="S768" s="152"/>
      <c r="T768" s="146"/>
      <c r="U768" s="152"/>
    </row>
    <row r="769" spans="8:21">
      <c r="H769" s="30"/>
      <c r="R769" s="146"/>
      <c r="S769" s="152"/>
      <c r="T769" s="146"/>
      <c r="U769" s="152"/>
    </row>
    <row r="770" spans="8:21">
      <c r="H770" s="30"/>
      <c r="R770" s="146"/>
      <c r="S770" s="152"/>
      <c r="T770" s="146"/>
      <c r="U770" s="152"/>
    </row>
    <row r="771" spans="8:21">
      <c r="H771" s="30"/>
      <c r="R771" s="146"/>
      <c r="S771" s="152"/>
      <c r="T771" s="146"/>
      <c r="U771" s="152"/>
    </row>
    <row r="772" spans="8:21">
      <c r="H772" s="30"/>
      <c r="R772" s="146"/>
      <c r="S772" s="152"/>
      <c r="T772" s="146"/>
      <c r="U772" s="152"/>
    </row>
    <row r="773" spans="8:21">
      <c r="H773" s="30"/>
      <c r="R773" s="146"/>
      <c r="S773" s="152"/>
      <c r="T773" s="146"/>
      <c r="U773" s="152"/>
    </row>
    <row r="774" spans="8:21">
      <c r="H774" s="30"/>
      <c r="R774" s="146"/>
      <c r="S774" s="152"/>
      <c r="T774" s="146"/>
      <c r="U774" s="152"/>
    </row>
    <row r="775" spans="8:21">
      <c r="H775" s="30"/>
      <c r="R775" s="146"/>
      <c r="S775" s="152"/>
      <c r="T775" s="146"/>
      <c r="U775" s="152"/>
    </row>
    <row r="776" spans="8:21">
      <c r="H776" s="30"/>
      <c r="R776" s="146"/>
      <c r="S776" s="152"/>
      <c r="T776" s="146"/>
      <c r="U776" s="152"/>
    </row>
    <row r="777" spans="8:21">
      <c r="H777" s="30"/>
      <c r="R777" s="146"/>
      <c r="S777" s="152"/>
      <c r="T777" s="146"/>
      <c r="U777" s="152"/>
    </row>
    <row r="778" spans="8:21">
      <c r="H778" s="30"/>
      <c r="R778" s="146"/>
      <c r="S778" s="152"/>
      <c r="T778" s="146"/>
      <c r="U778" s="152"/>
    </row>
    <row r="779" spans="8:21">
      <c r="H779" s="30"/>
      <c r="R779" s="146"/>
      <c r="S779" s="152"/>
      <c r="T779" s="146"/>
      <c r="U779" s="152"/>
    </row>
    <row r="780" spans="8:21">
      <c r="H780" s="30"/>
      <c r="R780" s="146"/>
      <c r="S780" s="152"/>
      <c r="T780" s="146"/>
      <c r="U780" s="152"/>
    </row>
    <row r="781" spans="8:21">
      <c r="H781" s="30"/>
      <c r="R781" s="146"/>
      <c r="S781" s="152"/>
      <c r="T781" s="146"/>
      <c r="U781" s="152"/>
    </row>
    <row r="782" spans="8:21">
      <c r="H782" s="30"/>
      <c r="R782" s="146"/>
      <c r="S782" s="152"/>
      <c r="T782" s="146"/>
      <c r="U782" s="152"/>
    </row>
    <row r="783" spans="8:21">
      <c r="H783" s="30"/>
      <c r="R783" s="146"/>
      <c r="S783" s="152"/>
      <c r="T783" s="146"/>
      <c r="U783" s="152"/>
    </row>
    <row r="784" spans="8:21">
      <c r="H784" s="30"/>
      <c r="R784" s="146"/>
      <c r="S784" s="152"/>
      <c r="T784" s="146"/>
      <c r="U784" s="152"/>
    </row>
    <row r="785" spans="8:21">
      <c r="H785" s="30"/>
      <c r="R785" s="146"/>
      <c r="S785" s="152"/>
      <c r="T785" s="146"/>
      <c r="U785" s="152"/>
    </row>
    <row r="786" spans="8:21">
      <c r="H786" s="30"/>
      <c r="R786" s="146"/>
      <c r="S786" s="152"/>
      <c r="T786" s="146"/>
      <c r="U786" s="152"/>
    </row>
    <row r="787" spans="8:21">
      <c r="H787" s="30"/>
      <c r="R787" s="146"/>
      <c r="S787" s="152"/>
      <c r="T787" s="146"/>
      <c r="U787" s="152"/>
    </row>
    <row r="788" spans="8:21">
      <c r="H788" s="30"/>
      <c r="R788" s="146"/>
      <c r="S788" s="152"/>
      <c r="T788" s="146"/>
      <c r="U788" s="152"/>
    </row>
    <row r="789" spans="8:21">
      <c r="H789" s="30"/>
      <c r="R789" s="146"/>
      <c r="S789" s="152"/>
      <c r="T789" s="146"/>
      <c r="U789" s="152"/>
    </row>
    <row r="790" spans="8:21">
      <c r="H790" s="30"/>
      <c r="R790" s="146"/>
      <c r="S790" s="152"/>
      <c r="T790" s="146"/>
      <c r="U790" s="152"/>
    </row>
    <row r="791" spans="8:21">
      <c r="H791" s="30"/>
      <c r="R791" s="146"/>
      <c r="S791" s="152"/>
      <c r="T791" s="146"/>
      <c r="U791" s="152"/>
    </row>
    <row r="792" spans="8:21">
      <c r="H792" s="30"/>
      <c r="R792" s="146"/>
      <c r="S792" s="152"/>
      <c r="T792" s="146"/>
      <c r="U792" s="152"/>
    </row>
    <row r="793" spans="8:21">
      <c r="H793" s="30"/>
      <c r="R793" s="146"/>
      <c r="S793" s="152"/>
      <c r="T793" s="146"/>
      <c r="U793" s="152"/>
    </row>
    <row r="794" spans="8:21">
      <c r="H794" s="30"/>
      <c r="R794" s="146"/>
      <c r="S794" s="152"/>
      <c r="T794" s="146"/>
      <c r="U794" s="152"/>
    </row>
    <row r="795" spans="8:21">
      <c r="H795" s="30"/>
      <c r="R795" s="146"/>
      <c r="S795" s="152"/>
      <c r="T795" s="146"/>
      <c r="U795" s="152"/>
    </row>
    <row r="796" spans="8:21">
      <c r="H796" s="30"/>
      <c r="R796" s="146"/>
      <c r="S796" s="152"/>
      <c r="T796" s="146"/>
      <c r="U796" s="152"/>
    </row>
    <row r="797" spans="8:21">
      <c r="H797" s="30"/>
      <c r="R797" s="146"/>
      <c r="S797" s="152"/>
      <c r="T797" s="146"/>
      <c r="U797" s="152"/>
    </row>
    <row r="798" spans="8:21">
      <c r="H798" s="30"/>
      <c r="R798" s="146"/>
      <c r="S798" s="152"/>
      <c r="T798" s="146"/>
      <c r="U798" s="152"/>
    </row>
    <row r="799" spans="8:21">
      <c r="H799" s="30"/>
      <c r="R799" s="146"/>
      <c r="S799" s="152"/>
      <c r="T799" s="146"/>
      <c r="U799" s="152"/>
    </row>
    <row r="800" spans="8:21">
      <c r="H800" s="30"/>
      <c r="R800" s="146"/>
      <c r="S800" s="152"/>
      <c r="T800" s="146"/>
      <c r="U800" s="152"/>
    </row>
    <row r="801" spans="8:21">
      <c r="H801" s="30"/>
      <c r="R801" s="146"/>
      <c r="S801" s="152"/>
      <c r="T801" s="146"/>
      <c r="U801" s="152"/>
    </row>
    <row r="802" spans="8:21">
      <c r="H802" s="30"/>
      <c r="R802" s="146"/>
      <c r="S802" s="152"/>
      <c r="T802" s="146"/>
      <c r="U802" s="152"/>
    </row>
    <row r="803" spans="8:21">
      <c r="H803" s="30"/>
      <c r="R803" s="146"/>
      <c r="S803" s="152"/>
      <c r="T803" s="146"/>
      <c r="U803" s="152"/>
    </row>
    <row r="804" spans="8:21">
      <c r="H804" s="30"/>
      <c r="R804" s="146"/>
      <c r="S804" s="152"/>
      <c r="T804" s="146"/>
      <c r="U804" s="152"/>
    </row>
    <row r="805" spans="8:21">
      <c r="H805" s="30"/>
      <c r="R805" s="146"/>
      <c r="S805" s="152"/>
      <c r="T805" s="146"/>
      <c r="U805" s="152"/>
    </row>
    <row r="806" spans="8:21">
      <c r="H806" s="30"/>
      <c r="R806" s="146"/>
      <c r="S806" s="152"/>
      <c r="T806" s="146"/>
      <c r="U806" s="152"/>
    </row>
    <row r="807" spans="8:21">
      <c r="H807" s="30"/>
      <c r="R807" s="146"/>
      <c r="S807" s="152"/>
      <c r="T807" s="146"/>
      <c r="U807" s="152"/>
    </row>
    <row r="808" spans="8:21">
      <c r="H808" s="30"/>
      <c r="R808" s="146"/>
      <c r="S808" s="152"/>
      <c r="T808" s="146"/>
      <c r="U808" s="152"/>
    </row>
    <row r="809" spans="8:21">
      <c r="H809" s="30"/>
      <c r="R809" s="146"/>
      <c r="S809" s="152"/>
      <c r="T809" s="146"/>
      <c r="U809" s="152"/>
    </row>
    <row r="810" spans="8:21">
      <c r="H810" s="30"/>
      <c r="R810" s="146"/>
      <c r="S810" s="152"/>
      <c r="T810" s="146"/>
      <c r="U810" s="152"/>
    </row>
    <row r="811" spans="8:21">
      <c r="H811" s="30"/>
      <c r="R811" s="146"/>
      <c r="S811" s="152"/>
      <c r="T811" s="146"/>
      <c r="U811" s="152"/>
    </row>
    <row r="812" spans="8:21">
      <c r="H812" s="30"/>
      <c r="R812" s="146"/>
      <c r="S812" s="152"/>
      <c r="T812" s="146"/>
      <c r="U812" s="152"/>
    </row>
    <row r="813" spans="8:21">
      <c r="H813" s="30"/>
      <c r="R813" s="146"/>
      <c r="S813" s="152"/>
      <c r="T813" s="146"/>
      <c r="U813" s="152"/>
    </row>
    <row r="814" spans="8:21">
      <c r="H814" s="30"/>
      <c r="R814" s="146"/>
      <c r="S814" s="152"/>
      <c r="T814" s="146"/>
      <c r="U814" s="152"/>
    </row>
    <row r="815" spans="8:21">
      <c r="H815" s="30"/>
      <c r="R815" s="146"/>
      <c r="S815" s="152"/>
      <c r="T815" s="146"/>
      <c r="U815" s="152"/>
    </row>
    <row r="816" spans="8:21">
      <c r="H816" s="30"/>
      <c r="R816" s="146"/>
      <c r="S816" s="152"/>
      <c r="T816" s="146"/>
      <c r="U816" s="152"/>
    </row>
    <row r="817" spans="8:21">
      <c r="H817" s="30"/>
      <c r="R817" s="146"/>
      <c r="S817" s="152"/>
      <c r="T817" s="146"/>
      <c r="U817" s="152"/>
    </row>
    <row r="818" spans="8:21">
      <c r="H818" s="30"/>
      <c r="R818" s="146"/>
      <c r="S818" s="152"/>
      <c r="T818" s="146"/>
      <c r="U818" s="152"/>
    </row>
    <row r="819" spans="8:21">
      <c r="H819" s="30"/>
      <c r="R819" s="146"/>
      <c r="S819" s="152"/>
      <c r="T819" s="146"/>
      <c r="U819" s="152"/>
    </row>
    <row r="820" spans="8:21">
      <c r="H820" s="30"/>
      <c r="R820" s="146"/>
      <c r="S820" s="152"/>
      <c r="T820" s="146"/>
      <c r="U820" s="152"/>
    </row>
    <row r="821" spans="8:21">
      <c r="H821" s="30"/>
      <c r="R821" s="146"/>
      <c r="S821" s="152"/>
      <c r="T821" s="146"/>
      <c r="U821" s="152"/>
    </row>
    <row r="822" spans="8:21">
      <c r="H822" s="30"/>
      <c r="R822" s="146"/>
      <c r="S822" s="152"/>
      <c r="T822" s="146"/>
      <c r="U822" s="152"/>
    </row>
    <row r="823" spans="8:21">
      <c r="H823" s="30"/>
      <c r="R823" s="146"/>
      <c r="S823" s="152"/>
      <c r="T823" s="146"/>
      <c r="U823" s="152"/>
    </row>
    <row r="824" spans="8:21">
      <c r="H824" s="30"/>
      <c r="R824" s="146"/>
      <c r="S824" s="152"/>
      <c r="T824" s="146"/>
      <c r="U824" s="152"/>
    </row>
    <row r="825" spans="8:21">
      <c r="H825" s="30"/>
      <c r="R825" s="146"/>
      <c r="S825" s="152"/>
      <c r="T825" s="146"/>
      <c r="U825" s="152"/>
    </row>
    <row r="826" spans="8:21">
      <c r="H826" s="30"/>
      <c r="R826" s="146"/>
      <c r="S826" s="152"/>
      <c r="T826" s="146"/>
      <c r="U826" s="152"/>
    </row>
    <row r="827" spans="8:21">
      <c r="H827" s="30"/>
      <c r="R827" s="146"/>
      <c r="S827" s="152"/>
      <c r="T827" s="146"/>
      <c r="U827" s="152"/>
    </row>
    <row r="828" spans="8:21">
      <c r="H828" s="30"/>
      <c r="R828" s="146"/>
      <c r="S828" s="152"/>
      <c r="T828" s="146"/>
      <c r="U828" s="152"/>
    </row>
    <row r="829" spans="8:21">
      <c r="H829" s="30"/>
      <c r="R829" s="146"/>
      <c r="S829" s="152"/>
      <c r="T829" s="146"/>
      <c r="U829" s="152"/>
    </row>
    <row r="830" spans="8:21">
      <c r="H830" s="30"/>
      <c r="R830" s="146"/>
      <c r="S830" s="152"/>
      <c r="T830" s="146"/>
      <c r="U830" s="152"/>
    </row>
    <row r="831" spans="8:21">
      <c r="H831" s="30"/>
      <c r="R831" s="146"/>
      <c r="S831" s="152"/>
      <c r="T831" s="146"/>
      <c r="U831" s="152"/>
    </row>
    <row r="832" spans="8:21">
      <c r="H832" s="30"/>
      <c r="R832" s="146"/>
      <c r="S832" s="152"/>
      <c r="T832" s="146"/>
      <c r="U832" s="152"/>
    </row>
    <row r="833" spans="8:21">
      <c r="H833" s="30"/>
      <c r="R833" s="146"/>
      <c r="S833" s="152"/>
      <c r="T833" s="146"/>
      <c r="U833" s="152"/>
    </row>
    <row r="834" spans="8:21">
      <c r="H834" s="30"/>
      <c r="R834" s="146"/>
      <c r="S834" s="152"/>
      <c r="T834" s="146"/>
      <c r="U834" s="152"/>
    </row>
    <row r="835" spans="8:21">
      <c r="H835" s="30"/>
      <c r="R835" s="146"/>
      <c r="S835" s="152"/>
      <c r="T835" s="146"/>
      <c r="U835" s="152"/>
    </row>
    <row r="836" spans="8:21">
      <c r="H836" s="30"/>
      <c r="R836" s="146"/>
      <c r="S836" s="152"/>
      <c r="T836" s="146"/>
      <c r="U836" s="152"/>
    </row>
    <row r="837" spans="8:21">
      <c r="H837" s="30"/>
      <c r="R837" s="146"/>
      <c r="S837" s="152"/>
      <c r="T837" s="146"/>
      <c r="U837" s="152"/>
    </row>
    <row r="838" spans="8:21">
      <c r="H838" s="30"/>
      <c r="R838" s="146"/>
      <c r="S838" s="152"/>
      <c r="T838" s="146"/>
      <c r="U838" s="152"/>
    </row>
    <row r="839" spans="8:21">
      <c r="H839" s="30"/>
      <c r="R839" s="146"/>
      <c r="S839" s="152"/>
      <c r="T839" s="146"/>
      <c r="U839" s="152"/>
    </row>
    <row r="840" spans="8:21">
      <c r="H840" s="30"/>
      <c r="R840" s="146"/>
      <c r="S840" s="152"/>
      <c r="T840" s="146"/>
      <c r="U840" s="152"/>
    </row>
    <row r="841" spans="8:21">
      <c r="H841" s="30"/>
      <c r="R841" s="146"/>
      <c r="S841" s="152"/>
      <c r="T841" s="146"/>
      <c r="U841" s="152"/>
    </row>
    <row r="842" spans="8:21">
      <c r="H842" s="30"/>
      <c r="R842" s="146"/>
      <c r="S842" s="152"/>
      <c r="T842" s="146"/>
      <c r="U842" s="152"/>
    </row>
    <row r="843" spans="8:21">
      <c r="H843" s="30"/>
      <c r="R843" s="146"/>
      <c r="S843" s="152"/>
      <c r="T843" s="146"/>
      <c r="U843" s="152"/>
    </row>
    <row r="844" spans="8:21">
      <c r="H844" s="30"/>
      <c r="R844" s="146"/>
      <c r="S844" s="152"/>
      <c r="T844" s="146"/>
      <c r="U844" s="152"/>
    </row>
    <row r="845" spans="8:21">
      <c r="H845" s="30"/>
      <c r="R845" s="146"/>
      <c r="S845" s="152"/>
      <c r="T845" s="146"/>
      <c r="U845" s="152"/>
    </row>
    <row r="846" spans="8:21">
      <c r="H846" s="30"/>
      <c r="R846" s="146"/>
      <c r="S846" s="152"/>
      <c r="T846" s="146"/>
      <c r="U846" s="152"/>
    </row>
    <row r="847" spans="8:21">
      <c r="H847" s="30"/>
      <c r="R847" s="146"/>
      <c r="S847" s="152"/>
      <c r="T847" s="146"/>
      <c r="U847" s="152"/>
    </row>
    <row r="848" spans="8:21">
      <c r="H848" s="30"/>
      <c r="R848" s="146"/>
      <c r="S848" s="152"/>
      <c r="T848" s="146"/>
      <c r="U848" s="152"/>
    </row>
    <row r="849" spans="8:21">
      <c r="H849" s="30"/>
      <c r="R849" s="146"/>
      <c r="S849" s="152"/>
      <c r="T849" s="146"/>
      <c r="U849" s="152"/>
    </row>
    <row r="850" spans="8:21">
      <c r="H850" s="30"/>
      <c r="R850" s="146"/>
      <c r="S850" s="152"/>
      <c r="T850" s="146"/>
      <c r="U850" s="152"/>
    </row>
    <row r="851" spans="8:21">
      <c r="H851" s="30"/>
      <c r="R851" s="146"/>
      <c r="S851" s="152"/>
      <c r="T851" s="146"/>
      <c r="U851" s="152"/>
    </row>
    <row r="852" spans="8:21">
      <c r="H852" s="30"/>
      <c r="R852" s="146"/>
      <c r="S852" s="152"/>
      <c r="T852" s="146"/>
      <c r="U852" s="152"/>
    </row>
    <row r="853" spans="8:21">
      <c r="H853" s="30"/>
      <c r="R853" s="146"/>
      <c r="S853" s="152"/>
      <c r="T853" s="146"/>
      <c r="U853" s="152"/>
    </row>
    <row r="854" spans="8:21">
      <c r="H854" s="30"/>
      <c r="R854" s="146"/>
      <c r="S854" s="152"/>
      <c r="T854" s="146"/>
      <c r="U854" s="152"/>
    </row>
    <row r="855" spans="8:21">
      <c r="H855" s="30"/>
      <c r="R855" s="146"/>
      <c r="S855" s="152"/>
      <c r="T855" s="146"/>
      <c r="U855" s="152"/>
    </row>
    <row r="856" spans="8:21">
      <c r="H856" s="30"/>
      <c r="R856" s="146"/>
      <c r="S856" s="152"/>
      <c r="T856" s="146"/>
      <c r="U856" s="152"/>
    </row>
    <row r="857" spans="8:21">
      <c r="H857" s="30"/>
      <c r="R857" s="146"/>
      <c r="S857" s="152"/>
      <c r="T857" s="146"/>
      <c r="U857" s="152"/>
    </row>
    <row r="858" spans="8:21">
      <c r="H858" s="30"/>
      <c r="R858" s="146"/>
      <c r="S858" s="152"/>
      <c r="T858" s="146"/>
      <c r="U858" s="152"/>
    </row>
  </sheetData>
  <autoFilter ref="A2:U858" xr:uid="{E4ADEBC8-77D0-6545-9CC5-BABDA9ACA88A}"/>
  <phoneticPr fontId="49" type="noConversion"/>
  <hyperlinks>
    <hyperlink ref="G187" r:id="rId1" xr:uid="{6D442F85-B295-5F46-987F-AA9606C1636C}"/>
    <hyperlink ref="G188" r:id="rId2" xr:uid="{E79E2424-0F7B-3C4D-86AF-29A51EAC5C86}"/>
    <hyperlink ref="G189" r:id="rId3" xr:uid="{D313F9F2-559F-D54C-A20B-E12D8349DA16}"/>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28C15-E687-4BE6-A3F2-13348533812C}">
  <sheetPr>
    <tabColor rgb="FFFFFF00"/>
  </sheetPr>
  <dimension ref="A1:J167"/>
  <sheetViews>
    <sheetView showGridLines="0" topLeftCell="A147" zoomScale="150" zoomScaleNormal="150" workbookViewId="0">
      <selection activeCell="N171" sqref="N171"/>
    </sheetView>
  </sheetViews>
  <sheetFormatPr baseColWidth="10" defaultColWidth="8.83203125" defaultRowHeight="15"/>
  <cols>
    <col min="2" max="2" width="11" customWidth="1"/>
    <col min="3" max="3" width="30.83203125" customWidth="1"/>
    <col min="4" max="4" width="10.1640625" bestFit="1" customWidth="1"/>
    <col min="5" max="5" width="14" customWidth="1"/>
    <col min="6" max="6" width="12.33203125" customWidth="1"/>
    <col min="7" max="7" width="16" customWidth="1"/>
    <col min="8" max="8" width="14.6640625" customWidth="1"/>
    <col min="10" max="10" width="8.83203125" style="183"/>
  </cols>
  <sheetData>
    <row r="1" spans="1:10">
      <c r="A1" s="148" t="s">
        <v>3955</v>
      </c>
      <c r="B1" s="148" t="s">
        <v>3956</v>
      </c>
      <c r="C1" s="148" t="s">
        <v>3957</v>
      </c>
      <c r="D1" s="148" t="s">
        <v>3959</v>
      </c>
      <c r="E1" s="148" t="s">
        <v>3961</v>
      </c>
      <c r="F1" s="148" t="s">
        <v>3963</v>
      </c>
      <c r="G1" s="148" t="s">
        <v>3965</v>
      </c>
      <c r="H1" s="148" t="s">
        <v>3967</v>
      </c>
      <c r="J1" s="184" t="s">
        <v>3955</v>
      </c>
    </row>
    <row r="2" spans="1:10" ht="19.75" customHeight="1">
      <c r="A2" s="148" t="s">
        <v>3930</v>
      </c>
      <c r="B2" s="148" t="s">
        <v>3931</v>
      </c>
      <c r="C2" s="148" t="s">
        <v>3932</v>
      </c>
      <c r="D2" s="148" t="s">
        <v>3933</v>
      </c>
      <c r="E2" s="148" t="s">
        <v>3936</v>
      </c>
      <c r="F2" s="148" t="s">
        <v>3937</v>
      </c>
      <c r="G2" s="148" t="s">
        <v>3938</v>
      </c>
      <c r="H2" s="148" t="s">
        <v>3939</v>
      </c>
      <c r="J2" s="184" t="s">
        <v>3930</v>
      </c>
    </row>
    <row r="3" spans="1:10">
      <c r="A3" s="149">
        <v>68</v>
      </c>
      <c r="B3" s="148" t="s">
        <v>4031</v>
      </c>
      <c r="C3" s="150" t="s">
        <v>30</v>
      </c>
      <c r="D3" s="149" t="s">
        <v>3943</v>
      </c>
      <c r="E3" s="151">
        <v>45201</v>
      </c>
      <c r="F3" s="149" t="s">
        <v>3935</v>
      </c>
      <c r="G3" s="151">
        <v>45201</v>
      </c>
      <c r="H3" s="149" t="s">
        <v>3935</v>
      </c>
      <c r="J3" s="185">
        <v>68</v>
      </c>
    </row>
    <row r="4" spans="1:10">
      <c r="A4" s="149">
        <v>69</v>
      </c>
      <c r="B4" s="148" t="s">
        <v>4032</v>
      </c>
      <c r="C4" s="149" t="s">
        <v>91</v>
      </c>
      <c r="D4" s="149" t="s">
        <v>3943</v>
      </c>
      <c r="E4" s="151">
        <v>45201</v>
      </c>
      <c r="F4" s="149" t="s">
        <v>3935</v>
      </c>
      <c r="G4" s="151">
        <v>45201</v>
      </c>
      <c r="H4" s="149" t="s">
        <v>3935</v>
      </c>
      <c r="J4" s="185">
        <v>69</v>
      </c>
    </row>
    <row r="5" spans="1:10">
      <c r="A5" s="149">
        <v>70</v>
      </c>
      <c r="B5" s="148" t="s">
        <v>4033</v>
      </c>
      <c r="C5" s="149" t="s">
        <v>247</v>
      </c>
      <c r="D5" s="149" t="s">
        <v>3934</v>
      </c>
      <c r="E5" s="151">
        <v>45201</v>
      </c>
      <c r="F5" s="149" t="s">
        <v>3935</v>
      </c>
      <c r="G5" s="151">
        <v>45201</v>
      </c>
      <c r="H5" s="149" t="s">
        <v>3935</v>
      </c>
      <c r="J5" s="185">
        <v>70</v>
      </c>
    </row>
    <row r="6" spans="1:10">
      <c r="A6" s="149">
        <v>71</v>
      </c>
      <c r="B6" s="148" t="s">
        <v>4034</v>
      </c>
      <c r="C6" s="149" t="s">
        <v>31</v>
      </c>
      <c r="D6" s="149" t="s">
        <v>3943</v>
      </c>
      <c r="E6" s="151">
        <v>45201</v>
      </c>
      <c r="F6" s="149" t="s">
        <v>3935</v>
      </c>
      <c r="G6" s="151">
        <v>45201</v>
      </c>
      <c r="H6" s="149" t="s">
        <v>3935</v>
      </c>
      <c r="J6" s="185">
        <v>71</v>
      </c>
    </row>
    <row r="7" spans="1:10">
      <c r="A7" s="149">
        <v>72</v>
      </c>
      <c r="B7" s="148" t="s">
        <v>4035</v>
      </c>
      <c r="C7" s="149" t="s">
        <v>32</v>
      </c>
      <c r="D7" s="149" t="s">
        <v>3943</v>
      </c>
      <c r="E7" s="151">
        <v>45201</v>
      </c>
      <c r="F7" s="149" t="s">
        <v>3935</v>
      </c>
      <c r="G7" s="151">
        <v>45201</v>
      </c>
      <c r="H7" s="149" t="s">
        <v>3935</v>
      </c>
      <c r="J7" s="185">
        <v>72</v>
      </c>
    </row>
    <row r="8" spans="1:10">
      <c r="A8" s="149">
        <v>73</v>
      </c>
      <c r="B8" s="148" t="s">
        <v>4036</v>
      </c>
      <c r="C8" s="149" t="s">
        <v>350</v>
      </c>
      <c r="D8" s="149" t="s">
        <v>3943</v>
      </c>
      <c r="E8" s="151">
        <v>45201</v>
      </c>
      <c r="F8" s="149" t="s">
        <v>3935</v>
      </c>
      <c r="G8" s="151">
        <v>45201</v>
      </c>
      <c r="H8" s="149" t="s">
        <v>3935</v>
      </c>
      <c r="J8" s="185">
        <v>73</v>
      </c>
    </row>
    <row r="9" spans="1:10">
      <c r="A9" s="149">
        <v>74</v>
      </c>
      <c r="B9" s="148" t="s">
        <v>4037</v>
      </c>
      <c r="C9" s="149" t="s">
        <v>366</v>
      </c>
      <c r="D9" s="149" t="s">
        <v>3943</v>
      </c>
      <c r="E9" s="151">
        <v>45201</v>
      </c>
      <c r="F9" s="149" t="s">
        <v>3935</v>
      </c>
      <c r="G9" s="151">
        <v>45201</v>
      </c>
      <c r="H9" s="149" t="s">
        <v>3935</v>
      </c>
      <c r="J9" s="185">
        <v>74</v>
      </c>
    </row>
    <row r="10" spans="1:10">
      <c r="A10" s="149">
        <v>75</v>
      </c>
      <c r="B10" s="148" t="s">
        <v>4038</v>
      </c>
      <c r="C10" s="149" t="s">
        <v>403</v>
      </c>
      <c r="D10" s="149" t="s">
        <v>3934</v>
      </c>
      <c r="E10" s="151">
        <v>45201</v>
      </c>
      <c r="F10" s="149" t="s">
        <v>3935</v>
      </c>
      <c r="G10" s="151">
        <v>45201</v>
      </c>
      <c r="H10" s="149" t="s">
        <v>3935</v>
      </c>
      <c r="J10" s="185">
        <v>75</v>
      </c>
    </row>
    <row r="11" spans="1:10">
      <c r="A11" s="149">
        <v>76</v>
      </c>
      <c r="B11" s="148" t="s">
        <v>4039</v>
      </c>
      <c r="C11" s="149" t="s">
        <v>410</v>
      </c>
      <c r="D11" s="149" t="s">
        <v>3934</v>
      </c>
      <c r="E11" s="151">
        <v>45201</v>
      </c>
      <c r="F11" s="149" t="s">
        <v>3935</v>
      </c>
      <c r="G11" s="151">
        <v>45201</v>
      </c>
      <c r="H11" s="149" t="s">
        <v>3935</v>
      </c>
      <c r="J11" s="185">
        <v>76</v>
      </c>
    </row>
    <row r="12" spans="1:10">
      <c r="A12" s="149">
        <v>77</v>
      </c>
      <c r="B12" s="148" t="s">
        <v>4040</v>
      </c>
      <c r="C12" s="149" t="s">
        <v>416</v>
      </c>
      <c r="D12" s="149" t="s">
        <v>3934</v>
      </c>
      <c r="E12" s="151">
        <v>45201</v>
      </c>
      <c r="F12" s="149" t="s">
        <v>3935</v>
      </c>
      <c r="G12" s="151">
        <v>45201</v>
      </c>
      <c r="H12" s="149" t="s">
        <v>3935</v>
      </c>
      <c r="J12" s="185">
        <v>77</v>
      </c>
    </row>
    <row r="13" spans="1:10">
      <c r="A13" s="149">
        <v>78</v>
      </c>
      <c r="B13" s="148" t="s">
        <v>4041</v>
      </c>
      <c r="C13" s="149" t="s">
        <v>3743</v>
      </c>
      <c r="D13" s="149" t="s">
        <v>3943</v>
      </c>
      <c r="E13" s="151">
        <v>45201</v>
      </c>
      <c r="F13" s="149" t="s">
        <v>3935</v>
      </c>
      <c r="G13" s="151">
        <v>45201</v>
      </c>
      <c r="H13" s="149" t="s">
        <v>3935</v>
      </c>
      <c r="J13" s="185">
        <v>78</v>
      </c>
    </row>
    <row r="14" spans="1:10">
      <c r="A14" s="149">
        <v>79</v>
      </c>
      <c r="B14" s="148" t="s">
        <v>4042</v>
      </c>
      <c r="C14" s="149" t="s">
        <v>565</v>
      </c>
      <c r="D14" s="149" t="s">
        <v>3943</v>
      </c>
      <c r="E14" s="151">
        <v>45201</v>
      </c>
      <c r="F14" s="149" t="s">
        <v>3935</v>
      </c>
      <c r="G14" s="151">
        <v>45201</v>
      </c>
      <c r="H14" s="149" t="s">
        <v>3935</v>
      </c>
      <c r="J14" s="185">
        <v>79</v>
      </c>
    </row>
    <row r="15" spans="1:10">
      <c r="A15" s="149">
        <v>80</v>
      </c>
      <c r="B15" s="148" t="s">
        <v>4043</v>
      </c>
      <c r="C15" s="149" t="s">
        <v>847</v>
      </c>
      <c r="D15" s="149" t="s">
        <v>3934</v>
      </c>
      <c r="E15" s="151">
        <v>45201</v>
      </c>
      <c r="F15" s="149" t="s">
        <v>3935</v>
      </c>
      <c r="G15" s="151">
        <v>45201</v>
      </c>
      <c r="H15" s="149" t="s">
        <v>3935</v>
      </c>
      <c r="J15" s="185">
        <v>80</v>
      </c>
    </row>
    <row r="16" spans="1:10">
      <c r="A16" s="149">
        <v>81</v>
      </c>
      <c r="B16" s="148" t="s">
        <v>4044</v>
      </c>
      <c r="C16" s="149" t="s">
        <v>854</v>
      </c>
      <c r="D16" s="149" t="s">
        <v>3943</v>
      </c>
      <c r="E16" s="151">
        <v>45201</v>
      </c>
      <c r="F16" s="149" t="s">
        <v>3935</v>
      </c>
      <c r="G16" s="151">
        <v>45201</v>
      </c>
      <c r="H16" s="149" t="s">
        <v>3935</v>
      </c>
      <c r="J16" s="185">
        <v>81</v>
      </c>
    </row>
    <row r="17" spans="1:10">
      <c r="A17" s="149">
        <v>82</v>
      </c>
      <c r="B17" s="148" t="s">
        <v>4045</v>
      </c>
      <c r="C17" s="149" t="s">
        <v>1195</v>
      </c>
      <c r="D17" s="149" t="s">
        <v>3934</v>
      </c>
      <c r="E17" s="151">
        <v>45201</v>
      </c>
      <c r="F17" s="149" t="s">
        <v>3935</v>
      </c>
      <c r="G17" s="151">
        <v>45201</v>
      </c>
      <c r="H17" s="149" t="s">
        <v>3935</v>
      </c>
      <c r="J17" s="185">
        <v>82</v>
      </c>
    </row>
    <row r="18" spans="1:10">
      <c r="A18" s="149">
        <v>83</v>
      </c>
      <c r="B18" s="148" t="s">
        <v>4046</v>
      </c>
      <c r="C18" s="149" t="s">
        <v>904</v>
      </c>
      <c r="D18" s="149" t="s">
        <v>3943</v>
      </c>
      <c r="E18" s="151">
        <v>45201</v>
      </c>
      <c r="F18" s="149" t="s">
        <v>3935</v>
      </c>
      <c r="G18" s="151">
        <v>45201</v>
      </c>
      <c r="H18" s="149" t="s">
        <v>3935</v>
      </c>
      <c r="J18" s="185">
        <v>83</v>
      </c>
    </row>
    <row r="19" spans="1:10">
      <c r="A19" s="149">
        <v>84</v>
      </c>
      <c r="B19" s="148" t="s">
        <v>4047</v>
      </c>
      <c r="C19" s="149" t="s">
        <v>914</v>
      </c>
      <c r="D19" s="149" t="s">
        <v>3934</v>
      </c>
      <c r="E19" s="151">
        <v>45201</v>
      </c>
      <c r="F19" s="149" t="s">
        <v>3935</v>
      </c>
      <c r="G19" s="151">
        <v>45201</v>
      </c>
      <c r="H19" s="149" t="s">
        <v>3935</v>
      </c>
      <c r="J19" s="185">
        <v>84</v>
      </c>
    </row>
    <row r="20" spans="1:10">
      <c r="A20" s="149">
        <v>85</v>
      </c>
      <c r="B20" s="148" t="s">
        <v>4048</v>
      </c>
      <c r="C20" s="149" t="s">
        <v>3940</v>
      </c>
      <c r="D20" s="149" t="s">
        <v>3934</v>
      </c>
      <c r="E20" s="151">
        <v>45201</v>
      </c>
      <c r="F20" s="149" t="s">
        <v>3935</v>
      </c>
      <c r="G20" s="151">
        <v>45201</v>
      </c>
      <c r="H20" s="149" t="s">
        <v>3935</v>
      </c>
      <c r="J20" s="185">
        <v>85</v>
      </c>
    </row>
    <row r="21" spans="1:10">
      <c r="A21" s="149">
        <v>86</v>
      </c>
      <c r="B21" s="148" t="s">
        <v>4049</v>
      </c>
      <c r="C21" s="149" t="s">
        <v>923</v>
      </c>
      <c r="D21" s="149" t="s">
        <v>3934</v>
      </c>
      <c r="E21" s="151">
        <v>45201</v>
      </c>
      <c r="F21" s="149" t="s">
        <v>3935</v>
      </c>
      <c r="G21" s="151">
        <v>45201</v>
      </c>
      <c r="H21" s="149" t="s">
        <v>3935</v>
      </c>
      <c r="J21" s="185">
        <v>86</v>
      </c>
    </row>
    <row r="22" spans="1:10">
      <c r="A22" s="149">
        <v>87</v>
      </c>
      <c r="B22" s="148" t="s">
        <v>4050</v>
      </c>
      <c r="C22" s="149" t="s">
        <v>403</v>
      </c>
      <c r="D22" s="149" t="s">
        <v>3943</v>
      </c>
      <c r="E22" s="151">
        <v>45201</v>
      </c>
      <c r="F22" s="149" t="s">
        <v>3935</v>
      </c>
      <c r="G22" s="151">
        <v>45201</v>
      </c>
      <c r="H22" s="149" t="s">
        <v>3935</v>
      </c>
      <c r="J22" s="185">
        <v>87</v>
      </c>
    </row>
    <row r="23" spans="1:10">
      <c r="A23" s="149">
        <v>88</v>
      </c>
      <c r="B23" s="148" t="s">
        <v>4051</v>
      </c>
      <c r="C23" s="149" t="s">
        <v>949</v>
      </c>
      <c r="D23" s="149" t="s">
        <v>3943</v>
      </c>
      <c r="E23" s="151">
        <v>45201</v>
      </c>
      <c r="F23" s="149" t="s">
        <v>3935</v>
      </c>
      <c r="G23" s="151">
        <v>45201</v>
      </c>
      <c r="H23" s="149" t="s">
        <v>3935</v>
      </c>
      <c r="J23" s="185">
        <v>88</v>
      </c>
    </row>
    <row r="24" spans="1:10">
      <c r="A24" s="149">
        <v>89</v>
      </c>
      <c r="B24" s="148" t="s">
        <v>4052</v>
      </c>
      <c r="C24" s="149" t="s">
        <v>952</v>
      </c>
      <c r="D24" s="149" t="s">
        <v>3934</v>
      </c>
      <c r="E24" s="151">
        <v>45201</v>
      </c>
      <c r="F24" s="149" t="s">
        <v>3935</v>
      </c>
      <c r="G24" s="151">
        <v>45201</v>
      </c>
      <c r="H24" s="149" t="s">
        <v>3935</v>
      </c>
      <c r="J24" s="185">
        <v>89</v>
      </c>
    </row>
    <row r="25" spans="1:10">
      <c r="A25" s="149">
        <v>90</v>
      </c>
      <c r="B25" s="148" t="s">
        <v>4053</v>
      </c>
      <c r="C25" s="149" t="s">
        <v>958</v>
      </c>
      <c r="D25" s="149" t="s">
        <v>3934</v>
      </c>
      <c r="E25" s="151">
        <v>45201</v>
      </c>
      <c r="F25" s="149" t="s">
        <v>3935</v>
      </c>
      <c r="G25" s="151">
        <v>45201</v>
      </c>
      <c r="H25" s="149" t="s">
        <v>3935</v>
      </c>
      <c r="J25" s="185">
        <v>90</v>
      </c>
    </row>
    <row r="26" spans="1:10">
      <c r="A26" s="149">
        <v>91</v>
      </c>
      <c r="B26" s="148" t="s">
        <v>4054</v>
      </c>
      <c r="C26" s="149" t="s">
        <v>962</v>
      </c>
      <c r="D26" s="149" t="s">
        <v>3934</v>
      </c>
      <c r="E26" s="151">
        <v>45201</v>
      </c>
      <c r="F26" s="149" t="s">
        <v>3935</v>
      </c>
      <c r="G26" s="151">
        <v>45201</v>
      </c>
      <c r="H26" s="149" t="s">
        <v>3935</v>
      </c>
      <c r="J26" s="185">
        <v>91</v>
      </c>
    </row>
    <row r="27" spans="1:10">
      <c r="A27" s="149">
        <v>92</v>
      </c>
      <c r="B27" s="148" t="s">
        <v>4055</v>
      </c>
      <c r="C27" s="149" t="s">
        <v>981</v>
      </c>
      <c r="D27" s="149" t="s">
        <v>3943</v>
      </c>
      <c r="E27" s="151">
        <v>45201</v>
      </c>
      <c r="F27" s="149" t="s">
        <v>3935</v>
      </c>
      <c r="G27" s="151">
        <v>45201</v>
      </c>
      <c r="H27" s="149" t="s">
        <v>3935</v>
      </c>
      <c r="J27" s="185">
        <v>92</v>
      </c>
    </row>
    <row r="28" spans="1:10">
      <c r="A28" s="149">
        <v>93</v>
      </c>
      <c r="B28" s="148" t="s">
        <v>4056</v>
      </c>
      <c r="C28" s="148" t="s">
        <v>7942</v>
      </c>
      <c r="D28" s="149" t="s">
        <v>3934</v>
      </c>
      <c r="E28" s="151">
        <v>45201</v>
      </c>
      <c r="F28" s="149" t="s">
        <v>3935</v>
      </c>
      <c r="G28" s="151">
        <v>45201</v>
      </c>
      <c r="H28" s="149" t="s">
        <v>3935</v>
      </c>
      <c r="J28" s="185">
        <v>93</v>
      </c>
    </row>
    <row r="29" spans="1:10">
      <c r="A29" s="149">
        <v>94</v>
      </c>
      <c r="B29" s="148" t="s">
        <v>4057</v>
      </c>
      <c r="C29" s="149" t="s">
        <v>1027</v>
      </c>
      <c r="D29" s="149" t="s">
        <v>3943</v>
      </c>
      <c r="E29" s="151">
        <v>45201</v>
      </c>
      <c r="F29" s="149" t="s">
        <v>3935</v>
      </c>
      <c r="G29" s="151">
        <v>45201</v>
      </c>
      <c r="H29" s="149" t="s">
        <v>3935</v>
      </c>
      <c r="J29" s="185">
        <v>94</v>
      </c>
    </row>
    <row r="30" spans="1:10">
      <c r="A30" s="149">
        <v>95</v>
      </c>
      <c r="B30" s="148" t="s">
        <v>4058</v>
      </c>
      <c r="C30" s="149" t="s">
        <v>1034</v>
      </c>
      <c r="D30" s="149" t="s">
        <v>3943</v>
      </c>
      <c r="E30" s="151">
        <v>45201</v>
      </c>
      <c r="F30" s="149" t="s">
        <v>3935</v>
      </c>
      <c r="G30" s="151">
        <v>45201</v>
      </c>
      <c r="H30" s="149" t="s">
        <v>3935</v>
      </c>
      <c r="J30" s="185">
        <v>95</v>
      </c>
    </row>
    <row r="31" spans="1:10">
      <c r="A31" s="149">
        <v>96</v>
      </c>
      <c r="B31" s="148" t="s">
        <v>4059</v>
      </c>
      <c r="C31" s="149" t="s">
        <v>1041</v>
      </c>
      <c r="D31" s="149" t="s">
        <v>3943</v>
      </c>
      <c r="E31" s="151">
        <v>45201</v>
      </c>
      <c r="F31" s="149" t="s">
        <v>3935</v>
      </c>
      <c r="G31" s="151">
        <v>45201</v>
      </c>
      <c r="H31" s="149" t="s">
        <v>3935</v>
      </c>
      <c r="J31" s="185">
        <v>96</v>
      </c>
    </row>
    <row r="32" spans="1:10">
      <c r="A32" s="149">
        <v>97</v>
      </c>
      <c r="B32" s="148" t="s">
        <v>4060</v>
      </c>
      <c r="C32" s="149" t="s">
        <v>1065</v>
      </c>
      <c r="D32" s="149" t="s">
        <v>3943</v>
      </c>
      <c r="E32" s="151">
        <v>45201</v>
      </c>
      <c r="F32" s="149" t="s">
        <v>3935</v>
      </c>
      <c r="G32" s="151">
        <v>45201</v>
      </c>
      <c r="H32" s="149" t="s">
        <v>3935</v>
      </c>
      <c r="J32" s="185">
        <v>97</v>
      </c>
    </row>
    <row r="33" spans="1:10">
      <c r="A33" s="149">
        <v>98</v>
      </c>
      <c r="B33" s="148" t="s">
        <v>4061</v>
      </c>
      <c r="C33" s="149" t="s">
        <v>1068</v>
      </c>
      <c r="D33" s="149" t="s">
        <v>3934</v>
      </c>
      <c r="E33" s="151">
        <v>45201</v>
      </c>
      <c r="F33" s="149" t="s">
        <v>3935</v>
      </c>
      <c r="G33" s="151">
        <v>45201</v>
      </c>
      <c r="H33" s="149" t="s">
        <v>3935</v>
      </c>
      <c r="J33" s="185">
        <v>98</v>
      </c>
    </row>
    <row r="34" spans="1:10">
      <c r="A34" s="149">
        <v>99</v>
      </c>
      <c r="B34" s="148" t="s">
        <v>4062</v>
      </c>
      <c r="C34" s="149" t="s">
        <v>1086</v>
      </c>
      <c r="D34" s="149" t="s">
        <v>3943</v>
      </c>
      <c r="E34" s="151">
        <v>45201</v>
      </c>
      <c r="F34" s="149" t="s">
        <v>3935</v>
      </c>
      <c r="G34" s="151">
        <v>45201</v>
      </c>
      <c r="H34" s="149" t="s">
        <v>3935</v>
      </c>
      <c r="J34" s="185">
        <v>99</v>
      </c>
    </row>
    <row r="35" spans="1:10">
      <c r="A35" s="149">
        <v>100</v>
      </c>
      <c r="B35" s="148" t="s">
        <v>4063</v>
      </c>
      <c r="C35" s="149" t="s">
        <v>1105</v>
      </c>
      <c r="D35" s="149" t="s">
        <v>3943</v>
      </c>
      <c r="E35" s="151">
        <v>45201</v>
      </c>
      <c r="F35" s="149" t="s">
        <v>3935</v>
      </c>
      <c r="G35" s="151">
        <v>45201</v>
      </c>
      <c r="H35" s="149" t="s">
        <v>3935</v>
      </c>
      <c r="J35" s="185">
        <v>100</v>
      </c>
    </row>
    <row r="36" spans="1:10">
      <c r="A36" s="149">
        <v>101</v>
      </c>
      <c r="B36" s="148" t="s">
        <v>4064</v>
      </c>
      <c r="C36" s="148" t="s">
        <v>7941</v>
      </c>
      <c r="D36" s="149" t="s">
        <v>3934</v>
      </c>
      <c r="E36" s="151">
        <v>45201</v>
      </c>
      <c r="F36" s="149" t="s">
        <v>3935</v>
      </c>
      <c r="G36" s="151">
        <v>45201</v>
      </c>
      <c r="H36" s="149" t="s">
        <v>3935</v>
      </c>
      <c r="J36" s="185">
        <v>101</v>
      </c>
    </row>
    <row r="37" spans="1:10">
      <c r="A37" s="149">
        <v>102</v>
      </c>
      <c r="B37" s="148" t="s">
        <v>4065</v>
      </c>
      <c r="C37" s="149" t="s">
        <v>1124</v>
      </c>
      <c r="D37" s="149" t="s">
        <v>3943</v>
      </c>
      <c r="E37" s="151">
        <v>45201</v>
      </c>
      <c r="F37" s="149" t="s">
        <v>3935</v>
      </c>
      <c r="G37" s="151">
        <v>45201</v>
      </c>
      <c r="H37" s="149" t="s">
        <v>3935</v>
      </c>
      <c r="J37" s="185">
        <v>102</v>
      </c>
    </row>
    <row r="38" spans="1:10">
      <c r="A38" s="149">
        <v>103</v>
      </c>
      <c r="B38" s="148" t="s">
        <v>4066</v>
      </c>
      <c r="C38" s="149" t="s">
        <v>1146</v>
      </c>
      <c r="D38" s="149" t="s">
        <v>3934</v>
      </c>
      <c r="E38" s="151">
        <v>45201</v>
      </c>
      <c r="F38" s="149" t="s">
        <v>3935</v>
      </c>
      <c r="G38" s="151">
        <v>45201</v>
      </c>
      <c r="H38" s="149" t="s">
        <v>3935</v>
      </c>
      <c r="J38" s="185">
        <v>103</v>
      </c>
    </row>
    <row r="39" spans="1:10">
      <c r="A39" s="149">
        <v>104</v>
      </c>
      <c r="B39" s="148" t="s">
        <v>4067</v>
      </c>
      <c r="C39" s="149" t="s">
        <v>1167</v>
      </c>
      <c r="D39" s="149" t="s">
        <v>3934</v>
      </c>
      <c r="E39" s="151">
        <v>45201</v>
      </c>
      <c r="F39" s="149" t="s">
        <v>3935</v>
      </c>
      <c r="G39" s="151">
        <v>45201</v>
      </c>
      <c r="H39" s="149" t="s">
        <v>3935</v>
      </c>
      <c r="J39" s="185">
        <v>104</v>
      </c>
    </row>
    <row r="40" spans="1:10">
      <c r="A40" s="149">
        <v>105</v>
      </c>
      <c r="B40" s="148" t="s">
        <v>4068</v>
      </c>
      <c r="C40" s="149" t="s">
        <v>3941</v>
      </c>
      <c r="D40" s="149" t="s">
        <v>3934</v>
      </c>
      <c r="E40" s="151">
        <v>45201</v>
      </c>
      <c r="F40" s="149" t="s">
        <v>3935</v>
      </c>
      <c r="G40" s="151">
        <v>45201</v>
      </c>
      <c r="H40" s="149" t="s">
        <v>3935</v>
      </c>
      <c r="J40" s="185">
        <v>105</v>
      </c>
    </row>
    <row r="41" spans="1:10">
      <c r="A41" s="149">
        <v>106</v>
      </c>
      <c r="B41" s="148" t="s">
        <v>3944</v>
      </c>
      <c r="C41" s="149" t="s">
        <v>1214</v>
      </c>
      <c r="D41" s="149" t="s">
        <v>3943</v>
      </c>
      <c r="E41" s="151">
        <v>45201</v>
      </c>
      <c r="F41" s="149" t="s">
        <v>3935</v>
      </c>
      <c r="G41" s="151">
        <v>45201</v>
      </c>
      <c r="H41" s="149" t="s">
        <v>3935</v>
      </c>
      <c r="J41" s="185">
        <v>106</v>
      </c>
    </row>
    <row r="42" spans="1:10">
      <c r="A42" s="149">
        <v>107</v>
      </c>
      <c r="B42" s="148" t="s">
        <v>4069</v>
      </c>
      <c r="C42" s="149" t="s">
        <v>1218</v>
      </c>
      <c r="D42" s="149" t="s">
        <v>3934</v>
      </c>
      <c r="E42" s="151">
        <v>45201</v>
      </c>
      <c r="F42" s="149" t="s">
        <v>3935</v>
      </c>
      <c r="G42" s="151">
        <v>45201</v>
      </c>
      <c r="H42" s="149" t="s">
        <v>3935</v>
      </c>
      <c r="J42" s="185">
        <v>107</v>
      </c>
    </row>
    <row r="43" spans="1:10">
      <c r="A43" s="149">
        <v>108</v>
      </c>
      <c r="B43" s="148" t="s">
        <v>3945</v>
      </c>
      <c r="C43" s="149" t="s">
        <v>1229</v>
      </c>
      <c r="D43" s="149" t="s">
        <v>3943</v>
      </c>
      <c r="E43" s="151">
        <v>45201</v>
      </c>
      <c r="F43" s="149" t="s">
        <v>3935</v>
      </c>
      <c r="G43" s="151">
        <v>45201</v>
      </c>
      <c r="H43" s="149" t="s">
        <v>3935</v>
      </c>
      <c r="J43" s="185">
        <v>108</v>
      </c>
    </row>
    <row r="44" spans="1:10">
      <c r="A44" s="149">
        <v>109</v>
      </c>
      <c r="B44" s="148" t="s">
        <v>3946</v>
      </c>
      <c r="C44" s="149" t="s">
        <v>1254</v>
      </c>
      <c r="D44" s="149" t="s">
        <v>3943</v>
      </c>
      <c r="E44" s="151">
        <v>45201</v>
      </c>
      <c r="F44" s="149" t="s">
        <v>3935</v>
      </c>
      <c r="G44" s="151">
        <v>45201</v>
      </c>
      <c r="H44" s="149" t="s">
        <v>3935</v>
      </c>
      <c r="J44" s="185">
        <v>109</v>
      </c>
    </row>
    <row r="45" spans="1:10">
      <c r="A45" s="149">
        <v>110</v>
      </c>
      <c r="B45" s="148" t="s">
        <v>4070</v>
      </c>
      <c r="C45" s="149" t="s">
        <v>1282</v>
      </c>
      <c r="D45" s="149" t="s">
        <v>3934</v>
      </c>
      <c r="E45" s="151">
        <v>45201</v>
      </c>
      <c r="F45" s="149" t="s">
        <v>3935</v>
      </c>
      <c r="G45" s="151">
        <v>45201</v>
      </c>
      <c r="H45" s="149" t="s">
        <v>3935</v>
      </c>
      <c r="J45" s="185">
        <v>110</v>
      </c>
    </row>
    <row r="46" spans="1:10">
      <c r="A46" s="149">
        <v>111</v>
      </c>
      <c r="B46" s="148" t="s">
        <v>3947</v>
      </c>
      <c r="C46" s="149" t="s">
        <v>1289</v>
      </c>
      <c r="D46" s="149" t="s">
        <v>3943</v>
      </c>
      <c r="E46" s="151">
        <v>45201</v>
      </c>
      <c r="F46" s="149" t="s">
        <v>3935</v>
      </c>
      <c r="G46" s="151">
        <v>45201</v>
      </c>
      <c r="H46" s="149" t="s">
        <v>3935</v>
      </c>
      <c r="J46" s="185">
        <v>111</v>
      </c>
    </row>
    <row r="47" spans="1:10">
      <c r="A47" s="149">
        <v>112</v>
      </c>
      <c r="B47" s="148" t="s">
        <v>3948</v>
      </c>
      <c r="C47" s="149" t="s">
        <v>1296</v>
      </c>
      <c r="D47" s="149" t="s">
        <v>3943</v>
      </c>
      <c r="E47" s="151">
        <v>45201</v>
      </c>
      <c r="F47" s="149" t="s">
        <v>3935</v>
      </c>
      <c r="G47" s="151">
        <v>45201</v>
      </c>
      <c r="H47" s="149" t="s">
        <v>3935</v>
      </c>
      <c r="J47" s="185">
        <v>112</v>
      </c>
    </row>
    <row r="48" spans="1:10">
      <c r="A48" s="149">
        <v>113</v>
      </c>
      <c r="B48" s="148" t="s">
        <v>3949</v>
      </c>
      <c r="C48" s="149" t="s">
        <v>1308</v>
      </c>
      <c r="D48" s="149" t="s">
        <v>3943</v>
      </c>
      <c r="E48" s="151">
        <v>45201</v>
      </c>
      <c r="F48" s="149" t="s">
        <v>3935</v>
      </c>
      <c r="G48" s="151">
        <v>45201</v>
      </c>
      <c r="H48" s="149" t="s">
        <v>3935</v>
      </c>
      <c r="J48" s="185">
        <v>113</v>
      </c>
    </row>
    <row r="49" spans="1:10">
      <c r="A49" s="149">
        <v>114</v>
      </c>
      <c r="B49" s="148" t="s">
        <v>3950</v>
      </c>
      <c r="C49" s="149" t="s">
        <v>1323</v>
      </c>
      <c r="D49" s="149" t="s">
        <v>3943</v>
      </c>
      <c r="E49" s="151">
        <v>45201</v>
      </c>
      <c r="F49" s="149" t="s">
        <v>3935</v>
      </c>
      <c r="G49" s="151">
        <v>45201</v>
      </c>
      <c r="H49" s="149" t="s">
        <v>3935</v>
      </c>
      <c r="J49" s="185">
        <v>114</v>
      </c>
    </row>
    <row r="50" spans="1:10">
      <c r="A50" s="149">
        <v>115</v>
      </c>
      <c r="B50" s="148" t="s">
        <v>3951</v>
      </c>
      <c r="C50" s="149" t="s">
        <v>1329</v>
      </c>
      <c r="D50" s="149" t="s">
        <v>3943</v>
      </c>
      <c r="E50" s="151">
        <v>45201</v>
      </c>
      <c r="F50" s="149" t="s">
        <v>3935</v>
      </c>
      <c r="G50" s="151">
        <v>45201</v>
      </c>
      <c r="H50" s="149" t="s">
        <v>3935</v>
      </c>
      <c r="J50" s="185">
        <v>115</v>
      </c>
    </row>
    <row r="51" spans="1:10">
      <c r="A51" s="149">
        <v>116</v>
      </c>
      <c r="B51" s="148" t="s">
        <v>4071</v>
      </c>
      <c r="C51" s="149" t="s">
        <v>1337</v>
      </c>
      <c r="D51" s="149" t="s">
        <v>3934</v>
      </c>
      <c r="E51" s="151">
        <v>45201</v>
      </c>
      <c r="F51" s="149" t="s">
        <v>3935</v>
      </c>
      <c r="G51" s="151">
        <v>45201</v>
      </c>
      <c r="H51" s="149" t="s">
        <v>3935</v>
      </c>
      <c r="J51" s="185">
        <v>116</v>
      </c>
    </row>
    <row r="52" spans="1:10">
      <c r="A52" s="149">
        <v>117</v>
      </c>
      <c r="B52" s="148" t="s">
        <v>3952</v>
      </c>
      <c r="C52" s="149" t="s">
        <v>1341</v>
      </c>
      <c r="D52" s="149" t="s">
        <v>3943</v>
      </c>
      <c r="E52" s="151">
        <v>45201</v>
      </c>
      <c r="F52" s="149" t="s">
        <v>3935</v>
      </c>
      <c r="G52" s="151">
        <v>45201</v>
      </c>
      <c r="H52" s="149" t="s">
        <v>3935</v>
      </c>
      <c r="J52" s="185">
        <v>117</v>
      </c>
    </row>
    <row r="53" spans="1:10">
      <c r="A53" s="149">
        <v>118</v>
      </c>
      <c r="B53" s="148" t="s">
        <v>3953</v>
      </c>
      <c r="C53" s="149" t="s">
        <v>1634</v>
      </c>
      <c r="D53" s="149" t="s">
        <v>3943</v>
      </c>
      <c r="E53" s="151">
        <v>45201</v>
      </c>
      <c r="F53" s="149" t="s">
        <v>3935</v>
      </c>
      <c r="G53" s="151">
        <v>45201</v>
      </c>
      <c r="H53" s="149" t="s">
        <v>3935</v>
      </c>
      <c r="J53" s="185">
        <v>118</v>
      </c>
    </row>
    <row r="54" spans="1:10">
      <c r="A54" s="149">
        <v>119</v>
      </c>
      <c r="B54" s="148" t="s">
        <v>4072</v>
      </c>
      <c r="C54" s="149" t="s">
        <v>1661</v>
      </c>
      <c r="D54" s="149" t="s">
        <v>3934</v>
      </c>
      <c r="E54" s="151">
        <v>45201</v>
      </c>
      <c r="F54" s="149" t="s">
        <v>3935</v>
      </c>
      <c r="G54" s="151">
        <v>45201</v>
      </c>
      <c r="H54" s="149" t="s">
        <v>3935</v>
      </c>
      <c r="J54" s="185">
        <v>119</v>
      </c>
    </row>
    <row r="55" spans="1:10">
      <c r="A55" s="149">
        <v>120</v>
      </c>
      <c r="B55" s="148" t="s">
        <v>4073</v>
      </c>
      <c r="C55" s="149" t="s">
        <v>1664</v>
      </c>
      <c r="D55" s="149" t="s">
        <v>3934</v>
      </c>
      <c r="E55" s="151">
        <v>45201</v>
      </c>
      <c r="F55" s="149" t="s">
        <v>3935</v>
      </c>
      <c r="G55" s="151">
        <v>45201</v>
      </c>
      <c r="H55" s="149" t="s">
        <v>3935</v>
      </c>
      <c r="J55" s="185">
        <v>120</v>
      </c>
    </row>
    <row r="56" spans="1:10">
      <c r="A56" s="149">
        <v>121</v>
      </c>
      <c r="B56" s="148" t="s">
        <v>4074</v>
      </c>
      <c r="C56" s="149" t="s">
        <v>1680</v>
      </c>
      <c r="D56" s="149" t="s">
        <v>3934</v>
      </c>
      <c r="E56" s="151">
        <v>45201</v>
      </c>
      <c r="F56" s="149" t="s">
        <v>3935</v>
      </c>
      <c r="G56" s="151">
        <v>45201</v>
      </c>
      <c r="H56" s="149" t="s">
        <v>3935</v>
      </c>
      <c r="J56" s="185">
        <v>121</v>
      </c>
    </row>
    <row r="57" spans="1:10">
      <c r="A57" s="149">
        <v>122</v>
      </c>
      <c r="B57" s="148" t="s">
        <v>4075</v>
      </c>
      <c r="C57" s="149" t="s">
        <v>1695</v>
      </c>
      <c r="D57" s="149" t="s">
        <v>3934</v>
      </c>
      <c r="E57" s="151">
        <v>45201</v>
      </c>
      <c r="F57" s="149" t="s">
        <v>3935</v>
      </c>
      <c r="G57" s="151">
        <v>45201</v>
      </c>
      <c r="H57" s="149" t="s">
        <v>3935</v>
      </c>
      <c r="J57" s="185">
        <v>122</v>
      </c>
    </row>
    <row r="58" spans="1:10">
      <c r="A58" s="149">
        <v>123</v>
      </c>
      <c r="B58" s="148" t="s">
        <v>4076</v>
      </c>
      <c r="C58" s="149" t="s">
        <v>1707</v>
      </c>
      <c r="D58" s="149" t="s">
        <v>3934</v>
      </c>
      <c r="E58" s="151">
        <v>45201</v>
      </c>
      <c r="F58" s="149" t="s">
        <v>3935</v>
      </c>
      <c r="G58" s="151">
        <v>45201</v>
      </c>
      <c r="H58" s="149" t="s">
        <v>3935</v>
      </c>
      <c r="J58" s="185">
        <v>123</v>
      </c>
    </row>
    <row r="59" spans="1:10">
      <c r="A59" s="149">
        <v>124</v>
      </c>
      <c r="B59" s="148" t="s">
        <v>4077</v>
      </c>
      <c r="C59" s="149" t="s">
        <v>1772</v>
      </c>
      <c r="D59" s="149" t="s">
        <v>3943</v>
      </c>
      <c r="E59" s="151">
        <v>45201</v>
      </c>
      <c r="F59" s="149" t="s">
        <v>3935</v>
      </c>
      <c r="G59" s="151">
        <v>45201</v>
      </c>
      <c r="H59" s="149" t="s">
        <v>3935</v>
      </c>
      <c r="J59" s="185">
        <v>124</v>
      </c>
    </row>
    <row r="60" spans="1:10">
      <c r="A60" s="149">
        <v>125</v>
      </c>
      <c r="B60" s="148" t="s">
        <v>4078</v>
      </c>
      <c r="C60" s="149" t="s">
        <v>1778</v>
      </c>
      <c r="D60" s="149" t="s">
        <v>3934</v>
      </c>
      <c r="E60" s="151">
        <v>45201</v>
      </c>
      <c r="F60" s="149" t="s">
        <v>3935</v>
      </c>
      <c r="G60" s="151">
        <v>45201</v>
      </c>
      <c r="H60" s="149" t="s">
        <v>3935</v>
      </c>
      <c r="J60" s="185">
        <v>125</v>
      </c>
    </row>
    <row r="61" spans="1:10">
      <c r="A61" s="149">
        <v>126</v>
      </c>
      <c r="B61" s="148" t="s">
        <v>4079</v>
      </c>
      <c r="C61" s="149" t="s">
        <v>1782</v>
      </c>
      <c r="D61" s="149" t="s">
        <v>3934</v>
      </c>
      <c r="E61" s="151">
        <v>45201</v>
      </c>
      <c r="F61" s="149" t="s">
        <v>3935</v>
      </c>
      <c r="G61" s="151">
        <v>45201</v>
      </c>
      <c r="H61" s="149" t="s">
        <v>3935</v>
      </c>
      <c r="J61" s="185">
        <v>126</v>
      </c>
    </row>
    <row r="62" spans="1:10">
      <c r="A62" s="149">
        <v>127</v>
      </c>
      <c r="B62" s="148" t="s">
        <v>4080</v>
      </c>
      <c r="C62" s="149" t="s">
        <v>1785</v>
      </c>
      <c r="D62" s="149" t="s">
        <v>3934</v>
      </c>
      <c r="E62" s="151">
        <v>45201</v>
      </c>
      <c r="F62" s="149" t="s">
        <v>3935</v>
      </c>
      <c r="G62" s="151">
        <v>45201</v>
      </c>
      <c r="H62" s="149" t="s">
        <v>3935</v>
      </c>
      <c r="J62" s="185">
        <v>127</v>
      </c>
    </row>
    <row r="63" spans="1:10">
      <c r="A63" s="149">
        <v>128</v>
      </c>
      <c r="B63" s="148" t="s">
        <v>4081</v>
      </c>
      <c r="C63" s="149" t="s">
        <v>1790</v>
      </c>
      <c r="D63" s="149" t="s">
        <v>3934</v>
      </c>
      <c r="E63" s="151">
        <v>45201</v>
      </c>
      <c r="F63" s="149" t="s">
        <v>3935</v>
      </c>
      <c r="G63" s="151">
        <v>45201</v>
      </c>
      <c r="H63" s="149" t="s">
        <v>3935</v>
      </c>
      <c r="J63" s="185">
        <v>128</v>
      </c>
    </row>
    <row r="64" spans="1:10">
      <c r="A64" s="149">
        <v>129</v>
      </c>
      <c r="B64" s="148" t="s">
        <v>4082</v>
      </c>
      <c r="C64" s="149" t="s">
        <v>1794</v>
      </c>
      <c r="D64" s="149" t="s">
        <v>3943</v>
      </c>
      <c r="E64" s="151">
        <v>45201</v>
      </c>
      <c r="F64" s="149" t="s">
        <v>3935</v>
      </c>
      <c r="G64" s="151">
        <v>45201</v>
      </c>
      <c r="H64" s="149" t="s">
        <v>3935</v>
      </c>
      <c r="J64" s="185">
        <v>129</v>
      </c>
    </row>
    <row r="65" spans="1:10">
      <c r="A65" s="149">
        <v>130</v>
      </c>
      <c r="B65" s="148" t="s">
        <v>4083</v>
      </c>
      <c r="C65" s="149" t="s">
        <v>1798</v>
      </c>
      <c r="D65" s="149" t="s">
        <v>3943</v>
      </c>
      <c r="E65" s="151">
        <v>45201</v>
      </c>
      <c r="F65" s="149" t="s">
        <v>3935</v>
      </c>
      <c r="G65" s="151">
        <v>45201</v>
      </c>
      <c r="H65" s="149" t="s">
        <v>3935</v>
      </c>
      <c r="J65" s="185">
        <v>130</v>
      </c>
    </row>
    <row r="66" spans="1:10">
      <c r="A66" s="149">
        <v>131</v>
      </c>
      <c r="B66" s="148" t="s">
        <v>4084</v>
      </c>
      <c r="C66" s="149" t="s">
        <v>1807</v>
      </c>
      <c r="D66" s="149" t="s">
        <v>3943</v>
      </c>
      <c r="E66" s="151">
        <v>45201</v>
      </c>
      <c r="F66" s="149" t="s">
        <v>3935</v>
      </c>
      <c r="G66" s="151">
        <v>45201</v>
      </c>
      <c r="H66" s="149" t="s">
        <v>3935</v>
      </c>
      <c r="J66" s="185">
        <v>131</v>
      </c>
    </row>
    <row r="67" spans="1:10">
      <c r="A67" s="149">
        <v>132</v>
      </c>
      <c r="B67" s="148" t="s">
        <v>4085</v>
      </c>
      <c r="C67" s="149" t="s">
        <v>1843</v>
      </c>
      <c r="D67" s="149" t="s">
        <v>3934</v>
      </c>
      <c r="E67" s="151">
        <v>45201</v>
      </c>
      <c r="F67" s="149" t="s">
        <v>3935</v>
      </c>
      <c r="G67" s="151">
        <v>45201</v>
      </c>
      <c r="H67" s="149" t="s">
        <v>3935</v>
      </c>
      <c r="J67" s="185">
        <v>132</v>
      </c>
    </row>
    <row r="68" spans="1:10">
      <c r="A68" s="149">
        <v>133</v>
      </c>
      <c r="B68" s="148" t="s">
        <v>4086</v>
      </c>
      <c r="C68" s="149" t="s">
        <v>1852</v>
      </c>
      <c r="D68" s="149" t="s">
        <v>3934</v>
      </c>
      <c r="E68" s="151">
        <v>45201</v>
      </c>
      <c r="F68" s="149" t="s">
        <v>3935</v>
      </c>
      <c r="G68" s="151">
        <v>45201</v>
      </c>
      <c r="H68" s="149" t="s">
        <v>3935</v>
      </c>
      <c r="J68" s="185">
        <v>133</v>
      </c>
    </row>
    <row r="69" spans="1:10">
      <c r="A69" s="149">
        <v>134</v>
      </c>
      <c r="B69" s="148" t="s">
        <v>4087</v>
      </c>
      <c r="C69" s="149" t="s">
        <v>1862</v>
      </c>
      <c r="D69" s="149" t="s">
        <v>3943</v>
      </c>
      <c r="E69" s="151">
        <v>45201</v>
      </c>
      <c r="F69" s="149" t="s">
        <v>3935</v>
      </c>
      <c r="G69" s="151">
        <v>45201</v>
      </c>
      <c r="H69" s="149" t="s">
        <v>3935</v>
      </c>
      <c r="J69" s="185">
        <v>134</v>
      </c>
    </row>
    <row r="70" spans="1:10">
      <c r="A70" s="149">
        <v>135</v>
      </c>
      <c r="B70" s="148" t="s">
        <v>4088</v>
      </c>
      <c r="C70" s="149" t="s">
        <v>1902</v>
      </c>
      <c r="D70" s="149" t="s">
        <v>3934</v>
      </c>
      <c r="E70" s="151">
        <v>45201</v>
      </c>
      <c r="F70" s="149" t="s">
        <v>3935</v>
      </c>
      <c r="G70" s="151">
        <v>45201</v>
      </c>
      <c r="H70" s="149" t="s">
        <v>3935</v>
      </c>
      <c r="J70" s="185">
        <v>135</v>
      </c>
    </row>
    <row r="71" spans="1:10">
      <c r="A71" s="149">
        <v>136</v>
      </c>
      <c r="B71" s="148" t="s">
        <v>4089</v>
      </c>
      <c r="C71" s="149" t="s">
        <v>1907</v>
      </c>
      <c r="D71" s="149" t="s">
        <v>3943</v>
      </c>
      <c r="E71" s="151">
        <v>45201</v>
      </c>
      <c r="F71" s="149" t="s">
        <v>3935</v>
      </c>
      <c r="G71" s="151">
        <v>45201</v>
      </c>
      <c r="H71" s="149" t="s">
        <v>3935</v>
      </c>
      <c r="J71" s="185">
        <v>136</v>
      </c>
    </row>
    <row r="72" spans="1:10">
      <c r="A72" s="149">
        <v>137</v>
      </c>
      <c r="B72" s="148" t="s">
        <v>4090</v>
      </c>
      <c r="C72" s="149" t="s">
        <v>1912</v>
      </c>
      <c r="D72" s="149" t="s">
        <v>3934</v>
      </c>
      <c r="E72" s="151">
        <v>45201</v>
      </c>
      <c r="F72" s="149" t="s">
        <v>3935</v>
      </c>
      <c r="G72" s="151">
        <v>45201</v>
      </c>
      <c r="H72" s="149" t="s">
        <v>3935</v>
      </c>
      <c r="J72" s="185">
        <v>137</v>
      </c>
    </row>
    <row r="73" spans="1:10">
      <c r="A73" s="149">
        <v>138</v>
      </c>
      <c r="B73" s="148" t="s">
        <v>4091</v>
      </c>
      <c r="C73" s="149" t="s">
        <v>1934</v>
      </c>
      <c r="D73" s="149" t="s">
        <v>3934</v>
      </c>
      <c r="E73" s="151">
        <v>45201</v>
      </c>
      <c r="F73" s="149" t="s">
        <v>3935</v>
      </c>
      <c r="G73" s="151">
        <v>45201</v>
      </c>
      <c r="H73" s="149" t="s">
        <v>3935</v>
      </c>
      <c r="J73" s="185">
        <v>138</v>
      </c>
    </row>
    <row r="74" spans="1:10">
      <c r="A74" s="149">
        <v>139</v>
      </c>
      <c r="B74" s="148" t="s">
        <v>4092</v>
      </c>
      <c r="C74" s="149" t="s">
        <v>1945</v>
      </c>
      <c r="D74" s="149" t="s">
        <v>3934</v>
      </c>
      <c r="E74" s="151">
        <v>45201</v>
      </c>
      <c r="F74" s="149" t="s">
        <v>3935</v>
      </c>
      <c r="G74" s="151">
        <v>45201</v>
      </c>
      <c r="H74" s="149" t="s">
        <v>3935</v>
      </c>
      <c r="J74" s="185">
        <v>139</v>
      </c>
    </row>
    <row r="75" spans="1:10">
      <c r="A75" s="149">
        <v>140</v>
      </c>
      <c r="B75" s="148" t="s">
        <v>4093</v>
      </c>
      <c r="C75" s="149" t="s">
        <v>1948</v>
      </c>
      <c r="D75" s="149" t="s">
        <v>3934</v>
      </c>
      <c r="E75" s="151">
        <v>45201</v>
      </c>
      <c r="F75" s="149" t="s">
        <v>3935</v>
      </c>
      <c r="G75" s="151">
        <v>45201</v>
      </c>
      <c r="H75" s="149" t="s">
        <v>3935</v>
      </c>
      <c r="J75" s="185">
        <v>140</v>
      </c>
    </row>
    <row r="76" spans="1:10">
      <c r="A76" s="149">
        <v>141</v>
      </c>
      <c r="B76" s="148" t="s">
        <v>4094</v>
      </c>
      <c r="C76" s="149" t="s">
        <v>1963</v>
      </c>
      <c r="D76" s="149" t="s">
        <v>3934</v>
      </c>
      <c r="E76" s="151">
        <v>45201</v>
      </c>
      <c r="F76" s="149" t="s">
        <v>3935</v>
      </c>
      <c r="G76" s="151">
        <v>45201</v>
      </c>
      <c r="H76" s="149" t="s">
        <v>3935</v>
      </c>
      <c r="J76" s="185">
        <v>141</v>
      </c>
    </row>
    <row r="77" spans="1:10">
      <c r="A77" s="149">
        <v>142</v>
      </c>
      <c r="B77" s="148" t="s">
        <v>4095</v>
      </c>
      <c r="C77" s="149" t="s">
        <v>2024</v>
      </c>
      <c r="D77" s="149" t="s">
        <v>3934</v>
      </c>
      <c r="E77" s="151">
        <v>45201</v>
      </c>
      <c r="F77" s="149" t="s">
        <v>3935</v>
      </c>
      <c r="G77" s="151">
        <v>45201</v>
      </c>
      <c r="H77" s="149" t="s">
        <v>3935</v>
      </c>
      <c r="J77" s="185">
        <v>142</v>
      </c>
    </row>
    <row r="78" spans="1:10">
      <c r="A78" s="149">
        <v>143</v>
      </c>
      <c r="B78" s="148" t="s">
        <v>4096</v>
      </c>
      <c r="C78" s="149" t="s">
        <v>2080</v>
      </c>
      <c r="D78" s="149" t="s">
        <v>3943</v>
      </c>
      <c r="E78" s="151">
        <v>45201</v>
      </c>
      <c r="F78" s="149" t="s">
        <v>3935</v>
      </c>
      <c r="G78" s="151">
        <v>45201</v>
      </c>
      <c r="H78" s="149" t="s">
        <v>3935</v>
      </c>
      <c r="J78" s="185">
        <v>143</v>
      </c>
    </row>
    <row r="79" spans="1:10">
      <c r="A79" s="149">
        <v>144</v>
      </c>
      <c r="B79" s="148" t="s">
        <v>4097</v>
      </c>
      <c r="C79" s="149" t="s">
        <v>2095</v>
      </c>
      <c r="D79" s="149" t="s">
        <v>3934</v>
      </c>
      <c r="E79" s="151">
        <v>45201</v>
      </c>
      <c r="F79" s="149" t="s">
        <v>3935</v>
      </c>
      <c r="G79" s="151">
        <v>45201</v>
      </c>
      <c r="H79" s="149" t="s">
        <v>3935</v>
      </c>
      <c r="J79" s="185">
        <v>144</v>
      </c>
    </row>
    <row r="80" spans="1:10">
      <c r="A80" s="149">
        <v>145</v>
      </c>
      <c r="B80" s="148" t="s">
        <v>4098</v>
      </c>
      <c r="C80" s="149" t="s">
        <v>2120</v>
      </c>
      <c r="D80" s="149" t="s">
        <v>3934</v>
      </c>
      <c r="E80" s="151">
        <v>45201</v>
      </c>
      <c r="F80" s="149" t="s">
        <v>3935</v>
      </c>
      <c r="G80" s="151">
        <v>45201</v>
      </c>
      <c r="H80" s="149" t="s">
        <v>3935</v>
      </c>
      <c r="J80" s="185">
        <v>145</v>
      </c>
    </row>
    <row r="81" spans="1:10">
      <c r="A81" s="149">
        <v>146</v>
      </c>
      <c r="B81" s="148" t="s">
        <v>4099</v>
      </c>
      <c r="C81" s="149" t="s">
        <v>2148</v>
      </c>
      <c r="D81" s="149" t="s">
        <v>3934</v>
      </c>
      <c r="E81" s="151">
        <v>45201</v>
      </c>
      <c r="F81" s="149" t="s">
        <v>3935</v>
      </c>
      <c r="G81" s="151">
        <v>45201</v>
      </c>
      <c r="H81" s="149" t="s">
        <v>3935</v>
      </c>
      <c r="J81" s="185">
        <v>146</v>
      </c>
    </row>
    <row r="82" spans="1:10">
      <c r="A82" s="149">
        <v>147</v>
      </c>
      <c r="B82" s="148" t="s">
        <v>4100</v>
      </c>
      <c r="C82" s="149" t="s">
        <v>2218</v>
      </c>
      <c r="D82" s="149" t="s">
        <v>3943</v>
      </c>
      <c r="E82" s="151">
        <v>45201</v>
      </c>
      <c r="F82" s="149" t="s">
        <v>3935</v>
      </c>
      <c r="G82" s="151">
        <v>45201</v>
      </c>
      <c r="H82" s="149" t="s">
        <v>3935</v>
      </c>
      <c r="J82" s="185">
        <v>147</v>
      </c>
    </row>
    <row r="83" spans="1:10">
      <c r="A83" s="149">
        <v>148</v>
      </c>
      <c r="B83" s="148" t="s">
        <v>4101</v>
      </c>
      <c r="C83" s="149" t="s">
        <v>2221</v>
      </c>
      <c r="D83" s="149" t="s">
        <v>3943</v>
      </c>
      <c r="E83" s="151">
        <v>45201</v>
      </c>
      <c r="F83" s="149" t="s">
        <v>3935</v>
      </c>
      <c r="G83" s="151">
        <v>45201</v>
      </c>
      <c r="H83" s="149" t="s">
        <v>3935</v>
      </c>
      <c r="J83" s="185">
        <v>148</v>
      </c>
    </row>
    <row r="84" spans="1:10">
      <c r="A84" s="149">
        <v>149</v>
      </c>
      <c r="B84" s="148" t="s">
        <v>4102</v>
      </c>
      <c r="C84" s="149" t="s">
        <v>2255</v>
      </c>
      <c r="D84" s="149" t="s">
        <v>3934</v>
      </c>
      <c r="E84" s="151">
        <v>45201</v>
      </c>
      <c r="F84" s="149" t="s">
        <v>3935</v>
      </c>
      <c r="G84" s="151">
        <v>45201</v>
      </c>
      <c r="H84" s="149" t="s">
        <v>3935</v>
      </c>
      <c r="J84" s="185">
        <v>149</v>
      </c>
    </row>
    <row r="85" spans="1:10">
      <c r="A85" s="149">
        <v>150</v>
      </c>
      <c r="B85" s="148" t="s">
        <v>4103</v>
      </c>
      <c r="C85" s="149" t="s">
        <v>2260</v>
      </c>
      <c r="D85" s="149" t="s">
        <v>3934</v>
      </c>
      <c r="E85" s="151">
        <v>45201</v>
      </c>
      <c r="F85" s="149" t="s">
        <v>3935</v>
      </c>
      <c r="G85" s="151">
        <v>45201</v>
      </c>
      <c r="H85" s="149" t="s">
        <v>3935</v>
      </c>
      <c r="J85" s="185">
        <v>150</v>
      </c>
    </row>
    <row r="86" spans="1:10">
      <c r="A86" s="149">
        <v>151</v>
      </c>
      <c r="B86" s="148" t="s">
        <v>4104</v>
      </c>
      <c r="C86" s="149" t="s">
        <v>2317</v>
      </c>
      <c r="D86" s="149" t="s">
        <v>3934</v>
      </c>
      <c r="E86" s="151">
        <v>45201</v>
      </c>
      <c r="F86" s="149" t="s">
        <v>3935</v>
      </c>
      <c r="G86" s="151">
        <v>45201</v>
      </c>
      <c r="H86" s="149" t="s">
        <v>3935</v>
      </c>
      <c r="J86" s="185">
        <v>151</v>
      </c>
    </row>
    <row r="87" spans="1:10">
      <c r="A87" s="149">
        <v>152</v>
      </c>
      <c r="B87" s="148" t="s">
        <v>4105</v>
      </c>
      <c r="C87" s="149" t="s">
        <v>2320</v>
      </c>
      <c r="D87" s="149" t="s">
        <v>3934</v>
      </c>
      <c r="E87" s="151">
        <v>45201</v>
      </c>
      <c r="F87" s="149" t="s">
        <v>3935</v>
      </c>
      <c r="G87" s="151">
        <v>45201</v>
      </c>
      <c r="H87" s="149" t="s">
        <v>3935</v>
      </c>
      <c r="J87" s="185">
        <v>152</v>
      </c>
    </row>
    <row r="88" spans="1:10">
      <c r="A88" s="149">
        <v>153</v>
      </c>
      <c r="B88" s="148" t="s">
        <v>4106</v>
      </c>
      <c r="C88" s="149" t="s">
        <v>2323</v>
      </c>
      <c r="D88" s="149" t="s">
        <v>3934</v>
      </c>
      <c r="E88" s="151">
        <v>45201</v>
      </c>
      <c r="F88" s="149" t="s">
        <v>3935</v>
      </c>
      <c r="G88" s="151">
        <v>45201</v>
      </c>
      <c r="H88" s="149" t="s">
        <v>3935</v>
      </c>
      <c r="J88" s="185">
        <v>153</v>
      </c>
    </row>
    <row r="89" spans="1:10">
      <c r="A89" s="149">
        <v>154</v>
      </c>
      <c r="B89" s="148" t="s">
        <v>4107</v>
      </c>
      <c r="C89" s="149" t="s">
        <v>2340</v>
      </c>
      <c r="D89" s="149" t="s">
        <v>3934</v>
      </c>
      <c r="E89" s="151">
        <v>45201</v>
      </c>
      <c r="F89" s="149" t="s">
        <v>3935</v>
      </c>
      <c r="G89" s="151">
        <v>45201</v>
      </c>
      <c r="H89" s="149" t="s">
        <v>3935</v>
      </c>
      <c r="J89" s="185">
        <v>154</v>
      </c>
    </row>
    <row r="90" spans="1:10">
      <c r="A90" s="149">
        <v>155</v>
      </c>
      <c r="B90" s="148" t="s">
        <v>4108</v>
      </c>
      <c r="C90" s="149" t="s">
        <v>2343</v>
      </c>
      <c r="D90" s="149" t="s">
        <v>3934</v>
      </c>
      <c r="E90" s="151">
        <v>45201</v>
      </c>
      <c r="F90" s="149" t="s">
        <v>3935</v>
      </c>
      <c r="G90" s="151">
        <v>45201</v>
      </c>
      <c r="H90" s="149" t="s">
        <v>3935</v>
      </c>
      <c r="J90" s="185">
        <v>155</v>
      </c>
    </row>
    <row r="91" spans="1:10">
      <c r="A91" s="149">
        <v>156</v>
      </c>
      <c r="B91" s="148" t="s">
        <v>4109</v>
      </c>
      <c r="C91" s="149" t="s">
        <v>2354</v>
      </c>
      <c r="D91" s="149" t="s">
        <v>3934</v>
      </c>
      <c r="E91" s="151">
        <v>45201</v>
      </c>
      <c r="F91" s="149" t="s">
        <v>3935</v>
      </c>
      <c r="G91" s="151">
        <v>45201</v>
      </c>
      <c r="H91" s="149" t="s">
        <v>3935</v>
      </c>
      <c r="J91" s="185">
        <v>156</v>
      </c>
    </row>
    <row r="92" spans="1:10">
      <c r="A92" s="149">
        <v>157</v>
      </c>
      <c r="B92" s="148" t="s">
        <v>4110</v>
      </c>
      <c r="C92" s="149" t="s">
        <v>2371</v>
      </c>
      <c r="D92" s="149" t="s">
        <v>3934</v>
      </c>
      <c r="E92" s="151">
        <v>45201</v>
      </c>
      <c r="F92" s="149" t="s">
        <v>3935</v>
      </c>
      <c r="G92" s="151">
        <v>45201</v>
      </c>
      <c r="H92" s="149" t="s">
        <v>3935</v>
      </c>
      <c r="J92" s="185">
        <v>157</v>
      </c>
    </row>
    <row r="93" spans="1:10">
      <c r="A93" s="149">
        <v>158</v>
      </c>
      <c r="B93" s="148" t="s">
        <v>4111</v>
      </c>
      <c r="C93" s="149" t="s">
        <v>2374</v>
      </c>
      <c r="D93" s="149" t="s">
        <v>3943</v>
      </c>
      <c r="E93" s="151">
        <v>45201</v>
      </c>
      <c r="F93" s="149" t="s">
        <v>3935</v>
      </c>
      <c r="G93" s="151">
        <v>45201</v>
      </c>
      <c r="H93" s="149" t="s">
        <v>3935</v>
      </c>
      <c r="J93" s="185">
        <v>158</v>
      </c>
    </row>
    <row r="94" spans="1:10">
      <c r="A94" s="149">
        <v>159</v>
      </c>
      <c r="B94" s="148" t="s">
        <v>4112</v>
      </c>
      <c r="C94" s="149" t="s">
        <v>2385</v>
      </c>
      <c r="D94" s="149" t="s">
        <v>3934</v>
      </c>
      <c r="E94" s="151">
        <v>45201</v>
      </c>
      <c r="F94" s="149" t="s">
        <v>3935</v>
      </c>
      <c r="G94" s="151">
        <v>45201</v>
      </c>
      <c r="H94" s="149" t="s">
        <v>3935</v>
      </c>
      <c r="J94" s="185">
        <v>159</v>
      </c>
    </row>
    <row r="95" spans="1:10">
      <c r="A95" s="149">
        <v>160</v>
      </c>
      <c r="B95" s="148" t="s">
        <v>4113</v>
      </c>
      <c r="C95" s="149" t="s">
        <v>2392</v>
      </c>
      <c r="D95" s="149" t="s">
        <v>3934</v>
      </c>
      <c r="E95" s="151">
        <v>45201</v>
      </c>
      <c r="F95" s="149" t="s">
        <v>3935</v>
      </c>
      <c r="G95" s="151">
        <v>45201</v>
      </c>
      <c r="H95" s="149" t="s">
        <v>3935</v>
      </c>
      <c r="J95" s="185">
        <v>160</v>
      </c>
    </row>
    <row r="96" spans="1:10">
      <c r="A96" s="149">
        <v>161</v>
      </c>
      <c r="B96" s="148" t="s">
        <v>4114</v>
      </c>
      <c r="C96" s="149" t="s">
        <v>2395</v>
      </c>
      <c r="D96" s="149" t="s">
        <v>3934</v>
      </c>
      <c r="E96" s="151">
        <v>45201</v>
      </c>
      <c r="F96" s="149" t="s">
        <v>3935</v>
      </c>
      <c r="G96" s="151">
        <v>45201</v>
      </c>
      <c r="H96" s="149" t="s">
        <v>3935</v>
      </c>
      <c r="J96" s="185">
        <v>161</v>
      </c>
    </row>
    <row r="97" spans="1:10">
      <c r="A97" s="149">
        <v>162</v>
      </c>
      <c r="B97" s="148" t="s">
        <v>4115</v>
      </c>
      <c r="C97" s="149" t="s">
        <v>2400</v>
      </c>
      <c r="D97" s="149" t="s">
        <v>3943</v>
      </c>
      <c r="E97" s="151">
        <v>45201</v>
      </c>
      <c r="F97" s="149" t="s">
        <v>3935</v>
      </c>
      <c r="G97" s="151">
        <v>45201</v>
      </c>
      <c r="H97" s="149" t="s">
        <v>3935</v>
      </c>
      <c r="J97" s="185">
        <v>162</v>
      </c>
    </row>
    <row r="98" spans="1:10">
      <c r="A98" s="149">
        <v>163</v>
      </c>
      <c r="B98" s="148" t="s">
        <v>4116</v>
      </c>
      <c r="C98" s="149" t="s">
        <v>2403</v>
      </c>
      <c r="D98" s="149" t="s">
        <v>3943</v>
      </c>
      <c r="E98" s="151">
        <v>45201</v>
      </c>
      <c r="F98" s="149" t="s">
        <v>3935</v>
      </c>
      <c r="G98" s="151">
        <v>45201</v>
      </c>
      <c r="H98" s="149" t="s">
        <v>3935</v>
      </c>
      <c r="J98" s="185">
        <v>163</v>
      </c>
    </row>
    <row r="99" spans="1:10">
      <c r="A99" s="149">
        <v>164</v>
      </c>
      <c r="B99" s="148" t="s">
        <v>4117</v>
      </c>
      <c r="C99" s="149" t="s">
        <v>2412</v>
      </c>
      <c r="D99" s="149" t="s">
        <v>3934</v>
      </c>
      <c r="E99" s="151">
        <v>45201</v>
      </c>
      <c r="F99" s="149" t="s">
        <v>3935</v>
      </c>
      <c r="G99" s="151">
        <v>45201</v>
      </c>
      <c r="H99" s="149" t="s">
        <v>3935</v>
      </c>
      <c r="J99" s="185">
        <v>164</v>
      </c>
    </row>
    <row r="100" spans="1:10">
      <c r="A100" s="149">
        <v>165</v>
      </c>
      <c r="B100" s="148" t="s">
        <v>4118</v>
      </c>
      <c r="C100" s="149" t="s">
        <v>2415</v>
      </c>
      <c r="D100" s="149" t="s">
        <v>3934</v>
      </c>
      <c r="E100" s="151">
        <v>45201</v>
      </c>
      <c r="F100" s="149" t="s">
        <v>3935</v>
      </c>
      <c r="G100" s="151">
        <v>45201</v>
      </c>
      <c r="H100" s="149" t="s">
        <v>3935</v>
      </c>
      <c r="J100" s="185">
        <v>165</v>
      </c>
    </row>
    <row r="101" spans="1:10">
      <c r="A101" s="149">
        <v>166</v>
      </c>
      <c r="B101" s="148" t="s">
        <v>4119</v>
      </c>
      <c r="C101" s="149" t="s">
        <v>2423</v>
      </c>
      <c r="D101" s="149" t="s">
        <v>3943</v>
      </c>
      <c r="E101" s="151">
        <v>45201</v>
      </c>
      <c r="F101" s="149" t="s">
        <v>3935</v>
      </c>
      <c r="G101" s="151">
        <v>45201</v>
      </c>
      <c r="H101" s="149" t="s">
        <v>3935</v>
      </c>
      <c r="J101" s="185">
        <v>166</v>
      </c>
    </row>
    <row r="102" spans="1:10">
      <c r="A102" s="149">
        <v>167</v>
      </c>
      <c r="B102" s="148" t="s">
        <v>4120</v>
      </c>
      <c r="C102" s="149" t="s">
        <v>2495</v>
      </c>
      <c r="D102" s="149" t="s">
        <v>3934</v>
      </c>
      <c r="E102" s="151">
        <v>45201</v>
      </c>
      <c r="F102" s="149" t="s">
        <v>3935</v>
      </c>
      <c r="G102" s="151">
        <v>45201</v>
      </c>
      <c r="H102" s="149" t="s">
        <v>3935</v>
      </c>
      <c r="J102" s="185">
        <v>167</v>
      </c>
    </row>
    <row r="103" spans="1:10">
      <c r="A103" s="149">
        <v>168</v>
      </c>
      <c r="B103" s="148" t="s">
        <v>4121</v>
      </c>
      <c r="C103" s="149" t="s">
        <v>2500</v>
      </c>
      <c r="D103" s="149" t="s">
        <v>3934</v>
      </c>
      <c r="E103" s="151">
        <v>45201</v>
      </c>
      <c r="F103" s="149" t="s">
        <v>3935</v>
      </c>
      <c r="G103" s="151">
        <v>45201</v>
      </c>
      <c r="H103" s="149" t="s">
        <v>3935</v>
      </c>
      <c r="J103" s="185">
        <v>168</v>
      </c>
    </row>
    <row r="104" spans="1:10">
      <c r="A104" s="149">
        <v>169</v>
      </c>
      <c r="B104" s="148" t="s">
        <v>4122</v>
      </c>
      <c r="C104" s="149" t="s">
        <v>3942</v>
      </c>
      <c r="D104" s="149" t="s">
        <v>3934</v>
      </c>
      <c r="E104" s="151">
        <v>45201</v>
      </c>
      <c r="F104" s="149" t="s">
        <v>3935</v>
      </c>
      <c r="G104" s="151">
        <v>45201</v>
      </c>
      <c r="H104" s="149" t="s">
        <v>3935</v>
      </c>
      <c r="J104" s="185">
        <v>169</v>
      </c>
    </row>
    <row r="105" spans="1:10">
      <c r="A105" s="149">
        <v>170</v>
      </c>
      <c r="B105" s="148" t="s">
        <v>4123</v>
      </c>
      <c r="C105" s="149" t="s">
        <v>2523</v>
      </c>
      <c r="D105" s="149" t="s">
        <v>3934</v>
      </c>
      <c r="E105" s="151">
        <v>45201</v>
      </c>
      <c r="F105" s="149" t="s">
        <v>3935</v>
      </c>
      <c r="G105" s="151">
        <v>45201</v>
      </c>
      <c r="H105" s="149" t="s">
        <v>3935</v>
      </c>
      <c r="J105" s="185">
        <v>170</v>
      </c>
    </row>
    <row r="106" spans="1:10">
      <c r="A106" s="149">
        <v>171</v>
      </c>
      <c r="B106" s="148" t="s">
        <v>4124</v>
      </c>
      <c r="C106" s="149" t="s">
        <v>2534</v>
      </c>
      <c r="D106" s="149" t="s">
        <v>3934</v>
      </c>
      <c r="E106" s="151">
        <v>45201</v>
      </c>
      <c r="F106" s="149" t="s">
        <v>3935</v>
      </c>
      <c r="G106" s="151">
        <v>45201</v>
      </c>
      <c r="H106" s="149" t="s">
        <v>3935</v>
      </c>
      <c r="J106" s="185">
        <v>171</v>
      </c>
    </row>
    <row r="107" spans="1:10">
      <c r="A107" s="149">
        <v>172</v>
      </c>
      <c r="B107" s="148" t="s">
        <v>4125</v>
      </c>
      <c r="C107" s="149" t="s">
        <v>2539</v>
      </c>
      <c r="D107" s="149" t="s">
        <v>3934</v>
      </c>
      <c r="E107" s="151">
        <v>45201</v>
      </c>
      <c r="F107" s="149" t="s">
        <v>3935</v>
      </c>
      <c r="G107" s="151">
        <v>45201</v>
      </c>
      <c r="H107" s="149" t="s">
        <v>3935</v>
      </c>
      <c r="J107" s="185">
        <v>172</v>
      </c>
    </row>
    <row r="108" spans="1:10">
      <c r="A108" s="149">
        <v>173</v>
      </c>
      <c r="B108" s="148" t="s">
        <v>4126</v>
      </c>
      <c r="C108" s="149" t="s">
        <v>2546</v>
      </c>
      <c r="D108" s="149" t="s">
        <v>3934</v>
      </c>
      <c r="E108" s="151">
        <v>45201</v>
      </c>
      <c r="F108" s="149" t="s">
        <v>3935</v>
      </c>
      <c r="G108" s="151">
        <v>45201</v>
      </c>
      <c r="H108" s="149" t="s">
        <v>3935</v>
      </c>
      <c r="J108" s="185">
        <v>173</v>
      </c>
    </row>
    <row r="109" spans="1:10">
      <c r="A109" s="149">
        <v>174</v>
      </c>
      <c r="B109" s="148" t="s">
        <v>4127</v>
      </c>
      <c r="C109" s="149" t="s">
        <v>2549</v>
      </c>
      <c r="D109" s="149" t="s">
        <v>3934</v>
      </c>
      <c r="E109" s="151">
        <v>45201</v>
      </c>
      <c r="F109" s="149" t="s">
        <v>3935</v>
      </c>
      <c r="G109" s="151">
        <v>45201</v>
      </c>
      <c r="H109" s="149" t="s">
        <v>3935</v>
      </c>
      <c r="J109" s="185">
        <v>174</v>
      </c>
    </row>
    <row r="110" spans="1:10">
      <c r="A110" s="149">
        <v>175</v>
      </c>
      <c r="B110" s="148" t="s">
        <v>4128</v>
      </c>
      <c r="C110" s="149" t="s">
        <v>2552</v>
      </c>
      <c r="D110" s="149" t="s">
        <v>3934</v>
      </c>
      <c r="E110" s="151">
        <v>45201</v>
      </c>
      <c r="F110" s="149" t="s">
        <v>3935</v>
      </c>
      <c r="G110" s="151">
        <v>45201</v>
      </c>
      <c r="H110" s="149" t="s">
        <v>3935</v>
      </c>
      <c r="J110" s="185">
        <v>175</v>
      </c>
    </row>
    <row r="111" spans="1:10">
      <c r="A111" s="149">
        <v>176</v>
      </c>
      <c r="B111" s="148" t="s">
        <v>4129</v>
      </c>
      <c r="C111" s="149" t="s">
        <v>2557</v>
      </c>
      <c r="D111" s="149" t="s">
        <v>3934</v>
      </c>
      <c r="E111" s="151">
        <v>45201</v>
      </c>
      <c r="F111" s="149" t="s">
        <v>3935</v>
      </c>
      <c r="G111" s="151">
        <v>45201</v>
      </c>
      <c r="H111" s="149" t="s">
        <v>3935</v>
      </c>
      <c r="J111" s="185">
        <v>176</v>
      </c>
    </row>
    <row r="112" spans="1:10">
      <c r="A112" s="149">
        <v>177</v>
      </c>
      <c r="B112" s="148" t="s">
        <v>4130</v>
      </c>
      <c r="C112" s="149" t="s">
        <v>2562</v>
      </c>
      <c r="D112" s="149" t="s">
        <v>3934</v>
      </c>
      <c r="E112" s="151">
        <v>45201</v>
      </c>
      <c r="F112" s="149" t="s">
        <v>3935</v>
      </c>
      <c r="G112" s="151">
        <v>45201</v>
      </c>
      <c r="H112" s="149" t="s">
        <v>3935</v>
      </c>
      <c r="J112" s="185">
        <v>177</v>
      </c>
    </row>
    <row r="113" spans="1:10">
      <c r="A113" s="149">
        <v>178</v>
      </c>
      <c r="B113" s="148" t="s">
        <v>4131</v>
      </c>
      <c r="C113" s="149" t="s">
        <v>2567</v>
      </c>
      <c r="D113" s="149" t="s">
        <v>3943</v>
      </c>
      <c r="E113" s="151">
        <v>45201</v>
      </c>
      <c r="F113" s="149" t="s">
        <v>3935</v>
      </c>
      <c r="G113" s="151">
        <v>45201</v>
      </c>
      <c r="H113" s="149" t="s">
        <v>3935</v>
      </c>
      <c r="J113" s="185">
        <v>178</v>
      </c>
    </row>
    <row r="114" spans="1:10">
      <c r="A114" s="149">
        <v>179</v>
      </c>
      <c r="B114" s="148" t="s">
        <v>4132</v>
      </c>
      <c r="C114" s="149" t="s">
        <v>2574</v>
      </c>
      <c r="D114" s="149" t="s">
        <v>3934</v>
      </c>
      <c r="E114" s="151">
        <v>45201</v>
      </c>
      <c r="F114" s="149" t="s">
        <v>3935</v>
      </c>
      <c r="G114" s="151">
        <v>45201</v>
      </c>
      <c r="H114" s="149" t="s">
        <v>3935</v>
      </c>
      <c r="J114" s="185">
        <v>179</v>
      </c>
    </row>
    <row r="115" spans="1:10">
      <c r="A115" s="149">
        <v>180</v>
      </c>
      <c r="B115" s="148" t="s">
        <v>4133</v>
      </c>
      <c r="C115" s="149" t="s">
        <v>2577</v>
      </c>
      <c r="D115" s="149" t="s">
        <v>3934</v>
      </c>
      <c r="E115" s="151">
        <v>45201</v>
      </c>
      <c r="F115" s="149" t="s">
        <v>3935</v>
      </c>
      <c r="G115" s="151">
        <v>45201</v>
      </c>
      <c r="H115" s="149" t="s">
        <v>3935</v>
      </c>
      <c r="J115" s="185">
        <v>180</v>
      </c>
    </row>
    <row r="116" spans="1:10">
      <c r="A116" s="149">
        <v>181</v>
      </c>
      <c r="B116" s="148" t="s">
        <v>4134</v>
      </c>
      <c r="C116" s="149" t="s">
        <v>2590</v>
      </c>
      <c r="D116" s="149" t="s">
        <v>3934</v>
      </c>
      <c r="E116" s="151">
        <v>45201</v>
      </c>
      <c r="F116" s="149" t="s">
        <v>3935</v>
      </c>
      <c r="G116" s="151">
        <v>45201</v>
      </c>
      <c r="H116" s="149" t="s">
        <v>3935</v>
      </c>
      <c r="J116" s="185">
        <v>181</v>
      </c>
    </row>
    <row r="117" spans="1:10">
      <c r="A117" s="149">
        <v>182</v>
      </c>
      <c r="B117" s="148" t="s">
        <v>4135</v>
      </c>
      <c r="C117" s="149" t="s">
        <v>2595</v>
      </c>
      <c r="D117" s="149" t="s">
        <v>3934</v>
      </c>
      <c r="E117" s="151">
        <v>45201</v>
      </c>
      <c r="F117" s="149" t="s">
        <v>3935</v>
      </c>
      <c r="G117" s="151">
        <v>45201</v>
      </c>
      <c r="H117" s="149" t="s">
        <v>3935</v>
      </c>
      <c r="J117" s="185">
        <v>182</v>
      </c>
    </row>
    <row r="118" spans="1:10">
      <c r="A118" s="149">
        <v>183</v>
      </c>
      <c r="B118" s="148" t="s">
        <v>4136</v>
      </c>
      <c r="C118" s="149" t="s">
        <v>2598</v>
      </c>
      <c r="D118" s="149" t="s">
        <v>3943</v>
      </c>
      <c r="E118" s="151">
        <v>45201</v>
      </c>
      <c r="F118" s="149" t="s">
        <v>3935</v>
      </c>
      <c r="G118" s="151">
        <v>45201</v>
      </c>
      <c r="H118" s="149" t="s">
        <v>3935</v>
      </c>
      <c r="J118" s="185">
        <v>183</v>
      </c>
    </row>
    <row r="119" spans="1:10">
      <c r="A119" s="149">
        <v>184</v>
      </c>
      <c r="B119" s="148" t="s">
        <v>4137</v>
      </c>
      <c r="C119" s="149" t="s">
        <v>2601</v>
      </c>
      <c r="D119" s="149" t="s">
        <v>3934</v>
      </c>
      <c r="E119" s="151">
        <v>45201</v>
      </c>
      <c r="F119" s="149" t="s">
        <v>3935</v>
      </c>
      <c r="G119" s="151">
        <v>45201</v>
      </c>
      <c r="H119" s="149" t="s">
        <v>3935</v>
      </c>
      <c r="J119" s="185">
        <v>184</v>
      </c>
    </row>
    <row r="120" spans="1:10">
      <c r="A120" s="149">
        <v>185</v>
      </c>
      <c r="B120" s="148" t="s">
        <v>4138</v>
      </c>
      <c r="C120" s="149" t="s">
        <v>2604</v>
      </c>
      <c r="D120" s="149" t="s">
        <v>3934</v>
      </c>
      <c r="E120" s="151">
        <v>45201</v>
      </c>
      <c r="F120" s="149" t="s">
        <v>3935</v>
      </c>
      <c r="G120" s="151">
        <v>45201</v>
      </c>
      <c r="H120" s="149" t="s">
        <v>3935</v>
      </c>
      <c r="J120" s="185">
        <v>185</v>
      </c>
    </row>
    <row r="121" spans="1:10">
      <c r="A121" s="149">
        <v>186</v>
      </c>
      <c r="B121" s="148" t="s">
        <v>4139</v>
      </c>
      <c r="C121" s="149" t="s">
        <v>2607</v>
      </c>
      <c r="D121" s="149" t="s">
        <v>3934</v>
      </c>
      <c r="E121" s="151">
        <v>45201</v>
      </c>
      <c r="F121" s="149" t="s">
        <v>3935</v>
      </c>
      <c r="G121" s="151">
        <v>45201</v>
      </c>
      <c r="H121" s="149" t="s">
        <v>3935</v>
      </c>
      <c r="J121" s="185">
        <v>186</v>
      </c>
    </row>
    <row r="122" spans="1:10">
      <c r="A122" s="149">
        <v>187</v>
      </c>
      <c r="B122" s="148" t="s">
        <v>4140</v>
      </c>
      <c r="C122" s="149" t="s">
        <v>2610</v>
      </c>
      <c r="D122" s="149" t="s">
        <v>3934</v>
      </c>
      <c r="E122" s="151">
        <v>45201</v>
      </c>
      <c r="F122" s="149" t="s">
        <v>3935</v>
      </c>
      <c r="G122" s="151">
        <v>45201</v>
      </c>
      <c r="H122" s="149" t="s">
        <v>3935</v>
      </c>
      <c r="J122" s="185">
        <v>187</v>
      </c>
    </row>
    <row r="123" spans="1:10">
      <c r="A123" s="149">
        <v>188</v>
      </c>
      <c r="B123" s="148" t="s">
        <v>4141</v>
      </c>
      <c r="C123" s="149" t="s">
        <v>2619</v>
      </c>
      <c r="D123" s="149" t="s">
        <v>3934</v>
      </c>
      <c r="E123" s="151">
        <v>45201</v>
      </c>
      <c r="F123" s="149" t="s">
        <v>3935</v>
      </c>
      <c r="G123" s="151">
        <v>45201</v>
      </c>
      <c r="H123" s="149" t="s">
        <v>3935</v>
      </c>
      <c r="J123" s="185">
        <v>188</v>
      </c>
    </row>
    <row r="124" spans="1:10">
      <c r="A124" s="149">
        <v>189</v>
      </c>
      <c r="B124" s="148" t="s">
        <v>4142</v>
      </c>
      <c r="C124" s="149" t="s">
        <v>2628</v>
      </c>
      <c r="D124" s="149" t="s">
        <v>3943</v>
      </c>
      <c r="E124" s="151">
        <v>45201</v>
      </c>
      <c r="F124" s="149" t="s">
        <v>3935</v>
      </c>
      <c r="G124" s="151">
        <v>45201</v>
      </c>
      <c r="H124" s="149" t="s">
        <v>3935</v>
      </c>
      <c r="J124" s="185">
        <v>189</v>
      </c>
    </row>
    <row r="125" spans="1:10">
      <c r="A125" s="149">
        <v>190</v>
      </c>
      <c r="B125" s="148" t="s">
        <v>4143</v>
      </c>
      <c r="C125" s="149" t="s">
        <v>2631</v>
      </c>
      <c r="D125" s="149" t="s">
        <v>3943</v>
      </c>
      <c r="E125" s="151">
        <v>45201</v>
      </c>
      <c r="F125" s="149" t="s">
        <v>3935</v>
      </c>
      <c r="G125" s="151">
        <v>45201</v>
      </c>
      <c r="H125" s="149" t="s">
        <v>3935</v>
      </c>
      <c r="J125" s="185">
        <v>190</v>
      </c>
    </row>
    <row r="126" spans="1:10">
      <c r="A126" s="149">
        <v>191</v>
      </c>
      <c r="B126" s="148" t="s">
        <v>4144</v>
      </c>
      <c r="C126" s="149" t="s">
        <v>2634</v>
      </c>
      <c r="D126" s="149" t="s">
        <v>3943</v>
      </c>
      <c r="E126" s="151">
        <v>45201</v>
      </c>
      <c r="F126" s="149" t="s">
        <v>3935</v>
      </c>
      <c r="G126" s="151">
        <v>45201</v>
      </c>
      <c r="H126" s="149" t="s">
        <v>3935</v>
      </c>
      <c r="J126" s="185">
        <v>191</v>
      </c>
    </row>
    <row r="127" spans="1:10">
      <c r="A127" s="149">
        <v>192</v>
      </c>
      <c r="B127" s="148" t="s">
        <v>4145</v>
      </c>
      <c r="C127" s="149" t="s">
        <v>2637</v>
      </c>
      <c r="D127" s="149" t="s">
        <v>3943</v>
      </c>
      <c r="E127" s="151">
        <v>45201</v>
      </c>
      <c r="F127" s="149" t="s">
        <v>3935</v>
      </c>
      <c r="G127" s="151">
        <v>45201</v>
      </c>
      <c r="H127" s="149" t="s">
        <v>3935</v>
      </c>
      <c r="J127" s="185">
        <v>192</v>
      </c>
    </row>
    <row r="128" spans="1:10">
      <c r="A128" s="149">
        <v>193</v>
      </c>
      <c r="B128" s="148" t="s">
        <v>4146</v>
      </c>
      <c r="C128" s="149" t="s">
        <v>2640</v>
      </c>
      <c r="D128" s="149" t="s">
        <v>3943</v>
      </c>
      <c r="E128" s="151">
        <v>45201</v>
      </c>
      <c r="F128" s="149" t="s">
        <v>3935</v>
      </c>
      <c r="G128" s="151">
        <v>45201</v>
      </c>
      <c r="H128" s="149" t="s">
        <v>3935</v>
      </c>
      <c r="J128" s="185">
        <v>193</v>
      </c>
    </row>
    <row r="129" spans="1:10">
      <c r="A129" s="149">
        <v>194</v>
      </c>
      <c r="B129" s="148" t="s">
        <v>4147</v>
      </c>
      <c r="C129" s="149" t="s">
        <v>2643</v>
      </c>
      <c r="D129" s="149" t="s">
        <v>3943</v>
      </c>
      <c r="E129" s="151">
        <v>45201</v>
      </c>
      <c r="F129" s="149" t="s">
        <v>3935</v>
      </c>
      <c r="G129" s="151">
        <v>45201</v>
      </c>
      <c r="H129" s="149" t="s">
        <v>3935</v>
      </c>
      <c r="J129" s="185">
        <v>194</v>
      </c>
    </row>
    <row r="130" spans="1:10">
      <c r="A130" s="149">
        <v>195</v>
      </c>
      <c r="B130" s="148" t="s">
        <v>4148</v>
      </c>
      <c r="C130" s="149" t="s">
        <v>2648</v>
      </c>
      <c r="D130" s="149" t="s">
        <v>3943</v>
      </c>
      <c r="E130" s="151">
        <v>45201</v>
      </c>
      <c r="F130" s="149" t="s">
        <v>3935</v>
      </c>
      <c r="G130" s="151">
        <v>45201</v>
      </c>
      <c r="H130" s="149" t="s">
        <v>3935</v>
      </c>
      <c r="J130" s="185">
        <v>195</v>
      </c>
    </row>
    <row r="131" spans="1:10">
      <c r="A131" s="149">
        <v>196</v>
      </c>
      <c r="B131" s="148" t="s">
        <v>4149</v>
      </c>
      <c r="C131" s="149" t="s">
        <v>2651</v>
      </c>
      <c r="D131" s="149" t="s">
        <v>3934</v>
      </c>
      <c r="E131" s="151">
        <v>45201</v>
      </c>
      <c r="F131" s="149" t="s">
        <v>3935</v>
      </c>
      <c r="G131" s="151">
        <v>45201</v>
      </c>
      <c r="H131" s="149" t="s">
        <v>3935</v>
      </c>
      <c r="J131" s="185">
        <v>196</v>
      </c>
    </row>
    <row r="132" spans="1:10">
      <c r="A132" s="149">
        <v>197</v>
      </c>
      <c r="B132" s="148" t="s">
        <v>4150</v>
      </c>
      <c r="C132" s="149" t="s">
        <v>2654</v>
      </c>
      <c r="D132" s="149" t="s">
        <v>3934</v>
      </c>
      <c r="E132" s="151">
        <v>45201</v>
      </c>
      <c r="F132" s="149" t="s">
        <v>3935</v>
      </c>
      <c r="G132" s="151">
        <v>45201</v>
      </c>
      <c r="H132" s="149" t="s">
        <v>3935</v>
      </c>
      <c r="J132" s="185">
        <v>197</v>
      </c>
    </row>
    <row r="133" spans="1:10">
      <c r="A133" s="149">
        <v>198</v>
      </c>
      <c r="B133" s="148" t="s">
        <v>4151</v>
      </c>
      <c r="C133" s="149" t="s">
        <v>2657</v>
      </c>
      <c r="D133" s="149" t="s">
        <v>3943</v>
      </c>
      <c r="E133" s="151">
        <v>45201</v>
      </c>
      <c r="F133" s="149" t="s">
        <v>3935</v>
      </c>
      <c r="G133" s="151">
        <v>45201</v>
      </c>
      <c r="H133" s="149" t="s">
        <v>3935</v>
      </c>
      <c r="J133" s="185">
        <v>198</v>
      </c>
    </row>
    <row r="134" spans="1:10" ht="16.25" customHeight="1">
      <c r="A134" s="149">
        <v>199</v>
      </c>
      <c r="B134" s="148" t="s">
        <v>4152</v>
      </c>
      <c r="C134" s="149" t="s">
        <v>2660</v>
      </c>
      <c r="D134" s="149" t="s">
        <v>3943</v>
      </c>
      <c r="E134" s="151">
        <v>45201</v>
      </c>
      <c r="F134" s="149" t="s">
        <v>3935</v>
      </c>
      <c r="G134" s="151">
        <v>45201</v>
      </c>
      <c r="H134" s="149" t="s">
        <v>3935</v>
      </c>
      <c r="J134" s="185">
        <v>199</v>
      </c>
    </row>
    <row r="135" spans="1:10">
      <c r="A135" s="149">
        <v>200</v>
      </c>
      <c r="B135" s="148" t="s">
        <v>4153</v>
      </c>
      <c r="C135" s="149" t="s">
        <v>2667</v>
      </c>
      <c r="D135" s="149" t="s">
        <v>3943</v>
      </c>
      <c r="E135" s="151">
        <v>45201</v>
      </c>
      <c r="F135" s="149" t="s">
        <v>3935</v>
      </c>
      <c r="G135" s="151">
        <v>45201</v>
      </c>
      <c r="H135" s="149" t="s">
        <v>3935</v>
      </c>
      <c r="J135" s="185">
        <v>200</v>
      </c>
    </row>
    <row r="136" spans="1:10">
      <c r="A136" s="149">
        <v>201</v>
      </c>
      <c r="B136" s="148" t="s">
        <v>4154</v>
      </c>
      <c r="C136" s="149" t="s">
        <v>2675</v>
      </c>
      <c r="D136" s="149" t="s">
        <v>3934</v>
      </c>
      <c r="E136" s="151">
        <v>45201</v>
      </c>
      <c r="F136" s="149" t="s">
        <v>3935</v>
      </c>
      <c r="G136" s="151">
        <v>45201</v>
      </c>
      <c r="H136" s="149" t="s">
        <v>3935</v>
      </c>
      <c r="J136" s="185">
        <v>201</v>
      </c>
    </row>
    <row r="137" spans="1:10">
      <c r="A137" s="149">
        <v>202</v>
      </c>
      <c r="B137" s="148" t="s">
        <v>4155</v>
      </c>
      <c r="C137" s="149" t="s">
        <v>2678</v>
      </c>
      <c r="D137" s="149" t="s">
        <v>3934</v>
      </c>
      <c r="E137" s="151">
        <v>45201</v>
      </c>
      <c r="F137" s="149" t="s">
        <v>3935</v>
      </c>
      <c r="G137" s="151">
        <v>45201</v>
      </c>
      <c r="H137" s="149" t="s">
        <v>3935</v>
      </c>
      <c r="J137" s="185">
        <v>202</v>
      </c>
    </row>
    <row r="138" spans="1:10">
      <c r="A138" s="149">
        <v>203</v>
      </c>
      <c r="B138" s="148" t="s">
        <v>4156</v>
      </c>
      <c r="C138" s="149" t="s">
        <v>2687</v>
      </c>
      <c r="D138" s="149" t="s">
        <v>3934</v>
      </c>
      <c r="E138" s="151">
        <v>45201</v>
      </c>
      <c r="F138" s="149" t="s">
        <v>3935</v>
      </c>
      <c r="G138" s="151">
        <v>45201</v>
      </c>
      <c r="H138" s="149" t="s">
        <v>3935</v>
      </c>
      <c r="J138" s="185">
        <v>203</v>
      </c>
    </row>
    <row r="139" spans="1:10">
      <c r="A139" s="149">
        <v>204</v>
      </c>
      <c r="B139" s="148" t="s">
        <v>4157</v>
      </c>
      <c r="C139" s="149" t="s">
        <v>2690</v>
      </c>
      <c r="D139" s="149" t="s">
        <v>3934</v>
      </c>
      <c r="E139" s="151">
        <v>45201</v>
      </c>
      <c r="F139" s="149" t="s">
        <v>3935</v>
      </c>
      <c r="G139" s="151">
        <v>45201</v>
      </c>
      <c r="H139" s="149" t="s">
        <v>3935</v>
      </c>
      <c r="J139" s="185">
        <v>204</v>
      </c>
    </row>
    <row r="140" spans="1:10">
      <c r="A140" s="149">
        <v>205</v>
      </c>
      <c r="B140" s="148" t="s">
        <v>4158</v>
      </c>
      <c r="C140" s="149" t="s">
        <v>2693</v>
      </c>
      <c r="D140" s="149" t="s">
        <v>3934</v>
      </c>
      <c r="E140" s="151">
        <v>45201</v>
      </c>
      <c r="F140" s="149" t="s">
        <v>3935</v>
      </c>
      <c r="G140" s="151">
        <v>45201</v>
      </c>
      <c r="H140" s="149" t="s">
        <v>3935</v>
      </c>
      <c r="J140" s="185">
        <v>205</v>
      </c>
    </row>
    <row r="141" spans="1:10">
      <c r="A141" s="149">
        <v>206</v>
      </c>
      <c r="B141" s="148" t="s">
        <v>4159</v>
      </c>
      <c r="C141" s="149" t="s">
        <v>2696</v>
      </c>
      <c r="D141" s="149" t="s">
        <v>3943</v>
      </c>
      <c r="E141" s="151">
        <v>45201</v>
      </c>
      <c r="F141" s="149" t="s">
        <v>3935</v>
      </c>
      <c r="G141" s="151">
        <v>45201</v>
      </c>
      <c r="H141" s="149" t="s">
        <v>3935</v>
      </c>
      <c r="J141" s="185">
        <v>206</v>
      </c>
    </row>
    <row r="142" spans="1:10">
      <c r="A142" s="149">
        <v>207</v>
      </c>
      <c r="B142" s="148" t="s">
        <v>4160</v>
      </c>
      <c r="C142" s="149" t="s">
        <v>2699</v>
      </c>
      <c r="D142" s="149" t="s">
        <v>3934</v>
      </c>
      <c r="E142" s="151">
        <v>45201</v>
      </c>
      <c r="F142" s="149" t="s">
        <v>3935</v>
      </c>
      <c r="G142" s="151">
        <v>45201</v>
      </c>
      <c r="H142" s="149" t="s">
        <v>3935</v>
      </c>
      <c r="J142" s="185">
        <v>207</v>
      </c>
    </row>
    <row r="143" spans="1:10">
      <c r="A143" s="149">
        <v>208</v>
      </c>
      <c r="B143" s="148" t="s">
        <v>4161</v>
      </c>
      <c r="C143" s="149" t="s">
        <v>2702</v>
      </c>
      <c r="D143" s="149" t="s">
        <v>3943</v>
      </c>
      <c r="E143" s="151">
        <v>45201</v>
      </c>
      <c r="F143" s="149" t="s">
        <v>3935</v>
      </c>
      <c r="G143" s="151">
        <v>45201</v>
      </c>
      <c r="H143" s="149" t="s">
        <v>3935</v>
      </c>
      <c r="J143" s="185">
        <v>208</v>
      </c>
    </row>
    <row r="144" spans="1:10">
      <c r="A144" s="149">
        <v>209</v>
      </c>
      <c r="B144" s="148" t="s">
        <v>4162</v>
      </c>
      <c r="C144" s="149" t="s">
        <v>2705</v>
      </c>
      <c r="D144" s="149" t="s">
        <v>3934</v>
      </c>
      <c r="E144" s="151">
        <v>45201</v>
      </c>
      <c r="F144" s="149" t="s">
        <v>3935</v>
      </c>
      <c r="G144" s="151">
        <v>45201</v>
      </c>
      <c r="H144" s="149" t="s">
        <v>3935</v>
      </c>
      <c r="J144" s="185">
        <v>209</v>
      </c>
    </row>
    <row r="145" spans="1:10">
      <c r="A145" s="149">
        <v>210</v>
      </c>
      <c r="B145" s="148" t="s">
        <v>4163</v>
      </c>
      <c r="C145" s="149" t="s">
        <v>2716</v>
      </c>
      <c r="D145" s="149" t="s">
        <v>3934</v>
      </c>
      <c r="E145" s="151">
        <v>45201</v>
      </c>
      <c r="F145" s="149" t="s">
        <v>3935</v>
      </c>
      <c r="G145" s="151">
        <v>45201</v>
      </c>
      <c r="H145" s="149" t="s">
        <v>3935</v>
      </c>
      <c r="J145" s="185">
        <v>210</v>
      </c>
    </row>
    <row r="146" spans="1:10">
      <c r="A146" s="149">
        <v>211</v>
      </c>
      <c r="B146" s="148" t="s">
        <v>4164</v>
      </c>
      <c r="C146" s="149" t="s">
        <v>2721</v>
      </c>
      <c r="D146" s="149" t="s">
        <v>3943</v>
      </c>
      <c r="E146" s="151">
        <v>45201</v>
      </c>
      <c r="F146" s="149" t="s">
        <v>3935</v>
      </c>
      <c r="G146" s="151">
        <v>45201</v>
      </c>
      <c r="H146" s="149" t="s">
        <v>3935</v>
      </c>
      <c r="J146" s="185">
        <v>211</v>
      </c>
    </row>
    <row r="147" spans="1:10">
      <c r="A147" s="149">
        <v>212</v>
      </c>
      <c r="B147" s="148" t="s">
        <v>4165</v>
      </c>
      <c r="C147" s="149" t="s">
        <v>2730</v>
      </c>
      <c r="D147" s="149" t="s">
        <v>3934</v>
      </c>
      <c r="E147" s="151">
        <v>45201</v>
      </c>
      <c r="F147" s="149" t="s">
        <v>3935</v>
      </c>
      <c r="G147" s="151">
        <v>45201</v>
      </c>
      <c r="H147" s="149" t="s">
        <v>3935</v>
      </c>
      <c r="J147" s="185">
        <v>212</v>
      </c>
    </row>
    <row r="148" spans="1:10">
      <c r="A148" s="149">
        <v>213</v>
      </c>
      <c r="B148" s="148" t="s">
        <v>4166</v>
      </c>
      <c r="C148" s="149" t="s">
        <v>2733</v>
      </c>
      <c r="D148" s="149" t="s">
        <v>3934</v>
      </c>
      <c r="E148" s="151">
        <v>45201</v>
      </c>
      <c r="F148" s="149" t="s">
        <v>3935</v>
      </c>
      <c r="G148" s="151">
        <v>45201</v>
      </c>
      <c r="H148" s="149" t="s">
        <v>3935</v>
      </c>
      <c r="J148" s="185">
        <v>213</v>
      </c>
    </row>
    <row r="149" spans="1:10">
      <c r="A149" s="149">
        <v>214</v>
      </c>
      <c r="B149" s="148" t="s">
        <v>4167</v>
      </c>
      <c r="C149" s="149" t="s">
        <v>2744</v>
      </c>
      <c r="D149" s="149" t="s">
        <v>3934</v>
      </c>
      <c r="E149" s="151">
        <v>45201</v>
      </c>
      <c r="F149" s="149" t="s">
        <v>3935</v>
      </c>
      <c r="G149" s="151">
        <v>45201</v>
      </c>
      <c r="H149" s="149" t="s">
        <v>3935</v>
      </c>
      <c r="J149" s="185">
        <v>214</v>
      </c>
    </row>
    <row r="150" spans="1:10">
      <c r="A150" s="149">
        <v>215</v>
      </c>
      <c r="B150" s="148" t="s">
        <v>4168</v>
      </c>
      <c r="C150" s="149" t="s">
        <v>2747</v>
      </c>
      <c r="D150" s="149" t="s">
        <v>3934</v>
      </c>
      <c r="E150" s="151">
        <v>45201</v>
      </c>
      <c r="F150" s="149" t="s">
        <v>3935</v>
      </c>
      <c r="G150" s="151">
        <v>45201</v>
      </c>
      <c r="H150" s="149" t="s">
        <v>3935</v>
      </c>
      <c r="J150" s="185">
        <v>215</v>
      </c>
    </row>
    <row r="151" spans="1:10">
      <c r="A151" s="149">
        <v>216</v>
      </c>
      <c r="B151" s="148" t="s">
        <v>4169</v>
      </c>
      <c r="C151" s="149" t="s">
        <v>2750</v>
      </c>
      <c r="D151" s="149" t="s">
        <v>3934</v>
      </c>
      <c r="E151" s="151">
        <v>45201</v>
      </c>
      <c r="F151" s="149" t="s">
        <v>3935</v>
      </c>
      <c r="G151" s="151">
        <v>45201</v>
      </c>
      <c r="H151" s="149" t="s">
        <v>3935</v>
      </c>
      <c r="J151" s="185">
        <v>216</v>
      </c>
    </row>
    <row r="152" spans="1:10">
      <c r="A152" s="149">
        <v>217</v>
      </c>
      <c r="B152" s="148" t="s">
        <v>4170</v>
      </c>
      <c r="C152" s="149" t="s">
        <v>2757</v>
      </c>
      <c r="D152" s="149" t="s">
        <v>3934</v>
      </c>
      <c r="E152" s="151">
        <v>45201</v>
      </c>
      <c r="F152" s="149" t="s">
        <v>3935</v>
      </c>
      <c r="G152" s="151">
        <v>45201</v>
      </c>
      <c r="H152" s="149" t="s">
        <v>3935</v>
      </c>
      <c r="J152" s="185">
        <v>217</v>
      </c>
    </row>
    <row r="153" spans="1:10">
      <c r="A153" s="149">
        <v>218</v>
      </c>
      <c r="B153" s="148" t="s">
        <v>4171</v>
      </c>
      <c r="C153" s="149" t="s">
        <v>2766</v>
      </c>
      <c r="D153" s="149" t="s">
        <v>3934</v>
      </c>
      <c r="E153" s="151">
        <v>45201</v>
      </c>
      <c r="F153" s="149" t="s">
        <v>3935</v>
      </c>
      <c r="G153" s="151">
        <v>45201</v>
      </c>
      <c r="H153" s="149" t="s">
        <v>3935</v>
      </c>
      <c r="J153" s="185">
        <v>218</v>
      </c>
    </row>
    <row r="154" spans="1:10">
      <c r="A154" s="149">
        <v>219</v>
      </c>
      <c r="B154" s="148" t="s">
        <v>4172</v>
      </c>
      <c r="C154" s="149" t="s">
        <v>2773</v>
      </c>
      <c r="D154" s="149" t="s">
        <v>3934</v>
      </c>
      <c r="E154" s="151">
        <v>45201</v>
      </c>
      <c r="F154" s="149" t="s">
        <v>3935</v>
      </c>
      <c r="G154" s="151">
        <v>45201</v>
      </c>
      <c r="H154" s="149" t="s">
        <v>3935</v>
      </c>
      <c r="J154" s="185">
        <v>219</v>
      </c>
    </row>
    <row r="155" spans="1:10">
      <c r="A155" s="149">
        <v>220</v>
      </c>
      <c r="B155" s="148" t="s">
        <v>4173</v>
      </c>
      <c r="C155" s="149" t="s">
        <v>2776</v>
      </c>
      <c r="D155" s="149" t="s">
        <v>3934</v>
      </c>
      <c r="E155" s="151">
        <v>45201</v>
      </c>
      <c r="F155" s="149" t="s">
        <v>3935</v>
      </c>
      <c r="G155" s="151">
        <v>45201</v>
      </c>
      <c r="H155" s="149" t="s">
        <v>3935</v>
      </c>
      <c r="J155" s="185">
        <v>220</v>
      </c>
    </row>
    <row r="156" spans="1:10">
      <c r="A156" s="149">
        <v>221</v>
      </c>
      <c r="B156" s="148" t="s">
        <v>4174</v>
      </c>
      <c r="C156" s="149" t="s">
        <v>2779</v>
      </c>
      <c r="D156" s="149" t="s">
        <v>3943</v>
      </c>
      <c r="E156" s="151">
        <v>45201</v>
      </c>
      <c r="F156" s="149" t="s">
        <v>3935</v>
      </c>
      <c r="G156" s="151">
        <v>45201</v>
      </c>
      <c r="H156" s="149" t="s">
        <v>3935</v>
      </c>
      <c r="J156" s="185">
        <v>221</v>
      </c>
    </row>
    <row r="157" spans="1:10">
      <c r="A157" s="149">
        <v>222</v>
      </c>
      <c r="B157" s="148" t="s">
        <v>4175</v>
      </c>
      <c r="C157" s="149" t="s">
        <v>2784</v>
      </c>
      <c r="D157" s="149" t="s">
        <v>3934</v>
      </c>
      <c r="E157" s="151">
        <v>45201</v>
      </c>
      <c r="F157" s="149" t="s">
        <v>3935</v>
      </c>
      <c r="G157" s="151">
        <v>45201</v>
      </c>
      <c r="H157" s="149" t="s">
        <v>3935</v>
      </c>
      <c r="J157" s="185">
        <v>222</v>
      </c>
    </row>
    <row r="158" spans="1:10">
      <c r="A158" s="149">
        <v>223</v>
      </c>
      <c r="B158" s="148" t="s">
        <v>4176</v>
      </c>
      <c r="C158" s="149" t="s">
        <v>2787</v>
      </c>
      <c r="D158" s="149" t="s">
        <v>3943</v>
      </c>
      <c r="E158" s="151">
        <v>45201</v>
      </c>
      <c r="F158" s="149" t="s">
        <v>3935</v>
      </c>
      <c r="G158" s="151">
        <v>45201</v>
      </c>
      <c r="H158" s="149" t="s">
        <v>3935</v>
      </c>
      <c r="J158" s="185">
        <v>223</v>
      </c>
    </row>
    <row r="159" spans="1:10">
      <c r="A159" s="149">
        <v>224</v>
      </c>
      <c r="B159" s="148" t="s">
        <v>4177</v>
      </c>
      <c r="C159" s="149" t="s">
        <v>2796</v>
      </c>
      <c r="D159" s="149" t="s">
        <v>3943</v>
      </c>
      <c r="E159" s="151">
        <v>45201</v>
      </c>
      <c r="F159" s="149" t="s">
        <v>3935</v>
      </c>
      <c r="G159" s="151">
        <v>45201</v>
      </c>
      <c r="H159" s="149" t="s">
        <v>3935</v>
      </c>
      <c r="J159" s="185">
        <v>224</v>
      </c>
    </row>
    <row r="160" spans="1:10">
      <c r="A160" s="149">
        <v>225</v>
      </c>
      <c r="B160" s="148" t="s">
        <v>4178</v>
      </c>
      <c r="C160" s="149" t="s">
        <v>2810</v>
      </c>
      <c r="D160" s="149" t="s">
        <v>3934</v>
      </c>
      <c r="E160" s="151">
        <v>45201</v>
      </c>
      <c r="F160" s="149" t="s">
        <v>3935</v>
      </c>
      <c r="G160" s="151">
        <v>45201</v>
      </c>
      <c r="H160" s="149" t="s">
        <v>3935</v>
      </c>
      <c r="J160" s="185">
        <v>225</v>
      </c>
    </row>
    <row r="161" spans="1:10">
      <c r="A161" s="149">
        <v>226</v>
      </c>
      <c r="B161" s="148" t="s">
        <v>4179</v>
      </c>
      <c r="C161" s="149" t="s">
        <v>2813</v>
      </c>
      <c r="D161" s="149" t="s">
        <v>3934</v>
      </c>
      <c r="E161" s="151">
        <v>45201</v>
      </c>
      <c r="F161" s="149" t="s">
        <v>3935</v>
      </c>
      <c r="G161" s="151">
        <v>45201</v>
      </c>
      <c r="H161" s="149" t="s">
        <v>3935</v>
      </c>
      <c r="J161" s="185">
        <v>226</v>
      </c>
    </row>
    <row r="162" spans="1:10">
      <c r="A162" s="149">
        <v>227</v>
      </c>
      <c r="B162" s="148" t="s">
        <v>4180</v>
      </c>
      <c r="C162" s="149" t="s">
        <v>2818</v>
      </c>
      <c r="D162" s="149" t="s">
        <v>3934</v>
      </c>
      <c r="E162" s="151">
        <v>45201</v>
      </c>
      <c r="F162" s="149" t="s">
        <v>3935</v>
      </c>
      <c r="G162" s="151">
        <v>45201</v>
      </c>
      <c r="H162" s="149" t="s">
        <v>3935</v>
      </c>
      <c r="J162" s="185">
        <v>227</v>
      </c>
    </row>
    <row r="163" spans="1:10">
      <c r="A163" s="149">
        <v>228</v>
      </c>
      <c r="B163" s="148" t="s">
        <v>4181</v>
      </c>
      <c r="C163" s="149" t="s">
        <v>2834</v>
      </c>
      <c r="D163" s="149" t="s">
        <v>3934</v>
      </c>
      <c r="E163" s="151">
        <v>45201</v>
      </c>
      <c r="F163" s="149" t="s">
        <v>3935</v>
      </c>
      <c r="G163" s="151">
        <v>45201</v>
      </c>
      <c r="H163" s="149" t="s">
        <v>3935</v>
      </c>
      <c r="J163" s="185">
        <v>228</v>
      </c>
    </row>
    <row r="164" spans="1:10">
      <c r="A164" s="149">
        <v>229</v>
      </c>
      <c r="B164" s="148" t="s">
        <v>4182</v>
      </c>
      <c r="C164" s="149" t="s">
        <v>2840</v>
      </c>
      <c r="D164" s="149" t="s">
        <v>3934</v>
      </c>
      <c r="E164" s="151">
        <v>45201</v>
      </c>
      <c r="F164" s="149" t="s">
        <v>3935</v>
      </c>
      <c r="G164" s="151">
        <v>45201</v>
      </c>
      <c r="H164" s="149" t="s">
        <v>3935</v>
      </c>
      <c r="J164" s="185">
        <v>229</v>
      </c>
    </row>
    <row r="165" spans="1:10">
      <c r="A165" s="149">
        <v>230</v>
      </c>
      <c r="B165" s="148" t="s">
        <v>4183</v>
      </c>
      <c r="C165" s="149" t="s">
        <v>2853</v>
      </c>
      <c r="D165" s="149" t="s">
        <v>3934</v>
      </c>
      <c r="E165" s="151">
        <v>45201</v>
      </c>
      <c r="F165" s="149" t="s">
        <v>3935</v>
      </c>
      <c r="G165" s="151">
        <v>45201</v>
      </c>
      <c r="H165" s="149" t="s">
        <v>3935</v>
      </c>
      <c r="J165" s="185">
        <v>230</v>
      </c>
    </row>
    <row r="166" spans="1:10">
      <c r="A166" s="149">
        <v>231</v>
      </c>
      <c r="B166" s="148" t="s">
        <v>5561</v>
      </c>
      <c r="C166" s="165" t="s">
        <v>5562</v>
      </c>
      <c r="D166" s="149" t="s">
        <v>3934</v>
      </c>
      <c r="E166" s="151">
        <v>45201</v>
      </c>
      <c r="F166" s="149" t="s">
        <v>3935</v>
      </c>
      <c r="G166" s="151">
        <v>45201</v>
      </c>
      <c r="H166" s="149" t="s">
        <v>3935</v>
      </c>
      <c r="J166" s="185">
        <v>231</v>
      </c>
    </row>
    <row r="167" spans="1:10" s="147" customFormat="1">
      <c r="J167" s="183"/>
    </row>
  </sheetData>
  <sortState xmlns:xlrd2="http://schemas.microsoft.com/office/spreadsheetml/2017/richdata2" ref="A3:H165">
    <sortCondition ref="A3:A165"/>
  </sortState>
  <phoneticPr fontId="49" type="noConversion"/>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1439A-AE4B-CD4A-B2A3-341181FB4C57}">
  <dimension ref="A1:T29"/>
  <sheetViews>
    <sheetView zoomScale="150" zoomScaleNormal="150" workbookViewId="0">
      <pane xSplit="6" ySplit="2" topLeftCell="G12" activePane="bottomRight" state="frozen"/>
      <selection pane="topRight" activeCell="G1" sqref="G1"/>
      <selection pane="bottomLeft" activeCell="A3" sqref="A3"/>
      <selection pane="bottomRight" sqref="A1:XFD2"/>
    </sheetView>
  </sheetViews>
  <sheetFormatPr baseColWidth="10" defaultRowHeight="15"/>
  <cols>
    <col min="1" max="1" width="14.33203125" bestFit="1" customWidth="1"/>
    <col min="2" max="2" width="15" bestFit="1" customWidth="1"/>
    <col min="3" max="3" width="1.1640625" style="166" customWidth="1"/>
    <col min="5" max="5" width="13" bestFit="1" customWidth="1"/>
    <col min="7" max="7" width="14.33203125" bestFit="1" customWidth="1"/>
    <col min="10" max="10" width="10.1640625" bestFit="1" customWidth="1"/>
    <col min="11" max="11" width="14.33203125" bestFit="1" customWidth="1"/>
    <col min="12" max="12" width="14.33203125" customWidth="1"/>
    <col min="13" max="13" width="15.33203125" bestFit="1" customWidth="1"/>
    <col min="14" max="14" width="13" bestFit="1" customWidth="1"/>
    <col min="15" max="15" width="12.33203125" bestFit="1" customWidth="1"/>
    <col min="16" max="16" width="12.83203125" bestFit="1" customWidth="1"/>
    <col min="17" max="17" width="14" style="152" bestFit="1" customWidth="1"/>
    <col min="18" max="18" width="10.83203125" style="152"/>
    <col min="19" max="19" width="14" style="152" bestFit="1" customWidth="1"/>
    <col min="20" max="20" width="15" style="152" bestFit="1" customWidth="1"/>
  </cols>
  <sheetData>
    <row r="1" spans="1:20">
      <c r="A1" s="145" t="s">
        <v>5590</v>
      </c>
      <c r="B1" t="s">
        <v>5591</v>
      </c>
      <c r="D1" s="145" t="s">
        <v>5593</v>
      </c>
      <c r="E1" s="145" t="s">
        <v>5595</v>
      </c>
      <c r="F1" s="145" t="s">
        <v>5579</v>
      </c>
      <c r="G1" s="145" t="s">
        <v>5597</v>
      </c>
      <c r="H1" s="145" t="s">
        <v>5599</v>
      </c>
      <c r="I1" s="145" t="s">
        <v>5601</v>
      </c>
      <c r="J1" s="145" t="s">
        <v>5603</v>
      </c>
      <c r="K1" s="145" t="s">
        <v>5605</v>
      </c>
      <c r="L1" s="30" t="s">
        <v>5612</v>
      </c>
      <c r="M1" s="145" t="s">
        <v>5611</v>
      </c>
      <c r="N1" s="145" t="s">
        <v>5607</v>
      </c>
      <c r="O1" s="145" t="s">
        <v>5609</v>
      </c>
      <c r="P1" s="145" t="s">
        <v>5618</v>
      </c>
      <c r="Q1" s="158" t="s">
        <v>3960</v>
      </c>
      <c r="R1" s="158" t="s">
        <v>3962</v>
      </c>
      <c r="S1" s="158" t="s">
        <v>3964</v>
      </c>
      <c r="T1" s="158" t="s">
        <v>3966</v>
      </c>
    </row>
    <row r="2" spans="1:20">
      <c r="D2" t="s">
        <v>5592</v>
      </c>
      <c r="E2" t="s">
        <v>5594</v>
      </c>
      <c r="F2" t="s">
        <v>5569</v>
      </c>
      <c r="G2" t="s">
        <v>5596</v>
      </c>
      <c r="H2" t="s">
        <v>5598</v>
      </c>
      <c r="I2" t="s">
        <v>5600</v>
      </c>
      <c r="J2" t="s">
        <v>5602</v>
      </c>
      <c r="K2" t="s">
        <v>5604</v>
      </c>
      <c r="L2" s="30" t="s">
        <v>5614</v>
      </c>
      <c r="M2" s="30" t="s">
        <v>5616</v>
      </c>
      <c r="N2" t="s">
        <v>5606</v>
      </c>
      <c r="O2" t="s">
        <v>5608</v>
      </c>
      <c r="P2" s="30" t="s">
        <v>5620</v>
      </c>
      <c r="Q2" s="152" t="s">
        <v>3996</v>
      </c>
      <c r="R2" s="152" t="s">
        <v>3997</v>
      </c>
      <c r="S2" s="152" t="s">
        <v>3998</v>
      </c>
      <c r="T2" s="152" t="s">
        <v>3999</v>
      </c>
    </row>
    <row r="3" spans="1:20">
      <c r="A3" t="s">
        <v>5592</v>
      </c>
      <c r="B3" s="145" t="s">
        <v>5593</v>
      </c>
      <c r="D3">
        <v>2</v>
      </c>
      <c r="E3">
        <v>60</v>
      </c>
      <c r="F3">
        <v>1</v>
      </c>
      <c r="I3" t="s">
        <v>5621</v>
      </c>
      <c r="Q3" s="151">
        <v>45201</v>
      </c>
      <c r="R3" s="149" t="s">
        <v>3935</v>
      </c>
      <c r="S3" s="151">
        <v>45201</v>
      </c>
      <c r="T3" s="149" t="s">
        <v>3935</v>
      </c>
    </row>
    <row r="4" spans="1:20">
      <c r="A4" t="s">
        <v>5594</v>
      </c>
      <c r="B4" s="145" t="s">
        <v>5595</v>
      </c>
      <c r="D4">
        <v>1</v>
      </c>
      <c r="E4">
        <v>60</v>
      </c>
      <c r="F4">
        <v>1</v>
      </c>
      <c r="I4" t="s">
        <v>5622</v>
      </c>
      <c r="Q4" s="151">
        <v>45201</v>
      </c>
      <c r="R4" s="149" t="s">
        <v>3935</v>
      </c>
      <c r="S4" s="151">
        <v>45201</v>
      </c>
      <c r="T4" s="149" t="s">
        <v>3935</v>
      </c>
    </row>
    <row r="5" spans="1:20">
      <c r="A5" t="s">
        <v>5569</v>
      </c>
      <c r="B5" s="145" t="s">
        <v>5579</v>
      </c>
      <c r="D5">
        <v>3</v>
      </c>
      <c r="E5">
        <v>60</v>
      </c>
      <c r="F5">
        <v>1</v>
      </c>
      <c r="I5" t="s">
        <v>5623</v>
      </c>
      <c r="Q5" s="151">
        <v>45201</v>
      </c>
      <c r="R5" s="149" t="s">
        <v>3935</v>
      </c>
      <c r="S5" s="151">
        <v>45201</v>
      </c>
      <c r="T5" s="149" t="s">
        <v>3935</v>
      </c>
    </row>
    <row r="6" spans="1:20">
      <c r="A6" t="s">
        <v>5596</v>
      </c>
      <c r="B6" s="145" t="s">
        <v>5597</v>
      </c>
      <c r="D6">
        <v>4</v>
      </c>
      <c r="E6">
        <v>60</v>
      </c>
      <c r="F6">
        <v>1</v>
      </c>
      <c r="I6" t="s">
        <v>5624</v>
      </c>
      <c r="Q6" s="151">
        <v>45201</v>
      </c>
      <c r="R6" s="149" t="s">
        <v>3935</v>
      </c>
      <c r="S6" s="151">
        <v>45201</v>
      </c>
      <c r="T6" s="149" t="s">
        <v>3935</v>
      </c>
    </row>
    <row r="7" spans="1:20">
      <c r="A7" t="s">
        <v>5598</v>
      </c>
      <c r="B7" s="145" t="s">
        <v>5599</v>
      </c>
      <c r="D7">
        <v>6</v>
      </c>
      <c r="E7">
        <v>60</v>
      </c>
      <c r="F7">
        <v>1</v>
      </c>
      <c r="I7" t="s">
        <v>5625</v>
      </c>
      <c r="Q7" s="151">
        <v>45201</v>
      </c>
      <c r="R7" s="149" t="s">
        <v>3935</v>
      </c>
      <c r="S7" s="151">
        <v>45201</v>
      </c>
      <c r="T7" s="149" t="s">
        <v>3935</v>
      </c>
    </row>
    <row r="8" spans="1:20">
      <c r="A8" t="s">
        <v>5600</v>
      </c>
      <c r="B8" s="145" t="s">
        <v>5601</v>
      </c>
      <c r="D8">
        <v>7</v>
      </c>
      <c r="E8">
        <v>60</v>
      </c>
      <c r="F8">
        <v>1</v>
      </c>
      <c r="I8" t="s">
        <v>5626</v>
      </c>
      <c r="Q8" s="151">
        <v>45201</v>
      </c>
      <c r="R8" s="149" t="s">
        <v>3935</v>
      </c>
      <c r="S8" s="151">
        <v>45201</v>
      </c>
      <c r="T8" s="149" t="s">
        <v>3935</v>
      </c>
    </row>
    <row r="9" spans="1:20">
      <c r="A9" t="s">
        <v>5602</v>
      </c>
      <c r="B9" s="145" t="s">
        <v>5603</v>
      </c>
      <c r="D9">
        <v>5</v>
      </c>
      <c r="E9">
        <v>60</v>
      </c>
      <c r="F9">
        <v>1</v>
      </c>
      <c r="I9" t="s">
        <v>5627</v>
      </c>
      <c r="Q9" s="151">
        <v>45201</v>
      </c>
      <c r="R9" s="149" t="s">
        <v>3935</v>
      </c>
      <c r="S9" s="151">
        <v>45201</v>
      </c>
      <c r="T9" s="149" t="s">
        <v>3935</v>
      </c>
    </row>
    <row r="10" spans="1:20">
      <c r="A10" t="s">
        <v>5604</v>
      </c>
      <c r="B10" s="145" t="s">
        <v>5605</v>
      </c>
      <c r="D10">
        <v>10</v>
      </c>
      <c r="E10">
        <v>60</v>
      </c>
      <c r="F10">
        <v>1</v>
      </c>
      <c r="I10" t="s">
        <v>5628</v>
      </c>
      <c r="Q10" s="151">
        <v>45201</v>
      </c>
      <c r="R10" s="149" t="s">
        <v>3935</v>
      </c>
      <c r="S10" s="151">
        <v>45201</v>
      </c>
      <c r="T10" s="149" t="s">
        <v>3935</v>
      </c>
    </row>
    <row r="11" spans="1:20">
      <c r="A11" s="30" t="s">
        <v>5614</v>
      </c>
      <c r="B11" s="30" t="s">
        <v>5612</v>
      </c>
      <c r="D11">
        <v>9</v>
      </c>
      <c r="E11">
        <v>60</v>
      </c>
      <c r="F11">
        <v>1</v>
      </c>
      <c r="I11" t="s">
        <v>5629</v>
      </c>
      <c r="Q11" s="151">
        <v>45201</v>
      </c>
      <c r="R11" s="149" t="s">
        <v>3935</v>
      </c>
      <c r="S11" s="151">
        <v>45201</v>
      </c>
      <c r="T11" s="149" t="s">
        <v>3935</v>
      </c>
    </row>
    <row r="12" spans="1:20">
      <c r="A12" s="30" t="s">
        <v>5616</v>
      </c>
      <c r="B12" s="145" t="s">
        <v>5611</v>
      </c>
      <c r="D12">
        <v>11</v>
      </c>
      <c r="E12">
        <v>60</v>
      </c>
      <c r="F12">
        <v>1</v>
      </c>
      <c r="I12" t="s">
        <v>5630</v>
      </c>
      <c r="Q12" s="151">
        <v>45201</v>
      </c>
      <c r="R12" s="149" t="s">
        <v>3935</v>
      </c>
      <c r="S12" s="151">
        <v>45201</v>
      </c>
      <c r="T12" s="149" t="s">
        <v>3935</v>
      </c>
    </row>
    <row r="13" spans="1:20">
      <c r="A13" t="s">
        <v>5606</v>
      </c>
      <c r="B13" s="145" t="s">
        <v>5607</v>
      </c>
      <c r="D13">
        <v>8</v>
      </c>
      <c r="E13">
        <v>60</v>
      </c>
      <c r="F13">
        <v>1</v>
      </c>
      <c r="I13" t="s">
        <v>5631</v>
      </c>
      <c r="Q13" s="151">
        <v>45201</v>
      </c>
      <c r="R13" s="149" t="s">
        <v>3935</v>
      </c>
      <c r="S13" s="151">
        <v>45201</v>
      </c>
      <c r="T13" s="149" t="s">
        <v>3935</v>
      </c>
    </row>
    <row r="14" spans="1:20">
      <c r="A14" t="s">
        <v>5608</v>
      </c>
      <c r="B14" s="145" t="s">
        <v>5609</v>
      </c>
      <c r="D14">
        <v>26</v>
      </c>
      <c r="E14">
        <v>60</v>
      </c>
      <c r="F14">
        <v>1</v>
      </c>
      <c r="I14" t="s">
        <v>5632</v>
      </c>
      <c r="Q14" s="151">
        <v>45201</v>
      </c>
      <c r="R14" s="149" t="s">
        <v>3935</v>
      </c>
      <c r="S14" s="151">
        <v>45201</v>
      </c>
      <c r="T14" s="149" t="s">
        <v>3935</v>
      </c>
    </row>
    <row r="15" spans="1:20">
      <c r="A15" s="30" t="s">
        <v>5620</v>
      </c>
      <c r="B15" s="145" t="s">
        <v>5618</v>
      </c>
      <c r="D15">
        <v>12</v>
      </c>
      <c r="E15">
        <v>60</v>
      </c>
      <c r="F15">
        <v>1</v>
      </c>
      <c r="I15" t="s">
        <v>5633</v>
      </c>
      <c r="Q15" s="151">
        <v>45201</v>
      </c>
      <c r="R15" s="149" t="s">
        <v>3935</v>
      </c>
      <c r="S15" s="151">
        <v>45201</v>
      </c>
      <c r="T15" s="149" t="s">
        <v>3935</v>
      </c>
    </row>
    <row r="16" spans="1:20">
      <c r="A16" t="s">
        <v>3996</v>
      </c>
      <c r="B16" s="145" t="s">
        <v>3960</v>
      </c>
      <c r="D16">
        <v>13</v>
      </c>
      <c r="E16">
        <v>60</v>
      </c>
      <c r="F16">
        <v>1</v>
      </c>
      <c r="I16" t="s">
        <v>5634</v>
      </c>
      <c r="Q16" s="151">
        <v>45201</v>
      </c>
      <c r="R16" s="149" t="s">
        <v>3935</v>
      </c>
      <c r="S16" s="151">
        <v>45201</v>
      </c>
      <c r="T16" s="149" t="s">
        <v>3935</v>
      </c>
    </row>
    <row r="17" spans="1:20" ht="409.6">
      <c r="A17" t="s">
        <v>3997</v>
      </c>
      <c r="B17" s="145" t="s">
        <v>3962</v>
      </c>
      <c r="D17">
        <v>15</v>
      </c>
      <c r="E17">
        <v>60</v>
      </c>
      <c r="F17">
        <v>1</v>
      </c>
      <c r="I17" s="167" t="s">
        <v>5635</v>
      </c>
      <c r="Q17" s="151">
        <v>45201</v>
      </c>
      <c r="R17" s="149" t="s">
        <v>3935</v>
      </c>
      <c r="S17" s="151">
        <v>45201</v>
      </c>
      <c r="T17" s="149" t="s">
        <v>3935</v>
      </c>
    </row>
    <row r="18" spans="1:20">
      <c r="A18" t="s">
        <v>3998</v>
      </c>
      <c r="B18" s="145" t="s">
        <v>3964</v>
      </c>
      <c r="D18">
        <v>14</v>
      </c>
      <c r="E18">
        <v>60</v>
      </c>
      <c r="F18">
        <v>1</v>
      </c>
      <c r="I18" t="s">
        <v>5636</v>
      </c>
      <c r="Q18" s="151">
        <v>45201</v>
      </c>
      <c r="R18" s="149" t="s">
        <v>3935</v>
      </c>
      <c r="S18" s="151">
        <v>45201</v>
      </c>
      <c r="T18" s="149" t="s">
        <v>3935</v>
      </c>
    </row>
    <row r="19" spans="1:20">
      <c r="A19" t="s">
        <v>3999</v>
      </c>
      <c r="B19" s="145" t="s">
        <v>3966</v>
      </c>
      <c r="D19">
        <v>16</v>
      </c>
      <c r="E19">
        <v>60</v>
      </c>
      <c r="F19">
        <v>1</v>
      </c>
      <c r="I19" t="s">
        <v>5637</v>
      </c>
      <c r="Q19" s="151">
        <v>45201</v>
      </c>
      <c r="R19" s="149" t="s">
        <v>3935</v>
      </c>
      <c r="S19" s="151">
        <v>45201</v>
      </c>
      <c r="T19" s="149" t="s">
        <v>3935</v>
      </c>
    </row>
    <row r="20" spans="1:20">
      <c r="D20">
        <v>17</v>
      </c>
      <c r="E20">
        <v>60</v>
      </c>
      <c r="F20">
        <v>1</v>
      </c>
      <c r="I20" t="s">
        <v>5638</v>
      </c>
      <c r="Q20" s="151">
        <v>45201</v>
      </c>
      <c r="R20" s="149" t="s">
        <v>3935</v>
      </c>
      <c r="S20" s="151">
        <v>45201</v>
      </c>
      <c r="T20" s="149" t="s">
        <v>3935</v>
      </c>
    </row>
    <row r="21" spans="1:20">
      <c r="D21">
        <v>18</v>
      </c>
      <c r="E21">
        <v>60</v>
      </c>
      <c r="F21">
        <v>1</v>
      </c>
      <c r="I21" t="s">
        <v>5639</v>
      </c>
      <c r="Q21" s="151">
        <v>45201</v>
      </c>
      <c r="R21" s="149" t="s">
        <v>3935</v>
      </c>
      <c r="S21" s="151">
        <v>45201</v>
      </c>
      <c r="T21" s="149" t="s">
        <v>3935</v>
      </c>
    </row>
    <row r="22" spans="1:20">
      <c r="D22">
        <v>19</v>
      </c>
      <c r="E22">
        <v>60</v>
      </c>
      <c r="F22">
        <v>1</v>
      </c>
      <c r="I22" t="s">
        <v>5640</v>
      </c>
      <c r="Q22" s="151">
        <v>45201</v>
      </c>
      <c r="R22" s="149" t="s">
        <v>3935</v>
      </c>
      <c r="S22" s="151">
        <v>45201</v>
      </c>
      <c r="T22" s="149" t="s">
        <v>3935</v>
      </c>
    </row>
    <row r="23" spans="1:20">
      <c r="D23">
        <v>20</v>
      </c>
      <c r="E23">
        <v>60</v>
      </c>
      <c r="F23">
        <v>1</v>
      </c>
      <c r="I23" t="s">
        <v>5641</v>
      </c>
      <c r="Q23" s="151">
        <v>45201</v>
      </c>
      <c r="R23" s="149" t="s">
        <v>3935</v>
      </c>
      <c r="S23" s="151">
        <v>45201</v>
      </c>
      <c r="T23" s="149" t="s">
        <v>3935</v>
      </c>
    </row>
    <row r="24" spans="1:20">
      <c r="D24">
        <v>21</v>
      </c>
      <c r="E24">
        <v>60</v>
      </c>
      <c r="F24">
        <v>1</v>
      </c>
      <c r="I24" t="s">
        <v>5642</v>
      </c>
      <c r="Q24" s="151">
        <v>45201</v>
      </c>
      <c r="R24" s="149" t="s">
        <v>3935</v>
      </c>
      <c r="S24" s="151">
        <v>45201</v>
      </c>
      <c r="T24" s="149" t="s">
        <v>3935</v>
      </c>
    </row>
    <row r="25" spans="1:20">
      <c r="D25">
        <v>22</v>
      </c>
      <c r="E25">
        <v>60</v>
      </c>
      <c r="F25">
        <v>1</v>
      </c>
      <c r="I25" t="s">
        <v>5643</v>
      </c>
      <c r="Q25" s="151">
        <v>45201</v>
      </c>
      <c r="R25" s="149" t="s">
        <v>3935</v>
      </c>
      <c r="S25" s="151">
        <v>45201</v>
      </c>
      <c r="T25" s="149" t="s">
        <v>3935</v>
      </c>
    </row>
    <row r="26" spans="1:20">
      <c r="D26">
        <v>23</v>
      </c>
      <c r="E26">
        <v>60</v>
      </c>
      <c r="F26">
        <v>1</v>
      </c>
      <c r="I26" t="s">
        <v>5644</v>
      </c>
      <c r="Q26" s="151">
        <v>45201</v>
      </c>
      <c r="R26" s="149" t="s">
        <v>3935</v>
      </c>
      <c r="S26" s="151">
        <v>45201</v>
      </c>
      <c r="T26" s="149" t="s">
        <v>3935</v>
      </c>
    </row>
    <row r="27" spans="1:20">
      <c r="D27">
        <v>24</v>
      </c>
      <c r="E27">
        <v>60</v>
      </c>
      <c r="F27">
        <v>1</v>
      </c>
      <c r="I27" t="s">
        <v>5645</v>
      </c>
      <c r="Q27" s="151">
        <v>45201</v>
      </c>
      <c r="R27" s="149" t="s">
        <v>3935</v>
      </c>
      <c r="S27" s="151">
        <v>45201</v>
      </c>
      <c r="T27" s="149" t="s">
        <v>3935</v>
      </c>
    </row>
    <row r="28" spans="1:20">
      <c r="D28">
        <v>25</v>
      </c>
      <c r="E28">
        <v>60</v>
      </c>
      <c r="F28">
        <v>1</v>
      </c>
      <c r="I28" t="s">
        <v>5646</v>
      </c>
      <c r="Q28" s="151">
        <v>45201</v>
      </c>
      <c r="R28" s="149" t="s">
        <v>3935</v>
      </c>
      <c r="S28" s="151">
        <v>45201</v>
      </c>
      <c r="T28" s="149" t="s">
        <v>3935</v>
      </c>
    </row>
    <row r="29" spans="1:20" s="166" customFormat="1">
      <c r="Q29" s="168"/>
      <c r="R29" s="168"/>
      <c r="S29" s="168"/>
      <c r="T29" s="168"/>
    </row>
  </sheetData>
  <phoneticPr fontId="49"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9F40F-E2C7-A444-88DA-EB78532D9FE2}">
  <dimension ref="A1:N34"/>
  <sheetViews>
    <sheetView zoomScale="150" zoomScaleNormal="150" workbookViewId="0">
      <pane xSplit="6" ySplit="2" topLeftCell="G3" activePane="bottomRight" state="frozen"/>
      <selection pane="topRight" activeCell="G1" sqref="G1"/>
      <selection pane="bottomLeft" activeCell="A3" sqref="A3"/>
      <selection pane="bottomRight" activeCell="G45" sqref="G45"/>
    </sheetView>
  </sheetViews>
  <sheetFormatPr baseColWidth="10" defaultRowHeight="15"/>
  <cols>
    <col min="1" max="1" width="14.33203125" bestFit="1" customWidth="1"/>
    <col min="2" max="2" width="15" bestFit="1" customWidth="1"/>
    <col min="3" max="3" width="1.1640625" style="166" customWidth="1"/>
    <col min="11" max="11" width="14" bestFit="1" customWidth="1"/>
    <col min="12" max="12" width="15" bestFit="1" customWidth="1"/>
    <col min="13" max="13" width="14" bestFit="1" customWidth="1"/>
  </cols>
  <sheetData>
    <row r="1" spans="1:14" ht="17">
      <c r="A1" s="145" t="s">
        <v>5590</v>
      </c>
      <c r="B1" t="s">
        <v>5591</v>
      </c>
      <c r="D1" s="145" t="s">
        <v>5593</v>
      </c>
      <c r="E1" s="145" t="s">
        <v>5595</v>
      </c>
      <c r="F1" s="145" t="s">
        <v>5579</v>
      </c>
      <c r="G1" s="145" t="s">
        <v>5597</v>
      </c>
      <c r="H1" s="145" t="s">
        <v>5599</v>
      </c>
      <c r="I1" s="145" t="s">
        <v>5601</v>
      </c>
      <c r="J1" s="169" t="s">
        <v>5753</v>
      </c>
      <c r="K1" s="158" t="s">
        <v>3960</v>
      </c>
      <c r="L1" s="158" t="s">
        <v>3962</v>
      </c>
      <c r="M1" s="158" t="s">
        <v>3964</v>
      </c>
      <c r="N1" s="158" t="s">
        <v>3966</v>
      </c>
    </row>
    <row r="2" spans="1:14">
      <c r="D2" t="s">
        <v>5592</v>
      </c>
      <c r="E2" t="s">
        <v>5594</v>
      </c>
      <c r="F2" t="s">
        <v>5569</v>
      </c>
      <c r="G2" t="s">
        <v>5596</v>
      </c>
      <c r="H2" t="s">
        <v>5598</v>
      </c>
      <c r="I2" t="s">
        <v>5600</v>
      </c>
      <c r="J2" s="30" t="s">
        <v>5752</v>
      </c>
      <c r="K2" s="152" t="s">
        <v>3996</v>
      </c>
      <c r="L2" s="152" t="s">
        <v>3997</v>
      </c>
      <c r="M2" s="152" t="s">
        <v>3998</v>
      </c>
      <c r="N2" s="152" t="s">
        <v>3999</v>
      </c>
    </row>
    <row r="3" spans="1:14">
      <c r="A3" t="s">
        <v>5592</v>
      </c>
      <c r="B3" s="145" t="s">
        <v>5593</v>
      </c>
      <c r="D3" s="149">
        <v>2</v>
      </c>
      <c r="E3" s="149">
        <v>40</v>
      </c>
      <c r="F3" s="149">
        <v>1</v>
      </c>
      <c r="G3" s="149"/>
      <c r="H3" s="149"/>
      <c r="I3" s="149"/>
      <c r="J3" s="148">
        <v>26</v>
      </c>
      <c r="K3" s="151">
        <v>45201</v>
      </c>
      <c r="L3" s="149" t="s">
        <v>3935</v>
      </c>
      <c r="M3" s="151">
        <v>45201</v>
      </c>
      <c r="N3" s="149" t="s">
        <v>3935</v>
      </c>
    </row>
    <row r="4" spans="1:14">
      <c r="A4" t="s">
        <v>5594</v>
      </c>
      <c r="B4" s="145" t="s">
        <v>5595</v>
      </c>
      <c r="D4" s="149">
        <v>2</v>
      </c>
      <c r="E4" s="149">
        <v>40</v>
      </c>
      <c r="F4" s="149">
        <v>2</v>
      </c>
      <c r="G4" s="149"/>
      <c r="H4" s="149"/>
      <c r="I4" s="149"/>
      <c r="J4" s="148">
        <v>13</v>
      </c>
      <c r="K4" s="151">
        <v>45201</v>
      </c>
      <c r="L4" s="149" t="s">
        <v>3935</v>
      </c>
      <c r="M4" s="151">
        <v>45201</v>
      </c>
      <c r="N4" s="149" t="s">
        <v>3935</v>
      </c>
    </row>
    <row r="5" spans="1:14">
      <c r="A5" t="s">
        <v>5569</v>
      </c>
      <c r="B5" s="145" t="s">
        <v>5579</v>
      </c>
      <c r="D5" s="149">
        <v>1</v>
      </c>
      <c r="E5" s="149">
        <v>40</v>
      </c>
      <c r="F5" s="149">
        <v>1</v>
      </c>
      <c r="G5" s="149"/>
      <c r="H5" s="149"/>
      <c r="I5" s="149"/>
      <c r="J5" s="148">
        <v>27</v>
      </c>
      <c r="K5" s="151">
        <v>45201</v>
      </c>
      <c r="L5" s="149" t="s">
        <v>3935</v>
      </c>
      <c r="M5" s="151">
        <v>45201</v>
      </c>
      <c r="N5" s="149" t="s">
        <v>3935</v>
      </c>
    </row>
    <row r="6" spans="1:14">
      <c r="A6" t="s">
        <v>5596</v>
      </c>
      <c r="B6" s="145" t="s">
        <v>5597</v>
      </c>
      <c r="D6" s="149">
        <v>1</v>
      </c>
      <c r="E6" s="149">
        <v>40</v>
      </c>
      <c r="F6" s="149">
        <v>2</v>
      </c>
      <c r="G6" s="149"/>
      <c r="H6" s="149"/>
      <c r="I6" s="149"/>
      <c r="J6" s="148">
        <v>14</v>
      </c>
      <c r="K6" s="151">
        <v>45201</v>
      </c>
      <c r="L6" s="149" t="s">
        <v>3935</v>
      </c>
      <c r="M6" s="151">
        <v>45201</v>
      </c>
      <c r="N6" s="149" t="s">
        <v>3935</v>
      </c>
    </row>
    <row r="7" spans="1:14">
      <c r="A7" t="s">
        <v>5598</v>
      </c>
      <c r="B7" s="145" t="s">
        <v>5599</v>
      </c>
      <c r="D7" s="149">
        <v>3</v>
      </c>
      <c r="E7" s="149">
        <v>40</v>
      </c>
      <c r="F7" s="149">
        <v>1</v>
      </c>
      <c r="G7" s="149"/>
      <c r="H7" s="149"/>
      <c r="I7" s="149"/>
      <c r="J7" s="148">
        <v>4</v>
      </c>
      <c r="K7" s="151">
        <v>45201</v>
      </c>
      <c r="L7" s="149" t="s">
        <v>3935</v>
      </c>
      <c r="M7" s="151">
        <v>45201</v>
      </c>
      <c r="N7" s="149" t="s">
        <v>3935</v>
      </c>
    </row>
    <row r="8" spans="1:14">
      <c r="A8" t="s">
        <v>5600</v>
      </c>
      <c r="B8" s="145" t="s">
        <v>5601</v>
      </c>
      <c r="D8" s="149">
        <v>4</v>
      </c>
      <c r="E8" s="149">
        <v>40</v>
      </c>
      <c r="F8" s="149">
        <v>1</v>
      </c>
      <c r="G8" s="149"/>
      <c r="H8" s="149"/>
      <c r="I8" s="149"/>
      <c r="J8" s="148">
        <v>15</v>
      </c>
      <c r="K8" s="151">
        <v>45201</v>
      </c>
      <c r="L8" s="149" t="s">
        <v>3935</v>
      </c>
      <c r="M8" s="151">
        <v>45201</v>
      </c>
      <c r="N8" s="149" t="s">
        <v>3935</v>
      </c>
    </row>
    <row r="9" spans="1:14" ht="17">
      <c r="A9" t="s">
        <v>5602</v>
      </c>
      <c r="B9" s="145" t="s">
        <v>5603</v>
      </c>
      <c r="D9" s="149">
        <v>6</v>
      </c>
      <c r="E9" s="149">
        <v>40</v>
      </c>
      <c r="F9" s="149">
        <v>1</v>
      </c>
      <c r="G9" s="149"/>
      <c r="H9" s="149"/>
      <c r="I9" s="149"/>
      <c r="J9" s="172">
        <v>16</v>
      </c>
      <c r="K9" s="151">
        <v>45201</v>
      </c>
      <c r="L9" s="149" t="s">
        <v>3935</v>
      </c>
      <c r="M9" s="151">
        <v>45201</v>
      </c>
      <c r="N9" s="149" t="s">
        <v>3935</v>
      </c>
    </row>
    <row r="10" spans="1:14">
      <c r="A10" t="s">
        <v>5604</v>
      </c>
      <c r="B10" s="145" t="s">
        <v>5605</v>
      </c>
      <c r="D10" s="149">
        <v>7</v>
      </c>
      <c r="E10" s="149">
        <v>40</v>
      </c>
      <c r="F10" s="149">
        <v>1</v>
      </c>
      <c r="G10" s="149"/>
      <c r="H10" s="149"/>
      <c r="I10" s="149"/>
      <c r="J10" s="148">
        <v>30</v>
      </c>
      <c r="K10" s="151">
        <v>45201</v>
      </c>
      <c r="L10" s="149" t="s">
        <v>3935</v>
      </c>
      <c r="M10" s="151">
        <v>45201</v>
      </c>
      <c r="N10" s="149" t="s">
        <v>3935</v>
      </c>
    </row>
    <row r="11" spans="1:14">
      <c r="A11" s="30" t="s">
        <v>5614</v>
      </c>
      <c r="B11" s="30" t="s">
        <v>5612</v>
      </c>
      <c r="D11" s="149">
        <v>5</v>
      </c>
      <c r="E11" s="149">
        <v>40</v>
      </c>
      <c r="F11" s="149">
        <v>1</v>
      </c>
      <c r="G11" s="149"/>
      <c r="H11" s="149"/>
      <c r="I11" s="149"/>
      <c r="J11" s="148">
        <v>17</v>
      </c>
      <c r="K11" s="151">
        <v>45201</v>
      </c>
      <c r="L11" s="149" t="s">
        <v>3935</v>
      </c>
      <c r="M11" s="151">
        <v>45201</v>
      </c>
      <c r="N11" s="149" t="s">
        <v>3935</v>
      </c>
    </row>
    <row r="12" spans="1:14">
      <c r="A12" s="30" t="s">
        <v>5616</v>
      </c>
      <c r="B12" s="145" t="s">
        <v>5611</v>
      </c>
      <c r="D12" s="149">
        <v>10</v>
      </c>
      <c r="E12" s="149">
        <v>40</v>
      </c>
      <c r="F12" s="149">
        <v>1</v>
      </c>
      <c r="G12" s="149"/>
      <c r="H12" s="149"/>
      <c r="I12" s="149"/>
      <c r="J12" s="148">
        <v>18</v>
      </c>
      <c r="K12" s="151">
        <v>45201</v>
      </c>
      <c r="L12" s="149" t="s">
        <v>3935</v>
      </c>
      <c r="M12" s="151">
        <v>45201</v>
      </c>
      <c r="N12" s="149" t="s">
        <v>3935</v>
      </c>
    </row>
    <row r="13" spans="1:14">
      <c r="A13" t="s">
        <v>5606</v>
      </c>
      <c r="B13" s="145" t="s">
        <v>5607</v>
      </c>
      <c r="D13" s="149">
        <v>9</v>
      </c>
      <c r="E13" s="149">
        <v>40</v>
      </c>
      <c r="F13" s="149">
        <v>1</v>
      </c>
      <c r="G13" s="149"/>
      <c r="H13" s="149"/>
      <c r="I13" s="149"/>
      <c r="J13" s="148">
        <v>19</v>
      </c>
      <c r="K13" s="151">
        <v>45201</v>
      </c>
      <c r="L13" s="149" t="s">
        <v>3935</v>
      </c>
      <c r="M13" s="151">
        <v>45201</v>
      </c>
      <c r="N13" s="149" t="s">
        <v>3935</v>
      </c>
    </row>
    <row r="14" spans="1:14">
      <c r="A14" t="s">
        <v>5608</v>
      </c>
      <c r="B14" s="145" t="s">
        <v>5609</v>
      </c>
      <c r="D14" s="149">
        <v>11</v>
      </c>
      <c r="E14" s="149">
        <v>40</v>
      </c>
      <c r="F14" s="149">
        <v>1</v>
      </c>
      <c r="G14" s="149"/>
      <c r="H14" s="149"/>
      <c r="I14" s="149"/>
      <c r="J14" s="148">
        <v>20</v>
      </c>
      <c r="K14" s="151">
        <v>45201</v>
      </c>
      <c r="L14" s="149" t="s">
        <v>3935</v>
      </c>
      <c r="M14" s="151">
        <v>45201</v>
      </c>
      <c r="N14" s="149" t="s">
        <v>3935</v>
      </c>
    </row>
    <row r="15" spans="1:14">
      <c r="A15" s="30" t="s">
        <v>5620</v>
      </c>
      <c r="B15" s="145" t="s">
        <v>5618</v>
      </c>
      <c r="D15" s="149">
        <v>8</v>
      </c>
      <c r="E15" s="149">
        <v>40</v>
      </c>
      <c r="F15" s="149">
        <v>1</v>
      </c>
      <c r="G15" s="149"/>
      <c r="H15" s="149"/>
      <c r="I15" s="149"/>
      <c r="J15" s="148">
        <v>21</v>
      </c>
      <c r="K15" s="151">
        <v>45201</v>
      </c>
      <c r="L15" s="149" t="s">
        <v>3935</v>
      </c>
      <c r="M15" s="151">
        <v>45201</v>
      </c>
      <c r="N15" s="149" t="s">
        <v>3935</v>
      </c>
    </row>
    <row r="16" spans="1:14">
      <c r="A16" t="s">
        <v>3996</v>
      </c>
      <c r="B16" s="145" t="s">
        <v>3960</v>
      </c>
      <c r="D16" s="149">
        <v>26</v>
      </c>
      <c r="E16" s="149">
        <v>40</v>
      </c>
      <c r="F16" s="149">
        <v>1</v>
      </c>
      <c r="G16" s="149"/>
      <c r="H16" s="149"/>
      <c r="I16" s="149"/>
      <c r="J16" s="148">
        <v>22</v>
      </c>
      <c r="K16" s="151">
        <v>45201</v>
      </c>
      <c r="L16" s="149" t="s">
        <v>3935</v>
      </c>
      <c r="M16" s="151">
        <v>45201</v>
      </c>
      <c r="N16" s="149" t="s">
        <v>3935</v>
      </c>
    </row>
    <row r="17" spans="1:14">
      <c r="A17" t="s">
        <v>3997</v>
      </c>
      <c r="B17" s="145" t="s">
        <v>3962</v>
      </c>
      <c r="D17" s="149">
        <v>12</v>
      </c>
      <c r="E17" s="149">
        <v>40</v>
      </c>
      <c r="F17" s="149">
        <v>1</v>
      </c>
      <c r="G17" s="149"/>
      <c r="H17" s="149"/>
      <c r="I17" s="149"/>
      <c r="J17" s="148">
        <v>23</v>
      </c>
      <c r="K17" s="151">
        <v>45201</v>
      </c>
      <c r="L17" s="149" t="s">
        <v>3935</v>
      </c>
      <c r="M17" s="151">
        <v>45201</v>
      </c>
      <c r="N17" s="149" t="s">
        <v>3935</v>
      </c>
    </row>
    <row r="18" spans="1:14">
      <c r="A18" t="s">
        <v>3998</v>
      </c>
      <c r="B18" s="145" t="s">
        <v>3964</v>
      </c>
      <c r="D18" s="149">
        <v>13</v>
      </c>
      <c r="E18" s="149">
        <v>40</v>
      </c>
      <c r="F18" s="149">
        <v>1</v>
      </c>
      <c r="G18" s="149"/>
      <c r="H18" s="149"/>
      <c r="I18" s="149"/>
      <c r="J18" s="148">
        <v>23</v>
      </c>
      <c r="K18" s="151">
        <v>45201</v>
      </c>
      <c r="L18" s="149" t="s">
        <v>3935</v>
      </c>
      <c r="M18" s="151">
        <v>45201</v>
      </c>
      <c r="N18" s="149" t="s">
        <v>3935</v>
      </c>
    </row>
    <row r="19" spans="1:14">
      <c r="A19" t="s">
        <v>3999</v>
      </c>
      <c r="B19" s="145" t="s">
        <v>3966</v>
      </c>
      <c r="D19" s="149">
        <v>15</v>
      </c>
      <c r="E19" s="149">
        <v>40</v>
      </c>
      <c r="F19" s="149">
        <v>1</v>
      </c>
      <c r="G19" s="149"/>
      <c r="H19" s="149"/>
      <c r="I19" s="149"/>
      <c r="J19" s="148">
        <v>24</v>
      </c>
      <c r="K19" s="151">
        <v>45201</v>
      </c>
      <c r="L19" s="149" t="s">
        <v>3935</v>
      </c>
      <c r="M19" s="151">
        <v>45201</v>
      </c>
      <c r="N19" s="149" t="s">
        <v>3935</v>
      </c>
    </row>
    <row r="20" spans="1:14">
      <c r="D20" s="149">
        <v>14</v>
      </c>
      <c r="E20" s="149">
        <v>40</v>
      </c>
      <c r="F20" s="149">
        <v>1</v>
      </c>
      <c r="G20" s="149"/>
      <c r="H20" s="149"/>
      <c r="I20" s="149"/>
      <c r="J20" s="148">
        <v>25</v>
      </c>
      <c r="K20" s="151">
        <v>45201</v>
      </c>
      <c r="L20" s="149" t="s">
        <v>3935</v>
      </c>
      <c r="M20" s="151">
        <v>45201</v>
      </c>
      <c r="N20" s="149" t="s">
        <v>3935</v>
      </c>
    </row>
    <row r="21" spans="1:14">
      <c r="D21" s="149">
        <v>16</v>
      </c>
      <c r="E21" s="149">
        <v>40</v>
      </c>
      <c r="F21" s="149">
        <v>1</v>
      </c>
      <c r="G21" s="149"/>
      <c r="H21" s="149"/>
      <c r="I21" s="149"/>
      <c r="J21" s="148">
        <v>28</v>
      </c>
      <c r="K21" s="151">
        <v>45201</v>
      </c>
      <c r="L21" s="149" t="s">
        <v>3935</v>
      </c>
      <c r="M21" s="151">
        <v>45201</v>
      </c>
      <c r="N21" s="149" t="s">
        <v>3935</v>
      </c>
    </row>
    <row r="22" spans="1:14">
      <c r="D22" s="149">
        <v>16</v>
      </c>
      <c r="E22" s="149">
        <v>40</v>
      </c>
      <c r="F22" s="149">
        <v>2</v>
      </c>
      <c r="G22" s="149"/>
      <c r="H22" s="149"/>
      <c r="I22" s="149"/>
      <c r="J22" s="148">
        <v>29</v>
      </c>
      <c r="K22" s="151">
        <v>45201</v>
      </c>
      <c r="L22" s="149" t="s">
        <v>3935</v>
      </c>
      <c r="M22" s="151">
        <v>45201</v>
      </c>
      <c r="N22" s="149" t="s">
        <v>3935</v>
      </c>
    </row>
    <row r="23" spans="1:14">
      <c r="D23" s="149">
        <v>17</v>
      </c>
      <c r="E23" s="149">
        <v>40</v>
      </c>
      <c r="F23" s="149">
        <v>1</v>
      </c>
      <c r="G23" s="149"/>
      <c r="H23" s="149"/>
      <c r="I23" s="149"/>
      <c r="J23" s="148">
        <v>6</v>
      </c>
      <c r="K23" s="151">
        <v>45201</v>
      </c>
      <c r="L23" s="149" t="s">
        <v>3935</v>
      </c>
      <c r="M23" s="151">
        <v>45201</v>
      </c>
      <c r="N23" s="149" t="s">
        <v>3935</v>
      </c>
    </row>
    <row r="24" spans="1:14">
      <c r="D24" s="149">
        <v>18</v>
      </c>
      <c r="E24" s="149">
        <v>40</v>
      </c>
      <c r="F24" s="149">
        <v>1</v>
      </c>
      <c r="G24" s="149"/>
      <c r="H24" s="149"/>
      <c r="I24" s="149"/>
      <c r="J24" s="148">
        <v>11</v>
      </c>
      <c r="K24" s="151">
        <v>45201</v>
      </c>
      <c r="L24" s="149" t="s">
        <v>3935</v>
      </c>
      <c r="M24" s="151">
        <v>45201</v>
      </c>
      <c r="N24" s="149" t="s">
        <v>3935</v>
      </c>
    </row>
    <row r="25" spans="1:14">
      <c r="D25" s="149">
        <v>18</v>
      </c>
      <c r="E25" s="149">
        <v>40</v>
      </c>
      <c r="F25" s="149">
        <v>2</v>
      </c>
      <c r="G25" s="149"/>
      <c r="H25" s="149"/>
      <c r="I25" s="149"/>
      <c r="J25" s="148">
        <v>28</v>
      </c>
      <c r="K25" s="151">
        <v>45201</v>
      </c>
      <c r="L25" s="149" t="s">
        <v>3935</v>
      </c>
      <c r="M25" s="151">
        <v>45201</v>
      </c>
      <c r="N25" s="149" t="s">
        <v>3935</v>
      </c>
    </row>
    <row r="26" spans="1:14">
      <c r="D26" s="149">
        <v>19</v>
      </c>
      <c r="E26" s="149">
        <v>40</v>
      </c>
      <c r="F26" s="149">
        <v>1</v>
      </c>
      <c r="G26" s="149"/>
      <c r="H26" s="149"/>
      <c r="I26" s="149"/>
      <c r="J26" s="148">
        <v>29</v>
      </c>
      <c r="K26" s="151">
        <v>45201</v>
      </c>
      <c r="L26" s="149" t="s">
        <v>3935</v>
      </c>
      <c r="M26" s="151">
        <v>45201</v>
      </c>
      <c r="N26" s="149" t="s">
        <v>3935</v>
      </c>
    </row>
    <row r="27" spans="1:14">
      <c r="D27" s="149">
        <v>19</v>
      </c>
      <c r="E27" s="149">
        <v>40</v>
      </c>
      <c r="F27" s="149">
        <v>2</v>
      </c>
      <c r="G27" s="149"/>
      <c r="H27" s="149"/>
      <c r="I27" s="149"/>
      <c r="J27" s="148">
        <v>24</v>
      </c>
      <c r="K27" s="151">
        <v>45201</v>
      </c>
      <c r="L27" s="149" t="s">
        <v>3935</v>
      </c>
      <c r="M27" s="151">
        <v>45201</v>
      </c>
      <c r="N27" s="149" t="s">
        <v>3935</v>
      </c>
    </row>
    <row r="28" spans="1:14">
      <c r="D28" s="149">
        <v>20</v>
      </c>
      <c r="E28" s="149">
        <v>40</v>
      </c>
      <c r="F28" s="149">
        <v>1</v>
      </c>
      <c r="G28" s="149"/>
      <c r="H28" s="149"/>
      <c r="I28" s="149"/>
      <c r="J28" s="148">
        <v>7</v>
      </c>
      <c r="K28" s="151">
        <v>45201</v>
      </c>
      <c r="L28" s="149" t="s">
        <v>3935</v>
      </c>
      <c r="M28" s="151">
        <v>45201</v>
      </c>
      <c r="N28" s="149" t="s">
        <v>3935</v>
      </c>
    </row>
    <row r="29" spans="1:14">
      <c r="D29" s="149">
        <v>21</v>
      </c>
      <c r="E29" s="149">
        <v>40</v>
      </c>
      <c r="F29" s="149">
        <v>1</v>
      </c>
      <c r="G29" s="149"/>
      <c r="H29" s="149"/>
      <c r="I29" s="149"/>
      <c r="J29" s="148">
        <v>7</v>
      </c>
      <c r="K29" s="151">
        <v>45201</v>
      </c>
      <c r="L29" s="149" t="s">
        <v>3935</v>
      </c>
      <c r="M29" s="151">
        <v>45201</v>
      </c>
      <c r="N29" s="149" t="s">
        <v>3935</v>
      </c>
    </row>
    <row r="30" spans="1:14">
      <c r="D30" s="149">
        <v>22</v>
      </c>
      <c r="E30" s="149">
        <v>40</v>
      </c>
      <c r="F30" s="149">
        <v>1</v>
      </c>
      <c r="G30" s="149"/>
      <c r="H30" s="149"/>
      <c r="I30" s="149"/>
      <c r="J30" s="148">
        <v>8</v>
      </c>
      <c r="K30" s="151">
        <v>45201</v>
      </c>
      <c r="L30" s="149" t="s">
        <v>3935</v>
      </c>
      <c r="M30" s="151">
        <v>45201</v>
      </c>
      <c r="N30" s="149" t="s">
        <v>3935</v>
      </c>
    </row>
    <row r="31" spans="1:14">
      <c r="A31" s="166"/>
      <c r="B31" s="166"/>
      <c r="D31" s="149">
        <v>23</v>
      </c>
      <c r="E31" s="149">
        <v>40</v>
      </c>
      <c r="F31" s="149">
        <v>1</v>
      </c>
      <c r="G31" s="149"/>
      <c r="H31" s="149"/>
      <c r="I31" s="149"/>
      <c r="J31" s="148">
        <v>11</v>
      </c>
      <c r="K31" s="151">
        <v>45201</v>
      </c>
      <c r="L31" s="149" t="s">
        <v>3935</v>
      </c>
      <c r="M31" s="151">
        <v>45201</v>
      </c>
      <c r="N31" s="149" t="s">
        <v>3935</v>
      </c>
    </row>
    <row r="32" spans="1:14">
      <c r="D32" s="149">
        <v>24</v>
      </c>
      <c r="E32" s="149">
        <v>40</v>
      </c>
      <c r="F32" s="149">
        <v>1</v>
      </c>
      <c r="G32" s="149"/>
      <c r="H32" s="149"/>
      <c r="I32" s="149"/>
      <c r="J32" s="148">
        <v>12</v>
      </c>
      <c r="K32" s="151">
        <v>45201</v>
      </c>
      <c r="L32" s="149" t="s">
        <v>3935</v>
      </c>
      <c r="M32" s="151">
        <v>45201</v>
      </c>
      <c r="N32" s="149" t="s">
        <v>3935</v>
      </c>
    </row>
    <row r="33" spans="4:14">
      <c r="D33" s="149">
        <v>25</v>
      </c>
      <c r="E33" s="149">
        <v>40</v>
      </c>
      <c r="F33" s="149">
        <v>1</v>
      </c>
      <c r="G33" s="149"/>
      <c r="H33" s="149"/>
      <c r="I33" s="149"/>
      <c r="J33" s="148">
        <v>12</v>
      </c>
      <c r="K33" s="151">
        <v>45201</v>
      </c>
      <c r="L33" s="149" t="s">
        <v>3935</v>
      </c>
      <c r="M33" s="151">
        <v>45201</v>
      </c>
      <c r="N33" s="149" t="s">
        <v>3935</v>
      </c>
    </row>
    <row r="34" spans="4:14" s="166" customFormat="1"/>
  </sheetData>
  <sortState xmlns:xlrd2="http://schemas.microsoft.com/office/spreadsheetml/2017/richdata2" ref="Q3:R31">
    <sortCondition ref="R3:R31"/>
  </sortState>
  <phoneticPr fontId="49"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669D7-0B31-8A4C-9F08-A602F7CB7B9B}">
  <dimension ref="A1:O33"/>
  <sheetViews>
    <sheetView zoomScale="150" zoomScaleNormal="150" workbookViewId="0">
      <selection activeCell="A39" sqref="A39"/>
    </sheetView>
  </sheetViews>
  <sheetFormatPr baseColWidth="10" defaultRowHeight="15"/>
  <cols>
    <col min="2" max="2" width="15" bestFit="1" customWidth="1"/>
    <col min="3" max="3" width="1.33203125" style="166" customWidth="1"/>
    <col min="6" max="6" width="14.33203125" bestFit="1" customWidth="1"/>
    <col min="8" max="8" width="15.33203125" bestFit="1" customWidth="1"/>
    <col min="11" max="11" width="63.33203125" customWidth="1"/>
    <col min="12" max="12" width="14" bestFit="1" customWidth="1"/>
    <col min="14" max="14" width="14" bestFit="1" customWidth="1"/>
  </cols>
  <sheetData>
    <row r="1" spans="1:15">
      <c r="A1" s="145" t="s">
        <v>5590</v>
      </c>
      <c r="B1" t="s">
        <v>5591</v>
      </c>
      <c r="D1" s="145" t="s">
        <v>5671</v>
      </c>
      <c r="E1" s="145" t="s">
        <v>5603</v>
      </c>
      <c r="F1" s="145" t="s">
        <v>5605</v>
      </c>
      <c r="G1" s="145" t="s">
        <v>5672</v>
      </c>
      <c r="H1" s="145" t="s">
        <v>5610</v>
      </c>
      <c r="I1" s="145" t="s">
        <v>5607</v>
      </c>
      <c r="J1" s="145" t="s">
        <v>5609</v>
      </c>
      <c r="K1" s="145" t="s">
        <v>5617</v>
      </c>
      <c r="L1" s="145" t="s">
        <v>3960</v>
      </c>
      <c r="M1" s="145" t="s">
        <v>3962</v>
      </c>
      <c r="N1" s="145" t="s">
        <v>3964</v>
      </c>
      <c r="O1" s="145" t="s">
        <v>3966</v>
      </c>
    </row>
    <row r="2" spans="1:15">
      <c r="D2" t="s">
        <v>5670</v>
      </c>
      <c r="E2" t="s">
        <v>5602</v>
      </c>
      <c r="F2" t="s">
        <v>5604</v>
      </c>
      <c r="G2" t="s">
        <v>5613</v>
      </c>
      <c r="H2" t="s">
        <v>5615</v>
      </c>
      <c r="I2" t="s">
        <v>5606</v>
      </c>
      <c r="J2" t="s">
        <v>5608</v>
      </c>
      <c r="K2" t="s">
        <v>5619</v>
      </c>
      <c r="L2" t="s">
        <v>3996</v>
      </c>
      <c r="M2" t="s">
        <v>3997</v>
      </c>
      <c r="N2" t="s">
        <v>3998</v>
      </c>
      <c r="O2" t="s">
        <v>3999</v>
      </c>
    </row>
    <row r="3" spans="1:15">
      <c r="A3" t="s">
        <v>5670</v>
      </c>
      <c r="B3" s="145" t="s">
        <v>5671</v>
      </c>
      <c r="D3" s="149">
        <v>1</v>
      </c>
      <c r="E3" s="149" t="s">
        <v>5673</v>
      </c>
      <c r="F3" s="149" t="s">
        <v>5681</v>
      </c>
      <c r="G3" s="149" t="s">
        <v>1537</v>
      </c>
      <c r="H3" s="149" t="s">
        <v>5688</v>
      </c>
      <c r="I3" s="149" t="s">
        <v>5693</v>
      </c>
      <c r="J3" s="149" t="s">
        <v>5709</v>
      </c>
      <c r="K3" s="149"/>
      <c r="L3" s="151">
        <v>45201</v>
      </c>
      <c r="M3" s="149" t="s">
        <v>3935</v>
      </c>
      <c r="N3" s="151">
        <v>45201</v>
      </c>
      <c r="O3" s="149" t="s">
        <v>3935</v>
      </c>
    </row>
    <row r="4" spans="1:15">
      <c r="A4" t="s">
        <v>5602</v>
      </c>
      <c r="B4" s="145" t="s">
        <v>5603</v>
      </c>
      <c r="D4" s="149">
        <v>2</v>
      </c>
      <c r="E4" s="149" t="s">
        <v>5674</v>
      </c>
      <c r="F4" s="149" t="s">
        <v>5682</v>
      </c>
      <c r="G4" s="149" t="s">
        <v>1537</v>
      </c>
      <c r="H4" s="149" t="s">
        <v>5688</v>
      </c>
      <c r="I4" s="149" t="s">
        <v>5694</v>
      </c>
      <c r="J4" s="149" t="s">
        <v>5710</v>
      </c>
      <c r="K4" s="171" t="s">
        <v>5726</v>
      </c>
      <c r="L4" s="151">
        <v>45201</v>
      </c>
      <c r="M4" s="149" t="s">
        <v>3935</v>
      </c>
      <c r="N4" s="151">
        <v>45201</v>
      </c>
      <c r="O4" s="149" t="s">
        <v>3935</v>
      </c>
    </row>
    <row r="5" spans="1:15">
      <c r="A5" t="s">
        <v>5604</v>
      </c>
      <c r="B5" s="145" t="s">
        <v>5605</v>
      </c>
      <c r="D5" s="149">
        <v>3</v>
      </c>
      <c r="E5" s="149" t="s">
        <v>5675</v>
      </c>
      <c r="F5" s="149" t="s">
        <v>5682</v>
      </c>
      <c r="G5" s="149" t="s">
        <v>1537</v>
      </c>
      <c r="H5" s="149" t="s">
        <v>5688</v>
      </c>
      <c r="I5" s="149" t="s">
        <v>5695</v>
      </c>
      <c r="J5" s="149" t="s">
        <v>5711</v>
      </c>
      <c r="K5" s="171" t="s">
        <v>5727</v>
      </c>
      <c r="L5" s="151">
        <v>45201</v>
      </c>
      <c r="M5" s="149" t="s">
        <v>3935</v>
      </c>
      <c r="N5" s="151">
        <v>45201</v>
      </c>
      <c r="O5" s="149" t="s">
        <v>3935</v>
      </c>
    </row>
    <row r="6" spans="1:15">
      <c r="A6" t="s">
        <v>5613</v>
      </c>
      <c r="B6" s="145" t="s">
        <v>5672</v>
      </c>
      <c r="D6" s="149">
        <v>4</v>
      </c>
      <c r="E6" s="149" t="s">
        <v>5650</v>
      </c>
      <c r="F6" s="149" t="s">
        <v>5682</v>
      </c>
      <c r="G6" s="149" t="s">
        <v>1537</v>
      </c>
      <c r="H6" s="149" t="s">
        <v>5688</v>
      </c>
      <c r="I6" s="149" t="s">
        <v>5696</v>
      </c>
      <c r="J6" s="149" t="s">
        <v>5712</v>
      </c>
      <c r="K6" s="171" t="s">
        <v>5728</v>
      </c>
      <c r="L6" s="151">
        <v>45201</v>
      </c>
      <c r="M6" s="149" t="s">
        <v>3935</v>
      </c>
      <c r="N6" s="151">
        <v>45201</v>
      </c>
      <c r="O6" s="149" t="s">
        <v>3935</v>
      </c>
    </row>
    <row r="7" spans="1:15">
      <c r="A7" t="s">
        <v>5615</v>
      </c>
      <c r="B7" s="145" t="s">
        <v>5610</v>
      </c>
      <c r="D7" s="149">
        <v>5</v>
      </c>
      <c r="E7" s="149" t="s">
        <v>5676</v>
      </c>
      <c r="F7" s="149" t="s">
        <v>5682</v>
      </c>
      <c r="G7" s="149" t="s">
        <v>1537</v>
      </c>
      <c r="H7" s="149" t="s">
        <v>5688</v>
      </c>
      <c r="I7" s="149" t="s">
        <v>5697</v>
      </c>
      <c r="J7" s="149" t="s">
        <v>5713</v>
      </c>
      <c r="K7" s="171" t="s">
        <v>5729</v>
      </c>
      <c r="L7" s="151">
        <v>45201</v>
      </c>
      <c r="M7" s="149" t="s">
        <v>3935</v>
      </c>
      <c r="N7" s="151">
        <v>45201</v>
      </c>
      <c r="O7" s="149" t="s">
        <v>3935</v>
      </c>
    </row>
    <row r="8" spans="1:15">
      <c r="A8" t="s">
        <v>5606</v>
      </c>
      <c r="B8" s="145" t="s">
        <v>5607</v>
      </c>
      <c r="D8" s="149">
        <v>6</v>
      </c>
      <c r="E8" s="149" t="s">
        <v>5665</v>
      </c>
      <c r="F8" s="149" t="s">
        <v>5682</v>
      </c>
      <c r="G8" s="149" t="s">
        <v>1537</v>
      </c>
      <c r="H8" s="149" t="s">
        <v>5688</v>
      </c>
      <c r="I8" s="149" t="s">
        <v>5698</v>
      </c>
      <c r="J8" s="149" t="s">
        <v>5714</v>
      </c>
      <c r="K8" s="171" t="s">
        <v>5730</v>
      </c>
      <c r="L8" s="151">
        <v>45201</v>
      </c>
      <c r="M8" s="149" t="s">
        <v>3935</v>
      </c>
      <c r="N8" s="151">
        <v>45201</v>
      </c>
      <c r="O8" s="149" t="s">
        <v>3935</v>
      </c>
    </row>
    <row r="9" spans="1:15">
      <c r="A9" t="s">
        <v>5608</v>
      </c>
      <c r="B9" s="145" t="s">
        <v>5609</v>
      </c>
      <c r="D9" s="149">
        <v>7</v>
      </c>
      <c r="E9" s="149" t="s">
        <v>5667</v>
      </c>
      <c r="F9" s="149" t="s">
        <v>5683</v>
      </c>
      <c r="G9" s="149" t="s">
        <v>1537</v>
      </c>
      <c r="H9" s="149" t="s">
        <v>5688</v>
      </c>
      <c r="I9" s="149" t="s">
        <v>5699</v>
      </c>
      <c r="J9" s="149" t="s">
        <v>5715</v>
      </c>
      <c r="K9" s="171" t="s">
        <v>5731</v>
      </c>
      <c r="L9" s="151">
        <v>45201</v>
      </c>
      <c r="M9" s="149" t="s">
        <v>3935</v>
      </c>
      <c r="N9" s="151">
        <v>45201</v>
      </c>
      <c r="O9" s="149" t="s">
        <v>3935</v>
      </c>
    </row>
    <row r="10" spans="1:15">
      <c r="A10" t="s">
        <v>5619</v>
      </c>
      <c r="B10" s="145" t="s">
        <v>5617</v>
      </c>
      <c r="D10" s="149">
        <v>8</v>
      </c>
      <c r="E10" s="149" t="s">
        <v>5668</v>
      </c>
      <c r="F10" s="149" t="s">
        <v>5683</v>
      </c>
      <c r="G10" s="149" t="s">
        <v>1537</v>
      </c>
      <c r="H10" s="149" t="s">
        <v>5688</v>
      </c>
      <c r="I10" s="149" t="s">
        <v>5700</v>
      </c>
      <c r="J10" s="149" t="s">
        <v>5716</v>
      </c>
      <c r="K10" s="171" t="s">
        <v>5732</v>
      </c>
      <c r="L10" s="151">
        <v>45201</v>
      </c>
      <c r="M10" s="149" t="s">
        <v>3935</v>
      </c>
      <c r="N10" s="151">
        <v>45201</v>
      </c>
      <c r="O10" s="149" t="s">
        <v>3935</v>
      </c>
    </row>
    <row r="11" spans="1:15">
      <c r="A11" t="s">
        <v>3996</v>
      </c>
      <c r="B11" s="145" t="s">
        <v>3960</v>
      </c>
      <c r="D11" s="149">
        <v>9</v>
      </c>
      <c r="E11" s="149" t="s">
        <v>5677</v>
      </c>
      <c r="F11" s="149" t="s">
        <v>5683</v>
      </c>
      <c r="G11" s="149" t="s">
        <v>1537</v>
      </c>
      <c r="H11" s="149" t="s">
        <v>5688</v>
      </c>
      <c r="I11" s="149" t="s">
        <v>5701</v>
      </c>
      <c r="J11" s="149" t="s">
        <v>5717</v>
      </c>
      <c r="K11" s="171" t="s">
        <v>5733</v>
      </c>
      <c r="L11" s="151">
        <v>45201</v>
      </c>
      <c r="M11" s="149" t="s">
        <v>3935</v>
      </c>
      <c r="N11" s="151">
        <v>45201</v>
      </c>
      <c r="O11" s="149" t="s">
        <v>3935</v>
      </c>
    </row>
    <row r="12" spans="1:15">
      <c r="A12" t="s">
        <v>3997</v>
      </c>
      <c r="B12" s="145" t="s">
        <v>3962</v>
      </c>
      <c r="D12" s="149">
        <v>10</v>
      </c>
      <c r="E12" s="149" t="s">
        <v>5678</v>
      </c>
      <c r="F12" s="149" t="s">
        <v>5683</v>
      </c>
      <c r="G12" s="149" t="s">
        <v>1537</v>
      </c>
      <c r="H12" s="149" t="s">
        <v>5688</v>
      </c>
      <c r="I12" s="149" t="s">
        <v>5702</v>
      </c>
      <c r="J12" s="149" t="s">
        <v>5718</v>
      </c>
      <c r="K12" s="171" t="s">
        <v>5734</v>
      </c>
      <c r="L12" s="151">
        <v>45201</v>
      </c>
      <c r="M12" s="149" t="s">
        <v>3935</v>
      </c>
      <c r="N12" s="151">
        <v>45201</v>
      </c>
      <c r="O12" s="149" t="s">
        <v>3935</v>
      </c>
    </row>
    <row r="13" spans="1:15">
      <c r="A13" t="s">
        <v>3998</v>
      </c>
      <c r="B13" s="145" t="s">
        <v>3964</v>
      </c>
      <c r="D13" s="149">
        <v>11</v>
      </c>
      <c r="E13" s="149" t="s">
        <v>5666</v>
      </c>
      <c r="F13" s="149" t="s">
        <v>5684</v>
      </c>
      <c r="G13" s="149" t="s">
        <v>1537</v>
      </c>
      <c r="H13" s="149" t="s">
        <v>5688</v>
      </c>
      <c r="I13" s="149" t="s">
        <v>5703</v>
      </c>
      <c r="J13" s="149" t="s">
        <v>5719</v>
      </c>
      <c r="K13" s="171" t="s">
        <v>5735</v>
      </c>
      <c r="L13" s="151">
        <v>45201</v>
      </c>
      <c r="M13" s="149" t="s">
        <v>3935</v>
      </c>
      <c r="N13" s="151">
        <v>45201</v>
      </c>
      <c r="O13" s="149" t="s">
        <v>3935</v>
      </c>
    </row>
    <row r="14" spans="1:15">
      <c r="A14" t="s">
        <v>3999</v>
      </c>
      <c r="B14" s="145" t="s">
        <v>3966</v>
      </c>
      <c r="D14" s="149">
        <v>12</v>
      </c>
      <c r="E14" s="149" t="s">
        <v>5669</v>
      </c>
      <c r="F14" s="149" t="s">
        <v>5684</v>
      </c>
      <c r="G14" s="149" t="s">
        <v>1537</v>
      </c>
      <c r="H14" s="149" t="s">
        <v>5688</v>
      </c>
      <c r="I14" s="149" t="s">
        <v>5704</v>
      </c>
      <c r="J14" s="149" t="s">
        <v>5720</v>
      </c>
      <c r="K14" s="171" t="s">
        <v>5725</v>
      </c>
      <c r="L14" s="151">
        <v>45201</v>
      </c>
      <c r="M14" s="149" t="s">
        <v>3935</v>
      </c>
      <c r="N14" s="151">
        <v>45201</v>
      </c>
      <c r="O14" s="149" t="s">
        <v>3935</v>
      </c>
    </row>
    <row r="15" spans="1:15">
      <c r="D15" s="149">
        <v>13</v>
      </c>
      <c r="E15" s="149" t="s">
        <v>5647</v>
      </c>
      <c r="F15" s="149" t="s">
        <v>5685</v>
      </c>
      <c r="G15" s="149" t="s">
        <v>1537</v>
      </c>
      <c r="H15" s="149" t="s">
        <v>5689</v>
      </c>
      <c r="I15" s="149"/>
      <c r="J15" s="149"/>
      <c r="K15" s="171" t="s">
        <v>5736</v>
      </c>
      <c r="L15" s="151">
        <v>45201</v>
      </c>
      <c r="M15" s="149" t="s">
        <v>3935</v>
      </c>
      <c r="N15" s="151">
        <v>45201</v>
      </c>
      <c r="O15" s="149" t="s">
        <v>3935</v>
      </c>
    </row>
    <row r="16" spans="1:15">
      <c r="D16" s="149">
        <v>14</v>
      </c>
      <c r="E16" s="149" t="s">
        <v>5649</v>
      </c>
      <c r="F16" s="149"/>
      <c r="G16" s="149" t="s">
        <v>1537</v>
      </c>
      <c r="H16" s="149" t="s">
        <v>5689</v>
      </c>
      <c r="I16" s="149"/>
      <c r="J16" s="149"/>
      <c r="K16" s="171" t="s">
        <v>5737</v>
      </c>
      <c r="L16" s="151">
        <v>45201</v>
      </c>
      <c r="M16" s="149" t="s">
        <v>3935</v>
      </c>
      <c r="N16" s="151">
        <v>45201</v>
      </c>
      <c r="O16" s="149" t="s">
        <v>3935</v>
      </c>
    </row>
    <row r="17" spans="4:15">
      <c r="D17" s="149">
        <v>15</v>
      </c>
      <c r="E17" s="149" t="s">
        <v>5651</v>
      </c>
      <c r="F17" s="149"/>
      <c r="G17" s="149" t="s">
        <v>1537</v>
      </c>
      <c r="H17" s="149" t="s">
        <v>5689</v>
      </c>
      <c r="I17" s="149"/>
      <c r="J17" s="149"/>
      <c r="K17" s="171" t="s">
        <v>5738</v>
      </c>
      <c r="L17" s="151">
        <v>45201</v>
      </c>
      <c r="M17" s="149" t="s">
        <v>3935</v>
      </c>
      <c r="N17" s="151">
        <v>45201</v>
      </c>
      <c r="O17" s="149" t="s">
        <v>3935</v>
      </c>
    </row>
    <row r="18" spans="4:15">
      <c r="D18" s="149">
        <v>16</v>
      </c>
      <c r="E18" s="149" t="s">
        <v>5652</v>
      </c>
      <c r="F18" s="149"/>
      <c r="G18" s="149" t="s">
        <v>1537</v>
      </c>
      <c r="H18" s="149" t="s">
        <v>5689</v>
      </c>
      <c r="I18" s="149"/>
      <c r="J18" s="149"/>
      <c r="K18" s="171" t="s">
        <v>5739</v>
      </c>
      <c r="L18" s="151">
        <v>45201</v>
      </c>
      <c r="M18" s="149" t="s">
        <v>3935</v>
      </c>
      <c r="N18" s="151">
        <v>45201</v>
      </c>
      <c r="O18" s="149" t="s">
        <v>3935</v>
      </c>
    </row>
    <row r="19" spans="4:15">
      <c r="D19" s="149">
        <v>17</v>
      </c>
      <c r="E19" s="149" t="s">
        <v>5654</v>
      </c>
      <c r="F19" s="149"/>
      <c r="G19" s="149" t="s">
        <v>1537</v>
      </c>
      <c r="H19" s="149" t="s">
        <v>5689</v>
      </c>
      <c r="I19" s="149"/>
      <c r="J19" s="149"/>
      <c r="K19" s="171" t="s">
        <v>5740</v>
      </c>
      <c r="L19" s="151">
        <v>45201</v>
      </c>
      <c r="M19" s="149" t="s">
        <v>3935</v>
      </c>
      <c r="N19" s="151">
        <v>45201</v>
      </c>
      <c r="O19" s="149" t="s">
        <v>3935</v>
      </c>
    </row>
    <row r="20" spans="4:15">
      <c r="D20" s="149">
        <v>18</v>
      </c>
      <c r="E20" s="149" t="s">
        <v>5655</v>
      </c>
      <c r="F20" s="149"/>
      <c r="G20" s="149" t="s">
        <v>1537</v>
      </c>
      <c r="H20" s="149" t="s">
        <v>5689</v>
      </c>
      <c r="I20" s="149"/>
      <c r="J20" s="149"/>
      <c r="K20" s="171" t="s">
        <v>5741</v>
      </c>
      <c r="L20" s="151">
        <v>45201</v>
      </c>
      <c r="M20" s="149" t="s">
        <v>3935</v>
      </c>
      <c r="N20" s="151">
        <v>45201</v>
      </c>
      <c r="O20" s="149" t="s">
        <v>3935</v>
      </c>
    </row>
    <row r="21" spans="4:15">
      <c r="D21" s="149">
        <v>19</v>
      </c>
      <c r="E21" s="149" t="s">
        <v>5656</v>
      </c>
      <c r="F21" s="149"/>
      <c r="G21" s="149" t="s">
        <v>1537</v>
      </c>
      <c r="H21" s="149" t="s">
        <v>5689</v>
      </c>
      <c r="I21" s="149"/>
      <c r="J21" s="149"/>
      <c r="K21" s="171" t="s">
        <v>5742</v>
      </c>
      <c r="L21" s="151">
        <v>45201</v>
      </c>
      <c r="M21" s="149" t="s">
        <v>3935</v>
      </c>
      <c r="N21" s="151">
        <v>45201</v>
      </c>
      <c r="O21" s="149" t="s">
        <v>3935</v>
      </c>
    </row>
    <row r="22" spans="4:15">
      <c r="D22" s="149">
        <v>20</v>
      </c>
      <c r="E22" s="149" t="s">
        <v>5657</v>
      </c>
      <c r="F22" s="149"/>
      <c r="G22" s="149" t="s">
        <v>1537</v>
      </c>
      <c r="H22" s="149" t="s">
        <v>5689</v>
      </c>
      <c r="I22" s="149"/>
      <c r="J22" s="149"/>
      <c r="K22" s="171" t="s">
        <v>5743</v>
      </c>
      <c r="L22" s="151">
        <v>45201</v>
      </c>
      <c r="M22" s="149" t="s">
        <v>3935</v>
      </c>
      <c r="N22" s="151">
        <v>45201</v>
      </c>
      <c r="O22" s="149" t="s">
        <v>3935</v>
      </c>
    </row>
    <row r="23" spans="4:15">
      <c r="D23" s="149">
        <v>21</v>
      </c>
      <c r="E23" s="149" t="s">
        <v>5658</v>
      </c>
      <c r="F23" s="149"/>
      <c r="G23" s="149" t="s">
        <v>1537</v>
      </c>
      <c r="H23" s="149" t="s">
        <v>5689</v>
      </c>
      <c r="I23" s="149"/>
      <c r="J23" s="149"/>
      <c r="K23" s="171" t="s">
        <v>5744</v>
      </c>
      <c r="L23" s="151">
        <v>45201</v>
      </c>
      <c r="M23" s="149" t="s">
        <v>3935</v>
      </c>
      <c r="N23" s="151">
        <v>45201</v>
      </c>
      <c r="O23" s="149" t="s">
        <v>3935</v>
      </c>
    </row>
    <row r="24" spans="4:15">
      <c r="D24" s="149">
        <v>22</v>
      </c>
      <c r="E24" s="149" t="s">
        <v>5659</v>
      </c>
      <c r="F24" s="149"/>
      <c r="G24" s="149" t="s">
        <v>1537</v>
      </c>
      <c r="H24" s="149" t="s">
        <v>5689</v>
      </c>
      <c r="I24" s="149"/>
      <c r="J24" s="149"/>
      <c r="K24" s="171" t="s">
        <v>5745</v>
      </c>
      <c r="L24" s="151">
        <v>45201</v>
      </c>
      <c r="M24" s="149" t="s">
        <v>3935</v>
      </c>
      <c r="N24" s="151">
        <v>45201</v>
      </c>
      <c r="O24" s="149" t="s">
        <v>3935</v>
      </c>
    </row>
    <row r="25" spans="4:15">
      <c r="D25" s="149">
        <v>23</v>
      </c>
      <c r="E25" s="149" t="s">
        <v>5660</v>
      </c>
      <c r="F25" s="149" t="s">
        <v>5686</v>
      </c>
      <c r="G25" s="149" t="s">
        <v>1537</v>
      </c>
      <c r="H25" s="149" t="s">
        <v>5690</v>
      </c>
      <c r="I25" s="149"/>
      <c r="J25" s="149"/>
      <c r="K25" s="171" t="s">
        <v>5746</v>
      </c>
      <c r="L25" s="151">
        <v>45201</v>
      </c>
      <c r="M25" s="149" t="s">
        <v>3935</v>
      </c>
      <c r="N25" s="151">
        <v>45201</v>
      </c>
      <c r="O25" s="149" t="s">
        <v>3935</v>
      </c>
    </row>
    <row r="26" spans="4:15">
      <c r="D26" s="149">
        <v>24</v>
      </c>
      <c r="E26" s="149" t="s">
        <v>5661</v>
      </c>
      <c r="F26" s="149" t="s">
        <v>5685</v>
      </c>
      <c r="G26" s="149" t="s">
        <v>1537</v>
      </c>
      <c r="H26" s="149" t="s">
        <v>5689</v>
      </c>
      <c r="I26" s="149"/>
      <c r="J26" s="149"/>
      <c r="K26" s="171" t="s">
        <v>5747</v>
      </c>
      <c r="L26" s="151">
        <v>45201</v>
      </c>
      <c r="M26" s="149" t="s">
        <v>3935</v>
      </c>
      <c r="N26" s="151">
        <v>45201</v>
      </c>
      <c r="O26" s="149" t="s">
        <v>3935</v>
      </c>
    </row>
    <row r="27" spans="4:15">
      <c r="D27" s="149">
        <v>25</v>
      </c>
      <c r="E27" s="149" t="s">
        <v>5662</v>
      </c>
      <c r="F27" s="149"/>
      <c r="G27" s="149" t="s">
        <v>1537</v>
      </c>
      <c r="H27" s="149" t="s">
        <v>5689</v>
      </c>
      <c r="I27" s="149"/>
      <c r="J27" s="149"/>
      <c r="K27" s="149"/>
      <c r="L27" s="151">
        <v>45201</v>
      </c>
      <c r="M27" s="149" t="s">
        <v>3935</v>
      </c>
      <c r="N27" s="151">
        <v>45201</v>
      </c>
      <c r="O27" s="149" t="s">
        <v>3935</v>
      </c>
    </row>
    <row r="28" spans="4:15">
      <c r="D28" s="149">
        <v>26</v>
      </c>
      <c r="E28" s="149" t="s">
        <v>5679</v>
      </c>
      <c r="F28" s="149" t="s">
        <v>5687</v>
      </c>
      <c r="G28" s="149" t="s">
        <v>5680</v>
      </c>
      <c r="H28" s="149" t="s">
        <v>5691</v>
      </c>
      <c r="I28" s="149" t="s">
        <v>5705</v>
      </c>
      <c r="J28" s="149" t="s">
        <v>5721</v>
      </c>
      <c r="K28" s="171" t="s">
        <v>5748</v>
      </c>
      <c r="L28" s="151">
        <v>45201</v>
      </c>
      <c r="M28" s="149" t="s">
        <v>3935</v>
      </c>
      <c r="N28" s="151">
        <v>45201</v>
      </c>
      <c r="O28" s="149" t="s">
        <v>3935</v>
      </c>
    </row>
    <row r="29" spans="4:15">
      <c r="D29" s="149">
        <v>27</v>
      </c>
      <c r="E29" s="149" t="s">
        <v>5648</v>
      </c>
      <c r="F29" s="149" t="s">
        <v>5687</v>
      </c>
      <c r="G29" s="149" t="s">
        <v>5680</v>
      </c>
      <c r="H29" s="149" t="s">
        <v>5691</v>
      </c>
      <c r="I29" s="149" t="s">
        <v>5706</v>
      </c>
      <c r="J29" s="149" t="s">
        <v>5722</v>
      </c>
      <c r="K29" s="171" t="s">
        <v>5749</v>
      </c>
      <c r="L29" s="151">
        <v>45201</v>
      </c>
      <c r="M29" s="149" t="s">
        <v>3935</v>
      </c>
      <c r="N29" s="151">
        <v>45201</v>
      </c>
      <c r="O29" s="149" t="s">
        <v>3935</v>
      </c>
    </row>
    <row r="30" spans="4:15">
      <c r="D30" s="149">
        <v>28</v>
      </c>
      <c r="E30" s="149" t="s">
        <v>5663</v>
      </c>
      <c r="F30" s="149" t="s">
        <v>5687</v>
      </c>
      <c r="G30" s="149" t="s">
        <v>5680</v>
      </c>
      <c r="H30" s="149" t="s">
        <v>5692</v>
      </c>
      <c r="I30" s="149" t="s">
        <v>5707</v>
      </c>
      <c r="J30" s="149" t="s">
        <v>5723</v>
      </c>
      <c r="K30" s="171" t="s">
        <v>5750</v>
      </c>
      <c r="L30" s="151">
        <v>45201</v>
      </c>
      <c r="M30" s="149" t="s">
        <v>3935</v>
      </c>
      <c r="N30" s="151">
        <v>45201</v>
      </c>
      <c r="O30" s="149" t="s">
        <v>3935</v>
      </c>
    </row>
    <row r="31" spans="4:15">
      <c r="D31" s="149">
        <v>29</v>
      </c>
      <c r="E31" s="149" t="s">
        <v>5664</v>
      </c>
      <c r="F31" s="149" t="s">
        <v>5687</v>
      </c>
      <c r="G31" s="149" t="s">
        <v>5680</v>
      </c>
      <c r="H31" s="149" t="s">
        <v>5692</v>
      </c>
      <c r="I31" s="149" t="s">
        <v>5708</v>
      </c>
      <c r="J31" s="149" t="s">
        <v>5724</v>
      </c>
      <c r="K31" s="171" t="s">
        <v>5751</v>
      </c>
      <c r="L31" s="151">
        <v>45201</v>
      </c>
      <c r="M31" s="149" t="s">
        <v>3935</v>
      </c>
      <c r="N31" s="151">
        <v>45201</v>
      </c>
      <c r="O31" s="149" t="s">
        <v>3935</v>
      </c>
    </row>
    <row r="32" spans="4:15">
      <c r="D32" s="149">
        <v>30</v>
      </c>
      <c r="E32" s="148" t="s">
        <v>5653</v>
      </c>
      <c r="F32" s="170" t="s">
        <v>5755</v>
      </c>
      <c r="G32" s="170" t="s">
        <v>5754</v>
      </c>
      <c r="H32" s="170" t="s">
        <v>5756</v>
      </c>
      <c r="I32" s="149"/>
      <c r="J32" s="149"/>
      <c r="K32" s="171" t="s">
        <v>5757</v>
      </c>
      <c r="L32" s="151">
        <v>45201</v>
      </c>
      <c r="M32" s="149" t="s">
        <v>3935</v>
      </c>
      <c r="N32" s="151">
        <v>45201</v>
      </c>
      <c r="O32" s="149" t="s">
        <v>3935</v>
      </c>
    </row>
    <row r="33" s="166" customFormat="1"/>
  </sheetData>
  <phoneticPr fontId="49" type="noConversion"/>
  <hyperlinks>
    <hyperlink ref="K4" r:id="rId1" xr:uid="{A083EC50-8429-E240-A929-AE23F3A09B1E}"/>
    <hyperlink ref="K5" r:id="rId2" xr:uid="{D4D97C9B-91AF-4A4B-8AD9-01C106519836}"/>
    <hyperlink ref="K6" r:id="rId3" xr:uid="{2459824D-F24D-2F4F-BEA4-B43081690124}"/>
    <hyperlink ref="K7" r:id="rId4" xr:uid="{07454C1D-92DD-6742-8D87-121FCBE4054E}"/>
    <hyperlink ref="K8" r:id="rId5" xr:uid="{B21924B1-E0CA-3047-A5F5-A1C13A57800F}"/>
    <hyperlink ref="K9" r:id="rId6" xr:uid="{943FDA27-B9BF-A94A-A5A1-B346ED8027BA}"/>
    <hyperlink ref="K10" r:id="rId7" xr:uid="{A252A5EB-2BCD-ED4A-A4E4-8916787956FB}"/>
    <hyperlink ref="K11" r:id="rId8" xr:uid="{9555A610-C285-F54F-9072-47BC1434A679}"/>
    <hyperlink ref="K12" r:id="rId9" xr:uid="{DA5414DB-2146-C441-A640-A566B53CDEAA}"/>
    <hyperlink ref="K13" r:id="rId10" xr:uid="{2898FA92-C68F-5745-848F-29218CA8FB56}"/>
    <hyperlink ref="K14" r:id="rId11" xr:uid="{2C395C7C-8F26-044A-A355-2411FAB77F15}"/>
    <hyperlink ref="K15" r:id="rId12" xr:uid="{E928B64D-98BA-E04A-8BE7-747C4D3C401A}"/>
    <hyperlink ref="K16" r:id="rId13" xr:uid="{417EC5D2-347D-7E4F-9BBA-E2757086861C}"/>
    <hyperlink ref="K17" r:id="rId14" xr:uid="{BAA1955F-6386-2E40-A0C7-F85121004A73}"/>
    <hyperlink ref="K18" r:id="rId15" xr:uid="{DF5F8FF1-9BEC-4F49-B371-519B87893E20}"/>
    <hyperlink ref="K19" r:id="rId16" xr:uid="{14701C06-CA78-6C4E-ABA5-4ECC50783A54}"/>
    <hyperlink ref="K20" r:id="rId17" xr:uid="{45D903AD-937F-E741-B283-08C47F40CB51}"/>
    <hyperlink ref="K21" r:id="rId18" xr:uid="{E0276FA1-1311-7E40-B0FE-CE7E84E44FA6}"/>
    <hyperlink ref="K22" r:id="rId19" xr:uid="{3891578A-ACE7-7840-93DA-F4FE1FD7AC7F}"/>
    <hyperlink ref="K23" r:id="rId20" xr:uid="{C000196E-047E-F743-9A05-7916C9651C5E}"/>
    <hyperlink ref="K24" r:id="rId21" xr:uid="{B81D6ED2-EB11-AE44-8117-69293BEE952B}"/>
    <hyperlink ref="K25" r:id="rId22" xr:uid="{560857B7-55DC-8849-A107-4D13DF465481}"/>
    <hyperlink ref="K26" r:id="rId23" xr:uid="{BCBA7BAD-8351-364C-A58C-0E9C9641BC24}"/>
    <hyperlink ref="K28" r:id="rId24" xr:uid="{141FF13C-5E65-5245-9F9C-9B3CA8426FE6}"/>
    <hyperlink ref="K29" r:id="rId25" xr:uid="{19130E36-8186-6648-B59E-2628B4F0C44B}"/>
    <hyperlink ref="K30" r:id="rId26" xr:uid="{3566A197-700A-6B43-B5E6-B03111E9BC88}"/>
    <hyperlink ref="K31" r:id="rId27" xr:uid="{D7C092F6-0A54-6247-96E1-C791A58335F3}"/>
    <hyperlink ref="K32" r:id="rId28" xr:uid="{22E30AE6-C92C-F049-BCE8-AE9EDABEB4D5}"/>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sheetPr>
  <dimension ref="A1:BN1000"/>
  <sheetViews>
    <sheetView workbookViewId="0">
      <pane xSplit="3" ySplit="3" topLeftCell="D4" activePane="bottomRight" state="frozen"/>
      <selection pane="topRight" activeCell="D1" sqref="D1"/>
      <selection pane="bottomLeft" activeCell="A4" sqref="A4"/>
      <selection pane="bottomRight" activeCell="D4" sqref="D4"/>
    </sheetView>
  </sheetViews>
  <sheetFormatPr baseColWidth="10" defaultColWidth="14.5" defaultRowHeight="15" customHeight="1"/>
  <cols>
    <col min="1" max="1" width="3.6640625" customWidth="1"/>
    <col min="2" max="2" width="12.5" customWidth="1"/>
    <col min="3" max="3" width="46.1640625" customWidth="1"/>
    <col min="4" max="5" width="10.5" hidden="1" customWidth="1"/>
    <col min="6" max="6" width="10.6640625" hidden="1" customWidth="1"/>
    <col min="7" max="7" width="8.6640625" hidden="1" customWidth="1"/>
    <col min="8" max="8" width="18.83203125" hidden="1" customWidth="1"/>
    <col min="9" max="9" width="8.6640625" hidden="1" customWidth="1"/>
    <col min="10" max="10" width="14.5" customWidth="1"/>
    <col min="11" max="11" width="13.33203125" hidden="1" customWidth="1"/>
    <col min="12" max="13" width="10.83203125" customWidth="1"/>
    <col min="14" max="14" width="23.5" customWidth="1"/>
    <col min="15" max="15" width="19.33203125" customWidth="1"/>
    <col min="16" max="16" width="12.5" customWidth="1"/>
    <col min="17" max="17" width="17.5" hidden="1" customWidth="1"/>
    <col min="18" max="18" width="11.1640625" hidden="1" customWidth="1"/>
    <col min="19" max="19" width="8.6640625" hidden="1" customWidth="1"/>
    <col min="20" max="20" width="14" hidden="1" customWidth="1"/>
    <col min="21" max="21" width="21.5" hidden="1" customWidth="1"/>
    <col min="22" max="26" width="10.5" hidden="1" customWidth="1"/>
    <col min="27" max="27" width="11.1640625" hidden="1" customWidth="1"/>
    <col min="28" max="30" width="8.6640625" hidden="1" customWidth="1"/>
    <col min="31" max="66" width="8.6640625" customWidth="1"/>
  </cols>
  <sheetData>
    <row r="1" spans="1:66" ht="39" customHeight="1">
      <c r="A1" s="18" t="s">
        <v>2887</v>
      </c>
      <c r="B1" s="18"/>
      <c r="C1" s="17"/>
      <c r="J1" s="32" t="s">
        <v>3642</v>
      </c>
      <c r="L1" s="32"/>
      <c r="P1" s="20">
        <f>COUNTIF(P3:P1048576, "O")</f>
        <v>106</v>
      </c>
      <c r="Q1" s="20">
        <f>COUNTIF(P3:P1048576, "협의 필요")</f>
        <v>0</v>
      </c>
      <c r="R1" s="18"/>
      <c r="S1" s="19"/>
      <c r="T1" s="19"/>
      <c r="U1" s="19"/>
      <c r="V1" s="4"/>
      <c r="AE1" s="20">
        <f t="shared" ref="AE1:BM1" si="0">COUNTA(AE4:AE1048576)</f>
        <v>10</v>
      </c>
      <c r="AF1" s="20">
        <f t="shared" si="0"/>
        <v>21</v>
      </c>
      <c r="AG1" s="20">
        <f t="shared" si="0"/>
        <v>1</v>
      </c>
      <c r="AH1" s="20">
        <f t="shared" si="0"/>
        <v>14</v>
      </c>
      <c r="AI1" s="20">
        <f t="shared" si="0"/>
        <v>3</v>
      </c>
      <c r="AJ1" s="20">
        <f t="shared" si="0"/>
        <v>9</v>
      </c>
      <c r="AK1" s="20">
        <f t="shared" si="0"/>
        <v>7</v>
      </c>
      <c r="AL1" s="20">
        <f t="shared" si="0"/>
        <v>3</v>
      </c>
      <c r="AM1" s="20">
        <f t="shared" si="0"/>
        <v>2</v>
      </c>
      <c r="AN1" s="20">
        <f t="shared" si="0"/>
        <v>8</v>
      </c>
      <c r="AO1" s="20">
        <f t="shared" si="0"/>
        <v>1</v>
      </c>
      <c r="AP1" s="20">
        <f t="shared" si="0"/>
        <v>6</v>
      </c>
      <c r="AQ1" s="20">
        <f t="shared" si="0"/>
        <v>4</v>
      </c>
      <c r="AR1" s="20">
        <f t="shared" si="0"/>
        <v>6</v>
      </c>
      <c r="AS1" s="20">
        <f t="shared" si="0"/>
        <v>8</v>
      </c>
      <c r="AT1" s="20">
        <f t="shared" si="0"/>
        <v>5</v>
      </c>
      <c r="AU1" s="20">
        <f t="shared" si="0"/>
        <v>16</v>
      </c>
      <c r="AV1" s="20">
        <f t="shared" si="0"/>
        <v>1</v>
      </c>
      <c r="AW1" s="20">
        <f t="shared" si="0"/>
        <v>3</v>
      </c>
      <c r="AX1" s="20">
        <f t="shared" si="0"/>
        <v>5</v>
      </c>
      <c r="AY1" s="20">
        <f t="shared" si="0"/>
        <v>8</v>
      </c>
      <c r="AZ1" s="20">
        <f t="shared" si="0"/>
        <v>4</v>
      </c>
      <c r="BA1" s="20">
        <f t="shared" si="0"/>
        <v>8</v>
      </c>
      <c r="BB1" s="20">
        <f t="shared" si="0"/>
        <v>1</v>
      </c>
      <c r="BC1" s="20">
        <f t="shared" si="0"/>
        <v>2</v>
      </c>
      <c r="BD1" s="20">
        <f t="shared" si="0"/>
        <v>5</v>
      </c>
      <c r="BE1" s="20">
        <f t="shared" si="0"/>
        <v>10</v>
      </c>
      <c r="BF1" s="20">
        <f t="shared" si="0"/>
        <v>6</v>
      </c>
      <c r="BG1" s="20">
        <f t="shared" si="0"/>
        <v>5</v>
      </c>
      <c r="BH1" s="20">
        <f t="shared" si="0"/>
        <v>4</v>
      </c>
      <c r="BI1" s="20">
        <f t="shared" si="0"/>
        <v>8</v>
      </c>
      <c r="BJ1" s="20">
        <f t="shared" si="0"/>
        <v>5</v>
      </c>
      <c r="BK1" s="20">
        <f t="shared" si="0"/>
        <v>7</v>
      </c>
      <c r="BL1" s="20">
        <f t="shared" si="0"/>
        <v>9</v>
      </c>
      <c r="BM1" s="20">
        <f t="shared" si="0"/>
        <v>7</v>
      </c>
      <c r="BN1" s="19"/>
    </row>
    <row r="2" spans="1:66" ht="27" customHeight="1">
      <c r="A2" s="21"/>
      <c r="C2" s="17"/>
      <c r="D2" s="33" t="s">
        <v>37</v>
      </c>
      <c r="E2" s="34"/>
      <c r="F2" s="34"/>
      <c r="G2" s="34"/>
      <c r="H2" s="34"/>
      <c r="I2" s="34"/>
      <c r="J2" s="35" t="s">
        <v>38</v>
      </c>
      <c r="K2" s="36"/>
      <c r="L2" s="36"/>
      <c r="M2" s="36"/>
      <c r="N2" s="37" t="s">
        <v>36</v>
      </c>
      <c r="O2" s="38"/>
      <c r="R2" s="18"/>
      <c r="S2" s="19"/>
      <c r="T2" s="19"/>
      <c r="U2" s="19"/>
      <c r="V2" s="3"/>
      <c r="AE2" s="35" t="s">
        <v>331</v>
      </c>
      <c r="AF2" s="35"/>
      <c r="AG2" s="35"/>
      <c r="AH2" s="35"/>
      <c r="AI2" s="35"/>
      <c r="AJ2" s="35"/>
      <c r="AK2" s="35"/>
      <c r="AL2" s="33" t="s">
        <v>943</v>
      </c>
      <c r="AM2" s="33"/>
      <c r="AN2" s="33"/>
      <c r="AO2" s="33"/>
      <c r="AP2" s="33"/>
      <c r="AQ2" s="39" t="s">
        <v>924</v>
      </c>
      <c r="AR2" s="39"/>
      <c r="AS2" s="39"/>
      <c r="AT2" s="39"/>
      <c r="AU2" s="203" t="s">
        <v>18</v>
      </c>
      <c r="AV2" s="204"/>
      <c r="AW2" s="205"/>
      <c r="AX2" s="206" t="s">
        <v>3643</v>
      </c>
      <c r="AY2" s="204"/>
      <c r="AZ2" s="204"/>
      <c r="BA2" s="205"/>
      <c r="BB2" s="207" t="s">
        <v>3641</v>
      </c>
      <c r="BC2" s="204"/>
      <c r="BD2" s="205"/>
      <c r="BE2" s="208" t="s">
        <v>3644</v>
      </c>
      <c r="BF2" s="204"/>
      <c r="BG2" s="204"/>
      <c r="BH2" s="204"/>
      <c r="BI2" s="204"/>
      <c r="BJ2" s="204"/>
      <c r="BK2" s="204"/>
      <c r="BL2" s="204"/>
      <c r="BM2" s="205"/>
      <c r="BN2" s="19"/>
    </row>
    <row r="3" spans="1:66" ht="33.75" customHeight="1">
      <c r="B3" s="40" t="s">
        <v>2888</v>
      </c>
      <c r="C3" s="40" t="s">
        <v>3645</v>
      </c>
      <c r="D3" s="40" t="s">
        <v>48</v>
      </c>
      <c r="E3" s="40" t="s">
        <v>3646</v>
      </c>
      <c r="F3" s="40" t="s">
        <v>49</v>
      </c>
      <c r="G3" s="40" t="s">
        <v>50</v>
      </c>
      <c r="H3" s="40" t="s">
        <v>51</v>
      </c>
      <c r="I3" s="40" t="s">
        <v>52</v>
      </c>
      <c r="J3" s="40" t="s">
        <v>53</v>
      </c>
      <c r="K3" s="40" t="s">
        <v>54</v>
      </c>
      <c r="L3" s="40" t="s">
        <v>55</v>
      </c>
      <c r="M3" s="40" t="s">
        <v>56</v>
      </c>
      <c r="N3" s="40" t="s">
        <v>47</v>
      </c>
      <c r="O3" s="40" t="s">
        <v>2890</v>
      </c>
      <c r="P3" s="41" t="s">
        <v>3647</v>
      </c>
      <c r="Q3" s="40" t="s">
        <v>3648</v>
      </c>
      <c r="R3" s="40" t="s">
        <v>3649</v>
      </c>
      <c r="S3" s="40" t="s">
        <v>3650</v>
      </c>
      <c r="T3" s="40" t="s">
        <v>3651</v>
      </c>
      <c r="U3" s="40" t="s">
        <v>3652</v>
      </c>
      <c r="V3" s="42" t="s">
        <v>3653</v>
      </c>
      <c r="W3" s="42" t="s">
        <v>3654</v>
      </c>
      <c r="X3" s="42" t="s">
        <v>3655</v>
      </c>
      <c r="Y3" s="42" t="s">
        <v>3656</v>
      </c>
      <c r="Z3" s="42" t="s">
        <v>3657</v>
      </c>
      <c r="AA3" s="42" t="s">
        <v>3658</v>
      </c>
      <c r="AB3" s="42" t="s">
        <v>1808</v>
      </c>
      <c r="AC3" s="42" t="s">
        <v>0</v>
      </c>
      <c r="AD3" s="42" t="s">
        <v>3659</v>
      </c>
      <c r="AE3" s="43" t="s">
        <v>4</v>
      </c>
      <c r="AF3" s="43" t="s">
        <v>5</v>
      </c>
      <c r="AG3" s="43" t="s">
        <v>58</v>
      </c>
      <c r="AH3" s="43" t="s">
        <v>6</v>
      </c>
      <c r="AI3" s="43" t="s">
        <v>7</v>
      </c>
      <c r="AJ3" s="43" t="s">
        <v>8</v>
      </c>
      <c r="AK3" s="43" t="s">
        <v>9</v>
      </c>
      <c r="AL3" s="43" t="s">
        <v>10</v>
      </c>
      <c r="AM3" s="43" t="s">
        <v>11</v>
      </c>
      <c r="AN3" s="43" t="s">
        <v>59</v>
      </c>
      <c r="AO3" s="43" t="s">
        <v>12</v>
      </c>
      <c r="AP3" s="43" t="s">
        <v>13</v>
      </c>
      <c r="AQ3" s="43" t="s">
        <v>14</v>
      </c>
      <c r="AR3" s="43" t="s">
        <v>17</v>
      </c>
      <c r="AS3" s="43" t="s">
        <v>16</v>
      </c>
      <c r="AT3" s="43" t="s">
        <v>15</v>
      </c>
      <c r="AU3" s="43" t="s">
        <v>19</v>
      </c>
      <c r="AV3" s="43" t="s">
        <v>60</v>
      </c>
      <c r="AW3" s="43" t="s">
        <v>20</v>
      </c>
      <c r="AX3" s="43" t="s">
        <v>61</v>
      </c>
      <c r="AY3" s="43" t="s">
        <v>22</v>
      </c>
      <c r="AZ3" s="43" t="s">
        <v>62</v>
      </c>
      <c r="BA3" s="43" t="s">
        <v>23</v>
      </c>
      <c r="BB3" s="43" t="s">
        <v>24</v>
      </c>
      <c r="BC3" s="43" t="s">
        <v>25</v>
      </c>
      <c r="BD3" s="43" t="s">
        <v>63</v>
      </c>
      <c r="BE3" s="43" t="s">
        <v>27</v>
      </c>
      <c r="BF3" s="43" t="s">
        <v>28</v>
      </c>
      <c r="BG3" s="43" t="s">
        <v>29</v>
      </c>
      <c r="BH3" s="43" t="s">
        <v>30</v>
      </c>
      <c r="BI3" s="43" t="s">
        <v>31</v>
      </c>
      <c r="BJ3" s="43" t="s">
        <v>32</v>
      </c>
      <c r="BK3" s="43" t="s">
        <v>33</v>
      </c>
      <c r="BL3" s="43" t="s">
        <v>34</v>
      </c>
      <c r="BM3" s="43" t="s">
        <v>35</v>
      </c>
      <c r="BN3" s="44" t="s">
        <v>64</v>
      </c>
    </row>
    <row r="4" spans="1:66" ht="16.5" customHeight="1">
      <c r="B4" s="4" t="s">
        <v>2417</v>
      </c>
      <c r="C4" s="45" t="s">
        <v>2418</v>
      </c>
      <c r="D4" s="4" t="s">
        <v>2419</v>
      </c>
      <c r="E4" s="4" t="s">
        <v>2420</v>
      </c>
      <c r="F4" s="4" t="s">
        <v>2421</v>
      </c>
      <c r="G4" s="4" t="s">
        <v>2422</v>
      </c>
      <c r="H4" s="4" t="s">
        <v>2423</v>
      </c>
      <c r="I4" s="4" t="s">
        <v>72</v>
      </c>
      <c r="J4" s="4" t="s">
        <v>411</v>
      </c>
      <c r="K4" s="4"/>
      <c r="L4" s="4" t="s">
        <v>417</v>
      </c>
      <c r="M4" s="4" t="s">
        <v>73</v>
      </c>
      <c r="N4" s="46" t="s">
        <v>3474</v>
      </c>
      <c r="O4" s="47" t="s">
        <v>3230</v>
      </c>
      <c r="P4" s="4" t="s">
        <v>67</v>
      </c>
      <c r="Q4" s="4" t="s">
        <v>3660</v>
      </c>
      <c r="R4" s="4" t="s">
        <v>417</v>
      </c>
      <c r="S4" s="4" t="s">
        <v>904</v>
      </c>
      <c r="T4" s="4" t="s">
        <v>3661</v>
      </c>
      <c r="U4" s="4" t="s">
        <v>3662</v>
      </c>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1">
        <f t="shared" ref="BN4:BN16" si="1">COUNTA(#REF!)</f>
        <v>1</v>
      </c>
    </row>
    <row r="5" spans="1:66" ht="16.5" customHeight="1">
      <c r="B5" s="4" t="s">
        <v>2424</v>
      </c>
      <c r="C5" s="45" t="s">
        <v>2425</v>
      </c>
      <c r="D5" s="4" t="s">
        <v>2419</v>
      </c>
      <c r="E5" s="4" t="s">
        <v>2420</v>
      </c>
      <c r="F5" s="4" t="s">
        <v>2421</v>
      </c>
      <c r="G5" s="4" t="s">
        <v>2426</v>
      </c>
      <c r="H5" s="4" t="s">
        <v>2423</v>
      </c>
      <c r="I5" s="4" t="s">
        <v>72</v>
      </c>
      <c r="J5" s="4" t="s">
        <v>411</v>
      </c>
      <c r="K5" s="4"/>
      <c r="L5" s="4" t="s">
        <v>417</v>
      </c>
      <c r="M5" s="4" t="s">
        <v>73</v>
      </c>
      <c r="N5" s="46" t="s">
        <v>3475</v>
      </c>
      <c r="O5" s="47" t="s">
        <v>3230</v>
      </c>
      <c r="P5" s="4" t="s">
        <v>67</v>
      </c>
      <c r="Q5" s="4" t="s">
        <v>3660</v>
      </c>
      <c r="R5" s="4" t="s">
        <v>417</v>
      </c>
      <c r="S5" s="4" t="s">
        <v>904</v>
      </c>
      <c r="T5" s="4" t="s">
        <v>3663</v>
      </c>
      <c r="U5" s="4" t="s">
        <v>3662</v>
      </c>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1">
        <f t="shared" si="1"/>
        <v>1</v>
      </c>
    </row>
    <row r="6" spans="1:66" ht="16.5" customHeight="1">
      <c r="B6" s="4" t="s">
        <v>2427</v>
      </c>
      <c r="C6" s="45" t="s">
        <v>2428</v>
      </c>
      <c r="D6" s="4" t="s">
        <v>2419</v>
      </c>
      <c r="E6" s="4" t="s">
        <v>2420</v>
      </c>
      <c r="F6" s="4" t="s">
        <v>2421</v>
      </c>
      <c r="G6" s="4" t="s">
        <v>2429</v>
      </c>
      <c r="H6" s="4" t="s">
        <v>2423</v>
      </c>
      <c r="I6" s="4" t="s">
        <v>72</v>
      </c>
      <c r="J6" s="4" t="s">
        <v>411</v>
      </c>
      <c r="K6" s="4"/>
      <c r="L6" s="4" t="s">
        <v>417</v>
      </c>
      <c r="M6" s="4" t="s">
        <v>73</v>
      </c>
      <c r="N6" s="46" t="s">
        <v>3476</v>
      </c>
      <c r="O6" s="47" t="s">
        <v>3230</v>
      </c>
      <c r="P6" s="4" t="s">
        <v>67</v>
      </c>
      <c r="Q6" s="4" t="s">
        <v>3660</v>
      </c>
      <c r="R6" s="4" t="s">
        <v>417</v>
      </c>
      <c r="S6" s="4" t="s">
        <v>904</v>
      </c>
      <c r="T6" s="4" t="s">
        <v>3663</v>
      </c>
      <c r="U6" s="4" t="s">
        <v>3662</v>
      </c>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1">
        <f t="shared" si="1"/>
        <v>1</v>
      </c>
    </row>
    <row r="7" spans="1:66" ht="16.5" customHeight="1">
      <c r="B7" s="4" t="s">
        <v>2430</v>
      </c>
      <c r="C7" s="45" t="s">
        <v>2431</v>
      </c>
      <c r="D7" s="4" t="s">
        <v>2419</v>
      </c>
      <c r="E7" s="4" t="s">
        <v>2420</v>
      </c>
      <c r="F7" s="4" t="s">
        <v>2421</v>
      </c>
      <c r="G7" s="4" t="s">
        <v>2429</v>
      </c>
      <c r="H7" s="4" t="s">
        <v>2423</v>
      </c>
      <c r="I7" s="4" t="s">
        <v>72</v>
      </c>
      <c r="J7" s="4" t="s">
        <v>411</v>
      </c>
      <c r="K7" s="4"/>
      <c r="L7" s="4" t="s">
        <v>417</v>
      </c>
      <c r="M7" s="4" t="s">
        <v>73</v>
      </c>
      <c r="N7" s="46" t="s">
        <v>3477</v>
      </c>
      <c r="O7" s="47" t="s">
        <v>3230</v>
      </c>
      <c r="P7" s="4" t="s">
        <v>67</v>
      </c>
      <c r="Q7" s="4" t="s">
        <v>3660</v>
      </c>
      <c r="R7" s="4" t="s">
        <v>417</v>
      </c>
      <c r="S7" s="4" t="s">
        <v>904</v>
      </c>
      <c r="T7" s="4" t="s">
        <v>3663</v>
      </c>
      <c r="U7" s="4" t="s">
        <v>3662</v>
      </c>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1">
        <f t="shared" si="1"/>
        <v>1</v>
      </c>
    </row>
    <row r="8" spans="1:66" ht="16.5" customHeight="1">
      <c r="B8" s="4" t="s">
        <v>2432</v>
      </c>
      <c r="C8" s="45" t="s">
        <v>2433</v>
      </c>
      <c r="D8" s="4" t="s">
        <v>2419</v>
      </c>
      <c r="E8" s="4" t="s">
        <v>2420</v>
      </c>
      <c r="F8" s="4" t="s">
        <v>2421</v>
      </c>
      <c r="G8" s="4" t="s">
        <v>2429</v>
      </c>
      <c r="H8" s="4" t="s">
        <v>2423</v>
      </c>
      <c r="I8" s="4" t="s">
        <v>72</v>
      </c>
      <c r="J8" s="4" t="s">
        <v>411</v>
      </c>
      <c r="K8" s="4"/>
      <c r="L8" s="4" t="s">
        <v>417</v>
      </c>
      <c r="M8" s="4" t="s">
        <v>73</v>
      </c>
      <c r="N8" s="46" t="s">
        <v>3478</v>
      </c>
      <c r="O8" s="47" t="s">
        <v>3230</v>
      </c>
      <c r="P8" s="4" t="s">
        <v>67</v>
      </c>
      <c r="Q8" s="4" t="s">
        <v>3660</v>
      </c>
      <c r="R8" s="4" t="s">
        <v>417</v>
      </c>
      <c r="S8" s="4" t="s">
        <v>904</v>
      </c>
      <c r="T8" s="4" t="s">
        <v>3663</v>
      </c>
      <c r="U8" s="4" t="s">
        <v>3662</v>
      </c>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1">
        <f t="shared" si="1"/>
        <v>1</v>
      </c>
    </row>
    <row r="9" spans="1:66" ht="16.5" customHeight="1">
      <c r="B9" s="4" t="s">
        <v>2434</v>
      </c>
      <c r="C9" s="45" t="s">
        <v>2435</v>
      </c>
      <c r="D9" s="4" t="s">
        <v>2419</v>
      </c>
      <c r="E9" s="4" t="s">
        <v>2420</v>
      </c>
      <c r="F9" s="4" t="s">
        <v>2421</v>
      </c>
      <c r="G9" s="4" t="s">
        <v>2436</v>
      </c>
      <c r="H9" s="4" t="s">
        <v>2423</v>
      </c>
      <c r="I9" s="4" t="s">
        <v>72</v>
      </c>
      <c r="J9" s="4" t="s">
        <v>411</v>
      </c>
      <c r="K9" s="4"/>
      <c r="L9" s="4" t="s">
        <v>417</v>
      </c>
      <c r="M9" s="4" t="s">
        <v>73</v>
      </c>
      <c r="N9" s="46" t="s">
        <v>3479</v>
      </c>
      <c r="O9" s="47" t="s">
        <v>3230</v>
      </c>
      <c r="P9" s="4" t="s">
        <v>67</v>
      </c>
      <c r="Q9" s="4" t="s">
        <v>3660</v>
      </c>
      <c r="R9" s="4" t="s">
        <v>417</v>
      </c>
      <c r="S9" s="4" t="s">
        <v>904</v>
      </c>
      <c r="T9" s="4" t="s">
        <v>3661</v>
      </c>
      <c r="U9" s="4" t="s">
        <v>3662</v>
      </c>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1">
        <f t="shared" si="1"/>
        <v>1</v>
      </c>
    </row>
    <row r="10" spans="1:66" ht="16.5" customHeight="1">
      <c r="B10" s="4" t="s">
        <v>2437</v>
      </c>
      <c r="C10" s="45" t="s">
        <v>2438</v>
      </c>
      <c r="D10" s="4" t="s">
        <v>2419</v>
      </c>
      <c r="E10" s="4" t="s">
        <v>2420</v>
      </c>
      <c r="F10" s="4" t="s">
        <v>2421</v>
      </c>
      <c r="G10" s="4" t="s">
        <v>2429</v>
      </c>
      <c r="H10" s="4" t="s">
        <v>2423</v>
      </c>
      <c r="I10" s="4" t="s">
        <v>72</v>
      </c>
      <c r="J10" s="4" t="s">
        <v>411</v>
      </c>
      <c r="K10" s="4"/>
      <c r="L10" s="4" t="s">
        <v>417</v>
      </c>
      <c r="M10" s="4" t="s">
        <v>73</v>
      </c>
      <c r="N10" s="46" t="s">
        <v>3480</v>
      </c>
      <c r="O10" s="47" t="s">
        <v>3230</v>
      </c>
      <c r="P10" s="4" t="s">
        <v>67</v>
      </c>
      <c r="Q10" s="4" t="s">
        <v>3660</v>
      </c>
      <c r="R10" s="4" t="s">
        <v>417</v>
      </c>
      <c r="S10" s="4" t="s">
        <v>904</v>
      </c>
      <c r="T10" s="4" t="s">
        <v>3663</v>
      </c>
      <c r="U10" s="4" t="s">
        <v>3662</v>
      </c>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1">
        <f t="shared" si="1"/>
        <v>1</v>
      </c>
    </row>
    <row r="11" spans="1:66" ht="16.5" customHeight="1">
      <c r="B11" s="4" t="s">
        <v>2439</v>
      </c>
      <c r="C11" s="48" t="s">
        <v>2440</v>
      </c>
      <c r="D11" s="4" t="s">
        <v>2419</v>
      </c>
      <c r="E11" s="4" t="s">
        <v>2420</v>
      </c>
      <c r="F11" s="4" t="s">
        <v>2421</v>
      </c>
      <c r="G11" s="4" t="s">
        <v>2441</v>
      </c>
      <c r="H11" s="4" t="s">
        <v>2423</v>
      </c>
      <c r="I11" s="4" t="s">
        <v>72</v>
      </c>
      <c r="J11" s="4" t="s">
        <v>411</v>
      </c>
      <c r="K11" s="4"/>
      <c r="L11" s="4" t="s">
        <v>417</v>
      </c>
      <c r="M11" s="4" t="s">
        <v>73</v>
      </c>
      <c r="N11" s="46" t="s">
        <v>3481</v>
      </c>
      <c r="O11" s="47" t="s">
        <v>3230</v>
      </c>
      <c r="P11" s="4" t="s">
        <v>67</v>
      </c>
      <c r="Q11" s="4" t="s">
        <v>3660</v>
      </c>
      <c r="R11" s="4" t="s">
        <v>417</v>
      </c>
      <c r="S11" s="4" t="s">
        <v>904</v>
      </c>
      <c r="T11" s="4" t="s">
        <v>3663</v>
      </c>
      <c r="U11" s="4" t="s">
        <v>3662</v>
      </c>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1">
        <f t="shared" si="1"/>
        <v>1</v>
      </c>
    </row>
    <row r="12" spans="1:66" ht="16.5" customHeight="1">
      <c r="B12" s="4" t="s">
        <v>2442</v>
      </c>
      <c r="C12" s="45" t="s">
        <v>2443</v>
      </c>
      <c r="D12" s="4" t="s">
        <v>2419</v>
      </c>
      <c r="E12" s="4" t="s">
        <v>2420</v>
      </c>
      <c r="F12" s="4" t="s">
        <v>2421</v>
      </c>
      <c r="G12" s="4" t="s">
        <v>2444</v>
      </c>
      <c r="H12" s="4" t="s">
        <v>2423</v>
      </c>
      <c r="I12" s="4" t="s">
        <v>72</v>
      </c>
      <c r="J12" s="4" t="s">
        <v>411</v>
      </c>
      <c r="K12" s="4"/>
      <c r="L12" s="4" t="s">
        <v>417</v>
      </c>
      <c r="M12" s="4" t="s">
        <v>73</v>
      </c>
      <c r="N12" s="46" t="s">
        <v>3482</v>
      </c>
      <c r="O12" s="47" t="s">
        <v>3230</v>
      </c>
      <c r="P12" s="4" t="s">
        <v>67</v>
      </c>
      <c r="Q12" s="4" t="s">
        <v>3660</v>
      </c>
      <c r="R12" s="4" t="s">
        <v>417</v>
      </c>
      <c r="S12" s="4" t="s">
        <v>904</v>
      </c>
      <c r="T12" s="4" t="s">
        <v>3663</v>
      </c>
      <c r="U12" s="4" t="s">
        <v>3662</v>
      </c>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1">
        <f t="shared" si="1"/>
        <v>1</v>
      </c>
    </row>
    <row r="13" spans="1:66" ht="16.5" customHeight="1">
      <c r="B13" s="4" t="s">
        <v>2445</v>
      </c>
      <c r="C13" s="45" t="s">
        <v>2446</v>
      </c>
      <c r="D13" s="4" t="s">
        <v>2419</v>
      </c>
      <c r="E13" s="4" t="s">
        <v>2420</v>
      </c>
      <c r="F13" s="4" t="s">
        <v>2421</v>
      </c>
      <c r="G13" s="4" t="s">
        <v>2447</v>
      </c>
      <c r="H13" s="4" t="s">
        <v>2423</v>
      </c>
      <c r="I13" s="4" t="s">
        <v>72</v>
      </c>
      <c r="J13" s="4" t="s">
        <v>411</v>
      </c>
      <c r="K13" s="4"/>
      <c r="L13" s="4" t="s">
        <v>417</v>
      </c>
      <c r="M13" s="4" t="s">
        <v>73</v>
      </c>
      <c r="N13" s="46" t="s">
        <v>3483</v>
      </c>
      <c r="O13" s="47" t="s">
        <v>3230</v>
      </c>
      <c r="P13" s="4" t="s">
        <v>67</v>
      </c>
      <c r="Q13" s="4" t="s">
        <v>3660</v>
      </c>
      <c r="R13" s="4" t="s">
        <v>417</v>
      </c>
      <c r="S13" s="4" t="s">
        <v>904</v>
      </c>
      <c r="T13" s="4" t="s">
        <v>3661</v>
      </c>
      <c r="U13" s="4" t="s">
        <v>3662</v>
      </c>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1">
        <f t="shared" si="1"/>
        <v>1</v>
      </c>
    </row>
    <row r="14" spans="1:66" ht="16.5" customHeight="1">
      <c r="B14" s="4" t="s">
        <v>2448</v>
      </c>
      <c r="C14" s="45" t="s">
        <v>2449</v>
      </c>
      <c r="D14" s="4" t="s">
        <v>2419</v>
      </c>
      <c r="E14" s="4" t="s">
        <v>2420</v>
      </c>
      <c r="F14" s="4" t="s">
        <v>2421</v>
      </c>
      <c r="G14" s="4" t="s">
        <v>2450</v>
      </c>
      <c r="H14" s="4" t="s">
        <v>2423</v>
      </c>
      <c r="I14" s="4" t="s">
        <v>72</v>
      </c>
      <c r="J14" s="4" t="s">
        <v>411</v>
      </c>
      <c r="K14" s="4"/>
      <c r="L14" s="4" t="s">
        <v>417</v>
      </c>
      <c r="M14" s="4" t="s">
        <v>73</v>
      </c>
      <c r="N14" s="46" t="s">
        <v>3484</v>
      </c>
      <c r="O14" s="47" t="s">
        <v>3230</v>
      </c>
      <c r="P14" s="4" t="s">
        <v>67</v>
      </c>
      <c r="Q14" s="4" t="s">
        <v>3660</v>
      </c>
      <c r="R14" s="4" t="s">
        <v>417</v>
      </c>
      <c r="S14" s="4" t="s">
        <v>904</v>
      </c>
      <c r="T14" s="4" t="s">
        <v>3661</v>
      </c>
      <c r="U14" s="4" t="s">
        <v>3662</v>
      </c>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1">
        <f t="shared" si="1"/>
        <v>1</v>
      </c>
    </row>
    <row r="15" spans="1:66" ht="16.5" customHeight="1">
      <c r="B15" s="4" t="s">
        <v>2451</v>
      </c>
      <c r="C15" s="45" t="s">
        <v>2452</v>
      </c>
      <c r="D15" s="4" t="s">
        <v>2419</v>
      </c>
      <c r="E15" s="4" t="s">
        <v>2420</v>
      </c>
      <c r="F15" s="4" t="s">
        <v>2421</v>
      </c>
      <c r="G15" s="4" t="s">
        <v>2453</v>
      </c>
      <c r="H15" s="4" t="s">
        <v>2423</v>
      </c>
      <c r="I15" s="4" t="s">
        <v>72</v>
      </c>
      <c r="J15" s="4" t="s">
        <v>411</v>
      </c>
      <c r="K15" s="4"/>
      <c r="L15" s="4" t="s">
        <v>417</v>
      </c>
      <c r="M15" s="4" t="s">
        <v>73</v>
      </c>
      <c r="N15" s="46" t="s">
        <v>3485</v>
      </c>
      <c r="O15" s="47" t="s">
        <v>3230</v>
      </c>
      <c r="P15" s="4" t="s">
        <v>67</v>
      </c>
      <c r="Q15" s="4" t="s">
        <v>3660</v>
      </c>
      <c r="R15" s="4" t="s">
        <v>417</v>
      </c>
      <c r="S15" s="4" t="s">
        <v>904</v>
      </c>
      <c r="T15" s="4" t="s">
        <v>3661</v>
      </c>
      <c r="U15" s="4" t="s">
        <v>3662</v>
      </c>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1">
        <f t="shared" si="1"/>
        <v>1</v>
      </c>
    </row>
    <row r="16" spans="1:66" ht="16.5" customHeight="1">
      <c r="B16" s="4" t="s">
        <v>2454</v>
      </c>
      <c r="C16" s="45" t="s">
        <v>2455</v>
      </c>
      <c r="D16" s="4" t="s">
        <v>2419</v>
      </c>
      <c r="E16" s="4" t="s">
        <v>2420</v>
      </c>
      <c r="F16" s="4" t="s">
        <v>2421</v>
      </c>
      <c r="G16" s="4" t="s">
        <v>2456</v>
      </c>
      <c r="H16" s="4" t="s">
        <v>2423</v>
      </c>
      <c r="I16" s="4" t="s">
        <v>72</v>
      </c>
      <c r="J16" s="4" t="s">
        <v>411</v>
      </c>
      <c r="K16" s="4"/>
      <c r="L16" s="4" t="s">
        <v>417</v>
      </c>
      <c r="M16" s="4" t="s">
        <v>73</v>
      </c>
      <c r="N16" s="46" t="s">
        <v>3486</v>
      </c>
      <c r="O16" s="47" t="s">
        <v>3230</v>
      </c>
      <c r="P16" s="4" t="s">
        <v>67</v>
      </c>
      <c r="Q16" s="4" t="s">
        <v>3660</v>
      </c>
      <c r="R16" s="4" t="s">
        <v>417</v>
      </c>
      <c r="S16" s="4" t="s">
        <v>904</v>
      </c>
      <c r="T16" s="4" t="s">
        <v>3661</v>
      </c>
      <c r="U16" s="4" t="s">
        <v>3662</v>
      </c>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1">
        <f t="shared" si="1"/>
        <v>1</v>
      </c>
    </row>
    <row r="17" spans="2:66" ht="16.5" customHeight="1">
      <c r="B17" s="4" t="s">
        <v>2457</v>
      </c>
      <c r="C17" s="45" t="s">
        <v>2458</v>
      </c>
      <c r="D17" s="4" t="s">
        <v>2419</v>
      </c>
      <c r="E17" s="4" t="s">
        <v>2420</v>
      </c>
      <c r="F17" s="4" t="s">
        <v>2459</v>
      </c>
      <c r="G17" s="4" t="s">
        <v>2460</v>
      </c>
      <c r="H17" s="4" t="s">
        <v>1086</v>
      </c>
      <c r="I17" s="4" t="s">
        <v>72</v>
      </c>
      <c r="J17" s="4" t="s">
        <v>3664</v>
      </c>
      <c r="K17" s="4"/>
      <c r="L17" s="4" t="s">
        <v>942</v>
      </c>
      <c r="M17" s="4" t="s">
        <v>331</v>
      </c>
      <c r="N17" s="49" t="s">
        <v>3487</v>
      </c>
      <c r="O17" s="50"/>
      <c r="P17" s="4" t="s">
        <v>74</v>
      </c>
      <c r="Q17" s="4" t="s">
        <v>3665</v>
      </c>
      <c r="R17" s="4" t="s">
        <v>3666</v>
      </c>
      <c r="S17" s="4" t="s">
        <v>1086</v>
      </c>
      <c r="T17" s="4" t="s">
        <v>3667</v>
      </c>
      <c r="U17" s="51" t="s">
        <v>3668</v>
      </c>
      <c r="V17" s="4"/>
      <c r="W17" s="4"/>
      <c r="X17" s="4"/>
      <c r="Y17" s="4"/>
      <c r="Z17" s="4"/>
      <c r="AA17" s="4"/>
      <c r="AB17" s="4"/>
      <c r="AC17" s="4"/>
      <c r="AD17" s="4"/>
      <c r="AE17" s="4"/>
      <c r="AF17" s="4" t="s">
        <v>74</v>
      </c>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1">
        <f t="shared" ref="BN17:BN154" si="2">COUNTA(AE17:BM17)</f>
        <v>1</v>
      </c>
    </row>
    <row r="18" spans="2:66" ht="16.5" customHeight="1">
      <c r="B18" s="4" t="s">
        <v>2461</v>
      </c>
      <c r="C18" s="52" t="s">
        <v>2462</v>
      </c>
      <c r="D18" s="4" t="s">
        <v>2419</v>
      </c>
      <c r="E18" s="4" t="s">
        <v>2420</v>
      </c>
      <c r="F18" s="4" t="s">
        <v>2459</v>
      </c>
      <c r="G18" s="4" t="s">
        <v>2463</v>
      </c>
      <c r="H18" s="4" t="s">
        <v>1086</v>
      </c>
      <c r="I18" s="4" t="s">
        <v>72</v>
      </c>
      <c r="J18" s="4" t="s">
        <v>3664</v>
      </c>
      <c r="K18" s="4"/>
      <c r="L18" s="4" t="s">
        <v>942</v>
      </c>
      <c r="M18" s="4" t="s">
        <v>331</v>
      </c>
      <c r="N18" s="53" t="s">
        <v>3488</v>
      </c>
      <c r="O18" s="4"/>
      <c r="P18" s="4" t="s">
        <v>74</v>
      </c>
      <c r="Q18" s="4" t="s">
        <v>3665</v>
      </c>
      <c r="R18" s="4" t="s">
        <v>3666</v>
      </c>
      <c r="S18" s="4" t="s">
        <v>1086</v>
      </c>
      <c r="T18" s="4" t="s">
        <v>3667</v>
      </c>
      <c r="U18" s="4" t="s">
        <v>3669</v>
      </c>
      <c r="V18" s="4"/>
      <c r="W18" s="4"/>
      <c r="X18" s="4"/>
      <c r="Y18" s="4"/>
      <c r="Z18" s="4"/>
      <c r="AA18" s="4"/>
      <c r="AB18" s="4"/>
      <c r="AC18" s="4"/>
      <c r="AD18" s="4"/>
      <c r="AE18" s="4"/>
      <c r="AF18" s="4" t="s">
        <v>74</v>
      </c>
      <c r="AG18" s="4"/>
      <c r="AH18" s="4"/>
      <c r="AI18" s="4"/>
      <c r="AJ18" s="4"/>
      <c r="AK18" s="4"/>
      <c r="AL18" s="4"/>
      <c r="AM18" s="4"/>
      <c r="AN18" s="4"/>
      <c r="AO18" s="4"/>
      <c r="AP18" s="4"/>
      <c r="AQ18" s="4"/>
      <c r="AR18" s="4"/>
      <c r="AS18" s="4"/>
      <c r="AT18" s="4"/>
      <c r="AU18" s="4"/>
      <c r="AV18" s="4"/>
      <c r="AW18" s="4"/>
      <c r="AX18" s="4"/>
      <c r="AY18" s="4" t="s">
        <v>74</v>
      </c>
      <c r="AZ18" s="4"/>
      <c r="BA18" s="4" t="s">
        <v>74</v>
      </c>
      <c r="BB18" s="4"/>
      <c r="BC18" s="4"/>
      <c r="BD18" s="4"/>
      <c r="BE18" s="4"/>
      <c r="BF18" s="4"/>
      <c r="BG18" s="4"/>
      <c r="BH18" s="4"/>
      <c r="BI18" s="4"/>
      <c r="BJ18" s="4"/>
      <c r="BK18" s="4"/>
      <c r="BL18" s="4"/>
      <c r="BM18" s="4"/>
      <c r="BN18" s="1">
        <f t="shared" si="2"/>
        <v>3</v>
      </c>
    </row>
    <row r="19" spans="2:66" ht="16.5" customHeight="1">
      <c r="B19" s="4" t="s">
        <v>2464</v>
      </c>
      <c r="C19" s="45" t="s">
        <v>2465</v>
      </c>
      <c r="D19" s="4" t="s">
        <v>2419</v>
      </c>
      <c r="E19" s="4" t="s">
        <v>2420</v>
      </c>
      <c r="F19" s="4" t="s">
        <v>2459</v>
      </c>
      <c r="G19" s="4" t="s">
        <v>2460</v>
      </c>
      <c r="H19" s="4" t="s">
        <v>1086</v>
      </c>
      <c r="I19" s="4" t="s">
        <v>72</v>
      </c>
      <c r="J19" s="4" t="s">
        <v>3664</v>
      </c>
      <c r="K19" s="4"/>
      <c r="L19" s="4" t="s">
        <v>942</v>
      </c>
      <c r="M19" s="4" t="s">
        <v>331</v>
      </c>
      <c r="N19" s="49" t="s">
        <v>3489</v>
      </c>
      <c r="O19" s="4"/>
      <c r="P19" s="4" t="s">
        <v>74</v>
      </c>
      <c r="Q19" s="4" t="s">
        <v>3665</v>
      </c>
      <c r="R19" s="4" t="s">
        <v>3666</v>
      </c>
      <c r="S19" s="4" t="s">
        <v>1086</v>
      </c>
      <c r="T19" s="4" t="s">
        <v>3667</v>
      </c>
      <c r="U19" s="4" t="s">
        <v>3669</v>
      </c>
      <c r="V19" s="4"/>
      <c r="W19" s="4"/>
      <c r="X19" s="4"/>
      <c r="Y19" s="4"/>
      <c r="Z19" s="4"/>
      <c r="AA19" s="4"/>
      <c r="AB19" s="4"/>
      <c r="AC19" s="4"/>
      <c r="AD19" s="4"/>
      <c r="AE19" s="4"/>
      <c r="AF19" s="4" t="s">
        <v>74</v>
      </c>
      <c r="AG19" s="4"/>
      <c r="AH19" s="4"/>
      <c r="AI19" s="4"/>
      <c r="AJ19" s="4"/>
      <c r="AK19" s="4"/>
      <c r="AL19" s="4"/>
      <c r="AM19" s="4"/>
      <c r="AN19" s="4"/>
      <c r="AO19" s="4"/>
      <c r="AP19" s="4"/>
      <c r="AQ19" s="4"/>
      <c r="AR19" s="4"/>
      <c r="AS19" s="4"/>
      <c r="AT19" s="4"/>
      <c r="AU19" s="4"/>
      <c r="AV19" s="4"/>
      <c r="AW19" s="4"/>
      <c r="AX19" s="4"/>
      <c r="AY19" s="4" t="s">
        <v>74</v>
      </c>
      <c r="AZ19" s="4"/>
      <c r="BA19" s="4" t="s">
        <v>74</v>
      </c>
      <c r="BB19" s="4"/>
      <c r="BC19" s="4"/>
      <c r="BD19" s="4" t="s">
        <v>74</v>
      </c>
      <c r="BE19" s="4"/>
      <c r="BF19" s="4"/>
      <c r="BG19" s="4"/>
      <c r="BH19" s="4"/>
      <c r="BI19" s="4"/>
      <c r="BJ19" s="4"/>
      <c r="BK19" s="4"/>
      <c r="BL19" s="4"/>
      <c r="BM19" s="4"/>
      <c r="BN19" s="1">
        <f t="shared" si="2"/>
        <v>4</v>
      </c>
    </row>
    <row r="20" spans="2:66" ht="16.5" customHeight="1">
      <c r="B20" s="4" t="s">
        <v>2466</v>
      </c>
      <c r="C20" s="45" t="s">
        <v>2467</v>
      </c>
      <c r="D20" s="4" t="s">
        <v>2419</v>
      </c>
      <c r="E20" s="4" t="s">
        <v>2420</v>
      </c>
      <c r="F20" s="4" t="s">
        <v>2459</v>
      </c>
      <c r="G20" s="4" t="s">
        <v>2468</v>
      </c>
      <c r="H20" s="4" t="s">
        <v>1086</v>
      </c>
      <c r="I20" s="4" t="s">
        <v>72</v>
      </c>
      <c r="J20" s="4" t="s">
        <v>3664</v>
      </c>
      <c r="K20" s="4"/>
      <c r="L20" s="4" t="s">
        <v>942</v>
      </c>
      <c r="M20" s="4" t="s">
        <v>331</v>
      </c>
      <c r="N20" s="53" t="s">
        <v>3490</v>
      </c>
      <c r="O20" s="4"/>
      <c r="P20" s="4" t="s">
        <v>74</v>
      </c>
      <c r="Q20" s="4" t="s">
        <v>3665</v>
      </c>
      <c r="R20" s="4" t="s">
        <v>3666</v>
      </c>
      <c r="S20" s="4" t="s">
        <v>1086</v>
      </c>
      <c r="T20" s="4" t="s">
        <v>3667</v>
      </c>
      <c r="U20" s="4" t="s">
        <v>3669</v>
      </c>
      <c r="V20" s="4"/>
      <c r="W20" s="4"/>
      <c r="X20" s="4"/>
      <c r="Y20" s="4"/>
      <c r="Z20" s="4"/>
      <c r="AA20" s="4"/>
      <c r="AB20" s="4"/>
      <c r="AC20" s="4"/>
      <c r="AD20" s="4"/>
      <c r="AE20" s="4"/>
      <c r="AF20" s="4" t="s">
        <v>74</v>
      </c>
      <c r="AG20" s="4"/>
      <c r="AH20" s="4"/>
      <c r="AI20" s="4"/>
      <c r="AJ20" s="4"/>
      <c r="AK20" s="4"/>
      <c r="AL20" s="4"/>
      <c r="AM20" s="4"/>
      <c r="AN20" s="4"/>
      <c r="AO20" s="4"/>
      <c r="AP20" s="4"/>
      <c r="AQ20" s="4"/>
      <c r="AR20" s="4"/>
      <c r="AS20" s="4"/>
      <c r="AT20" s="4"/>
      <c r="AU20" s="4"/>
      <c r="AV20" s="4"/>
      <c r="AW20" s="4"/>
      <c r="AX20" s="4"/>
      <c r="AY20" s="4" t="s">
        <v>74</v>
      </c>
      <c r="AZ20" s="4"/>
      <c r="BA20" s="4" t="s">
        <v>74</v>
      </c>
      <c r="BB20" s="4"/>
      <c r="BC20" s="4"/>
      <c r="BD20" s="4" t="s">
        <v>74</v>
      </c>
      <c r="BE20" s="4"/>
      <c r="BF20" s="4"/>
      <c r="BG20" s="4"/>
      <c r="BH20" s="4"/>
      <c r="BI20" s="4"/>
      <c r="BJ20" s="4"/>
      <c r="BK20" s="4"/>
      <c r="BL20" s="4"/>
      <c r="BM20" s="4"/>
      <c r="BN20" s="1">
        <f t="shared" si="2"/>
        <v>4</v>
      </c>
    </row>
    <row r="21" spans="2:66" ht="16.5" customHeight="1">
      <c r="B21" s="4" t="s">
        <v>2469</v>
      </c>
      <c r="C21" s="54" t="s">
        <v>2470</v>
      </c>
      <c r="D21" s="4" t="s">
        <v>2419</v>
      </c>
      <c r="E21" s="4" t="s">
        <v>2420</v>
      </c>
      <c r="F21" s="4" t="s">
        <v>2459</v>
      </c>
      <c r="G21" s="4" t="s">
        <v>2471</v>
      </c>
      <c r="H21" s="4" t="s">
        <v>1086</v>
      </c>
      <c r="I21" s="4" t="s">
        <v>72</v>
      </c>
      <c r="J21" s="4" t="s">
        <v>3664</v>
      </c>
      <c r="K21" s="4"/>
      <c r="L21" s="4" t="s">
        <v>942</v>
      </c>
      <c r="M21" s="4" t="s">
        <v>331</v>
      </c>
      <c r="N21" s="53" t="s">
        <v>3491</v>
      </c>
      <c r="O21" s="4"/>
      <c r="P21" s="4" t="s">
        <v>74</v>
      </c>
      <c r="Q21" s="4" t="s">
        <v>3665</v>
      </c>
      <c r="R21" s="4" t="s">
        <v>3666</v>
      </c>
      <c r="S21" s="4" t="s">
        <v>1086</v>
      </c>
      <c r="T21" s="4" t="s">
        <v>3667</v>
      </c>
      <c r="U21" s="4" t="s">
        <v>3669</v>
      </c>
      <c r="V21" s="4"/>
      <c r="W21" s="4"/>
      <c r="X21" s="4"/>
      <c r="Y21" s="4"/>
      <c r="Z21" s="4"/>
      <c r="AA21" s="4"/>
      <c r="AB21" s="4"/>
      <c r="AC21" s="4"/>
      <c r="AD21" s="4"/>
      <c r="AE21" s="4"/>
      <c r="AF21" s="4" t="s">
        <v>74</v>
      </c>
      <c r="AG21" s="4"/>
      <c r="AH21" s="4"/>
      <c r="AI21" s="4"/>
      <c r="AJ21" s="4"/>
      <c r="AK21" s="4"/>
      <c r="AL21" s="4"/>
      <c r="AM21" s="4"/>
      <c r="AN21" s="4"/>
      <c r="AO21" s="4"/>
      <c r="AP21" s="4"/>
      <c r="AQ21" s="4"/>
      <c r="AR21" s="4"/>
      <c r="AS21" s="4"/>
      <c r="AT21" s="4"/>
      <c r="AU21" s="4"/>
      <c r="AV21" s="4"/>
      <c r="AW21" s="4"/>
      <c r="AX21" s="4"/>
      <c r="AY21" s="4" t="s">
        <v>74</v>
      </c>
      <c r="AZ21" s="4"/>
      <c r="BA21" s="4" t="s">
        <v>74</v>
      </c>
      <c r="BB21" s="4"/>
      <c r="BC21" s="4"/>
      <c r="BD21" s="4" t="s">
        <v>74</v>
      </c>
      <c r="BE21" s="4"/>
      <c r="BF21" s="4"/>
      <c r="BG21" s="4"/>
      <c r="BH21" s="4"/>
      <c r="BI21" s="4"/>
      <c r="BJ21" s="4"/>
      <c r="BK21" s="4"/>
      <c r="BL21" s="4"/>
      <c r="BM21" s="4"/>
      <c r="BN21" s="1">
        <f t="shared" si="2"/>
        <v>4</v>
      </c>
    </row>
    <row r="22" spans="2:66" ht="16.5" customHeight="1">
      <c r="B22" s="4" t="s">
        <v>2472</v>
      </c>
      <c r="C22" s="45" t="s">
        <v>2473</v>
      </c>
      <c r="D22" s="4" t="s">
        <v>2419</v>
      </c>
      <c r="E22" s="4" t="s">
        <v>2420</v>
      </c>
      <c r="F22" s="4" t="s">
        <v>2459</v>
      </c>
      <c r="G22" s="4"/>
      <c r="H22" s="4" t="s">
        <v>1086</v>
      </c>
      <c r="I22" s="4" t="s">
        <v>72</v>
      </c>
      <c r="J22" s="4" t="s">
        <v>3664</v>
      </c>
      <c r="K22" s="4"/>
      <c r="L22" s="4" t="s">
        <v>942</v>
      </c>
      <c r="M22" s="4" t="s">
        <v>331</v>
      </c>
      <c r="N22" s="53" t="s">
        <v>3670</v>
      </c>
      <c r="O22" s="4"/>
      <c r="P22" s="4" t="s">
        <v>74</v>
      </c>
      <c r="Q22" s="4" t="s">
        <v>3665</v>
      </c>
      <c r="R22" s="4" t="s">
        <v>3666</v>
      </c>
      <c r="S22" s="4" t="s">
        <v>1086</v>
      </c>
      <c r="T22" s="4" t="s">
        <v>3667</v>
      </c>
      <c r="U22" s="4" t="s">
        <v>3669</v>
      </c>
      <c r="V22" s="4"/>
      <c r="W22" s="4"/>
      <c r="X22" s="4"/>
      <c r="Y22" s="4"/>
      <c r="Z22" s="4"/>
      <c r="AA22" s="4"/>
      <c r="AB22" s="4"/>
      <c r="AC22" s="4"/>
      <c r="AD22" s="4"/>
      <c r="AE22" s="4"/>
      <c r="AF22" s="4" t="s">
        <v>74</v>
      </c>
      <c r="AG22" s="4"/>
      <c r="AH22" s="4"/>
      <c r="AI22" s="4"/>
      <c r="AJ22" s="4"/>
      <c r="AK22" s="4"/>
      <c r="AL22" s="4"/>
      <c r="AM22" s="4"/>
      <c r="AN22" s="4"/>
      <c r="AO22" s="4"/>
      <c r="AP22" s="4"/>
      <c r="AQ22" s="4"/>
      <c r="AR22" s="4"/>
      <c r="AS22" s="4"/>
      <c r="AT22" s="4"/>
      <c r="AU22" s="4"/>
      <c r="AV22" s="4"/>
      <c r="AW22" s="4"/>
      <c r="AX22" s="4"/>
      <c r="AY22" s="4" t="s">
        <v>74</v>
      </c>
      <c r="AZ22" s="4"/>
      <c r="BA22" s="4" t="s">
        <v>74</v>
      </c>
      <c r="BB22" s="4"/>
      <c r="BC22" s="4"/>
      <c r="BD22" s="4"/>
      <c r="BE22" s="4"/>
      <c r="BF22" s="4"/>
      <c r="BG22" s="4"/>
      <c r="BH22" s="4"/>
      <c r="BI22" s="4"/>
      <c r="BJ22" s="4"/>
      <c r="BK22" s="4"/>
      <c r="BL22" s="4"/>
      <c r="BM22" s="4"/>
      <c r="BN22" s="1">
        <f t="shared" si="2"/>
        <v>3</v>
      </c>
    </row>
    <row r="23" spans="2:66" ht="16.5" customHeight="1">
      <c r="B23" s="4" t="s">
        <v>2474</v>
      </c>
      <c r="C23" s="55" t="s">
        <v>2475</v>
      </c>
      <c r="D23" s="4" t="s">
        <v>2419</v>
      </c>
      <c r="E23" s="4" t="s">
        <v>2420</v>
      </c>
      <c r="F23" s="4" t="s">
        <v>2459</v>
      </c>
      <c r="G23" s="4" t="s">
        <v>2476</v>
      </c>
      <c r="H23" s="4" t="s">
        <v>1086</v>
      </c>
      <c r="I23" s="4" t="s">
        <v>72</v>
      </c>
      <c r="J23" s="4" t="s">
        <v>3664</v>
      </c>
      <c r="K23" s="4"/>
      <c r="L23" s="4" t="s">
        <v>942</v>
      </c>
      <c r="M23" s="4" t="s">
        <v>331</v>
      </c>
      <c r="N23" s="49" t="s">
        <v>3493</v>
      </c>
      <c r="O23" s="4"/>
      <c r="P23" s="4" t="s">
        <v>74</v>
      </c>
      <c r="Q23" s="4" t="s">
        <v>3665</v>
      </c>
      <c r="R23" s="4" t="s">
        <v>3666</v>
      </c>
      <c r="S23" s="4" t="s">
        <v>1086</v>
      </c>
      <c r="T23" s="4" t="s">
        <v>3667</v>
      </c>
      <c r="U23" s="4" t="s">
        <v>3671</v>
      </c>
      <c r="V23" s="4"/>
      <c r="W23" s="4"/>
      <c r="X23" s="4"/>
      <c r="Y23" s="4"/>
      <c r="Z23" s="4"/>
      <c r="AA23" s="4"/>
      <c r="AB23" s="4"/>
      <c r="AC23" s="4"/>
      <c r="AD23" s="4"/>
      <c r="AE23" s="4"/>
      <c r="AF23" s="4" t="s">
        <v>74</v>
      </c>
      <c r="AG23" s="4"/>
      <c r="AH23" s="4" t="s">
        <v>74</v>
      </c>
      <c r="AI23" s="4"/>
      <c r="AJ23" s="4" t="s">
        <v>74</v>
      </c>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1">
        <f t="shared" si="2"/>
        <v>3</v>
      </c>
    </row>
    <row r="24" spans="2:66" ht="16.5" customHeight="1">
      <c r="B24" s="4" t="s">
        <v>2477</v>
      </c>
      <c r="C24" s="17" t="s">
        <v>2478</v>
      </c>
      <c r="D24" s="4" t="s">
        <v>2419</v>
      </c>
      <c r="E24" s="4" t="s">
        <v>2420</v>
      </c>
      <c r="F24" s="4" t="s">
        <v>2459</v>
      </c>
      <c r="G24" s="4" t="s">
        <v>2479</v>
      </c>
      <c r="H24" s="4" t="s">
        <v>1086</v>
      </c>
      <c r="I24" s="4" t="s">
        <v>72</v>
      </c>
      <c r="J24" s="4" t="s">
        <v>3664</v>
      </c>
      <c r="K24" s="4"/>
      <c r="L24" s="4" t="s">
        <v>942</v>
      </c>
      <c r="M24" s="4" t="s">
        <v>331</v>
      </c>
      <c r="N24" s="49" t="s">
        <v>3494</v>
      </c>
      <c r="O24" s="4"/>
      <c r="P24" s="4" t="s">
        <v>74</v>
      </c>
      <c r="Q24" s="4" t="s">
        <v>3665</v>
      </c>
      <c r="R24" s="4" t="s">
        <v>3666</v>
      </c>
      <c r="S24" s="4" t="s">
        <v>1086</v>
      </c>
      <c r="T24" s="4" t="s">
        <v>3667</v>
      </c>
      <c r="U24" s="4" t="s">
        <v>3672</v>
      </c>
      <c r="V24" s="4"/>
      <c r="W24" s="4"/>
      <c r="X24" s="4"/>
      <c r="Y24" s="4"/>
      <c r="Z24" s="4"/>
      <c r="AA24" s="4"/>
      <c r="AB24" s="4"/>
      <c r="AC24" s="4"/>
      <c r="AD24" s="4"/>
      <c r="AE24" s="4"/>
      <c r="AF24" s="4" t="s">
        <v>74</v>
      </c>
      <c r="AG24" s="4"/>
      <c r="AH24" s="4"/>
      <c r="AI24" s="4"/>
      <c r="AJ24" s="4" t="s">
        <v>74</v>
      </c>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1">
        <f t="shared" si="2"/>
        <v>2</v>
      </c>
    </row>
    <row r="25" spans="2:66" ht="16.5" customHeight="1">
      <c r="B25" s="4" t="s">
        <v>2480</v>
      </c>
      <c r="C25" s="45" t="s">
        <v>2481</v>
      </c>
      <c r="D25" s="4" t="s">
        <v>2419</v>
      </c>
      <c r="E25" s="4" t="s">
        <v>2420</v>
      </c>
      <c r="F25" s="4" t="s">
        <v>2459</v>
      </c>
      <c r="G25" s="4" t="s">
        <v>2482</v>
      </c>
      <c r="H25" s="4" t="s">
        <v>1086</v>
      </c>
      <c r="I25" s="4" t="s">
        <v>72</v>
      </c>
      <c r="J25" s="4" t="s">
        <v>3664</v>
      </c>
      <c r="K25" s="4"/>
      <c r="L25" s="4" t="s">
        <v>942</v>
      </c>
      <c r="M25" s="4" t="s">
        <v>331</v>
      </c>
      <c r="N25" s="49" t="s">
        <v>3495</v>
      </c>
      <c r="O25" s="4"/>
      <c r="P25" s="4" t="s">
        <v>74</v>
      </c>
      <c r="Q25" s="4" t="s">
        <v>3665</v>
      </c>
      <c r="R25" s="4" t="s">
        <v>3666</v>
      </c>
      <c r="S25" s="4" t="s">
        <v>1086</v>
      </c>
      <c r="T25" s="4" t="s">
        <v>3667</v>
      </c>
      <c r="U25" s="4" t="s">
        <v>3672</v>
      </c>
      <c r="V25" s="4"/>
      <c r="W25" s="4"/>
      <c r="X25" s="4"/>
      <c r="Y25" s="4"/>
      <c r="Z25" s="4"/>
      <c r="AA25" s="4"/>
      <c r="AB25" s="4"/>
      <c r="AC25" s="4"/>
      <c r="AD25" s="4"/>
      <c r="AE25" s="4"/>
      <c r="AF25" s="4" t="s">
        <v>74</v>
      </c>
      <c r="AG25" s="4"/>
      <c r="AH25" s="4"/>
      <c r="AI25" s="4"/>
      <c r="AJ25" s="4" t="s">
        <v>74</v>
      </c>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1">
        <f t="shared" si="2"/>
        <v>2</v>
      </c>
    </row>
    <row r="26" spans="2:66" ht="16.5" customHeight="1">
      <c r="B26" s="4" t="s">
        <v>2483</v>
      </c>
      <c r="C26" s="45" t="s">
        <v>2484</v>
      </c>
      <c r="D26" s="4" t="s">
        <v>2419</v>
      </c>
      <c r="E26" s="4" t="s">
        <v>2420</v>
      </c>
      <c r="F26" s="4" t="s">
        <v>2459</v>
      </c>
      <c r="G26" s="4" t="s">
        <v>2476</v>
      </c>
      <c r="H26" s="4" t="s">
        <v>1086</v>
      </c>
      <c r="I26" s="4" t="s">
        <v>72</v>
      </c>
      <c r="J26" s="4" t="s">
        <v>3664</v>
      </c>
      <c r="K26" s="4"/>
      <c r="L26" s="4" t="s">
        <v>942</v>
      </c>
      <c r="M26" s="4" t="s">
        <v>331</v>
      </c>
      <c r="N26" s="49" t="s">
        <v>3496</v>
      </c>
      <c r="O26" s="4"/>
      <c r="P26" s="4" t="s">
        <v>74</v>
      </c>
      <c r="Q26" s="4" t="s">
        <v>3665</v>
      </c>
      <c r="R26" s="4" t="s">
        <v>3666</v>
      </c>
      <c r="S26" s="4" t="s">
        <v>1086</v>
      </c>
      <c r="T26" s="4" t="s">
        <v>3667</v>
      </c>
      <c r="U26" s="4" t="s">
        <v>3673</v>
      </c>
      <c r="V26" s="4"/>
      <c r="W26" s="4"/>
      <c r="X26" s="4"/>
      <c r="Y26" s="4"/>
      <c r="Z26" s="4"/>
      <c r="AA26" s="4"/>
      <c r="AB26" s="4"/>
      <c r="AC26" s="4"/>
      <c r="AD26" s="4"/>
      <c r="AE26" s="4"/>
      <c r="AF26" s="4" t="s">
        <v>74</v>
      </c>
      <c r="AG26" s="4"/>
      <c r="AH26" s="4" t="s">
        <v>74</v>
      </c>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1">
        <f t="shared" si="2"/>
        <v>2</v>
      </c>
    </row>
    <row r="27" spans="2:66" ht="16.5" customHeight="1">
      <c r="B27" s="4" t="s">
        <v>2485</v>
      </c>
      <c r="C27" s="45" t="s">
        <v>2486</v>
      </c>
      <c r="D27" s="4" t="s">
        <v>2419</v>
      </c>
      <c r="E27" s="4" t="s">
        <v>2420</v>
      </c>
      <c r="F27" s="4" t="s">
        <v>2459</v>
      </c>
      <c r="G27" s="4" t="s">
        <v>2487</v>
      </c>
      <c r="H27" s="4" t="s">
        <v>1086</v>
      </c>
      <c r="I27" s="4" t="s">
        <v>72</v>
      </c>
      <c r="J27" s="4" t="s">
        <v>3664</v>
      </c>
      <c r="K27" s="4"/>
      <c r="L27" s="4" t="s">
        <v>942</v>
      </c>
      <c r="M27" s="4" t="s">
        <v>331</v>
      </c>
      <c r="N27" s="49" t="s">
        <v>3497</v>
      </c>
      <c r="O27" s="4"/>
      <c r="P27" s="4" t="s">
        <v>74</v>
      </c>
      <c r="Q27" s="4" t="s">
        <v>3665</v>
      </c>
      <c r="R27" s="4" t="s">
        <v>3666</v>
      </c>
      <c r="S27" s="4" t="s">
        <v>1086</v>
      </c>
      <c r="T27" s="4" t="s">
        <v>3667</v>
      </c>
      <c r="U27" s="4" t="s">
        <v>3674</v>
      </c>
      <c r="V27" s="4"/>
      <c r="W27" s="4"/>
      <c r="X27" s="4"/>
      <c r="Y27" s="4"/>
      <c r="Z27" s="4"/>
      <c r="AA27" s="4"/>
      <c r="AB27" s="4"/>
      <c r="AC27" s="4"/>
      <c r="AD27" s="4"/>
      <c r="AE27" s="4"/>
      <c r="AF27" s="4" t="s">
        <v>74</v>
      </c>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1">
        <f t="shared" si="2"/>
        <v>1</v>
      </c>
    </row>
    <row r="28" spans="2:66" ht="16.5" customHeight="1">
      <c r="B28" s="4" t="s">
        <v>2488</v>
      </c>
      <c r="C28" s="45" t="s">
        <v>2489</v>
      </c>
      <c r="D28" s="4" t="s">
        <v>2419</v>
      </c>
      <c r="E28" s="4" t="s">
        <v>2420</v>
      </c>
      <c r="F28" s="4" t="s">
        <v>2459</v>
      </c>
      <c r="G28" s="4" t="s">
        <v>2490</v>
      </c>
      <c r="H28" s="4" t="s">
        <v>1086</v>
      </c>
      <c r="I28" s="4" t="s">
        <v>72</v>
      </c>
      <c r="J28" s="4" t="s">
        <v>3664</v>
      </c>
      <c r="K28" s="4"/>
      <c r="L28" s="4" t="s">
        <v>942</v>
      </c>
      <c r="M28" s="4" t="s">
        <v>331</v>
      </c>
      <c r="N28" s="49" t="s">
        <v>3498</v>
      </c>
      <c r="O28" s="4"/>
      <c r="P28" s="4" t="s">
        <v>74</v>
      </c>
      <c r="Q28" s="4" t="s">
        <v>3665</v>
      </c>
      <c r="R28" s="4" t="s">
        <v>3666</v>
      </c>
      <c r="S28" s="4" t="s">
        <v>1086</v>
      </c>
      <c r="T28" s="4" t="s">
        <v>3667</v>
      </c>
      <c r="U28" s="4" t="s">
        <v>3674</v>
      </c>
      <c r="V28" s="4"/>
      <c r="W28" s="4"/>
      <c r="X28" s="4"/>
      <c r="Y28" s="4"/>
      <c r="Z28" s="4"/>
      <c r="AA28" s="4"/>
      <c r="AB28" s="4"/>
      <c r="AC28" s="4"/>
      <c r="AD28" s="4"/>
      <c r="AE28" s="4"/>
      <c r="AF28" s="4" t="s">
        <v>74</v>
      </c>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1">
        <f t="shared" si="2"/>
        <v>1</v>
      </c>
    </row>
    <row r="29" spans="2:66" ht="16.5" customHeight="1">
      <c r="B29" s="4" t="s">
        <v>2491</v>
      </c>
      <c r="C29" s="56" t="s">
        <v>2492</v>
      </c>
      <c r="D29" s="4" t="s">
        <v>2419</v>
      </c>
      <c r="E29" s="4" t="s">
        <v>2420</v>
      </c>
      <c r="F29" s="4" t="s">
        <v>2459</v>
      </c>
      <c r="G29" s="4"/>
      <c r="H29" s="4" t="s">
        <v>3675</v>
      </c>
      <c r="I29" s="4" t="s">
        <v>248</v>
      </c>
      <c r="J29" s="4" t="s">
        <v>899</v>
      </c>
      <c r="K29" s="4" t="s">
        <v>900</v>
      </c>
      <c r="L29" s="4" t="s">
        <v>942</v>
      </c>
      <c r="M29" s="4" t="s">
        <v>331</v>
      </c>
      <c r="N29" s="57"/>
      <c r="O29" s="4"/>
      <c r="P29" s="4" t="s">
        <v>74</v>
      </c>
      <c r="Q29" s="4" t="s">
        <v>3665</v>
      </c>
      <c r="R29" s="58" t="s">
        <v>899</v>
      </c>
      <c r="S29" s="4" t="s">
        <v>3676</v>
      </c>
      <c r="T29" s="59" t="s">
        <v>3677</v>
      </c>
      <c r="U29" s="4"/>
      <c r="V29" s="4"/>
      <c r="W29" s="4"/>
      <c r="X29" s="4"/>
      <c r="Y29" s="4"/>
      <c r="Z29" s="4"/>
      <c r="AA29" s="4"/>
      <c r="AB29" s="4"/>
      <c r="AC29" s="4" t="s">
        <v>74</v>
      </c>
      <c r="AD29" s="4"/>
      <c r="AE29" s="4"/>
      <c r="AF29" s="4"/>
      <c r="AG29" s="4" t="s">
        <v>74</v>
      </c>
      <c r="AH29" s="4" t="s">
        <v>74</v>
      </c>
      <c r="AI29" s="4"/>
      <c r="AJ29" s="4"/>
      <c r="AK29" s="4" t="s">
        <v>74</v>
      </c>
      <c r="AL29" s="4"/>
      <c r="AM29" s="4"/>
      <c r="AN29" s="4"/>
      <c r="AO29" s="4"/>
      <c r="AP29" s="4"/>
      <c r="AQ29" s="4"/>
      <c r="AR29" s="4"/>
      <c r="AS29" s="4"/>
      <c r="AT29" s="4"/>
      <c r="AU29" s="4"/>
      <c r="AV29" s="4"/>
      <c r="AW29" s="4"/>
      <c r="AX29" s="4"/>
      <c r="AY29" s="4"/>
      <c r="AZ29" s="4"/>
      <c r="BA29" s="4"/>
      <c r="BB29" s="4" t="s">
        <v>74</v>
      </c>
      <c r="BC29" s="4"/>
      <c r="BD29" s="4" t="s">
        <v>74</v>
      </c>
      <c r="BE29" s="4"/>
      <c r="BF29" s="4"/>
      <c r="BG29" s="4"/>
      <c r="BH29" s="4"/>
      <c r="BI29" s="4"/>
      <c r="BJ29" s="4"/>
      <c r="BK29" s="4"/>
      <c r="BL29" s="4"/>
      <c r="BM29" s="4"/>
      <c r="BN29" s="1">
        <f t="shared" si="2"/>
        <v>5</v>
      </c>
    </row>
    <row r="30" spans="2:66" ht="16.5" customHeight="1">
      <c r="B30" s="4" t="s">
        <v>2493</v>
      </c>
      <c r="C30" s="56" t="s">
        <v>2494</v>
      </c>
      <c r="D30" s="4" t="s">
        <v>2419</v>
      </c>
      <c r="E30" s="4" t="s">
        <v>2420</v>
      </c>
      <c r="F30" s="4" t="s">
        <v>2459</v>
      </c>
      <c r="G30" s="4"/>
      <c r="H30" s="60" t="s">
        <v>2495</v>
      </c>
      <c r="I30" s="4" t="s">
        <v>248</v>
      </c>
      <c r="J30" s="4" t="s">
        <v>899</v>
      </c>
      <c r="K30" s="4" t="s">
        <v>900</v>
      </c>
      <c r="L30" s="4" t="s">
        <v>942</v>
      </c>
      <c r="M30" s="4" t="s">
        <v>331</v>
      </c>
      <c r="N30" s="57"/>
      <c r="O30" s="4"/>
      <c r="P30" s="4" t="s">
        <v>74</v>
      </c>
      <c r="Q30" s="4" t="s">
        <v>3665</v>
      </c>
      <c r="R30" s="58" t="s">
        <v>899</v>
      </c>
      <c r="S30" s="4" t="s">
        <v>1195</v>
      </c>
      <c r="T30" s="4" t="s">
        <v>3678</v>
      </c>
      <c r="U30" s="4"/>
      <c r="V30" s="4"/>
      <c r="W30" s="4"/>
      <c r="X30" s="4"/>
      <c r="Y30" s="4"/>
      <c r="Z30" s="4"/>
      <c r="AA30" s="4"/>
      <c r="AB30" s="4"/>
      <c r="AC30" s="4" t="s">
        <v>74</v>
      </c>
      <c r="AD30" s="4"/>
      <c r="AE30" s="4"/>
      <c r="AF30" s="4" t="s">
        <v>74</v>
      </c>
      <c r="AG30" s="4"/>
      <c r="AH30" s="4"/>
      <c r="AI30" s="4"/>
      <c r="AJ30" s="4"/>
      <c r="AK30" s="4"/>
      <c r="AL30" s="4"/>
      <c r="AM30" s="4"/>
      <c r="AN30" s="4"/>
      <c r="AO30" s="4"/>
      <c r="AP30" s="4"/>
      <c r="AQ30" s="4"/>
      <c r="AR30" s="4"/>
      <c r="AS30" s="4"/>
      <c r="AT30" s="4"/>
      <c r="AU30" s="4" t="s">
        <v>74</v>
      </c>
      <c r="AV30" s="4" t="s">
        <v>74</v>
      </c>
      <c r="AW30" s="4" t="s">
        <v>74</v>
      </c>
      <c r="AX30" s="4"/>
      <c r="AY30" s="4"/>
      <c r="AZ30" s="4"/>
      <c r="BA30" s="4"/>
      <c r="BB30" s="4"/>
      <c r="BC30" s="4"/>
      <c r="BD30" s="4"/>
      <c r="BE30" s="4"/>
      <c r="BF30" s="4"/>
      <c r="BG30" s="4"/>
      <c r="BH30" s="4"/>
      <c r="BI30" s="4"/>
      <c r="BJ30" s="4"/>
      <c r="BK30" s="4"/>
      <c r="BL30" s="4" t="s">
        <v>74</v>
      </c>
      <c r="BM30" s="4"/>
      <c r="BN30" s="1">
        <f t="shared" si="2"/>
        <v>5</v>
      </c>
    </row>
    <row r="31" spans="2:66" ht="16.5" customHeight="1">
      <c r="B31" s="4" t="s">
        <v>2496</v>
      </c>
      <c r="C31" s="56" t="s">
        <v>2497</v>
      </c>
      <c r="D31" s="4" t="s">
        <v>2419</v>
      </c>
      <c r="E31" s="4" t="s">
        <v>2420</v>
      </c>
      <c r="F31" s="4" t="s">
        <v>2459</v>
      </c>
      <c r="G31" s="4"/>
      <c r="H31" s="60" t="s">
        <v>2495</v>
      </c>
      <c r="I31" s="4" t="s">
        <v>248</v>
      </c>
      <c r="J31" s="4" t="s">
        <v>899</v>
      </c>
      <c r="K31" s="4" t="s">
        <v>900</v>
      </c>
      <c r="L31" s="61" t="s">
        <v>26</v>
      </c>
      <c r="M31" s="4" t="s">
        <v>73</v>
      </c>
      <c r="N31" s="57"/>
      <c r="O31" s="4"/>
      <c r="P31" s="4" t="s">
        <v>74</v>
      </c>
      <c r="Q31" s="4" t="s">
        <v>3665</v>
      </c>
      <c r="R31" s="58" t="s">
        <v>899</v>
      </c>
      <c r="S31" s="4" t="s">
        <v>1195</v>
      </c>
      <c r="T31" s="4" t="s">
        <v>3678</v>
      </c>
      <c r="U31" s="4"/>
      <c r="V31" s="4"/>
      <c r="W31" s="4"/>
      <c r="X31" s="4"/>
      <c r="Y31" s="4"/>
      <c r="Z31" s="4"/>
      <c r="AA31" s="4"/>
      <c r="AB31" s="4"/>
      <c r="AC31" s="4" t="s">
        <v>74</v>
      </c>
      <c r="AD31" s="4"/>
      <c r="AE31" s="4" t="s">
        <v>74</v>
      </c>
      <c r="AF31" s="4"/>
      <c r="AG31" s="4"/>
      <c r="AH31" s="4"/>
      <c r="AI31" s="4"/>
      <c r="AJ31" s="4"/>
      <c r="AK31" s="4"/>
      <c r="AL31" s="4"/>
      <c r="AM31" s="4"/>
      <c r="AN31" s="4"/>
      <c r="AO31" s="4"/>
      <c r="AP31" s="4"/>
      <c r="AQ31" s="4"/>
      <c r="AR31" s="4"/>
      <c r="AS31" s="4"/>
      <c r="AT31" s="4"/>
      <c r="AU31" s="4" t="s">
        <v>74</v>
      </c>
      <c r="AV31" s="4"/>
      <c r="AW31" s="4"/>
      <c r="AX31" s="4" t="s">
        <v>74</v>
      </c>
      <c r="AY31" s="4"/>
      <c r="AZ31" s="4"/>
      <c r="BA31" s="4"/>
      <c r="BB31" s="4"/>
      <c r="BC31" s="4"/>
      <c r="BD31" s="4"/>
      <c r="BE31" s="4"/>
      <c r="BF31" s="4"/>
      <c r="BG31" s="4"/>
      <c r="BH31" s="4"/>
      <c r="BI31" s="4"/>
      <c r="BJ31" s="4"/>
      <c r="BK31" s="4"/>
      <c r="BL31" s="4"/>
      <c r="BM31" s="4"/>
      <c r="BN31" s="1">
        <f t="shared" si="2"/>
        <v>3</v>
      </c>
    </row>
    <row r="32" spans="2:66" ht="16.5" customHeight="1">
      <c r="B32" s="4" t="s">
        <v>2498</v>
      </c>
      <c r="C32" s="62" t="s">
        <v>3502</v>
      </c>
      <c r="D32" s="4" t="s">
        <v>2419</v>
      </c>
      <c r="E32" s="4" t="s">
        <v>2420</v>
      </c>
      <c r="F32" s="4" t="s">
        <v>2459</v>
      </c>
      <c r="G32" s="4"/>
      <c r="H32" s="60" t="s">
        <v>2500</v>
      </c>
      <c r="I32" s="4" t="s">
        <v>248</v>
      </c>
      <c r="J32" s="4" t="s">
        <v>899</v>
      </c>
      <c r="K32" s="4" t="s">
        <v>900</v>
      </c>
      <c r="L32" s="61" t="s">
        <v>26</v>
      </c>
      <c r="M32" s="4" t="s">
        <v>73</v>
      </c>
      <c r="N32" s="57"/>
      <c r="O32" s="4"/>
      <c r="P32" s="4" t="s">
        <v>74</v>
      </c>
      <c r="Q32" s="4" t="s">
        <v>3665</v>
      </c>
      <c r="R32" s="58" t="s">
        <v>899</v>
      </c>
      <c r="S32" s="4" t="s">
        <v>1195</v>
      </c>
      <c r="T32" s="4" t="s">
        <v>3678</v>
      </c>
      <c r="U32" s="4"/>
      <c r="V32" s="4"/>
      <c r="W32" s="4"/>
      <c r="X32" s="4"/>
      <c r="Y32" s="4"/>
      <c r="Z32" s="4"/>
      <c r="AA32" s="4" t="s">
        <v>74</v>
      </c>
      <c r="AB32" s="4"/>
      <c r="AC32" s="4" t="s">
        <v>74</v>
      </c>
      <c r="AD32" s="4"/>
      <c r="AE32" s="4" t="s">
        <v>74</v>
      </c>
      <c r="AF32" s="4" t="s">
        <v>74</v>
      </c>
      <c r="AG32" s="4"/>
      <c r="AH32" s="4"/>
      <c r="AI32" s="4"/>
      <c r="AJ32" s="4"/>
      <c r="AK32" s="4"/>
      <c r="AL32" s="4"/>
      <c r="AM32" s="4"/>
      <c r="AN32" s="4" t="s">
        <v>74</v>
      </c>
      <c r="AO32" s="4"/>
      <c r="AP32" s="4"/>
      <c r="AQ32" s="4"/>
      <c r="AR32" s="4"/>
      <c r="AS32" s="4"/>
      <c r="AT32" s="4"/>
      <c r="AU32" s="4" t="s">
        <v>74</v>
      </c>
      <c r="AV32" s="4"/>
      <c r="AW32" s="4" t="s">
        <v>74</v>
      </c>
      <c r="AX32" s="4" t="s">
        <v>74</v>
      </c>
      <c r="AY32" s="4"/>
      <c r="AZ32" s="4"/>
      <c r="BA32" s="4"/>
      <c r="BB32" s="4"/>
      <c r="BC32" s="4" t="s">
        <v>74</v>
      </c>
      <c r="BD32" s="4"/>
      <c r="BE32" s="4" t="s">
        <v>74</v>
      </c>
      <c r="BF32" s="4" t="s">
        <v>74</v>
      </c>
      <c r="BG32" s="4" t="s">
        <v>74</v>
      </c>
      <c r="BH32" s="4" t="s">
        <v>74</v>
      </c>
      <c r="BI32" s="4" t="s">
        <v>74</v>
      </c>
      <c r="BJ32" s="4" t="s">
        <v>74</v>
      </c>
      <c r="BK32" s="4" t="s">
        <v>74</v>
      </c>
      <c r="BL32" s="4" t="s">
        <v>74</v>
      </c>
      <c r="BM32" s="4" t="s">
        <v>74</v>
      </c>
      <c r="BN32" s="1">
        <f t="shared" si="2"/>
        <v>16</v>
      </c>
    </row>
    <row r="33" spans="2:66" ht="16.5" customHeight="1">
      <c r="B33" s="4" t="s">
        <v>2501</v>
      </c>
      <c r="C33" s="56" t="s">
        <v>2502</v>
      </c>
      <c r="D33" s="4" t="s">
        <v>2419</v>
      </c>
      <c r="E33" s="4" t="s">
        <v>2420</v>
      </c>
      <c r="F33" s="4" t="s">
        <v>2459</v>
      </c>
      <c r="G33" s="4"/>
      <c r="H33" s="60" t="s">
        <v>2495</v>
      </c>
      <c r="I33" s="4" t="s">
        <v>248</v>
      </c>
      <c r="J33" s="4" t="s">
        <v>899</v>
      </c>
      <c r="K33" s="4" t="s">
        <v>900</v>
      </c>
      <c r="L33" s="61" t="s">
        <v>26</v>
      </c>
      <c r="M33" s="4" t="s">
        <v>73</v>
      </c>
      <c r="N33" s="57"/>
      <c r="O33" s="4"/>
      <c r="P33" s="4" t="s">
        <v>74</v>
      </c>
      <c r="Q33" s="4" t="s">
        <v>3665</v>
      </c>
      <c r="R33" s="58" t="s">
        <v>899</v>
      </c>
      <c r="S33" s="4" t="s">
        <v>1195</v>
      </c>
      <c r="T33" s="4" t="s">
        <v>3678</v>
      </c>
      <c r="U33" s="4"/>
      <c r="V33" s="4"/>
      <c r="W33" s="4"/>
      <c r="X33" s="4"/>
      <c r="Y33" s="4"/>
      <c r="Z33" s="4"/>
      <c r="AA33" s="4" t="s">
        <v>350</v>
      </c>
      <c r="AB33" s="4"/>
      <c r="AC33" s="4" t="s">
        <v>74</v>
      </c>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t="s">
        <v>74</v>
      </c>
      <c r="BF33" s="4"/>
      <c r="BG33" s="4"/>
      <c r="BH33" s="4"/>
      <c r="BI33" s="4" t="s">
        <v>74</v>
      </c>
      <c r="BJ33" s="4" t="s">
        <v>74</v>
      </c>
      <c r="BK33" s="4"/>
      <c r="BL33" s="4"/>
      <c r="BM33" s="4" t="s">
        <v>74</v>
      </c>
      <c r="BN33" s="1">
        <f t="shared" si="2"/>
        <v>4</v>
      </c>
    </row>
    <row r="34" spans="2:66" ht="16.5" customHeight="1">
      <c r="B34" s="4" t="s">
        <v>2503</v>
      </c>
      <c r="C34" s="63" t="s">
        <v>2504</v>
      </c>
      <c r="D34" s="4" t="s">
        <v>2419</v>
      </c>
      <c r="E34" s="4" t="s">
        <v>2420</v>
      </c>
      <c r="F34" s="4" t="s">
        <v>2459</v>
      </c>
      <c r="G34" s="4"/>
      <c r="H34" s="64" t="s">
        <v>2495</v>
      </c>
      <c r="I34" s="4" t="s">
        <v>248</v>
      </c>
      <c r="J34" s="4" t="s">
        <v>899</v>
      </c>
      <c r="K34" s="4" t="s">
        <v>900</v>
      </c>
      <c r="L34" s="4" t="s">
        <v>942</v>
      </c>
      <c r="M34" s="4" t="s">
        <v>73</v>
      </c>
      <c r="N34" s="57"/>
      <c r="O34" s="4"/>
      <c r="P34" s="4" t="s">
        <v>74</v>
      </c>
      <c r="Q34" s="4" t="s">
        <v>3665</v>
      </c>
      <c r="R34" s="58" t="s">
        <v>899</v>
      </c>
      <c r="S34" s="4" t="s">
        <v>1195</v>
      </c>
      <c r="T34" s="4" t="s">
        <v>3678</v>
      </c>
      <c r="U34" s="4"/>
      <c r="V34" s="4"/>
      <c r="W34" s="4"/>
      <c r="X34" s="4"/>
      <c r="Y34" s="4"/>
      <c r="Z34" s="4"/>
      <c r="AA34" s="4"/>
      <c r="AB34" s="4"/>
      <c r="AC34" s="4" t="s">
        <v>74</v>
      </c>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t="s">
        <v>74</v>
      </c>
      <c r="BF34" s="4" t="s">
        <v>74</v>
      </c>
      <c r="BG34" s="4" t="s">
        <v>74</v>
      </c>
      <c r="BH34" s="4" t="s">
        <v>74</v>
      </c>
      <c r="BI34" s="4" t="s">
        <v>74</v>
      </c>
      <c r="BJ34" s="4" t="s">
        <v>74</v>
      </c>
      <c r="BK34" s="4" t="s">
        <v>74</v>
      </c>
      <c r="BL34" s="4" t="s">
        <v>74</v>
      </c>
      <c r="BM34" s="4" t="s">
        <v>74</v>
      </c>
      <c r="BN34" s="1">
        <f t="shared" si="2"/>
        <v>9</v>
      </c>
    </row>
    <row r="35" spans="2:66" ht="16.5" customHeight="1">
      <c r="B35" s="4" t="s">
        <v>2505</v>
      </c>
      <c r="C35" s="56" t="s">
        <v>2506</v>
      </c>
      <c r="D35" s="4" t="s">
        <v>2419</v>
      </c>
      <c r="E35" s="4" t="s">
        <v>2420</v>
      </c>
      <c r="F35" s="4" t="s">
        <v>2459</v>
      </c>
      <c r="G35" s="4"/>
      <c r="H35" s="60" t="s">
        <v>2495</v>
      </c>
      <c r="I35" s="4" t="s">
        <v>248</v>
      </c>
      <c r="J35" s="4" t="s">
        <v>899</v>
      </c>
      <c r="K35" s="4" t="s">
        <v>900</v>
      </c>
      <c r="L35" s="4" t="s">
        <v>942</v>
      </c>
      <c r="M35" s="4" t="s">
        <v>331</v>
      </c>
      <c r="N35" s="57"/>
      <c r="O35" s="4"/>
      <c r="P35" s="4" t="s">
        <v>74</v>
      </c>
      <c r="Q35" s="4" t="s">
        <v>3665</v>
      </c>
      <c r="R35" s="58" t="s">
        <v>899</v>
      </c>
      <c r="S35" s="4" t="s">
        <v>1195</v>
      </c>
      <c r="T35" s="4" t="s">
        <v>3678</v>
      </c>
      <c r="U35" s="4"/>
      <c r="V35" s="4"/>
      <c r="W35" s="4"/>
      <c r="X35" s="4"/>
      <c r="Y35" s="4"/>
      <c r="Z35" s="4"/>
      <c r="AA35" s="4"/>
      <c r="AB35" s="4"/>
      <c r="AC35" s="4" t="s">
        <v>74</v>
      </c>
      <c r="AD35" s="4"/>
      <c r="AE35" s="4"/>
      <c r="AF35" s="4"/>
      <c r="AG35" s="4"/>
      <c r="AH35" s="4"/>
      <c r="AI35" s="4"/>
      <c r="AJ35" s="4"/>
      <c r="AK35" s="4"/>
      <c r="AL35" s="4"/>
      <c r="AM35" s="4"/>
      <c r="AN35" s="4"/>
      <c r="AO35" s="4"/>
      <c r="AP35" s="4"/>
      <c r="AQ35" s="4"/>
      <c r="AR35" s="4"/>
      <c r="AS35" s="4"/>
      <c r="AT35" s="4"/>
      <c r="AU35" s="4" t="s">
        <v>74</v>
      </c>
      <c r="AV35" s="4"/>
      <c r="AW35" s="4" t="s">
        <v>74</v>
      </c>
      <c r="AX35" s="4"/>
      <c r="AY35" s="4"/>
      <c r="AZ35" s="4"/>
      <c r="BA35" s="4"/>
      <c r="BB35" s="4"/>
      <c r="BC35" s="4"/>
      <c r="BD35" s="4"/>
      <c r="BE35" s="4"/>
      <c r="BF35" s="4"/>
      <c r="BG35" s="4"/>
      <c r="BH35" s="4"/>
      <c r="BI35" s="4"/>
      <c r="BJ35" s="4"/>
      <c r="BK35" s="4"/>
      <c r="BL35" s="4" t="s">
        <v>74</v>
      </c>
      <c r="BM35" s="4"/>
      <c r="BN35" s="1">
        <f t="shared" si="2"/>
        <v>3</v>
      </c>
    </row>
    <row r="36" spans="2:66" ht="16.5" customHeight="1">
      <c r="B36" s="4" t="s">
        <v>2507</v>
      </c>
      <c r="C36" s="56" t="s">
        <v>2508</v>
      </c>
      <c r="D36" s="4" t="s">
        <v>2419</v>
      </c>
      <c r="E36" s="4" t="s">
        <v>2420</v>
      </c>
      <c r="F36" s="4" t="s">
        <v>2459</v>
      </c>
      <c r="G36" s="4"/>
      <c r="H36" s="60" t="s">
        <v>2495</v>
      </c>
      <c r="I36" s="4" t="s">
        <v>248</v>
      </c>
      <c r="J36" s="4" t="s">
        <v>899</v>
      </c>
      <c r="K36" s="4" t="s">
        <v>900</v>
      </c>
      <c r="L36" s="4" t="s">
        <v>942</v>
      </c>
      <c r="M36" s="4" t="s">
        <v>331</v>
      </c>
      <c r="N36" s="57"/>
      <c r="O36" s="4"/>
      <c r="P36" s="4" t="s">
        <v>74</v>
      </c>
      <c r="Q36" s="4" t="s">
        <v>3665</v>
      </c>
      <c r="R36" s="58" t="s">
        <v>899</v>
      </c>
      <c r="S36" s="4" t="s">
        <v>1195</v>
      </c>
      <c r="T36" s="4" t="s">
        <v>3678</v>
      </c>
      <c r="U36" s="4"/>
      <c r="V36" s="4"/>
      <c r="W36" s="4"/>
      <c r="X36" s="4"/>
      <c r="Y36" s="4"/>
      <c r="Z36" s="4"/>
      <c r="AA36" s="4"/>
      <c r="AB36" s="4"/>
      <c r="AC36" s="4" t="s">
        <v>74</v>
      </c>
      <c r="AD36" s="4"/>
      <c r="AE36" s="4"/>
      <c r="AF36" s="4" t="s">
        <v>74</v>
      </c>
      <c r="AG36" s="4"/>
      <c r="AH36" s="4"/>
      <c r="AI36" s="4"/>
      <c r="AJ36" s="4"/>
      <c r="AK36" s="4" t="s">
        <v>74</v>
      </c>
      <c r="AL36" s="4"/>
      <c r="AM36" s="4"/>
      <c r="AN36" s="4" t="s">
        <v>74</v>
      </c>
      <c r="AO36" s="4"/>
      <c r="AP36" s="4"/>
      <c r="AQ36" s="4"/>
      <c r="AR36" s="4"/>
      <c r="AS36" s="4"/>
      <c r="AT36" s="4"/>
      <c r="AU36" s="4" t="s">
        <v>74</v>
      </c>
      <c r="AV36" s="4"/>
      <c r="AW36" s="4"/>
      <c r="AX36" s="4"/>
      <c r="AY36" s="4"/>
      <c r="AZ36" s="4"/>
      <c r="BA36" s="4"/>
      <c r="BB36" s="4"/>
      <c r="BC36" s="4"/>
      <c r="BD36" s="4"/>
      <c r="BE36" s="4"/>
      <c r="BF36" s="4"/>
      <c r="BG36" s="4"/>
      <c r="BH36" s="4"/>
      <c r="BI36" s="4"/>
      <c r="BJ36" s="4"/>
      <c r="BK36" s="4" t="s">
        <v>74</v>
      </c>
      <c r="BL36" s="4" t="s">
        <v>74</v>
      </c>
      <c r="BM36" s="4"/>
      <c r="BN36" s="1">
        <f t="shared" si="2"/>
        <v>6</v>
      </c>
    </row>
    <row r="37" spans="2:66" ht="16.5" customHeight="1">
      <c r="B37" s="4" t="s">
        <v>2509</v>
      </c>
      <c r="C37" s="56" t="s">
        <v>2510</v>
      </c>
      <c r="D37" s="4" t="s">
        <v>2419</v>
      </c>
      <c r="E37" s="4" t="s">
        <v>2420</v>
      </c>
      <c r="F37" s="4" t="s">
        <v>2459</v>
      </c>
      <c r="G37" s="4"/>
      <c r="H37" s="60" t="s">
        <v>2495</v>
      </c>
      <c r="I37" s="4" t="s">
        <v>248</v>
      </c>
      <c r="J37" s="4" t="s">
        <v>899</v>
      </c>
      <c r="K37" s="4" t="s">
        <v>900</v>
      </c>
      <c r="L37" s="4" t="s">
        <v>942</v>
      </c>
      <c r="M37" s="4" t="s">
        <v>331</v>
      </c>
      <c r="N37" s="57"/>
      <c r="O37" s="4"/>
      <c r="P37" s="4" t="s">
        <v>74</v>
      </c>
      <c r="Q37" s="4" t="s">
        <v>3665</v>
      </c>
      <c r="R37" s="58" t="s">
        <v>899</v>
      </c>
      <c r="S37" s="4" t="s">
        <v>1195</v>
      </c>
      <c r="T37" s="4" t="s">
        <v>3678</v>
      </c>
      <c r="U37" s="4"/>
      <c r="V37" s="4"/>
      <c r="W37" s="4"/>
      <c r="X37" s="4"/>
      <c r="Y37" s="4"/>
      <c r="Z37" s="4"/>
      <c r="AA37" s="4" t="s">
        <v>31</v>
      </c>
      <c r="AB37" s="4"/>
      <c r="AC37" s="4" t="s">
        <v>74</v>
      </c>
      <c r="AD37" s="4"/>
      <c r="AE37" s="4" t="s">
        <v>74</v>
      </c>
      <c r="AF37" s="4" t="s">
        <v>74</v>
      </c>
      <c r="AG37" s="4"/>
      <c r="AH37" s="4"/>
      <c r="AI37" s="4"/>
      <c r="AJ37" s="4"/>
      <c r="AK37" s="4"/>
      <c r="AL37" s="4"/>
      <c r="AM37" s="4"/>
      <c r="AN37" s="4"/>
      <c r="AO37" s="4"/>
      <c r="AP37" s="4"/>
      <c r="AQ37" s="4"/>
      <c r="AR37" s="4"/>
      <c r="AS37" s="4"/>
      <c r="AT37" s="4"/>
      <c r="AU37" s="4"/>
      <c r="AV37" s="4"/>
      <c r="AW37" s="4"/>
      <c r="AX37" s="4" t="s">
        <v>74</v>
      </c>
      <c r="AY37" s="4"/>
      <c r="AZ37" s="4"/>
      <c r="BA37" s="4"/>
      <c r="BB37" s="4"/>
      <c r="BC37" s="4"/>
      <c r="BD37" s="4"/>
      <c r="BE37" s="4" t="s">
        <v>74</v>
      </c>
      <c r="BF37" s="4" t="s">
        <v>74</v>
      </c>
      <c r="BG37" s="4"/>
      <c r="BH37" s="4" t="s">
        <v>74</v>
      </c>
      <c r="BI37" s="4" t="s">
        <v>74</v>
      </c>
      <c r="BJ37" s="4"/>
      <c r="BK37" s="4" t="s">
        <v>74</v>
      </c>
      <c r="BL37" s="4"/>
      <c r="BM37" s="4"/>
      <c r="BN37" s="1">
        <f t="shared" si="2"/>
        <v>8</v>
      </c>
    </row>
    <row r="38" spans="2:66" ht="16.5" customHeight="1">
      <c r="B38" s="4" t="s">
        <v>2511</v>
      </c>
      <c r="C38" s="56" t="s">
        <v>2512</v>
      </c>
      <c r="D38" s="4" t="s">
        <v>2419</v>
      </c>
      <c r="E38" s="4" t="s">
        <v>2420</v>
      </c>
      <c r="F38" s="4" t="s">
        <v>2459</v>
      </c>
      <c r="G38" s="4"/>
      <c r="H38" s="60" t="s">
        <v>2495</v>
      </c>
      <c r="I38" s="4" t="s">
        <v>248</v>
      </c>
      <c r="J38" s="4" t="s">
        <v>899</v>
      </c>
      <c r="K38" s="4" t="s">
        <v>900</v>
      </c>
      <c r="L38" s="4" t="s">
        <v>942</v>
      </c>
      <c r="M38" s="4" t="s">
        <v>331</v>
      </c>
      <c r="N38" s="14"/>
      <c r="O38" s="4"/>
      <c r="P38" s="4" t="s">
        <v>74</v>
      </c>
      <c r="Q38" s="4" t="s">
        <v>3665</v>
      </c>
      <c r="R38" s="58" t="s">
        <v>899</v>
      </c>
      <c r="S38" s="4" t="s">
        <v>1195</v>
      </c>
      <c r="T38" s="4" t="s">
        <v>3678</v>
      </c>
      <c r="U38" s="4"/>
      <c r="V38" s="4"/>
      <c r="W38" s="4"/>
      <c r="X38" s="4"/>
      <c r="Y38" s="4"/>
      <c r="Z38" s="4" t="s">
        <v>74</v>
      </c>
      <c r="AA38" s="4"/>
      <c r="AB38" s="4"/>
      <c r="AC38" s="4" t="s">
        <v>74</v>
      </c>
      <c r="AD38" s="4"/>
      <c r="AE38" s="4" t="s">
        <v>74</v>
      </c>
      <c r="AF38" s="4"/>
      <c r="AG38" s="4"/>
      <c r="AH38" s="4"/>
      <c r="AI38" s="4"/>
      <c r="AJ38" s="4"/>
      <c r="AK38" s="4"/>
      <c r="AL38" s="4"/>
      <c r="AM38" s="4"/>
      <c r="AN38" s="4"/>
      <c r="AO38" s="4"/>
      <c r="AP38" s="4"/>
      <c r="AQ38" s="4"/>
      <c r="AR38" s="4" t="s">
        <v>74</v>
      </c>
      <c r="AS38" s="4"/>
      <c r="AT38" s="4"/>
      <c r="AU38" s="4"/>
      <c r="AV38" s="4"/>
      <c r="AW38" s="4"/>
      <c r="AX38" s="4" t="s">
        <v>74</v>
      </c>
      <c r="AY38" s="4" t="s">
        <v>74</v>
      </c>
      <c r="AZ38" s="4"/>
      <c r="BA38" s="4" t="s">
        <v>74</v>
      </c>
      <c r="BB38" s="4"/>
      <c r="BC38" s="4" t="s">
        <v>74</v>
      </c>
      <c r="BD38" s="4" t="s">
        <v>74</v>
      </c>
      <c r="BE38" s="4"/>
      <c r="BF38" s="4"/>
      <c r="BG38" s="4"/>
      <c r="BH38" s="4"/>
      <c r="BI38" s="4" t="s">
        <v>74</v>
      </c>
      <c r="BJ38" s="4"/>
      <c r="BK38" s="4"/>
      <c r="BL38" s="4"/>
      <c r="BM38" s="4"/>
      <c r="BN38" s="1">
        <f t="shared" si="2"/>
        <v>8</v>
      </c>
    </row>
    <row r="39" spans="2:66" ht="16.5" customHeight="1">
      <c r="B39" s="4" t="s">
        <v>2513</v>
      </c>
      <c r="C39" s="56" t="s">
        <v>2514</v>
      </c>
      <c r="D39" s="4" t="s">
        <v>2419</v>
      </c>
      <c r="E39" s="4" t="s">
        <v>2420</v>
      </c>
      <c r="F39" s="4" t="s">
        <v>2459</v>
      </c>
      <c r="G39" s="4"/>
      <c r="H39" s="60" t="s">
        <v>2495</v>
      </c>
      <c r="I39" s="4" t="s">
        <v>248</v>
      </c>
      <c r="J39" s="4" t="s">
        <v>899</v>
      </c>
      <c r="K39" s="4" t="s">
        <v>900</v>
      </c>
      <c r="L39" s="4" t="s">
        <v>942</v>
      </c>
      <c r="M39" s="4" t="s">
        <v>331</v>
      </c>
      <c r="N39" s="14"/>
      <c r="O39" s="4"/>
      <c r="P39" s="4" t="s">
        <v>74</v>
      </c>
      <c r="Q39" s="4" t="s">
        <v>3665</v>
      </c>
      <c r="R39" s="58" t="s">
        <v>899</v>
      </c>
      <c r="S39" s="4" t="s">
        <v>1195</v>
      </c>
      <c r="T39" s="4" t="s">
        <v>3678</v>
      </c>
      <c r="U39" s="4"/>
      <c r="V39" s="4"/>
      <c r="W39" s="4"/>
      <c r="X39" s="4"/>
      <c r="Y39" s="4"/>
      <c r="Z39" s="4"/>
      <c r="AA39" s="4"/>
      <c r="AB39" s="4"/>
      <c r="AC39" s="4" t="s">
        <v>74</v>
      </c>
      <c r="AD39" s="4"/>
      <c r="AE39" s="4"/>
      <c r="AF39" s="4" t="s">
        <v>74</v>
      </c>
      <c r="AG39" s="4"/>
      <c r="AH39" s="4" t="s">
        <v>74</v>
      </c>
      <c r="AI39" s="4"/>
      <c r="AJ39" s="4"/>
      <c r="AK39" s="4"/>
      <c r="AL39" s="4"/>
      <c r="AM39" s="4"/>
      <c r="AN39" s="4" t="s">
        <v>74</v>
      </c>
      <c r="AO39" s="4"/>
      <c r="AP39" s="4"/>
      <c r="AQ39" s="4"/>
      <c r="AR39" s="4"/>
      <c r="AS39" s="4"/>
      <c r="AT39" s="4"/>
      <c r="AU39" s="4"/>
      <c r="AV39" s="4"/>
      <c r="AW39" s="4"/>
      <c r="AX39" s="4"/>
      <c r="AY39" s="4"/>
      <c r="AZ39" s="4"/>
      <c r="BA39" s="4"/>
      <c r="BB39" s="4"/>
      <c r="BC39" s="4"/>
      <c r="BD39" s="4"/>
      <c r="BE39" s="4"/>
      <c r="BF39" s="4"/>
      <c r="BG39" s="4"/>
      <c r="BH39" s="4"/>
      <c r="BI39" s="4"/>
      <c r="BJ39" s="4"/>
      <c r="BK39" s="4"/>
      <c r="BL39" s="4" t="s">
        <v>74</v>
      </c>
      <c r="BM39" s="4"/>
      <c r="BN39" s="1">
        <f t="shared" si="2"/>
        <v>4</v>
      </c>
    </row>
    <row r="40" spans="2:66" ht="16.5" customHeight="1">
      <c r="B40" s="4" t="s">
        <v>2515</v>
      </c>
      <c r="C40" s="65" t="s">
        <v>2516</v>
      </c>
      <c r="D40" s="4" t="s">
        <v>2419</v>
      </c>
      <c r="E40" s="4" t="s">
        <v>2420</v>
      </c>
      <c r="F40" s="4" t="s">
        <v>2459</v>
      </c>
      <c r="G40" s="4"/>
      <c r="H40" s="64" t="s">
        <v>2495</v>
      </c>
      <c r="I40" s="4" t="s">
        <v>248</v>
      </c>
      <c r="J40" s="4" t="s">
        <v>899</v>
      </c>
      <c r="K40" s="4" t="s">
        <v>900</v>
      </c>
      <c r="L40" s="61" t="s">
        <v>942</v>
      </c>
      <c r="M40" s="4" t="s">
        <v>924</v>
      </c>
      <c r="N40" s="14"/>
      <c r="O40" s="4"/>
      <c r="P40" s="4" t="s">
        <v>74</v>
      </c>
      <c r="Q40" s="4" t="s">
        <v>3665</v>
      </c>
      <c r="R40" s="58" t="s">
        <v>899</v>
      </c>
      <c r="S40" s="4" t="s">
        <v>1195</v>
      </c>
      <c r="T40" s="4" t="s">
        <v>3678</v>
      </c>
      <c r="U40" s="4"/>
      <c r="V40" s="4"/>
      <c r="W40" s="4"/>
      <c r="X40" s="4"/>
      <c r="Y40" s="4"/>
      <c r="Z40" s="4"/>
      <c r="AA40" s="4"/>
      <c r="AB40" s="4"/>
      <c r="AC40" s="4" t="s">
        <v>74</v>
      </c>
      <c r="AD40" s="4"/>
      <c r="AE40" s="4"/>
      <c r="AF40" s="4"/>
      <c r="AG40" s="4"/>
      <c r="AH40" s="4"/>
      <c r="AI40" s="4"/>
      <c r="AJ40" s="4"/>
      <c r="AK40" s="4"/>
      <c r="AL40" s="4"/>
      <c r="AM40" s="4"/>
      <c r="AN40" s="4"/>
      <c r="AO40" s="4"/>
      <c r="AP40" s="4"/>
      <c r="AQ40" s="4" t="s">
        <v>74</v>
      </c>
      <c r="AR40" s="4"/>
      <c r="AS40" s="4" t="s">
        <v>74</v>
      </c>
      <c r="AT40" s="4" t="s">
        <v>74</v>
      </c>
      <c r="AU40" s="4"/>
      <c r="AV40" s="4"/>
      <c r="AW40" s="4"/>
      <c r="AX40" s="4"/>
      <c r="AY40" s="4"/>
      <c r="AZ40" s="4"/>
      <c r="BA40" s="4"/>
      <c r="BB40" s="4"/>
      <c r="BC40" s="4"/>
      <c r="BD40" s="4"/>
      <c r="BE40" s="4"/>
      <c r="BF40" s="4"/>
      <c r="BG40" s="4"/>
      <c r="BH40" s="4"/>
      <c r="BI40" s="4"/>
      <c r="BJ40" s="4"/>
      <c r="BK40" s="4"/>
      <c r="BL40" s="4"/>
      <c r="BM40" s="4"/>
      <c r="BN40" s="1">
        <f t="shared" si="2"/>
        <v>3</v>
      </c>
    </row>
    <row r="41" spans="2:66" ht="16.5" customHeight="1">
      <c r="B41" s="4" t="s">
        <v>2517</v>
      </c>
      <c r="C41" s="63" t="s">
        <v>3512</v>
      </c>
      <c r="D41" s="4" t="s">
        <v>2419</v>
      </c>
      <c r="E41" s="4" t="s">
        <v>2420</v>
      </c>
      <c r="F41" s="4" t="s">
        <v>2459</v>
      </c>
      <c r="G41" s="4"/>
      <c r="H41" s="60" t="s">
        <v>2495</v>
      </c>
      <c r="I41" s="4" t="s">
        <v>248</v>
      </c>
      <c r="J41" s="66" t="s">
        <v>899</v>
      </c>
      <c r="K41" s="4" t="s">
        <v>900</v>
      </c>
      <c r="L41" s="66" t="s">
        <v>26</v>
      </c>
      <c r="M41" s="66" t="s">
        <v>331</v>
      </c>
      <c r="N41" s="14"/>
      <c r="O41" s="4"/>
      <c r="P41" s="4" t="s">
        <v>74</v>
      </c>
      <c r="Q41" s="4" t="s">
        <v>3665</v>
      </c>
      <c r="R41" s="58" t="s">
        <v>899</v>
      </c>
      <c r="S41" s="4" t="s">
        <v>1195</v>
      </c>
      <c r="T41" s="4" t="s">
        <v>3678</v>
      </c>
      <c r="U41" s="4"/>
      <c r="V41" s="4"/>
      <c r="W41" s="4"/>
      <c r="X41" s="4"/>
      <c r="Y41" s="4"/>
      <c r="Z41" s="4"/>
      <c r="AA41" s="4" t="s">
        <v>74</v>
      </c>
      <c r="AB41" s="4"/>
      <c r="AC41" s="4" t="s">
        <v>74</v>
      </c>
      <c r="AD41" s="4"/>
      <c r="AE41" s="4" t="s">
        <v>74</v>
      </c>
      <c r="AF41" s="4" t="s">
        <v>74</v>
      </c>
      <c r="AG41" s="4"/>
      <c r="AH41" s="4"/>
      <c r="AI41" s="4"/>
      <c r="AJ41" s="4"/>
      <c r="AK41" s="4"/>
      <c r="AL41" s="4"/>
      <c r="AM41" s="4"/>
      <c r="AN41" s="4" t="s">
        <v>74</v>
      </c>
      <c r="AO41" s="4"/>
      <c r="AP41" s="4"/>
      <c r="AQ41" s="4"/>
      <c r="AR41" s="4"/>
      <c r="AS41" s="4"/>
      <c r="AT41" s="4"/>
      <c r="AU41" s="4" t="s">
        <v>74</v>
      </c>
      <c r="AV41" s="4"/>
      <c r="AW41" s="4"/>
      <c r="AX41" s="4"/>
      <c r="AY41" s="4" t="s">
        <v>74</v>
      </c>
      <c r="AZ41" s="4"/>
      <c r="BA41" s="4"/>
      <c r="BB41" s="4"/>
      <c r="BC41" s="4"/>
      <c r="BD41" s="4"/>
      <c r="BE41" s="4" t="s">
        <v>74</v>
      </c>
      <c r="BF41" s="4" t="s">
        <v>74</v>
      </c>
      <c r="BG41" s="4" t="s">
        <v>74</v>
      </c>
      <c r="BH41" s="4" t="s">
        <v>74</v>
      </c>
      <c r="BI41" s="4" t="s">
        <v>74</v>
      </c>
      <c r="BJ41" s="4" t="s">
        <v>74</v>
      </c>
      <c r="BK41" s="4" t="s">
        <v>74</v>
      </c>
      <c r="BL41" s="4" t="s">
        <v>74</v>
      </c>
      <c r="BM41" s="4" t="s">
        <v>74</v>
      </c>
      <c r="BN41" s="1">
        <f t="shared" si="2"/>
        <v>14</v>
      </c>
    </row>
    <row r="42" spans="2:66" ht="16.5" customHeight="1">
      <c r="B42" s="4" t="s">
        <v>2519</v>
      </c>
      <c r="C42" s="67" t="s">
        <v>2520</v>
      </c>
      <c r="D42" s="4"/>
      <c r="E42" s="4" t="s">
        <v>417</v>
      </c>
      <c r="F42" s="4" t="s">
        <v>331</v>
      </c>
      <c r="G42" s="4"/>
      <c r="H42" s="4"/>
      <c r="I42" s="50"/>
      <c r="J42" s="4" t="s">
        <v>411</v>
      </c>
      <c r="K42" s="50"/>
      <c r="L42" s="4" t="s">
        <v>417</v>
      </c>
      <c r="M42" s="4" t="s">
        <v>331</v>
      </c>
      <c r="N42" s="68" t="s">
        <v>3514</v>
      </c>
      <c r="O42" s="4"/>
      <c r="P42" s="4" t="s">
        <v>74</v>
      </c>
      <c r="Q42" s="4" t="s">
        <v>3665</v>
      </c>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1">
        <f t="shared" si="2"/>
        <v>0</v>
      </c>
    </row>
    <row r="43" spans="2:66" ht="16.5" customHeight="1">
      <c r="B43" s="4" t="s">
        <v>2521</v>
      </c>
      <c r="C43" s="67" t="s">
        <v>2522</v>
      </c>
      <c r="D43" s="4"/>
      <c r="E43" s="4" t="s">
        <v>942</v>
      </c>
      <c r="F43" s="4" t="s">
        <v>73</v>
      </c>
      <c r="G43" s="4"/>
      <c r="H43" s="4"/>
      <c r="I43" s="50"/>
      <c r="J43" s="4" t="s">
        <v>411</v>
      </c>
      <c r="K43" s="50"/>
      <c r="L43" s="4" t="s">
        <v>942</v>
      </c>
      <c r="M43" s="4" t="s">
        <v>73</v>
      </c>
      <c r="N43" s="68" t="s">
        <v>3515</v>
      </c>
      <c r="O43" s="4"/>
      <c r="P43" s="4" t="s">
        <v>2979</v>
      </c>
      <c r="Q43" s="4" t="s">
        <v>3665</v>
      </c>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1">
        <f t="shared" si="2"/>
        <v>0</v>
      </c>
    </row>
    <row r="44" spans="2:66" ht="16.5" customHeight="1">
      <c r="B44" s="4" t="s">
        <v>2524</v>
      </c>
      <c r="C44" s="67" t="s">
        <v>2525</v>
      </c>
      <c r="D44" s="4"/>
      <c r="E44" s="4" t="s">
        <v>412</v>
      </c>
      <c r="F44" s="4" t="s">
        <v>73</v>
      </c>
      <c r="G44" s="4"/>
      <c r="H44" s="4"/>
      <c r="I44" s="50"/>
      <c r="J44" s="4" t="s">
        <v>411</v>
      </c>
      <c r="K44" s="50"/>
      <c r="L44" s="4" t="s">
        <v>412</v>
      </c>
      <c r="M44" s="4" t="s">
        <v>73</v>
      </c>
      <c r="N44" s="68" t="s">
        <v>3516</v>
      </c>
      <c r="O44" s="4"/>
      <c r="P44" s="4" t="s">
        <v>2979</v>
      </c>
      <c r="Q44" s="4" t="s">
        <v>3665</v>
      </c>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1">
        <f t="shared" si="2"/>
        <v>0</v>
      </c>
    </row>
    <row r="45" spans="2:66" ht="16.5" customHeight="1">
      <c r="B45" s="4" t="s">
        <v>2526</v>
      </c>
      <c r="C45" s="67" t="s">
        <v>2527</v>
      </c>
      <c r="D45" s="4"/>
      <c r="E45" s="4" t="s">
        <v>412</v>
      </c>
      <c r="F45" s="4" t="s">
        <v>331</v>
      </c>
      <c r="G45" s="4"/>
      <c r="H45" s="4"/>
      <c r="I45" s="50"/>
      <c r="J45" s="4" t="s">
        <v>411</v>
      </c>
      <c r="K45" s="50"/>
      <c r="L45" s="4" t="s">
        <v>412</v>
      </c>
      <c r="M45" s="4" t="s">
        <v>331</v>
      </c>
      <c r="N45" s="68" t="s">
        <v>3517</v>
      </c>
      <c r="O45" s="4"/>
      <c r="P45" s="4" t="s">
        <v>74</v>
      </c>
      <c r="Q45" s="4" t="s">
        <v>3665</v>
      </c>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1">
        <f t="shared" si="2"/>
        <v>0</v>
      </c>
    </row>
    <row r="46" spans="2:66" ht="16.5" customHeight="1">
      <c r="B46" s="4" t="s">
        <v>2528</v>
      </c>
      <c r="C46" s="67" t="s">
        <v>2529</v>
      </c>
      <c r="D46" s="4"/>
      <c r="E46" s="4" t="s">
        <v>942</v>
      </c>
      <c r="F46" s="4" t="s">
        <v>331</v>
      </c>
      <c r="G46" s="4"/>
      <c r="H46" s="4"/>
      <c r="I46" s="50"/>
      <c r="J46" s="4" t="s">
        <v>411</v>
      </c>
      <c r="K46" s="50"/>
      <c r="L46" s="4" t="s">
        <v>942</v>
      </c>
      <c r="M46" s="4" t="s">
        <v>331</v>
      </c>
      <c r="N46" s="68" t="s">
        <v>3518</v>
      </c>
      <c r="O46" s="4"/>
      <c r="P46" s="4" t="s">
        <v>2979</v>
      </c>
      <c r="Q46" s="4" t="s">
        <v>3665</v>
      </c>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1">
        <f t="shared" si="2"/>
        <v>0</v>
      </c>
    </row>
    <row r="47" spans="2:66" ht="16.5" customHeight="1">
      <c r="B47" s="4" t="s">
        <v>2530</v>
      </c>
      <c r="C47" s="67" t="s">
        <v>2531</v>
      </c>
      <c r="D47" s="4"/>
      <c r="E47" s="4" t="s">
        <v>26</v>
      </c>
      <c r="F47" s="4" t="s">
        <v>331</v>
      </c>
      <c r="G47" s="4"/>
      <c r="H47" s="4"/>
      <c r="I47" s="50"/>
      <c r="J47" s="4" t="s">
        <v>411</v>
      </c>
      <c r="K47" s="50"/>
      <c r="L47" s="4" t="s">
        <v>26</v>
      </c>
      <c r="M47" s="4" t="s">
        <v>331</v>
      </c>
      <c r="N47" s="68" t="s">
        <v>3519</v>
      </c>
      <c r="O47" s="4"/>
      <c r="P47" s="4" t="s">
        <v>2979</v>
      </c>
      <c r="Q47" s="4" t="s">
        <v>3665</v>
      </c>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1">
        <f t="shared" si="2"/>
        <v>0</v>
      </c>
    </row>
    <row r="48" spans="2:66" ht="16.5" customHeight="1">
      <c r="B48" s="4" t="s">
        <v>2532</v>
      </c>
      <c r="C48" s="67" t="s">
        <v>2533</v>
      </c>
      <c r="D48" s="4"/>
      <c r="E48" s="4" t="s">
        <v>942</v>
      </c>
      <c r="F48" s="4" t="s">
        <v>331</v>
      </c>
      <c r="G48" s="4"/>
      <c r="H48" s="4"/>
      <c r="I48" s="50"/>
      <c r="J48" s="4" t="s">
        <v>411</v>
      </c>
      <c r="K48" s="50"/>
      <c r="L48" s="4" t="s">
        <v>942</v>
      </c>
      <c r="M48" s="4" t="s">
        <v>331</v>
      </c>
      <c r="N48" s="68" t="s">
        <v>3520</v>
      </c>
      <c r="O48" s="4"/>
      <c r="P48" s="4" t="s">
        <v>74</v>
      </c>
      <c r="Q48" s="4" t="s">
        <v>3665</v>
      </c>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1">
        <f t="shared" si="2"/>
        <v>0</v>
      </c>
    </row>
    <row r="49" spans="2:66" ht="16.5" customHeight="1">
      <c r="B49" s="4" t="s">
        <v>2535</v>
      </c>
      <c r="C49" s="67" t="s">
        <v>2536</v>
      </c>
      <c r="D49" s="4"/>
      <c r="E49" s="4" t="s">
        <v>417</v>
      </c>
      <c r="F49" s="4" t="s">
        <v>73</v>
      </c>
      <c r="G49" s="4"/>
      <c r="H49" s="4"/>
      <c r="I49" s="50"/>
      <c r="J49" s="4" t="s">
        <v>411</v>
      </c>
      <c r="K49" s="50"/>
      <c r="L49" s="4" t="s">
        <v>417</v>
      </c>
      <c r="M49" s="4" t="s">
        <v>73</v>
      </c>
      <c r="N49" s="68" t="s">
        <v>3521</v>
      </c>
      <c r="O49" s="4"/>
      <c r="P49" s="4" t="s">
        <v>74</v>
      </c>
      <c r="Q49" s="4" t="s">
        <v>3665</v>
      </c>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1">
        <f t="shared" si="2"/>
        <v>0</v>
      </c>
    </row>
    <row r="50" spans="2:66" ht="16.5" customHeight="1">
      <c r="B50" s="4" t="s">
        <v>2537</v>
      </c>
      <c r="C50" s="67" t="s">
        <v>2538</v>
      </c>
      <c r="D50" s="4"/>
      <c r="E50" s="4" t="s">
        <v>942</v>
      </c>
      <c r="F50" s="4" t="s">
        <v>73</v>
      </c>
      <c r="G50" s="4"/>
      <c r="H50" s="4"/>
      <c r="I50" s="50"/>
      <c r="J50" s="4" t="s">
        <v>411</v>
      </c>
      <c r="K50" s="50"/>
      <c r="L50" s="4" t="s">
        <v>942</v>
      </c>
      <c r="M50" s="4" t="s">
        <v>73</v>
      </c>
      <c r="N50" s="68" t="s">
        <v>3522</v>
      </c>
      <c r="O50" s="4"/>
      <c r="P50" s="4" t="s">
        <v>74</v>
      </c>
      <c r="Q50" s="4" t="s">
        <v>3665</v>
      </c>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1">
        <f t="shared" si="2"/>
        <v>0</v>
      </c>
    </row>
    <row r="51" spans="2:66" ht="16.5" customHeight="1">
      <c r="B51" s="4" t="s">
        <v>2540</v>
      </c>
      <c r="C51" s="67" t="s">
        <v>2541</v>
      </c>
      <c r="D51" s="4"/>
      <c r="E51" s="4" t="s">
        <v>417</v>
      </c>
      <c r="F51" s="4" t="s">
        <v>73</v>
      </c>
      <c r="G51" s="4"/>
      <c r="H51" s="4"/>
      <c r="I51" s="50"/>
      <c r="J51" s="4" t="s">
        <v>411</v>
      </c>
      <c r="K51" s="50"/>
      <c r="L51" s="4" t="s">
        <v>417</v>
      </c>
      <c r="M51" s="4" t="s">
        <v>73</v>
      </c>
      <c r="N51" s="68" t="s">
        <v>3523</v>
      </c>
      <c r="O51" s="4"/>
      <c r="P51" s="4" t="s">
        <v>74</v>
      </c>
      <c r="Q51" s="4" t="s">
        <v>3665</v>
      </c>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1">
        <f t="shared" si="2"/>
        <v>0</v>
      </c>
    </row>
    <row r="52" spans="2:66" ht="16.5" customHeight="1">
      <c r="B52" s="4" t="s">
        <v>2542</v>
      </c>
      <c r="C52" s="67" t="s">
        <v>2543</v>
      </c>
      <c r="D52" s="4"/>
      <c r="E52" s="4" t="s">
        <v>412</v>
      </c>
      <c r="F52" s="4" t="s">
        <v>21</v>
      </c>
      <c r="G52" s="4"/>
      <c r="H52" s="4"/>
      <c r="I52" s="50"/>
      <c r="J52" s="4" t="s">
        <v>411</v>
      </c>
      <c r="K52" s="50"/>
      <c r="L52" s="4" t="s">
        <v>412</v>
      </c>
      <c r="M52" s="4" t="s">
        <v>21</v>
      </c>
      <c r="N52" s="68" t="s">
        <v>3524</v>
      </c>
      <c r="O52" s="4"/>
      <c r="P52" s="4" t="s">
        <v>74</v>
      </c>
      <c r="Q52" s="4" t="s">
        <v>3665</v>
      </c>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1">
        <f t="shared" si="2"/>
        <v>0</v>
      </c>
    </row>
    <row r="53" spans="2:66" ht="16.5" customHeight="1">
      <c r="B53" s="4" t="s">
        <v>2544</v>
      </c>
      <c r="C53" s="67" t="s">
        <v>2545</v>
      </c>
      <c r="D53" s="4"/>
      <c r="E53" s="4" t="s">
        <v>26</v>
      </c>
      <c r="F53" s="4" t="s">
        <v>73</v>
      </c>
      <c r="G53" s="4"/>
      <c r="H53" s="4"/>
      <c r="I53" s="50"/>
      <c r="J53" s="4" t="s">
        <v>1</v>
      </c>
      <c r="K53" s="50"/>
      <c r="L53" s="4" t="s">
        <v>26</v>
      </c>
      <c r="M53" s="4" t="s">
        <v>73</v>
      </c>
      <c r="N53" s="68" t="s">
        <v>3525</v>
      </c>
      <c r="O53" s="4"/>
      <c r="P53" s="4" t="s">
        <v>74</v>
      </c>
      <c r="Q53" s="4" t="s">
        <v>3665</v>
      </c>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1">
        <f t="shared" si="2"/>
        <v>0</v>
      </c>
    </row>
    <row r="54" spans="2:66" ht="16.5" customHeight="1">
      <c r="B54" s="4" t="s">
        <v>2547</v>
      </c>
      <c r="C54" s="67" t="s">
        <v>2548</v>
      </c>
      <c r="D54" s="4"/>
      <c r="E54" s="4" t="s">
        <v>417</v>
      </c>
      <c r="F54" s="4" t="s">
        <v>73</v>
      </c>
      <c r="G54" s="4"/>
      <c r="H54" s="4"/>
      <c r="I54" s="50"/>
      <c r="J54" s="4" t="s">
        <v>411</v>
      </c>
      <c r="K54" s="50"/>
      <c r="L54" s="4" t="s">
        <v>417</v>
      </c>
      <c r="M54" s="4" t="s">
        <v>73</v>
      </c>
      <c r="N54" s="68" t="s">
        <v>3526</v>
      </c>
      <c r="O54" s="4"/>
      <c r="P54" s="4" t="s">
        <v>74</v>
      </c>
      <c r="Q54" s="4" t="s">
        <v>3665</v>
      </c>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1">
        <f t="shared" si="2"/>
        <v>0</v>
      </c>
    </row>
    <row r="55" spans="2:66" ht="16.5" customHeight="1">
      <c r="B55" s="4" t="s">
        <v>2550</v>
      </c>
      <c r="C55" s="67" t="s">
        <v>2551</v>
      </c>
      <c r="D55" s="4"/>
      <c r="E55" s="4" t="s">
        <v>26</v>
      </c>
      <c r="F55" s="4" t="s">
        <v>73</v>
      </c>
      <c r="G55" s="4"/>
      <c r="H55" s="4"/>
      <c r="I55" s="50"/>
      <c r="J55" s="4" t="s">
        <v>1</v>
      </c>
      <c r="K55" s="50"/>
      <c r="L55" s="4" t="s">
        <v>26</v>
      </c>
      <c r="M55" s="4" t="s">
        <v>73</v>
      </c>
      <c r="N55" s="68" t="s">
        <v>3527</v>
      </c>
      <c r="O55" s="4"/>
      <c r="P55" s="4" t="s">
        <v>2979</v>
      </c>
      <c r="Q55" s="4" t="s">
        <v>3665</v>
      </c>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1">
        <f t="shared" si="2"/>
        <v>0</v>
      </c>
    </row>
    <row r="56" spans="2:66" ht="16.5" customHeight="1">
      <c r="B56" s="4" t="s">
        <v>2553</v>
      </c>
      <c r="C56" s="67" t="s">
        <v>2554</v>
      </c>
      <c r="D56" s="4"/>
      <c r="E56" s="4" t="s">
        <v>26</v>
      </c>
      <c r="F56" s="4" t="s">
        <v>73</v>
      </c>
      <c r="G56" s="4"/>
      <c r="H56" s="4"/>
      <c r="I56" s="50"/>
      <c r="J56" s="4" t="s">
        <v>1</v>
      </c>
      <c r="K56" s="50"/>
      <c r="L56" s="4" t="s">
        <v>26</v>
      </c>
      <c r="M56" s="4" t="s">
        <v>73</v>
      </c>
      <c r="N56" s="68" t="s">
        <v>3528</v>
      </c>
      <c r="O56" s="4"/>
      <c r="P56" s="4" t="s">
        <v>2979</v>
      </c>
      <c r="Q56" s="4" t="s">
        <v>3665</v>
      </c>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1">
        <f t="shared" si="2"/>
        <v>0</v>
      </c>
    </row>
    <row r="57" spans="2:66" ht="16.5" customHeight="1">
      <c r="B57" s="4" t="s">
        <v>2555</v>
      </c>
      <c r="C57" s="69" t="s">
        <v>2556</v>
      </c>
      <c r="D57" s="4"/>
      <c r="E57" s="4" t="s">
        <v>942</v>
      </c>
      <c r="F57" s="4" t="s">
        <v>73</v>
      </c>
      <c r="G57" s="4"/>
      <c r="H57" s="4"/>
      <c r="I57" s="4"/>
      <c r="J57" s="70" t="s">
        <v>1</v>
      </c>
      <c r="K57" s="4"/>
      <c r="L57" s="70" t="s">
        <v>942</v>
      </c>
      <c r="M57" s="70" t="s">
        <v>73</v>
      </c>
      <c r="N57" s="68" t="s">
        <v>3529</v>
      </c>
      <c r="O57" s="4"/>
      <c r="P57" s="4" t="s">
        <v>74</v>
      </c>
      <c r="Q57" s="4" t="s">
        <v>3665</v>
      </c>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1">
        <f t="shared" si="2"/>
        <v>0</v>
      </c>
    </row>
    <row r="58" spans="2:66" ht="16.5" customHeight="1">
      <c r="B58" s="4" t="s">
        <v>2558</v>
      </c>
      <c r="C58" s="67" t="s">
        <v>2559</v>
      </c>
      <c r="D58" s="4"/>
      <c r="E58" s="4" t="s">
        <v>417</v>
      </c>
      <c r="F58" s="4" t="s">
        <v>73</v>
      </c>
      <c r="G58" s="4"/>
      <c r="H58" s="4"/>
      <c r="I58" s="4"/>
      <c r="J58" s="4" t="s">
        <v>411</v>
      </c>
      <c r="K58" s="4"/>
      <c r="L58" s="4" t="s">
        <v>417</v>
      </c>
      <c r="M58" s="4" t="s">
        <v>73</v>
      </c>
      <c r="N58" s="68" t="s">
        <v>3530</v>
      </c>
      <c r="O58" s="4"/>
      <c r="P58" s="4" t="s">
        <v>74</v>
      </c>
      <c r="Q58" s="4" t="s">
        <v>3665</v>
      </c>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1">
        <f t="shared" si="2"/>
        <v>0</v>
      </c>
    </row>
    <row r="59" spans="2:66" ht="16.5" customHeight="1">
      <c r="B59" s="4" t="s">
        <v>2560</v>
      </c>
      <c r="C59" s="67" t="s">
        <v>2561</v>
      </c>
      <c r="D59" s="4"/>
      <c r="E59" s="4" t="s">
        <v>26</v>
      </c>
      <c r="F59" s="4" t="s">
        <v>73</v>
      </c>
      <c r="G59" s="4"/>
      <c r="H59" s="4"/>
      <c r="I59" s="4"/>
      <c r="J59" s="4" t="s">
        <v>1</v>
      </c>
      <c r="K59" s="4"/>
      <c r="L59" s="4" t="s">
        <v>26</v>
      </c>
      <c r="M59" s="4" t="s">
        <v>73</v>
      </c>
      <c r="N59" s="68" t="s">
        <v>3531</v>
      </c>
      <c r="O59" s="4"/>
      <c r="P59" s="4" t="s">
        <v>74</v>
      </c>
      <c r="Q59" s="4" t="s">
        <v>3665</v>
      </c>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1">
        <f t="shared" si="2"/>
        <v>0</v>
      </c>
    </row>
    <row r="60" spans="2:66" ht="16.5" customHeight="1">
      <c r="B60" s="4" t="s">
        <v>2563</v>
      </c>
      <c r="C60" s="67" t="s">
        <v>2564</v>
      </c>
      <c r="D60" s="4"/>
      <c r="E60" s="4" t="s">
        <v>412</v>
      </c>
      <c r="F60" s="4" t="s">
        <v>943</v>
      </c>
      <c r="G60" s="4"/>
      <c r="H60" s="4"/>
      <c r="I60" s="4"/>
      <c r="J60" s="4" t="s">
        <v>1</v>
      </c>
      <c r="K60" s="4"/>
      <c r="L60" s="4" t="s">
        <v>412</v>
      </c>
      <c r="M60" s="4" t="s">
        <v>943</v>
      </c>
      <c r="N60" s="68" t="s">
        <v>3532</v>
      </c>
      <c r="O60" s="4"/>
      <c r="P60" s="4" t="s">
        <v>74</v>
      </c>
      <c r="Q60" s="4" t="s">
        <v>3665</v>
      </c>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1">
        <f t="shared" si="2"/>
        <v>0</v>
      </c>
    </row>
    <row r="61" spans="2:66" ht="16.5" customHeight="1">
      <c r="B61" s="4" t="s">
        <v>2565</v>
      </c>
      <c r="C61" s="67" t="s">
        <v>2566</v>
      </c>
      <c r="D61" s="4"/>
      <c r="E61" s="4" t="s">
        <v>26</v>
      </c>
      <c r="F61" s="4" t="s">
        <v>73</v>
      </c>
      <c r="G61" s="4"/>
      <c r="H61" s="4"/>
      <c r="I61" s="4"/>
      <c r="J61" s="4" t="s">
        <v>1</v>
      </c>
      <c r="K61" s="4"/>
      <c r="L61" s="4" t="s">
        <v>26</v>
      </c>
      <c r="M61" s="4" t="s">
        <v>73</v>
      </c>
      <c r="N61" s="68" t="s">
        <v>3533</v>
      </c>
      <c r="O61" s="4"/>
      <c r="P61" s="4" t="s">
        <v>74</v>
      </c>
      <c r="Q61" s="4" t="s">
        <v>3665</v>
      </c>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1">
        <f t="shared" si="2"/>
        <v>0</v>
      </c>
    </row>
    <row r="62" spans="2:66" ht="16.5" customHeight="1">
      <c r="B62" s="4" t="s">
        <v>2568</v>
      </c>
      <c r="C62" s="67" t="s">
        <v>2569</v>
      </c>
      <c r="D62" s="4"/>
      <c r="E62" s="4" t="s">
        <v>26</v>
      </c>
      <c r="F62" s="4" t="s">
        <v>73</v>
      </c>
      <c r="G62" s="4"/>
      <c r="H62" s="4"/>
      <c r="I62" s="4"/>
      <c r="J62" s="4" t="s">
        <v>1</v>
      </c>
      <c r="K62" s="4"/>
      <c r="L62" s="4" t="s">
        <v>26</v>
      </c>
      <c r="M62" s="4" t="s">
        <v>73</v>
      </c>
      <c r="N62" s="68" t="s">
        <v>3534</v>
      </c>
      <c r="O62" s="4"/>
      <c r="P62" s="4" t="s">
        <v>2979</v>
      </c>
      <c r="Q62" s="4" t="s">
        <v>3665</v>
      </c>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1">
        <f t="shared" si="2"/>
        <v>0</v>
      </c>
    </row>
    <row r="63" spans="2:66" ht="16.5" customHeight="1">
      <c r="B63" s="4" t="s">
        <v>2570</v>
      </c>
      <c r="C63" s="67" t="s">
        <v>2569</v>
      </c>
      <c r="D63" s="4"/>
      <c r="E63" s="4" t="s">
        <v>2571</v>
      </c>
      <c r="F63" s="4" t="s">
        <v>21</v>
      </c>
      <c r="G63" s="4"/>
      <c r="H63" s="4"/>
      <c r="I63" s="4"/>
      <c r="J63" s="4" t="s">
        <v>1</v>
      </c>
      <c r="K63" s="4"/>
      <c r="L63" s="4" t="s">
        <v>2571</v>
      </c>
      <c r="M63" s="4" t="s">
        <v>21</v>
      </c>
      <c r="N63" s="68" t="s">
        <v>3535</v>
      </c>
      <c r="O63" s="4"/>
      <c r="P63" s="4" t="s">
        <v>2979</v>
      </c>
      <c r="Q63" s="4" t="s">
        <v>3665</v>
      </c>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1">
        <f t="shared" si="2"/>
        <v>0</v>
      </c>
    </row>
    <row r="64" spans="2:66" ht="16.5" customHeight="1">
      <c r="B64" s="4" t="s">
        <v>2572</v>
      </c>
      <c r="C64" s="67" t="s">
        <v>2573</v>
      </c>
      <c r="D64" s="4"/>
      <c r="E64" s="4" t="s">
        <v>2571</v>
      </c>
      <c r="F64" s="4" t="s">
        <v>331</v>
      </c>
      <c r="G64" s="4"/>
      <c r="H64" s="4"/>
      <c r="I64" s="4"/>
      <c r="J64" s="4" t="s">
        <v>411</v>
      </c>
      <c r="K64" s="4"/>
      <c r="L64" s="4" t="s">
        <v>2571</v>
      </c>
      <c r="M64" s="4" t="s">
        <v>331</v>
      </c>
      <c r="N64" s="68" t="s">
        <v>3536</v>
      </c>
      <c r="O64" s="4"/>
      <c r="P64" s="4" t="s">
        <v>74</v>
      </c>
      <c r="Q64" s="4" t="s">
        <v>3665</v>
      </c>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1">
        <f t="shared" si="2"/>
        <v>0</v>
      </c>
    </row>
    <row r="65" spans="2:66" ht="16.5" customHeight="1">
      <c r="B65" s="4" t="s">
        <v>2575</v>
      </c>
      <c r="C65" s="67" t="s">
        <v>2576</v>
      </c>
      <c r="D65" s="4"/>
      <c r="E65" s="4" t="s">
        <v>417</v>
      </c>
      <c r="F65" s="4" t="s">
        <v>73</v>
      </c>
      <c r="G65" s="4"/>
      <c r="H65" s="4"/>
      <c r="I65" s="4"/>
      <c r="J65" s="4" t="s">
        <v>411</v>
      </c>
      <c r="K65" s="4"/>
      <c r="L65" s="4" t="s">
        <v>417</v>
      </c>
      <c r="M65" s="4" t="s">
        <v>73</v>
      </c>
      <c r="N65" s="68" t="s">
        <v>3537</v>
      </c>
      <c r="O65" s="4"/>
      <c r="P65" s="4" t="s">
        <v>74</v>
      </c>
      <c r="Q65" s="4" t="s">
        <v>3665</v>
      </c>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1">
        <f t="shared" si="2"/>
        <v>0</v>
      </c>
    </row>
    <row r="66" spans="2:66" ht="16.5" customHeight="1">
      <c r="B66" s="4" t="s">
        <v>2578</v>
      </c>
      <c r="C66" s="67" t="s">
        <v>2579</v>
      </c>
      <c r="D66" s="4"/>
      <c r="E66" s="4" t="s">
        <v>26</v>
      </c>
      <c r="F66" s="4" t="s">
        <v>73</v>
      </c>
      <c r="G66" s="4"/>
      <c r="H66" s="4"/>
      <c r="I66" s="4"/>
      <c r="J66" s="4" t="s">
        <v>1</v>
      </c>
      <c r="K66" s="4"/>
      <c r="L66" s="4" t="s">
        <v>26</v>
      </c>
      <c r="M66" s="4" t="s">
        <v>73</v>
      </c>
      <c r="N66" s="68" t="s">
        <v>3538</v>
      </c>
      <c r="O66" s="4"/>
      <c r="P66" s="4" t="s">
        <v>2979</v>
      </c>
      <c r="Q66" s="4" t="s">
        <v>3665</v>
      </c>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1">
        <f t="shared" si="2"/>
        <v>0</v>
      </c>
    </row>
    <row r="67" spans="2:66" ht="16.5" customHeight="1">
      <c r="B67" s="4" t="s">
        <v>2580</v>
      </c>
      <c r="C67" s="67" t="s">
        <v>2581</v>
      </c>
      <c r="D67" s="4"/>
      <c r="E67" s="4" t="s">
        <v>26</v>
      </c>
      <c r="F67" s="4" t="s">
        <v>73</v>
      </c>
      <c r="G67" s="4"/>
      <c r="H67" s="4"/>
      <c r="I67" s="4"/>
      <c r="J67" s="4" t="s">
        <v>411</v>
      </c>
      <c r="K67" s="4"/>
      <c r="L67" s="4" t="s">
        <v>26</v>
      </c>
      <c r="M67" s="4" t="s">
        <v>73</v>
      </c>
      <c r="N67" s="68" t="s">
        <v>3539</v>
      </c>
      <c r="O67" s="4"/>
      <c r="P67" s="4" t="s">
        <v>2979</v>
      </c>
      <c r="Q67" s="4" t="s">
        <v>3665</v>
      </c>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1">
        <f t="shared" si="2"/>
        <v>0</v>
      </c>
    </row>
    <row r="68" spans="2:66" ht="16.5" customHeight="1">
      <c r="B68" s="4" t="s">
        <v>2582</v>
      </c>
      <c r="C68" s="67" t="s">
        <v>2583</v>
      </c>
      <c r="D68" s="4"/>
      <c r="E68" s="4" t="s">
        <v>26</v>
      </c>
      <c r="F68" s="4" t="s">
        <v>73</v>
      </c>
      <c r="G68" s="4"/>
      <c r="H68" s="4"/>
      <c r="I68" s="4"/>
      <c r="J68" s="4" t="s">
        <v>411</v>
      </c>
      <c r="K68" s="4"/>
      <c r="L68" s="4" t="s">
        <v>26</v>
      </c>
      <c r="M68" s="4" t="s">
        <v>73</v>
      </c>
      <c r="N68" s="68" t="s">
        <v>3540</v>
      </c>
      <c r="O68" s="4"/>
      <c r="P68" s="4" t="s">
        <v>2979</v>
      </c>
      <c r="Q68" s="4" t="s">
        <v>3665</v>
      </c>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1">
        <f t="shared" si="2"/>
        <v>0</v>
      </c>
    </row>
    <row r="69" spans="2:66" ht="16.5" customHeight="1">
      <c r="B69" s="4" t="s">
        <v>2584</v>
      </c>
      <c r="C69" s="67" t="s">
        <v>2585</v>
      </c>
      <c r="D69" s="4"/>
      <c r="E69" s="4" t="s">
        <v>942</v>
      </c>
      <c r="F69" s="4" t="s">
        <v>73</v>
      </c>
      <c r="G69" s="4"/>
      <c r="H69" s="4"/>
      <c r="I69" s="4"/>
      <c r="J69" s="4" t="s">
        <v>411</v>
      </c>
      <c r="K69" s="4"/>
      <c r="L69" s="4" t="s">
        <v>942</v>
      </c>
      <c r="M69" s="4" t="s">
        <v>73</v>
      </c>
      <c r="N69" s="68" t="s">
        <v>3541</v>
      </c>
      <c r="O69" s="4"/>
      <c r="P69" s="4" t="s">
        <v>2979</v>
      </c>
      <c r="Q69" s="4" t="s">
        <v>3665</v>
      </c>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1">
        <f t="shared" si="2"/>
        <v>0</v>
      </c>
    </row>
    <row r="70" spans="2:66" ht="16.5" customHeight="1">
      <c r="B70" s="4" t="s">
        <v>2586</v>
      </c>
      <c r="C70" s="67" t="s">
        <v>2587</v>
      </c>
      <c r="D70" s="4"/>
      <c r="E70" s="4" t="s">
        <v>26</v>
      </c>
      <c r="F70" s="4" t="s">
        <v>73</v>
      </c>
      <c r="G70" s="4"/>
      <c r="H70" s="4"/>
      <c r="I70" s="4"/>
      <c r="J70" s="4" t="s">
        <v>1</v>
      </c>
      <c r="K70" s="4"/>
      <c r="L70" s="4" t="s">
        <v>26</v>
      </c>
      <c r="M70" s="4" t="s">
        <v>73</v>
      </c>
      <c r="N70" s="68" t="s">
        <v>3542</v>
      </c>
      <c r="O70" s="4"/>
      <c r="P70" s="4" t="s">
        <v>2979</v>
      </c>
      <c r="Q70" s="4" t="s">
        <v>3665</v>
      </c>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1">
        <f t="shared" si="2"/>
        <v>0</v>
      </c>
    </row>
    <row r="71" spans="2:66" ht="16.5" customHeight="1">
      <c r="B71" s="4" t="s">
        <v>2588</v>
      </c>
      <c r="C71" s="67" t="s">
        <v>2589</v>
      </c>
      <c r="D71" s="4"/>
      <c r="E71" s="4" t="s">
        <v>26</v>
      </c>
      <c r="F71" s="4" t="s">
        <v>73</v>
      </c>
      <c r="G71" s="4"/>
      <c r="H71" s="4"/>
      <c r="I71" s="4"/>
      <c r="J71" s="4" t="s">
        <v>411</v>
      </c>
      <c r="K71" s="4"/>
      <c r="L71" s="4" t="s">
        <v>26</v>
      </c>
      <c r="M71" s="4" t="s">
        <v>73</v>
      </c>
      <c r="N71" s="68" t="s">
        <v>3543</v>
      </c>
      <c r="O71" s="4"/>
      <c r="P71" s="4" t="s">
        <v>74</v>
      </c>
      <c r="Q71" s="4" t="s">
        <v>3665</v>
      </c>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1">
        <f t="shared" si="2"/>
        <v>0</v>
      </c>
    </row>
    <row r="72" spans="2:66" ht="16.5" customHeight="1">
      <c r="B72" s="4" t="s">
        <v>2591</v>
      </c>
      <c r="C72" s="67" t="s">
        <v>2592</v>
      </c>
      <c r="D72" s="4"/>
      <c r="E72" s="4" t="s">
        <v>26</v>
      </c>
      <c r="F72" s="4" t="s">
        <v>73</v>
      </c>
      <c r="G72" s="4"/>
      <c r="H72" s="4"/>
      <c r="I72" s="4"/>
      <c r="J72" s="4" t="s">
        <v>411</v>
      </c>
      <c r="K72" s="4"/>
      <c r="L72" s="4" t="s">
        <v>26</v>
      </c>
      <c r="M72" s="4" t="s">
        <v>73</v>
      </c>
      <c r="N72" s="68" t="s">
        <v>3544</v>
      </c>
      <c r="O72" s="4"/>
      <c r="P72" s="4" t="s">
        <v>2979</v>
      </c>
      <c r="Q72" s="4" t="s">
        <v>3665</v>
      </c>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1">
        <f t="shared" si="2"/>
        <v>0</v>
      </c>
    </row>
    <row r="73" spans="2:66" ht="16.5" customHeight="1">
      <c r="B73" s="4" t="s">
        <v>2593</v>
      </c>
      <c r="C73" s="67" t="s">
        <v>2594</v>
      </c>
      <c r="D73" s="4"/>
      <c r="E73" s="4" t="s">
        <v>26</v>
      </c>
      <c r="F73" s="4" t="s">
        <v>73</v>
      </c>
      <c r="G73" s="4"/>
      <c r="H73" s="4"/>
      <c r="I73" s="4"/>
      <c r="J73" s="4" t="s">
        <v>411</v>
      </c>
      <c r="K73" s="4"/>
      <c r="L73" s="4" t="s">
        <v>26</v>
      </c>
      <c r="M73" s="4" t="s">
        <v>73</v>
      </c>
      <c r="N73" s="68" t="s">
        <v>3545</v>
      </c>
      <c r="O73" s="4"/>
      <c r="P73" s="4" t="s">
        <v>74</v>
      </c>
      <c r="Q73" s="4" t="s">
        <v>3665</v>
      </c>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1">
        <f t="shared" si="2"/>
        <v>0</v>
      </c>
    </row>
    <row r="74" spans="2:66" ht="16.5" customHeight="1">
      <c r="B74" s="4" t="s">
        <v>2596</v>
      </c>
      <c r="C74" s="67" t="s">
        <v>2597</v>
      </c>
      <c r="D74" s="4"/>
      <c r="E74" s="4" t="s">
        <v>26</v>
      </c>
      <c r="F74" s="4" t="s">
        <v>73</v>
      </c>
      <c r="G74" s="4"/>
      <c r="H74" s="4"/>
      <c r="I74" s="4"/>
      <c r="J74" s="4" t="s">
        <v>1</v>
      </c>
      <c r="K74" s="4"/>
      <c r="L74" s="4" t="s">
        <v>26</v>
      </c>
      <c r="M74" s="4" t="s">
        <v>73</v>
      </c>
      <c r="N74" s="68" t="s">
        <v>3546</v>
      </c>
      <c r="O74" s="4"/>
      <c r="P74" s="4" t="s">
        <v>74</v>
      </c>
      <c r="Q74" s="4" t="s">
        <v>3665</v>
      </c>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1">
        <f t="shared" si="2"/>
        <v>0</v>
      </c>
    </row>
    <row r="75" spans="2:66" ht="16.5" customHeight="1">
      <c r="B75" s="4" t="s">
        <v>2599</v>
      </c>
      <c r="C75" s="67" t="s">
        <v>2600</v>
      </c>
      <c r="D75" s="4"/>
      <c r="E75" s="4" t="s">
        <v>26</v>
      </c>
      <c r="F75" s="4" t="s">
        <v>73</v>
      </c>
      <c r="G75" s="4"/>
      <c r="H75" s="4"/>
      <c r="I75" s="4"/>
      <c r="J75" s="4" t="s">
        <v>411</v>
      </c>
      <c r="K75" s="4"/>
      <c r="L75" s="4" t="s">
        <v>26</v>
      </c>
      <c r="M75" s="4" t="s">
        <v>73</v>
      </c>
      <c r="N75" s="68" t="s">
        <v>3547</v>
      </c>
      <c r="O75" s="4"/>
      <c r="P75" s="4" t="s">
        <v>2979</v>
      </c>
      <c r="Q75" s="4" t="s">
        <v>3665</v>
      </c>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1">
        <f t="shared" si="2"/>
        <v>0</v>
      </c>
    </row>
    <row r="76" spans="2:66" ht="16.5" customHeight="1">
      <c r="B76" s="4" t="s">
        <v>2602</v>
      </c>
      <c r="C76" s="67" t="s">
        <v>2603</v>
      </c>
      <c r="D76" s="4"/>
      <c r="E76" s="4" t="s">
        <v>26</v>
      </c>
      <c r="F76" s="4" t="s">
        <v>73</v>
      </c>
      <c r="G76" s="4"/>
      <c r="H76" s="4"/>
      <c r="I76" s="4"/>
      <c r="J76" s="4" t="s">
        <v>1</v>
      </c>
      <c r="K76" s="4"/>
      <c r="L76" s="4" t="s">
        <v>26</v>
      </c>
      <c r="M76" s="4" t="s">
        <v>73</v>
      </c>
      <c r="N76" s="68" t="s">
        <v>3548</v>
      </c>
      <c r="O76" s="4"/>
      <c r="P76" s="4" t="s">
        <v>2979</v>
      </c>
      <c r="Q76" s="4" t="s">
        <v>3665</v>
      </c>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1">
        <f t="shared" si="2"/>
        <v>0</v>
      </c>
    </row>
    <row r="77" spans="2:66" ht="16.5" customHeight="1">
      <c r="B77" s="4" t="s">
        <v>2605</v>
      </c>
      <c r="C77" s="67" t="s">
        <v>2606</v>
      </c>
      <c r="D77" s="4"/>
      <c r="E77" s="4" t="s">
        <v>412</v>
      </c>
      <c r="F77" s="4" t="s">
        <v>943</v>
      </c>
      <c r="G77" s="4"/>
      <c r="H77" s="4"/>
      <c r="I77" s="4"/>
      <c r="J77" s="4" t="s">
        <v>411</v>
      </c>
      <c r="K77" s="4"/>
      <c r="L77" s="4" t="s">
        <v>412</v>
      </c>
      <c r="M77" s="4" t="s">
        <v>943</v>
      </c>
      <c r="N77" s="68" t="s">
        <v>3549</v>
      </c>
      <c r="O77" s="4"/>
      <c r="P77" s="4" t="s">
        <v>74</v>
      </c>
      <c r="Q77" s="4" t="s">
        <v>3665</v>
      </c>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1">
        <f t="shared" si="2"/>
        <v>0</v>
      </c>
    </row>
    <row r="78" spans="2:66" ht="16.5" customHeight="1">
      <c r="B78" s="4" t="s">
        <v>2608</v>
      </c>
      <c r="C78" s="67" t="s">
        <v>2609</v>
      </c>
      <c r="D78" s="4"/>
      <c r="E78" s="4" t="s">
        <v>412</v>
      </c>
      <c r="F78" s="4" t="s">
        <v>3679</v>
      </c>
      <c r="G78" s="4"/>
      <c r="H78" s="4"/>
      <c r="I78" s="4"/>
      <c r="J78" s="4" t="s">
        <v>411</v>
      </c>
      <c r="K78" s="4"/>
      <c r="L78" s="4" t="s">
        <v>412</v>
      </c>
      <c r="M78" s="4" t="s">
        <v>3679</v>
      </c>
      <c r="N78" s="68" t="s">
        <v>3550</v>
      </c>
      <c r="O78" s="4"/>
      <c r="P78" s="4" t="s">
        <v>74</v>
      </c>
      <c r="Q78" s="4" t="s">
        <v>3665</v>
      </c>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1">
        <f t="shared" si="2"/>
        <v>0</v>
      </c>
    </row>
    <row r="79" spans="2:66" ht="16.5" customHeight="1">
      <c r="B79" s="4" t="s">
        <v>2611</v>
      </c>
      <c r="C79" s="67" t="s">
        <v>2612</v>
      </c>
      <c r="D79" s="4"/>
      <c r="E79" s="4" t="s">
        <v>26</v>
      </c>
      <c r="F79" s="4" t="s">
        <v>331</v>
      </c>
      <c r="G79" s="4"/>
      <c r="H79" s="4"/>
      <c r="I79" s="4"/>
      <c r="J79" s="4" t="s">
        <v>411</v>
      </c>
      <c r="K79" s="4"/>
      <c r="L79" s="4" t="s">
        <v>26</v>
      </c>
      <c r="M79" s="4" t="s">
        <v>331</v>
      </c>
      <c r="N79" s="68" t="s">
        <v>3551</v>
      </c>
      <c r="O79" s="4"/>
      <c r="P79" s="4" t="s">
        <v>2979</v>
      </c>
      <c r="Q79" s="4" t="s">
        <v>3665</v>
      </c>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1">
        <f t="shared" si="2"/>
        <v>0</v>
      </c>
    </row>
    <row r="80" spans="2:66" ht="16.5" customHeight="1">
      <c r="B80" s="4" t="s">
        <v>2613</v>
      </c>
      <c r="C80" s="67" t="s">
        <v>2614</v>
      </c>
      <c r="D80" s="4"/>
      <c r="E80" s="4" t="s">
        <v>26</v>
      </c>
      <c r="F80" s="4" t="s">
        <v>73</v>
      </c>
      <c r="G80" s="4"/>
      <c r="H80" s="4"/>
      <c r="I80" s="4"/>
      <c r="J80" s="4" t="s">
        <v>411</v>
      </c>
      <c r="K80" s="4"/>
      <c r="L80" s="4" t="s">
        <v>26</v>
      </c>
      <c r="M80" s="4" t="s">
        <v>73</v>
      </c>
      <c r="N80" s="68" t="s">
        <v>3552</v>
      </c>
      <c r="O80" s="4"/>
      <c r="P80" s="4" t="s">
        <v>2979</v>
      </c>
      <c r="Q80" s="4" t="s">
        <v>3665</v>
      </c>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1">
        <f t="shared" si="2"/>
        <v>0</v>
      </c>
    </row>
    <row r="81" spans="2:66" ht="16.5" customHeight="1">
      <c r="B81" s="4" t="s">
        <v>2615</v>
      </c>
      <c r="C81" s="67" t="s">
        <v>2616</v>
      </c>
      <c r="D81" s="4"/>
      <c r="E81" s="4" t="s">
        <v>2571</v>
      </c>
      <c r="F81" s="4" t="s">
        <v>73</v>
      </c>
      <c r="G81" s="4"/>
      <c r="H81" s="4"/>
      <c r="I81" s="4"/>
      <c r="J81" s="4" t="s">
        <v>1</v>
      </c>
      <c r="K81" s="4"/>
      <c r="L81" s="4" t="s">
        <v>2571</v>
      </c>
      <c r="M81" s="4" t="s">
        <v>73</v>
      </c>
      <c r="N81" s="68" t="s">
        <v>3553</v>
      </c>
      <c r="O81" s="4"/>
      <c r="P81" s="4" t="s">
        <v>2979</v>
      </c>
      <c r="Q81" s="4" t="s">
        <v>3665</v>
      </c>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1">
        <f t="shared" si="2"/>
        <v>0</v>
      </c>
    </row>
    <row r="82" spans="2:66" ht="16.5" customHeight="1">
      <c r="B82" s="4" t="s">
        <v>2617</v>
      </c>
      <c r="C82" s="67" t="s">
        <v>2618</v>
      </c>
      <c r="D82" s="4"/>
      <c r="E82" s="4" t="s">
        <v>412</v>
      </c>
      <c r="F82" s="4" t="s">
        <v>73</v>
      </c>
      <c r="G82" s="4"/>
      <c r="H82" s="4"/>
      <c r="I82" s="4"/>
      <c r="J82" s="4" t="s">
        <v>411</v>
      </c>
      <c r="K82" s="4"/>
      <c r="L82" s="4" t="s">
        <v>412</v>
      </c>
      <c r="M82" s="4" t="s">
        <v>73</v>
      </c>
      <c r="N82" s="68" t="s">
        <v>3554</v>
      </c>
      <c r="O82" s="4"/>
      <c r="P82" s="4" t="s">
        <v>74</v>
      </c>
      <c r="Q82" s="4" t="s">
        <v>3665</v>
      </c>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1">
        <f t="shared" si="2"/>
        <v>0</v>
      </c>
    </row>
    <row r="83" spans="2:66" ht="16.5" customHeight="1">
      <c r="B83" s="4" t="s">
        <v>2620</v>
      </c>
      <c r="C83" s="67" t="s">
        <v>2621</v>
      </c>
      <c r="D83" s="4"/>
      <c r="E83" s="4" t="s">
        <v>412</v>
      </c>
      <c r="F83" s="4" t="s">
        <v>73</v>
      </c>
      <c r="G83" s="4"/>
      <c r="H83" s="4"/>
      <c r="I83" s="4"/>
      <c r="J83" s="4" t="s">
        <v>411</v>
      </c>
      <c r="K83" s="4"/>
      <c r="L83" s="4" t="s">
        <v>412</v>
      </c>
      <c r="M83" s="4" t="s">
        <v>73</v>
      </c>
      <c r="N83" s="68" t="s">
        <v>3555</v>
      </c>
      <c r="O83" s="4"/>
      <c r="P83" s="4" t="s">
        <v>2979</v>
      </c>
      <c r="Q83" s="4" t="s">
        <v>3665</v>
      </c>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1">
        <f t="shared" si="2"/>
        <v>0</v>
      </c>
    </row>
    <row r="84" spans="2:66" ht="16.5" customHeight="1">
      <c r="B84" s="4" t="s">
        <v>2622</v>
      </c>
      <c r="C84" s="67" t="s">
        <v>2623</v>
      </c>
      <c r="D84" s="4"/>
      <c r="E84" s="4" t="s">
        <v>412</v>
      </c>
      <c r="F84" s="4" t="s">
        <v>943</v>
      </c>
      <c r="G84" s="4"/>
      <c r="H84" s="4"/>
      <c r="I84" s="4"/>
      <c r="J84" s="4" t="s">
        <v>411</v>
      </c>
      <c r="K84" s="4"/>
      <c r="L84" s="4" t="s">
        <v>412</v>
      </c>
      <c r="M84" s="4" t="s">
        <v>943</v>
      </c>
      <c r="N84" s="68" t="s">
        <v>3556</v>
      </c>
      <c r="O84" s="4"/>
      <c r="P84" s="4" t="s">
        <v>2979</v>
      </c>
      <c r="Q84" s="4" t="s">
        <v>3665</v>
      </c>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1">
        <f t="shared" si="2"/>
        <v>0</v>
      </c>
    </row>
    <row r="85" spans="2:66" ht="16.5" customHeight="1">
      <c r="B85" s="4" t="s">
        <v>2624</v>
      </c>
      <c r="C85" s="67" t="s">
        <v>2625</v>
      </c>
      <c r="D85" s="4"/>
      <c r="E85" s="4" t="s">
        <v>417</v>
      </c>
      <c r="F85" s="4" t="s">
        <v>943</v>
      </c>
      <c r="G85" s="4"/>
      <c r="H85" s="4"/>
      <c r="I85" s="4"/>
      <c r="J85" s="4" t="s">
        <v>411</v>
      </c>
      <c r="K85" s="4"/>
      <c r="L85" s="4" t="s">
        <v>417</v>
      </c>
      <c r="M85" s="4" t="s">
        <v>943</v>
      </c>
      <c r="N85" s="68" t="s">
        <v>3557</v>
      </c>
      <c r="O85" s="4"/>
      <c r="P85" s="4" t="s">
        <v>2979</v>
      </c>
      <c r="Q85" s="4" t="s">
        <v>3665</v>
      </c>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1">
        <f t="shared" si="2"/>
        <v>0</v>
      </c>
    </row>
    <row r="86" spans="2:66" ht="16.5" customHeight="1">
      <c r="B86" s="4" t="s">
        <v>2626</v>
      </c>
      <c r="C86" s="67" t="s">
        <v>2627</v>
      </c>
      <c r="D86" s="4"/>
      <c r="E86" s="4" t="s">
        <v>417</v>
      </c>
      <c r="F86" s="4" t="s">
        <v>73</v>
      </c>
      <c r="G86" s="4"/>
      <c r="H86" s="4"/>
      <c r="I86" s="4"/>
      <c r="J86" s="4" t="s">
        <v>411</v>
      </c>
      <c r="K86" s="4"/>
      <c r="L86" s="4" t="s">
        <v>417</v>
      </c>
      <c r="M86" s="4" t="s">
        <v>73</v>
      </c>
      <c r="N86" s="68" t="s">
        <v>3558</v>
      </c>
      <c r="O86" s="4"/>
      <c r="P86" s="4" t="s">
        <v>74</v>
      </c>
      <c r="Q86" s="4" t="s">
        <v>3665</v>
      </c>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1">
        <f t="shared" si="2"/>
        <v>0</v>
      </c>
    </row>
    <row r="87" spans="2:66" ht="16.5" customHeight="1">
      <c r="B87" s="4" t="s">
        <v>2629</v>
      </c>
      <c r="C87" s="67" t="s">
        <v>2630</v>
      </c>
      <c r="D87" s="4"/>
      <c r="E87" s="4" t="s">
        <v>26</v>
      </c>
      <c r="F87" s="4" t="s">
        <v>73</v>
      </c>
      <c r="G87" s="4"/>
      <c r="H87" s="4"/>
      <c r="I87" s="4"/>
      <c r="J87" s="4" t="s">
        <v>1</v>
      </c>
      <c r="K87" s="4"/>
      <c r="L87" s="4" t="s">
        <v>26</v>
      </c>
      <c r="M87" s="4" t="s">
        <v>73</v>
      </c>
      <c r="N87" s="68" t="s">
        <v>3559</v>
      </c>
      <c r="O87" s="4"/>
      <c r="P87" s="4" t="s">
        <v>74</v>
      </c>
      <c r="Q87" s="4" t="s">
        <v>3665</v>
      </c>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1">
        <f t="shared" si="2"/>
        <v>0</v>
      </c>
    </row>
    <row r="88" spans="2:66" ht="16.5" customHeight="1">
      <c r="B88" s="4" t="s">
        <v>2632</v>
      </c>
      <c r="C88" s="67" t="s">
        <v>2633</v>
      </c>
      <c r="D88" s="4"/>
      <c r="E88" s="4" t="s">
        <v>26</v>
      </c>
      <c r="F88" s="4" t="s">
        <v>73</v>
      </c>
      <c r="G88" s="4"/>
      <c r="H88" s="4"/>
      <c r="I88" s="4"/>
      <c r="J88" s="4" t="s">
        <v>1</v>
      </c>
      <c r="K88" s="4"/>
      <c r="L88" s="4" t="s">
        <v>26</v>
      </c>
      <c r="M88" s="4" t="s">
        <v>73</v>
      </c>
      <c r="N88" s="68" t="s">
        <v>3560</v>
      </c>
      <c r="O88" s="4"/>
      <c r="P88" s="4" t="s">
        <v>74</v>
      </c>
      <c r="Q88" s="4" t="s">
        <v>3665</v>
      </c>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1">
        <f t="shared" si="2"/>
        <v>0</v>
      </c>
    </row>
    <row r="89" spans="2:66" ht="16.5" customHeight="1">
      <c r="B89" s="4" t="s">
        <v>2635</v>
      </c>
      <c r="C89" s="67" t="s">
        <v>2636</v>
      </c>
      <c r="D89" s="4"/>
      <c r="E89" s="4" t="s">
        <v>26</v>
      </c>
      <c r="F89" s="4" t="s">
        <v>943</v>
      </c>
      <c r="G89" s="4"/>
      <c r="H89" s="4"/>
      <c r="I89" s="4"/>
      <c r="J89" s="4" t="s">
        <v>411</v>
      </c>
      <c r="K89" s="4"/>
      <c r="L89" s="4" t="s">
        <v>26</v>
      </c>
      <c r="M89" s="4" t="s">
        <v>943</v>
      </c>
      <c r="N89" s="68" t="s">
        <v>3561</v>
      </c>
      <c r="O89" s="4"/>
      <c r="P89" s="4" t="s">
        <v>74</v>
      </c>
      <c r="Q89" s="4" t="s">
        <v>3665</v>
      </c>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1">
        <f t="shared" si="2"/>
        <v>0</v>
      </c>
    </row>
    <row r="90" spans="2:66" ht="16.5" customHeight="1">
      <c r="B90" s="4" t="s">
        <v>2638</v>
      </c>
      <c r="C90" s="67" t="s">
        <v>2639</v>
      </c>
      <c r="D90" s="4"/>
      <c r="E90" s="4" t="s">
        <v>412</v>
      </c>
      <c r="F90" s="4" t="s">
        <v>3680</v>
      </c>
      <c r="G90" s="4"/>
      <c r="H90" s="4"/>
      <c r="I90" s="4"/>
      <c r="J90" s="4" t="s">
        <v>411</v>
      </c>
      <c r="K90" s="4"/>
      <c r="L90" s="4" t="s">
        <v>412</v>
      </c>
      <c r="M90" s="4" t="s">
        <v>3680</v>
      </c>
      <c r="N90" s="68" t="s">
        <v>3562</v>
      </c>
      <c r="O90" s="4"/>
      <c r="P90" s="4" t="s">
        <v>74</v>
      </c>
      <c r="Q90" s="4" t="s">
        <v>3665</v>
      </c>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1">
        <f t="shared" si="2"/>
        <v>0</v>
      </c>
    </row>
    <row r="91" spans="2:66" ht="16.5" customHeight="1">
      <c r="B91" s="4" t="s">
        <v>2641</v>
      </c>
      <c r="C91" s="67" t="s">
        <v>2642</v>
      </c>
      <c r="D91" s="4"/>
      <c r="E91" s="4" t="s">
        <v>26</v>
      </c>
      <c r="F91" s="4" t="s">
        <v>73</v>
      </c>
      <c r="G91" s="4"/>
      <c r="H91" s="4"/>
      <c r="I91" s="4"/>
      <c r="J91" s="4" t="s">
        <v>1</v>
      </c>
      <c r="K91" s="4"/>
      <c r="L91" s="4" t="s">
        <v>26</v>
      </c>
      <c r="M91" s="4" t="s">
        <v>73</v>
      </c>
      <c r="N91" s="68" t="s">
        <v>3563</v>
      </c>
      <c r="O91" s="4"/>
      <c r="P91" s="4" t="s">
        <v>74</v>
      </c>
      <c r="Q91" s="4" t="s">
        <v>3665</v>
      </c>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1">
        <f t="shared" si="2"/>
        <v>0</v>
      </c>
    </row>
    <row r="92" spans="2:66" ht="16.5" customHeight="1">
      <c r="B92" s="4" t="s">
        <v>2644</v>
      </c>
      <c r="C92" s="67" t="s">
        <v>2645</v>
      </c>
      <c r="D92" s="4"/>
      <c r="E92" s="4" t="s">
        <v>26</v>
      </c>
      <c r="F92" s="4" t="s">
        <v>73</v>
      </c>
      <c r="G92" s="4"/>
      <c r="H92" s="4"/>
      <c r="I92" s="4"/>
      <c r="J92" s="4" t="s">
        <v>411</v>
      </c>
      <c r="K92" s="4"/>
      <c r="L92" s="4" t="s">
        <v>26</v>
      </c>
      <c r="M92" s="4" t="s">
        <v>73</v>
      </c>
      <c r="N92" s="68" t="s">
        <v>3564</v>
      </c>
      <c r="O92" s="4"/>
      <c r="P92" s="4" t="s">
        <v>2979</v>
      </c>
      <c r="Q92" s="4" t="s">
        <v>3665</v>
      </c>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1">
        <f t="shared" si="2"/>
        <v>0</v>
      </c>
    </row>
    <row r="93" spans="2:66" ht="16.5" customHeight="1">
      <c r="B93" s="4" t="s">
        <v>2646</v>
      </c>
      <c r="C93" s="67" t="s">
        <v>2647</v>
      </c>
      <c r="D93" s="4"/>
      <c r="E93" s="4" t="s">
        <v>942</v>
      </c>
      <c r="F93" s="4" t="s">
        <v>943</v>
      </c>
      <c r="G93" s="4"/>
      <c r="H93" s="4"/>
      <c r="I93" s="4"/>
      <c r="J93" s="4" t="s">
        <v>411</v>
      </c>
      <c r="K93" s="4"/>
      <c r="L93" s="4" t="s">
        <v>942</v>
      </c>
      <c r="M93" s="4" t="s">
        <v>943</v>
      </c>
      <c r="N93" s="68" t="s">
        <v>3565</v>
      </c>
      <c r="O93" s="4"/>
      <c r="P93" s="4" t="s">
        <v>74</v>
      </c>
      <c r="Q93" s="4" t="s">
        <v>3665</v>
      </c>
      <c r="R93" s="4"/>
      <c r="S93" s="4"/>
      <c r="T93" s="4"/>
      <c r="U93" s="4"/>
      <c r="V93" s="4"/>
      <c r="W93" s="4"/>
      <c r="X93" s="4"/>
      <c r="Y93" s="4"/>
      <c r="Z93" s="4"/>
      <c r="AA93" s="4"/>
      <c r="AB93" s="4"/>
      <c r="AC93" s="4"/>
      <c r="AD93" s="4"/>
      <c r="AE93" s="4"/>
      <c r="AF93" s="4"/>
      <c r="AG93" s="4"/>
      <c r="AH93" s="4"/>
      <c r="AI93" s="4"/>
      <c r="AJ93" s="4"/>
      <c r="AK93" s="4"/>
      <c r="AL93" s="4"/>
      <c r="AM93" s="4" t="s">
        <v>74</v>
      </c>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1">
        <f t="shared" si="2"/>
        <v>1</v>
      </c>
    </row>
    <row r="94" spans="2:66" ht="16.5" customHeight="1">
      <c r="B94" s="4" t="s">
        <v>2649</v>
      </c>
      <c r="C94" s="67" t="s">
        <v>2650</v>
      </c>
      <c r="D94" s="4"/>
      <c r="E94" s="4" t="s">
        <v>412</v>
      </c>
      <c r="F94" s="4" t="s">
        <v>331</v>
      </c>
      <c r="G94" s="4"/>
      <c r="H94" s="4"/>
      <c r="I94" s="4"/>
      <c r="J94" s="4" t="s">
        <v>411</v>
      </c>
      <c r="K94" s="4"/>
      <c r="L94" s="4" t="s">
        <v>412</v>
      </c>
      <c r="M94" s="4" t="s">
        <v>331</v>
      </c>
      <c r="N94" s="68" t="s">
        <v>3566</v>
      </c>
      <c r="O94" s="4"/>
      <c r="P94" s="4" t="s">
        <v>74</v>
      </c>
      <c r="Q94" s="4" t="s">
        <v>3665</v>
      </c>
      <c r="R94" s="4"/>
      <c r="S94" s="4"/>
      <c r="T94" s="4"/>
      <c r="U94" s="4"/>
      <c r="V94" s="4"/>
      <c r="W94" s="4"/>
      <c r="X94" s="4"/>
      <c r="Y94" s="4"/>
      <c r="Z94" s="4"/>
      <c r="AA94" s="4"/>
      <c r="AB94" s="4"/>
      <c r="AC94" s="4"/>
      <c r="AD94" s="4"/>
      <c r="AE94" s="4"/>
      <c r="AF94" s="4"/>
      <c r="AG94" s="4"/>
      <c r="AH94" s="4"/>
      <c r="AI94" s="4"/>
      <c r="AJ94" s="4" t="s">
        <v>74</v>
      </c>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1">
        <f t="shared" si="2"/>
        <v>1</v>
      </c>
    </row>
    <row r="95" spans="2:66" ht="16.5" customHeight="1">
      <c r="B95" s="4" t="s">
        <v>2652</v>
      </c>
      <c r="C95" s="67" t="s">
        <v>2653</v>
      </c>
      <c r="D95" s="4"/>
      <c r="E95" s="4" t="s">
        <v>942</v>
      </c>
      <c r="F95" s="4" t="s">
        <v>331</v>
      </c>
      <c r="G95" s="4"/>
      <c r="H95" s="4"/>
      <c r="I95" s="4"/>
      <c r="J95" s="4" t="s">
        <v>411</v>
      </c>
      <c r="K95" s="4"/>
      <c r="L95" s="4" t="s">
        <v>942</v>
      </c>
      <c r="M95" s="4" t="s">
        <v>331</v>
      </c>
      <c r="N95" s="68" t="s">
        <v>3567</v>
      </c>
      <c r="O95" s="4"/>
      <c r="P95" s="4" t="s">
        <v>74</v>
      </c>
      <c r="Q95" s="4" t="s">
        <v>3665</v>
      </c>
      <c r="R95" s="4"/>
      <c r="S95" s="4"/>
      <c r="T95" s="4"/>
      <c r="U95" s="4"/>
      <c r="V95" s="4"/>
      <c r="W95" s="4"/>
      <c r="X95" s="4"/>
      <c r="Y95" s="4"/>
      <c r="Z95" s="4"/>
      <c r="AA95" s="4"/>
      <c r="AB95" s="4"/>
      <c r="AC95" s="4"/>
      <c r="AD95" s="4"/>
      <c r="AE95" s="4" t="s">
        <v>74</v>
      </c>
      <c r="AF95" s="4" t="s">
        <v>74</v>
      </c>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1">
        <f t="shared" si="2"/>
        <v>2</v>
      </c>
    </row>
    <row r="96" spans="2:66" ht="16.5" customHeight="1">
      <c r="B96" s="4" t="s">
        <v>2655</v>
      </c>
      <c r="C96" s="67" t="s">
        <v>2656</v>
      </c>
      <c r="D96" s="4"/>
      <c r="E96" s="4" t="s">
        <v>26</v>
      </c>
      <c r="F96" s="4" t="s">
        <v>73</v>
      </c>
      <c r="G96" s="4"/>
      <c r="H96" s="4"/>
      <c r="I96" s="4"/>
      <c r="J96" s="4" t="s">
        <v>1</v>
      </c>
      <c r="K96" s="4"/>
      <c r="L96" s="4" t="s">
        <v>26</v>
      </c>
      <c r="M96" s="4" t="s">
        <v>73</v>
      </c>
      <c r="N96" s="68" t="s">
        <v>3568</v>
      </c>
      <c r="O96" s="4"/>
      <c r="P96" s="4" t="s">
        <v>74</v>
      </c>
      <c r="Q96" s="4" t="s">
        <v>3665</v>
      </c>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t="s">
        <v>74</v>
      </c>
      <c r="BL96" s="4"/>
      <c r="BM96" s="4"/>
      <c r="BN96" s="1">
        <f t="shared" si="2"/>
        <v>1</v>
      </c>
    </row>
    <row r="97" spans="2:66" ht="16.5" customHeight="1">
      <c r="B97" s="4" t="s">
        <v>2658</v>
      </c>
      <c r="C97" s="67" t="s">
        <v>2659</v>
      </c>
      <c r="D97" s="4"/>
      <c r="E97" s="4" t="s">
        <v>26</v>
      </c>
      <c r="F97" s="4" t="s">
        <v>73</v>
      </c>
      <c r="G97" s="4"/>
      <c r="H97" s="4"/>
      <c r="I97" s="4"/>
      <c r="J97" s="4" t="s">
        <v>411</v>
      </c>
      <c r="K97" s="4"/>
      <c r="L97" s="4" t="s">
        <v>26</v>
      </c>
      <c r="M97" s="4" t="s">
        <v>73</v>
      </c>
      <c r="N97" s="68" t="s">
        <v>3569</v>
      </c>
      <c r="O97" s="4"/>
      <c r="P97" s="4" t="s">
        <v>74</v>
      </c>
      <c r="Q97" s="4" t="s">
        <v>3665</v>
      </c>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t="s">
        <v>74</v>
      </c>
      <c r="BF97" s="4"/>
      <c r="BG97" s="4"/>
      <c r="BH97" s="4"/>
      <c r="BI97" s="4"/>
      <c r="BJ97" s="4"/>
      <c r="BK97" s="4"/>
      <c r="BL97" s="4"/>
      <c r="BM97" s="4"/>
      <c r="BN97" s="1">
        <f t="shared" si="2"/>
        <v>1</v>
      </c>
    </row>
    <row r="98" spans="2:66" ht="16.5" customHeight="1">
      <c r="B98" s="4" t="s">
        <v>2661</v>
      </c>
      <c r="C98" s="67" t="s">
        <v>2662</v>
      </c>
      <c r="D98" s="4"/>
      <c r="E98" s="4" t="s">
        <v>26</v>
      </c>
      <c r="F98" s="4" t="s">
        <v>73</v>
      </c>
      <c r="G98" s="4"/>
      <c r="H98" s="4"/>
      <c r="I98" s="4"/>
      <c r="J98" s="4" t="s">
        <v>1</v>
      </c>
      <c r="K98" s="4"/>
      <c r="L98" s="4" t="s">
        <v>26</v>
      </c>
      <c r="M98" s="4" t="s">
        <v>73</v>
      </c>
      <c r="N98" s="68" t="s">
        <v>3570</v>
      </c>
      <c r="O98" s="4"/>
      <c r="P98" s="4" t="s">
        <v>74</v>
      </c>
      <c r="Q98" s="4" t="s">
        <v>3665</v>
      </c>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t="s">
        <v>74</v>
      </c>
      <c r="BF98" s="4"/>
      <c r="BG98" s="4"/>
      <c r="BH98" s="4"/>
      <c r="BI98" s="4"/>
      <c r="BJ98" s="4"/>
      <c r="BK98" s="4"/>
      <c r="BL98" s="4"/>
      <c r="BM98" s="4"/>
      <c r="BN98" s="1">
        <f t="shared" si="2"/>
        <v>1</v>
      </c>
    </row>
    <row r="99" spans="2:66" ht="16.5" customHeight="1">
      <c r="B99" s="4" t="s">
        <v>2663</v>
      </c>
      <c r="C99" s="67" t="s">
        <v>2664</v>
      </c>
      <c r="D99" s="4"/>
      <c r="E99" s="4" t="s">
        <v>26</v>
      </c>
      <c r="F99" s="4" t="s">
        <v>73</v>
      </c>
      <c r="G99" s="4"/>
      <c r="H99" s="4"/>
      <c r="I99" s="4"/>
      <c r="J99" s="4" t="s">
        <v>1</v>
      </c>
      <c r="K99" s="4"/>
      <c r="L99" s="4" t="s">
        <v>26</v>
      </c>
      <c r="M99" s="4" t="s">
        <v>73</v>
      </c>
      <c r="N99" s="68" t="s">
        <v>3571</v>
      </c>
      <c r="O99" s="4"/>
      <c r="P99" s="4" t="s">
        <v>74</v>
      </c>
      <c r="Q99" s="4" t="s">
        <v>3665</v>
      </c>
      <c r="R99" s="4"/>
      <c r="S99" s="4"/>
      <c r="T99" s="4"/>
      <c r="U99" s="4"/>
      <c r="V99" s="4"/>
      <c r="W99" s="4"/>
      <c r="X99" s="4"/>
      <c r="Y99" s="4"/>
      <c r="Z99" s="4"/>
      <c r="AA99" s="4"/>
      <c r="AB99" s="4"/>
      <c r="AC99" s="4"/>
      <c r="AD99" s="4"/>
      <c r="AE99" s="4" t="s">
        <v>74</v>
      </c>
      <c r="AF99" s="4" t="s">
        <v>74</v>
      </c>
      <c r="AG99" s="4"/>
      <c r="AH99" s="4"/>
      <c r="AI99" s="4"/>
      <c r="AJ99" s="4"/>
      <c r="AK99" s="4"/>
      <c r="AL99" s="4"/>
      <c r="AM99" s="4"/>
      <c r="AN99" s="4"/>
      <c r="AO99" s="4"/>
      <c r="AP99" s="4"/>
      <c r="AQ99" s="4"/>
      <c r="AR99" s="4"/>
      <c r="AS99" s="4"/>
      <c r="AT99" s="4"/>
      <c r="AU99" s="4"/>
      <c r="AV99" s="4"/>
      <c r="AW99" s="4"/>
      <c r="AX99" s="4"/>
      <c r="AY99" s="4"/>
      <c r="AZ99" s="4"/>
      <c r="BA99" s="4"/>
      <c r="BB99" s="4"/>
      <c r="BC99" s="4"/>
      <c r="BD99" s="4"/>
      <c r="BE99" s="4" t="s">
        <v>74</v>
      </c>
      <c r="BF99" s="4"/>
      <c r="BG99" s="4"/>
      <c r="BH99" s="4"/>
      <c r="BI99" s="4"/>
      <c r="BJ99" s="4"/>
      <c r="BK99" s="4"/>
      <c r="BL99" s="4"/>
      <c r="BM99" s="4"/>
      <c r="BN99" s="1">
        <f t="shared" si="2"/>
        <v>3</v>
      </c>
    </row>
    <row r="100" spans="2:66" ht="16.5" customHeight="1">
      <c r="B100" s="4" t="s">
        <v>2665</v>
      </c>
      <c r="C100" s="67" t="s">
        <v>2666</v>
      </c>
      <c r="D100" s="4"/>
      <c r="E100" s="4" t="s">
        <v>412</v>
      </c>
      <c r="F100" s="4" t="s">
        <v>21</v>
      </c>
      <c r="G100" s="4"/>
      <c r="H100" s="4"/>
      <c r="I100" s="4"/>
      <c r="J100" s="4" t="s">
        <v>411</v>
      </c>
      <c r="K100" s="4"/>
      <c r="L100" s="4" t="s">
        <v>412</v>
      </c>
      <c r="M100" s="4" t="s">
        <v>21</v>
      </c>
      <c r="N100" s="68" t="s">
        <v>3572</v>
      </c>
      <c r="O100" s="4"/>
      <c r="P100" s="4" t="s">
        <v>74</v>
      </c>
      <c r="Q100" s="4" t="s">
        <v>3665</v>
      </c>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t="s">
        <v>74</v>
      </c>
      <c r="BA100" s="4"/>
      <c r="BB100" s="4"/>
      <c r="BC100" s="4"/>
      <c r="BD100" s="4"/>
      <c r="BE100" s="4"/>
      <c r="BF100" s="4"/>
      <c r="BG100" s="4" t="s">
        <v>74</v>
      </c>
      <c r="BH100" s="4"/>
      <c r="BI100" s="4"/>
      <c r="BJ100" s="4"/>
      <c r="BK100" s="4"/>
      <c r="BL100" s="4"/>
      <c r="BM100" s="4"/>
      <c r="BN100" s="1">
        <f t="shared" si="2"/>
        <v>2</v>
      </c>
    </row>
    <row r="101" spans="2:66" ht="16.5" customHeight="1">
      <c r="B101" s="4" t="s">
        <v>2668</v>
      </c>
      <c r="C101" s="67" t="s">
        <v>2669</v>
      </c>
      <c r="D101" s="4"/>
      <c r="E101" s="4" t="s">
        <v>26</v>
      </c>
      <c r="F101" s="4" t="s">
        <v>73</v>
      </c>
      <c r="G101" s="4"/>
      <c r="H101" s="4"/>
      <c r="I101" s="4"/>
      <c r="J101" s="4" t="s">
        <v>411</v>
      </c>
      <c r="K101" s="4"/>
      <c r="L101" s="4" t="s">
        <v>26</v>
      </c>
      <c r="M101" s="4" t="s">
        <v>73</v>
      </c>
      <c r="N101" s="68" t="s">
        <v>3573</v>
      </c>
      <c r="O101" s="4"/>
      <c r="P101" s="4" t="s">
        <v>2979</v>
      </c>
      <c r="Q101" s="4" t="s">
        <v>3665</v>
      </c>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t="s">
        <v>74</v>
      </c>
      <c r="BN101" s="1">
        <f t="shared" si="2"/>
        <v>1</v>
      </c>
    </row>
    <row r="102" spans="2:66" ht="16.5" customHeight="1">
      <c r="B102" s="4" t="s">
        <v>2670</v>
      </c>
      <c r="C102" s="67" t="s">
        <v>2671</v>
      </c>
      <c r="D102" s="4"/>
      <c r="E102" s="4" t="s">
        <v>26</v>
      </c>
      <c r="F102" s="4" t="s">
        <v>73</v>
      </c>
      <c r="G102" s="4"/>
      <c r="H102" s="4"/>
      <c r="I102" s="4"/>
      <c r="J102" s="4" t="s">
        <v>411</v>
      </c>
      <c r="K102" s="4"/>
      <c r="L102" s="4" t="s">
        <v>26</v>
      </c>
      <c r="M102" s="4" t="s">
        <v>73</v>
      </c>
      <c r="N102" s="68" t="s">
        <v>3574</v>
      </c>
      <c r="O102" s="4"/>
      <c r="P102" s="4" t="s">
        <v>2979</v>
      </c>
      <c r="Q102" s="4" t="s">
        <v>3665</v>
      </c>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t="s">
        <v>74</v>
      </c>
      <c r="BN102" s="1">
        <f t="shared" si="2"/>
        <v>1</v>
      </c>
    </row>
    <row r="103" spans="2:66" ht="16.5" customHeight="1">
      <c r="B103" s="4" t="s">
        <v>2672</v>
      </c>
      <c r="C103" s="67" t="s">
        <v>2603</v>
      </c>
      <c r="D103" s="4"/>
      <c r="E103" s="4" t="s">
        <v>26</v>
      </c>
      <c r="F103" s="4" t="s">
        <v>73</v>
      </c>
      <c r="G103" s="4"/>
      <c r="H103" s="4"/>
      <c r="I103" s="4"/>
      <c r="J103" s="4" t="s">
        <v>411</v>
      </c>
      <c r="K103" s="4"/>
      <c r="L103" s="4" t="s">
        <v>26</v>
      </c>
      <c r="M103" s="4" t="s">
        <v>73</v>
      </c>
      <c r="N103" s="68" t="s">
        <v>3548</v>
      </c>
      <c r="O103" s="4"/>
      <c r="P103" s="4" t="s">
        <v>2979</v>
      </c>
      <c r="Q103" s="4" t="s">
        <v>3665</v>
      </c>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t="s">
        <v>74</v>
      </c>
      <c r="BN103" s="1">
        <f t="shared" si="2"/>
        <v>1</v>
      </c>
    </row>
    <row r="104" spans="2:66" ht="16.5" customHeight="1">
      <c r="B104" s="4" t="s">
        <v>2673</v>
      </c>
      <c r="C104" s="67" t="s">
        <v>2674</v>
      </c>
      <c r="D104" s="4"/>
      <c r="E104" s="4" t="s">
        <v>942</v>
      </c>
      <c r="F104" s="4" t="s">
        <v>331</v>
      </c>
      <c r="G104" s="4"/>
      <c r="H104" s="4"/>
      <c r="I104" s="4"/>
      <c r="J104" s="4" t="s">
        <v>411</v>
      </c>
      <c r="K104" s="4"/>
      <c r="L104" s="4" t="s">
        <v>942</v>
      </c>
      <c r="M104" s="4" t="s">
        <v>331</v>
      </c>
      <c r="N104" s="68" t="s">
        <v>3575</v>
      </c>
      <c r="O104" s="4"/>
      <c r="P104" s="4" t="s">
        <v>74</v>
      </c>
      <c r="Q104" s="4" t="s">
        <v>3665</v>
      </c>
      <c r="R104" s="4"/>
      <c r="S104" s="4"/>
      <c r="T104" s="4"/>
      <c r="U104" s="4"/>
      <c r="V104" s="4"/>
      <c r="W104" s="4"/>
      <c r="X104" s="4"/>
      <c r="Y104" s="4"/>
      <c r="Z104" s="4"/>
      <c r="AA104" s="4"/>
      <c r="AB104" s="4"/>
      <c r="AC104" s="4"/>
      <c r="AD104" s="4"/>
      <c r="AE104" s="4"/>
      <c r="AF104" s="4"/>
      <c r="AG104" s="4"/>
      <c r="AH104" s="4"/>
      <c r="AI104" s="4"/>
      <c r="AJ104" s="4" t="s">
        <v>74</v>
      </c>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1">
        <f t="shared" si="2"/>
        <v>1</v>
      </c>
    </row>
    <row r="105" spans="2:66" ht="16.5" customHeight="1">
      <c r="B105" s="4" t="s">
        <v>2676</v>
      </c>
      <c r="C105" s="67" t="s">
        <v>2677</v>
      </c>
      <c r="D105" s="4"/>
      <c r="E105" s="4" t="s">
        <v>2571</v>
      </c>
      <c r="F105" s="4" t="s">
        <v>331</v>
      </c>
      <c r="G105" s="4"/>
      <c r="H105" s="4"/>
      <c r="I105" s="4"/>
      <c r="J105" s="4" t="s">
        <v>411</v>
      </c>
      <c r="K105" s="4"/>
      <c r="L105" s="4" t="s">
        <v>2571</v>
      </c>
      <c r="M105" s="4" t="s">
        <v>331</v>
      </c>
      <c r="N105" s="68" t="s">
        <v>3576</v>
      </c>
      <c r="O105" s="4"/>
      <c r="P105" s="4" t="s">
        <v>74</v>
      </c>
      <c r="Q105" s="4" t="s">
        <v>3665</v>
      </c>
      <c r="R105" s="4"/>
      <c r="S105" s="4"/>
      <c r="T105" s="4"/>
      <c r="U105" s="4"/>
      <c r="V105" s="4"/>
      <c r="W105" s="4"/>
      <c r="X105" s="4"/>
      <c r="Y105" s="4"/>
      <c r="Z105" s="4"/>
      <c r="AA105" s="4"/>
      <c r="AB105" s="4"/>
      <c r="AC105" s="4"/>
      <c r="AD105" s="4"/>
      <c r="AE105" s="4"/>
      <c r="AF105" s="4"/>
      <c r="AG105" s="4"/>
      <c r="AH105" s="4"/>
      <c r="AI105" s="4"/>
      <c r="AJ105" s="4" t="s">
        <v>74</v>
      </c>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t="s">
        <v>74</v>
      </c>
      <c r="BJ105" s="4" t="s">
        <v>74</v>
      </c>
      <c r="BK105" s="4"/>
      <c r="BL105" s="4"/>
      <c r="BM105" s="4"/>
      <c r="BN105" s="1">
        <f t="shared" si="2"/>
        <v>3</v>
      </c>
    </row>
    <row r="106" spans="2:66" ht="16.5" customHeight="1">
      <c r="B106" s="4" t="s">
        <v>2679</v>
      </c>
      <c r="C106" s="67" t="s">
        <v>2680</v>
      </c>
      <c r="D106" s="4"/>
      <c r="E106" s="4" t="s">
        <v>2571</v>
      </c>
      <c r="F106" s="4" t="s">
        <v>331</v>
      </c>
      <c r="G106" s="4"/>
      <c r="H106" s="4"/>
      <c r="I106" s="4"/>
      <c r="J106" s="4" t="s">
        <v>411</v>
      </c>
      <c r="K106" s="4"/>
      <c r="L106" s="4" t="s">
        <v>2571</v>
      </c>
      <c r="M106" s="4" t="s">
        <v>331</v>
      </c>
      <c r="N106" s="68" t="s">
        <v>3577</v>
      </c>
      <c r="O106" s="4"/>
      <c r="P106" s="4" t="s">
        <v>2979</v>
      </c>
      <c r="Q106" s="4" t="s">
        <v>3665</v>
      </c>
      <c r="R106" s="4"/>
      <c r="S106" s="4"/>
      <c r="T106" s="4"/>
      <c r="U106" s="4"/>
      <c r="V106" s="4"/>
      <c r="W106" s="4"/>
      <c r="X106" s="4"/>
      <c r="Y106" s="4"/>
      <c r="Z106" s="4"/>
      <c r="AA106" s="4"/>
      <c r="AB106" s="4"/>
      <c r="AC106" s="4"/>
      <c r="AD106" s="4"/>
      <c r="AE106" s="4"/>
      <c r="AF106" s="4"/>
      <c r="AG106" s="4"/>
      <c r="AH106" s="4"/>
      <c r="AI106" s="4"/>
      <c r="AJ106" s="4" t="s">
        <v>74</v>
      </c>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1">
        <f t="shared" si="2"/>
        <v>1</v>
      </c>
    </row>
    <row r="107" spans="2:66" ht="16.5" customHeight="1">
      <c r="B107" s="4" t="s">
        <v>2681</v>
      </c>
      <c r="C107" s="67" t="s">
        <v>2682</v>
      </c>
      <c r="D107" s="4"/>
      <c r="E107" s="4" t="s">
        <v>2571</v>
      </c>
      <c r="F107" s="4" t="s">
        <v>331</v>
      </c>
      <c r="G107" s="4"/>
      <c r="H107" s="4"/>
      <c r="I107" s="4"/>
      <c r="J107" s="4" t="s">
        <v>411</v>
      </c>
      <c r="K107" s="4"/>
      <c r="L107" s="4" t="s">
        <v>2571</v>
      </c>
      <c r="M107" s="4" t="s">
        <v>331</v>
      </c>
      <c r="N107" s="68" t="s">
        <v>3578</v>
      </c>
      <c r="O107" s="4"/>
      <c r="P107" s="4" t="s">
        <v>2979</v>
      </c>
      <c r="Q107" s="4" t="s">
        <v>3665</v>
      </c>
      <c r="R107" s="4"/>
      <c r="S107" s="4"/>
      <c r="T107" s="4"/>
      <c r="U107" s="4"/>
      <c r="V107" s="4"/>
      <c r="W107" s="4"/>
      <c r="X107" s="4"/>
      <c r="Y107" s="4"/>
      <c r="Z107" s="4"/>
      <c r="AA107" s="4"/>
      <c r="AB107" s="4"/>
      <c r="AC107" s="4"/>
      <c r="AD107" s="4"/>
      <c r="AE107" s="4"/>
      <c r="AF107" s="4"/>
      <c r="AG107" s="4"/>
      <c r="AH107" s="4"/>
      <c r="AI107" s="4"/>
      <c r="AJ107" s="4" t="s">
        <v>74</v>
      </c>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1">
        <f t="shared" si="2"/>
        <v>1</v>
      </c>
    </row>
    <row r="108" spans="2:66" ht="16.5" customHeight="1">
      <c r="B108" s="4" t="s">
        <v>2683</v>
      </c>
      <c r="C108" s="67" t="s">
        <v>2684</v>
      </c>
      <c r="D108" s="4"/>
      <c r="E108" s="4" t="s">
        <v>942</v>
      </c>
      <c r="F108" s="4" t="s">
        <v>331</v>
      </c>
      <c r="G108" s="4"/>
      <c r="H108" s="4"/>
      <c r="I108" s="4"/>
      <c r="J108" s="4" t="s">
        <v>411</v>
      </c>
      <c r="K108" s="4"/>
      <c r="L108" s="4" t="s">
        <v>942</v>
      </c>
      <c r="M108" s="4" t="s">
        <v>331</v>
      </c>
      <c r="N108" s="68" t="s">
        <v>3579</v>
      </c>
      <c r="O108" s="4"/>
      <c r="P108" s="4" t="s">
        <v>2979</v>
      </c>
      <c r="Q108" s="4" t="s">
        <v>3665</v>
      </c>
      <c r="R108" s="4"/>
      <c r="S108" s="4"/>
      <c r="T108" s="4"/>
      <c r="U108" s="4"/>
      <c r="V108" s="4"/>
      <c r="W108" s="4"/>
      <c r="X108" s="4"/>
      <c r="Y108" s="4"/>
      <c r="Z108" s="4"/>
      <c r="AA108" s="4"/>
      <c r="AB108" s="4"/>
      <c r="AC108" s="4"/>
      <c r="AD108" s="4"/>
      <c r="AE108" s="4"/>
      <c r="AF108" s="4"/>
      <c r="AG108" s="4"/>
      <c r="AH108" s="4" t="s">
        <v>74</v>
      </c>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1">
        <f t="shared" si="2"/>
        <v>1</v>
      </c>
    </row>
    <row r="109" spans="2:66" ht="16.5" customHeight="1">
      <c r="B109" s="4" t="s">
        <v>2685</v>
      </c>
      <c r="C109" s="67" t="s">
        <v>2686</v>
      </c>
      <c r="D109" s="4"/>
      <c r="E109" s="4" t="s">
        <v>412</v>
      </c>
      <c r="F109" s="4" t="s">
        <v>943</v>
      </c>
      <c r="G109" s="4"/>
      <c r="H109" s="4"/>
      <c r="I109" s="4"/>
      <c r="J109" s="4" t="s">
        <v>411</v>
      </c>
      <c r="K109" s="4"/>
      <c r="L109" s="4" t="s">
        <v>412</v>
      </c>
      <c r="M109" s="4" t="s">
        <v>943</v>
      </c>
      <c r="N109" s="68" t="s">
        <v>3580</v>
      </c>
      <c r="O109" s="4"/>
      <c r="P109" s="4" t="s">
        <v>74</v>
      </c>
      <c r="Q109" s="4" t="s">
        <v>3665</v>
      </c>
      <c r="R109" s="4"/>
      <c r="S109" s="4"/>
      <c r="T109" s="4"/>
      <c r="U109" s="4"/>
      <c r="V109" s="4"/>
      <c r="W109" s="4"/>
      <c r="X109" s="4"/>
      <c r="Y109" s="4"/>
      <c r="Z109" s="4"/>
      <c r="AA109" s="4"/>
      <c r="AB109" s="4"/>
      <c r="AC109" s="4"/>
      <c r="AD109" s="4"/>
      <c r="AE109" s="4" t="s">
        <v>74</v>
      </c>
      <c r="AF109" s="4"/>
      <c r="AG109" s="4"/>
      <c r="AH109" s="4"/>
      <c r="AI109" s="4"/>
      <c r="AJ109" s="4"/>
      <c r="AK109" s="4"/>
      <c r="AL109" s="4" t="s">
        <v>74</v>
      </c>
      <c r="AM109" s="4" t="s">
        <v>74</v>
      </c>
      <c r="AN109" s="4"/>
      <c r="AO109" s="4" t="s">
        <v>74</v>
      </c>
      <c r="AP109" s="4"/>
      <c r="AQ109" s="4" t="s">
        <v>74</v>
      </c>
      <c r="AR109" s="4"/>
      <c r="AS109" s="4"/>
      <c r="AT109" s="4" t="s">
        <v>74</v>
      </c>
      <c r="AU109" s="4"/>
      <c r="AV109" s="4"/>
      <c r="AW109" s="4"/>
      <c r="AX109" s="4"/>
      <c r="AY109" s="4"/>
      <c r="AZ109" s="4"/>
      <c r="BA109" s="4"/>
      <c r="BB109" s="4"/>
      <c r="BC109" s="4"/>
      <c r="BD109" s="4"/>
      <c r="BE109" s="4"/>
      <c r="BF109" s="4"/>
      <c r="BG109" s="4"/>
      <c r="BH109" s="4"/>
      <c r="BI109" s="4"/>
      <c r="BJ109" s="4"/>
      <c r="BK109" s="4"/>
      <c r="BL109" s="4"/>
      <c r="BM109" s="4"/>
      <c r="BN109" s="1">
        <f t="shared" si="2"/>
        <v>6</v>
      </c>
    </row>
    <row r="110" spans="2:66" ht="16.5" customHeight="1">
      <c r="B110" s="4" t="s">
        <v>2688</v>
      </c>
      <c r="C110" s="67" t="s">
        <v>2689</v>
      </c>
      <c r="D110" s="4"/>
      <c r="E110" s="4" t="s">
        <v>412</v>
      </c>
      <c r="F110" s="4" t="s">
        <v>943</v>
      </c>
      <c r="G110" s="4"/>
      <c r="H110" s="4"/>
      <c r="I110" s="4"/>
      <c r="J110" s="4" t="s">
        <v>411</v>
      </c>
      <c r="K110" s="4"/>
      <c r="L110" s="4" t="s">
        <v>412</v>
      </c>
      <c r="M110" s="4" t="s">
        <v>943</v>
      </c>
      <c r="N110" s="68" t="s">
        <v>3581</v>
      </c>
      <c r="O110" s="4"/>
      <c r="P110" s="4" t="s">
        <v>74</v>
      </c>
      <c r="Q110" s="4" t="s">
        <v>3665</v>
      </c>
      <c r="R110" s="4"/>
      <c r="S110" s="4"/>
      <c r="T110" s="4"/>
      <c r="U110" s="4"/>
      <c r="V110" s="4"/>
      <c r="W110" s="4"/>
      <c r="X110" s="4"/>
      <c r="Y110" s="4"/>
      <c r="Z110" s="4"/>
      <c r="AA110" s="4"/>
      <c r="AB110" s="4"/>
      <c r="AC110" s="4"/>
      <c r="AD110" s="4"/>
      <c r="AE110" s="4"/>
      <c r="AF110" s="4"/>
      <c r="AG110" s="4"/>
      <c r="AH110" s="4"/>
      <c r="AI110" s="4"/>
      <c r="AJ110" s="4"/>
      <c r="AK110" s="4"/>
      <c r="AL110" s="4" t="s">
        <v>74</v>
      </c>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1">
        <f t="shared" si="2"/>
        <v>1</v>
      </c>
    </row>
    <row r="111" spans="2:66" ht="16.5" customHeight="1">
      <c r="B111" s="4" t="s">
        <v>2691</v>
      </c>
      <c r="C111" s="67" t="s">
        <v>2692</v>
      </c>
      <c r="D111" s="4"/>
      <c r="E111" s="4" t="s">
        <v>412</v>
      </c>
      <c r="F111" s="4" t="s">
        <v>924</v>
      </c>
      <c r="G111" s="4"/>
      <c r="H111" s="4"/>
      <c r="I111" s="4"/>
      <c r="J111" s="4" t="s">
        <v>411</v>
      </c>
      <c r="K111" s="4"/>
      <c r="L111" s="4" t="s">
        <v>412</v>
      </c>
      <c r="M111" s="4" t="s">
        <v>924</v>
      </c>
      <c r="N111" s="68" t="s">
        <v>3582</v>
      </c>
      <c r="O111" s="4"/>
      <c r="P111" s="4" t="s">
        <v>74</v>
      </c>
      <c r="Q111" s="4" t="s">
        <v>3665</v>
      </c>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t="s">
        <v>74</v>
      </c>
      <c r="AU111" s="4"/>
      <c r="AV111" s="4"/>
      <c r="AW111" s="4"/>
      <c r="AX111" s="4"/>
      <c r="AY111" s="4"/>
      <c r="AZ111" s="4"/>
      <c r="BA111" s="4"/>
      <c r="BB111" s="4"/>
      <c r="BC111" s="4"/>
      <c r="BD111" s="4"/>
      <c r="BE111" s="4"/>
      <c r="BF111" s="4"/>
      <c r="BG111" s="4"/>
      <c r="BH111" s="4"/>
      <c r="BI111" s="4"/>
      <c r="BJ111" s="4"/>
      <c r="BK111" s="4"/>
      <c r="BL111" s="4"/>
      <c r="BM111" s="4"/>
      <c r="BN111" s="1">
        <f t="shared" si="2"/>
        <v>1</v>
      </c>
    </row>
    <row r="112" spans="2:66" ht="16.5" customHeight="1">
      <c r="B112" s="4" t="s">
        <v>2694</v>
      </c>
      <c r="C112" s="67" t="s">
        <v>2695</v>
      </c>
      <c r="D112" s="4"/>
      <c r="E112" s="4" t="s">
        <v>412</v>
      </c>
      <c r="F112" s="4" t="s">
        <v>73</v>
      </c>
      <c r="G112" s="4"/>
      <c r="H112" s="4"/>
      <c r="I112" s="4"/>
      <c r="J112" s="4" t="s">
        <v>1</v>
      </c>
      <c r="K112" s="4"/>
      <c r="L112" s="4" t="s">
        <v>412</v>
      </c>
      <c r="M112" s="4" t="s">
        <v>73</v>
      </c>
      <c r="N112" s="68" t="s">
        <v>3583</v>
      </c>
      <c r="O112" s="4"/>
      <c r="P112" s="4" t="s">
        <v>74</v>
      </c>
      <c r="Q112" s="4" t="s">
        <v>3665</v>
      </c>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t="s">
        <v>74</v>
      </c>
      <c r="BG112" s="4" t="s">
        <v>74</v>
      </c>
      <c r="BH112" s="4"/>
      <c r="BI112" s="4"/>
      <c r="BJ112" s="4"/>
      <c r="BL112" s="4" t="s">
        <v>74</v>
      </c>
      <c r="BM112" s="4"/>
      <c r="BN112" s="1">
        <f t="shared" si="2"/>
        <v>3</v>
      </c>
    </row>
    <row r="113" spans="2:66" ht="16.5" customHeight="1">
      <c r="B113" s="4" t="s">
        <v>2697</v>
      </c>
      <c r="C113" s="67" t="s">
        <v>3681</v>
      </c>
      <c r="D113" s="4"/>
      <c r="E113" s="4" t="s">
        <v>942</v>
      </c>
      <c r="F113" s="4" t="s">
        <v>331</v>
      </c>
      <c r="G113" s="4"/>
      <c r="H113" s="4"/>
      <c r="I113" s="4"/>
      <c r="J113" s="4" t="s">
        <v>411</v>
      </c>
      <c r="K113" s="4"/>
      <c r="L113" s="4" t="s">
        <v>942</v>
      </c>
      <c r="M113" s="4" t="s">
        <v>331</v>
      </c>
      <c r="N113" s="68" t="s">
        <v>3584</v>
      </c>
      <c r="O113" s="4"/>
      <c r="P113" s="4" t="s">
        <v>74</v>
      </c>
      <c r="Q113" s="4" t="s">
        <v>3665</v>
      </c>
      <c r="R113" s="4"/>
      <c r="S113" s="4"/>
      <c r="T113" s="4"/>
      <c r="U113" s="4"/>
      <c r="V113" s="4"/>
      <c r="W113" s="4"/>
      <c r="X113" s="4"/>
      <c r="Y113" s="4"/>
      <c r="Z113" s="4"/>
      <c r="AA113" s="4"/>
      <c r="AB113" s="4"/>
      <c r="AC113" s="4"/>
      <c r="AD113" s="4"/>
      <c r="AE113" s="4" t="s">
        <v>74</v>
      </c>
      <c r="AF113" s="4"/>
      <c r="AG113" s="4"/>
      <c r="AH113" s="4"/>
      <c r="AI113" s="4"/>
      <c r="AJ113" s="4"/>
      <c r="AK113" s="4"/>
      <c r="AL113" s="4"/>
      <c r="AM113" s="4"/>
      <c r="AN113" s="4"/>
      <c r="AO113" s="4"/>
      <c r="AP113" s="4"/>
      <c r="AQ113" s="4"/>
      <c r="AR113" s="4"/>
      <c r="AS113" s="4"/>
      <c r="AT113" s="4"/>
      <c r="AU113" s="4" t="s">
        <v>74</v>
      </c>
      <c r="AV113" s="4"/>
      <c r="AW113" s="4"/>
      <c r="AX113" s="4"/>
      <c r="AY113" s="4"/>
      <c r="AZ113" s="4"/>
      <c r="BA113" s="4"/>
      <c r="BB113" s="4"/>
      <c r="BC113" s="4"/>
      <c r="BD113" s="4"/>
      <c r="BE113" s="4"/>
      <c r="BF113" s="4"/>
      <c r="BG113" s="4"/>
      <c r="BH113" s="4"/>
      <c r="BI113" s="4"/>
      <c r="BJ113" s="4"/>
      <c r="BK113" s="4"/>
      <c r="BL113" s="4"/>
      <c r="BM113" s="4"/>
      <c r="BN113" s="1">
        <f t="shared" si="2"/>
        <v>2</v>
      </c>
    </row>
    <row r="114" spans="2:66" ht="16.5" customHeight="1">
      <c r="B114" s="4" t="s">
        <v>2700</v>
      </c>
      <c r="C114" s="67" t="s">
        <v>2701</v>
      </c>
      <c r="D114" s="4"/>
      <c r="E114" s="4" t="s">
        <v>26</v>
      </c>
      <c r="F114" s="4" t="s">
        <v>73</v>
      </c>
      <c r="G114" s="4"/>
      <c r="H114" s="4"/>
      <c r="I114" s="4"/>
      <c r="J114" s="4" t="s">
        <v>1</v>
      </c>
      <c r="K114" s="4"/>
      <c r="L114" s="4" t="s">
        <v>26</v>
      </c>
      <c r="M114" s="4" t="s">
        <v>73</v>
      </c>
      <c r="N114" s="68" t="s">
        <v>3585</v>
      </c>
      <c r="O114" s="4"/>
      <c r="P114" s="4" t="s">
        <v>74</v>
      </c>
      <c r="Q114" s="4" t="s">
        <v>3665</v>
      </c>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t="s">
        <v>74</v>
      </c>
      <c r="BF114" s="4" t="s">
        <v>74</v>
      </c>
      <c r="BG114" s="4"/>
      <c r="BH114" s="4"/>
      <c r="BI114" s="4"/>
      <c r="BJ114" s="4"/>
      <c r="BK114" s="4" t="s">
        <v>74</v>
      </c>
      <c r="BL114" s="4"/>
      <c r="BM114" s="4"/>
      <c r="BN114" s="1">
        <f t="shared" si="2"/>
        <v>3</v>
      </c>
    </row>
    <row r="115" spans="2:66" ht="16.5" customHeight="1">
      <c r="B115" s="4" t="s">
        <v>2703</v>
      </c>
      <c r="C115" s="67" t="s">
        <v>2704</v>
      </c>
      <c r="D115" s="4"/>
      <c r="E115" s="4" t="s">
        <v>412</v>
      </c>
      <c r="F115" s="4" t="s">
        <v>73</v>
      </c>
      <c r="G115" s="4"/>
      <c r="H115" s="4"/>
      <c r="I115" s="4"/>
      <c r="J115" s="4" t="s">
        <v>411</v>
      </c>
      <c r="K115" s="4"/>
      <c r="L115" s="4" t="s">
        <v>412</v>
      </c>
      <c r="M115" s="4" t="s">
        <v>73</v>
      </c>
      <c r="N115" s="68" t="s">
        <v>3586</v>
      </c>
      <c r="O115" s="4"/>
      <c r="P115" s="4" t="s">
        <v>74</v>
      </c>
      <c r="Q115" s="4" t="s">
        <v>3665</v>
      </c>
      <c r="R115" s="4"/>
      <c r="S115" s="4"/>
      <c r="T115" s="4"/>
      <c r="U115" s="4"/>
      <c r="V115" s="4"/>
      <c r="W115" s="4"/>
      <c r="X115" s="4"/>
      <c r="Y115" s="4"/>
      <c r="Z115" s="4"/>
      <c r="AA115" s="4"/>
      <c r="AB115" s="4"/>
      <c r="AC115" s="4"/>
      <c r="AD115" s="4"/>
      <c r="AE115" s="4"/>
      <c r="AF115" s="4"/>
      <c r="AG115" s="4"/>
      <c r="AH115" s="4" t="s">
        <v>74</v>
      </c>
      <c r="AI115" s="4" t="s">
        <v>74</v>
      </c>
      <c r="AJ115" s="4"/>
      <c r="AK115" s="4" t="s">
        <v>74</v>
      </c>
      <c r="AL115" s="4" t="s">
        <v>74</v>
      </c>
      <c r="AM115" s="4"/>
      <c r="AN115" s="4"/>
      <c r="AO115" s="4"/>
      <c r="AP115" s="4"/>
      <c r="AQ115" s="4"/>
      <c r="AR115" s="4"/>
      <c r="AS115" s="4" t="s">
        <v>74</v>
      </c>
      <c r="AT115" s="4"/>
      <c r="AU115" s="4"/>
      <c r="AV115" s="4"/>
      <c r="AW115" s="4"/>
      <c r="AX115" s="4"/>
      <c r="AY115" s="4"/>
      <c r="AZ115" s="4"/>
      <c r="BA115" s="4"/>
      <c r="BB115" s="4"/>
      <c r="BC115" s="4"/>
      <c r="BD115" s="4"/>
      <c r="BE115" s="4"/>
      <c r="BF115" s="4"/>
      <c r="BG115" s="4"/>
      <c r="BH115" s="4"/>
      <c r="BI115" s="4"/>
      <c r="BJ115" s="4"/>
      <c r="BK115" s="4"/>
      <c r="BL115" s="4"/>
      <c r="BM115" s="4"/>
      <c r="BN115" s="1">
        <f t="shared" si="2"/>
        <v>5</v>
      </c>
    </row>
    <row r="116" spans="2:66" ht="16.5" customHeight="1">
      <c r="B116" s="4" t="s">
        <v>2706</v>
      </c>
      <c r="C116" s="67" t="s">
        <v>2707</v>
      </c>
      <c r="D116" s="4"/>
      <c r="E116" s="4" t="s">
        <v>2571</v>
      </c>
      <c r="F116" s="4" t="s">
        <v>21</v>
      </c>
      <c r="G116" s="4"/>
      <c r="H116" s="4"/>
      <c r="I116" s="4"/>
      <c r="J116" s="4" t="s">
        <v>411</v>
      </c>
      <c r="K116" s="4"/>
      <c r="L116" s="4" t="s">
        <v>2571</v>
      </c>
      <c r="M116" s="4" t="s">
        <v>21</v>
      </c>
      <c r="N116" s="68" t="s">
        <v>3587</v>
      </c>
      <c r="O116" s="4"/>
      <c r="P116" s="4" t="s">
        <v>74</v>
      </c>
      <c r="Q116" s="4" t="s">
        <v>3665</v>
      </c>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t="s">
        <v>74</v>
      </c>
      <c r="AY116" s="4" t="s">
        <v>74</v>
      </c>
      <c r="AZ116" s="4"/>
      <c r="BA116" s="4"/>
      <c r="BB116" s="4"/>
      <c r="BC116" s="4"/>
      <c r="BD116" s="4"/>
      <c r="BE116" s="4"/>
      <c r="BF116" s="4"/>
      <c r="BG116" s="4"/>
      <c r="BH116" s="4"/>
      <c r="BI116" s="4"/>
      <c r="BJ116" s="4"/>
      <c r="BK116" s="4"/>
      <c r="BL116" s="4"/>
      <c r="BM116" s="4"/>
      <c r="BN116" s="1">
        <f t="shared" si="2"/>
        <v>2</v>
      </c>
    </row>
    <row r="117" spans="2:66" ht="16.5" customHeight="1">
      <c r="B117" s="4" t="s">
        <v>2708</v>
      </c>
      <c r="C117" s="67" t="s">
        <v>2709</v>
      </c>
      <c r="D117" s="4"/>
      <c r="E117" s="4" t="s">
        <v>412</v>
      </c>
      <c r="F117" s="4" t="s">
        <v>73</v>
      </c>
      <c r="G117" s="4"/>
      <c r="H117" s="4"/>
      <c r="I117" s="4"/>
      <c r="J117" s="4" t="s">
        <v>411</v>
      </c>
      <c r="K117" s="4"/>
      <c r="L117" s="4" t="s">
        <v>412</v>
      </c>
      <c r="M117" s="4" t="s">
        <v>73</v>
      </c>
      <c r="N117" s="68" t="s">
        <v>3588</v>
      </c>
      <c r="O117" s="4"/>
      <c r="P117" s="4" t="s">
        <v>74</v>
      </c>
      <c r="Q117" s="4" t="s">
        <v>3665</v>
      </c>
      <c r="R117" s="4"/>
      <c r="S117" s="4"/>
      <c r="T117" s="4"/>
      <c r="U117" s="4"/>
      <c r="V117" s="4"/>
      <c r="W117" s="4"/>
      <c r="X117" s="4"/>
      <c r="Y117" s="4"/>
      <c r="Z117" s="4"/>
      <c r="AA117" s="4"/>
      <c r="AB117" s="4"/>
      <c r="AC117" s="4"/>
      <c r="AD117" s="4"/>
      <c r="AE117" s="4"/>
      <c r="AF117" s="4"/>
      <c r="AG117" s="4"/>
      <c r="AH117" s="4"/>
      <c r="AI117" s="4"/>
      <c r="AJ117" s="4"/>
      <c r="AK117" s="4" t="s">
        <v>74</v>
      </c>
      <c r="AL117" s="4"/>
      <c r="AM117" s="4"/>
      <c r="AN117" s="4"/>
      <c r="AO117" s="4"/>
      <c r="AP117" s="4"/>
      <c r="AQ117" s="4"/>
      <c r="AR117" s="4"/>
      <c r="AS117" s="4" t="s">
        <v>74</v>
      </c>
      <c r="AT117" s="4"/>
      <c r="AU117" s="4"/>
      <c r="AV117" s="4"/>
      <c r="AW117" s="4"/>
      <c r="AX117" s="4"/>
      <c r="AY117" s="4"/>
      <c r="AZ117" s="4"/>
      <c r="BA117" s="4"/>
      <c r="BB117" s="4"/>
      <c r="BC117" s="4"/>
      <c r="BD117" s="4"/>
      <c r="BE117" s="4"/>
      <c r="BF117" s="4"/>
      <c r="BG117" s="4"/>
      <c r="BH117" s="4"/>
      <c r="BI117" s="4"/>
      <c r="BJ117" s="4"/>
      <c r="BK117" s="4"/>
      <c r="BL117" s="4"/>
      <c r="BM117" s="4"/>
      <c r="BN117" s="1">
        <f t="shared" si="2"/>
        <v>2</v>
      </c>
    </row>
    <row r="118" spans="2:66" ht="16.5" customHeight="1">
      <c r="B118" s="4" t="s">
        <v>2710</v>
      </c>
      <c r="C118" s="67" t="s">
        <v>2711</v>
      </c>
      <c r="D118" s="4"/>
      <c r="E118" s="4" t="s">
        <v>412</v>
      </c>
      <c r="F118" s="4" t="s">
        <v>924</v>
      </c>
      <c r="G118" s="4"/>
      <c r="H118" s="4"/>
      <c r="I118" s="4"/>
      <c r="J118" s="4" t="s">
        <v>411</v>
      </c>
      <c r="K118" s="4"/>
      <c r="L118" s="4" t="s">
        <v>412</v>
      </c>
      <c r="M118" s="4" t="s">
        <v>924</v>
      </c>
      <c r="N118" s="68" t="s">
        <v>3589</v>
      </c>
      <c r="O118" s="4"/>
      <c r="P118" s="4" t="s">
        <v>2979</v>
      </c>
      <c r="Q118" s="4" t="s">
        <v>3665</v>
      </c>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t="s">
        <v>74</v>
      </c>
      <c r="AR118" s="4"/>
      <c r="AS118" s="4"/>
      <c r="AT118" s="4" t="s">
        <v>74</v>
      </c>
      <c r="AU118" s="4"/>
      <c r="AV118" s="4"/>
      <c r="AW118" s="4"/>
      <c r="AX118" s="4"/>
      <c r="AY118" s="4"/>
      <c r="AZ118" s="4"/>
      <c r="BA118" s="4"/>
      <c r="BB118" s="4"/>
      <c r="BC118" s="4"/>
      <c r="BD118" s="4"/>
      <c r="BE118" s="4"/>
      <c r="BF118" s="4"/>
      <c r="BG118" s="4"/>
      <c r="BH118" s="4"/>
      <c r="BI118" s="4"/>
      <c r="BJ118" s="4"/>
      <c r="BK118" s="4"/>
      <c r="BL118" s="4"/>
      <c r="BM118" s="4"/>
      <c r="BN118" s="1">
        <f t="shared" si="2"/>
        <v>2</v>
      </c>
    </row>
    <row r="119" spans="2:66" ht="16.5" customHeight="1">
      <c r="B119" s="4" t="s">
        <v>2712</v>
      </c>
      <c r="C119" s="67" t="s">
        <v>2713</v>
      </c>
      <c r="D119" s="4"/>
      <c r="E119" s="4" t="s">
        <v>412</v>
      </c>
      <c r="F119" s="4" t="s">
        <v>924</v>
      </c>
      <c r="G119" s="4"/>
      <c r="H119" s="4"/>
      <c r="I119" s="4"/>
      <c r="J119" s="4" t="s">
        <v>411</v>
      </c>
      <c r="K119" s="4"/>
      <c r="L119" s="4" t="s">
        <v>412</v>
      </c>
      <c r="M119" s="4" t="s">
        <v>924</v>
      </c>
      <c r="N119" s="68" t="s">
        <v>3590</v>
      </c>
      <c r="O119" s="4"/>
      <c r="P119" s="4" t="s">
        <v>2979</v>
      </c>
      <c r="Q119" s="4" t="s">
        <v>3665</v>
      </c>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t="s">
        <v>74</v>
      </c>
      <c r="AR119" s="4"/>
      <c r="AS119" s="4"/>
      <c r="AT119" s="4" t="s">
        <v>74</v>
      </c>
      <c r="AU119" s="4"/>
      <c r="AV119" s="4"/>
      <c r="AW119" s="4"/>
      <c r="AX119" s="4"/>
      <c r="AY119" s="4"/>
      <c r="AZ119" s="4"/>
      <c r="BA119" s="4" t="s">
        <v>74</v>
      </c>
      <c r="BB119" s="4"/>
      <c r="BC119" s="4"/>
      <c r="BD119" s="4"/>
      <c r="BE119" s="4"/>
      <c r="BF119" s="4"/>
      <c r="BG119" s="4"/>
      <c r="BH119" s="4"/>
      <c r="BI119" s="4"/>
      <c r="BJ119" s="4"/>
      <c r="BK119" s="4"/>
      <c r="BL119" s="4"/>
      <c r="BM119" s="4"/>
      <c r="BN119" s="1">
        <f t="shared" si="2"/>
        <v>3</v>
      </c>
    </row>
    <row r="120" spans="2:66" ht="16.5" customHeight="1">
      <c r="B120" s="4" t="s">
        <v>2714</v>
      </c>
      <c r="C120" s="67" t="s">
        <v>2715</v>
      </c>
      <c r="D120" s="4"/>
      <c r="E120" s="4" t="s">
        <v>942</v>
      </c>
      <c r="F120" s="4" t="s">
        <v>21</v>
      </c>
      <c r="G120" s="4"/>
      <c r="H120" s="4"/>
      <c r="I120" s="4"/>
      <c r="J120" s="4" t="s">
        <v>411</v>
      </c>
      <c r="K120" s="4"/>
      <c r="L120" s="4" t="s">
        <v>942</v>
      </c>
      <c r="M120" s="4" t="s">
        <v>21</v>
      </c>
      <c r="N120" s="68" t="s">
        <v>3591</v>
      </c>
      <c r="O120" s="4"/>
      <c r="P120" s="4" t="s">
        <v>74</v>
      </c>
      <c r="Q120" s="4" t="s">
        <v>3665</v>
      </c>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t="s">
        <v>74</v>
      </c>
      <c r="BA120" s="4"/>
      <c r="BB120" s="4"/>
      <c r="BC120" s="4"/>
      <c r="BD120" s="4"/>
      <c r="BE120" s="4"/>
      <c r="BF120" s="4"/>
      <c r="BG120" s="4"/>
      <c r="BH120" s="4"/>
      <c r="BI120" s="4"/>
      <c r="BJ120" s="4"/>
      <c r="BK120" s="4"/>
      <c r="BL120" s="4"/>
      <c r="BM120" s="4"/>
      <c r="BN120" s="1">
        <f t="shared" si="2"/>
        <v>1</v>
      </c>
    </row>
    <row r="121" spans="2:66" ht="16.5" customHeight="1">
      <c r="B121" s="4" t="s">
        <v>2717</v>
      </c>
      <c r="C121" s="67" t="s">
        <v>2718</v>
      </c>
      <c r="D121" s="4"/>
      <c r="E121" s="4" t="s">
        <v>942</v>
      </c>
      <c r="F121" s="4" t="s">
        <v>21</v>
      </c>
      <c r="G121" s="4"/>
      <c r="H121" s="4"/>
      <c r="I121" s="4"/>
      <c r="J121" s="4" t="s">
        <v>411</v>
      </c>
      <c r="K121" s="4"/>
      <c r="L121" s="4" t="s">
        <v>942</v>
      </c>
      <c r="M121" s="4" t="s">
        <v>21</v>
      </c>
      <c r="N121" s="68" t="s">
        <v>3592</v>
      </c>
      <c r="O121" s="4"/>
      <c r="P121" s="4" t="s">
        <v>2979</v>
      </c>
      <c r="Q121" s="4" t="s">
        <v>3665</v>
      </c>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t="s">
        <v>74</v>
      </c>
      <c r="BA121" s="4" t="s">
        <v>74</v>
      </c>
      <c r="BB121" s="4"/>
      <c r="BC121" s="4"/>
      <c r="BD121" s="4"/>
      <c r="BE121" s="4"/>
      <c r="BF121" s="4"/>
      <c r="BG121" s="4"/>
      <c r="BH121" s="4"/>
      <c r="BI121" s="4"/>
      <c r="BJ121" s="4"/>
      <c r="BK121" s="4"/>
      <c r="BL121" s="4"/>
      <c r="BM121" s="4"/>
      <c r="BN121" s="1">
        <f t="shared" si="2"/>
        <v>2</v>
      </c>
    </row>
    <row r="122" spans="2:66" ht="16.5" customHeight="1">
      <c r="B122" s="4" t="s">
        <v>2719</v>
      </c>
      <c r="C122" s="67" t="s">
        <v>2720</v>
      </c>
      <c r="D122" s="4"/>
      <c r="E122" s="4" t="s">
        <v>942</v>
      </c>
      <c r="F122" s="4" t="s">
        <v>21</v>
      </c>
      <c r="G122" s="4"/>
      <c r="H122" s="4"/>
      <c r="I122" s="4"/>
      <c r="J122" s="4" t="s">
        <v>411</v>
      </c>
      <c r="K122" s="4"/>
      <c r="L122" s="4" t="s">
        <v>942</v>
      </c>
      <c r="M122" s="4" t="s">
        <v>21</v>
      </c>
      <c r="N122" s="68" t="s">
        <v>3593</v>
      </c>
      <c r="O122" s="4"/>
      <c r="P122" s="4" t="s">
        <v>74</v>
      </c>
      <c r="Q122" s="4" t="s">
        <v>3665</v>
      </c>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t="s">
        <v>74</v>
      </c>
      <c r="BA122" s="4"/>
      <c r="BB122" s="4"/>
      <c r="BC122" s="4"/>
      <c r="BD122" s="4"/>
      <c r="BE122" s="4"/>
      <c r="BF122" s="4"/>
      <c r="BG122" s="4"/>
      <c r="BH122" s="4"/>
      <c r="BI122" s="4"/>
      <c r="BJ122" s="4"/>
      <c r="BK122" s="4"/>
      <c r="BL122" s="4"/>
      <c r="BM122" s="4"/>
      <c r="BN122" s="1">
        <f t="shared" si="2"/>
        <v>1</v>
      </c>
    </row>
    <row r="123" spans="2:66" ht="16.5" customHeight="1">
      <c r="B123" s="4" t="s">
        <v>2722</v>
      </c>
      <c r="C123" s="67" t="s">
        <v>2723</v>
      </c>
      <c r="D123" s="4"/>
      <c r="E123" s="4" t="s">
        <v>942</v>
      </c>
      <c r="F123" s="4" t="s">
        <v>331</v>
      </c>
      <c r="G123" s="4"/>
      <c r="H123" s="4"/>
      <c r="I123" s="4"/>
      <c r="J123" s="4" t="s">
        <v>411</v>
      </c>
      <c r="K123" s="4"/>
      <c r="L123" s="4" t="s">
        <v>942</v>
      </c>
      <c r="M123" s="4" t="s">
        <v>331</v>
      </c>
      <c r="N123" s="68" t="s">
        <v>3594</v>
      </c>
      <c r="O123" s="4"/>
      <c r="P123" s="4" t="s">
        <v>74</v>
      </c>
      <c r="Q123" s="4" t="s">
        <v>3665</v>
      </c>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t="s">
        <v>74</v>
      </c>
      <c r="AV123" s="4"/>
      <c r="AW123" s="4"/>
      <c r="AX123" s="4"/>
      <c r="AY123" s="4"/>
      <c r="AZ123" s="4"/>
      <c r="BA123" s="4"/>
      <c r="BB123" s="4"/>
      <c r="BC123" s="4"/>
      <c r="BD123" s="4"/>
      <c r="BE123" s="4"/>
      <c r="BF123" s="4"/>
      <c r="BG123" s="4"/>
      <c r="BH123" s="4"/>
      <c r="BI123" s="4"/>
      <c r="BJ123" s="4"/>
      <c r="BK123" s="4"/>
      <c r="BL123" s="4"/>
      <c r="BM123" s="4"/>
      <c r="BN123" s="1">
        <f t="shared" si="2"/>
        <v>1</v>
      </c>
    </row>
    <row r="124" spans="2:66" ht="16.5" customHeight="1">
      <c r="B124" s="4" t="s">
        <v>2724</v>
      </c>
      <c r="C124" s="67" t="s">
        <v>2725</v>
      </c>
      <c r="D124" s="4"/>
      <c r="E124" s="4" t="s">
        <v>2571</v>
      </c>
      <c r="F124" s="4" t="s">
        <v>331</v>
      </c>
      <c r="G124" s="4"/>
      <c r="H124" s="4"/>
      <c r="I124" s="4"/>
      <c r="J124" s="4" t="s">
        <v>411</v>
      </c>
      <c r="K124" s="4"/>
      <c r="L124" s="4" t="s">
        <v>2571</v>
      </c>
      <c r="M124" s="4" t="s">
        <v>331</v>
      </c>
      <c r="N124" s="68" t="s">
        <v>3595</v>
      </c>
      <c r="O124" s="4"/>
      <c r="P124" s="4" t="s">
        <v>74</v>
      </c>
      <c r="Q124" s="4" t="s">
        <v>3665</v>
      </c>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t="s">
        <v>74</v>
      </c>
      <c r="AV124" s="4"/>
      <c r="AW124" s="4"/>
      <c r="AX124" s="4"/>
      <c r="AY124" s="4"/>
      <c r="AZ124" s="4"/>
      <c r="BA124" s="4"/>
      <c r="BB124" s="4"/>
      <c r="BC124" s="4"/>
      <c r="BD124" s="4"/>
      <c r="BE124" s="4"/>
      <c r="BF124" s="4"/>
      <c r="BG124" s="4"/>
      <c r="BH124" s="4"/>
      <c r="BI124" s="4"/>
      <c r="BJ124" s="4"/>
      <c r="BK124" s="4"/>
      <c r="BL124" s="4"/>
      <c r="BM124" s="4"/>
      <c r="BN124" s="1">
        <f t="shared" si="2"/>
        <v>1</v>
      </c>
    </row>
    <row r="125" spans="2:66" ht="16.5" customHeight="1">
      <c r="B125" s="4" t="s">
        <v>2726</v>
      </c>
      <c r="C125" s="67" t="s">
        <v>3682</v>
      </c>
      <c r="D125" s="4"/>
      <c r="E125" s="4" t="s">
        <v>942</v>
      </c>
      <c r="F125" s="4" t="s">
        <v>331</v>
      </c>
      <c r="G125" s="4"/>
      <c r="H125" s="4"/>
      <c r="I125" s="4"/>
      <c r="J125" s="4" t="s">
        <v>411</v>
      </c>
      <c r="K125" s="4"/>
      <c r="L125" s="4" t="s">
        <v>942</v>
      </c>
      <c r="M125" s="4" t="s">
        <v>331</v>
      </c>
      <c r="N125" s="68" t="s">
        <v>3596</v>
      </c>
      <c r="O125" s="4"/>
      <c r="P125" s="4" t="s">
        <v>74</v>
      </c>
      <c r="Q125" s="4" t="s">
        <v>3665</v>
      </c>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t="s">
        <v>74</v>
      </c>
      <c r="AV125" s="4"/>
      <c r="AW125" s="4"/>
      <c r="AX125" s="4"/>
      <c r="AY125" s="4"/>
      <c r="AZ125" s="4"/>
      <c r="BA125" s="4"/>
      <c r="BB125" s="4"/>
      <c r="BC125" s="4"/>
      <c r="BD125" s="4"/>
      <c r="BE125" s="4"/>
      <c r="BF125" s="4"/>
      <c r="BG125" s="4"/>
      <c r="BH125" s="4"/>
      <c r="BI125" s="4"/>
      <c r="BJ125" s="4"/>
      <c r="BK125" s="4"/>
      <c r="BL125" s="4"/>
      <c r="BM125" s="4"/>
      <c r="BN125" s="1">
        <f t="shared" si="2"/>
        <v>1</v>
      </c>
    </row>
    <row r="126" spans="2:66" ht="16.5" customHeight="1">
      <c r="B126" s="4" t="s">
        <v>2728</v>
      </c>
      <c r="C126" s="67" t="s">
        <v>2729</v>
      </c>
      <c r="D126" s="4"/>
      <c r="E126" s="4" t="s">
        <v>2571</v>
      </c>
      <c r="F126" s="4" t="s">
        <v>331</v>
      </c>
      <c r="G126" s="4"/>
      <c r="H126" s="4"/>
      <c r="I126" s="4"/>
      <c r="J126" s="4" t="s">
        <v>411</v>
      </c>
      <c r="K126" s="4"/>
      <c r="L126" s="4" t="s">
        <v>2571</v>
      </c>
      <c r="M126" s="4" t="s">
        <v>331</v>
      </c>
      <c r="N126" s="68" t="s">
        <v>3597</v>
      </c>
      <c r="O126" s="4"/>
      <c r="P126" s="4" t="s">
        <v>74</v>
      </c>
      <c r="Q126" s="4" t="s">
        <v>3665</v>
      </c>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t="s">
        <v>74</v>
      </c>
      <c r="AV126" s="4"/>
      <c r="AW126" s="4"/>
      <c r="AX126" s="4"/>
      <c r="AY126" s="4"/>
      <c r="AZ126" s="4"/>
      <c r="BA126" s="4"/>
      <c r="BB126" s="4"/>
      <c r="BC126" s="4"/>
      <c r="BD126" s="4"/>
      <c r="BE126" s="4"/>
      <c r="BF126" s="4"/>
      <c r="BG126" s="4"/>
      <c r="BH126" s="4"/>
      <c r="BI126" s="4"/>
      <c r="BJ126" s="4"/>
      <c r="BK126" s="4"/>
      <c r="BL126" s="4"/>
      <c r="BM126" s="4"/>
      <c r="BN126" s="1">
        <f t="shared" si="2"/>
        <v>1</v>
      </c>
    </row>
    <row r="127" spans="2:66" ht="16.5" customHeight="1">
      <c r="B127" s="4" t="s">
        <v>2731</v>
      </c>
      <c r="C127" s="67" t="s">
        <v>2732</v>
      </c>
      <c r="D127" s="4"/>
      <c r="E127" s="4" t="s">
        <v>412</v>
      </c>
      <c r="F127" s="4" t="s">
        <v>331</v>
      </c>
      <c r="G127" s="4"/>
      <c r="H127" s="4"/>
      <c r="I127" s="4"/>
      <c r="J127" s="4" t="s">
        <v>411</v>
      </c>
      <c r="K127" s="4"/>
      <c r="L127" s="4" t="s">
        <v>412</v>
      </c>
      <c r="M127" s="4" t="s">
        <v>331</v>
      </c>
      <c r="N127" s="68" t="s">
        <v>3598</v>
      </c>
      <c r="O127" s="4"/>
      <c r="P127" s="4" t="s">
        <v>2979</v>
      </c>
      <c r="Q127" s="4" t="s">
        <v>3665</v>
      </c>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t="s">
        <v>74</v>
      </c>
      <c r="AV127" s="4"/>
      <c r="AW127" s="4"/>
      <c r="AX127" s="4"/>
      <c r="AY127" s="4"/>
      <c r="AZ127" s="4"/>
      <c r="BA127" s="4"/>
      <c r="BB127" s="4"/>
      <c r="BC127" s="4"/>
      <c r="BD127" s="4"/>
      <c r="BE127" s="4"/>
      <c r="BF127" s="4"/>
      <c r="BG127" s="4"/>
      <c r="BH127" s="4"/>
      <c r="BI127" s="4"/>
      <c r="BJ127" s="4"/>
      <c r="BK127" s="4"/>
      <c r="BL127" s="4"/>
      <c r="BM127" s="4"/>
      <c r="BN127" s="1">
        <f t="shared" si="2"/>
        <v>1</v>
      </c>
    </row>
    <row r="128" spans="2:66" ht="16.5" customHeight="1">
      <c r="B128" s="4" t="s">
        <v>2734</v>
      </c>
      <c r="C128" s="67" t="s">
        <v>2735</v>
      </c>
      <c r="D128" s="4"/>
      <c r="E128" s="4" t="s">
        <v>942</v>
      </c>
      <c r="F128" s="4" t="s">
        <v>331</v>
      </c>
      <c r="G128" s="4"/>
      <c r="H128" s="4"/>
      <c r="I128" s="4"/>
      <c r="J128" s="4" t="s">
        <v>411</v>
      </c>
      <c r="K128" s="4"/>
      <c r="L128" s="4" t="s">
        <v>942</v>
      </c>
      <c r="M128" s="4" t="s">
        <v>331</v>
      </c>
      <c r="N128" s="68" t="s">
        <v>3599</v>
      </c>
      <c r="O128" s="4"/>
      <c r="P128" s="4" t="s">
        <v>74</v>
      </c>
      <c r="Q128" s="4" t="s">
        <v>3665</v>
      </c>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t="s">
        <v>74</v>
      </c>
      <c r="AV128" s="4"/>
      <c r="AW128" s="4"/>
      <c r="AX128" s="4"/>
      <c r="AY128" s="4"/>
      <c r="AZ128" s="4"/>
      <c r="BA128" s="4"/>
      <c r="BB128" s="4"/>
      <c r="BC128" s="4"/>
      <c r="BD128" s="4"/>
      <c r="BE128" s="4"/>
      <c r="BF128" s="4"/>
      <c r="BG128" s="4"/>
      <c r="BH128" s="4"/>
      <c r="BI128" s="4"/>
      <c r="BJ128" s="4"/>
      <c r="BK128" s="4"/>
      <c r="BL128" s="4"/>
      <c r="BM128" s="4"/>
      <c r="BN128" s="1">
        <f t="shared" si="2"/>
        <v>1</v>
      </c>
    </row>
    <row r="129" spans="2:66" ht="16.5" customHeight="1">
      <c r="B129" s="4" t="s">
        <v>2736</v>
      </c>
      <c r="C129" s="67" t="s">
        <v>2737</v>
      </c>
      <c r="D129" s="4"/>
      <c r="E129" s="4" t="s">
        <v>26</v>
      </c>
      <c r="F129" s="4" t="s">
        <v>331</v>
      </c>
      <c r="G129" s="4"/>
      <c r="H129" s="4"/>
      <c r="I129" s="4"/>
      <c r="J129" s="4" t="s">
        <v>411</v>
      </c>
      <c r="K129" s="4"/>
      <c r="L129" s="4" t="s">
        <v>26</v>
      </c>
      <c r="M129" s="4" t="s">
        <v>331</v>
      </c>
      <c r="N129" s="68" t="s">
        <v>3600</v>
      </c>
      <c r="O129" s="4"/>
      <c r="P129" s="4" t="s">
        <v>2979</v>
      </c>
      <c r="Q129" s="4" t="s">
        <v>3665</v>
      </c>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t="s">
        <v>74</v>
      </c>
      <c r="AV129" s="4"/>
      <c r="AW129" s="4"/>
      <c r="AX129" s="4"/>
      <c r="AY129" s="4"/>
      <c r="AZ129" s="4"/>
      <c r="BA129" s="4"/>
      <c r="BB129" s="4"/>
      <c r="BC129" s="4"/>
      <c r="BD129" s="4"/>
      <c r="BE129" s="4"/>
      <c r="BF129" s="4"/>
      <c r="BG129" s="4"/>
      <c r="BH129" s="4"/>
      <c r="BI129" s="4"/>
      <c r="BJ129" s="4"/>
      <c r="BK129" s="4"/>
      <c r="BL129" s="4"/>
      <c r="BM129" s="4"/>
      <c r="BN129" s="1">
        <f t="shared" si="2"/>
        <v>1</v>
      </c>
    </row>
    <row r="130" spans="2:66" ht="16.5" customHeight="1">
      <c r="B130" s="4" t="s">
        <v>2738</v>
      </c>
      <c r="C130" s="67" t="s">
        <v>2739</v>
      </c>
      <c r="D130" s="4"/>
      <c r="E130" s="4" t="s">
        <v>412</v>
      </c>
      <c r="F130" s="4" t="s">
        <v>331</v>
      </c>
      <c r="G130" s="4"/>
      <c r="H130" s="4"/>
      <c r="I130" s="4"/>
      <c r="J130" s="4" t="s">
        <v>411</v>
      </c>
      <c r="K130" s="4"/>
      <c r="L130" s="4" t="s">
        <v>412</v>
      </c>
      <c r="M130" s="4" t="s">
        <v>331</v>
      </c>
      <c r="N130" s="68" t="s">
        <v>3601</v>
      </c>
      <c r="O130" s="4"/>
      <c r="P130" s="4" t="s">
        <v>74</v>
      </c>
      <c r="Q130" s="4" t="s">
        <v>3665</v>
      </c>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t="s">
        <v>74</v>
      </c>
      <c r="AV130" s="4"/>
      <c r="AW130" s="4"/>
      <c r="AX130" s="4"/>
      <c r="AY130" s="4"/>
      <c r="AZ130" s="4"/>
      <c r="BA130" s="4"/>
      <c r="BB130" s="4"/>
      <c r="BC130" s="4"/>
      <c r="BD130" s="4"/>
      <c r="BE130" s="4"/>
      <c r="BF130" s="4"/>
      <c r="BG130" s="4"/>
      <c r="BH130" s="4"/>
      <c r="BI130" s="4"/>
      <c r="BJ130" s="4"/>
      <c r="BK130" s="4"/>
      <c r="BL130" s="4"/>
      <c r="BM130" s="4"/>
      <c r="BN130" s="1">
        <f t="shared" si="2"/>
        <v>1</v>
      </c>
    </row>
    <row r="131" spans="2:66" ht="16.5" customHeight="1">
      <c r="B131" s="4" t="s">
        <v>2740</v>
      </c>
      <c r="C131" s="67" t="s">
        <v>2741</v>
      </c>
      <c r="D131" s="4"/>
      <c r="E131" s="4" t="s">
        <v>412</v>
      </c>
      <c r="F131" s="4" t="s">
        <v>331</v>
      </c>
      <c r="G131" s="4"/>
      <c r="H131" s="4"/>
      <c r="I131" s="4"/>
      <c r="J131" s="4" t="s">
        <v>411</v>
      </c>
      <c r="K131" s="4"/>
      <c r="L131" s="4" t="s">
        <v>412</v>
      </c>
      <c r="M131" s="4" t="s">
        <v>331</v>
      </c>
      <c r="N131" s="68" t="s">
        <v>3602</v>
      </c>
      <c r="O131" s="4"/>
      <c r="P131" s="4" t="s">
        <v>2979</v>
      </c>
      <c r="Q131" s="4" t="s">
        <v>3665</v>
      </c>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t="s">
        <v>74</v>
      </c>
      <c r="AV131" s="4"/>
      <c r="AW131" s="4"/>
      <c r="AX131" s="4"/>
      <c r="AY131" s="4"/>
      <c r="AZ131" s="4"/>
      <c r="BA131" s="4"/>
      <c r="BB131" s="4"/>
      <c r="BC131" s="4"/>
      <c r="BD131" s="4"/>
      <c r="BE131" s="4"/>
      <c r="BF131" s="4"/>
      <c r="BG131" s="4"/>
      <c r="BH131" s="4"/>
      <c r="BI131" s="4"/>
      <c r="BJ131" s="4"/>
      <c r="BK131" s="4"/>
      <c r="BL131" s="4"/>
      <c r="BM131" s="4"/>
      <c r="BN131" s="1">
        <f t="shared" si="2"/>
        <v>1</v>
      </c>
    </row>
    <row r="132" spans="2:66" ht="16.5" customHeight="1">
      <c r="B132" s="4" t="s">
        <v>2742</v>
      </c>
      <c r="C132" s="67" t="s">
        <v>2743</v>
      </c>
      <c r="D132" s="4"/>
      <c r="E132" s="4" t="s">
        <v>942</v>
      </c>
      <c r="F132" s="4" t="s">
        <v>331</v>
      </c>
      <c r="G132" s="4"/>
      <c r="H132" s="4"/>
      <c r="I132" s="4"/>
      <c r="J132" s="4" t="s">
        <v>411</v>
      </c>
      <c r="K132" s="4"/>
      <c r="L132" s="4" t="s">
        <v>942</v>
      </c>
      <c r="M132" s="4" t="s">
        <v>331</v>
      </c>
      <c r="N132" s="68" t="s">
        <v>3603</v>
      </c>
      <c r="O132" s="4"/>
      <c r="P132" s="4" t="s">
        <v>74</v>
      </c>
      <c r="Q132" s="4" t="s">
        <v>3665</v>
      </c>
      <c r="R132" s="4"/>
      <c r="S132" s="4"/>
      <c r="T132" s="4"/>
      <c r="U132" s="4"/>
      <c r="V132" s="4"/>
      <c r="W132" s="4"/>
      <c r="X132" s="4"/>
      <c r="Y132" s="4"/>
      <c r="Z132" s="4"/>
      <c r="AA132" s="4"/>
      <c r="AB132" s="4"/>
      <c r="AC132" s="4"/>
      <c r="AD132" s="4"/>
      <c r="AE132" s="4"/>
      <c r="AF132" s="4"/>
      <c r="AG132" s="4"/>
      <c r="AH132" s="4" t="s">
        <v>74</v>
      </c>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1">
        <f t="shared" si="2"/>
        <v>1</v>
      </c>
    </row>
    <row r="133" spans="2:66" ht="16.5" customHeight="1">
      <c r="B133" s="4" t="s">
        <v>2745</v>
      </c>
      <c r="C133" s="67" t="s">
        <v>2746</v>
      </c>
      <c r="D133" s="4"/>
      <c r="E133" s="4" t="s">
        <v>412</v>
      </c>
      <c r="F133" s="4" t="s">
        <v>331</v>
      </c>
      <c r="G133" s="4"/>
      <c r="H133" s="4"/>
      <c r="I133" s="4"/>
      <c r="J133" s="4" t="s">
        <v>411</v>
      </c>
      <c r="K133" s="4"/>
      <c r="L133" s="4" t="s">
        <v>412</v>
      </c>
      <c r="M133" s="4" t="s">
        <v>331</v>
      </c>
      <c r="N133" s="68" t="s">
        <v>3604</v>
      </c>
      <c r="O133" s="4"/>
      <c r="P133" s="4" t="s">
        <v>74</v>
      </c>
      <c r="Q133" s="4" t="s">
        <v>3665</v>
      </c>
      <c r="R133" s="4"/>
      <c r="S133" s="4"/>
      <c r="T133" s="4"/>
      <c r="U133" s="4"/>
      <c r="V133" s="4"/>
      <c r="W133" s="4"/>
      <c r="X133" s="4"/>
      <c r="Y133" s="4"/>
      <c r="Z133" s="4"/>
      <c r="AA133" s="4"/>
      <c r="AB133" s="4"/>
      <c r="AC133" s="4"/>
      <c r="AD133" s="4"/>
      <c r="AE133" s="4"/>
      <c r="AF133" s="4"/>
      <c r="AG133" s="4"/>
      <c r="AH133" s="4" t="s">
        <v>74</v>
      </c>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1">
        <f t="shared" si="2"/>
        <v>1</v>
      </c>
    </row>
    <row r="134" spans="2:66" ht="16.5" customHeight="1">
      <c r="B134" s="4" t="s">
        <v>2748</v>
      </c>
      <c r="C134" s="67" t="s">
        <v>2749</v>
      </c>
      <c r="D134" s="4"/>
      <c r="E134" s="4" t="s">
        <v>412</v>
      </c>
      <c r="F134" s="4" t="s">
        <v>943</v>
      </c>
      <c r="G134" s="4"/>
      <c r="H134" s="4"/>
      <c r="I134" s="4"/>
      <c r="J134" s="4" t="s">
        <v>411</v>
      </c>
      <c r="K134" s="4"/>
      <c r="L134" s="4" t="s">
        <v>412</v>
      </c>
      <c r="M134" s="4" t="s">
        <v>943</v>
      </c>
      <c r="N134" s="68" t="s">
        <v>3605</v>
      </c>
      <c r="O134" s="4"/>
      <c r="P134" s="4" t="s">
        <v>74</v>
      </c>
      <c r="Q134" s="4" t="s">
        <v>3665</v>
      </c>
      <c r="R134" s="4"/>
      <c r="S134" s="4"/>
      <c r="T134" s="4"/>
      <c r="U134" s="4"/>
      <c r="V134" s="4"/>
      <c r="W134" s="4"/>
      <c r="X134" s="4"/>
      <c r="Y134" s="4"/>
      <c r="Z134" s="4"/>
      <c r="AA134" s="4"/>
      <c r="AB134" s="4"/>
      <c r="AC134" s="4"/>
      <c r="AD134" s="4"/>
      <c r="AE134" s="4"/>
      <c r="AF134" s="4"/>
      <c r="AG134" s="4"/>
      <c r="AH134" s="4"/>
      <c r="AI134" s="4"/>
      <c r="AJ134" s="4"/>
      <c r="AK134" s="4"/>
      <c r="AL134" s="4"/>
      <c r="AM134" s="4"/>
      <c r="AN134" s="4" t="s">
        <v>74</v>
      </c>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1">
        <f t="shared" si="2"/>
        <v>1</v>
      </c>
    </row>
    <row r="135" spans="2:66" ht="16.5" customHeight="1">
      <c r="B135" s="4" t="s">
        <v>2751</v>
      </c>
      <c r="C135" s="67" t="s">
        <v>2752</v>
      </c>
      <c r="D135" s="4"/>
      <c r="E135" s="4" t="s">
        <v>412</v>
      </c>
      <c r="F135" s="4" t="s">
        <v>943</v>
      </c>
      <c r="G135" s="4"/>
      <c r="H135" s="4"/>
      <c r="I135" s="4"/>
      <c r="J135" s="4" t="s">
        <v>411</v>
      </c>
      <c r="K135" s="4"/>
      <c r="L135" s="4" t="s">
        <v>412</v>
      </c>
      <c r="M135" s="4" t="s">
        <v>943</v>
      </c>
      <c r="N135" s="68" t="s">
        <v>3606</v>
      </c>
      <c r="O135" s="4"/>
      <c r="P135" s="4" t="s">
        <v>74</v>
      </c>
      <c r="Q135" s="4" t="s">
        <v>3665</v>
      </c>
      <c r="R135" s="4"/>
      <c r="S135" s="4"/>
      <c r="T135" s="4"/>
      <c r="U135" s="4"/>
      <c r="V135" s="4"/>
      <c r="W135" s="4"/>
      <c r="X135" s="4"/>
      <c r="Y135" s="4"/>
      <c r="Z135" s="4"/>
      <c r="AA135" s="4"/>
      <c r="AB135" s="4"/>
      <c r="AC135" s="4"/>
      <c r="AD135" s="4"/>
      <c r="AE135" s="4"/>
      <c r="AF135" s="4"/>
      <c r="AG135" s="4"/>
      <c r="AH135" s="4"/>
      <c r="AI135" s="4"/>
      <c r="AJ135" s="4"/>
      <c r="AK135" s="4"/>
      <c r="AL135" s="4"/>
      <c r="AM135" s="4"/>
      <c r="AN135" s="4" t="s">
        <v>74</v>
      </c>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1">
        <f t="shared" si="2"/>
        <v>1</v>
      </c>
    </row>
    <row r="136" spans="2:66" ht="16.5" customHeight="1">
      <c r="B136" s="4" t="s">
        <v>2753</v>
      </c>
      <c r="C136" s="67" t="s">
        <v>2754</v>
      </c>
      <c r="D136" s="4"/>
      <c r="E136" s="4" t="s">
        <v>412</v>
      </c>
      <c r="F136" s="4" t="s">
        <v>943</v>
      </c>
      <c r="G136" s="4"/>
      <c r="H136" s="4"/>
      <c r="I136" s="4"/>
      <c r="J136" s="4" t="s">
        <v>411</v>
      </c>
      <c r="K136" s="4"/>
      <c r="L136" s="4" t="s">
        <v>412</v>
      </c>
      <c r="M136" s="4" t="s">
        <v>943</v>
      </c>
      <c r="N136" s="68" t="s">
        <v>3607</v>
      </c>
      <c r="O136" s="4"/>
      <c r="P136" s="4" t="s">
        <v>2979</v>
      </c>
      <c r="Q136" s="4" t="s">
        <v>3665</v>
      </c>
      <c r="R136" s="4"/>
      <c r="S136" s="4"/>
      <c r="T136" s="4"/>
      <c r="U136" s="4"/>
      <c r="V136" s="4"/>
      <c r="W136" s="4"/>
      <c r="X136" s="4"/>
      <c r="Y136" s="4"/>
      <c r="Z136" s="4"/>
      <c r="AA136" s="4"/>
      <c r="AB136" s="4"/>
      <c r="AC136" s="4"/>
      <c r="AD136" s="4"/>
      <c r="AE136" s="4"/>
      <c r="AF136" s="4"/>
      <c r="AG136" s="4"/>
      <c r="AH136" s="4"/>
      <c r="AI136" s="4"/>
      <c r="AJ136" s="4"/>
      <c r="AK136" s="4"/>
      <c r="AL136" s="4"/>
      <c r="AM136" s="4"/>
      <c r="AN136" s="4" t="s">
        <v>74</v>
      </c>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1">
        <f t="shared" si="2"/>
        <v>1</v>
      </c>
    </row>
    <row r="137" spans="2:66" ht="16.5" customHeight="1">
      <c r="B137" s="4" t="s">
        <v>2755</v>
      </c>
      <c r="C137" s="67" t="s">
        <v>2756</v>
      </c>
      <c r="D137" s="4"/>
      <c r="E137" s="4" t="s">
        <v>412</v>
      </c>
      <c r="F137" s="4" t="s">
        <v>331</v>
      </c>
      <c r="G137" s="4"/>
      <c r="H137" s="4"/>
      <c r="I137" s="4"/>
      <c r="J137" s="4" t="s">
        <v>411</v>
      </c>
      <c r="K137" s="4"/>
      <c r="L137" s="4" t="s">
        <v>412</v>
      </c>
      <c r="M137" s="4" t="s">
        <v>331</v>
      </c>
      <c r="N137" s="68" t="s">
        <v>3608</v>
      </c>
      <c r="O137" s="4"/>
      <c r="P137" s="4" t="s">
        <v>74</v>
      </c>
      <c r="Q137" s="4" t="s">
        <v>3665</v>
      </c>
      <c r="R137" s="4"/>
      <c r="S137" s="4"/>
      <c r="T137" s="4"/>
      <c r="U137" s="4"/>
      <c r="V137" s="4"/>
      <c r="W137" s="4"/>
      <c r="X137" s="4"/>
      <c r="Y137" s="4"/>
      <c r="Z137" s="4"/>
      <c r="AA137" s="4"/>
      <c r="AB137" s="4"/>
      <c r="AC137" s="4"/>
      <c r="AD137" s="4"/>
      <c r="AE137" s="4"/>
      <c r="AF137" s="4"/>
      <c r="AG137" s="4"/>
      <c r="AH137" s="4" t="s">
        <v>74</v>
      </c>
      <c r="AI137" s="4"/>
      <c r="AJ137" s="4"/>
      <c r="AK137" s="4" t="s">
        <v>74</v>
      </c>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1">
        <f t="shared" si="2"/>
        <v>2</v>
      </c>
    </row>
    <row r="138" spans="2:66" ht="16.5" customHeight="1">
      <c r="B138" s="4" t="s">
        <v>2758</v>
      </c>
      <c r="C138" s="67" t="s">
        <v>2759</v>
      </c>
      <c r="D138" s="4"/>
      <c r="E138" s="4" t="s">
        <v>2571</v>
      </c>
      <c r="F138" s="4" t="s">
        <v>331</v>
      </c>
      <c r="G138" s="4"/>
      <c r="H138" s="4"/>
      <c r="I138" s="4"/>
      <c r="J138" s="4" t="s">
        <v>411</v>
      </c>
      <c r="K138" s="4"/>
      <c r="L138" s="4" t="s">
        <v>2571</v>
      </c>
      <c r="M138" s="4" t="s">
        <v>331</v>
      </c>
      <c r="N138" s="68" t="s">
        <v>3609</v>
      </c>
      <c r="O138" s="4"/>
      <c r="P138" s="4" t="s">
        <v>74</v>
      </c>
      <c r="Q138" s="4" t="s">
        <v>3665</v>
      </c>
      <c r="R138" s="4"/>
      <c r="S138" s="4"/>
      <c r="T138" s="4"/>
      <c r="U138" s="4"/>
      <c r="V138" s="4"/>
      <c r="W138" s="4"/>
      <c r="X138" s="4"/>
      <c r="Y138" s="4"/>
      <c r="Z138" s="4"/>
      <c r="AA138" s="4"/>
      <c r="AB138" s="4"/>
      <c r="AC138" s="4"/>
      <c r="AD138" s="4"/>
      <c r="AE138" s="4"/>
      <c r="AF138" s="4"/>
      <c r="AG138" s="4"/>
      <c r="AH138" s="4" t="s">
        <v>74</v>
      </c>
      <c r="AI138" s="4"/>
      <c r="AJ138" s="4"/>
      <c r="AK138" s="4" t="s">
        <v>74</v>
      </c>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1">
        <f t="shared" si="2"/>
        <v>2</v>
      </c>
    </row>
    <row r="139" spans="2:66" ht="16.5" customHeight="1">
      <c r="B139" s="4" t="s">
        <v>2760</v>
      </c>
      <c r="C139" s="67" t="s">
        <v>2761</v>
      </c>
      <c r="D139" s="4"/>
      <c r="E139" s="4" t="s">
        <v>2571</v>
      </c>
      <c r="F139" s="4" t="s">
        <v>331</v>
      </c>
      <c r="G139" s="4"/>
      <c r="H139" s="4"/>
      <c r="I139" s="4"/>
      <c r="J139" s="4" t="s">
        <v>411</v>
      </c>
      <c r="K139" s="4"/>
      <c r="L139" s="4" t="s">
        <v>2571</v>
      </c>
      <c r="M139" s="4" t="s">
        <v>331</v>
      </c>
      <c r="N139" s="68" t="s">
        <v>3610</v>
      </c>
      <c r="O139" s="4"/>
      <c r="P139" s="4" t="s">
        <v>74</v>
      </c>
      <c r="Q139" s="4" t="s">
        <v>3665</v>
      </c>
      <c r="R139" s="4"/>
      <c r="S139" s="4"/>
      <c r="T139" s="4"/>
      <c r="U139" s="4"/>
      <c r="V139" s="4"/>
      <c r="W139" s="4"/>
      <c r="X139" s="4"/>
      <c r="Y139" s="4"/>
      <c r="Z139" s="4"/>
      <c r="AA139" s="4"/>
      <c r="AB139" s="4"/>
      <c r="AC139" s="4"/>
      <c r="AD139" s="4"/>
      <c r="AE139" s="4"/>
      <c r="AF139" s="4"/>
      <c r="AG139" s="4"/>
      <c r="AH139" s="4" t="s">
        <v>74</v>
      </c>
      <c r="AI139" s="4"/>
      <c r="AJ139" s="4"/>
      <c r="AK139" s="4" t="s">
        <v>74</v>
      </c>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1">
        <f t="shared" si="2"/>
        <v>2</v>
      </c>
    </row>
    <row r="140" spans="2:66" ht="16.5" customHeight="1">
      <c r="B140" s="4" t="s">
        <v>2762</v>
      </c>
      <c r="C140" s="67" t="s">
        <v>2763</v>
      </c>
      <c r="D140" s="4"/>
      <c r="E140" s="4" t="s">
        <v>2571</v>
      </c>
      <c r="F140" s="4" t="s">
        <v>331</v>
      </c>
      <c r="G140" s="4"/>
      <c r="H140" s="4"/>
      <c r="I140" s="4"/>
      <c r="J140" s="4" t="s">
        <v>411</v>
      </c>
      <c r="K140" s="4"/>
      <c r="L140" s="4" t="s">
        <v>2571</v>
      </c>
      <c r="M140" s="4" t="s">
        <v>331</v>
      </c>
      <c r="N140" s="68" t="s">
        <v>3611</v>
      </c>
      <c r="O140" s="4"/>
      <c r="P140" s="4" t="s">
        <v>2979</v>
      </c>
      <c r="Q140" s="4" t="s">
        <v>3665</v>
      </c>
      <c r="R140" s="4"/>
      <c r="S140" s="4"/>
      <c r="T140" s="4"/>
      <c r="U140" s="4"/>
      <c r="V140" s="4"/>
      <c r="W140" s="4"/>
      <c r="X140" s="4"/>
      <c r="Y140" s="4"/>
      <c r="Z140" s="4"/>
      <c r="AA140" s="4"/>
      <c r="AB140" s="4"/>
      <c r="AC140" s="4"/>
      <c r="AD140" s="4"/>
      <c r="AE140" s="4"/>
      <c r="AF140" s="4"/>
      <c r="AG140" s="4"/>
      <c r="AH140" s="4" t="s">
        <v>74</v>
      </c>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1">
        <f t="shared" si="2"/>
        <v>1</v>
      </c>
    </row>
    <row r="141" spans="2:66" ht="16.5" customHeight="1">
      <c r="B141" s="4" t="s">
        <v>2764</v>
      </c>
      <c r="C141" s="67" t="s">
        <v>2765</v>
      </c>
      <c r="D141" s="4"/>
      <c r="E141" s="4" t="s">
        <v>412</v>
      </c>
      <c r="F141" s="4" t="s">
        <v>331</v>
      </c>
      <c r="G141" s="4"/>
      <c r="H141" s="4"/>
      <c r="I141" s="4"/>
      <c r="J141" s="4" t="s">
        <v>411</v>
      </c>
      <c r="K141" s="4"/>
      <c r="L141" s="4" t="s">
        <v>412</v>
      </c>
      <c r="M141" s="4" t="s">
        <v>331</v>
      </c>
      <c r="N141" s="68" t="s">
        <v>3612</v>
      </c>
      <c r="O141" s="4"/>
      <c r="P141" s="4" t="s">
        <v>74</v>
      </c>
      <c r="Q141" s="4" t="s">
        <v>3665</v>
      </c>
      <c r="R141" s="4"/>
      <c r="S141" s="4"/>
      <c r="T141" s="4"/>
      <c r="U141" s="4"/>
      <c r="V141" s="4"/>
      <c r="W141" s="4"/>
      <c r="X141" s="4"/>
      <c r="Y141" s="4"/>
      <c r="Z141" s="4"/>
      <c r="AA141" s="4"/>
      <c r="AB141" s="4"/>
      <c r="AC141" s="4"/>
      <c r="AD141" s="4"/>
      <c r="AE141" s="4"/>
      <c r="AF141" s="4"/>
      <c r="AG141" s="4"/>
      <c r="AH141" s="4" t="s">
        <v>74</v>
      </c>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1">
        <f t="shared" si="2"/>
        <v>1</v>
      </c>
    </row>
    <row r="142" spans="2:66" ht="16.5" customHeight="1">
      <c r="B142" s="4" t="s">
        <v>2767</v>
      </c>
      <c r="C142" s="67" t="s">
        <v>2768</v>
      </c>
      <c r="D142" s="4"/>
      <c r="E142" s="4" t="s">
        <v>942</v>
      </c>
      <c r="F142" s="4" t="s">
        <v>943</v>
      </c>
      <c r="G142" s="4"/>
      <c r="H142" s="4"/>
      <c r="I142" s="4"/>
      <c r="J142" s="4" t="s">
        <v>411</v>
      </c>
      <c r="K142" s="4"/>
      <c r="L142" s="4" t="s">
        <v>942</v>
      </c>
      <c r="M142" s="4" t="s">
        <v>943</v>
      </c>
      <c r="N142" s="31" t="s">
        <v>3613</v>
      </c>
      <c r="O142" s="4"/>
      <c r="P142" s="4" t="s">
        <v>74</v>
      </c>
      <c r="Q142" s="4" t="s">
        <v>3665</v>
      </c>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t="s">
        <v>74</v>
      </c>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1">
        <f t="shared" si="2"/>
        <v>1</v>
      </c>
    </row>
    <row r="143" spans="2:66" ht="16.5" customHeight="1">
      <c r="B143" s="4" t="s">
        <v>2769</v>
      </c>
      <c r="C143" s="67" t="s">
        <v>2770</v>
      </c>
      <c r="D143" s="4"/>
      <c r="E143" s="4" t="s">
        <v>942</v>
      </c>
      <c r="F143" s="4" t="s">
        <v>943</v>
      </c>
      <c r="G143" s="4"/>
      <c r="H143" s="4"/>
      <c r="I143" s="4"/>
      <c r="J143" s="4" t="s">
        <v>411</v>
      </c>
      <c r="K143" s="4"/>
      <c r="L143" s="4" t="s">
        <v>942</v>
      </c>
      <c r="M143" s="4" t="s">
        <v>943</v>
      </c>
      <c r="N143" s="68" t="s">
        <v>3614</v>
      </c>
      <c r="O143" s="4"/>
      <c r="P143" s="4" t="s">
        <v>74</v>
      </c>
      <c r="Q143" s="4" t="s">
        <v>3665</v>
      </c>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t="s">
        <v>74</v>
      </c>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1">
        <f t="shared" si="2"/>
        <v>1</v>
      </c>
    </row>
    <row r="144" spans="2:66" ht="16.5" customHeight="1">
      <c r="B144" s="4" t="s">
        <v>2771</v>
      </c>
      <c r="C144" s="67" t="s">
        <v>2772</v>
      </c>
      <c r="D144" s="4"/>
      <c r="E144" s="4" t="s">
        <v>942</v>
      </c>
      <c r="F144" s="4" t="s">
        <v>21</v>
      </c>
      <c r="G144" s="4"/>
      <c r="H144" s="4"/>
      <c r="I144" s="4"/>
      <c r="J144" s="4" t="s">
        <v>411</v>
      </c>
      <c r="K144" s="4"/>
      <c r="L144" s="4" t="s">
        <v>942</v>
      </c>
      <c r="M144" s="4" t="s">
        <v>21</v>
      </c>
      <c r="N144" s="68" t="s">
        <v>3615</v>
      </c>
      <c r="O144" s="4"/>
      <c r="P144" s="4" t="s">
        <v>74</v>
      </c>
      <c r="Q144" s="4" t="s">
        <v>3665</v>
      </c>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t="s">
        <v>74</v>
      </c>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1">
        <f t="shared" si="2"/>
        <v>1</v>
      </c>
    </row>
    <row r="145" spans="2:66" ht="16.5" customHeight="1">
      <c r="B145" s="4" t="s">
        <v>2774</v>
      </c>
      <c r="C145" s="67" t="s">
        <v>2775</v>
      </c>
      <c r="D145" s="4"/>
      <c r="E145" s="4" t="s">
        <v>942</v>
      </c>
      <c r="F145" s="4" t="s">
        <v>943</v>
      </c>
      <c r="G145" s="4"/>
      <c r="H145" s="4"/>
      <c r="I145" s="4"/>
      <c r="J145" s="4" t="s">
        <v>411</v>
      </c>
      <c r="K145" s="4"/>
      <c r="L145" s="4" t="s">
        <v>942</v>
      </c>
      <c r="M145" s="4" t="s">
        <v>943</v>
      </c>
      <c r="N145" s="68" t="s">
        <v>3616</v>
      </c>
      <c r="O145" s="4"/>
      <c r="P145" s="4" t="s">
        <v>74</v>
      </c>
      <c r="Q145" s="4" t="s">
        <v>3665</v>
      </c>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t="s">
        <v>74</v>
      </c>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1">
        <f t="shared" si="2"/>
        <v>1</v>
      </c>
    </row>
    <row r="146" spans="2:66" ht="16.5" customHeight="1">
      <c r="B146" s="4" t="s">
        <v>2777</v>
      </c>
      <c r="C146" s="67" t="s">
        <v>2778</v>
      </c>
      <c r="D146" s="4"/>
      <c r="E146" s="4" t="s">
        <v>942</v>
      </c>
      <c r="F146" s="4" t="s">
        <v>943</v>
      </c>
      <c r="G146" s="4"/>
      <c r="H146" s="4"/>
      <c r="I146" s="4"/>
      <c r="J146" s="4" t="s">
        <v>411</v>
      </c>
      <c r="K146" s="4"/>
      <c r="L146" s="4" t="s">
        <v>942</v>
      </c>
      <c r="M146" s="4" t="s">
        <v>943</v>
      </c>
      <c r="N146" s="68" t="s">
        <v>3617</v>
      </c>
      <c r="O146" s="4"/>
      <c r="P146" s="4" t="s">
        <v>74</v>
      </c>
      <c r="Q146" s="4" t="s">
        <v>3665</v>
      </c>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t="s">
        <v>74</v>
      </c>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1">
        <f t="shared" si="2"/>
        <v>1</v>
      </c>
    </row>
    <row r="147" spans="2:66" ht="16.5" customHeight="1">
      <c r="B147" s="4" t="s">
        <v>2780</v>
      </c>
      <c r="C147" s="67" t="s">
        <v>2781</v>
      </c>
      <c r="D147" s="4"/>
      <c r="E147" s="4" t="s">
        <v>942</v>
      </c>
      <c r="F147" s="4" t="s">
        <v>943</v>
      </c>
      <c r="G147" s="4"/>
      <c r="H147" s="4"/>
      <c r="I147" s="4"/>
      <c r="J147" s="4" t="s">
        <v>411</v>
      </c>
      <c r="K147" s="4"/>
      <c r="L147" s="4" t="s">
        <v>942</v>
      </c>
      <c r="M147" s="4" t="s">
        <v>943</v>
      </c>
      <c r="N147" s="68" t="s">
        <v>3618</v>
      </c>
      <c r="O147" s="4"/>
      <c r="P147" s="4" t="s">
        <v>74</v>
      </c>
      <c r="Q147" s="4" t="s">
        <v>3665</v>
      </c>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t="s">
        <v>74</v>
      </c>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1">
        <f t="shared" si="2"/>
        <v>1</v>
      </c>
    </row>
    <row r="148" spans="2:66" ht="16.5" customHeight="1">
      <c r="B148" s="4" t="s">
        <v>2782</v>
      </c>
      <c r="C148" s="67" t="s">
        <v>2783</v>
      </c>
      <c r="D148" s="4"/>
      <c r="E148" s="4" t="s">
        <v>942</v>
      </c>
      <c r="F148" s="4" t="s">
        <v>331</v>
      </c>
      <c r="G148" s="4"/>
      <c r="H148" s="4"/>
      <c r="I148" s="4"/>
      <c r="J148" s="4" t="s">
        <v>411</v>
      </c>
      <c r="K148" s="4"/>
      <c r="L148" s="4" t="s">
        <v>942</v>
      </c>
      <c r="M148" s="4" t="s">
        <v>331</v>
      </c>
      <c r="N148" s="68" t="s">
        <v>3619</v>
      </c>
      <c r="O148" s="4"/>
      <c r="P148" s="4" t="s">
        <v>74</v>
      </c>
      <c r="Q148" s="4" t="s">
        <v>3665</v>
      </c>
      <c r="R148" s="4"/>
      <c r="S148" s="4"/>
      <c r="T148" s="4"/>
      <c r="U148" s="4"/>
      <c r="V148" s="4"/>
      <c r="W148" s="4"/>
      <c r="X148" s="4"/>
      <c r="Y148" s="4"/>
      <c r="Z148" s="4"/>
      <c r="AA148" s="4"/>
      <c r="AB148" s="4"/>
      <c r="AC148" s="4"/>
      <c r="AD148" s="4"/>
      <c r="AE148" s="4"/>
      <c r="AF148" s="4"/>
      <c r="AG148" s="4"/>
      <c r="AH148" s="4"/>
      <c r="AI148" s="4" t="s">
        <v>74</v>
      </c>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1">
        <f t="shared" si="2"/>
        <v>1</v>
      </c>
    </row>
    <row r="149" spans="2:66" ht="16.5" customHeight="1">
      <c r="B149" s="4" t="s">
        <v>2785</v>
      </c>
      <c r="C149" s="67" t="s">
        <v>2786</v>
      </c>
      <c r="D149" s="4"/>
      <c r="E149" s="4" t="s">
        <v>942</v>
      </c>
      <c r="F149" s="4" t="s">
        <v>943</v>
      </c>
      <c r="G149" s="4"/>
      <c r="H149" s="4"/>
      <c r="I149" s="4"/>
      <c r="J149" s="4" t="s">
        <v>411</v>
      </c>
      <c r="K149" s="4"/>
      <c r="L149" s="4" t="s">
        <v>942</v>
      </c>
      <c r="M149" s="4" t="s">
        <v>943</v>
      </c>
      <c r="N149" s="68" t="s">
        <v>3620</v>
      </c>
      <c r="O149" s="4"/>
      <c r="P149" s="4" t="s">
        <v>74</v>
      </c>
      <c r="Q149" s="4" t="s">
        <v>3665</v>
      </c>
      <c r="R149" s="4"/>
      <c r="S149" s="4"/>
      <c r="T149" s="4"/>
      <c r="U149" s="4"/>
      <c r="V149" s="4"/>
      <c r="W149" s="4"/>
      <c r="X149" s="4"/>
      <c r="Y149" s="4"/>
      <c r="Z149" s="4"/>
      <c r="AA149" s="4"/>
      <c r="AB149" s="4"/>
      <c r="AC149" s="4"/>
      <c r="AD149" s="4"/>
      <c r="AE149" s="4"/>
      <c r="AF149" s="4"/>
      <c r="AG149" s="4"/>
      <c r="AH149" s="4"/>
      <c r="AI149" s="4" t="s">
        <v>74</v>
      </c>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1">
        <f t="shared" si="2"/>
        <v>1</v>
      </c>
    </row>
    <row r="150" spans="2:66" ht="16.5" customHeight="1">
      <c r="B150" s="4" t="s">
        <v>2788</v>
      </c>
      <c r="C150" s="67" t="s">
        <v>2789</v>
      </c>
      <c r="D150" s="4"/>
      <c r="E150" s="4" t="s">
        <v>942</v>
      </c>
      <c r="F150" s="4" t="s">
        <v>331</v>
      </c>
      <c r="G150" s="4"/>
      <c r="H150" s="4"/>
      <c r="I150" s="4"/>
      <c r="J150" s="4" t="s">
        <v>411</v>
      </c>
      <c r="K150" s="4"/>
      <c r="L150" s="4" t="s">
        <v>942</v>
      </c>
      <c r="M150" s="4" t="s">
        <v>331</v>
      </c>
      <c r="N150" s="68" t="s">
        <v>3621</v>
      </c>
      <c r="O150" s="4"/>
      <c r="P150" s="4" t="s">
        <v>74</v>
      </c>
      <c r="Q150" s="4" t="s">
        <v>3665</v>
      </c>
      <c r="R150" s="4"/>
      <c r="S150" s="4"/>
      <c r="T150" s="4"/>
      <c r="U150" s="4"/>
      <c r="V150" s="4"/>
      <c r="W150" s="4"/>
      <c r="X150" s="4"/>
      <c r="Y150" s="4"/>
      <c r="Z150" s="4"/>
      <c r="AA150" s="4"/>
      <c r="AB150" s="4"/>
      <c r="AC150" s="4"/>
      <c r="AD150" s="4"/>
      <c r="AE150" s="4"/>
      <c r="AF150" s="4"/>
      <c r="AG150" s="4"/>
      <c r="AH150" s="4" t="s">
        <v>74</v>
      </c>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1">
        <f t="shared" si="2"/>
        <v>1</v>
      </c>
    </row>
    <row r="151" spans="2:66" ht="16.5" customHeight="1">
      <c r="B151" s="66" t="s">
        <v>2790</v>
      </c>
      <c r="C151" s="71" t="s">
        <v>2791</v>
      </c>
      <c r="D151" s="66"/>
      <c r="E151" s="66" t="s">
        <v>417</v>
      </c>
      <c r="F151" s="66" t="s">
        <v>331</v>
      </c>
      <c r="G151" s="66"/>
      <c r="H151" s="66"/>
      <c r="I151" s="66"/>
      <c r="J151" s="66" t="s">
        <v>411</v>
      </c>
      <c r="K151" s="66"/>
      <c r="L151" s="66" t="s">
        <v>417</v>
      </c>
      <c r="M151" s="66" t="s">
        <v>331</v>
      </c>
      <c r="N151" s="72" t="s">
        <v>3622</v>
      </c>
      <c r="O151" s="66"/>
      <c r="P151" s="4" t="s">
        <v>74</v>
      </c>
      <c r="Q151" s="4" t="s">
        <v>3665</v>
      </c>
      <c r="R151" s="4"/>
      <c r="S151" s="4"/>
      <c r="T151" s="4"/>
      <c r="U151" s="4"/>
      <c r="V151" s="4"/>
      <c r="W151" s="4"/>
      <c r="X151" s="4"/>
      <c r="Y151" s="4"/>
      <c r="Z151" s="4"/>
      <c r="AA151" s="4"/>
      <c r="AB151" s="4"/>
      <c r="AC151" s="4"/>
      <c r="AD151" s="4"/>
      <c r="AE151" s="4" t="s">
        <v>74</v>
      </c>
      <c r="AF151" s="4" t="s">
        <v>74</v>
      </c>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1">
        <f t="shared" si="2"/>
        <v>2</v>
      </c>
    </row>
    <row r="152" spans="2:66" ht="16.5" customHeight="1">
      <c r="B152" s="4" t="s">
        <v>2792</v>
      </c>
      <c r="C152" s="67" t="s">
        <v>2793</v>
      </c>
      <c r="D152" s="4"/>
      <c r="E152" s="4" t="s">
        <v>942</v>
      </c>
      <c r="F152" s="4" t="s">
        <v>331</v>
      </c>
      <c r="G152" s="4"/>
      <c r="H152" s="4"/>
      <c r="I152" s="4"/>
      <c r="J152" s="4" t="s">
        <v>411</v>
      </c>
      <c r="K152" s="4"/>
      <c r="L152" s="4" t="s">
        <v>942</v>
      </c>
      <c r="M152" s="4" t="s">
        <v>331</v>
      </c>
      <c r="N152" s="72" t="s">
        <v>3623</v>
      </c>
      <c r="O152" s="4"/>
      <c r="P152" s="4" t="s">
        <v>74</v>
      </c>
      <c r="Q152" s="4" t="s">
        <v>3665</v>
      </c>
      <c r="R152" s="4"/>
      <c r="S152" s="4"/>
      <c r="T152" s="4"/>
      <c r="U152" s="4"/>
      <c r="V152" s="4"/>
      <c r="W152" s="4"/>
      <c r="X152" s="4"/>
      <c r="Y152" s="4"/>
      <c r="Z152" s="4"/>
      <c r="AA152" s="4"/>
      <c r="AB152" s="4"/>
      <c r="AC152" s="4"/>
      <c r="AD152" s="4"/>
      <c r="AE152" s="4"/>
      <c r="AF152" s="4"/>
      <c r="AG152" s="4"/>
      <c r="AH152" s="4"/>
      <c r="AI152" s="4"/>
      <c r="AJ152" s="4" t="s">
        <v>74</v>
      </c>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1">
        <f t="shared" si="2"/>
        <v>1</v>
      </c>
    </row>
    <row r="153" spans="2:66" ht="16.5" customHeight="1">
      <c r="B153" s="4" t="s">
        <v>2794</v>
      </c>
      <c r="C153" s="67" t="s">
        <v>2795</v>
      </c>
      <c r="D153" s="4"/>
      <c r="E153" s="4" t="s">
        <v>26</v>
      </c>
      <c r="F153" s="4" t="s">
        <v>73</v>
      </c>
      <c r="G153" s="4"/>
      <c r="H153" s="4"/>
      <c r="I153" s="4"/>
      <c r="J153" s="4" t="s">
        <v>411</v>
      </c>
      <c r="K153" s="4"/>
      <c r="L153" s="4" t="s">
        <v>26</v>
      </c>
      <c r="M153" s="4" t="s">
        <v>73</v>
      </c>
      <c r="N153" s="72" t="s">
        <v>3624</v>
      </c>
      <c r="O153" s="4"/>
      <c r="P153" s="4" t="s">
        <v>74</v>
      </c>
      <c r="Q153" s="4" t="s">
        <v>3665</v>
      </c>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t="s">
        <v>74</v>
      </c>
      <c r="BF153" s="4"/>
      <c r="BG153" s="4"/>
      <c r="BH153" s="4"/>
      <c r="BI153" s="4" t="s">
        <v>74</v>
      </c>
      <c r="BJ153" s="4"/>
      <c r="BK153" s="4"/>
      <c r="BL153" s="4"/>
      <c r="BM153" s="4"/>
      <c r="BN153" s="1">
        <f t="shared" si="2"/>
        <v>2</v>
      </c>
    </row>
    <row r="154" spans="2:66" ht="30.75" customHeight="1">
      <c r="B154" s="4" t="s">
        <v>2797</v>
      </c>
      <c r="C154" s="67" t="s">
        <v>2556</v>
      </c>
      <c r="D154" s="4"/>
      <c r="E154" s="4" t="s">
        <v>26</v>
      </c>
      <c r="F154" s="4">
        <v>0</v>
      </c>
      <c r="G154" s="4"/>
      <c r="H154" s="4"/>
      <c r="I154" s="4"/>
      <c r="J154" s="4" t="s">
        <v>1</v>
      </c>
      <c r="K154" s="4"/>
      <c r="L154" s="4" t="s">
        <v>26</v>
      </c>
      <c r="M154" s="4" t="s">
        <v>73</v>
      </c>
      <c r="N154" s="72" t="s">
        <v>3529</v>
      </c>
      <c r="O154" s="66"/>
      <c r="P154" s="66" t="s">
        <v>74</v>
      </c>
      <c r="Q154" s="4" t="s">
        <v>3665</v>
      </c>
      <c r="R154" s="4"/>
      <c r="S154" s="4"/>
      <c r="T154" s="4"/>
      <c r="U154" s="4"/>
      <c r="V154" s="4"/>
      <c r="W154" s="4"/>
      <c r="X154" s="4"/>
      <c r="Y154" s="4"/>
      <c r="Z154" s="4"/>
      <c r="AA154" s="4"/>
      <c r="AB154" s="4"/>
      <c r="AC154" s="4"/>
      <c r="AD154" s="4"/>
      <c r="AE154" s="4"/>
      <c r="AF154" s="4"/>
      <c r="AG154" s="4"/>
      <c r="AH154" s="4"/>
      <c r="AI154" s="4"/>
      <c r="AJ154" s="4"/>
      <c r="AK154" s="4"/>
      <c r="AL154" s="4"/>
      <c r="AM154" s="4"/>
      <c r="AN154" s="4" t="s">
        <v>74</v>
      </c>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t="s">
        <v>74</v>
      </c>
      <c r="BM154" s="4"/>
      <c r="BN154" s="1">
        <f t="shared" si="2"/>
        <v>2</v>
      </c>
    </row>
    <row r="155" spans="2:66" ht="16.5" customHeight="1">
      <c r="B155" s="4" t="s">
        <v>2798</v>
      </c>
      <c r="C155" s="51" t="s">
        <v>2799</v>
      </c>
      <c r="D155" s="73"/>
      <c r="E155" s="70"/>
      <c r="F155" s="70"/>
      <c r="G155" s="70"/>
      <c r="H155" s="70"/>
      <c r="I155" s="74"/>
      <c r="J155" s="4" t="s">
        <v>899</v>
      </c>
      <c r="K155" s="4"/>
      <c r="L155" s="4" t="s">
        <v>942</v>
      </c>
      <c r="M155" s="4" t="s">
        <v>924</v>
      </c>
      <c r="N155" s="75" t="s">
        <v>3625</v>
      </c>
      <c r="O155" s="4"/>
      <c r="P155" s="4" t="s">
        <v>74</v>
      </c>
      <c r="Q155" s="1"/>
      <c r="R155" s="73"/>
      <c r="S155" s="70"/>
      <c r="T155" s="70"/>
      <c r="U155" s="70"/>
      <c r="V155" s="70"/>
      <c r="W155" s="70"/>
      <c r="X155" s="70"/>
      <c r="Y155" s="70"/>
      <c r="Z155" s="70"/>
      <c r="AA155" s="1"/>
      <c r="AB155" s="70"/>
      <c r="AC155" s="70"/>
      <c r="AD155" s="1"/>
      <c r="AE155" s="70"/>
      <c r="AF155" s="70"/>
      <c r="AG155" s="70"/>
      <c r="AH155" s="70"/>
      <c r="AI155" s="70"/>
      <c r="AJ155" s="70"/>
      <c r="AK155" s="70"/>
      <c r="AL155" s="70"/>
      <c r="AM155" s="70"/>
      <c r="AN155" s="70"/>
      <c r="AO155" s="70"/>
      <c r="AP155" s="70"/>
      <c r="AQ155" s="70"/>
      <c r="AR155" s="70" t="s">
        <v>74</v>
      </c>
      <c r="AS155" s="70" t="s">
        <v>74</v>
      </c>
      <c r="AT155" s="70"/>
      <c r="AU155" s="70"/>
      <c r="AV155" s="70"/>
      <c r="AW155" s="70"/>
      <c r="AX155" s="70"/>
      <c r="AY155" s="70"/>
      <c r="AZ155" s="70"/>
      <c r="BA155" s="70"/>
      <c r="BB155" s="70"/>
      <c r="BC155" s="70"/>
      <c r="BD155" s="70"/>
      <c r="BE155" s="70"/>
      <c r="BF155" s="70"/>
      <c r="BG155" s="70"/>
      <c r="BH155" s="70"/>
      <c r="BI155" s="70"/>
      <c r="BJ155" s="70"/>
      <c r="BK155" s="70"/>
      <c r="BL155" s="70"/>
      <c r="BM155" s="74"/>
      <c r="BN155" s="1"/>
    </row>
    <row r="156" spans="2:66" ht="16.5" customHeight="1">
      <c r="B156" s="4" t="s">
        <v>2800</v>
      </c>
      <c r="C156" s="51" t="s">
        <v>2801</v>
      </c>
      <c r="D156" s="61"/>
      <c r="E156" s="4"/>
      <c r="F156" s="4"/>
      <c r="G156" s="4"/>
      <c r="H156" s="4"/>
      <c r="I156" s="50"/>
      <c r="J156" s="4" t="s">
        <v>899</v>
      </c>
      <c r="K156" s="4"/>
      <c r="L156" s="4" t="s">
        <v>942</v>
      </c>
      <c r="M156" s="4" t="s">
        <v>924</v>
      </c>
      <c r="N156" s="75" t="s">
        <v>3626</v>
      </c>
      <c r="O156" s="4"/>
      <c r="P156" s="4" t="s">
        <v>74</v>
      </c>
      <c r="Q156" s="1"/>
      <c r="R156" s="61"/>
      <c r="S156" s="4"/>
      <c r="T156" s="4"/>
      <c r="U156" s="4"/>
      <c r="V156" s="4"/>
      <c r="W156" s="4"/>
      <c r="X156" s="4"/>
      <c r="Y156" s="4"/>
      <c r="Z156" s="4"/>
      <c r="AA156" s="1"/>
      <c r="AB156" s="4"/>
      <c r="AC156" s="4"/>
      <c r="AD156" s="1"/>
      <c r="AE156" s="4"/>
      <c r="AF156" s="4"/>
      <c r="AG156" s="4"/>
      <c r="AH156" s="4"/>
      <c r="AI156" s="4"/>
      <c r="AJ156" s="4"/>
      <c r="AK156" s="4"/>
      <c r="AL156" s="4"/>
      <c r="AM156" s="4"/>
      <c r="AN156" s="4"/>
      <c r="AO156" s="4"/>
      <c r="AP156" s="4"/>
      <c r="AQ156" s="4"/>
      <c r="AR156" s="4" t="s">
        <v>74</v>
      </c>
      <c r="AS156" s="4" t="s">
        <v>74</v>
      </c>
      <c r="AT156" s="4"/>
      <c r="AU156" s="4"/>
      <c r="AV156" s="4"/>
      <c r="AW156" s="4"/>
      <c r="AX156" s="4"/>
      <c r="AY156" s="4"/>
      <c r="AZ156" s="4"/>
      <c r="BA156" s="4"/>
      <c r="BB156" s="4"/>
      <c r="BC156" s="4"/>
      <c r="BD156" s="4"/>
      <c r="BE156" s="4"/>
      <c r="BF156" s="4"/>
      <c r="BG156" s="4"/>
      <c r="BH156" s="4"/>
      <c r="BI156" s="4"/>
      <c r="BJ156" s="4"/>
      <c r="BK156" s="4"/>
      <c r="BL156" s="4"/>
      <c r="BM156" s="50"/>
      <c r="BN156" s="1"/>
    </row>
    <row r="157" spans="2:66" ht="16.5" customHeight="1">
      <c r="B157" s="4" t="s">
        <v>2802</v>
      </c>
      <c r="C157" s="51" t="s">
        <v>2803</v>
      </c>
      <c r="D157" s="61"/>
      <c r="E157" s="4"/>
      <c r="F157" s="4"/>
      <c r="G157" s="4"/>
      <c r="H157" s="4"/>
      <c r="I157" s="50"/>
      <c r="J157" s="4" t="s">
        <v>899</v>
      </c>
      <c r="K157" s="4"/>
      <c r="L157" s="4" t="s">
        <v>942</v>
      </c>
      <c r="M157" s="4" t="s">
        <v>924</v>
      </c>
      <c r="N157" s="75" t="s">
        <v>3627</v>
      </c>
      <c r="O157" s="4"/>
      <c r="P157" s="4" t="s">
        <v>74</v>
      </c>
      <c r="Q157" s="1"/>
      <c r="R157" s="61"/>
      <c r="S157" s="4"/>
      <c r="T157" s="4"/>
      <c r="U157" s="4"/>
      <c r="V157" s="4"/>
      <c r="W157" s="4"/>
      <c r="X157" s="4"/>
      <c r="Y157" s="4"/>
      <c r="Z157" s="4"/>
      <c r="AA157" s="1"/>
      <c r="AB157" s="4"/>
      <c r="AC157" s="4"/>
      <c r="AD157" s="1"/>
      <c r="AE157" s="4"/>
      <c r="AF157" s="4"/>
      <c r="AG157" s="4"/>
      <c r="AH157" s="4"/>
      <c r="AI157" s="4"/>
      <c r="AJ157" s="4"/>
      <c r="AK157" s="4"/>
      <c r="AL157" s="4"/>
      <c r="AM157" s="4"/>
      <c r="AN157" s="4"/>
      <c r="AO157" s="4"/>
      <c r="AP157" s="4"/>
      <c r="AQ157" s="4"/>
      <c r="AR157" s="4" t="s">
        <v>74</v>
      </c>
      <c r="AS157" s="4" t="s">
        <v>74</v>
      </c>
      <c r="AT157" s="4"/>
      <c r="AU157" s="4"/>
      <c r="AV157" s="4"/>
      <c r="AW157" s="4"/>
      <c r="AX157" s="4"/>
      <c r="AY157" s="4"/>
      <c r="AZ157" s="4"/>
      <c r="BA157" s="4"/>
      <c r="BB157" s="4"/>
      <c r="BC157" s="4"/>
      <c r="BD157" s="4"/>
      <c r="BE157" s="4"/>
      <c r="BF157" s="4"/>
      <c r="BG157" s="4"/>
      <c r="BH157" s="4"/>
      <c r="BI157" s="4"/>
      <c r="BJ157" s="4"/>
      <c r="BK157" s="4"/>
      <c r="BL157" s="4"/>
      <c r="BM157" s="50"/>
      <c r="BN157" s="1"/>
    </row>
    <row r="158" spans="2:66" ht="16.5" customHeight="1">
      <c r="B158" s="4" t="s">
        <v>2804</v>
      </c>
      <c r="C158" s="51" t="s">
        <v>2805</v>
      </c>
      <c r="D158" s="61"/>
      <c r="E158" s="4"/>
      <c r="F158" s="4"/>
      <c r="G158" s="4"/>
      <c r="H158" s="4"/>
      <c r="I158" s="50"/>
      <c r="J158" s="4" t="s">
        <v>899</v>
      </c>
      <c r="K158" s="4"/>
      <c r="L158" s="4" t="s">
        <v>942</v>
      </c>
      <c r="M158" s="4" t="s">
        <v>924</v>
      </c>
      <c r="N158" s="75" t="s">
        <v>3628</v>
      </c>
      <c r="O158" s="4"/>
      <c r="P158" s="4" t="s">
        <v>74</v>
      </c>
      <c r="Q158" s="1"/>
      <c r="R158" s="61"/>
      <c r="S158" s="4"/>
      <c r="T158" s="4"/>
      <c r="U158" s="4"/>
      <c r="V158" s="4"/>
      <c r="W158" s="4"/>
      <c r="X158" s="4"/>
      <c r="Y158" s="4"/>
      <c r="Z158" s="4"/>
      <c r="AA158" s="1"/>
      <c r="AB158" s="4"/>
      <c r="AC158" s="4"/>
      <c r="AD158" s="1"/>
      <c r="AE158" s="4"/>
      <c r="AF158" s="4"/>
      <c r="AG158" s="4"/>
      <c r="AH158" s="4"/>
      <c r="AI158" s="4"/>
      <c r="AJ158" s="4"/>
      <c r="AK158" s="4"/>
      <c r="AL158" s="4"/>
      <c r="AM158" s="4"/>
      <c r="AN158" s="4"/>
      <c r="AO158" s="4"/>
      <c r="AP158" s="4"/>
      <c r="AQ158" s="4"/>
      <c r="AR158" s="4" t="s">
        <v>74</v>
      </c>
      <c r="AS158" s="4" t="s">
        <v>74</v>
      </c>
      <c r="AT158" s="4"/>
      <c r="AU158" s="4"/>
      <c r="AV158" s="4"/>
      <c r="AW158" s="4"/>
      <c r="AX158" s="4"/>
      <c r="AY158" s="4"/>
      <c r="AZ158" s="4"/>
      <c r="BA158" s="4"/>
      <c r="BB158" s="4"/>
      <c r="BC158" s="4"/>
      <c r="BD158" s="4"/>
      <c r="BE158" s="4"/>
      <c r="BF158" s="4"/>
      <c r="BG158" s="4"/>
      <c r="BH158" s="4"/>
      <c r="BI158" s="4"/>
      <c r="BJ158" s="4"/>
      <c r="BK158" s="4"/>
      <c r="BL158" s="4"/>
      <c r="BM158" s="50"/>
      <c r="BN158" s="1"/>
    </row>
    <row r="159" spans="2:66" ht="16.5" customHeight="1">
      <c r="B159" s="4" t="s">
        <v>2806</v>
      </c>
      <c r="C159" s="51" t="s">
        <v>2807</v>
      </c>
      <c r="D159" s="61"/>
      <c r="E159" s="4"/>
      <c r="F159" s="4"/>
      <c r="G159" s="4"/>
      <c r="H159" s="4"/>
      <c r="I159" s="50"/>
      <c r="J159" s="4" t="s">
        <v>899</v>
      </c>
      <c r="K159" s="4"/>
      <c r="L159" s="4" t="s">
        <v>942</v>
      </c>
      <c r="M159" s="4" t="s">
        <v>924</v>
      </c>
      <c r="N159" s="75" t="s">
        <v>3629</v>
      </c>
      <c r="O159" s="4"/>
      <c r="P159" s="4" t="s">
        <v>74</v>
      </c>
      <c r="Q159" s="1"/>
      <c r="R159" s="61"/>
      <c r="S159" s="4"/>
      <c r="T159" s="4"/>
      <c r="U159" s="4"/>
      <c r="V159" s="4"/>
      <c r="W159" s="4"/>
      <c r="X159" s="4"/>
      <c r="Y159" s="4"/>
      <c r="Z159" s="4"/>
      <c r="AA159" s="1"/>
      <c r="AB159" s="4"/>
      <c r="AC159" s="4"/>
      <c r="AD159" s="1"/>
      <c r="AE159" s="4"/>
      <c r="AF159" s="4"/>
      <c r="AG159" s="4"/>
      <c r="AH159" s="4"/>
      <c r="AI159" s="4"/>
      <c r="AJ159" s="4"/>
      <c r="AK159" s="4"/>
      <c r="AL159" s="4"/>
      <c r="AM159" s="4"/>
      <c r="AN159" s="4"/>
      <c r="AO159" s="4"/>
      <c r="AP159" s="4"/>
      <c r="AQ159" s="4"/>
      <c r="AR159" s="4" t="s">
        <v>74</v>
      </c>
      <c r="AS159" s="4" t="s">
        <v>74</v>
      </c>
      <c r="AT159" s="4"/>
      <c r="AU159" s="4"/>
      <c r="AV159" s="4"/>
      <c r="AW159" s="4"/>
      <c r="AX159" s="4"/>
      <c r="AY159" s="4"/>
      <c r="AZ159" s="4"/>
      <c r="BA159" s="4"/>
      <c r="BB159" s="4"/>
      <c r="BC159" s="4"/>
      <c r="BD159" s="4"/>
      <c r="BE159" s="4"/>
      <c r="BF159" s="4"/>
      <c r="BG159" s="4"/>
      <c r="BH159" s="4"/>
      <c r="BI159" s="4"/>
      <c r="BJ159" s="4"/>
      <c r="BK159" s="4"/>
      <c r="BL159" s="4"/>
      <c r="BM159" s="50"/>
      <c r="BN159" s="1"/>
    </row>
    <row r="160" spans="2:66" ht="16.5" customHeight="1">
      <c r="B160" s="4" t="s">
        <v>2808</v>
      </c>
      <c r="C160" s="76"/>
      <c r="D160" s="61"/>
      <c r="E160" s="4"/>
      <c r="F160" s="4"/>
      <c r="G160" s="4"/>
      <c r="H160" s="4"/>
      <c r="I160" s="50"/>
      <c r="J160" s="1"/>
      <c r="K160" s="77"/>
      <c r="L160" s="1"/>
      <c r="M160" s="1"/>
      <c r="N160" s="17"/>
      <c r="O160" s="1"/>
      <c r="P160" s="1"/>
      <c r="Q160" s="1"/>
      <c r="R160" s="61"/>
      <c r="S160" s="4"/>
      <c r="T160" s="4"/>
      <c r="U160" s="4"/>
      <c r="V160" s="4"/>
      <c r="W160" s="4"/>
      <c r="X160" s="4"/>
      <c r="Y160" s="4"/>
      <c r="Z160" s="4"/>
      <c r="AA160" s="1"/>
      <c r="AB160" s="4"/>
      <c r="AC160" s="4"/>
      <c r="AD160" s="1"/>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50"/>
      <c r="BN160" s="1"/>
    </row>
    <row r="161" spans="2:66" ht="16.5" customHeight="1">
      <c r="B161" s="4" t="s">
        <v>2811</v>
      </c>
      <c r="C161" s="76"/>
      <c r="D161" s="61"/>
      <c r="E161" s="4"/>
      <c r="F161" s="4"/>
      <c r="G161" s="4"/>
      <c r="H161" s="4"/>
      <c r="I161" s="50"/>
      <c r="J161" s="1"/>
      <c r="K161" s="77"/>
      <c r="L161" s="1"/>
      <c r="M161" s="1"/>
      <c r="N161" s="17"/>
      <c r="O161" s="1"/>
      <c r="P161" s="1"/>
      <c r="Q161" s="1"/>
      <c r="R161" s="61"/>
      <c r="S161" s="4"/>
      <c r="T161" s="4"/>
      <c r="U161" s="4"/>
      <c r="V161" s="4"/>
      <c r="W161" s="4"/>
      <c r="X161" s="4"/>
      <c r="Y161" s="4"/>
      <c r="Z161" s="4"/>
      <c r="AA161" s="1"/>
      <c r="AB161" s="4"/>
      <c r="AC161" s="4"/>
      <c r="AD161" s="1"/>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50"/>
      <c r="BN161" s="1"/>
    </row>
    <row r="162" spans="2:66" ht="16.5" customHeight="1">
      <c r="B162" s="4" t="s">
        <v>2814</v>
      </c>
      <c r="C162" s="76"/>
      <c r="D162" s="61"/>
      <c r="E162" s="4"/>
      <c r="F162" s="4"/>
      <c r="G162" s="4"/>
      <c r="H162" s="4"/>
      <c r="I162" s="50"/>
      <c r="J162" s="1"/>
      <c r="K162" s="77"/>
      <c r="L162" s="1"/>
      <c r="M162" s="1"/>
      <c r="N162" s="17"/>
      <c r="O162" s="1"/>
      <c r="P162" s="1"/>
      <c r="Q162" s="1"/>
      <c r="R162" s="61"/>
      <c r="S162" s="4"/>
      <c r="T162" s="4"/>
      <c r="U162" s="4"/>
      <c r="V162" s="4"/>
      <c r="W162" s="4"/>
      <c r="X162" s="4"/>
      <c r="Y162" s="4"/>
      <c r="Z162" s="4"/>
      <c r="AA162" s="1"/>
      <c r="AB162" s="4"/>
      <c r="AC162" s="4"/>
      <c r="AD162" s="1"/>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50"/>
      <c r="BN162" s="1"/>
    </row>
    <row r="163" spans="2:66" ht="16.5" customHeight="1">
      <c r="B163" s="4" t="s">
        <v>2816</v>
      </c>
      <c r="C163" s="76"/>
      <c r="D163" s="61"/>
      <c r="E163" s="4"/>
      <c r="F163" s="4"/>
      <c r="G163" s="4"/>
      <c r="H163" s="4"/>
      <c r="I163" s="50"/>
      <c r="J163" s="1"/>
      <c r="K163" s="77"/>
      <c r="L163" s="1"/>
      <c r="M163" s="1"/>
      <c r="N163" s="17"/>
      <c r="O163" s="1"/>
      <c r="P163" s="1"/>
      <c r="Q163" s="1"/>
      <c r="R163" s="61"/>
      <c r="S163" s="4"/>
      <c r="T163" s="4"/>
      <c r="U163" s="4"/>
      <c r="V163" s="4"/>
      <c r="W163" s="4"/>
      <c r="X163" s="4"/>
      <c r="Y163" s="4"/>
      <c r="Z163" s="4"/>
      <c r="AA163" s="1"/>
      <c r="AB163" s="4"/>
      <c r="AC163" s="4"/>
      <c r="AD163" s="1"/>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50"/>
      <c r="BN163" s="1"/>
    </row>
    <row r="164" spans="2:66" ht="16.5" customHeight="1">
      <c r="B164" s="4" t="s">
        <v>2819</v>
      </c>
      <c r="C164" s="76"/>
      <c r="D164" s="61"/>
      <c r="E164" s="4"/>
      <c r="F164" s="4"/>
      <c r="G164" s="4"/>
      <c r="H164" s="4"/>
      <c r="I164" s="50"/>
      <c r="J164" s="1"/>
      <c r="K164" s="77"/>
      <c r="L164" s="1"/>
      <c r="M164" s="1"/>
      <c r="N164" s="17"/>
      <c r="O164" s="1"/>
      <c r="P164" s="1"/>
      <c r="Q164" s="1"/>
      <c r="R164" s="61"/>
      <c r="S164" s="4"/>
      <c r="T164" s="4"/>
      <c r="U164" s="4"/>
      <c r="V164" s="4"/>
      <c r="W164" s="4"/>
      <c r="X164" s="4"/>
      <c r="Y164" s="4"/>
      <c r="Z164" s="4"/>
      <c r="AA164" s="1"/>
      <c r="AB164" s="4"/>
      <c r="AC164" s="4"/>
      <c r="AD164" s="1"/>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50"/>
      <c r="BN164" s="1"/>
    </row>
    <row r="165" spans="2:66" ht="16.5" customHeight="1">
      <c r="B165" s="4" t="s">
        <v>2822</v>
      </c>
      <c r="C165" s="76"/>
      <c r="D165" s="61"/>
      <c r="E165" s="4"/>
      <c r="F165" s="4"/>
      <c r="G165" s="4"/>
      <c r="H165" s="4"/>
      <c r="I165" s="50"/>
      <c r="J165" s="1"/>
      <c r="K165" s="77"/>
      <c r="L165" s="1"/>
      <c r="M165" s="1"/>
      <c r="N165" s="17"/>
      <c r="O165" s="1"/>
      <c r="P165" s="1"/>
      <c r="Q165" s="1"/>
      <c r="R165" s="61"/>
      <c r="S165" s="4"/>
      <c r="T165" s="4"/>
      <c r="U165" s="4"/>
      <c r="V165" s="4"/>
      <c r="W165" s="4"/>
      <c r="X165" s="4"/>
      <c r="Y165" s="4"/>
      <c r="Z165" s="4"/>
      <c r="AA165" s="1"/>
      <c r="AB165" s="4"/>
      <c r="AC165" s="4"/>
      <c r="AD165" s="1"/>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50"/>
      <c r="BN165" s="1"/>
    </row>
    <row r="166" spans="2:66" ht="16.5" customHeight="1">
      <c r="B166" s="4" t="s">
        <v>2825</v>
      </c>
      <c r="C166" s="76"/>
      <c r="D166" s="61"/>
      <c r="E166" s="4"/>
      <c r="F166" s="4"/>
      <c r="G166" s="4"/>
      <c r="H166" s="4"/>
      <c r="I166" s="50"/>
      <c r="J166" s="1"/>
      <c r="K166" s="77"/>
      <c r="L166" s="1"/>
      <c r="M166" s="1"/>
      <c r="N166" s="17"/>
      <c r="O166" s="1"/>
      <c r="P166" s="1"/>
      <c r="Q166" s="1"/>
      <c r="R166" s="61"/>
      <c r="S166" s="4"/>
      <c r="T166" s="4"/>
      <c r="U166" s="4"/>
      <c r="V166" s="4"/>
      <c r="W166" s="4"/>
      <c r="X166" s="4"/>
      <c r="Y166" s="4"/>
      <c r="Z166" s="4"/>
      <c r="AA166" s="1"/>
      <c r="AB166" s="4"/>
      <c r="AC166" s="4"/>
      <c r="AD166" s="1"/>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50"/>
      <c r="BN166" s="1"/>
    </row>
    <row r="167" spans="2:66" ht="16.5" customHeight="1">
      <c r="B167" s="4" t="s">
        <v>2827</v>
      </c>
      <c r="C167" s="76"/>
      <c r="D167" s="61"/>
      <c r="E167" s="4"/>
      <c r="F167" s="4"/>
      <c r="G167" s="4"/>
      <c r="H167" s="4"/>
      <c r="I167" s="50"/>
      <c r="J167" s="1"/>
      <c r="K167" s="77"/>
      <c r="L167" s="1"/>
      <c r="M167" s="1"/>
      <c r="N167" s="17"/>
      <c r="O167" s="1"/>
      <c r="P167" s="1"/>
      <c r="Q167" s="1"/>
      <c r="R167" s="61"/>
      <c r="S167" s="4"/>
      <c r="T167" s="4"/>
      <c r="U167" s="4"/>
      <c r="V167" s="4"/>
      <c r="W167" s="4"/>
      <c r="X167" s="4"/>
      <c r="Y167" s="4"/>
      <c r="Z167" s="4"/>
      <c r="AA167" s="1"/>
      <c r="AB167" s="4"/>
      <c r="AC167" s="4"/>
      <c r="AD167" s="1"/>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50"/>
      <c r="BN167" s="1"/>
    </row>
    <row r="168" spans="2:66" ht="16.5" customHeight="1">
      <c r="B168" s="4" t="s">
        <v>2829</v>
      </c>
      <c r="C168" s="76"/>
      <c r="D168" s="61"/>
      <c r="E168" s="4"/>
      <c r="F168" s="4"/>
      <c r="G168" s="4"/>
      <c r="H168" s="4"/>
      <c r="I168" s="50"/>
      <c r="J168" s="1"/>
      <c r="K168" s="77"/>
      <c r="L168" s="1"/>
      <c r="M168" s="1"/>
      <c r="N168" s="17"/>
      <c r="O168" s="1"/>
      <c r="P168" s="1"/>
      <c r="Q168" s="1"/>
      <c r="R168" s="61"/>
      <c r="S168" s="4"/>
      <c r="T168" s="4"/>
      <c r="U168" s="4"/>
      <c r="V168" s="4"/>
      <c r="W168" s="4"/>
      <c r="X168" s="4"/>
      <c r="Y168" s="4"/>
      <c r="Z168" s="4"/>
      <c r="AA168" s="1"/>
      <c r="AB168" s="4"/>
      <c r="AC168" s="4"/>
      <c r="AD168" s="1"/>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50"/>
      <c r="BN168" s="1"/>
    </row>
    <row r="169" spans="2:66" ht="16.5" customHeight="1">
      <c r="B169" s="4" t="s">
        <v>2832</v>
      </c>
      <c r="C169" s="76"/>
      <c r="D169" s="61"/>
      <c r="E169" s="4"/>
      <c r="F169" s="4"/>
      <c r="G169" s="4"/>
      <c r="H169" s="4"/>
      <c r="I169" s="50"/>
      <c r="J169" s="1"/>
      <c r="K169" s="77"/>
      <c r="L169" s="1"/>
      <c r="M169" s="1"/>
      <c r="N169" s="17"/>
      <c r="O169" s="1"/>
      <c r="P169" s="1"/>
      <c r="Q169" s="1"/>
      <c r="R169" s="61"/>
      <c r="S169" s="4"/>
      <c r="T169" s="4"/>
      <c r="U169" s="4"/>
      <c r="V169" s="4"/>
      <c r="W169" s="4"/>
      <c r="X169" s="4"/>
      <c r="Y169" s="4"/>
      <c r="Z169" s="4"/>
      <c r="AA169" s="1"/>
      <c r="AB169" s="4"/>
      <c r="AC169" s="4"/>
      <c r="AD169" s="1"/>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50"/>
      <c r="BN169" s="1"/>
    </row>
    <row r="170" spans="2:66" ht="16.5" customHeight="1">
      <c r="B170" s="4" t="s">
        <v>2835</v>
      </c>
      <c r="C170" s="76"/>
      <c r="D170" s="61"/>
      <c r="E170" s="4"/>
      <c r="F170" s="4"/>
      <c r="G170" s="4"/>
      <c r="H170" s="4"/>
      <c r="I170" s="50"/>
      <c r="J170" s="1"/>
      <c r="K170" s="77"/>
      <c r="L170" s="1"/>
      <c r="M170" s="1"/>
      <c r="N170" s="17"/>
      <c r="O170" s="1"/>
      <c r="P170" s="1"/>
      <c r="Q170" s="1"/>
      <c r="R170" s="61"/>
      <c r="S170" s="4"/>
      <c r="T170" s="4"/>
      <c r="U170" s="4"/>
      <c r="V170" s="4"/>
      <c r="W170" s="4"/>
      <c r="X170" s="4"/>
      <c r="Y170" s="4"/>
      <c r="Z170" s="4"/>
      <c r="AA170" s="1"/>
      <c r="AB170" s="4"/>
      <c r="AC170" s="4"/>
      <c r="AD170" s="1"/>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50"/>
      <c r="BN170" s="1"/>
    </row>
    <row r="171" spans="2:66" ht="16.5" customHeight="1">
      <c r="B171" s="4" t="s">
        <v>2838</v>
      </c>
      <c r="C171" s="76"/>
      <c r="D171" s="61"/>
      <c r="E171" s="4"/>
      <c r="F171" s="4"/>
      <c r="G171" s="4"/>
      <c r="H171" s="4"/>
      <c r="I171" s="50"/>
      <c r="J171" s="1"/>
      <c r="K171" s="77"/>
      <c r="L171" s="1"/>
      <c r="M171" s="1"/>
      <c r="N171" s="17"/>
      <c r="O171" s="1"/>
      <c r="P171" s="1"/>
      <c r="Q171" s="1"/>
      <c r="R171" s="61"/>
      <c r="S171" s="4"/>
      <c r="T171" s="4"/>
      <c r="U171" s="4"/>
      <c r="V171" s="4"/>
      <c r="W171" s="4"/>
      <c r="X171" s="4"/>
      <c r="Y171" s="4"/>
      <c r="Z171" s="4"/>
      <c r="AA171" s="1"/>
      <c r="AB171" s="4"/>
      <c r="AC171" s="4"/>
      <c r="AD171" s="1"/>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50"/>
      <c r="BN171" s="1"/>
    </row>
    <row r="172" spans="2:66" ht="16.5" customHeight="1">
      <c r="B172" s="4" t="s">
        <v>2842</v>
      </c>
      <c r="C172" s="76"/>
      <c r="D172" s="61"/>
      <c r="E172" s="4"/>
      <c r="F172" s="4"/>
      <c r="G172" s="4"/>
      <c r="H172" s="4"/>
      <c r="I172" s="50"/>
      <c r="J172" s="1"/>
      <c r="K172" s="77"/>
      <c r="L172" s="1"/>
      <c r="M172" s="1"/>
      <c r="N172" s="17"/>
      <c r="O172" s="1"/>
      <c r="P172" s="1"/>
      <c r="Q172" s="1"/>
      <c r="R172" s="61"/>
      <c r="S172" s="4"/>
      <c r="T172" s="4"/>
      <c r="U172" s="4"/>
      <c r="V172" s="4"/>
      <c r="W172" s="4"/>
      <c r="X172" s="4"/>
      <c r="Y172" s="4"/>
      <c r="Z172" s="4"/>
      <c r="AA172" s="1"/>
      <c r="AB172" s="4"/>
      <c r="AC172" s="4"/>
      <c r="AD172" s="1"/>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50"/>
      <c r="BN172" s="1"/>
    </row>
    <row r="173" spans="2:66" ht="16.5" customHeight="1">
      <c r="B173" s="4" t="s">
        <v>2845</v>
      </c>
      <c r="C173" s="76"/>
      <c r="D173" s="61"/>
      <c r="E173" s="4"/>
      <c r="F173" s="4"/>
      <c r="G173" s="4"/>
      <c r="H173" s="4"/>
      <c r="I173" s="50"/>
      <c r="J173" s="1"/>
      <c r="K173" s="77"/>
      <c r="L173" s="1"/>
      <c r="M173" s="1"/>
      <c r="N173" s="17"/>
      <c r="O173" s="1"/>
      <c r="P173" s="1"/>
      <c r="Q173" s="1"/>
      <c r="R173" s="61"/>
      <c r="S173" s="4"/>
      <c r="T173" s="4"/>
      <c r="U173" s="4"/>
      <c r="V173" s="4"/>
      <c r="W173" s="4"/>
      <c r="X173" s="4"/>
      <c r="Y173" s="4"/>
      <c r="Z173" s="4"/>
      <c r="AA173" s="1"/>
      <c r="AB173" s="4"/>
      <c r="AC173" s="4"/>
      <c r="AD173" s="1"/>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50"/>
      <c r="BN173" s="1"/>
    </row>
    <row r="174" spans="2:66" ht="16.5" customHeight="1">
      <c r="B174" s="4" t="s">
        <v>2848</v>
      </c>
      <c r="C174" s="76"/>
      <c r="D174" s="61"/>
      <c r="E174" s="4"/>
      <c r="F174" s="4"/>
      <c r="G174" s="4"/>
      <c r="H174" s="4"/>
      <c r="I174" s="50"/>
      <c r="J174" s="1"/>
      <c r="K174" s="77"/>
      <c r="L174" s="1"/>
      <c r="M174" s="1"/>
      <c r="N174" s="17"/>
      <c r="O174" s="1"/>
      <c r="P174" s="1"/>
      <c r="Q174" s="1"/>
      <c r="R174" s="61"/>
      <c r="S174" s="4"/>
      <c r="T174" s="4"/>
      <c r="U174" s="4"/>
      <c r="V174" s="4"/>
      <c r="W174" s="4"/>
      <c r="X174" s="4"/>
      <c r="Y174" s="4"/>
      <c r="Z174" s="4"/>
      <c r="AA174" s="1"/>
      <c r="AB174" s="4"/>
      <c r="AC174" s="4"/>
      <c r="AD174" s="1"/>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50"/>
      <c r="BN174" s="1"/>
    </row>
    <row r="175" spans="2:66" ht="16.5" customHeight="1">
      <c r="B175" s="4" t="s">
        <v>2851</v>
      </c>
      <c r="C175" s="76"/>
      <c r="D175" s="61"/>
      <c r="E175" s="4"/>
      <c r="F175" s="4"/>
      <c r="G175" s="4"/>
      <c r="H175" s="4"/>
      <c r="I175" s="50"/>
      <c r="J175" s="1"/>
      <c r="K175" s="77"/>
      <c r="L175" s="1"/>
      <c r="M175" s="1"/>
      <c r="N175" s="17"/>
      <c r="O175" s="1"/>
      <c r="P175" s="1"/>
      <c r="Q175" s="1"/>
      <c r="R175" s="61"/>
      <c r="S175" s="4"/>
      <c r="T175" s="4"/>
      <c r="U175" s="4"/>
      <c r="V175" s="4"/>
      <c r="W175" s="4"/>
      <c r="X175" s="4"/>
      <c r="Y175" s="4"/>
      <c r="Z175" s="4"/>
      <c r="AA175" s="1"/>
      <c r="AB175" s="4"/>
      <c r="AC175" s="4"/>
      <c r="AD175" s="1"/>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50"/>
      <c r="BN175" s="1"/>
    </row>
    <row r="176" spans="2:66" ht="16.5" customHeight="1">
      <c r="B176" s="19"/>
      <c r="C176" s="76"/>
      <c r="D176" s="61"/>
      <c r="E176" s="4"/>
      <c r="F176" s="4"/>
      <c r="G176" s="4"/>
      <c r="H176" s="4"/>
      <c r="I176" s="50"/>
      <c r="J176" s="1"/>
      <c r="K176" s="77"/>
      <c r="L176" s="1"/>
      <c r="M176" s="1"/>
      <c r="N176" s="17"/>
      <c r="O176" s="1"/>
      <c r="P176" s="1"/>
      <c r="Q176" s="1"/>
      <c r="R176" s="61"/>
      <c r="S176" s="4"/>
      <c r="T176" s="4"/>
      <c r="U176" s="4"/>
      <c r="V176" s="4"/>
      <c r="W176" s="4"/>
      <c r="X176" s="4"/>
      <c r="Y176" s="4"/>
      <c r="Z176" s="4"/>
      <c r="AA176" s="1"/>
      <c r="AB176" s="4"/>
      <c r="AC176" s="4"/>
      <c r="AD176" s="1"/>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50"/>
      <c r="BN176" s="1"/>
    </row>
    <row r="177" spans="2:66" ht="16.5" customHeight="1">
      <c r="B177" s="19"/>
      <c r="C177" s="76"/>
      <c r="D177" s="61"/>
      <c r="E177" s="4"/>
      <c r="F177" s="4"/>
      <c r="G177" s="4"/>
      <c r="H177" s="4"/>
      <c r="I177" s="50"/>
      <c r="J177" s="1"/>
      <c r="K177" s="77"/>
      <c r="L177" s="1"/>
      <c r="M177" s="1"/>
      <c r="N177" s="17"/>
      <c r="O177" s="1"/>
      <c r="P177" s="1"/>
      <c r="Q177" s="1"/>
      <c r="R177" s="61"/>
      <c r="S177" s="4"/>
      <c r="T177" s="4"/>
      <c r="U177" s="4"/>
      <c r="V177" s="4"/>
      <c r="W177" s="4"/>
      <c r="X177" s="4"/>
      <c r="Y177" s="4"/>
      <c r="Z177" s="4"/>
      <c r="AA177" s="1"/>
      <c r="AB177" s="4"/>
      <c r="AC177" s="4"/>
      <c r="AD177" s="1"/>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50"/>
      <c r="BN177" s="1"/>
    </row>
    <row r="178" spans="2:66" ht="16.5" customHeight="1">
      <c r="B178" s="19"/>
      <c r="C178" s="76"/>
      <c r="D178" s="61"/>
      <c r="E178" s="4"/>
      <c r="F178" s="4"/>
      <c r="G178" s="4"/>
      <c r="H178" s="4"/>
      <c r="I178" s="50"/>
      <c r="J178" s="1"/>
      <c r="K178" s="77"/>
      <c r="L178" s="1"/>
      <c r="M178" s="1"/>
      <c r="N178" s="17"/>
      <c r="O178" s="1"/>
      <c r="P178" s="1"/>
      <c r="Q178" s="1"/>
      <c r="R178" s="61"/>
      <c r="S178" s="4"/>
      <c r="T178" s="4"/>
      <c r="U178" s="4"/>
      <c r="V178" s="4"/>
      <c r="W178" s="4"/>
      <c r="X178" s="4"/>
      <c r="Y178" s="4"/>
      <c r="Z178" s="4"/>
      <c r="AA178" s="1"/>
      <c r="AB178" s="4"/>
      <c r="AC178" s="4"/>
      <c r="AD178" s="1"/>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50"/>
      <c r="BN178" s="1"/>
    </row>
    <row r="179" spans="2:66" ht="16.5" customHeight="1">
      <c r="B179" s="19"/>
      <c r="C179" s="76"/>
      <c r="D179" s="61"/>
      <c r="E179" s="4"/>
      <c r="F179" s="4"/>
      <c r="G179" s="4"/>
      <c r="H179" s="4"/>
      <c r="I179" s="50"/>
      <c r="J179" s="1"/>
      <c r="K179" s="77"/>
      <c r="L179" s="1"/>
      <c r="M179" s="1"/>
      <c r="N179" s="17"/>
      <c r="O179" s="1"/>
      <c r="P179" s="1"/>
      <c r="Q179" s="1"/>
      <c r="R179" s="61"/>
      <c r="S179" s="4"/>
      <c r="T179" s="4"/>
      <c r="U179" s="4"/>
      <c r="V179" s="4"/>
      <c r="W179" s="4"/>
      <c r="X179" s="4"/>
      <c r="Y179" s="4"/>
      <c r="Z179" s="4"/>
      <c r="AA179" s="1"/>
      <c r="AB179" s="4"/>
      <c r="AC179" s="4"/>
      <c r="AD179" s="1"/>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50"/>
      <c r="BN179" s="1"/>
    </row>
    <row r="180" spans="2:66" ht="16.5" customHeight="1">
      <c r="B180" s="19"/>
      <c r="C180" s="76"/>
      <c r="D180" s="61"/>
      <c r="E180" s="4"/>
      <c r="F180" s="4"/>
      <c r="G180" s="4"/>
      <c r="H180" s="4"/>
      <c r="I180" s="50"/>
      <c r="J180" s="1"/>
      <c r="K180" s="77"/>
      <c r="L180" s="1"/>
      <c r="M180" s="1"/>
      <c r="N180" s="17"/>
      <c r="O180" s="1"/>
      <c r="P180" s="1"/>
      <c r="Q180" s="1"/>
      <c r="R180" s="61"/>
      <c r="S180" s="4"/>
      <c r="T180" s="4"/>
      <c r="U180" s="4"/>
      <c r="V180" s="4"/>
      <c r="W180" s="4"/>
      <c r="X180" s="4"/>
      <c r="Y180" s="4"/>
      <c r="Z180" s="4"/>
      <c r="AA180" s="1"/>
      <c r="AB180" s="4"/>
      <c r="AC180" s="4"/>
      <c r="AD180" s="1"/>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50"/>
      <c r="BN180" s="1"/>
    </row>
    <row r="181" spans="2:66" ht="16.5" customHeight="1">
      <c r="B181" s="19"/>
      <c r="C181" s="76"/>
      <c r="D181" s="61"/>
      <c r="E181" s="4"/>
      <c r="F181" s="4"/>
      <c r="G181" s="4"/>
      <c r="H181" s="4"/>
      <c r="I181" s="50"/>
      <c r="J181" s="1"/>
      <c r="K181" s="77"/>
      <c r="L181" s="1"/>
      <c r="M181" s="1"/>
      <c r="N181" s="17"/>
      <c r="O181" s="1"/>
      <c r="P181" s="1"/>
      <c r="Q181" s="1"/>
      <c r="R181" s="61"/>
      <c r="S181" s="4"/>
      <c r="T181" s="4"/>
      <c r="U181" s="4"/>
      <c r="V181" s="4"/>
      <c r="W181" s="4"/>
      <c r="X181" s="4"/>
      <c r="Y181" s="4"/>
      <c r="Z181" s="4"/>
      <c r="AA181" s="1"/>
      <c r="AB181" s="4"/>
      <c r="AC181" s="4"/>
      <c r="AD181" s="1"/>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50"/>
      <c r="BN181" s="1"/>
    </row>
    <row r="182" spans="2:66" ht="16.5" customHeight="1">
      <c r="B182" s="19"/>
      <c r="C182" s="76"/>
      <c r="D182" s="61"/>
      <c r="E182" s="4"/>
      <c r="F182" s="4"/>
      <c r="G182" s="4"/>
      <c r="H182" s="4"/>
      <c r="I182" s="50"/>
      <c r="J182" s="1"/>
      <c r="K182" s="77"/>
      <c r="L182" s="1"/>
      <c r="M182" s="1"/>
      <c r="N182" s="17"/>
      <c r="O182" s="1"/>
      <c r="P182" s="1"/>
      <c r="Q182" s="1"/>
      <c r="R182" s="61"/>
      <c r="S182" s="4"/>
      <c r="T182" s="4"/>
      <c r="U182" s="4"/>
      <c r="V182" s="4"/>
      <c r="W182" s="4"/>
      <c r="X182" s="4"/>
      <c r="Y182" s="4"/>
      <c r="Z182" s="4"/>
      <c r="AA182" s="1"/>
      <c r="AB182" s="4"/>
      <c r="AC182" s="4"/>
      <c r="AD182" s="1"/>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50"/>
      <c r="BN182" s="1"/>
    </row>
    <row r="183" spans="2:66" ht="16.5" customHeight="1">
      <c r="B183" s="19"/>
      <c r="C183" s="76"/>
      <c r="D183" s="61"/>
      <c r="E183" s="4"/>
      <c r="F183" s="4"/>
      <c r="G183" s="4"/>
      <c r="H183" s="4"/>
      <c r="I183" s="50"/>
      <c r="J183" s="1"/>
      <c r="K183" s="77"/>
      <c r="L183" s="1"/>
      <c r="M183" s="1"/>
      <c r="N183" s="17"/>
      <c r="O183" s="1"/>
      <c r="P183" s="1"/>
      <c r="Q183" s="1"/>
      <c r="R183" s="61"/>
      <c r="S183" s="4"/>
      <c r="T183" s="4"/>
      <c r="U183" s="4"/>
      <c r="V183" s="4"/>
      <c r="W183" s="4"/>
      <c r="X183" s="4"/>
      <c r="Y183" s="4"/>
      <c r="Z183" s="4"/>
      <c r="AA183" s="1"/>
      <c r="AB183" s="4"/>
      <c r="AC183" s="4"/>
      <c r="AD183" s="1"/>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50"/>
      <c r="BN183" s="1"/>
    </row>
    <row r="184" spans="2:66" ht="16.5" customHeight="1">
      <c r="B184" s="19"/>
      <c r="C184" s="76"/>
      <c r="D184" s="61"/>
      <c r="E184" s="4"/>
      <c r="F184" s="4"/>
      <c r="G184" s="4"/>
      <c r="H184" s="4"/>
      <c r="I184" s="50"/>
      <c r="J184" s="1"/>
      <c r="K184" s="77"/>
      <c r="L184" s="1"/>
      <c r="M184" s="1"/>
      <c r="N184" s="17"/>
      <c r="O184" s="1"/>
      <c r="P184" s="1"/>
      <c r="Q184" s="1"/>
      <c r="R184" s="61"/>
      <c r="S184" s="4"/>
      <c r="T184" s="4"/>
      <c r="U184" s="4"/>
      <c r="V184" s="4"/>
      <c r="W184" s="4"/>
      <c r="X184" s="4"/>
      <c r="Y184" s="4"/>
      <c r="Z184" s="4"/>
      <c r="AA184" s="1"/>
      <c r="AB184" s="4"/>
      <c r="AC184" s="4"/>
      <c r="AD184" s="1"/>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50"/>
      <c r="BN184" s="1"/>
    </row>
    <row r="185" spans="2:66" ht="16.5" customHeight="1">
      <c r="B185" s="19"/>
      <c r="C185" s="76"/>
      <c r="D185" s="61"/>
      <c r="E185" s="4"/>
      <c r="F185" s="4"/>
      <c r="G185" s="4"/>
      <c r="H185" s="4"/>
      <c r="I185" s="50"/>
      <c r="J185" s="1"/>
      <c r="K185" s="77"/>
      <c r="L185" s="1"/>
      <c r="M185" s="1"/>
      <c r="N185" s="17"/>
      <c r="O185" s="1"/>
      <c r="P185" s="1"/>
      <c r="Q185" s="1"/>
      <c r="R185" s="61"/>
      <c r="S185" s="4"/>
      <c r="T185" s="4"/>
      <c r="U185" s="4"/>
      <c r="V185" s="4"/>
      <c r="W185" s="4"/>
      <c r="X185" s="4"/>
      <c r="Y185" s="4"/>
      <c r="Z185" s="4"/>
      <c r="AA185" s="1"/>
      <c r="AB185" s="4"/>
      <c r="AC185" s="4"/>
      <c r="AD185" s="1"/>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50"/>
      <c r="BN185" s="1"/>
    </row>
    <row r="186" spans="2:66" ht="16.5" customHeight="1">
      <c r="B186" s="19"/>
      <c r="C186" s="76"/>
      <c r="D186" s="61"/>
      <c r="E186" s="4"/>
      <c r="F186" s="4"/>
      <c r="G186" s="4"/>
      <c r="H186" s="4"/>
      <c r="I186" s="50"/>
      <c r="J186" s="1"/>
      <c r="K186" s="77"/>
      <c r="L186" s="1"/>
      <c r="M186" s="1"/>
      <c r="N186" s="17"/>
      <c r="O186" s="1"/>
      <c r="P186" s="1"/>
      <c r="Q186" s="1"/>
      <c r="R186" s="61"/>
      <c r="S186" s="4"/>
      <c r="T186" s="4"/>
      <c r="U186" s="4"/>
      <c r="V186" s="4"/>
      <c r="W186" s="4"/>
      <c r="X186" s="4"/>
      <c r="Y186" s="4"/>
      <c r="Z186" s="4"/>
      <c r="AA186" s="1"/>
      <c r="AB186" s="4"/>
      <c r="AC186" s="4"/>
      <c r="AD186" s="1"/>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50"/>
      <c r="BN186" s="1"/>
    </row>
    <row r="187" spans="2:66" ht="16.5" customHeight="1">
      <c r="B187" s="19"/>
      <c r="C187" s="76"/>
      <c r="D187" s="61"/>
      <c r="E187" s="4"/>
      <c r="F187" s="4"/>
      <c r="G187" s="4"/>
      <c r="H187" s="4"/>
      <c r="I187" s="50"/>
      <c r="J187" s="1"/>
      <c r="K187" s="77"/>
      <c r="L187" s="1"/>
      <c r="M187" s="1"/>
      <c r="N187" s="17"/>
      <c r="O187" s="1"/>
      <c r="P187" s="1"/>
      <c r="Q187" s="1"/>
      <c r="R187" s="61"/>
      <c r="S187" s="4"/>
      <c r="T187" s="4"/>
      <c r="U187" s="4"/>
      <c r="V187" s="4"/>
      <c r="W187" s="4"/>
      <c r="X187" s="4"/>
      <c r="Y187" s="4"/>
      <c r="Z187" s="4"/>
      <c r="AA187" s="1"/>
      <c r="AB187" s="4"/>
      <c r="AC187" s="4"/>
      <c r="AD187" s="1"/>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50"/>
      <c r="BN187" s="1"/>
    </row>
    <row r="188" spans="2:66" ht="16.5" customHeight="1">
      <c r="B188" s="19"/>
      <c r="C188" s="76"/>
      <c r="D188" s="61"/>
      <c r="E188" s="4"/>
      <c r="F188" s="4"/>
      <c r="G188" s="4"/>
      <c r="H188" s="4"/>
      <c r="I188" s="50"/>
      <c r="J188" s="1"/>
      <c r="K188" s="77"/>
      <c r="L188" s="1"/>
      <c r="M188" s="1"/>
      <c r="N188" s="17"/>
      <c r="O188" s="1"/>
      <c r="P188" s="1"/>
      <c r="Q188" s="1"/>
      <c r="R188" s="61"/>
      <c r="S188" s="4"/>
      <c r="T188" s="4"/>
      <c r="U188" s="4"/>
      <c r="V188" s="4"/>
      <c r="W188" s="4"/>
      <c r="X188" s="4"/>
      <c r="Y188" s="4"/>
      <c r="Z188" s="4"/>
      <c r="AA188" s="1"/>
      <c r="AB188" s="4"/>
      <c r="AC188" s="4"/>
      <c r="AD188" s="1"/>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50"/>
      <c r="BN188" s="1"/>
    </row>
    <row r="189" spans="2:66" ht="16.5" customHeight="1">
      <c r="B189" s="19"/>
      <c r="C189" s="76"/>
      <c r="D189" s="61"/>
      <c r="E189" s="4"/>
      <c r="F189" s="4"/>
      <c r="G189" s="4"/>
      <c r="H189" s="4"/>
      <c r="I189" s="50"/>
      <c r="J189" s="1"/>
      <c r="K189" s="77"/>
      <c r="L189" s="1"/>
      <c r="M189" s="1"/>
      <c r="N189" s="17"/>
      <c r="O189" s="1"/>
      <c r="P189" s="1"/>
      <c r="Q189" s="1"/>
      <c r="R189" s="61"/>
      <c r="S189" s="4"/>
      <c r="T189" s="4"/>
      <c r="U189" s="4"/>
      <c r="V189" s="4"/>
      <c r="W189" s="4"/>
      <c r="X189" s="4"/>
      <c r="Y189" s="4"/>
      <c r="Z189" s="4"/>
      <c r="AA189" s="1"/>
      <c r="AB189" s="4"/>
      <c r="AC189" s="4"/>
      <c r="AD189" s="1"/>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50"/>
      <c r="BN189" s="1"/>
    </row>
    <row r="190" spans="2:66" ht="16.5" customHeight="1">
      <c r="B190" s="19"/>
      <c r="C190" s="76"/>
      <c r="D190" s="61"/>
      <c r="E190" s="4"/>
      <c r="F190" s="4"/>
      <c r="G190" s="4"/>
      <c r="H190" s="4"/>
      <c r="I190" s="50"/>
      <c r="J190" s="1"/>
      <c r="K190" s="77"/>
      <c r="L190" s="1"/>
      <c r="M190" s="1"/>
      <c r="N190" s="17"/>
      <c r="O190" s="1"/>
      <c r="P190" s="1"/>
      <c r="Q190" s="1"/>
      <c r="R190" s="61"/>
      <c r="S190" s="4"/>
      <c r="T190" s="4"/>
      <c r="U190" s="4"/>
      <c r="V190" s="4"/>
      <c r="W190" s="4"/>
      <c r="X190" s="4"/>
      <c r="Y190" s="4"/>
      <c r="Z190" s="4"/>
      <c r="AA190" s="1"/>
      <c r="AB190" s="4"/>
      <c r="AC190" s="4"/>
      <c r="AD190" s="1"/>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50"/>
      <c r="BN190" s="1"/>
    </row>
    <row r="191" spans="2:66" ht="16.5" customHeight="1">
      <c r="B191" s="19"/>
      <c r="C191" s="76"/>
      <c r="D191" s="61"/>
      <c r="E191" s="4"/>
      <c r="F191" s="4"/>
      <c r="G191" s="4"/>
      <c r="H191" s="4"/>
      <c r="I191" s="50"/>
      <c r="J191" s="1"/>
      <c r="K191" s="77"/>
      <c r="L191" s="1"/>
      <c r="M191" s="1"/>
      <c r="N191" s="17"/>
      <c r="O191" s="1"/>
      <c r="P191" s="1"/>
      <c r="Q191" s="1"/>
      <c r="R191" s="61"/>
      <c r="S191" s="4"/>
      <c r="T191" s="4"/>
      <c r="U191" s="4"/>
      <c r="V191" s="4"/>
      <c r="W191" s="4"/>
      <c r="X191" s="4"/>
      <c r="Y191" s="4"/>
      <c r="Z191" s="4"/>
      <c r="AA191" s="1"/>
      <c r="AB191" s="4"/>
      <c r="AC191" s="4"/>
      <c r="AD191" s="1"/>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50"/>
      <c r="BN191" s="1"/>
    </row>
    <row r="192" spans="2:66" ht="16.5" customHeight="1">
      <c r="B192" s="19"/>
      <c r="C192" s="76"/>
      <c r="D192" s="61"/>
      <c r="E192" s="4"/>
      <c r="F192" s="4"/>
      <c r="G192" s="4"/>
      <c r="H192" s="4"/>
      <c r="I192" s="50"/>
      <c r="J192" s="1"/>
      <c r="K192" s="77"/>
      <c r="L192" s="1"/>
      <c r="M192" s="1"/>
      <c r="N192" s="17"/>
      <c r="O192" s="1"/>
      <c r="P192" s="1"/>
      <c r="Q192" s="1"/>
      <c r="R192" s="61"/>
      <c r="S192" s="4"/>
      <c r="T192" s="4"/>
      <c r="U192" s="4"/>
      <c r="V192" s="4"/>
      <c r="W192" s="4"/>
      <c r="X192" s="4"/>
      <c r="Y192" s="4"/>
      <c r="Z192" s="4"/>
      <c r="AA192" s="1"/>
      <c r="AB192" s="4"/>
      <c r="AC192" s="4"/>
      <c r="AD192" s="1"/>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50"/>
      <c r="BN192" s="1"/>
    </row>
    <row r="193" spans="2:66" ht="16.5" customHeight="1">
      <c r="B193" s="19"/>
      <c r="C193" s="76"/>
      <c r="D193" s="61"/>
      <c r="E193" s="4"/>
      <c r="F193" s="4"/>
      <c r="G193" s="4"/>
      <c r="H193" s="4"/>
      <c r="I193" s="50"/>
      <c r="J193" s="1"/>
      <c r="K193" s="77"/>
      <c r="L193" s="1"/>
      <c r="M193" s="1"/>
      <c r="N193" s="17"/>
      <c r="O193" s="1"/>
      <c r="P193" s="1"/>
      <c r="Q193" s="1"/>
      <c r="R193" s="61"/>
      <c r="S193" s="4"/>
      <c r="T193" s="4"/>
      <c r="U193" s="4"/>
      <c r="V193" s="4"/>
      <c r="W193" s="4"/>
      <c r="X193" s="4"/>
      <c r="Y193" s="4"/>
      <c r="Z193" s="4"/>
      <c r="AA193" s="1"/>
      <c r="AB193" s="4"/>
      <c r="AC193" s="4"/>
      <c r="AD193" s="1"/>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50"/>
      <c r="BN193" s="1"/>
    </row>
    <row r="194" spans="2:66" ht="16.5" customHeight="1">
      <c r="B194" s="19"/>
      <c r="C194" s="76"/>
      <c r="D194" s="61"/>
      <c r="E194" s="4"/>
      <c r="F194" s="4"/>
      <c r="G194" s="4"/>
      <c r="H194" s="4"/>
      <c r="I194" s="50"/>
      <c r="J194" s="1"/>
      <c r="K194" s="77"/>
      <c r="L194" s="1"/>
      <c r="M194" s="1"/>
      <c r="N194" s="17"/>
      <c r="O194" s="1"/>
      <c r="P194" s="1"/>
      <c r="Q194" s="1"/>
      <c r="R194" s="61"/>
      <c r="S194" s="4"/>
      <c r="T194" s="4"/>
      <c r="U194" s="4"/>
      <c r="V194" s="4"/>
      <c r="W194" s="4"/>
      <c r="X194" s="4"/>
      <c r="Y194" s="4"/>
      <c r="Z194" s="4"/>
      <c r="AA194" s="1"/>
      <c r="AB194" s="4"/>
      <c r="AC194" s="4"/>
      <c r="AD194" s="1"/>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50"/>
      <c r="BN194" s="1"/>
    </row>
    <row r="195" spans="2:66" ht="16.5" customHeight="1">
      <c r="B195" s="19"/>
      <c r="C195" s="76"/>
      <c r="D195" s="61"/>
      <c r="E195" s="4"/>
      <c r="F195" s="4"/>
      <c r="G195" s="4"/>
      <c r="H195" s="4"/>
      <c r="I195" s="50"/>
      <c r="J195" s="1"/>
      <c r="K195" s="77"/>
      <c r="L195" s="1"/>
      <c r="M195" s="1"/>
      <c r="N195" s="17"/>
      <c r="O195" s="1"/>
      <c r="P195" s="1"/>
      <c r="Q195" s="1"/>
      <c r="R195" s="61"/>
      <c r="S195" s="4"/>
      <c r="T195" s="4"/>
      <c r="U195" s="4"/>
      <c r="V195" s="4"/>
      <c r="W195" s="4"/>
      <c r="X195" s="4"/>
      <c r="Y195" s="4"/>
      <c r="Z195" s="4"/>
      <c r="AA195" s="1"/>
      <c r="AB195" s="4"/>
      <c r="AC195" s="4"/>
      <c r="AD195" s="1"/>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50"/>
      <c r="BN195" s="1"/>
    </row>
    <row r="196" spans="2:66" ht="16.5" customHeight="1">
      <c r="B196" s="19"/>
      <c r="C196" s="76"/>
      <c r="D196" s="61"/>
      <c r="E196" s="4"/>
      <c r="F196" s="4"/>
      <c r="G196" s="4"/>
      <c r="H196" s="4"/>
      <c r="I196" s="50"/>
      <c r="J196" s="1"/>
      <c r="K196" s="77"/>
      <c r="L196" s="1"/>
      <c r="M196" s="1"/>
      <c r="N196" s="17"/>
      <c r="O196" s="1"/>
      <c r="P196" s="1"/>
      <c r="Q196" s="1"/>
      <c r="R196" s="61"/>
      <c r="S196" s="4"/>
      <c r="T196" s="4"/>
      <c r="U196" s="4"/>
      <c r="V196" s="4"/>
      <c r="W196" s="4"/>
      <c r="X196" s="4"/>
      <c r="Y196" s="4"/>
      <c r="Z196" s="4"/>
      <c r="AA196" s="1"/>
      <c r="AB196" s="4"/>
      <c r="AC196" s="4"/>
      <c r="AD196" s="1"/>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50"/>
      <c r="BN196" s="1"/>
    </row>
    <row r="197" spans="2:66" ht="16.5" customHeight="1">
      <c r="B197" s="19"/>
      <c r="C197" s="76"/>
      <c r="D197" s="61"/>
      <c r="E197" s="4"/>
      <c r="F197" s="4"/>
      <c r="G197" s="4"/>
      <c r="H197" s="4"/>
      <c r="I197" s="50"/>
      <c r="J197" s="1"/>
      <c r="K197" s="77"/>
      <c r="L197" s="1"/>
      <c r="M197" s="1"/>
      <c r="N197" s="17"/>
      <c r="O197" s="1"/>
      <c r="P197" s="1"/>
      <c r="Q197" s="1"/>
      <c r="R197" s="61"/>
      <c r="S197" s="4"/>
      <c r="T197" s="4"/>
      <c r="U197" s="4"/>
      <c r="V197" s="4"/>
      <c r="W197" s="4"/>
      <c r="X197" s="4"/>
      <c r="Y197" s="4"/>
      <c r="Z197" s="4"/>
      <c r="AA197" s="1"/>
      <c r="AB197" s="4"/>
      <c r="AC197" s="4"/>
      <c r="AD197" s="1"/>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50"/>
      <c r="BN197" s="1"/>
    </row>
    <row r="198" spans="2:66" ht="16.5" customHeight="1">
      <c r="B198" s="19"/>
      <c r="C198" s="76"/>
      <c r="D198" s="61"/>
      <c r="E198" s="4"/>
      <c r="F198" s="4"/>
      <c r="G198" s="4"/>
      <c r="H198" s="4"/>
      <c r="I198" s="50"/>
      <c r="J198" s="1"/>
      <c r="K198" s="77"/>
      <c r="L198" s="1"/>
      <c r="M198" s="1"/>
      <c r="N198" s="17"/>
      <c r="O198" s="1"/>
      <c r="P198" s="1"/>
      <c r="Q198" s="1"/>
      <c r="R198" s="61"/>
      <c r="S198" s="4"/>
      <c r="T198" s="4"/>
      <c r="U198" s="4"/>
      <c r="V198" s="4"/>
      <c r="W198" s="4"/>
      <c r="X198" s="4"/>
      <c r="Y198" s="4"/>
      <c r="Z198" s="4"/>
      <c r="AA198" s="1"/>
      <c r="AB198" s="4"/>
      <c r="AC198" s="4"/>
      <c r="AD198" s="1"/>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50"/>
      <c r="BN198" s="1"/>
    </row>
    <row r="199" spans="2:66" ht="16.5" customHeight="1">
      <c r="B199" s="19"/>
      <c r="C199" s="76"/>
      <c r="D199" s="61"/>
      <c r="E199" s="4"/>
      <c r="F199" s="4"/>
      <c r="G199" s="4"/>
      <c r="H199" s="4"/>
      <c r="I199" s="50"/>
      <c r="J199" s="1"/>
      <c r="K199" s="77"/>
      <c r="L199" s="1"/>
      <c r="M199" s="1"/>
      <c r="N199" s="17"/>
      <c r="O199" s="1"/>
      <c r="P199" s="1"/>
      <c r="Q199" s="1"/>
      <c r="R199" s="61"/>
      <c r="S199" s="4"/>
      <c r="T199" s="4"/>
      <c r="U199" s="4"/>
      <c r="V199" s="4"/>
      <c r="W199" s="4"/>
      <c r="X199" s="4"/>
      <c r="Y199" s="4"/>
      <c r="Z199" s="4"/>
      <c r="AA199" s="1"/>
      <c r="AB199" s="4"/>
      <c r="AC199" s="4"/>
      <c r="AD199" s="1"/>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50"/>
      <c r="BN199" s="1"/>
    </row>
    <row r="200" spans="2:66" ht="16.5" customHeight="1">
      <c r="B200" s="19"/>
      <c r="C200" s="76"/>
      <c r="D200" s="61"/>
      <c r="E200" s="4"/>
      <c r="F200" s="4"/>
      <c r="G200" s="4"/>
      <c r="H200" s="4"/>
      <c r="I200" s="50"/>
      <c r="J200" s="1"/>
      <c r="K200" s="77"/>
      <c r="L200" s="1"/>
      <c r="M200" s="1"/>
      <c r="N200" s="17"/>
      <c r="O200" s="1"/>
      <c r="P200" s="1"/>
      <c r="Q200" s="1"/>
      <c r="R200" s="61"/>
      <c r="S200" s="4"/>
      <c r="T200" s="4"/>
      <c r="U200" s="4"/>
      <c r="V200" s="4"/>
      <c r="W200" s="4"/>
      <c r="X200" s="4"/>
      <c r="Y200" s="4"/>
      <c r="Z200" s="4"/>
      <c r="AA200" s="1"/>
      <c r="AB200" s="4"/>
      <c r="AC200" s="4"/>
      <c r="AD200" s="1"/>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50"/>
      <c r="BN200" s="1"/>
    </row>
    <row r="201" spans="2:66" ht="16.5" customHeight="1">
      <c r="B201" s="19"/>
      <c r="C201" s="76"/>
      <c r="D201" s="61"/>
      <c r="E201" s="4"/>
      <c r="F201" s="4"/>
      <c r="G201" s="4"/>
      <c r="H201" s="4"/>
      <c r="I201" s="50"/>
      <c r="J201" s="1"/>
      <c r="K201" s="77"/>
      <c r="L201" s="1"/>
      <c r="M201" s="1"/>
      <c r="N201" s="17"/>
      <c r="O201" s="1"/>
      <c r="P201" s="1"/>
      <c r="Q201" s="1"/>
      <c r="R201" s="61"/>
      <c r="S201" s="4"/>
      <c r="T201" s="4"/>
      <c r="U201" s="4"/>
      <c r="V201" s="4"/>
      <c r="W201" s="4"/>
      <c r="X201" s="4"/>
      <c r="Y201" s="4"/>
      <c r="Z201" s="4"/>
      <c r="AA201" s="1"/>
      <c r="AB201" s="4"/>
      <c r="AC201" s="4"/>
      <c r="AD201" s="1"/>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50"/>
      <c r="BN201" s="1"/>
    </row>
    <row r="202" spans="2:66" ht="16.5" customHeight="1">
      <c r="B202" s="19"/>
      <c r="C202" s="76"/>
      <c r="D202" s="61"/>
      <c r="E202" s="4"/>
      <c r="F202" s="4"/>
      <c r="G202" s="4"/>
      <c r="H202" s="4"/>
      <c r="I202" s="50"/>
      <c r="J202" s="1"/>
      <c r="K202" s="77"/>
      <c r="L202" s="1"/>
      <c r="M202" s="1"/>
      <c r="N202" s="17"/>
      <c r="O202" s="1"/>
      <c r="P202" s="1"/>
      <c r="Q202" s="1"/>
      <c r="R202" s="61"/>
      <c r="S202" s="4"/>
      <c r="T202" s="4"/>
      <c r="U202" s="4"/>
      <c r="V202" s="4"/>
      <c r="W202" s="4"/>
      <c r="X202" s="4"/>
      <c r="Y202" s="4"/>
      <c r="Z202" s="4"/>
      <c r="AA202" s="1"/>
      <c r="AB202" s="4"/>
      <c r="AC202" s="4"/>
      <c r="AD202" s="1"/>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50"/>
      <c r="BN202" s="1"/>
    </row>
    <row r="203" spans="2:66" ht="16.5" customHeight="1">
      <c r="B203" s="19"/>
      <c r="C203" s="76"/>
      <c r="D203" s="61"/>
      <c r="E203" s="4"/>
      <c r="F203" s="4"/>
      <c r="G203" s="4"/>
      <c r="H203" s="4"/>
      <c r="I203" s="50"/>
      <c r="J203" s="1"/>
      <c r="K203" s="77"/>
      <c r="L203" s="1"/>
      <c r="M203" s="1"/>
      <c r="N203" s="17"/>
      <c r="O203" s="1"/>
      <c r="P203" s="1"/>
      <c r="Q203" s="1"/>
      <c r="R203" s="61"/>
      <c r="S203" s="4"/>
      <c r="T203" s="4"/>
      <c r="U203" s="4"/>
      <c r="V203" s="4"/>
      <c r="W203" s="4"/>
      <c r="X203" s="4"/>
      <c r="Y203" s="4"/>
      <c r="Z203" s="4"/>
      <c r="AA203" s="1"/>
      <c r="AB203" s="4"/>
      <c r="AC203" s="4"/>
      <c r="AD203" s="1"/>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50"/>
      <c r="BN203" s="1"/>
    </row>
    <row r="204" spans="2:66" ht="16.5" customHeight="1">
      <c r="B204" s="19"/>
      <c r="C204" s="76"/>
      <c r="D204" s="61"/>
      <c r="E204" s="4"/>
      <c r="F204" s="4"/>
      <c r="G204" s="4"/>
      <c r="H204" s="4"/>
      <c r="I204" s="50"/>
      <c r="J204" s="1"/>
      <c r="K204" s="77"/>
      <c r="L204" s="1"/>
      <c r="M204" s="1"/>
      <c r="N204" s="17"/>
      <c r="O204" s="1"/>
      <c r="P204" s="1"/>
      <c r="Q204" s="1"/>
      <c r="R204" s="61"/>
      <c r="S204" s="4"/>
      <c r="T204" s="4"/>
      <c r="U204" s="4"/>
      <c r="V204" s="4"/>
      <c r="W204" s="4"/>
      <c r="X204" s="4"/>
      <c r="Y204" s="4"/>
      <c r="Z204" s="4"/>
      <c r="AA204" s="1"/>
      <c r="AB204" s="4"/>
      <c r="AC204" s="4"/>
      <c r="AD204" s="1"/>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50"/>
      <c r="BN204" s="1"/>
    </row>
    <row r="205" spans="2:66" ht="16.5" customHeight="1">
      <c r="B205" s="19"/>
      <c r="C205" s="76"/>
      <c r="D205" s="61"/>
      <c r="E205" s="4"/>
      <c r="F205" s="4"/>
      <c r="G205" s="4"/>
      <c r="H205" s="4"/>
      <c r="I205" s="50"/>
      <c r="J205" s="1"/>
      <c r="K205" s="77"/>
      <c r="L205" s="1"/>
      <c r="M205" s="1"/>
      <c r="N205" s="17"/>
      <c r="O205" s="1"/>
      <c r="P205" s="1"/>
      <c r="Q205" s="1"/>
      <c r="R205" s="61"/>
      <c r="S205" s="4"/>
      <c r="T205" s="4"/>
      <c r="U205" s="4"/>
      <c r="V205" s="4"/>
      <c r="W205" s="4"/>
      <c r="X205" s="4"/>
      <c r="Y205" s="4"/>
      <c r="Z205" s="4"/>
      <c r="AA205" s="1"/>
      <c r="AB205" s="4"/>
      <c r="AC205" s="4"/>
      <c r="AD205" s="1"/>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50"/>
      <c r="BN205" s="1"/>
    </row>
    <row r="206" spans="2:66" ht="16.5" customHeight="1">
      <c r="B206" s="19"/>
      <c r="C206" s="76"/>
      <c r="D206" s="61"/>
      <c r="E206" s="4"/>
      <c r="F206" s="4"/>
      <c r="G206" s="4"/>
      <c r="H206" s="4"/>
      <c r="I206" s="50"/>
      <c r="J206" s="1"/>
      <c r="K206" s="77"/>
      <c r="L206" s="1"/>
      <c r="M206" s="1"/>
      <c r="N206" s="17"/>
      <c r="O206" s="1"/>
      <c r="P206" s="1"/>
      <c r="Q206" s="1"/>
      <c r="R206" s="61"/>
      <c r="S206" s="4"/>
      <c r="T206" s="4"/>
      <c r="U206" s="4"/>
      <c r="V206" s="4"/>
      <c r="W206" s="4"/>
      <c r="X206" s="4"/>
      <c r="Y206" s="4"/>
      <c r="Z206" s="4"/>
      <c r="AA206" s="1"/>
      <c r="AB206" s="4"/>
      <c r="AC206" s="4"/>
      <c r="AD206" s="1"/>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50"/>
      <c r="BN206" s="1"/>
    </row>
    <row r="207" spans="2:66" ht="16.5" customHeight="1">
      <c r="B207" s="19"/>
      <c r="C207" s="76"/>
      <c r="D207" s="61"/>
      <c r="E207" s="4"/>
      <c r="F207" s="4"/>
      <c r="G207" s="4"/>
      <c r="H207" s="4"/>
      <c r="I207" s="50"/>
      <c r="J207" s="1"/>
      <c r="K207" s="77"/>
      <c r="L207" s="1"/>
      <c r="M207" s="1"/>
      <c r="N207" s="17"/>
      <c r="O207" s="1"/>
      <c r="P207" s="1"/>
      <c r="Q207" s="1"/>
      <c r="R207" s="61"/>
      <c r="S207" s="4"/>
      <c r="T207" s="4"/>
      <c r="U207" s="4"/>
      <c r="V207" s="4"/>
      <c r="W207" s="4"/>
      <c r="X207" s="4"/>
      <c r="Y207" s="4"/>
      <c r="Z207" s="4"/>
      <c r="AA207" s="1"/>
      <c r="AB207" s="4"/>
      <c r="AC207" s="4"/>
      <c r="AD207" s="1"/>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50"/>
      <c r="BN207" s="1"/>
    </row>
    <row r="208" spans="2:66" ht="16.5" customHeight="1">
      <c r="B208" s="19"/>
      <c r="C208" s="76"/>
      <c r="D208" s="61"/>
      <c r="E208" s="4"/>
      <c r="F208" s="4"/>
      <c r="G208" s="4"/>
      <c r="H208" s="4"/>
      <c r="I208" s="50"/>
      <c r="J208" s="1"/>
      <c r="K208" s="77"/>
      <c r="L208" s="1"/>
      <c r="M208" s="1"/>
      <c r="N208" s="17"/>
      <c r="O208" s="1"/>
      <c r="P208" s="1"/>
      <c r="Q208" s="1"/>
      <c r="R208" s="61"/>
      <c r="S208" s="4"/>
      <c r="T208" s="4"/>
      <c r="U208" s="4"/>
      <c r="V208" s="4"/>
      <c r="W208" s="4"/>
      <c r="X208" s="4"/>
      <c r="Y208" s="4"/>
      <c r="Z208" s="4"/>
      <c r="AA208" s="1"/>
      <c r="AB208" s="4"/>
      <c r="AC208" s="4"/>
      <c r="AD208" s="1"/>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50"/>
      <c r="BN208" s="1"/>
    </row>
    <row r="209" spans="2:66" ht="16.5" customHeight="1">
      <c r="B209" s="19"/>
      <c r="C209" s="76"/>
      <c r="D209" s="61"/>
      <c r="E209" s="4"/>
      <c r="F209" s="4"/>
      <c r="G209" s="4"/>
      <c r="H209" s="4"/>
      <c r="I209" s="50"/>
      <c r="J209" s="1"/>
      <c r="K209" s="77"/>
      <c r="L209" s="1"/>
      <c r="M209" s="1"/>
      <c r="N209" s="17"/>
      <c r="O209" s="1"/>
      <c r="P209" s="1"/>
      <c r="Q209" s="1"/>
      <c r="R209" s="61"/>
      <c r="S209" s="4"/>
      <c r="T209" s="4"/>
      <c r="U209" s="4"/>
      <c r="V209" s="4"/>
      <c r="W209" s="4"/>
      <c r="X209" s="4"/>
      <c r="Y209" s="4"/>
      <c r="Z209" s="4"/>
      <c r="AA209" s="1"/>
      <c r="AB209" s="4"/>
      <c r="AC209" s="4"/>
      <c r="AD209" s="1"/>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50"/>
      <c r="BN209" s="1"/>
    </row>
    <row r="210" spans="2:66" ht="16.5" customHeight="1">
      <c r="B210" s="19"/>
      <c r="C210" s="76"/>
      <c r="D210" s="61"/>
      <c r="E210" s="4"/>
      <c r="F210" s="4"/>
      <c r="G210" s="4"/>
      <c r="H210" s="4"/>
      <c r="I210" s="50"/>
      <c r="J210" s="1"/>
      <c r="K210" s="77"/>
      <c r="L210" s="1"/>
      <c r="M210" s="1"/>
      <c r="N210" s="17"/>
      <c r="O210" s="1"/>
      <c r="P210" s="1"/>
      <c r="Q210" s="1"/>
      <c r="R210" s="61"/>
      <c r="S210" s="4"/>
      <c r="T210" s="4"/>
      <c r="U210" s="4"/>
      <c r="V210" s="4"/>
      <c r="W210" s="4"/>
      <c r="X210" s="4"/>
      <c r="Y210" s="4"/>
      <c r="Z210" s="4"/>
      <c r="AA210" s="1"/>
      <c r="AB210" s="4"/>
      <c r="AC210" s="4"/>
      <c r="AD210" s="1"/>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50"/>
      <c r="BN210" s="1"/>
    </row>
    <row r="211" spans="2:66" ht="16.5" customHeight="1">
      <c r="B211" s="19"/>
      <c r="C211" s="76"/>
      <c r="D211" s="61"/>
      <c r="E211" s="4"/>
      <c r="F211" s="4"/>
      <c r="G211" s="4"/>
      <c r="H211" s="4"/>
      <c r="I211" s="50"/>
      <c r="J211" s="1"/>
      <c r="K211" s="77"/>
      <c r="L211" s="1"/>
      <c r="M211" s="1"/>
      <c r="N211" s="17"/>
      <c r="O211" s="1"/>
      <c r="P211" s="1"/>
      <c r="Q211" s="1"/>
      <c r="R211" s="61"/>
      <c r="S211" s="4"/>
      <c r="T211" s="4"/>
      <c r="U211" s="4"/>
      <c r="V211" s="4"/>
      <c r="W211" s="4"/>
      <c r="X211" s="4"/>
      <c r="Y211" s="4"/>
      <c r="Z211" s="4"/>
      <c r="AA211" s="1"/>
      <c r="AB211" s="4"/>
      <c r="AC211" s="4"/>
      <c r="AD211" s="1"/>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50"/>
      <c r="BN211" s="1"/>
    </row>
    <row r="212" spans="2:66" ht="16.5" customHeight="1">
      <c r="B212" s="19"/>
      <c r="C212" s="76"/>
      <c r="D212" s="61"/>
      <c r="E212" s="4"/>
      <c r="F212" s="4"/>
      <c r="G212" s="4"/>
      <c r="H212" s="4"/>
      <c r="I212" s="50"/>
      <c r="J212" s="1"/>
      <c r="K212" s="77"/>
      <c r="L212" s="1"/>
      <c r="M212" s="1"/>
      <c r="N212" s="17"/>
      <c r="O212" s="1"/>
      <c r="P212" s="1"/>
      <c r="Q212" s="1"/>
      <c r="R212" s="61"/>
      <c r="S212" s="4"/>
      <c r="T212" s="4"/>
      <c r="U212" s="4"/>
      <c r="V212" s="4"/>
      <c r="W212" s="4"/>
      <c r="X212" s="4"/>
      <c r="Y212" s="4"/>
      <c r="Z212" s="4"/>
      <c r="AA212" s="1"/>
      <c r="AB212" s="4"/>
      <c r="AC212" s="4"/>
      <c r="AD212" s="1"/>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50"/>
      <c r="BN212" s="1"/>
    </row>
    <row r="213" spans="2:66" ht="16.5" customHeight="1">
      <c r="B213" s="19"/>
      <c r="C213" s="76"/>
      <c r="D213" s="61"/>
      <c r="E213" s="4"/>
      <c r="F213" s="4"/>
      <c r="G213" s="4"/>
      <c r="H213" s="4"/>
      <c r="I213" s="50"/>
      <c r="J213" s="1"/>
      <c r="K213" s="77"/>
      <c r="L213" s="1"/>
      <c r="M213" s="1"/>
      <c r="N213" s="17"/>
      <c r="O213" s="1"/>
      <c r="P213" s="1"/>
      <c r="Q213" s="1"/>
      <c r="R213" s="61"/>
      <c r="S213" s="4"/>
      <c r="T213" s="4"/>
      <c r="U213" s="4"/>
      <c r="V213" s="4"/>
      <c r="W213" s="4"/>
      <c r="X213" s="4"/>
      <c r="Y213" s="4"/>
      <c r="Z213" s="4"/>
      <c r="AA213" s="1"/>
      <c r="AB213" s="4"/>
      <c r="AC213" s="4"/>
      <c r="AD213" s="1"/>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50"/>
      <c r="BN213" s="1"/>
    </row>
    <row r="214" spans="2:66" ht="16.5" customHeight="1">
      <c r="B214" s="19"/>
      <c r="C214" s="76"/>
      <c r="D214" s="61"/>
      <c r="E214" s="4"/>
      <c r="F214" s="4"/>
      <c r="G214" s="4"/>
      <c r="H214" s="4"/>
      <c r="I214" s="50"/>
      <c r="J214" s="1"/>
      <c r="K214" s="77"/>
      <c r="L214" s="1"/>
      <c r="M214" s="1"/>
      <c r="N214" s="17"/>
      <c r="O214" s="1"/>
      <c r="P214" s="1"/>
      <c r="Q214" s="1"/>
      <c r="R214" s="61"/>
      <c r="S214" s="4"/>
      <c r="T214" s="4"/>
      <c r="U214" s="4"/>
      <c r="V214" s="4"/>
      <c r="W214" s="4"/>
      <c r="X214" s="4"/>
      <c r="Y214" s="4"/>
      <c r="Z214" s="4"/>
      <c r="AA214" s="1"/>
      <c r="AB214" s="4"/>
      <c r="AC214" s="4"/>
      <c r="AD214" s="1"/>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50"/>
      <c r="BN214" s="1"/>
    </row>
    <row r="215" spans="2:66" ht="16.5" customHeight="1">
      <c r="B215" s="19"/>
      <c r="C215" s="76"/>
      <c r="D215" s="61"/>
      <c r="E215" s="4"/>
      <c r="F215" s="4"/>
      <c r="G215" s="4"/>
      <c r="H215" s="4"/>
      <c r="I215" s="50"/>
      <c r="J215" s="1"/>
      <c r="K215" s="77"/>
      <c r="L215" s="1"/>
      <c r="M215" s="1"/>
      <c r="N215" s="17"/>
      <c r="O215" s="1"/>
      <c r="P215" s="1"/>
      <c r="Q215" s="1"/>
      <c r="R215" s="61"/>
      <c r="S215" s="4"/>
      <c r="T215" s="4"/>
      <c r="U215" s="4"/>
      <c r="V215" s="4"/>
      <c r="W215" s="4"/>
      <c r="X215" s="4"/>
      <c r="Y215" s="4"/>
      <c r="Z215" s="4"/>
      <c r="AA215" s="1"/>
      <c r="AB215" s="4"/>
      <c r="AC215" s="4"/>
      <c r="AD215" s="1"/>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50"/>
      <c r="BN215" s="1"/>
    </row>
    <row r="216" spans="2:66" ht="16.5" customHeight="1">
      <c r="B216" s="19"/>
      <c r="C216" s="76"/>
      <c r="D216" s="61"/>
      <c r="E216" s="4"/>
      <c r="F216" s="4"/>
      <c r="G216" s="4"/>
      <c r="H216" s="4"/>
      <c r="I216" s="50"/>
      <c r="J216" s="1"/>
      <c r="K216" s="77"/>
      <c r="L216" s="1"/>
      <c r="M216" s="1"/>
      <c r="N216" s="17"/>
      <c r="O216" s="1"/>
      <c r="P216" s="1"/>
      <c r="Q216" s="1"/>
      <c r="R216" s="61"/>
      <c r="S216" s="4"/>
      <c r="T216" s="4"/>
      <c r="U216" s="4"/>
      <c r="V216" s="4"/>
      <c r="W216" s="4"/>
      <c r="X216" s="4"/>
      <c r="Y216" s="4"/>
      <c r="Z216" s="4"/>
      <c r="AA216" s="1"/>
      <c r="AB216" s="4"/>
      <c r="AC216" s="4"/>
      <c r="AD216" s="1"/>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50"/>
      <c r="BN216" s="1"/>
    </row>
    <row r="217" spans="2:66" ht="16.5" customHeight="1">
      <c r="B217" s="19"/>
      <c r="C217" s="76"/>
      <c r="D217" s="61"/>
      <c r="E217" s="4"/>
      <c r="F217" s="4"/>
      <c r="G217" s="4"/>
      <c r="H217" s="4"/>
      <c r="I217" s="50"/>
      <c r="J217" s="1"/>
      <c r="K217" s="77"/>
      <c r="L217" s="1"/>
      <c r="M217" s="1"/>
      <c r="N217" s="17"/>
      <c r="O217" s="1"/>
      <c r="P217" s="1"/>
      <c r="Q217" s="1"/>
      <c r="R217" s="61"/>
      <c r="S217" s="4"/>
      <c r="T217" s="4"/>
      <c r="U217" s="4"/>
      <c r="V217" s="4"/>
      <c r="W217" s="4"/>
      <c r="X217" s="4"/>
      <c r="Y217" s="4"/>
      <c r="Z217" s="4"/>
      <c r="AA217" s="1"/>
      <c r="AB217" s="4"/>
      <c r="AC217" s="4"/>
      <c r="AD217" s="1"/>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50"/>
      <c r="BN217" s="1"/>
    </row>
    <row r="218" spans="2:66" ht="16.5" customHeight="1">
      <c r="B218" s="19"/>
      <c r="C218" s="76"/>
      <c r="D218" s="61"/>
      <c r="E218" s="4"/>
      <c r="F218" s="4"/>
      <c r="G218" s="4"/>
      <c r="H218" s="4"/>
      <c r="I218" s="50"/>
      <c r="J218" s="1"/>
      <c r="K218" s="77"/>
      <c r="L218" s="1"/>
      <c r="M218" s="1"/>
      <c r="N218" s="17"/>
      <c r="O218" s="1"/>
      <c r="P218" s="1"/>
      <c r="Q218" s="1"/>
      <c r="R218" s="61"/>
      <c r="S218" s="4"/>
      <c r="T218" s="4"/>
      <c r="U218" s="4"/>
      <c r="V218" s="4"/>
      <c r="W218" s="4"/>
      <c r="X218" s="4"/>
      <c r="Y218" s="4"/>
      <c r="Z218" s="4"/>
      <c r="AA218" s="1"/>
      <c r="AB218" s="4"/>
      <c r="AC218" s="4"/>
      <c r="AD218" s="1"/>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50"/>
      <c r="BN218" s="1"/>
    </row>
    <row r="219" spans="2:66" ht="16.5" customHeight="1">
      <c r="B219" s="19"/>
      <c r="C219" s="76"/>
      <c r="D219" s="61"/>
      <c r="E219" s="4"/>
      <c r="F219" s="4"/>
      <c r="G219" s="4"/>
      <c r="H219" s="4"/>
      <c r="I219" s="50"/>
      <c r="J219" s="1"/>
      <c r="K219" s="77"/>
      <c r="L219" s="1"/>
      <c r="M219" s="1"/>
      <c r="N219" s="17"/>
      <c r="O219" s="1"/>
      <c r="P219" s="1"/>
      <c r="Q219" s="1"/>
      <c r="R219" s="61"/>
      <c r="S219" s="4"/>
      <c r="T219" s="4"/>
      <c r="U219" s="4"/>
      <c r="V219" s="4"/>
      <c r="W219" s="4"/>
      <c r="X219" s="4"/>
      <c r="Y219" s="4"/>
      <c r="Z219" s="4"/>
      <c r="AA219" s="1"/>
      <c r="AB219" s="4"/>
      <c r="AC219" s="4"/>
      <c r="AD219" s="1"/>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50"/>
      <c r="BN219" s="1"/>
    </row>
    <row r="220" spans="2:66" ht="16.5" customHeight="1">
      <c r="B220" s="19"/>
      <c r="C220" s="76"/>
      <c r="D220" s="61"/>
      <c r="E220" s="4"/>
      <c r="F220" s="4"/>
      <c r="G220" s="4"/>
      <c r="H220" s="4"/>
      <c r="I220" s="50"/>
      <c r="J220" s="1"/>
      <c r="K220" s="77"/>
      <c r="L220" s="1"/>
      <c r="M220" s="1"/>
      <c r="N220" s="17"/>
      <c r="O220" s="1"/>
      <c r="P220" s="1"/>
      <c r="Q220" s="1"/>
      <c r="R220" s="61"/>
      <c r="S220" s="4"/>
      <c r="T220" s="4"/>
      <c r="U220" s="4"/>
      <c r="V220" s="4"/>
      <c r="W220" s="4"/>
      <c r="X220" s="4"/>
      <c r="Y220" s="4"/>
      <c r="Z220" s="4"/>
      <c r="AA220" s="1"/>
      <c r="AB220" s="4"/>
      <c r="AC220" s="4"/>
      <c r="AD220" s="1"/>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50"/>
      <c r="BN220" s="1"/>
    </row>
    <row r="221" spans="2:66" ht="16.5" customHeight="1">
      <c r="B221" s="19"/>
      <c r="C221" s="76"/>
      <c r="D221" s="61"/>
      <c r="E221" s="4"/>
      <c r="F221" s="4"/>
      <c r="G221" s="4"/>
      <c r="H221" s="4"/>
      <c r="I221" s="50"/>
      <c r="J221" s="1"/>
      <c r="K221" s="77"/>
      <c r="L221" s="1"/>
      <c r="M221" s="1"/>
      <c r="N221" s="17"/>
      <c r="O221" s="1"/>
      <c r="P221" s="1"/>
      <c r="Q221" s="1"/>
      <c r="R221" s="61"/>
      <c r="S221" s="4"/>
      <c r="T221" s="4"/>
      <c r="U221" s="4"/>
      <c r="V221" s="4"/>
      <c r="W221" s="4"/>
      <c r="X221" s="4"/>
      <c r="Y221" s="4"/>
      <c r="Z221" s="4"/>
      <c r="AA221" s="1"/>
      <c r="AB221" s="4"/>
      <c r="AC221" s="4"/>
      <c r="AD221" s="1"/>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50"/>
      <c r="BN221" s="1"/>
    </row>
    <row r="222" spans="2:66" ht="16.5" customHeight="1">
      <c r="B222" s="19"/>
      <c r="C222" s="76"/>
      <c r="D222" s="61"/>
      <c r="E222" s="4"/>
      <c r="F222" s="4"/>
      <c r="G222" s="4"/>
      <c r="H222" s="4"/>
      <c r="I222" s="50"/>
      <c r="J222" s="1"/>
      <c r="K222" s="77"/>
      <c r="L222" s="1"/>
      <c r="M222" s="1"/>
      <c r="N222" s="17"/>
      <c r="O222" s="1"/>
      <c r="P222" s="1"/>
      <c r="Q222" s="1"/>
      <c r="R222" s="61"/>
      <c r="S222" s="4"/>
      <c r="T222" s="4"/>
      <c r="U222" s="4"/>
      <c r="V222" s="4"/>
      <c r="W222" s="4"/>
      <c r="X222" s="4"/>
      <c r="Y222" s="4"/>
      <c r="Z222" s="4"/>
      <c r="AA222" s="1"/>
      <c r="AB222" s="4"/>
      <c r="AC222" s="4"/>
      <c r="AD222" s="1"/>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50"/>
      <c r="BN222" s="1"/>
    </row>
    <row r="223" spans="2:66" ht="16.5" customHeight="1">
      <c r="B223" s="19"/>
      <c r="C223" s="76"/>
      <c r="D223" s="61"/>
      <c r="E223" s="4"/>
      <c r="F223" s="4"/>
      <c r="G223" s="4"/>
      <c r="H223" s="4"/>
      <c r="I223" s="50"/>
      <c r="J223" s="1"/>
      <c r="K223" s="77"/>
      <c r="L223" s="1"/>
      <c r="M223" s="1"/>
      <c r="N223" s="17"/>
      <c r="O223" s="1"/>
      <c r="P223" s="1"/>
      <c r="Q223" s="1"/>
      <c r="R223" s="61"/>
      <c r="S223" s="4"/>
      <c r="T223" s="4"/>
      <c r="U223" s="4"/>
      <c r="V223" s="4"/>
      <c r="W223" s="4"/>
      <c r="X223" s="4"/>
      <c r="Y223" s="4"/>
      <c r="Z223" s="4"/>
      <c r="AA223" s="1"/>
      <c r="AB223" s="4"/>
      <c r="AC223" s="4"/>
      <c r="AD223" s="1"/>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50"/>
      <c r="BN223" s="1"/>
    </row>
    <row r="224" spans="2:66" ht="16.5" customHeight="1">
      <c r="B224" s="19"/>
      <c r="C224" s="76"/>
      <c r="D224" s="61"/>
      <c r="E224" s="4"/>
      <c r="F224" s="4"/>
      <c r="G224" s="4"/>
      <c r="H224" s="4"/>
      <c r="I224" s="50"/>
      <c r="J224" s="1"/>
      <c r="K224" s="77"/>
      <c r="L224" s="1"/>
      <c r="M224" s="1"/>
      <c r="N224" s="17"/>
      <c r="O224" s="1"/>
      <c r="P224" s="1"/>
      <c r="Q224" s="1"/>
      <c r="R224" s="61"/>
      <c r="S224" s="4"/>
      <c r="T224" s="4"/>
      <c r="U224" s="4"/>
      <c r="V224" s="4"/>
      <c r="W224" s="4"/>
      <c r="X224" s="4"/>
      <c r="Y224" s="4"/>
      <c r="Z224" s="4"/>
      <c r="AA224" s="1"/>
      <c r="AB224" s="4"/>
      <c r="AC224" s="4"/>
      <c r="AD224" s="1"/>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50"/>
      <c r="BN224" s="1"/>
    </row>
    <row r="225" spans="2:66" ht="16.5" customHeight="1">
      <c r="B225" s="19"/>
      <c r="C225" s="76"/>
      <c r="D225" s="61"/>
      <c r="E225" s="4"/>
      <c r="F225" s="4"/>
      <c r="G225" s="4"/>
      <c r="H225" s="4"/>
      <c r="I225" s="50"/>
      <c r="J225" s="1"/>
      <c r="K225" s="77"/>
      <c r="L225" s="1"/>
      <c r="M225" s="1"/>
      <c r="N225" s="17"/>
      <c r="O225" s="1"/>
      <c r="P225" s="1"/>
      <c r="Q225" s="1"/>
      <c r="R225" s="61"/>
      <c r="S225" s="4"/>
      <c r="T225" s="4"/>
      <c r="U225" s="4"/>
      <c r="V225" s="4"/>
      <c r="W225" s="4"/>
      <c r="X225" s="4"/>
      <c r="Y225" s="4"/>
      <c r="Z225" s="4"/>
      <c r="AA225" s="1"/>
      <c r="AB225" s="4"/>
      <c r="AC225" s="4"/>
      <c r="AD225" s="1"/>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50"/>
      <c r="BN225" s="1"/>
    </row>
    <row r="226" spans="2:66" ht="16.5" customHeight="1">
      <c r="B226" s="19"/>
      <c r="C226" s="76"/>
      <c r="D226" s="61"/>
      <c r="E226" s="4"/>
      <c r="F226" s="4"/>
      <c r="G226" s="4"/>
      <c r="H226" s="4"/>
      <c r="I226" s="50"/>
      <c r="J226" s="1"/>
      <c r="K226" s="77"/>
      <c r="L226" s="1"/>
      <c r="M226" s="1"/>
      <c r="N226" s="17"/>
      <c r="O226" s="1"/>
      <c r="P226" s="1"/>
      <c r="Q226" s="1"/>
      <c r="R226" s="61"/>
      <c r="S226" s="4"/>
      <c r="T226" s="4"/>
      <c r="U226" s="4"/>
      <c r="V226" s="4"/>
      <c r="W226" s="4"/>
      <c r="X226" s="4"/>
      <c r="Y226" s="4"/>
      <c r="Z226" s="4"/>
      <c r="AA226" s="1"/>
      <c r="AB226" s="4"/>
      <c r="AC226" s="4"/>
      <c r="AD226" s="1"/>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50"/>
      <c r="BN226" s="1"/>
    </row>
    <row r="227" spans="2:66" ht="16.5" customHeight="1">
      <c r="B227" s="19"/>
      <c r="C227" s="76"/>
      <c r="D227" s="61"/>
      <c r="E227" s="4"/>
      <c r="F227" s="4"/>
      <c r="G227" s="4"/>
      <c r="H227" s="4"/>
      <c r="I227" s="50"/>
      <c r="J227" s="1"/>
      <c r="K227" s="77"/>
      <c r="L227" s="1"/>
      <c r="M227" s="1"/>
      <c r="N227" s="17"/>
      <c r="O227" s="1"/>
      <c r="P227" s="1"/>
      <c r="Q227" s="1"/>
      <c r="R227" s="61"/>
      <c r="S227" s="4"/>
      <c r="T227" s="4"/>
      <c r="U227" s="4"/>
      <c r="V227" s="4"/>
      <c r="W227" s="4"/>
      <c r="X227" s="4"/>
      <c r="Y227" s="4"/>
      <c r="Z227" s="4"/>
      <c r="AA227" s="1"/>
      <c r="AB227" s="4"/>
      <c r="AC227" s="4"/>
      <c r="AD227" s="1"/>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50"/>
      <c r="BN227" s="1"/>
    </row>
    <row r="228" spans="2:66" ht="16.5" customHeight="1">
      <c r="B228" s="19"/>
      <c r="C228" s="76"/>
      <c r="D228" s="61"/>
      <c r="E228" s="4"/>
      <c r="F228" s="4"/>
      <c r="G228" s="4"/>
      <c r="H228" s="4"/>
      <c r="I228" s="50"/>
      <c r="J228" s="1"/>
      <c r="K228" s="77"/>
      <c r="L228" s="1"/>
      <c r="M228" s="1"/>
      <c r="N228" s="17"/>
      <c r="O228" s="1"/>
      <c r="P228" s="1"/>
      <c r="Q228" s="1"/>
      <c r="R228" s="61"/>
      <c r="S228" s="4"/>
      <c r="T228" s="4"/>
      <c r="U228" s="4"/>
      <c r="V228" s="4"/>
      <c r="W228" s="4"/>
      <c r="X228" s="4"/>
      <c r="Y228" s="4"/>
      <c r="Z228" s="4"/>
      <c r="AA228" s="1"/>
      <c r="AB228" s="4"/>
      <c r="AC228" s="4"/>
      <c r="AD228" s="1"/>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50"/>
      <c r="BN228" s="1"/>
    </row>
    <row r="229" spans="2:66" ht="16.5" customHeight="1">
      <c r="B229" s="19"/>
      <c r="C229" s="76"/>
      <c r="D229" s="61"/>
      <c r="E229" s="4"/>
      <c r="F229" s="4"/>
      <c r="G229" s="4"/>
      <c r="H229" s="4"/>
      <c r="I229" s="50"/>
      <c r="J229" s="1"/>
      <c r="K229" s="77"/>
      <c r="L229" s="1"/>
      <c r="M229" s="1"/>
      <c r="N229" s="17"/>
      <c r="O229" s="1"/>
      <c r="P229" s="1"/>
      <c r="Q229" s="1"/>
      <c r="R229" s="61"/>
      <c r="S229" s="4"/>
      <c r="T229" s="4"/>
      <c r="U229" s="4"/>
      <c r="V229" s="4"/>
      <c r="W229" s="4"/>
      <c r="X229" s="4"/>
      <c r="Y229" s="4"/>
      <c r="Z229" s="4"/>
      <c r="AA229" s="1"/>
      <c r="AB229" s="4"/>
      <c r="AC229" s="4"/>
      <c r="AD229" s="1"/>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50"/>
      <c r="BN229" s="1"/>
    </row>
    <row r="230" spans="2:66" ht="16.5" customHeight="1">
      <c r="B230" s="19"/>
      <c r="C230" s="76"/>
      <c r="D230" s="61"/>
      <c r="E230" s="4"/>
      <c r="F230" s="4"/>
      <c r="G230" s="4"/>
      <c r="H230" s="4"/>
      <c r="I230" s="50"/>
      <c r="J230" s="1"/>
      <c r="K230" s="77"/>
      <c r="L230" s="1"/>
      <c r="M230" s="1"/>
      <c r="N230" s="17"/>
      <c r="O230" s="1"/>
      <c r="P230" s="1"/>
      <c r="Q230" s="1"/>
      <c r="R230" s="61"/>
      <c r="S230" s="4"/>
      <c r="T230" s="4"/>
      <c r="U230" s="4"/>
      <c r="V230" s="4"/>
      <c r="W230" s="4"/>
      <c r="X230" s="4"/>
      <c r="Y230" s="4"/>
      <c r="Z230" s="4"/>
      <c r="AA230" s="1"/>
      <c r="AB230" s="4"/>
      <c r="AC230" s="4"/>
      <c r="AD230" s="1"/>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50"/>
      <c r="BN230" s="1"/>
    </row>
    <row r="231" spans="2:66" ht="16.5" customHeight="1">
      <c r="B231" s="19"/>
      <c r="C231" s="76"/>
      <c r="D231" s="61"/>
      <c r="E231" s="4"/>
      <c r="F231" s="4"/>
      <c r="G231" s="4"/>
      <c r="H231" s="4"/>
      <c r="I231" s="50"/>
      <c r="J231" s="1"/>
      <c r="K231" s="77"/>
      <c r="L231" s="1"/>
      <c r="M231" s="1"/>
      <c r="N231" s="17"/>
      <c r="O231" s="1"/>
      <c r="P231" s="1"/>
      <c r="Q231" s="1"/>
      <c r="R231" s="61"/>
      <c r="S231" s="4"/>
      <c r="T231" s="4"/>
      <c r="U231" s="4"/>
      <c r="V231" s="4"/>
      <c r="W231" s="4"/>
      <c r="X231" s="4"/>
      <c r="Y231" s="4"/>
      <c r="Z231" s="4"/>
      <c r="AA231" s="1"/>
      <c r="AB231" s="4"/>
      <c r="AC231" s="4"/>
      <c r="AD231" s="1"/>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50"/>
      <c r="BN231" s="1"/>
    </row>
    <row r="232" spans="2:66" ht="16.5" customHeight="1">
      <c r="B232" s="19"/>
      <c r="C232" s="76"/>
      <c r="D232" s="61"/>
      <c r="E232" s="4"/>
      <c r="F232" s="4"/>
      <c r="G232" s="4"/>
      <c r="H232" s="4"/>
      <c r="I232" s="50"/>
      <c r="J232" s="1"/>
      <c r="K232" s="77"/>
      <c r="L232" s="1"/>
      <c r="M232" s="1"/>
      <c r="N232" s="17"/>
      <c r="O232" s="1"/>
      <c r="P232" s="1"/>
      <c r="Q232" s="1"/>
      <c r="R232" s="61"/>
      <c r="S232" s="4"/>
      <c r="T232" s="4"/>
      <c r="U232" s="4"/>
      <c r="V232" s="4"/>
      <c r="W232" s="4"/>
      <c r="X232" s="4"/>
      <c r="Y232" s="4"/>
      <c r="Z232" s="4"/>
      <c r="AA232" s="1"/>
      <c r="AB232" s="4"/>
      <c r="AC232" s="4"/>
      <c r="AD232" s="1"/>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50"/>
      <c r="BN232" s="1"/>
    </row>
    <row r="233" spans="2:66" ht="16.5" customHeight="1">
      <c r="B233" s="19"/>
      <c r="C233" s="76"/>
      <c r="D233" s="61"/>
      <c r="E233" s="4"/>
      <c r="F233" s="4"/>
      <c r="G233" s="4"/>
      <c r="H233" s="4"/>
      <c r="I233" s="50"/>
      <c r="J233" s="1"/>
      <c r="K233" s="77"/>
      <c r="L233" s="1"/>
      <c r="M233" s="1"/>
      <c r="N233" s="17"/>
      <c r="O233" s="1"/>
      <c r="P233" s="1"/>
      <c r="Q233" s="1"/>
      <c r="R233" s="61"/>
      <c r="S233" s="4"/>
      <c r="T233" s="4"/>
      <c r="U233" s="4"/>
      <c r="V233" s="4"/>
      <c r="W233" s="4"/>
      <c r="X233" s="4"/>
      <c r="Y233" s="4"/>
      <c r="Z233" s="4"/>
      <c r="AA233" s="1"/>
      <c r="AB233" s="4"/>
      <c r="AC233" s="4"/>
      <c r="AD233" s="1"/>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50"/>
      <c r="BN233" s="1"/>
    </row>
    <row r="234" spans="2:66" ht="16.5" customHeight="1">
      <c r="B234" s="19"/>
      <c r="C234" s="76"/>
      <c r="D234" s="61"/>
      <c r="E234" s="4"/>
      <c r="F234" s="4"/>
      <c r="G234" s="4"/>
      <c r="H234" s="4"/>
      <c r="I234" s="50"/>
      <c r="J234" s="1"/>
      <c r="K234" s="77"/>
      <c r="L234" s="1"/>
      <c r="M234" s="1"/>
      <c r="N234" s="17"/>
      <c r="O234" s="1"/>
      <c r="P234" s="1"/>
      <c r="Q234" s="1"/>
      <c r="R234" s="61"/>
      <c r="S234" s="4"/>
      <c r="T234" s="4"/>
      <c r="U234" s="4"/>
      <c r="V234" s="4"/>
      <c r="W234" s="4"/>
      <c r="X234" s="4"/>
      <c r="Y234" s="4"/>
      <c r="Z234" s="4"/>
      <c r="AA234" s="1"/>
      <c r="AB234" s="4"/>
      <c r="AC234" s="4"/>
      <c r="AD234" s="1"/>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50"/>
      <c r="BN234" s="1"/>
    </row>
    <row r="235" spans="2:66" ht="16.5" customHeight="1">
      <c r="B235" s="19"/>
      <c r="C235" s="76"/>
      <c r="D235" s="61"/>
      <c r="E235" s="4"/>
      <c r="F235" s="4"/>
      <c r="G235" s="4"/>
      <c r="H235" s="4"/>
      <c r="I235" s="50"/>
      <c r="J235" s="1"/>
      <c r="K235" s="77"/>
      <c r="L235" s="1"/>
      <c r="M235" s="1"/>
      <c r="N235" s="17"/>
      <c r="O235" s="1"/>
      <c r="P235" s="1"/>
      <c r="Q235" s="1"/>
      <c r="R235" s="61"/>
      <c r="S235" s="4"/>
      <c r="T235" s="4"/>
      <c r="U235" s="4"/>
      <c r="V235" s="4"/>
      <c r="W235" s="4"/>
      <c r="X235" s="4"/>
      <c r="Y235" s="4"/>
      <c r="Z235" s="4"/>
      <c r="AA235" s="1"/>
      <c r="AB235" s="4"/>
      <c r="AC235" s="4"/>
      <c r="AD235" s="1"/>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50"/>
      <c r="BN235" s="1"/>
    </row>
    <row r="236" spans="2:66" ht="16.5" customHeight="1">
      <c r="B236" s="19"/>
      <c r="C236" s="76"/>
      <c r="D236" s="61"/>
      <c r="E236" s="4"/>
      <c r="F236" s="4"/>
      <c r="G236" s="4"/>
      <c r="H236" s="4"/>
      <c r="I236" s="50"/>
      <c r="J236" s="1"/>
      <c r="K236" s="77"/>
      <c r="L236" s="1"/>
      <c r="M236" s="1"/>
      <c r="N236" s="17"/>
      <c r="O236" s="1"/>
      <c r="P236" s="1"/>
      <c r="Q236" s="1"/>
      <c r="R236" s="61"/>
      <c r="S236" s="4"/>
      <c r="T236" s="4"/>
      <c r="U236" s="4"/>
      <c r="V236" s="4"/>
      <c r="W236" s="4"/>
      <c r="X236" s="4"/>
      <c r="Y236" s="4"/>
      <c r="Z236" s="4"/>
      <c r="AA236" s="1"/>
      <c r="AB236" s="4"/>
      <c r="AC236" s="4"/>
      <c r="AD236" s="1"/>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50"/>
      <c r="BN236" s="1"/>
    </row>
    <row r="237" spans="2:66" ht="16.5" customHeight="1">
      <c r="B237" s="19"/>
      <c r="C237" s="76"/>
      <c r="D237" s="61"/>
      <c r="E237" s="4"/>
      <c r="F237" s="4"/>
      <c r="G237" s="4"/>
      <c r="H237" s="4"/>
      <c r="I237" s="50"/>
      <c r="J237" s="1"/>
      <c r="K237" s="77"/>
      <c r="L237" s="1"/>
      <c r="M237" s="1"/>
      <c r="N237" s="17"/>
      <c r="O237" s="1"/>
      <c r="P237" s="1"/>
      <c r="Q237" s="1"/>
      <c r="R237" s="61"/>
      <c r="S237" s="4"/>
      <c r="T237" s="4"/>
      <c r="U237" s="4"/>
      <c r="V237" s="4"/>
      <c r="W237" s="4"/>
      <c r="X237" s="4"/>
      <c r="Y237" s="4"/>
      <c r="Z237" s="4"/>
      <c r="AA237" s="1"/>
      <c r="AB237" s="4"/>
      <c r="AC237" s="4"/>
      <c r="AD237" s="1"/>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50"/>
      <c r="BN237" s="1"/>
    </row>
    <row r="238" spans="2:66" ht="16.5" customHeight="1">
      <c r="B238" s="19"/>
      <c r="C238" s="76"/>
      <c r="D238" s="61"/>
      <c r="E238" s="4"/>
      <c r="F238" s="4"/>
      <c r="G238" s="4"/>
      <c r="H238" s="4"/>
      <c r="I238" s="50"/>
      <c r="J238" s="1"/>
      <c r="K238" s="77"/>
      <c r="L238" s="1"/>
      <c r="M238" s="1"/>
      <c r="N238" s="17"/>
      <c r="O238" s="1"/>
      <c r="P238" s="1"/>
      <c r="Q238" s="1"/>
      <c r="R238" s="61"/>
      <c r="S238" s="4"/>
      <c r="T238" s="4"/>
      <c r="U238" s="4"/>
      <c r="V238" s="4"/>
      <c r="W238" s="4"/>
      <c r="X238" s="4"/>
      <c r="Y238" s="4"/>
      <c r="Z238" s="4"/>
      <c r="AA238" s="1"/>
      <c r="AB238" s="4"/>
      <c r="AC238" s="4"/>
      <c r="AD238" s="1"/>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50"/>
      <c r="BN238" s="1"/>
    </row>
    <row r="239" spans="2:66" ht="16.5" customHeight="1">
      <c r="B239" s="19"/>
      <c r="C239" s="76"/>
      <c r="D239" s="61"/>
      <c r="E239" s="4"/>
      <c r="F239" s="4"/>
      <c r="G239" s="4"/>
      <c r="H239" s="4"/>
      <c r="I239" s="50"/>
      <c r="J239" s="1"/>
      <c r="K239" s="77"/>
      <c r="L239" s="1"/>
      <c r="M239" s="1"/>
      <c r="N239" s="17"/>
      <c r="O239" s="1"/>
      <c r="P239" s="1"/>
      <c r="Q239" s="1"/>
      <c r="R239" s="61"/>
      <c r="S239" s="4"/>
      <c r="T239" s="4"/>
      <c r="U239" s="4"/>
      <c r="V239" s="4"/>
      <c r="W239" s="4"/>
      <c r="X239" s="4"/>
      <c r="Y239" s="4"/>
      <c r="Z239" s="4"/>
      <c r="AA239" s="1"/>
      <c r="AB239" s="4"/>
      <c r="AC239" s="4"/>
      <c r="AD239" s="1"/>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50"/>
      <c r="BN239" s="1"/>
    </row>
    <row r="240" spans="2:66" ht="16.5" customHeight="1">
      <c r="B240" s="19"/>
      <c r="C240" s="76"/>
      <c r="D240" s="61"/>
      <c r="E240" s="4"/>
      <c r="F240" s="4"/>
      <c r="G240" s="4"/>
      <c r="H240" s="4"/>
      <c r="I240" s="50"/>
      <c r="J240" s="1"/>
      <c r="K240" s="77"/>
      <c r="L240" s="1"/>
      <c r="M240" s="1"/>
      <c r="N240" s="17"/>
      <c r="O240" s="1"/>
      <c r="P240" s="1"/>
      <c r="Q240" s="1"/>
      <c r="R240" s="61"/>
      <c r="S240" s="4"/>
      <c r="T240" s="4"/>
      <c r="U240" s="4"/>
      <c r="V240" s="4"/>
      <c r="W240" s="4"/>
      <c r="X240" s="4"/>
      <c r="Y240" s="4"/>
      <c r="Z240" s="4"/>
      <c r="AA240" s="1"/>
      <c r="AB240" s="4"/>
      <c r="AC240" s="4"/>
      <c r="AD240" s="1"/>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50"/>
      <c r="BN240" s="1"/>
    </row>
    <row r="241" spans="2:66" ht="16.5" customHeight="1">
      <c r="B241" s="19"/>
      <c r="C241" s="76"/>
      <c r="D241" s="61"/>
      <c r="E241" s="4"/>
      <c r="F241" s="4"/>
      <c r="G241" s="4"/>
      <c r="H241" s="4"/>
      <c r="I241" s="50"/>
      <c r="J241" s="1"/>
      <c r="K241" s="77"/>
      <c r="L241" s="1"/>
      <c r="M241" s="1"/>
      <c r="N241" s="17"/>
      <c r="O241" s="1"/>
      <c r="P241" s="1"/>
      <c r="Q241" s="1"/>
      <c r="R241" s="61"/>
      <c r="S241" s="4"/>
      <c r="T241" s="4"/>
      <c r="U241" s="4"/>
      <c r="V241" s="4"/>
      <c r="W241" s="4"/>
      <c r="X241" s="4"/>
      <c r="Y241" s="4"/>
      <c r="Z241" s="4"/>
      <c r="AA241" s="1"/>
      <c r="AB241" s="4"/>
      <c r="AC241" s="4"/>
      <c r="AD241" s="1"/>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50"/>
      <c r="BN241" s="1"/>
    </row>
    <row r="242" spans="2:66" ht="16.5" customHeight="1">
      <c r="B242" s="19"/>
      <c r="C242" s="76"/>
      <c r="D242" s="61"/>
      <c r="E242" s="4"/>
      <c r="F242" s="4"/>
      <c r="G242" s="4"/>
      <c r="H242" s="4"/>
      <c r="I242" s="50"/>
      <c r="J242" s="1"/>
      <c r="K242" s="77"/>
      <c r="L242" s="1"/>
      <c r="M242" s="1"/>
      <c r="N242" s="17"/>
      <c r="O242" s="1"/>
      <c r="P242" s="1"/>
      <c r="Q242" s="1"/>
      <c r="R242" s="61"/>
      <c r="S242" s="4"/>
      <c r="T242" s="4"/>
      <c r="U242" s="4"/>
      <c r="V242" s="4"/>
      <c r="W242" s="4"/>
      <c r="X242" s="4"/>
      <c r="Y242" s="4"/>
      <c r="Z242" s="4"/>
      <c r="AA242" s="1"/>
      <c r="AB242" s="4"/>
      <c r="AC242" s="4"/>
      <c r="AD242" s="1"/>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50"/>
      <c r="BN242" s="1"/>
    </row>
    <row r="243" spans="2:66" ht="16.5" customHeight="1">
      <c r="B243" s="19"/>
      <c r="C243" s="76"/>
      <c r="D243" s="61"/>
      <c r="E243" s="4"/>
      <c r="F243" s="4"/>
      <c r="G243" s="4"/>
      <c r="H243" s="4"/>
      <c r="I243" s="50"/>
      <c r="J243" s="1"/>
      <c r="K243" s="77"/>
      <c r="L243" s="1"/>
      <c r="M243" s="1"/>
      <c r="N243" s="17"/>
      <c r="O243" s="1"/>
      <c r="P243" s="1"/>
      <c r="Q243" s="1"/>
      <c r="R243" s="61"/>
      <c r="S243" s="4"/>
      <c r="T243" s="4"/>
      <c r="U243" s="4"/>
      <c r="V243" s="4"/>
      <c r="W243" s="4"/>
      <c r="X243" s="4"/>
      <c r="Y243" s="4"/>
      <c r="Z243" s="4"/>
      <c r="AA243" s="1"/>
      <c r="AB243" s="4"/>
      <c r="AC243" s="4"/>
      <c r="AD243" s="1"/>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50"/>
      <c r="BN243" s="1"/>
    </row>
    <row r="244" spans="2:66" ht="16.5" customHeight="1">
      <c r="B244" s="19"/>
      <c r="C244" s="76"/>
      <c r="D244" s="61"/>
      <c r="E244" s="4"/>
      <c r="F244" s="4"/>
      <c r="G244" s="4"/>
      <c r="H244" s="4"/>
      <c r="I244" s="50"/>
      <c r="J244" s="1"/>
      <c r="K244" s="77"/>
      <c r="L244" s="1"/>
      <c r="M244" s="1"/>
      <c r="N244" s="17"/>
      <c r="O244" s="1"/>
      <c r="P244" s="1"/>
      <c r="Q244" s="1"/>
      <c r="R244" s="61"/>
      <c r="S244" s="4"/>
      <c r="T244" s="4"/>
      <c r="U244" s="4"/>
      <c r="V244" s="4"/>
      <c r="W244" s="4"/>
      <c r="X244" s="4"/>
      <c r="Y244" s="4"/>
      <c r="Z244" s="4"/>
      <c r="AA244" s="1"/>
      <c r="AB244" s="4"/>
      <c r="AC244" s="4"/>
      <c r="AD244" s="1"/>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50"/>
      <c r="BN244" s="1"/>
    </row>
    <row r="245" spans="2:66" ht="16.5" customHeight="1">
      <c r="B245" s="19"/>
      <c r="C245" s="76"/>
      <c r="D245" s="61"/>
      <c r="E245" s="4"/>
      <c r="F245" s="4"/>
      <c r="G245" s="4"/>
      <c r="H245" s="4"/>
      <c r="I245" s="50"/>
      <c r="J245" s="1"/>
      <c r="K245" s="77"/>
      <c r="L245" s="1"/>
      <c r="M245" s="1"/>
      <c r="N245" s="17"/>
      <c r="O245" s="1"/>
      <c r="P245" s="1"/>
      <c r="Q245" s="1"/>
      <c r="R245" s="61"/>
      <c r="S245" s="4"/>
      <c r="T245" s="4"/>
      <c r="U245" s="4"/>
      <c r="V245" s="4"/>
      <c r="W245" s="4"/>
      <c r="X245" s="4"/>
      <c r="Y245" s="4"/>
      <c r="Z245" s="4"/>
      <c r="AA245" s="1"/>
      <c r="AB245" s="4"/>
      <c r="AC245" s="4"/>
      <c r="AD245" s="1"/>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50"/>
      <c r="BN245" s="1"/>
    </row>
    <row r="246" spans="2:66" ht="16.5" customHeight="1">
      <c r="B246" s="19"/>
      <c r="C246" s="76"/>
      <c r="D246" s="61"/>
      <c r="E246" s="4"/>
      <c r="F246" s="4"/>
      <c r="G246" s="4"/>
      <c r="H246" s="4"/>
      <c r="I246" s="50"/>
      <c r="J246" s="1"/>
      <c r="K246" s="77"/>
      <c r="L246" s="1"/>
      <c r="M246" s="1"/>
      <c r="N246" s="17"/>
      <c r="O246" s="1"/>
      <c r="P246" s="1"/>
      <c r="Q246" s="1"/>
      <c r="R246" s="61"/>
      <c r="S246" s="4"/>
      <c r="T246" s="4"/>
      <c r="U246" s="4"/>
      <c r="V246" s="4"/>
      <c r="W246" s="4"/>
      <c r="X246" s="4"/>
      <c r="Y246" s="4"/>
      <c r="Z246" s="4"/>
      <c r="AA246" s="1"/>
      <c r="AB246" s="4"/>
      <c r="AC246" s="4"/>
      <c r="AD246" s="1"/>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50"/>
      <c r="BN246" s="1"/>
    </row>
    <row r="247" spans="2:66" ht="16.5" customHeight="1">
      <c r="B247" s="19"/>
      <c r="C247" s="76"/>
      <c r="D247" s="61"/>
      <c r="E247" s="4"/>
      <c r="F247" s="4"/>
      <c r="G247" s="4"/>
      <c r="H247" s="4"/>
      <c r="I247" s="50"/>
      <c r="J247" s="1"/>
      <c r="K247" s="77"/>
      <c r="L247" s="1"/>
      <c r="M247" s="1"/>
      <c r="N247" s="17"/>
      <c r="O247" s="1"/>
      <c r="P247" s="1"/>
      <c r="Q247" s="1"/>
      <c r="R247" s="61"/>
      <c r="S247" s="4"/>
      <c r="T247" s="4"/>
      <c r="U247" s="4"/>
      <c r="V247" s="4"/>
      <c r="W247" s="4"/>
      <c r="X247" s="4"/>
      <c r="Y247" s="4"/>
      <c r="Z247" s="4"/>
      <c r="AA247" s="1"/>
      <c r="AB247" s="4"/>
      <c r="AC247" s="4"/>
      <c r="AD247" s="1"/>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50"/>
      <c r="BN247" s="1"/>
    </row>
    <row r="248" spans="2:66" ht="16.5" customHeight="1">
      <c r="B248" s="19"/>
      <c r="C248" s="76"/>
      <c r="D248" s="61"/>
      <c r="E248" s="4"/>
      <c r="F248" s="4"/>
      <c r="G248" s="4"/>
      <c r="H248" s="4"/>
      <c r="I248" s="50"/>
      <c r="J248" s="1"/>
      <c r="K248" s="77"/>
      <c r="L248" s="1"/>
      <c r="M248" s="1"/>
      <c r="N248" s="17"/>
      <c r="O248" s="1"/>
      <c r="P248" s="1"/>
      <c r="Q248" s="1"/>
      <c r="R248" s="61"/>
      <c r="S248" s="4"/>
      <c r="T248" s="4"/>
      <c r="U248" s="4"/>
      <c r="V248" s="4"/>
      <c r="W248" s="4"/>
      <c r="X248" s="4"/>
      <c r="Y248" s="4"/>
      <c r="Z248" s="4"/>
      <c r="AA248" s="1"/>
      <c r="AB248" s="4"/>
      <c r="AC248" s="4"/>
      <c r="AD248" s="1"/>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50"/>
      <c r="BN248" s="1"/>
    </row>
    <row r="249" spans="2:66" ht="16.5" customHeight="1">
      <c r="B249" s="19"/>
      <c r="C249" s="76"/>
      <c r="D249" s="61"/>
      <c r="E249" s="4"/>
      <c r="F249" s="4"/>
      <c r="G249" s="4"/>
      <c r="H249" s="4"/>
      <c r="I249" s="50"/>
      <c r="J249" s="1"/>
      <c r="K249" s="77"/>
      <c r="L249" s="1"/>
      <c r="M249" s="1"/>
      <c r="N249" s="17"/>
      <c r="O249" s="1"/>
      <c r="P249" s="1"/>
      <c r="Q249" s="1"/>
      <c r="R249" s="61"/>
      <c r="S249" s="4"/>
      <c r="T249" s="4"/>
      <c r="U249" s="4"/>
      <c r="V249" s="4"/>
      <c r="W249" s="4"/>
      <c r="X249" s="4"/>
      <c r="Y249" s="4"/>
      <c r="Z249" s="4"/>
      <c r="AA249" s="1"/>
      <c r="AB249" s="4"/>
      <c r="AC249" s="4"/>
      <c r="AD249" s="1"/>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50"/>
      <c r="BN249" s="1"/>
    </row>
    <row r="250" spans="2:66" ht="16.5" customHeight="1">
      <c r="B250" s="19"/>
      <c r="C250" s="76"/>
      <c r="D250" s="61"/>
      <c r="E250" s="4"/>
      <c r="F250" s="4"/>
      <c r="G250" s="4"/>
      <c r="H250" s="4"/>
      <c r="I250" s="50"/>
      <c r="J250" s="1"/>
      <c r="K250" s="77"/>
      <c r="L250" s="1"/>
      <c r="M250" s="1"/>
      <c r="N250" s="17"/>
      <c r="O250" s="1"/>
      <c r="P250" s="1"/>
      <c r="Q250" s="1"/>
      <c r="R250" s="61"/>
      <c r="S250" s="4"/>
      <c r="T250" s="4"/>
      <c r="U250" s="4"/>
      <c r="V250" s="4"/>
      <c r="W250" s="4"/>
      <c r="X250" s="4"/>
      <c r="Y250" s="4"/>
      <c r="Z250" s="4"/>
      <c r="AA250" s="1"/>
      <c r="AB250" s="4"/>
      <c r="AC250" s="4"/>
      <c r="AD250" s="1"/>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50"/>
      <c r="BN250" s="1"/>
    </row>
    <row r="251" spans="2:66" ht="16.5" customHeight="1">
      <c r="B251" s="19"/>
      <c r="C251" s="76"/>
      <c r="D251" s="61"/>
      <c r="E251" s="4"/>
      <c r="F251" s="4"/>
      <c r="G251" s="4"/>
      <c r="H251" s="4"/>
      <c r="I251" s="50"/>
      <c r="J251" s="1"/>
      <c r="K251" s="77"/>
      <c r="L251" s="1"/>
      <c r="M251" s="1"/>
      <c r="N251" s="17"/>
      <c r="O251" s="1"/>
      <c r="P251" s="1"/>
      <c r="Q251" s="1"/>
      <c r="R251" s="61"/>
      <c r="S251" s="4"/>
      <c r="T251" s="4"/>
      <c r="U251" s="4"/>
      <c r="V251" s="4"/>
      <c r="W251" s="4"/>
      <c r="X251" s="4"/>
      <c r="Y251" s="4"/>
      <c r="Z251" s="4"/>
      <c r="AA251" s="1"/>
      <c r="AB251" s="4"/>
      <c r="AC251" s="4"/>
      <c r="AD251" s="1"/>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50"/>
      <c r="BN251" s="1"/>
    </row>
    <row r="252" spans="2:66" ht="16.5" customHeight="1">
      <c r="B252" s="19"/>
      <c r="C252" s="76"/>
      <c r="D252" s="61"/>
      <c r="E252" s="4"/>
      <c r="F252" s="4"/>
      <c r="G252" s="4"/>
      <c r="H252" s="4"/>
      <c r="I252" s="50"/>
      <c r="J252" s="1"/>
      <c r="K252" s="77"/>
      <c r="L252" s="1"/>
      <c r="M252" s="1"/>
      <c r="N252" s="17"/>
      <c r="O252" s="1"/>
      <c r="P252" s="1"/>
      <c r="Q252" s="1"/>
      <c r="R252" s="61"/>
      <c r="S252" s="4"/>
      <c r="T252" s="4"/>
      <c r="U252" s="4"/>
      <c r="V252" s="4"/>
      <c r="W252" s="4"/>
      <c r="X252" s="4"/>
      <c r="Y252" s="4"/>
      <c r="Z252" s="4"/>
      <c r="AA252" s="1"/>
      <c r="AB252" s="4"/>
      <c r="AC252" s="4"/>
      <c r="AD252" s="1"/>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50"/>
      <c r="BN252" s="1"/>
    </row>
    <row r="253" spans="2:66" ht="16.5" customHeight="1">
      <c r="B253" s="19"/>
      <c r="C253" s="76"/>
      <c r="D253" s="61"/>
      <c r="E253" s="4"/>
      <c r="F253" s="4"/>
      <c r="G253" s="4"/>
      <c r="H253" s="4"/>
      <c r="I253" s="50"/>
      <c r="J253" s="1"/>
      <c r="K253" s="77"/>
      <c r="L253" s="1"/>
      <c r="M253" s="1"/>
      <c r="N253" s="17"/>
      <c r="O253" s="1"/>
      <c r="P253" s="1"/>
      <c r="Q253" s="1"/>
      <c r="R253" s="61"/>
      <c r="S253" s="4"/>
      <c r="T253" s="4"/>
      <c r="U253" s="4"/>
      <c r="V253" s="4"/>
      <c r="W253" s="4"/>
      <c r="X253" s="4"/>
      <c r="Y253" s="4"/>
      <c r="Z253" s="4"/>
      <c r="AA253" s="1"/>
      <c r="AB253" s="4"/>
      <c r="AC253" s="4"/>
      <c r="AD253" s="1"/>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50"/>
      <c r="BN253" s="1"/>
    </row>
    <row r="254" spans="2:66" ht="16.5" customHeight="1">
      <c r="B254" s="19"/>
      <c r="C254" s="76"/>
      <c r="D254" s="61"/>
      <c r="E254" s="4"/>
      <c r="F254" s="4"/>
      <c r="G254" s="4"/>
      <c r="H254" s="4"/>
      <c r="I254" s="50"/>
      <c r="J254" s="1"/>
      <c r="K254" s="77"/>
      <c r="L254" s="1"/>
      <c r="M254" s="1"/>
      <c r="N254" s="17"/>
      <c r="O254" s="1"/>
      <c r="P254" s="1"/>
      <c r="Q254" s="1"/>
      <c r="R254" s="61"/>
      <c r="S254" s="4"/>
      <c r="T254" s="4"/>
      <c r="U254" s="4"/>
      <c r="V254" s="4"/>
      <c r="W254" s="4"/>
      <c r="X254" s="4"/>
      <c r="Y254" s="4"/>
      <c r="Z254" s="4"/>
      <c r="AA254" s="1"/>
      <c r="AB254" s="4"/>
      <c r="AC254" s="4"/>
      <c r="AD254" s="1"/>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50"/>
      <c r="BN254" s="1"/>
    </row>
    <row r="255" spans="2:66" ht="16.5" customHeight="1">
      <c r="B255" s="19"/>
      <c r="C255" s="76"/>
      <c r="D255" s="61"/>
      <c r="E255" s="4"/>
      <c r="F255" s="4"/>
      <c r="G255" s="4"/>
      <c r="H255" s="4"/>
      <c r="I255" s="50"/>
      <c r="J255" s="1"/>
      <c r="K255" s="77"/>
      <c r="L255" s="1"/>
      <c r="M255" s="1"/>
      <c r="N255" s="17"/>
      <c r="O255" s="1"/>
      <c r="P255" s="1"/>
      <c r="Q255" s="1"/>
      <c r="R255" s="61"/>
      <c r="S255" s="4"/>
      <c r="T255" s="4"/>
      <c r="U255" s="4"/>
      <c r="V255" s="4"/>
      <c r="W255" s="4"/>
      <c r="X255" s="4"/>
      <c r="Y255" s="4"/>
      <c r="Z255" s="4"/>
      <c r="AA255" s="1"/>
      <c r="AB255" s="4"/>
      <c r="AC255" s="4"/>
      <c r="AD255" s="1"/>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50"/>
      <c r="BN255" s="1"/>
    </row>
    <row r="256" spans="2:66" ht="16.5" customHeight="1">
      <c r="B256" s="19"/>
      <c r="C256" s="76"/>
      <c r="D256" s="61"/>
      <c r="E256" s="4"/>
      <c r="F256" s="4"/>
      <c r="G256" s="4"/>
      <c r="H256" s="4"/>
      <c r="I256" s="50"/>
      <c r="J256" s="1"/>
      <c r="K256" s="77"/>
      <c r="L256" s="1"/>
      <c r="M256" s="1"/>
      <c r="N256" s="17"/>
      <c r="O256" s="1"/>
      <c r="P256" s="1"/>
      <c r="Q256" s="1"/>
      <c r="R256" s="61"/>
      <c r="S256" s="4"/>
      <c r="T256" s="4"/>
      <c r="U256" s="4"/>
      <c r="V256" s="4"/>
      <c r="W256" s="4"/>
      <c r="X256" s="4"/>
      <c r="Y256" s="4"/>
      <c r="Z256" s="4"/>
      <c r="AA256" s="1"/>
      <c r="AB256" s="4"/>
      <c r="AC256" s="4"/>
      <c r="AD256" s="1"/>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50"/>
      <c r="BN256" s="1"/>
    </row>
    <row r="257" spans="2:66" ht="16.5" customHeight="1">
      <c r="B257" s="19"/>
      <c r="C257" s="76"/>
      <c r="D257" s="61"/>
      <c r="E257" s="4"/>
      <c r="F257" s="4"/>
      <c r="G257" s="4"/>
      <c r="H257" s="4"/>
      <c r="I257" s="50"/>
      <c r="J257" s="1"/>
      <c r="K257" s="77"/>
      <c r="L257" s="1"/>
      <c r="M257" s="1"/>
      <c r="N257" s="17"/>
      <c r="O257" s="1"/>
      <c r="P257" s="1"/>
      <c r="Q257" s="1"/>
      <c r="R257" s="61"/>
      <c r="S257" s="4"/>
      <c r="T257" s="4"/>
      <c r="U257" s="4"/>
      <c r="V257" s="4"/>
      <c r="W257" s="4"/>
      <c r="X257" s="4"/>
      <c r="Y257" s="4"/>
      <c r="Z257" s="4"/>
      <c r="AA257" s="1"/>
      <c r="AB257" s="4"/>
      <c r="AC257" s="4"/>
      <c r="AD257" s="1"/>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50"/>
      <c r="BN257" s="1"/>
    </row>
    <row r="258" spans="2:66" ht="16.5" customHeight="1">
      <c r="B258" s="19"/>
      <c r="C258" s="76"/>
      <c r="D258" s="61"/>
      <c r="E258" s="4"/>
      <c r="F258" s="4"/>
      <c r="G258" s="4"/>
      <c r="H258" s="4"/>
      <c r="I258" s="50"/>
      <c r="J258" s="1"/>
      <c r="K258" s="77"/>
      <c r="L258" s="1"/>
      <c r="M258" s="1"/>
      <c r="N258" s="17"/>
      <c r="O258" s="1"/>
      <c r="P258" s="1"/>
      <c r="Q258" s="1"/>
      <c r="R258" s="61"/>
      <c r="S258" s="4"/>
      <c r="T258" s="4"/>
      <c r="U258" s="4"/>
      <c r="V258" s="4"/>
      <c r="W258" s="4"/>
      <c r="X258" s="4"/>
      <c r="Y258" s="4"/>
      <c r="Z258" s="4"/>
      <c r="AA258" s="1"/>
      <c r="AB258" s="4"/>
      <c r="AC258" s="4"/>
      <c r="AD258" s="1"/>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50"/>
      <c r="BN258" s="1"/>
    </row>
    <row r="259" spans="2:66" ht="16.5" customHeight="1">
      <c r="B259" s="19"/>
      <c r="C259" s="76"/>
      <c r="D259" s="61"/>
      <c r="E259" s="4"/>
      <c r="F259" s="4"/>
      <c r="G259" s="4"/>
      <c r="H259" s="4"/>
      <c r="I259" s="50"/>
      <c r="J259" s="1"/>
      <c r="K259" s="77"/>
      <c r="L259" s="1"/>
      <c r="M259" s="1"/>
      <c r="N259" s="17"/>
      <c r="O259" s="1"/>
      <c r="P259" s="1"/>
      <c r="Q259" s="1"/>
      <c r="R259" s="61"/>
      <c r="S259" s="4"/>
      <c r="T259" s="4"/>
      <c r="U259" s="4"/>
      <c r="V259" s="4"/>
      <c r="W259" s="4"/>
      <c r="X259" s="4"/>
      <c r="Y259" s="4"/>
      <c r="Z259" s="4"/>
      <c r="AA259" s="1"/>
      <c r="AB259" s="4"/>
      <c r="AC259" s="4"/>
      <c r="AD259" s="1"/>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50"/>
      <c r="BN259" s="1"/>
    </row>
    <row r="260" spans="2:66" ht="16.5" customHeight="1">
      <c r="B260" s="19"/>
      <c r="C260" s="76"/>
      <c r="D260" s="61"/>
      <c r="E260" s="4"/>
      <c r="F260" s="4"/>
      <c r="G260" s="4"/>
      <c r="H260" s="4"/>
      <c r="I260" s="50"/>
      <c r="J260" s="1"/>
      <c r="K260" s="77"/>
      <c r="L260" s="1"/>
      <c r="M260" s="1"/>
      <c r="N260" s="17"/>
      <c r="O260" s="1"/>
      <c r="P260" s="1"/>
      <c r="Q260" s="1"/>
      <c r="R260" s="61"/>
      <c r="S260" s="4"/>
      <c r="T260" s="4"/>
      <c r="U260" s="4"/>
      <c r="V260" s="4"/>
      <c r="W260" s="4"/>
      <c r="X260" s="4"/>
      <c r="Y260" s="4"/>
      <c r="Z260" s="4"/>
      <c r="AA260" s="1"/>
      <c r="AB260" s="4"/>
      <c r="AC260" s="4"/>
      <c r="AD260" s="1"/>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50"/>
      <c r="BN260" s="1"/>
    </row>
    <row r="261" spans="2:66" ht="16.5" customHeight="1">
      <c r="B261" s="19"/>
      <c r="C261" s="76"/>
      <c r="D261" s="61"/>
      <c r="E261" s="4"/>
      <c r="F261" s="4"/>
      <c r="G261" s="4"/>
      <c r="H261" s="4"/>
      <c r="I261" s="50"/>
      <c r="J261" s="1"/>
      <c r="K261" s="77"/>
      <c r="L261" s="1"/>
      <c r="M261" s="1"/>
      <c r="N261" s="17"/>
      <c r="O261" s="1"/>
      <c r="P261" s="1"/>
      <c r="Q261" s="1"/>
      <c r="R261" s="61"/>
      <c r="S261" s="4"/>
      <c r="T261" s="4"/>
      <c r="U261" s="4"/>
      <c r="V261" s="4"/>
      <c r="W261" s="4"/>
      <c r="X261" s="4"/>
      <c r="Y261" s="4"/>
      <c r="Z261" s="4"/>
      <c r="AA261" s="1"/>
      <c r="AB261" s="4"/>
      <c r="AC261" s="4"/>
      <c r="AD261" s="1"/>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50"/>
      <c r="BN261" s="1"/>
    </row>
    <row r="262" spans="2:66" ht="16.5" customHeight="1">
      <c r="B262" s="19"/>
      <c r="C262" s="76"/>
      <c r="D262" s="61"/>
      <c r="E262" s="4"/>
      <c r="F262" s="4"/>
      <c r="G262" s="4"/>
      <c r="H262" s="4"/>
      <c r="I262" s="50"/>
      <c r="J262" s="1"/>
      <c r="K262" s="77"/>
      <c r="L262" s="1"/>
      <c r="M262" s="1"/>
      <c r="N262" s="17"/>
      <c r="O262" s="1"/>
      <c r="P262" s="1"/>
      <c r="Q262" s="1"/>
      <c r="R262" s="61"/>
      <c r="S262" s="4"/>
      <c r="T262" s="4"/>
      <c r="U262" s="4"/>
      <c r="V262" s="4"/>
      <c r="W262" s="4"/>
      <c r="X262" s="4"/>
      <c r="Y262" s="4"/>
      <c r="Z262" s="4"/>
      <c r="AA262" s="1"/>
      <c r="AB262" s="4"/>
      <c r="AC262" s="4"/>
      <c r="AD262" s="1"/>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50"/>
      <c r="BN262" s="1"/>
    </row>
    <row r="263" spans="2:66" ht="16.5" customHeight="1">
      <c r="B263" s="19"/>
      <c r="C263" s="76"/>
      <c r="D263" s="61"/>
      <c r="E263" s="4"/>
      <c r="F263" s="4"/>
      <c r="G263" s="4"/>
      <c r="H263" s="4"/>
      <c r="I263" s="50"/>
      <c r="J263" s="1"/>
      <c r="K263" s="77"/>
      <c r="L263" s="1"/>
      <c r="M263" s="1"/>
      <c r="N263" s="17"/>
      <c r="O263" s="1"/>
      <c r="P263" s="1"/>
      <c r="Q263" s="1"/>
      <c r="R263" s="61"/>
      <c r="S263" s="4"/>
      <c r="T263" s="4"/>
      <c r="U263" s="4"/>
      <c r="V263" s="4"/>
      <c r="W263" s="4"/>
      <c r="X263" s="4"/>
      <c r="Y263" s="4"/>
      <c r="Z263" s="4"/>
      <c r="AA263" s="1"/>
      <c r="AB263" s="4"/>
      <c r="AC263" s="4"/>
      <c r="AD263" s="1"/>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50"/>
      <c r="BN263" s="1"/>
    </row>
    <row r="264" spans="2:66" ht="16.5" customHeight="1">
      <c r="B264" s="19"/>
      <c r="C264" s="76"/>
      <c r="D264" s="61"/>
      <c r="E264" s="4"/>
      <c r="F264" s="4"/>
      <c r="G264" s="4"/>
      <c r="H264" s="4"/>
      <c r="I264" s="50"/>
      <c r="J264" s="1"/>
      <c r="K264" s="77"/>
      <c r="L264" s="1"/>
      <c r="M264" s="1"/>
      <c r="N264" s="17"/>
      <c r="O264" s="1"/>
      <c r="P264" s="1"/>
      <c r="Q264" s="1"/>
      <c r="R264" s="61"/>
      <c r="S264" s="4"/>
      <c r="T264" s="4"/>
      <c r="U264" s="4"/>
      <c r="V264" s="4"/>
      <c r="W264" s="4"/>
      <c r="X264" s="4"/>
      <c r="Y264" s="4"/>
      <c r="Z264" s="4"/>
      <c r="AA264" s="1"/>
      <c r="AB264" s="4"/>
      <c r="AC264" s="4"/>
      <c r="AD264" s="1"/>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50"/>
      <c r="BN264" s="1"/>
    </row>
    <row r="265" spans="2:66" ht="16.5" customHeight="1">
      <c r="B265" s="19"/>
      <c r="C265" s="76"/>
      <c r="D265" s="61"/>
      <c r="E265" s="4"/>
      <c r="F265" s="4"/>
      <c r="G265" s="4"/>
      <c r="H265" s="4"/>
      <c r="I265" s="50"/>
      <c r="J265" s="1"/>
      <c r="K265" s="77"/>
      <c r="L265" s="1"/>
      <c r="M265" s="1"/>
      <c r="N265" s="17"/>
      <c r="O265" s="1"/>
      <c r="P265" s="1"/>
      <c r="Q265" s="1"/>
      <c r="R265" s="61"/>
      <c r="S265" s="4"/>
      <c r="T265" s="4"/>
      <c r="U265" s="4"/>
      <c r="V265" s="4"/>
      <c r="W265" s="4"/>
      <c r="X265" s="4"/>
      <c r="Y265" s="4"/>
      <c r="Z265" s="4"/>
      <c r="AA265" s="1"/>
      <c r="AB265" s="4"/>
      <c r="AC265" s="4"/>
      <c r="AD265" s="1"/>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50"/>
      <c r="BN265" s="1"/>
    </row>
    <row r="266" spans="2:66" ht="16.5" customHeight="1">
      <c r="B266" s="19"/>
      <c r="C266" s="76"/>
      <c r="D266" s="61"/>
      <c r="E266" s="4"/>
      <c r="F266" s="4"/>
      <c r="G266" s="4"/>
      <c r="H266" s="4"/>
      <c r="I266" s="50"/>
      <c r="J266" s="1"/>
      <c r="K266" s="77"/>
      <c r="L266" s="1"/>
      <c r="M266" s="1"/>
      <c r="N266" s="17"/>
      <c r="O266" s="1"/>
      <c r="P266" s="1"/>
      <c r="Q266" s="1"/>
      <c r="R266" s="61"/>
      <c r="S266" s="4"/>
      <c r="T266" s="4"/>
      <c r="U266" s="4"/>
      <c r="V266" s="4"/>
      <c r="W266" s="4"/>
      <c r="X266" s="4"/>
      <c r="Y266" s="4"/>
      <c r="Z266" s="4"/>
      <c r="AA266" s="1"/>
      <c r="AB266" s="4"/>
      <c r="AC266" s="4"/>
      <c r="AD266" s="1"/>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50"/>
      <c r="BN266" s="1"/>
    </row>
    <row r="267" spans="2:66" ht="16.5" customHeight="1">
      <c r="B267" s="19"/>
      <c r="C267" s="76"/>
      <c r="D267" s="61"/>
      <c r="E267" s="4"/>
      <c r="F267" s="4"/>
      <c r="G267" s="4"/>
      <c r="H267" s="4"/>
      <c r="I267" s="50"/>
      <c r="J267" s="1"/>
      <c r="K267" s="77"/>
      <c r="L267" s="1"/>
      <c r="M267" s="1"/>
      <c r="N267" s="17"/>
      <c r="O267" s="1"/>
      <c r="P267" s="1"/>
      <c r="Q267" s="1"/>
      <c r="R267" s="61"/>
      <c r="S267" s="4"/>
      <c r="T267" s="4"/>
      <c r="U267" s="4"/>
      <c r="V267" s="4"/>
      <c r="W267" s="4"/>
      <c r="X267" s="4"/>
      <c r="Y267" s="4"/>
      <c r="Z267" s="4"/>
      <c r="AA267" s="1"/>
      <c r="AB267" s="4"/>
      <c r="AC267" s="4"/>
      <c r="AD267" s="1"/>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50"/>
      <c r="BN267" s="1"/>
    </row>
    <row r="268" spans="2:66" ht="16.5" customHeight="1">
      <c r="B268" s="19"/>
      <c r="C268" s="76"/>
      <c r="D268" s="61"/>
      <c r="E268" s="4"/>
      <c r="F268" s="4"/>
      <c r="G268" s="4"/>
      <c r="H268" s="4"/>
      <c r="I268" s="50"/>
      <c r="J268" s="1"/>
      <c r="K268" s="77"/>
      <c r="L268" s="1"/>
      <c r="M268" s="1"/>
      <c r="N268" s="17"/>
      <c r="O268" s="1"/>
      <c r="P268" s="1"/>
      <c r="Q268" s="1"/>
      <c r="R268" s="61"/>
      <c r="S268" s="4"/>
      <c r="T268" s="4"/>
      <c r="U268" s="4"/>
      <c r="V268" s="4"/>
      <c r="W268" s="4"/>
      <c r="X268" s="4"/>
      <c r="Y268" s="4"/>
      <c r="Z268" s="4"/>
      <c r="AA268" s="1"/>
      <c r="AB268" s="4"/>
      <c r="AC268" s="4"/>
      <c r="AD268" s="1"/>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50"/>
      <c r="BN268" s="1"/>
    </row>
    <row r="269" spans="2:66" ht="16.5" customHeight="1">
      <c r="B269" s="19"/>
      <c r="C269" s="76"/>
      <c r="D269" s="61"/>
      <c r="E269" s="4"/>
      <c r="F269" s="4"/>
      <c r="G269" s="4"/>
      <c r="H269" s="4"/>
      <c r="I269" s="50"/>
      <c r="J269" s="1"/>
      <c r="K269" s="77"/>
      <c r="L269" s="1"/>
      <c r="M269" s="1"/>
      <c r="N269" s="17"/>
      <c r="O269" s="1"/>
      <c r="P269" s="1"/>
      <c r="Q269" s="1"/>
      <c r="R269" s="61"/>
      <c r="S269" s="4"/>
      <c r="T269" s="4"/>
      <c r="U269" s="4"/>
      <c r="V269" s="4"/>
      <c r="W269" s="4"/>
      <c r="X269" s="4"/>
      <c r="Y269" s="4"/>
      <c r="Z269" s="4"/>
      <c r="AA269" s="1"/>
      <c r="AB269" s="4"/>
      <c r="AC269" s="4"/>
      <c r="AD269" s="1"/>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50"/>
      <c r="BN269" s="1"/>
    </row>
    <row r="270" spans="2:66" ht="16.5" customHeight="1">
      <c r="B270" s="19"/>
      <c r="C270" s="76"/>
      <c r="D270" s="61"/>
      <c r="E270" s="4"/>
      <c r="F270" s="4"/>
      <c r="G270" s="4"/>
      <c r="H270" s="4"/>
      <c r="I270" s="50"/>
      <c r="J270" s="1"/>
      <c r="K270" s="77"/>
      <c r="L270" s="1"/>
      <c r="M270" s="1"/>
      <c r="N270" s="17"/>
      <c r="O270" s="1"/>
      <c r="P270" s="1"/>
      <c r="Q270" s="1"/>
      <c r="R270" s="61"/>
      <c r="S270" s="4"/>
      <c r="T270" s="4"/>
      <c r="U270" s="4"/>
      <c r="V270" s="4"/>
      <c r="W270" s="4"/>
      <c r="X270" s="4"/>
      <c r="Y270" s="4"/>
      <c r="Z270" s="4"/>
      <c r="AA270" s="1"/>
      <c r="AB270" s="4"/>
      <c r="AC270" s="4"/>
      <c r="AD270" s="1"/>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50"/>
      <c r="BN270" s="1"/>
    </row>
    <row r="271" spans="2:66" ht="16.5" customHeight="1">
      <c r="B271" s="19"/>
      <c r="C271" s="76"/>
      <c r="D271" s="61"/>
      <c r="E271" s="4"/>
      <c r="F271" s="4"/>
      <c r="G271" s="4"/>
      <c r="H271" s="4"/>
      <c r="I271" s="50"/>
      <c r="J271" s="1"/>
      <c r="K271" s="77"/>
      <c r="L271" s="1"/>
      <c r="M271" s="1"/>
      <c r="N271" s="17"/>
      <c r="O271" s="1"/>
      <c r="P271" s="1"/>
      <c r="Q271" s="1"/>
      <c r="R271" s="61"/>
      <c r="S271" s="4"/>
      <c r="T271" s="4"/>
      <c r="U271" s="4"/>
      <c r="V271" s="4"/>
      <c r="W271" s="4"/>
      <c r="X271" s="4"/>
      <c r="Y271" s="4"/>
      <c r="Z271" s="4"/>
      <c r="AA271" s="1"/>
      <c r="AB271" s="4"/>
      <c r="AC271" s="4"/>
      <c r="AD271" s="1"/>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50"/>
      <c r="BN271" s="1"/>
    </row>
    <row r="272" spans="2:66" ht="16.5" customHeight="1">
      <c r="B272" s="19"/>
      <c r="C272" s="76"/>
      <c r="D272" s="61"/>
      <c r="E272" s="4"/>
      <c r="F272" s="4"/>
      <c r="G272" s="4"/>
      <c r="H272" s="4"/>
      <c r="I272" s="50"/>
      <c r="J272" s="1"/>
      <c r="K272" s="77"/>
      <c r="L272" s="1"/>
      <c r="M272" s="1"/>
      <c r="N272" s="17"/>
      <c r="O272" s="1"/>
      <c r="P272" s="1"/>
      <c r="Q272" s="1"/>
      <c r="R272" s="61"/>
      <c r="S272" s="4"/>
      <c r="T272" s="4"/>
      <c r="U272" s="4"/>
      <c r="V272" s="4"/>
      <c r="W272" s="4"/>
      <c r="X272" s="4"/>
      <c r="Y272" s="4"/>
      <c r="Z272" s="4"/>
      <c r="AA272" s="1"/>
      <c r="AB272" s="4"/>
      <c r="AC272" s="4"/>
      <c r="AD272" s="1"/>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50"/>
      <c r="BN272" s="1"/>
    </row>
    <row r="273" spans="2:66" ht="16.5" customHeight="1">
      <c r="B273" s="19"/>
      <c r="C273" s="76"/>
      <c r="D273" s="61"/>
      <c r="E273" s="4"/>
      <c r="F273" s="4"/>
      <c r="G273" s="4"/>
      <c r="H273" s="4"/>
      <c r="I273" s="50"/>
      <c r="J273" s="1"/>
      <c r="K273" s="77"/>
      <c r="L273" s="1"/>
      <c r="M273" s="1"/>
      <c r="N273" s="17"/>
      <c r="O273" s="1"/>
      <c r="P273" s="1"/>
      <c r="Q273" s="1"/>
      <c r="R273" s="61"/>
      <c r="S273" s="4"/>
      <c r="T273" s="4"/>
      <c r="U273" s="4"/>
      <c r="V273" s="4"/>
      <c r="W273" s="4"/>
      <c r="X273" s="4"/>
      <c r="Y273" s="4"/>
      <c r="Z273" s="4"/>
      <c r="AA273" s="1"/>
      <c r="AB273" s="4"/>
      <c r="AC273" s="4"/>
      <c r="AD273" s="1"/>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50"/>
      <c r="BN273" s="1"/>
    </row>
    <row r="274" spans="2:66" ht="16.5" customHeight="1">
      <c r="B274" s="19"/>
      <c r="C274" s="76"/>
      <c r="D274" s="61"/>
      <c r="E274" s="4"/>
      <c r="F274" s="4"/>
      <c r="G274" s="4"/>
      <c r="H274" s="4"/>
      <c r="I274" s="50"/>
      <c r="J274" s="1"/>
      <c r="K274" s="77"/>
      <c r="L274" s="1"/>
      <c r="M274" s="1"/>
      <c r="N274" s="17"/>
      <c r="O274" s="1"/>
      <c r="P274" s="1"/>
      <c r="Q274" s="1"/>
      <c r="R274" s="61"/>
      <c r="S274" s="4"/>
      <c r="T274" s="4"/>
      <c r="U274" s="4"/>
      <c r="V274" s="4"/>
      <c r="W274" s="4"/>
      <c r="X274" s="4"/>
      <c r="Y274" s="4"/>
      <c r="Z274" s="4"/>
      <c r="AA274" s="1"/>
      <c r="AB274" s="4"/>
      <c r="AC274" s="4"/>
      <c r="AD274" s="1"/>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50"/>
      <c r="BN274" s="1"/>
    </row>
    <row r="275" spans="2:66" ht="16.5" customHeight="1">
      <c r="B275" s="19"/>
      <c r="C275" s="76"/>
      <c r="D275" s="61"/>
      <c r="E275" s="4"/>
      <c r="F275" s="4"/>
      <c r="G275" s="4"/>
      <c r="H275" s="4"/>
      <c r="I275" s="50"/>
      <c r="J275" s="1"/>
      <c r="K275" s="77"/>
      <c r="L275" s="1"/>
      <c r="M275" s="1"/>
      <c r="N275" s="17"/>
      <c r="O275" s="1"/>
      <c r="P275" s="1"/>
      <c r="Q275" s="1"/>
      <c r="R275" s="61"/>
      <c r="S275" s="4"/>
      <c r="T275" s="4"/>
      <c r="U275" s="4"/>
      <c r="V275" s="4"/>
      <c r="W275" s="4"/>
      <c r="X275" s="4"/>
      <c r="Y275" s="4"/>
      <c r="Z275" s="4"/>
      <c r="AA275" s="1"/>
      <c r="AB275" s="4"/>
      <c r="AC275" s="4"/>
      <c r="AD275" s="1"/>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50"/>
      <c r="BN275" s="1"/>
    </row>
    <row r="276" spans="2:66" ht="16.5" customHeight="1">
      <c r="B276" s="19"/>
      <c r="C276" s="76"/>
      <c r="D276" s="61"/>
      <c r="E276" s="4"/>
      <c r="F276" s="4"/>
      <c r="G276" s="4"/>
      <c r="H276" s="4"/>
      <c r="I276" s="50"/>
      <c r="J276" s="1"/>
      <c r="K276" s="77"/>
      <c r="L276" s="1"/>
      <c r="M276" s="1"/>
      <c r="N276" s="17"/>
      <c r="O276" s="1"/>
      <c r="P276" s="1"/>
      <c r="Q276" s="1"/>
      <c r="R276" s="61"/>
      <c r="S276" s="4"/>
      <c r="T276" s="4"/>
      <c r="U276" s="4"/>
      <c r="V276" s="4"/>
      <c r="W276" s="4"/>
      <c r="X276" s="4"/>
      <c r="Y276" s="4"/>
      <c r="Z276" s="4"/>
      <c r="AA276" s="1"/>
      <c r="AB276" s="4"/>
      <c r="AC276" s="4"/>
      <c r="AD276" s="1"/>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50"/>
      <c r="BN276" s="1"/>
    </row>
    <row r="277" spans="2:66" ht="16.5" customHeight="1">
      <c r="B277" s="19"/>
      <c r="C277" s="76"/>
      <c r="D277" s="61"/>
      <c r="E277" s="4"/>
      <c r="F277" s="4"/>
      <c r="G277" s="4"/>
      <c r="H277" s="4"/>
      <c r="I277" s="50"/>
      <c r="J277" s="1"/>
      <c r="K277" s="77"/>
      <c r="L277" s="1"/>
      <c r="M277" s="1"/>
      <c r="N277" s="17"/>
      <c r="O277" s="1"/>
      <c r="P277" s="1"/>
      <c r="Q277" s="1"/>
      <c r="R277" s="61"/>
      <c r="S277" s="4"/>
      <c r="T277" s="4"/>
      <c r="U277" s="4"/>
      <c r="V277" s="4"/>
      <c r="W277" s="4"/>
      <c r="X277" s="4"/>
      <c r="Y277" s="4"/>
      <c r="Z277" s="4"/>
      <c r="AA277" s="1"/>
      <c r="AB277" s="4"/>
      <c r="AC277" s="4"/>
      <c r="AD277" s="1"/>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50"/>
      <c r="BN277" s="1"/>
    </row>
    <row r="278" spans="2:66" ht="16.5" customHeight="1">
      <c r="B278" s="19"/>
      <c r="C278" s="76"/>
      <c r="D278" s="61"/>
      <c r="E278" s="4"/>
      <c r="F278" s="4"/>
      <c r="G278" s="4"/>
      <c r="H278" s="4"/>
      <c r="I278" s="50"/>
      <c r="J278" s="1"/>
      <c r="K278" s="77"/>
      <c r="L278" s="1"/>
      <c r="M278" s="1"/>
      <c r="N278" s="17"/>
      <c r="O278" s="1"/>
      <c r="P278" s="1"/>
      <c r="Q278" s="1"/>
      <c r="R278" s="61"/>
      <c r="S278" s="4"/>
      <c r="T278" s="4"/>
      <c r="U278" s="4"/>
      <c r="V278" s="4"/>
      <c r="W278" s="4"/>
      <c r="X278" s="4"/>
      <c r="Y278" s="4"/>
      <c r="Z278" s="4"/>
      <c r="AA278" s="1"/>
      <c r="AB278" s="4"/>
      <c r="AC278" s="4"/>
      <c r="AD278" s="1"/>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50"/>
      <c r="BN278" s="1"/>
    </row>
    <row r="279" spans="2:66" ht="16.5" customHeight="1">
      <c r="B279" s="19"/>
      <c r="C279" s="76"/>
      <c r="D279" s="61"/>
      <c r="E279" s="4"/>
      <c r="F279" s="4"/>
      <c r="G279" s="4"/>
      <c r="H279" s="4"/>
      <c r="I279" s="50"/>
      <c r="J279" s="1"/>
      <c r="K279" s="77"/>
      <c r="L279" s="1"/>
      <c r="M279" s="1"/>
      <c r="N279" s="17"/>
      <c r="O279" s="1"/>
      <c r="P279" s="1"/>
      <c r="Q279" s="1"/>
      <c r="R279" s="61"/>
      <c r="S279" s="4"/>
      <c r="T279" s="4"/>
      <c r="U279" s="4"/>
      <c r="V279" s="4"/>
      <c r="W279" s="4"/>
      <c r="X279" s="4"/>
      <c r="Y279" s="4"/>
      <c r="Z279" s="4"/>
      <c r="AA279" s="1"/>
      <c r="AB279" s="4"/>
      <c r="AC279" s="4"/>
      <c r="AD279" s="1"/>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50"/>
      <c r="BN279" s="1"/>
    </row>
    <row r="280" spans="2:66" ht="16.5" customHeight="1">
      <c r="B280" s="19"/>
      <c r="C280" s="76"/>
      <c r="D280" s="61"/>
      <c r="E280" s="4"/>
      <c r="F280" s="4"/>
      <c r="G280" s="4"/>
      <c r="H280" s="4"/>
      <c r="I280" s="50"/>
      <c r="J280" s="1"/>
      <c r="K280" s="77"/>
      <c r="L280" s="1"/>
      <c r="M280" s="1"/>
      <c r="N280" s="17"/>
      <c r="O280" s="1"/>
      <c r="P280" s="1"/>
      <c r="Q280" s="1"/>
      <c r="R280" s="61"/>
      <c r="S280" s="4"/>
      <c r="T280" s="4"/>
      <c r="U280" s="4"/>
      <c r="V280" s="4"/>
      <c r="W280" s="4"/>
      <c r="X280" s="4"/>
      <c r="Y280" s="4"/>
      <c r="Z280" s="4"/>
      <c r="AA280" s="1"/>
      <c r="AB280" s="4"/>
      <c r="AC280" s="4"/>
      <c r="AD280" s="1"/>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50"/>
      <c r="BN280" s="1"/>
    </row>
    <row r="281" spans="2:66" ht="16.5" customHeight="1">
      <c r="B281" s="19"/>
      <c r="C281" s="76"/>
      <c r="D281" s="61"/>
      <c r="E281" s="4"/>
      <c r="F281" s="4"/>
      <c r="G281" s="4"/>
      <c r="H281" s="4"/>
      <c r="I281" s="50"/>
      <c r="J281" s="1"/>
      <c r="K281" s="77"/>
      <c r="L281" s="1"/>
      <c r="M281" s="1"/>
      <c r="N281" s="17"/>
      <c r="O281" s="1"/>
      <c r="P281" s="1"/>
      <c r="Q281" s="1"/>
      <c r="R281" s="61"/>
      <c r="S281" s="4"/>
      <c r="T281" s="4"/>
      <c r="U281" s="4"/>
      <c r="V281" s="4"/>
      <c r="W281" s="4"/>
      <c r="X281" s="4"/>
      <c r="Y281" s="4"/>
      <c r="Z281" s="4"/>
      <c r="AA281" s="1"/>
      <c r="AB281" s="4"/>
      <c r="AC281" s="4"/>
      <c r="AD281" s="1"/>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50"/>
      <c r="BN281" s="1"/>
    </row>
    <row r="282" spans="2:66" ht="16.5" customHeight="1">
      <c r="B282" s="19"/>
      <c r="C282" s="76"/>
      <c r="D282" s="61"/>
      <c r="E282" s="4"/>
      <c r="F282" s="4"/>
      <c r="G282" s="4"/>
      <c r="H282" s="4"/>
      <c r="I282" s="50"/>
      <c r="J282" s="1"/>
      <c r="K282" s="77"/>
      <c r="L282" s="1"/>
      <c r="M282" s="1"/>
      <c r="N282" s="17"/>
      <c r="O282" s="1"/>
      <c r="P282" s="1"/>
      <c r="Q282" s="1"/>
      <c r="R282" s="61"/>
      <c r="S282" s="4"/>
      <c r="T282" s="4"/>
      <c r="U282" s="4"/>
      <c r="V282" s="4"/>
      <c r="W282" s="4"/>
      <c r="X282" s="4"/>
      <c r="Y282" s="4"/>
      <c r="Z282" s="4"/>
      <c r="AA282" s="1"/>
      <c r="AB282" s="4"/>
      <c r="AC282" s="4"/>
      <c r="AD282" s="1"/>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50"/>
      <c r="BN282" s="1"/>
    </row>
    <row r="283" spans="2:66" ht="16.5" customHeight="1">
      <c r="B283" s="19"/>
      <c r="C283" s="76"/>
      <c r="D283" s="61"/>
      <c r="E283" s="4"/>
      <c r="F283" s="4"/>
      <c r="G283" s="4"/>
      <c r="H283" s="4"/>
      <c r="I283" s="50"/>
      <c r="J283" s="1"/>
      <c r="K283" s="77"/>
      <c r="L283" s="1"/>
      <c r="M283" s="1"/>
      <c r="N283" s="17"/>
      <c r="O283" s="1"/>
      <c r="P283" s="1"/>
      <c r="Q283" s="1"/>
      <c r="R283" s="61"/>
      <c r="S283" s="4"/>
      <c r="T283" s="4"/>
      <c r="U283" s="4"/>
      <c r="V283" s="4"/>
      <c r="W283" s="4"/>
      <c r="X283" s="4"/>
      <c r="Y283" s="4"/>
      <c r="Z283" s="4"/>
      <c r="AA283" s="1"/>
      <c r="AB283" s="4"/>
      <c r="AC283" s="4"/>
      <c r="AD283" s="1"/>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50"/>
      <c r="BN283" s="1"/>
    </row>
    <row r="284" spans="2:66" ht="16.5" customHeight="1">
      <c r="B284" s="19"/>
      <c r="C284" s="76"/>
      <c r="D284" s="61"/>
      <c r="E284" s="4"/>
      <c r="F284" s="4"/>
      <c r="G284" s="4"/>
      <c r="H284" s="4"/>
      <c r="I284" s="50"/>
      <c r="J284" s="1"/>
      <c r="K284" s="77"/>
      <c r="L284" s="1"/>
      <c r="M284" s="1"/>
      <c r="N284" s="17"/>
      <c r="O284" s="1"/>
      <c r="P284" s="1"/>
      <c r="Q284" s="1"/>
      <c r="R284" s="61"/>
      <c r="S284" s="4"/>
      <c r="T284" s="4"/>
      <c r="U284" s="4"/>
      <c r="V284" s="4"/>
      <c r="W284" s="4"/>
      <c r="X284" s="4"/>
      <c r="Y284" s="4"/>
      <c r="Z284" s="4"/>
      <c r="AA284" s="1"/>
      <c r="AB284" s="4"/>
      <c r="AC284" s="4"/>
      <c r="AD284" s="1"/>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50"/>
      <c r="BN284" s="1"/>
    </row>
    <row r="285" spans="2:66" ht="16.5" customHeight="1">
      <c r="B285" s="19"/>
      <c r="C285" s="76"/>
      <c r="D285" s="61"/>
      <c r="E285" s="4"/>
      <c r="F285" s="4"/>
      <c r="G285" s="4"/>
      <c r="H285" s="4"/>
      <c r="I285" s="50"/>
      <c r="J285" s="1"/>
      <c r="K285" s="77"/>
      <c r="L285" s="1"/>
      <c r="M285" s="1"/>
      <c r="N285" s="17"/>
      <c r="O285" s="1"/>
      <c r="P285" s="1"/>
      <c r="Q285" s="1"/>
      <c r="R285" s="61"/>
      <c r="S285" s="4"/>
      <c r="T285" s="4"/>
      <c r="U285" s="4"/>
      <c r="V285" s="4"/>
      <c r="W285" s="4"/>
      <c r="X285" s="4"/>
      <c r="Y285" s="4"/>
      <c r="Z285" s="4"/>
      <c r="AA285" s="1"/>
      <c r="AB285" s="4"/>
      <c r="AC285" s="4"/>
      <c r="AD285" s="1"/>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50"/>
      <c r="BN285" s="1"/>
    </row>
    <row r="286" spans="2:66" ht="16.5" customHeight="1">
      <c r="B286" s="19"/>
      <c r="C286" s="76"/>
      <c r="D286" s="61"/>
      <c r="E286" s="4"/>
      <c r="F286" s="4"/>
      <c r="G286" s="4"/>
      <c r="H286" s="4"/>
      <c r="I286" s="50"/>
      <c r="J286" s="1"/>
      <c r="K286" s="77"/>
      <c r="L286" s="1"/>
      <c r="M286" s="1"/>
      <c r="N286" s="17"/>
      <c r="O286" s="1"/>
      <c r="P286" s="1"/>
      <c r="Q286" s="1"/>
      <c r="R286" s="61"/>
      <c r="S286" s="4"/>
      <c r="T286" s="4"/>
      <c r="U286" s="4"/>
      <c r="V286" s="4"/>
      <c r="W286" s="4"/>
      <c r="X286" s="4"/>
      <c r="Y286" s="4"/>
      <c r="Z286" s="4"/>
      <c r="AA286" s="1"/>
      <c r="AB286" s="4"/>
      <c r="AC286" s="4"/>
      <c r="AD286" s="1"/>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50"/>
      <c r="BN286" s="1"/>
    </row>
    <row r="287" spans="2:66" ht="16.5" customHeight="1">
      <c r="B287" s="19"/>
      <c r="C287" s="76"/>
      <c r="D287" s="61"/>
      <c r="E287" s="4"/>
      <c r="F287" s="4"/>
      <c r="G287" s="4"/>
      <c r="H287" s="4"/>
      <c r="I287" s="50"/>
      <c r="J287" s="1"/>
      <c r="K287" s="77"/>
      <c r="L287" s="1"/>
      <c r="M287" s="1"/>
      <c r="N287" s="17"/>
      <c r="O287" s="1"/>
      <c r="P287" s="1"/>
      <c r="Q287" s="1"/>
      <c r="R287" s="61"/>
      <c r="S287" s="4"/>
      <c r="T287" s="4"/>
      <c r="U287" s="4"/>
      <c r="V287" s="4"/>
      <c r="W287" s="4"/>
      <c r="X287" s="4"/>
      <c r="Y287" s="4"/>
      <c r="Z287" s="4"/>
      <c r="AA287" s="1"/>
      <c r="AB287" s="4"/>
      <c r="AC287" s="4"/>
      <c r="AD287" s="1"/>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50"/>
      <c r="BN287" s="1"/>
    </row>
    <row r="288" spans="2:66" ht="16.5" customHeight="1">
      <c r="B288" s="19"/>
      <c r="C288" s="76"/>
      <c r="D288" s="61"/>
      <c r="E288" s="4"/>
      <c r="F288" s="4"/>
      <c r="G288" s="4"/>
      <c r="H288" s="4"/>
      <c r="I288" s="50"/>
      <c r="J288" s="1"/>
      <c r="K288" s="77"/>
      <c r="L288" s="1"/>
      <c r="M288" s="1"/>
      <c r="N288" s="17"/>
      <c r="O288" s="1"/>
      <c r="P288" s="1"/>
      <c r="Q288" s="1"/>
      <c r="R288" s="61"/>
      <c r="S288" s="4"/>
      <c r="T288" s="4"/>
      <c r="U288" s="4"/>
      <c r="V288" s="4"/>
      <c r="W288" s="4"/>
      <c r="X288" s="4"/>
      <c r="Y288" s="4"/>
      <c r="Z288" s="4"/>
      <c r="AA288" s="1"/>
      <c r="AB288" s="4"/>
      <c r="AC288" s="4"/>
      <c r="AD288" s="1"/>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50"/>
      <c r="BN288" s="1"/>
    </row>
    <row r="289" spans="2:66" ht="16.5" customHeight="1">
      <c r="B289" s="19"/>
      <c r="C289" s="76"/>
      <c r="D289" s="61"/>
      <c r="E289" s="4"/>
      <c r="F289" s="4"/>
      <c r="G289" s="4"/>
      <c r="H289" s="4"/>
      <c r="I289" s="50"/>
      <c r="J289" s="1"/>
      <c r="K289" s="77"/>
      <c r="L289" s="1"/>
      <c r="M289" s="1"/>
      <c r="N289" s="17"/>
      <c r="O289" s="1"/>
      <c r="P289" s="1"/>
      <c r="Q289" s="1"/>
      <c r="R289" s="61"/>
      <c r="S289" s="4"/>
      <c r="T289" s="4"/>
      <c r="U289" s="4"/>
      <c r="V289" s="4"/>
      <c r="W289" s="4"/>
      <c r="X289" s="4"/>
      <c r="Y289" s="4"/>
      <c r="Z289" s="4"/>
      <c r="AA289" s="1"/>
      <c r="AB289" s="4"/>
      <c r="AC289" s="4"/>
      <c r="AD289" s="1"/>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50"/>
      <c r="BN289" s="1"/>
    </row>
    <row r="290" spans="2:66" ht="16.5" customHeight="1">
      <c r="B290" s="19"/>
      <c r="C290" s="76"/>
      <c r="D290" s="61"/>
      <c r="E290" s="4"/>
      <c r="F290" s="4"/>
      <c r="G290" s="4"/>
      <c r="H290" s="4"/>
      <c r="I290" s="50"/>
      <c r="J290" s="1"/>
      <c r="K290" s="77"/>
      <c r="L290" s="1"/>
      <c r="M290" s="1"/>
      <c r="N290" s="17"/>
      <c r="O290" s="1"/>
      <c r="P290" s="1"/>
      <c r="Q290" s="1"/>
      <c r="R290" s="61"/>
      <c r="S290" s="4"/>
      <c r="T290" s="4"/>
      <c r="U290" s="4"/>
      <c r="V290" s="4"/>
      <c r="W290" s="4"/>
      <c r="X290" s="4"/>
      <c r="Y290" s="4"/>
      <c r="Z290" s="4"/>
      <c r="AA290" s="1"/>
      <c r="AB290" s="4"/>
      <c r="AC290" s="4"/>
      <c r="AD290" s="1"/>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50"/>
      <c r="BN290" s="1"/>
    </row>
    <row r="291" spans="2:66" ht="16.5" customHeight="1">
      <c r="B291" s="19"/>
      <c r="C291" s="76"/>
      <c r="D291" s="61"/>
      <c r="E291" s="4"/>
      <c r="F291" s="4"/>
      <c r="G291" s="4"/>
      <c r="H291" s="4"/>
      <c r="I291" s="50"/>
      <c r="J291" s="1"/>
      <c r="K291" s="77"/>
      <c r="L291" s="1"/>
      <c r="M291" s="1"/>
      <c r="N291" s="17"/>
      <c r="O291" s="1"/>
      <c r="P291" s="1"/>
      <c r="Q291" s="1"/>
      <c r="R291" s="61"/>
      <c r="S291" s="4"/>
      <c r="T291" s="4"/>
      <c r="U291" s="4"/>
      <c r="V291" s="4"/>
      <c r="W291" s="4"/>
      <c r="X291" s="4"/>
      <c r="Y291" s="4"/>
      <c r="Z291" s="4"/>
      <c r="AA291" s="1"/>
      <c r="AB291" s="4"/>
      <c r="AC291" s="4"/>
      <c r="AD291" s="1"/>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50"/>
      <c r="BN291" s="1"/>
    </row>
    <row r="292" spans="2:66" ht="16.5" customHeight="1">
      <c r="B292" s="19"/>
      <c r="C292" s="76"/>
      <c r="D292" s="61"/>
      <c r="E292" s="4"/>
      <c r="F292" s="4"/>
      <c r="G292" s="4"/>
      <c r="H292" s="4"/>
      <c r="I292" s="50"/>
      <c r="J292" s="1"/>
      <c r="K292" s="77"/>
      <c r="L292" s="1"/>
      <c r="M292" s="1"/>
      <c r="N292" s="17"/>
      <c r="O292" s="1"/>
      <c r="P292" s="1"/>
      <c r="Q292" s="1"/>
      <c r="R292" s="61"/>
      <c r="S292" s="4"/>
      <c r="T292" s="4"/>
      <c r="U292" s="4"/>
      <c r="V292" s="4"/>
      <c r="W292" s="4"/>
      <c r="X292" s="4"/>
      <c r="Y292" s="4"/>
      <c r="Z292" s="4"/>
      <c r="AA292" s="1"/>
      <c r="AB292" s="4"/>
      <c r="AC292" s="4"/>
      <c r="AD292" s="1"/>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50"/>
      <c r="BN292" s="1"/>
    </row>
    <row r="293" spans="2:66" ht="16.5" customHeight="1">
      <c r="B293" s="19"/>
      <c r="C293" s="76"/>
      <c r="D293" s="61"/>
      <c r="E293" s="4"/>
      <c r="F293" s="4"/>
      <c r="G293" s="4"/>
      <c r="H293" s="4"/>
      <c r="I293" s="50"/>
      <c r="J293" s="1"/>
      <c r="K293" s="77"/>
      <c r="L293" s="1"/>
      <c r="M293" s="1"/>
      <c r="N293" s="17"/>
      <c r="O293" s="1"/>
      <c r="P293" s="1"/>
      <c r="Q293" s="1"/>
      <c r="R293" s="61"/>
      <c r="S293" s="4"/>
      <c r="T293" s="4"/>
      <c r="U293" s="4"/>
      <c r="V293" s="4"/>
      <c r="W293" s="4"/>
      <c r="X293" s="4"/>
      <c r="Y293" s="4"/>
      <c r="Z293" s="4"/>
      <c r="AA293" s="1"/>
      <c r="AB293" s="4"/>
      <c r="AC293" s="4"/>
      <c r="AD293" s="1"/>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50"/>
      <c r="BN293" s="1"/>
    </row>
    <row r="294" spans="2:66" ht="16.5" customHeight="1">
      <c r="B294" s="19"/>
      <c r="C294" s="76"/>
      <c r="D294" s="61"/>
      <c r="E294" s="4"/>
      <c r="F294" s="4"/>
      <c r="G294" s="4"/>
      <c r="H294" s="4"/>
      <c r="I294" s="50"/>
      <c r="J294" s="1"/>
      <c r="K294" s="77"/>
      <c r="L294" s="1"/>
      <c r="M294" s="1"/>
      <c r="N294" s="17"/>
      <c r="O294" s="1"/>
      <c r="P294" s="1"/>
      <c r="Q294" s="1"/>
      <c r="R294" s="61"/>
      <c r="S294" s="4"/>
      <c r="T294" s="4"/>
      <c r="U294" s="4"/>
      <c r="V294" s="4"/>
      <c r="W294" s="4"/>
      <c r="X294" s="4"/>
      <c r="Y294" s="4"/>
      <c r="Z294" s="4"/>
      <c r="AA294" s="1"/>
      <c r="AB294" s="4"/>
      <c r="AC294" s="4"/>
      <c r="AD294" s="1"/>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50"/>
      <c r="BN294" s="1"/>
    </row>
    <row r="295" spans="2:66" ht="16.5" customHeight="1">
      <c r="B295" s="19"/>
      <c r="C295" s="76"/>
      <c r="D295" s="61"/>
      <c r="E295" s="4"/>
      <c r="F295" s="4"/>
      <c r="G295" s="4"/>
      <c r="H295" s="4"/>
      <c r="I295" s="50"/>
      <c r="J295" s="1"/>
      <c r="K295" s="77"/>
      <c r="L295" s="1"/>
      <c r="M295" s="1"/>
      <c r="N295" s="17"/>
      <c r="O295" s="1"/>
      <c r="P295" s="1"/>
      <c r="Q295" s="1"/>
      <c r="R295" s="61"/>
      <c r="S295" s="4"/>
      <c r="T295" s="4"/>
      <c r="U295" s="4"/>
      <c r="V295" s="4"/>
      <c r="W295" s="4"/>
      <c r="X295" s="4"/>
      <c r="Y295" s="4"/>
      <c r="Z295" s="4"/>
      <c r="AA295" s="1"/>
      <c r="AB295" s="4"/>
      <c r="AC295" s="4"/>
      <c r="AD295" s="1"/>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50"/>
      <c r="BN295" s="1"/>
    </row>
    <row r="296" spans="2:66" ht="16.5" customHeight="1">
      <c r="B296" s="19"/>
      <c r="C296" s="76"/>
      <c r="D296" s="61"/>
      <c r="E296" s="4"/>
      <c r="F296" s="4"/>
      <c r="G296" s="4"/>
      <c r="H296" s="4"/>
      <c r="I296" s="50"/>
      <c r="J296" s="1"/>
      <c r="K296" s="77"/>
      <c r="L296" s="1"/>
      <c r="M296" s="1"/>
      <c r="N296" s="17"/>
      <c r="O296" s="1"/>
      <c r="P296" s="1"/>
      <c r="Q296" s="1"/>
      <c r="R296" s="61"/>
      <c r="S296" s="4"/>
      <c r="T296" s="4"/>
      <c r="U296" s="4"/>
      <c r="V296" s="4"/>
      <c r="W296" s="4"/>
      <c r="X296" s="4"/>
      <c r="Y296" s="4"/>
      <c r="Z296" s="4"/>
      <c r="AA296" s="1"/>
      <c r="AB296" s="4"/>
      <c r="AC296" s="4"/>
      <c r="AD296" s="1"/>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50"/>
      <c r="BN296" s="1"/>
    </row>
    <row r="297" spans="2:66" ht="16.5" customHeight="1">
      <c r="B297" s="19"/>
      <c r="C297" s="76"/>
      <c r="D297" s="61"/>
      <c r="E297" s="4"/>
      <c r="F297" s="4"/>
      <c r="G297" s="4"/>
      <c r="H297" s="4"/>
      <c r="I297" s="50"/>
      <c r="J297" s="1"/>
      <c r="K297" s="77"/>
      <c r="L297" s="1"/>
      <c r="M297" s="1"/>
      <c r="N297" s="17"/>
      <c r="O297" s="1"/>
      <c r="P297" s="1"/>
      <c r="Q297" s="1"/>
      <c r="R297" s="61"/>
      <c r="S297" s="4"/>
      <c r="T297" s="4"/>
      <c r="U297" s="4"/>
      <c r="V297" s="4"/>
      <c r="W297" s="4"/>
      <c r="X297" s="4"/>
      <c r="Y297" s="4"/>
      <c r="Z297" s="4"/>
      <c r="AA297" s="1"/>
      <c r="AB297" s="4"/>
      <c r="AC297" s="4"/>
      <c r="AD297" s="1"/>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50"/>
      <c r="BN297" s="1"/>
    </row>
    <row r="298" spans="2:66" ht="16.5" customHeight="1">
      <c r="B298" s="19"/>
      <c r="C298" s="76"/>
      <c r="D298" s="61"/>
      <c r="E298" s="4"/>
      <c r="F298" s="4"/>
      <c r="G298" s="4"/>
      <c r="H298" s="4"/>
      <c r="I298" s="50"/>
      <c r="J298" s="1"/>
      <c r="K298" s="77"/>
      <c r="L298" s="1"/>
      <c r="M298" s="1"/>
      <c r="N298" s="17"/>
      <c r="O298" s="1"/>
      <c r="P298" s="1"/>
      <c r="Q298" s="1"/>
      <c r="R298" s="61"/>
      <c r="S298" s="4"/>
      <c r="T298" s="4"/>
      <c r="U298" s="4"/>
      <c r="V298" s="4"/>
      <c r="W298" s="4"/>
      <c r="X298" s="4"/>
      <c r="Y298" s="4"/>
      <c r="Z298" s="4"/>
      <c r="AA298" s="1"/>
      <c r="AB298" s="4"/>
      <c r="AC298" s="4"/>
      <c r="AD298" s="1"/>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50"/>
      <c r="BN298" s="1"/>
    </row>
    <row r="299" spans="2:66" ht="16.5" customHeight="1">
      <c r="B299" s="19"/>
      <c r="C299" s="76"/>
      <c r="D299" s="61"/>
      <c r="E299" s="4"/>
      <c r="F299" s="4"/>
      <c r="G299" s="4"/>
      <c r="H299" s="4"/>
      <c r="I299" s="50"/>
      <c r="J299" s="1"/>
      <c r="K299" s="77"/>
      <c r="L299" s="1"/>
      <c r="M299" s="1"/>
      <c r="N299" s="17"/>
      <c r="O299" s="1"/>
      <c r="P299" s="1"/>
      <c r="Q299" s="1"/>
      <c r="R299" s="61"/>
      <c r="S299" s="4"/>
      <c r="T299" s="4"/>
      <c r="U299" s="4"/>
      <c r="V299" s="4"/>
      <c r="W299" s="4"/>
      <c r="X299" s="4"/>
      <c r="Y299" s="4"/>
      <c r="Z299" s="4"/>
      <c r="AA299" s="1"/>
      <c r="AB299" s="4"/>
      <c r="AC299" s="4"/>
      <c r="AD299" s="1"/>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50"/>
      <c r="BN299" s="1"/>
    </row>
    <row r="300" spans="2:66" ht="16.5" customHeight="1">
      <c r="B300" s="19"/>
      <c r="C300" s="76"/>
      <c r="D300" s="61"/>
      <c r="E300" s="4"/>
      <c r="F300" s="4"/>
      <c r="G300" s="4"/>
      <c r="H300" s="4"/>
      <c r="I300" s="50"/>
      <c r="J300" s="1"/>
      <c r="K300" s="77"/>
      <c r="L300" s="1"/>
      <c r="M300" s="1"/>
      <c r="N300" s="17"/>
      <c r="O300" s="1"/>
      <c r="P300" s="1"/>
      <c r="Q300" s="1"/>
      <c r="R300" s="61"/>
      <c r="S300" s="4"/>
      <c r="T300" s="4"/>
      <c r="U300" s="4"/>
      <c r="V300" s="4"/>
      <c r="W300" s="4"/>
      <c r="X300" s="4"/>
      <c r="Y300" s="4"/>
      <c r="Z300" s="4"/>
      <c r="AA300" s="1"/>
      <c r="AB300" s="4"/>
      <c r="AC300" s="4"/>
      <c r="AD300" s="1"/>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50"/>
      <c r="BN300" s="1"/>
    </row>
    <row r="301" spans="2:66" ht="16.5" customHeight="1">
      <c r="B301" s="19"/>
      <c r="C301" s="76"/>
      <c r="D301" s="61"/>
      <c r="E301" s="4"/>
      <c r="F301" s="4"/>
      <c r="G301" s="4"/>
      <c r="H301" s="4"/>
      <c r="I301" s="50"/>
      <c r="J301" s="1"/>
      <c r="K301" s="77"/>
      <c r="L301" s="1"/>
      <c r="M301" s="1"/>
      <c r="N301" s="17"/>
      <c r="O301" s="1"/>
      <c r="P301" s="1"/>
      <c r="Q301" s="1"/>
      <c r="R301" s="61"/>
      <c r="S301" s="4"/>
      <c r="T301" s="4"/>
      <c r="U301" s="4"/>
      <c r="V301" s="4"/>
      <c r="W301" s="4"/>
      <c r="X301" s="4"/>
      <c r="Y301" s="4"/>
      <c r="Z301" s="4"/>
      <c r="AA301" s="1"/>
      <c r="AB301" s="4"/>
      <c r="AC301" s="4"/>
      <c r="AD301" s="1"/>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50"/>
      <c r="BN301" s="1"/>
    </row>
    <row r="302" spans="2:66" ht="16.5" customHeight="1">
      <c r="B302" s="19"/>
      <c r="C302" s="76"/>
      <c r="D302" s="61"/>
      <c r="E302" s="4"/>
      <c r="F302" s="4"/>
      <c r="G302" s="4"/>
      <c r="H302" s="4"/>
      <c r="I302" s="50"/>
      <c r="J302" s="1"/>
      <c r="K302" s="77"/>
      <c r="L302" s="1"/>
      <c r="M302" s="1"/>
      <c r="N302" s="17"/>
      <c r="O302" s="1"/>
      <c r="P302" s="1"/>
      <c r="Q302" s="1"/>
      <c r="R302" s="61"/>
      <c r="S302" s="4"/>
      <c r="T302" s="4"/>
      <c r="U302" s="4"/>
      <c r="V302" s="4"/>
      <c r="W302" s="4"/>
      <c r="X302" s="4"/>
      <c r="Y302" s="4"/>
      <c r="Z302" s="4"/>
      <c r="AA302" s="1"/>
      <c r="AB302" s="4"/>
      <c r="AC302" s="4"/>
      <c r="AD302" s="1"/>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50"/>
      <c r="BN302" s="1"/>
    </row>
    <row r="303" spans="2:66" ht="16.5" customHeight="1">
      <c r="B303" s="19"/>
      <c r="C303" s="76"/>
      <c r="D303" s="61"/>
      <c r="E303" s="4"/>
      <c r="F303" s="4"/>
      <c r="G303" s="4"/>
      <c r="H303" s="4"/>
      <c r="I303" s="50"/>
      <c r="J303" s="1"/>
      <c r="K303" s="77"/>
      <c r="L303" s="1"/>
      <c r="M303" s="1"/>
      <c r="N303" s="17"/>
      <c r="O303" s="1"/>
      <c r="P303" s="1"/>
      <c r="Q303" s="1"/>
      <c r="R303" s="61"/>
      <c r="S303" s="4"/>
      <c r="T303" s="4"/>
      <c r="U303" s="4"/>
      <c r="V303" s="4"/>
      <c r="W303" s="4"/>
      <c r="X303" s="4"/>
      <c r="Y303" s="4"/>
      <c r="Z303" s="4"/>
      <c r="AA303" s="1"/>
      <c r="AB303" s="4"/>
      <c r="AC303" s="4"/>
      <c r="AD303" s="1"/>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50"/>
      <c r="BN303" s="1"/>
    </row>
    <row r="304" spans="2:66" ht="16.5" customHeight="1">
      <c r="B304" s="19"/>
      <c r="C304" s="76"/>
      <c r="D304" s="61"/>
      <c r="E304" s="4"/>
      <c r="F304" s="4"/>
      <c r="G304" s="4"/>
      <c r="H304" s="4"/>
      <c r="I304" s="50"/>
      <c r="J304" s="1"/>
      <c r="K304" s="77"/>
      <c r="L304" s="1"/>
      <c r="M304" s="1"/>
      <c r="N304" s="17"/>
      <c r="O304" s="1"/>
      <c r="P304" s="1"/>
      <c r="Q304" s="1"/>
      <c r="R304" s="61"/>
      <c r="S304" s="4"/>
      <c r="T304" s="4"/>
      <c r="U304" s="4"/>
      <c r="V304" s="4"/>
      <c r="W304" s="4"/>
      <c r="X304" s="4"/>
      <c r="Y304" s="4"/>
      <c r="Z304" s="4"/>
      <c r="AA304" s="1"/>
      <c r="AB304" s="4"/>
      <c r="AC304" s="4"/>
      <c r="AD304" s="1"/>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50"/>
      <c r="BN304" s="1"/>
    </row>
    <row r="305" spans="2:66" ht="16.5" customHeight="1">
      <c r="B305" s="19"/>
      <c r="C305" s="76"/>
      <c r="D305" s="61"/>
      <c r="E305" s="4"/>
      <c r="F305" s="4"/>
      <c r="G305" s="4"/>
      <c r="H305" s="4"/>
      <c r="I305" s="50"/>
      <c r="J305" s="1"/>
      <c r="K305" s="77"/>
      <c r="L305" s="1"/>
      <c r="M305" s="1"/>
      <c r="N305" s="17"/>
      <c r="O305" s="1"/>
      <c r="P305" s="1"/>
      <c r="Q305" s="1"/>
      <c r="R305" s="61"/>
      <c r="S305" s="4"/>
      <c r="T305" s="4"/>
      <c r="U305" s="4"/>
      <c r="V305" s="4"/>
      <c r="W305" s="4"/>
      <c r="X305" s="4"/>
      <c r="Y305" s="4"/>
      <c r="Z305" s="4"/>
      <c r="AA305" s="1"/>
      <c r="AB305" s="4"/>
      <c r="AC305" s="4"/>
      <c r="AD305" s="1"/>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50"/>
      <c r="BN305" s="1"/>
    </row>
    <row r="306" spans="2:66" ht="16.5" customHeight="1">
      <c r="B306" s="19"/>
      <c r="C306" s="76"/>
      <c r="D306" s="61"/>
      <c r="E306" s="4"/>
      <c r="F306" s="4"/>
      <c r="G306" s="4"/>
      <c r="H306" s="4"/>
      <c r="I306" s="50"/>
      <c r="J306" s="1"/>
      <c r="K306" s="77"/>
      <c r="L306" s="1"/>
      <c r="M306" s="1"/>
      <c r="N306" s="17"/>
      <c r="O306" s="1"/>
      <c r="P306" s="1"/>
      <c r="Q306" s="1"/>
      <c r="R306" s="61"/>
      <c r="S306" s="4"/>
      <c r="T306" s="4"/>
      <c r="U306" s="4"/>
      <c r="V306" s="4"/>
      <c r="W306" s="4"/>
      <c r="X306" s="4"/>
      <c r="Y306" s="4"/>
      <c r="Z306" s="4"/>
      <c r="AA306" s="1"/>
      <c r="AB306" s="4"/>
      <c r="AC306" s="4"/>
      <c r="AD306" s="1"/>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50"/>
      <c r="BN306" s="1"/>
    </row>
    <row r="307" spans="2:66" ht="16.5" customHeight="1">
      <c r="B307" s="19"/>
      <c r="C307" s="76"/>
      <c r="D307" s="61"/>
      <c r="E307" s="4"/>
      <c r="F307" s="4"/>
      <c r="G307" s="4"/>
      <c r="H307" s="4"/>
      <c r="I307" s="50"/>
      <c r="J307" s="1"/>
      <c r="K307" s="77"/>
      <c r="L307" s="1"/>
      <c r="M307" s="1"/>
      <c r="N307" s="17"/>
      <c r="O307" s="1"/>
      <c r="P307" s="1"/>
      <c r="Q307" s="1"/>
      <c r="R307" s="61"/>
      <c r="S307" s="4"/>
      <c r="T307" s="4"/>
      <c r="U307" s="4"/>
      <c r="V307" s="4"/>
      <c r="W307" s="4"/>
      <c r="X307" s="4"/>
      <c r="Y307" s="4"/>
      <c r="Z307" s="4"/>
      <c r="AA307" s="1"/>
      <c r="AB307" s="4"/>
      <c r="AC307" s="4"/>
      <c r="AD307" s="1"/>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50"/>
      <c r="BN307" s="1"/>
    </row>
    <row r="308" spans="2:66" ht="16.5" customHeight="1">
      <c r="B308" s="19"/>
      <c r="C308" s="76"/>
      <c r="D308" s="61"/>
      <c r="E308" s="4"/>
      <c r="F308" s="4"/>
      <c r="G308" s="4"/>
      <c r="H308" s="4"/>
      <c r="I308" s="50"/>
      <c r="J308" s="1"/>
      <c r="K308" s="77"/>
      <c r="L308" s="1"/>
      <c r="M308" s="1"/>
      <c r="N308" s="17"/>
      <c r="O308" s="1"/>
      <c r="P308" s="1"/>
      <c r="Q308" s="1"/>
      <c r="R308" s="61"/>
      <c r="S308" s="4"/>
      <c r="T308" s="4"/>
      <c r="U308" s="4"/>
      <c r="V308" s="4"/>
      <c r="W308" s="4"/>
      <c r="X308" s="4"/>
      <c r="Y308" s="4"/>
      <c r="Z308" s="4"/>
      <c r="AA308" s="1"/>
      <c r="AB308" s="4"/>
      <c r="AC308" s="4"/>
      <c r="AD308" s="1"/>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50"/>
      <c r="BN308" s="1"/>
    </row>
    <row r="309" spans="2:66" ht="16.5" customHeight="1">
      <c r="B309" s="19"/>
      <c r="C309" s="76"/>
      <c r="D309" s="61"/>
      <c r="E309" s="4"/>
      <c r="F309" s="4"/>
      <c r="G309" s="4"/>
      <c r="H309" s="4"/>
      <c r="I309" s="50"/>
      <c r="J309" s="1"/>
      <c r="K309" s="77"/>
      <c r="L309" s="1"/>
      <c r="M309" s="1"/>
      <c r="N309" s="17"/>
      <c r="O309" s="1"/>
      <c r="P309" s="1"/>
      <c r="Q309" s="1"/>
      <c r="R309" s="61"/>
      <c r="S309" s="4"/>
      <c r="T309" s="4"/>
      <c r="U309" s="4"/>
      <c r="V309" s="4"/>
      <c r="W309" s="4"/>
      <c r="X309" s="4"/>
      <c r="Y309" s="4"/>
      <c r="Z309" s="4"/>
      <c r="AA309" s="1"/>
      <c r="AB309" s="4"/>
      <c r="AC309" s="4"/>
      <c r="AD309" s="1"/>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50"/>
      <c r="BN309" s="1"/>
    </row>
    <row r="310" spans="2:66" ht="16.5" customHeight="1">
      <c r="B310" s="19"/>
      <c r="C310" s="76"/>
      <c r="D310" s="61"/>
      <c r="E310" s="4"/>
      <c r="F310" s="4"/>
      <c r="G310" s="4"/>
      <c r="H310" s="4"/>
      <c r="I310" s="50"/>
      <c r="J310" s="1"/>
      <c r="K310" s="77"/>
      <c r="L310" s="1"/>
      <c r="M310" s="1"/>
      <c r="N310" s="17"/>
      <c r="O310" s="1"/>
      <c r="P310" s="1"/>
      <c r="Q310" s="1"/>
      <c r="R310" s="61"/>
      <c r="S310" s="4"/>
      <c r="T310" s="4"/>
      <c r="U310" s="4"/>
      <c r="V310" s="4"/>
      <c r="W310" s="4"/>
      <c r="X310" s="4"/>
      <c r="Y310" s="4"/>
      <c r="Z310" s="4"/>
      <c r="AA310" s="1"/>
      <c r="AB310" s="4"/>
      <c r="AC310" s="4"/>
      <c r="AD310" s="1"/>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50"/>
      <c r="BN310" s="1"/>
    </row>
    <row r="311" spans="2:66" ht="16.5" customHeight="1">
      <c r="B311" s="19"/>
      <c r="C311" s="76"/>
      <c r="D311" s="61"/>
      <c r="E311" s="4"/>
      <c r="F311" s="4"/>
      <c r="G311" s="4"/>
      <c r="H311" s="4"/>
      <c r="I311" s="50"/>
      <c r="J311" s="1"/>
      <c r="K311" s="77"/>
      <c r="L311" s="1"/>
      <c r="M311" s="1"/>
      <c r="N311" s="17"/>
      <c r="O311" s="1"/>
      <c r="P311" s="1"/>
      <c r="Q311" s="1"/>
      <c r="R311" s="61"/>
      <c r="S311" s="4"/>
      <c r="T311" s="4"/>
      <c r="U311" s="4"/>
      <c r="V311" s="4"/>
      <c r="W311" s="4"/>
      <c r="X311" s="4"/>
      <c r="Y311" s="4"/>
      <c r="Z311" s="4"/>
      <c r="AA311" s="1"/>
      <c r="AB311" s="4"/>
      <c r="AC311" s="4"/>
      <c r="AD311" s="1"/>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50"/>
      <c r="BN311" s="1"/>
    </row>
    <row r="312" spans="2:66" ht="16.5" customHeight="1">
      <c r="B312" s="19"/>
      <c r="C312" s="76"/>
      <c r="D312" s="61"/>
      <c r="E312" s="4"/>
      <c r="F312" s="4"/>
      <c r="G312" s="4"/>
      <c r="H312" s="4"/>
      <c r="I312" s="50"/>
      <c r="J312" s="1"/>
      <c r="K312" s="77"/>
      <c r="L312" s="1"/>
      <c r="M312" s="1"/>
      <c r="N312" s="17"/>
      <c r="O312" s="1"/>
      <c r="P312" s="1"/>
      <c r="Q312" s="1"/>
      <c r="R312" s="61"/>
      <c r="S312" s="4"/>
      <c r="T312" s="4"/>
      <c r="U312" s="4"/>
      <c r="V312" s="4"/>
      <c r="W312" s="4"/>
      <c r="X312" s="4"/>
      <c r="Y312" s="4"/>
      <c r="Z312" s="4"/>
      <c r="AA312" s="1"/>
      <c r="AB312" s="4"/>
      <c r="AC312" s="4"/>
      <c r="AD312" s="1"/>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50"/>
      <c r="BN312" s="1"/>
    </row>
    <row r="313" spans="2:66" ht="16.5" customHeight="1">
      <c r="B313" s="19"/>
      <c r="C313" s="76"/>
      <c r="D313" s="61"/>
      <c r="E313" s="4"/>
      <c r="F313" s="4"/>
      <c r="G313" s="4"/>
      <c r="H313" s="4"/>
      <c r="I313" s="50"/>
      <c r="J313" s="1"/>
      <c r="K313" s="77"/>
      <c r="L313" s="1"/>
      <c r="M313" s="1"/>
      <c r="N313" s="17"/>
      <c r="O313" s="1"/>
      <c r="P313" s="1"/>
      <c r="Q313" s="1"/>
      <c r="R313" s="61"/>
      <c r="S313" s="4"/>
      <c r="T313" s="4"/>
      <c r="U313" s="4"/>
      <c r="V313" s="4"/>
      <c r="W313" s="4"/>
      <c r="X313" s="4"/>
      <c r="Y313" s="4"/>
      <c r="Z313" s="4"/>
      <c r="AA313" s="1"/>
      <c r="AB313" s="4"/>
      <c r="AC313" s="4"/>
      <c r="AD313" s="1"/>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50"/>
      <c r="BN313" s="1"/>
    </row>
    <row r="314" spans="2:66" ht="16.5" customHeight="1">
      <c r="B314" s="19"/>
      <c r="C314" s="76"/>
      <c r="D314" s="61"/>
      <c r="E314" s="4"/>
      <c r="F314" s="4"/>
      <c r="G314" s="4"/>
      <c r="H314" s="4"/>
      <c r="I314" s="50"/>
      <c r="J314" s="1"/>
      <c r="K314" s="77"/>
      <c r="L314" s="1"/>
      <c r="M314" s="1"/>
      <c r="N314" s="17"/>
      <c r="O314" s="1"/>
      <c r="P314" s="1"/>
      <c r="Q314" s="1"/>
      <c r="R314" s="61"/>
      <c r="S314" s="4"/>
      <c r="T314" s="4"/>
      <c r="U314" s="4"/>
      <c r="V314" s="4"/>
      <c r="W314" s="4"/>
      <c r="X314" s="4"/>
      <c r="Y314" s="4"/>
      <c r="Z314" s="4"/>
      <c r="AA314" s="1"/>
      <c r="AB314" s="4"/>
      <c r="AC314" s="4"/>
      <c r="AD314" s="1"/>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50"/>
      <c r="BN314" s="1"/>
    </row>
    <row r="315" spans="2:66" ht="16.5" customHeight="1">
      <c r="B315" s="19"/>
      <c r="C315" s="76"/>
      <c r="D315" s="61"/>
      <c r="E315" s="4"/>
      <c r="F315" s="4"/>
      <c r="G315" s="4"/>
      <c r="H315" s="4"/>
      <c r="I315" s="50"/>
      <c r="J315" s="1"/>
      <c r="K315" s="77"/>
      <c r="L315" s="1"/>
      <c r="M315" s="1"/>
      <c r="N315" s="17"/>
      <c r="O315" s="1"/>
      <c r="P315" s="1"/>
      <c r="Q315" s="1"/>
      <c r="R315" s="61"/>
      <c r="S315" s="4"/>
      <c r="T315" s="4"/>
      <c r="U315" s="4"/>
      <c r="V315" s="4"/>
      <c r="W315" s="4"/>
      <c r="X315" s="4"/>
      <c r="Y315" s="4"/>
      <c r="Z315" s="4"/>
      <c r="AA315" s="1"/>
      <c r="AB315" s="4"/>
      <c r="AC315" s="4"/>
      <c r="AD315" s="1"/>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50"/>
      <c r="BN315" s="1"/>
    </row>
    <row r="316" spans="2:66" ht="16.5" customHeight="1">
      <c r="B316" s="19"/>
      <c r="C316" s="76"/>
      <c r="D316" s="61"/>
      <c r="E316" s="4"/>
      <c r="F316" s="4"/>
      <c r="G316" s="4"/>
      <c r="H316" s="4"/>
      <c r="I316" s="50"/>
      <c r="J316" s="1"/>
      <c r="K316" s="77"/>
      <c r="L316" s="1"/>
      <c r="M316" s="1"/>
      <c r="N316" s="17"/>
      <c r="O316" s="1"/>
      <c r="P316" s="1"/>
      <c r="Q316" s="1"/>
      <c r="R316" s="61"/>
      <c r="S316" s="4"/>
      <c r="T316" s="4"/>
      <c r="U316" s="4"/>
      <c r="V316" s="4"/>
      <c r="W316" s="4"/>
      <c r="X316" s="4"/>
      <c r="Y316" s="4"/>
      <c r="Z316" s="4"/>
      <c r="AA316" s="1"/>
      <c r="AB316" s="4"/>
      <c r="AC316" s="4"/>
      <c r="AD316" s="1"/>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50"/>
      <c r="BN316" s="1"/>
    </row>
    <row r="317" spans="2:66" ht="16.5" customHeight="1">
      <c r="B317" s="19"/>
      <c r="C317" s="76"/>
      <c r="D317" s="61"/>
      <c r="E317" s="4"/>
      <c r="F317" s="4"/>
      <c r="G317" s="4"/>
      <c r="H317" s="4"/>
      <c r="I317" s="50"/>
      <c r="J317" s="1"/>
      <c r="K317" s="77"/>
      <c r="L317" s="1"/>
      <c r="M317" s="1"/>
      <c r="N317" s="17"/>
      <c r="O317" s="1"/>
      <c r="P317" s="1"/>
      <c r="Q317" s="1"/>
      <c r="R317" s="61"/>
      <c r="S317" s="4"/>
      <c r="T317" s="4"/>
      <c r="U317" s="4"/>
      <c r="V317" s="4"/>
      <c r="W317" s="4"/>
      <c r="X317" s="4"/>
      <c r="Y317" s="4"/>
      <c r="Z317" s="4"/>
      <c r="AA317" s="1"/>
      <c r="AB317" s="4"/>
      <c r="AC317" s="4"/>
      <c r="AD317" s="1"/>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50"/>
      <c r="BN317" s="1"/>
    </row>
    <row r="318" spans="2:66" ht="16.5" customHeight="1">
      <c r="B318" s="19"/>
      <c r="C318" s="76"/>
      <c r="D318" s="61"/>
      <c r="E318" s="4"/>
      <c r="F318" s="4"/>
      <c r="G318" s="4"/>
      <c r="H318" s="4"/>
      <c r="I318" s="50"/>
      <c r="J318" s="1"/>
      <c r="K318" s="77"/>
      <c r="L318" s="1"/>
      <c r="M318" s="1"/>
      <c r="N318" s="17"/>
      <c r="O318" s="1"/>
      <c r="P318" s="1"/>
      <c r="Q318" s="1"/>
      <c r="R318" s="61"/>
      <c r="S318" s="4"/>
      <c r="T318" s="4"/>
      <c r="U318" s="4"/>
      <c r="V318" s="4"/>
      <c r="W318" s="4"/>
      <c r="X318" s="4"/>
      <c r="Y318" s="4"/>
      <c r="Z318" s="4"/>
      <c r="AA318" s="1"/>
      <c r="AB318" s="4"/>
      <c r="AC318" s="4"/>
      <c r="AD318" s="1"/>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50"/>
      <c r="BN318" s="1"/>
    </row>
    <row r="319" spans="2:66" ht="16.5" customHeight="1">
      <c r="B319" s="19"/>
      <c r="C319" s="76"/>
      <c r="D319" s="61"/>
      <c r="E319" s="4"/>
      <c r="F319" s="4"/>
      <c r="G319" s="4"/>
      <c r="H319" s="4"/>
      <c r="I319" s="50"/>
      <c r="J319" s="1"/>
      <c r="K319" s="77"/>
      <c r="L319" s="1"/>
      <c r="M319" s="1"/>
      <c r="N319" s="17"/>
      <c r="O319" s="1"/>
      <c r="P319" s="1"/>
      <c r="Q319" s="1"/>
      <c r="R319" s="61"/>
      <c r="S319" s="4"/>
      <c r="T319" s="4"/>
      <c r="U319" s="4"/>
      <c r="V319" s="4"/>
      <c r="W319" s="4"/>
      <c r="X319" s="4"/>
      <c r="Y319" s="4"/>
      <c r="Z319" s="4"/>
      <c r="AA319" s="1"/>
      <c r="AB319" s="4"/>
      <c r="AC319" s="4"/>
      <c r="AD319" s="1"/>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50"/>
      <c r="BN319" s="1"/>
    </row>
    <row r="320" spans="2:66" ht="16.5" customHeight="1">
      <c r="B320" s="19"/>
      <c r="C320" s="76"/>
      <c r="D320" s="61"/>
      <c r="E320" s="4"/>
      <c r="F320" s="4"/>
      <c r="G320" s="4"/>
      <c r="H320" s="4"/>
      <c r="I320" s="50"/>
      <c r="J320" s="1"/>
      <c r="K320" s="77"/>
      <c r="L320" s="1"/>
      <c r="M320" s="1"/>
      <c r="N320" s="17"/>
      <c r="O320" s="1"/>
      <c r="P320" s="1"/>
      <c r="Q320" s="1"/>
      <c r="R320" s="61"/>
      <c r="S320" s="4"/>
      <c r="T320" s="4"/>
      <c r="U320" s="4"/>
      <c r="V320" s="4"/>
      <c r="W320" s="4"/>
      <c r="X320" s="4"/>
      <c r="Y320" s="4"/>
      <c r="Z320" s="4"/>
      <c r="AA320" s="1"/>
      <c r="AB320" s="4"/>
      <c r="AC320" s="4"/>
      <c r="AD320" s="1"/>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50"/>
      <c r="BN320" s="1"/>
    </row>
    <row r="321" spans="2:66" ht="16.5" customHeight="1">
      <c r="B321" s="19"/>
      <c r="C321" s="76"/>
      <c r="D321" s="61"/>
      <c r="E321" s="4"/>
      <c r="F321" s="4"/>
      <c r="G321" s="4"/>
      <c r="H321" s="4"/>
      <c r="I321" s="50"/>
      <c r="J321" s="1"/>
      <c r="K321" s="77"/>
      <c r="L321" s="1"/>
      <c r="M321" s="1"/>
      <c r="N321" s="17"/>
      <c r="O321" s="1"/>
      <c r="P321" s="1"/>
      <c r="Q321" s="1"/>
      <c r="R321" s="61"/>
      <c r="S321" s="4"/>
      <c r="T321" s="4"/>
      <c r="U321" s="4"/>
      <c r="V321" s="4"/>
      <c r="W321" s="4"/>
      <c r="X321" s="4"/>
      <c r="Y321" s="4"/>
      <c r="Z321" s="4"/>
      <c r="AA321" s="1"/>
      <c r="AB321" s="4"/>
      <c r="AC321" s="4"/>
      <c r="AD321" s="1"/>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50"/>
      <c r="BN321" s="1"/>
    </row>
    <row r="322" spans="2:66" ht="16.5" customHeight="1">
      <c r="B322" s="19"/>
      <c r="C322" s="76"/>
      <c r="D322" s="61"/>
      <c r="E322" s="4"/>
      <c r="F322" s="4"/>
      <c r="G322" s="4"/>
      <c r="H322" s="4"/>
      <c r="I322" s="50"/>
      <c r="J322" s="1"/>
      <c r="K322" s="77"/>
      <c r="L322" s="1"/>
      <c r="M322" s="1"/>
      <c r="N322" s="17"/>
      <c r="O322" s="1"/>
      <c r="P322" s="1"/>
      <c r="Q322" s="1"/>
      <c r="R322" s="61"/>
      <c r="S322" s="4"/>
      <c r="T322" s="4"/>
      <c r="U322" s="4"/>
      <c r="V322" s="4"/>
      <c r="W322" s="4"/>
      <c r="X322" s="4"/>
      <c r="Y322" s="4"/>
      <c r="Z322" s="4"/>
      <c r="AA322" s="1"/>
      <c r="AB322" s="4"/>
      <c r="AC322" s="4"/>
      <c r="AD322" s="1"/>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50"/>
      <c r="BN322" s="1"/>
    </row>
    <row r="323" spans="2:66" ht="16.5" customHeight="1">
      <c r="B323" s="19"/>
      <c r="C323" s="76"/>
      <c r="D323" s="61"/>
      <c r="E323" s="4"/>
      <c r="F323" s="4"/>
      <c r="G323" s="4"/>
      <c r="H323" s="4"/>
      <c r="I323" s="50"/>
      <c r="J323" s="1"/>
      <c r="K323" s="77"/>
      <c r="L323" s="1"/>
      <c r="M323" s="1"/>
      <c r="N323" s="17"/>
      <c r="O323" s="1"/>
      <c r="P323" s="1"/>
      <c r="Q323" s="1"/>
      <c r="R323" s="61"/>
      <c r="S323" s="4"/>
      <c r="T323" s="4"/>
      <c r="U323" s="4"/>
      <c r="V323" s="4"/>
      <c r="W323" s="4"/>
      <c r="X323" s="4"/>
      <c r="Y323" s="4"/>
      <c r="Z323" s="4"/>
      <c r="AA323" s="1"/>
      <c r="AB323" s="4"/>
      <c r="AC323" s="4"/>
      <c r="AD323" s="1"/>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50"/>
      <c r="BN323" s="1"/>
    </row>
    <row r="324" spans="2:66" ht="16.5" customHeight="1">
      <c r="B324" s="19"/>
      <c r="C324" s="76"/>
      <c r="D324" s="61"/>
      <c r="E324" s="4"/>
      <c r="F324" s="4"/>
      <c r="G324" s="4"/>
      <c r="H324" s="4"/>
      <c r="I324" s="50"/>
      <c r="J324" s="1"/>
      <c r="K324" s="77"/>
      <c r="L324" s="1"/>
      <c r="M324" s="1"/>
      <c r="N324" s="17"/>
      <c r="O324" s="1"/>
      <c r="P324" s="1"/>
      <c r="Q324" s="1"/>
      <c r="R324" s="61"/>
      <c r="S324" s="4"/>
      <c r="T324" s="4"/>
      <c r="U324" s="4"/>
      <c r="V324" s="4"/>
      <c r="W324" s="4"/>
      <c r="X324" s="4"/>
      <c r="Y324" s="4"/>
      <c r="Z324" s="4"/>
      <c r="AA324" s="1"/>
      <c r="AB324" s="4"/>
      <c r="AC324" s="4"/>
      <c r="AD324" s="1"/>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50"/>
      <c r="BN324" s="1"/>
    </row>
    <row r="325" spans="2:66" ht="16.5" customHeight="1">
      <c r="B325" s="19"/>
      <c r="C325" s="76"/>
      <c r="D325" s="61"/>
      <c r="E325" s="4"/>
      <c r="F325" s="4"/>
      <c r="G325" s="4"/>
      <c r="H325" s="4"/>
      <c r="I325" s="50"/>
      <c r="J325" s="1"/>
      <c r="K325" s="77"/>
      <c r="L325" s="1"/>
      <c r="M325" s="1"/>
      <c r="N325" s="17"/>
      <c r="O325" s="1"/>
      <c r="P325" s="1"/>
      <c r="Q325" s="1"/>
      <c r="R325" s="61"/>
      <c r="S325" s="4"/>
      <c r="T325" s="4"/>
      <c r="U325" s="4"/>
      <c r="V325" s="4"/>
      <c r="W325" s="4"/>
      <c r="X325" s="4"/>
      <c r="Y325" s="4"/>
      <c r="Z325" s="4"/>
      <c r="AA325" s="1"/>
      <c r="AB325" s="4"/>
      <c r="AC325" s="4"/>
      <c r="AD325" s="1"/>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50"/>
      <c r="BN325" s="1"/>
    </row>
    <row r="326" spans="2:66" ht="16.5" customHeight="1">
      <c r="B326" s="19"/>
      <c r="C326" s="76"/>
      <c r="D326" s="61"/>
      <c r="E326" s="4"/>
      <c r="F326" s="4"/>
      <c r="G326" s="4"/>
      <c r="H326" s="4"/>
      <c r="I326" s="50"/>
      <c r="J326" s="1"/>
      <c r="K326" s="77"/>
      <c r="L326" s="1"/>
      <c r="M326" s="1"/>
      <c r="N326" s="17"/>
      <c r="O326" s="1"/>
      <c r="P326" s="1"/>
      <c r="Q326" s="1"/>
      <c r="R326" s="61"/>
      <c r="S326" s="4"/>
      <c r="T326" s="4"/>
      <c r="U326" s="4"/>
      <c r="V326" s="4"/>
      <c r="W326" s="4"/>
      <c r="X326" s="4"/>
      <c r="Y326" s="4"/>
      <c r="Z326" s="4"/>
      <c r="AA326" s="1"/>
      <c r="AB326" s="4"/>
      <c r="AC326" s="4"/>
      <c r="AD326" s="1"/>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50"/>
      <c r="BN326" s="1"/>
    </row>
    <row r="327" spans="2:66" ht="16.5" customHeight="1">
      <c r="B327" s="19"/>
      <c r="C327" s="76"/>
      <c r="D327" s="61"/>
      <c r="E327" s="4"/>
      <c r="F327" s="4"/>
      <c r="G327" s="4"/>
      <c r="H327" s="4"/>
      <c r="I327" s="50"/>
      <c r="J327" s="1"/>
      <c r="K327" s="77"/>
      <c r="L327" s="1"/>
      <c r="M327" s="1"/>
      <c r="N327" s="17"/>
      <c r="O327" s="1"/>
      <c r="P327" s="1"/>
      <c r="Q327" s="1"/>
      <c r="R327" s="61"/>
      <c r="S327" s="4"/>
      <c r="T327" s="4"/>
      <c r="U327" s="4"/>
      <c r="V327" s="4"/>
      <c r="W327" s="4"/>
      <c r="X327" s="4"/>
      <c r="Y327" s="4"/>
      <c r="Z327" s="4"/>
      <c r="AA327" s="1"/>
      <c r="AB327" s="4"/>
      <c r="AC327" s="4"/>
      <c r="AD327" s="1"/>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50"/>
      <c r="BN327" s="1"/>
    </row>
    <row r="328" spans="2:66" ht="16.5" customHeight="1">
      <c r="B328" s="19"/>
      <c r="C328" s="76"/>
      <c r="D328" s="61"/>
      <c r="E328" s="4"/>
      <c r="F328" s="4"/>
      <c r="G328" s="4"/>
      <c r="H328" s="4"/>
      <c r="I328" s="50"/>
      <c r="J328" s="1"/>
      <c r="K328" s="77"/>
      <c r="L328" s="1"/>
      <c r="M328" s="1"/>
      <c r="N328" s="17"/>
      <c r="O328" s="1"/>
      <c r="P328" s="1"/>
      <c r="Q328" s="1"/>
      <c r="R328" s="61"/>
      <c r="S328" s="4"/>
      <c r="T328" s="4"/>
      <c r="U328" s="4"/>
      <c r="V328" s="4"/>
      <c r="W328" s="4"/>
      <c r="X328" s="4"/>
      <c r="Y328" s="4"/>
      <c r="Z328" s="4"/>
      <c r="AA328" s="1"/>
      <c r="AB328" s="4"/>
      <c r="AC328" s="4"/>
      <c r="AD328" s="1"/>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50"/>
      <c r="BN328" s="1"/>
    </row>
    <row r="329" spans="2:66" ht="16.5" customHeight="1">
      <c r="B329" s="19"/>
      <c r="C329" s="76"/>
      <c r="D329" s="61"/>
      <c r="E329" s="4"/>
      <c r="F329" s="4"/>
      <c r="G329" s="4"/>
      <c r="H329" s="4"/>
      <c r="I329" s="50"/>
      <c r="J329" s="1"/>
      <c r="K329" s="77"/>
      <c r="L329" s="1"/>
      <c r="M329" s="1"/>
      <c r="N329" s="17"/>
      <c r="O329" s="1"/>
      <c r="P329" s="1"/>
      <c r="Q329" s="1"/>
      <c r="R329" s="61"/>
      <c r="S329" s="4"/>
      <c r="T329" s="4"/>
      <c r="U329" s="4"/>
      <c r="V329" s="4"/>
      <c r="W329" s="4"/>
      <c r="X329" s="4"/>
      <c r="Y329" s="4"/>
      <c r="Z329" s="4"/>
      <c r="AA329" s="1"/>
      <c r="AB329" s="4"/>
      <c r="AC329" s="4"/>
      <c r="AD329" s="1"/>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50"/>
      <c r="BN329" s="1"/>
    </row>
    <row r="330" spans="2:66" ht="16.5" customHeight="1">
      <c r="B330" s="19"/>
      <c r="C330" s="76"/>
      <c r="D330" s="61"/>
      <c r="E330" s="4"/>
      <c r="F330" s="4"/>
      <c r="G330" s="4"/>
      <c r="H330" s="4"/>
      <c r="I330" s="50"/>
      <c r="J330" s="1"/>
      <c r="K330" s="77"/>
      <c r="L330" s="1"/>
      <c r="M330" s="1"/>
      <c r="N330" s="17"/>
      <c r="O330" s="1"/>
      <c r="P330" s="1"/>
      <c r="Q330" s="1"/>
      <c r="R330" s="61"/>
      <c r="S330" s="4"/>
      <c r="T330" s="4"/>
      <c r="U330" s="4"/>
      <c r="V330" s="4"/>
      <c r="W330" s="4"/>
      <c r="X330" s="4"/>
      <c r="Y330" s="4"/>
      <c r="Z330" s="4"/>
      <c r="AA330" s="1"/>
      <c r="AB330" s="4"/>
      <c r="AC330" s="4"/>
      <c r="AD330" s="1"/>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50"/>
      <c r="BN330" s="1"/>
    </row>
    <row r="331" spans="2:66" ht="16.5" customHeight="1">
      <c r="B331" s="19"/>
      <c r="C331" s="76"/>
      <c r="D331" s="61"/>
      <c r="E331" s="4"/>
      <c r="F331" s="4"/>
      <c r="G331" s="4"/>
      <c r="H331" s="4"/>
      <c r="I331" s="50"/>
      <c r="J331" s="1"/>
      <c r="K331" s="77"/>
      <c r="L331" s="1"/>
      <c r="M331" s="1"/>
      <c r="N331" s="17"/>
      <c r="O331" s="1"/>
      <c r="P331" s="1"/>
      <c r="Q331" s="1"/>
      <c r="R331" s="61"/>
      <c r="S331" s="4"/>
      <c r="T331" s="4"/>
      <c r="U331" s="4"/>
      <c r="V331" s="4"/>
      <c r="W331" s="4"/>
      <c r="X331" s="4"/>
      <c r="Y331" s="4"/>
      <c r="Z331" s="4"/>
      <c r="AA331" s="1"/>
      <c r="AB331" s="4"/>
      <c r="AC331" s="4"/>
      <c r="AD331" s="1"/>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50"/>
      <c r="BN331" s="1"/>
    </row>
    <row r="332" spans="2:66" ht="16.5" customHeight="1">
      <c r="B332" s="19"/>
      <c r="C332" s="76"/>
      <c r="D332" s="61"/>
      <c r="E332" s="4"/>
      <c r="F332" s="4"/>
      <c r="G332" s="4"/>
      <c r="H332" s="4"/>
      <c r="I332" s="50"/>
      <c r="J332" s="1"/>
      <c r="K332" s="77"/>
      <c r="L332" s="1"/>
      <c r="M332" s="1"/>
      <c r="N332" s="17"/>
      <c r="O332" s="1"/>
      <c r="P332" s="1"/>
      <c r="Q332" s="1"/>
      <c r="R332" s="61"/>
      <c r="S332" s="4"/>
      <c r="T332" s="4"/>
      <c r="U332" s="4"/>
      <c r="V332" s="4"/>
      <c r="W332" s="4"/>
      <c r="X332" s="4"/>
      <c r="Y332" s="4"/>
      <c r="Z332" s="4"/>
      <c r="AA332" s="1"/>
      <c r="AB332" s="4"/>
      <c r="AC332" s="4"/>
      <c r="AD332" s="1"/>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50"/>
      <c r="BN332" s="1"/>
    </row>
    <row r="333" spans="2:66" ht="16.5" customHeight="1">
      <c r="B333" s="19"/>
      <c r="C333" s="76"/>
      <c r="D333" s="61"/>
      <c r="E333" s="4"/>
      <c r="F333" s="4"/>
      <c r="G333" s="4"/>
      <c r="H333" s="4"/>
      <c r="I333" s="50"/>
      <c r="J333" s="1"/>
      <c r="K333" s="77"/>
      <c r="L333" s="1"/>
      <c r="M333" s="1"/>
      <c r="N333" s="17"/>
      <c r="O333" s="1"/>
      <c r="P333" s="1"/>
      <c r="Q333" s="1"/>
      <c r="R333" s="61"/>
      <c r="S333" s="4"/>
      <c r="T333" s="4"/>
      <c r="U333" s="4"/>
      <c r="V333" s="4"/>
      <c r="W333" s="4"/>
      <c r="X333" s="4"/>
      <c r="Y333" s="4"/>
      <c r="Z333" s="4"/>
      <c r="AA333" s="1"/>
      <c r="AB333" s="4"/>
      <c r="AC333" s="4"/>
      <c r="AD333" s="1"/>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50"/>
      <c r="BN333" s="1"/>
    </row>
    <row r="334" spans="2:66" ht="16.5" customHeight="1">
      <c r="B334" s="19"/>
      <c r="C334" s="76"/>
      <c r="D334" s="61"/>
      <c r="E334" s="4"/>
      <c r="F334" s="4"/>
      <c r="G334" s="4"/>
      <c r="H334" s="4"/>
      <c r="I334" s="50"/>
      <c r="J334" s="1"/>
      <c r="K334" s="77"/>
      <c r="L334" s="1"/>
      <c r="M334" s="1"/>
      <c r="N334" s="17"/>
      <c r="O334" s="1"/>
      <c r="P334" s="1"/>
      <c r="Q334" s="1"/>
      <c r="R334" s="61"/>
      <c r="S334" s="4"/>
      <c r="T334" s="4"/>
      <c r="U334" s="4"/>
      <c r="V334" s="4"/>
      <c r="W334" s="4"/>
      <c r="X334" s="4"/>
      <c r="Y334" s="4"/>
      <c r="Z334" s="4"/>
      <c r="AA334" s="1"/>
      <c r="AB334" s="4"/>
      <c r="AC334" s="4"/>
      <c r="AD334" s="1"/>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50"/>
      <c r="BN334" s="1"/>
    </row>
    <row r="335" spans="2:66" ht="16.5" customHeight="1">
      <c r="B335" s="19"/>
      <c r="C335" s="76"/>
      <c r="D335" s="61"/>
      <c r="E335" s="4"/>
      <c r="F335" s="4"/>
      <c r="G335" s="4"/>
      <c r="H335" s="4"/>
      <c r="I335" s="50"/>
      <c r="J335" s="1"/>
      <c r="K335" s="77"/>
      <c r="L335" s="1"/>
      <c r="M335" s="1"/>
      <c r="N335" s="17"/>
      <c r="O335" s="1"/>
      <c r="P335" s="1"/>
      <c r="Q335" s="1"/>
      <c r="R335" s="61"/>
      <c r="S335" s="4"/>
      <c r="T335" s="4"/>
      <c r="U335" s="4"/>
      <c r="V335" s="4"/>
      <c r="W335" s="4"/>
      <c r="X335" s="4"/>
      <c r="Y335" s="4"/>
      <c r="Z335" s="4"/>
      <c r="AA335" s="1"/>
      <c r="AB335" s="4"/>
      <c r="AC335" s="4"/>
      <c r="AD335" s="1"/>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50"/>
      <c r="BN335" s="1"/>
    </row>
    <row r="336" spans="2:66" ht="16.5" customHeight="1">
      <c r="B336" s="19"/>
      <c r="C336" s="76"/>
      <c r="D336" s="61"/>
      <c r="E336" s="4"/>
      <c r="F336" s="4"/>
      <c r="G336" s="4"/>
      <c r="H336" s="4"/>
      <c r="I336" s="50"/>
      <c r="J336" s="1"/>
      <c r="K336" s="77"/>
      <c r="L336" s="1"/>
      <c r="M336" s="1"/>
      <c r="N336" s="17"/>
      <c r="O336" s="1"/>
      <c r="P336" s="1"/>
      <c r="Q336" s="1"/>
      <c r="R336" s="61"/>
      <c r="S336" s="4"/>
      <c r="T336" s="4"/>
      <c r="U336" s="4"/>
      <c r="V336" s="4"/>
      <c r="W336" s="4"/>
      <c r="X336" s="4"/>
      <c r="Y336" s="4"/>
      <c r="Z336" s="4"/>
      <c r="AA336" s="1"/>
      <c r="AB336" s="4"/>
      <c r="AC336" s="4"/>
      <c r="AD336" s="1"/>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50"/>
      <c r="BN336" s="1"/>
    </row>
    <row r="337" spans="2:66" ht="16.5" customHeight="1">
      <c r="B337" s="19"/>
      <c r="C337" s="76"/>
      <c r="D337" s="61"/>
      <c r="E337" s="4"/>
      <c r="F337" s="4"/>
      <c r="G337" s="4"/>
      <c r="H337" s="4"/>
      <c r="I337" s="50"/>
      <c r="J337" s="1"/>
      <c r="K337" s="77"/>
      <c r="L337" s="1"/>
      <c r="M337" s="1"/>
      <c r="N337" s="17"/>
      <c r="O337" s="1"/>
      <c r="P337" s="1"/>
      <c r="Q337" s="1"/>
      <c r="R337" s="61"/>
      <c r="S337" s="4"/>
      <c r="T337" s="4"/>
      <c r="U337" s="4"/>
      <c r="V337" s="4"/>
      <c r="W337" s="4"/>
      <c r="X337" s="4"/>
      <c r="Y337" s="4"/>
      <c r="Z337" s="4"/>
      <c r="AA337" s="1"/>
      <c r="AB337" s="4"/>
      <c r="AC337" s="4"/>
      <c r="AD337" s="1"/>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50"/>
      <c r="BN337" s="1"/>
    </row>
    <row r="338" spans="2:66" ht="16.5" customHeight="1">
      <c r="B338" s="19"/>
      <c r="C338" s="76"/>
      <c r="D338" s="61"/>
      <c r="E338" s="4"/>
      <c r="F338" s="4"/>
      <c r="G338" s="4"/>
      <c r="H338" s="4"/>
      <c r="I338" s="50"/>
      <c r="J338" s="1"/>
      <c r="K338" s="77"/>
      <c r="L338" s="1"/>
      <c r="M338" s="1"/>
      <c r="N338" s="17"/>
      <c r="O338" s="1"/>
      <c r="P338" s="1"/>
      <c r="Q338" s="1"/>
      <c r="R338" s="61"/>
      <c r="S338" s="4"/>
      <c r="T338" s="4"/>
      <c r="U338" s="4"/>
      <c r="V338" s="4"/>
      <c r="W338" s="4"/>
      <c r="X338" s="4"/>
      <c r="Y338" s="4"/>
      <c r="Z338" s="4"/>
      <c r="AA338" s="1"/>
      <c r="AB338" s="4"/>
      <c r="AC338" s="4"/>
      <c r="AD338" s="1"/>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50"/>
      <c r="BN338" s="1"/>
    </row>
    <row r="339" spans="2:66" ht="16.5" customHeight="1">
      <c r="B339" s="19"/>
      <c r="C339" s="76"/>
      <c r="D339" s="61"/>
      <c r="E339" s="4"/>
      <c r="F339" s="4"/>
      <c r="G339" s="4"/>
      <c r="H339" s="4"/>
      <c r="I339" s="50"/>
      <c r="J339" s="1"/>
      <c r="K339" s="77"/>
      <c r="L339" s="1"/>
      <c r="M339" s="1"/>
      <c r="N339" s="17"/>
      <c r="O339" s="1"/>
      <c r="P339" s="1"/>
      <c r="Q339" s="1"/>
      <c r="R339" s="61"/>
      <c r="S339" s="4"/>
      <c r="T339" s="4"/>
      <c r="U339" s="4"/>
      <c r="V339" s="4"/>
      <c r="W339" s="4"/>
      <c r="X339" s="4"/>
      <c r="Y339" s="4"/>
      <c r="Z339" s="4"/>
      <c r="AA339" s="1"/>
      <c r="AB339" s="4"/>
      <c r="AC339" s="4"/>
      <c r="AD339" s="1"/>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50"/>
      <c r="BN339" s="1"/>
    </row>
    <row r="340" spans="2:66" ht="16.5" customHeight="1">
      <c r="B340" s="19"/>
      <c r="C340" s="76"/>
      <c r="D340" s="61"/>
      <c r="E340" s="4"/>
      <c r="F340" s="4"/>
      <c r="G340" s="4"/>
      <c r="H340" s="4"/>
      <c r="I340" s="50"/>
      <c r="J340" s="1"/>
      <c r="K340" s="77"/>
      <c r="L340" s="1"/>
      <c r="M340" s="1"/>
      <c r="N340" s="17"/>
      <c r="O340" s="1"/>
      <c r="P340" s="1"/>
      <c r="Q340" s="1"/>
      <c r="R340" s="61"/>
      <c r="S340" s="4"/>
      <c r="T340" s="4"/>
      <c r="U340" s="4"/>
      <c r="V340" s="4"/>
      <c r="W340" s="4"/>
      <c r="X340" s="4"/>
      <c r="Y340" s="4"/>
      <c r="Z340" s="4"/>
      <c r="AA340" s="1"/>
      <c r="AB340" s="4"/>
      <c r="AC340" s="4"/>
      <c r="AD340" s="1"/>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50"/>
      <c r="BN340" s="1"/>
    </row>
    <row r="341" spans="2:66" ht="16.5" customHeight="1">
      <c r="B341" s="19"/>
      <c r="C341" s="76"/>
      <c r="D341" s="61"/>
      <c r="E341" s="4"/>
      <c r="F341" s="4"/>
      <c r="G341" s="4"/>
      <c r="H341" s="4"/>
      <c r="I341" s="50"/>
      <c r="J341" s="1"/>
      <c r="K341" s="77"/>
      <c r="L341" s="1"/>
      <c r="M341" s="1"/>
      <c r="N341" s="17"/>
      <c r="O341" s="1"/>
      <c r="P341" s="1"/>
      <c r="Q341" s="1"/>
      <c r="R341" s="61"/>
      <c r="S341" s="4"/>
      <c r="T341" s="4"/>
      <c r="U341" s="4"/>
      <c r="V341" s="4"/>
      <c r="W341" s="4"/>
      <c r="X341" s="4"/>
      <c r="Y341" s="4"/>
      <c r="Z341" s="4"/>
      <c r="AA341" s="1"/>
      <c r="AB341" s="4"/>
      <c r="AC341" s="4"/>
      <c r="AD341" s="1"/>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50"/>
      <c r="BN341" s="1"/>
    </row>
    <row r="342" spans="2:66" ht="16.5" customHeight="1">
      <c r="B342" s="19"/>
      <c r="C342" s="76"/>
      <c r="D342" s="61"/>
      <c r="E342" s="4"/>
      <c r="F342" s="4"/>
      <c r="G342" s="4"/>
      <c r="H342" s="4"/>
      <c r="I342" s="50"/>
      <c r="J342" s="1"/>
      <c r="K342" s="77"/>
      <c r="L342" s="1"/>
      <c r="M342" s="1"/>
      <c r="N342" s="17"/>
      <c r="O342" s="1"/>
      <c r="P342" s="1"/>
      <c r="Q342" s="1"/>
      <c r="R342" s="61"/>
      <c r="S342" s="4"/>
      <c r="T342" s="4"/>
      <c r="U342" s="4"/>
      <c r="V342" s="4"/>
      <c r="W342" s="4"/>
      <c r="X342" s="4"/>
      <c r="Y342" s="4"/>
      <c r="Z342" s="4"/>
      <c r="AA342" s="1"/>
      <c r="AB342" s="4"/>
      <c r="AC342" s="4"/>
      <c r="AD342" s="1"/>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50"/>
      <c r="BN342" s="1"/>
    </row>
    <row r="343" spans="2:66" ht="16.5" customHeight="1">
      <c r="B343" s="19"/>
      <c r="C343" s="76"/>
      <c r="D343" s="61"/>
      <c r="E343" s="4"/>
      <c r="F343" s="4"/>
      <c r="G343" s="4"/>
      <c r="H343" s="4"/>
      <c r="I343" s="50"/>
      <c r="J343" s="1"/>
      <c r="K343" s="77"/>
      <c r="L343" s="1"/>
      <c r="M343" s="1"/>
      <c r="N343" s="17"/>
      <c r="O343" s="1"/>
      <c r="P343" s="1"/>
      <c r="Q343" s="1"/>
      <c r="R343" s="61"/>
      <c r="S343" s="4"/>
      <c r="T343" s="4"/>
      <c r="U343" s="4"/>
      <c r="V343" s="4"/>
      <c r="W343" s="4"/>
      <c r="X343" s="4"/>
      <c r="Y343" s="4"/>
      <c r="Z343" s="4"/>
      <c r="AA343" s="1"/>
      <c r="AB343" s="4"/>
      <c r="AC343" s="4"/>
      <c r="AD343" s="1"/>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50"/>
      <c r="BN343" s="1"/>
    </row>
    <row r="344" spans="2:66" ht="16.5" customHeight="1">
      <c r="B344" s="19"/>
      <c r="C344" s="76"/>
      <c r="D344" s="61"/>
      <c r="E344" s="4"/>
      <c r="F344" s="4"/>
      <c r="G344" s="4"/>
      <c r="H344" s="4"/>
      <c r="I344" s="50"/>
      <c r="J344" s="1"/>
      <c r="K344" s="77"/>
      <c r="L344" s="1"/>
      <c r="M344" s="1"/>
      <c r="N344" s="17"/>
      <c r="O344" s="1"/>
      <c r="P344" s="1"/>
      <c r="Q344" s="1"/>
      <c r="R344" s="61"/>
      <c r="S344" s="4"/>
      <c r="T344" s="4"/>
      <c r="U344" s="4"/>
      <c r="V344" s="4"/>
      <c r="W344" s="4"/>
      <c r="X344" s="4"/>
      <c r="Y344" s="4"/>
      <c r="Z344" s="4"/>
      <c r="AA344" s="1"/>
      <c r="AB344" s="4"/>
      <c r="AC344" s="4"/>
      <c r="AD344" s="1"/>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50"/>
      <c r="BN344" s="1"/>
    </row>
    <row r="345" spans="2:66" ht="16.5" customHeight="1">
      <c r="B345" s="19"/>
      <c r="C345" s="76"/>
      <c r="D345" s="61"/>
      <c r="E345" s="4"/>
      <c r="F345" s="4"/>
      <c r="G345" s="4"/>
      <c r="H345" s="4"/>
      <c r="I345" s="50"/>
      <c r="J345" s="1"/>
      <c r="K345" s="77"/>
      <c r="L345" s="1"/>
      <c r="M345" s="1"/>
      <c r="N345" s="17"/>
      <c r="O345" s="1"/>
      <c r="P345" s="1"/>
      <c r="Q345" s="1"/>
      <c r="R345" s="61"/>
      <c r="S345" s="4"/>
      <c r="T345" s="4"/>
      <c r="U345" s="4"/>
      <c r="V345" s="4"/>
      <c r="W345" s="4"/>
      <c r="X345" s="4"/>
      <c r="Y345" s="4"/>
      <c r="Z345" s="4"/>
      <c r="AA345" s="1"/>
      <c r="AB345" s="4"/>
      <c r="AC345" s="4"/>
      <c r="AD345" s="1"/>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50"/>
      <c r="BN345" s="1"/>
    </row>
    <row r="346" spans="2:66" ht="16.5" customHeight="1">
      <c r="B346" s="19"/>
      <c r="C346" s="76"/>
      <c r="D346" s="61"/>
      <c r="E346" s="4"/>
      <c r="F346" s="4"/>
      <c r="G346" s="4"/>
      <c r="H346" s="4"/>
      <c r="I346" s="50"/>
      <c r="J346" s="1"/>
      <c r="K346" s="77"/>
      <c r="L346" s="1"/>
      <c r="M346" s="1"/>
      <c r="N346" s="17"/>
      <c r="O346" s="1"/>
      <c r="P346" s="1"/>
      <c r="Q346" s="1"/>
      <c r="R346" s="61"/>
      <c r="S346" s="4"/>
      <c r="T346" s="4"/>
      <c r="U346" s="4"/>
      <c r="V346" s="4"/>
      <c r="W346" s="4"/>
      <c r="X346" s="4"/>
      <c r="Y346" s="4"/>
      <c r="Z346" s="4"/>
      <c r="AA346" s="1"/>
      <c r="AB346" s="4"/>
      <c r="AC346" s="4"/>
      <c r="AD346" s="1"/>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50"/>
      <c r="BN346" s="1"/>
    </row>
    <row r="347" spans="2:66" ht="16.5" customHeight="1">
      <c r="B347" s="19"/>
      <c r="C347" s="76"/>
      <c r="D347" s="61"/>
      <c r="E347" s="4"/>
      <c r="F347" s="4"/>
      <c r="G347" s="4"/>
      <c r="H347" s="4"/>
      <c r="I347" s="50"/>
      <c r="J347" s="1"/>
      <c r="K347" s="77"/>
      <c r="L347" s="1"/>
      <c r="M347" s="1"/>
      <c r="N347" s="17"/>
      <c r="O347" s="1"/>
      <c r="P347" s="1"/>
      <c r="Q347" s="1"/>
      <c r="R347" s="61"/>
      <c r="S347" s="4"/>
      <c r="T347" s="4"/>
      <c r="U347" s="4"/>
      <c r="V347" s="4"/>
      <c r="W347" s="4"/>
      <c r="X347" s="4"/>
      <c r="Y347" s="4"/>
      <c r="Z347" s="4"/>
      <c r="AA347" s="1"/>
      <c r="AB347" s="4"/>
      <c r="AC347" s="4"/>
      <c r="AD347" s="1"/>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50"/>
      <c r="BN347" s="1"/>
    </row>
    <row r="348" spans="2:66" ht="16.5" customHeight="1">
      <c r="B348" s="19"/>
      <c r="C348" s="76"/>
      <c r="D348" s="61"/>
      <c r="E348" s="4"/>
      <c r="F348" s="4"/>
      <c r="G348" s="4"/>
      <c r="H348" s="4"/>
      <c r="I348" s="50"/>
      <c r="J348" s="1"/>
      <c r="K348" s="77"/>
      <c r="L348" s="1"/>
      <c r="M348" s="1"/>
      <c r="N348" s="17"/>
      <c r="O348" s="1"/>
      <c r="P348" s="1"/>
      <c r="Q348" s="1"/>
      <c r="R348" s="61"/>
      <c r="S348" s="4"/>
      <c r="T348" s="4"/>
      <c r="U348" s="4"/>
      <c r="V348" s="4"/>
      <c r="W348" s="4"/>
      <c r="X348" s="4"/>
      <c r="Y348" s="4"/>
      <c r="Z348" s="4"/>
      <c r="AA348" s="1"/>
      <c r="AB348" s="4"/>
      <c r="AC348" s="4"/>
      <c r="AD348" s="1"/>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50"/>
      <c r="BN348" s="1"/>
    </row>
    <row r="349" spans="2:66" ht="16.5" customHeight="1">
      <c r="B349" s="19"/>
      <c r="C349" s="76"/>
      <c r="D349" s="61"/>
      <c r="E349" s="4"/>
      <c r="F349" s="4"/>
      <c r="G349" s="4"/>
      <c r="H349" s="4"/>
      <c r="I349" s="50"/>
      <c r="J349" s="1"/>
      <c r="K349" s="77"/>
      <c r="L349" s="1"/>
      <c r="M349" s="1"/>
      <c r="N349" s="17"/>
      <c r="O349" s="1"/>
      <c r="P349" s="1"/>
      <c r="Q349" s="1"/>
      <c r="R349" s="61"/>
      <c r="S349" s="4"/>
      <c r="T349" s="4"/>
      <c r="U349" s="4"/>
      <c r="V349" s="4"/>
      <c r="W349" s="4"/>
      <c r="X349" s="4"/>
      <c r="Y349" s="4"/>
      <c r="Z349" s="4"/>
      <c r="AA349" s="1"/>
      <c r="AB349" s="4"/>
      <c r="AC349" s="4"/>
      <c r="AD349" s="1"/>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50"/>
      <c r="BN349" s="1"/>
    </row>
    <row r="350" spans="2:66" ht="16.5" customHeight="1">
      <c r="B350" s="19"/>
      <c r="C350" s="76"/>
      <c r="D350" s="61"/>
      <c r="E350" s="4"/>
      <c r="F350" s="4"/>
      <c r="G350" s="4"/>
      <c r="H350" s="4"/>
      <c r="I350" s="50"/>
      <c r="J350" s="1"/>
      <c r="K350" s="77"/>
      <c r="L350" s="1"/>
      <c r="M350" s="1"/>
      <c r="N350" s="17"/>
      <c r="O350" s="1"/>
      <c r="P350" s="1"/>
      <c r="Q350" s="1"/>
      <c r="R350" s="61"/>
      <c r="S350" s="4"/>
      <c r="T350" s="4"/>
      <c r="U350" s="4"/>
      <c r="V350" s="4"/>
      <c r="W350" s="4"/>
      <c r="X350" s="4"/>
      <c r="Y350" s="4"/>
      <c r="Z350" s="4"/>
      <c r="AA350" s="1"/>
      <c r="AB350" s="4"/>
      <c r="AC350" s="4"/>
      <c r="AD350" s="1"/>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50"/>
      <c r="BN350" s="1"/>
    </row>
    <row r="351" spans="2:66" ht="16.5" customHeight="1">
      <c r="B351" s="19"/>
      <c r="C351" s="76"/>
      <c r="D351" s="61"/>
      <c r="E351" s="4"/>
      <c r="F351" s="4"/>
      <c r="G351" s="4"/>
      <c r="H351" s="4"/>
      <c r="I351" s="50"/>
      <c r="J351" s="1"/>
      <c r="K351" s="77"/>
      <c r="L351" s="1"/>
      <c r="M351" s="1"/>
      <c r="N351" s="17"/>
      <c r="O351" s="1"/>
      <c r="P351" s="1"/>
      <c r="Q351" s="1"/>
      <c r="R351" s="61"/>
      <c r="S351" s="4"/>
      <c r="T351" s="4"/>
      <c r="U351" s="4"/>
      <c r="V351" s="4"/>
      <c r="W351" s="4"/>
      <c r="X351" s="4"/>
      <c r="Y351" s="4"/>
      <c r="Z351" s="4"/>
      <c r="AA351" s="1"/>
      <c r="AB351" s="4"/>
      <c r="AC351" s="4"/>
      <c r="AD351" s="1"/>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50"/>
      <c r="BN351" s="1"/>
    </row>
    <row r="352" spans="2:66" ht="16.5" customHeight="1">
      <c r="B352" s="19"/>
      <c r="C352" s="76"/>
      <c r="D352" s="61"/>
      <c r="E352" s="4"/>
      <c r="F352" s="4"/>
      <c r="G352" s="4"/>
      <c r="H352" s="4"/>
      <c r="I352" s="50"/>
      <c r="J352" s="1"/>
      <c r="K352" s="77"/>
      <c r="L352" s="1"/>
      <c r="M352" s="1"/>
      <c r="N352" s="17"/>
      <c r="O352" s="1"/>
      <c r="P352" s="1"/>
      <c r="Q352" s="1"/>
      <c r="R352" s="61"/>
      <c r="S352" s="4"/>
      <c r="T352" s="4"/>
      <c r="U352" s="4"/>
      <c r="V352" s="4"/>
      <c r="W352" s="4"/>
      <c r="X352" s="4"/>
      <c r="Y352" s="4"/>
      <c r="Z352" s="4"/>
      <c r="AA352" s="1"/>
      <c r="AB352" s="4"/>
      <c r="AC352" s="4"/>
      <c r="AD352" s="1"/>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50"/>
      <c r="BN352" s="1"/>
    </row>
    <row r="353" spans="2:66" ht="16.5" customHeight="1">
      <c r="B353" s="19"/>
      <c r="C353" s="76"/>
      <c r="D353" s="61"/>
      <c r="E353" s="4"/>
      <c r="F353" s="4"/>
      <c r="G353" s="4"/>
      <c r="H353" s="4"/>
      <c r="I353" s="50"/>
      <c r="J353" s="1"/>
      <c r="K353" s="77"/>
      <c r="L353" s="1"/>
      <c r="M353" s="1"/>
      <c r="N353" s="17"/>
      <c r="O353" s="1"/>
      <c r="P353" s="1"/>
      <c r="Q353" s="1"/>
      <c r="R353" s="61"/>
      <c r="S353" s="4"/>
      <c r="T353" s="4"/>
      <c r="U353" s="4"/>
      <c r="V353" s="4"/>
      <c r="W353" s="4"/>
      <c r="X353" s="4"/>
      <c r="Y353" s="4"/>
      <c r="Z353" s="4"/>
      <c r="AA353" s="1"/>
      <c r="AB353" s="4"/>
      <c r="AC353" s="4"/>
      <c r="AD353" s="1"/>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50"/>
      <c r="BN353" s="1"/>
    </row>
    <row r="354" spans="2:66" ht="16.5" customHeight="1">
      <c r="B354" s="19"/>
      <c r="C354" s="76"/>
      <c r="D354" s="61"/>
      <c r="E354" s="4"/>
      <c r="F354" s="4"/>
      <c r="G354" s="4"/>
      <c r="H354" s="4"/>
      <c r="I354" s="50"/>
      <c r="J354" s="1"/>
      <c r="K354" s="77"/>
      <c r="L354" s="1"/>
      <c r="M354" s="1"/>
      <c r="N354" s="17"/>
      <c r="O354" s="1"/>
      <c r="P354" s="1"/>
      <c r="Q354" s="1"/>
      <c r="R354" s="61"/>
      <c r="S354" s="4"/>
      <c r="T354" s="4"/>
      <c r="U354" s="4"/>
      <c r="V354" s="4"/>
      <c r="W354" s="4"/>
      <c r="X354" s="4"/>
      <c r="Y354" s="4"/>
      <c r="Z354" s="4"/>
      <c r="AA354" s="1"/>
      <c r="AB354" s="4"/>
      <c r="AC354" s="4"/>
      <c r="AD354" s="1"/>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50"/>
      <c r="BN354" s="1"/>
    </row>
    <row r="355" spans="2:66" ht="16.5" customHeight="1">
      <c r="B355" s="19"/>
      <c r="C355" s="76"/>
      <c r="D355" s="61"/>
      <c r="E355" s="4"/>
      <c r="F355" s="4"/>
      <c r="G355" s="4"/>
      <c r="H355" s="4"/>
      <c r="I355" s="50"/>
      <c r="J355" s="1"/>
      <c r="K355" s="77"/>
      <c r="L355" s="1"/>
      <c r="M355" s="1"/>
      <c r="N355" s="17"/>
      <c r="O355" s="1"/>
      <c r="P355" s="1"/>
      <c r="Q355" s="1"/>
      <c r="R355" s="61"/>
      <c r="S355" s="4"/>
      <c r="T355" s="4"/>
      <c r="U355" s="4"/>
      <c r="V355" s="4"/>
      <c r="W355" s="4"/>
      <c r="X355" s="4"/>
      <c r="Y355" s="4"/>
      <c r="Z355" s="4"/>
      <c r="AA355" s="1"/>
      <c r="AB355" s="4"/>
      <c r="AC355" s="4"/>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row>
    <row r="356" spans="2:66" ht="16.5" customHeight="1">
      <c r="B356" s="19"/>
      <c r="C356" s="76"/>
      <c r="D356" s="61"/>
      <c r="E356" s="4"/>
      <c r="F356" s="4"/>
      <c r="G356" s="4"/>
      <c r="H356" s="4"/>
      <c r="I356" s="50"/>
      <c r="J356" s="1"/>
      <c r="K356" s="77"/>
      <c r="L356" s="1"/>
      <c r="M356" s="1"/>
      <c r="N356" s="17"/>
      <c r="O356" s="1"/>
      <c r="P356" s="1"/>
      <c r="Q356" s="1"/>
      <c r="R356" s="61"/>
      <c r="S356" s="4"/>
      <c r="T356" s="4"/>
      <c r="U356" s="4"/>
      <c r="V356" s="4"/>
      <c r="W356" s="4"/>
      <c r="X356" s="4"/>
      <c r="Y356" s="4"/>
      <c r="Z356" s="4"/>
      <c r="AA356" s="1"/>
      <c r="AB356" s="4"/>
      <c r="AC356" s="4"/>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row>
    <row r="357" spans="2:66" ht="16.5" customHeight="1">
      <c r="B357" s="19"/>
      <c r="C357" s="76"/>
      <c r="D357" s="61"/>
      <c r="E357" s="4"/>
      <c r="F357" s="4"/>
      <c r="G357" s="4"/>
      <c r="H357" s="4"/>
      <c r="I357" s="50"/>
      <c r="J357" s="1"/>
      <c r="K357" s="77"/>
      <c r="L357" s="1"/>
      <c r="M357" s="1"/>
      <c r="N357" s="17"/>
      <c r="O357" s="1"/>
      <c r="P357" s="1"/>
      <c r="Q357" s="1"/>
      <c r="R357" s="61"/>
      <c r="S357" s="4"/>
      <c r="T357" s="4"/>
      <c r="U357" s="4"/>
      <c r="V357" s="4"/>
      <c r="W357" s="4"/>
      <c r="X357" s="4"/>
      <c r="Y357" s="4"/>
      <c r="Z357" s="4"/>
      <c r="AA357" s="1"/>
      <c r="AB357" s="4"/>
      <c r="AC357" s="4"/>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row>
    <row r="358" spans="2:66" ht="16.5" customHeight="1">
      <c r="B358" s="19"/>
      <c r="C358" s="76"/>
      <c r="D358" s="61"/>
      <c r="E358" s="4"/>
      <c r="F358" s="4"/>
      <c r="G358" s="4"/>
      <c r="H358" s="4"/>
      <c r="I358" s="50"/>
      <c r="J358" s="1"/>
      <c r="K358" s="77"/>
      <c r="L358" s="1"/>
      <c r="M358" s="1"/>
      <c r="N358" s="17"/>
      <c r="O358" s="1"/>
      <c r="P358" s="1"/>
      <c r="Q358" s="1"/>
      <c r="R358" s="61"/>
      <c r="S358" s="4"/>
      <c r="T358" s="4"/>
      <c r="U358" s="4"/>
      <c r="V358" s="4"/>
      <c r="W358" s="4"/>
      <c r="X358" s="4"/>
      <c r="Y358" s="4"/>
      <c r="Z358" s="4"/>
      <c r="AA358" s="1"/>
      <c r="AB358" s="4"/>
      <c r="AC358" s="4"/>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row>
    <row r="359" spans="2:66" ht="16.5" customHeight="1">
      <c r="B359" s="19"/>
      <c r="C359" s="76"/>
      <c r="D359" s="61"/>
      <c r="E359" s="4"/>
      <c r="F359" s="4"/>
      <c r="G359" s="4"/>
      <c r="H359" s="4"/>
      <c r="I359" s="50"/>
      <c r="J359" s="1"/>
      <c r="K359" s="77"/>
      <c r="L359" s="1"/>
      <c r="M359" s="1"/>
      <c r="N359" s="17"/>
      <c r="O359" s="1"/>
      <c r="P359" s="1"/>
      <c r="Q359" s="1"/>
      <c r="R359" s="61"/>
      <c r="S359" s="4"/>
      <c r="T359" s="4"/>
      <c r="U359" s="4"/>
      <c r="V359" s="4"/>
      <c r="W359" s="4"/>
      <c r="X359" s="4"/>
      <c r="Y359" s="4"/>
      <c r="Z359" s="4"/>
      <c r="AA359" s="1"/>
      <c r="AB359" s="4"/>
      <c r="AC359" s="4"/>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row>
    <row r="360" spans="2:66" ht="16.5" customHeight="1">
      <c r="B360" s="19"/>
      <c r="C360" s="76"/>
      <c r="D360" s="61"/>
      <c r="E360" s="4"/>
      <c r="F360" s="4"/>
      <c r="G360" s="4"/>
      <c r="H360" s="4"/>
      <c r="I360" s="50"/>
      <c r="J360" s="1"/>
      <c r="K360" s="77"/>
      <c r="L360" s="1"/>
      <c r="M360" s="1"/>
      <c r="N360" s="17"/>
      <c r="O360" s="1"/>
      <c r="P360" s="1"/>
      <c r="Q360" s="1"/>
      <c r="R360" s="61"/>
      <c r="S360" s="4"/>
      <c r="T360" s="4"/>
      <c r="U360" s="4"/>
      <c r="V360" s="4"/>
      <c r="W360" s="4"/>
      <c r="X360" s="4"/>
      <c r="Y360" s="4"/>
      <c r="Z360" s="4"/>
      <c r="AA360" s="1"/>
      <c r="AB360" s="4"/>
      <c r="AC360" s="4"/>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row>
    <row r="361" spans="2:66" ht="16.5" customHeight="1">
      <c r="B361" s="19"/>
      <c r="C361" s="76"/>
      <c r="D361" s="61"/>
      <c r="E361" s="4"/>
      <c r="F361" s="4"/>
      <c r="G361" s="4"/>
      <c r="H361" s="4"/>
      <c r="I361" s="50"/>
      <c r="J361" s="1"/>
      <c r="K361" s="77"/>
      <c r="L361" s="1"/>
      <c r="M361" s="1"/>
      <c r="N361" s="17"/>
      <c r="O361" s="1"/>
      <c r="P361" s="1"/>
      <c r="Q361" s="1"/>
      <c r="R361" s="61"/>
      <c r="S361" s="4"/>
      <c r="T361" s="4"/>
      <c r="U361" s="4"/>
      <c r="V361" s="4"/>
      <c r="W361" s="4"/>
      <c r="X361" s="4"/>
      <c r="Y361" s="4"/>
      <c r="Z361" s="4"/>
      <c r="AA361" s="1"/>
      <c r="AB361" s="4"/>
      <c r="AC361" s="4"/>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row>
    <row r="362" spans="2:66" ht="16.5" customHeight="1">
      <c r="B362" s="19"/>
      <c r="C362" s="76"/>
      <c r="D362" s="61"/>
      <c r="E362" s="4"/>
      <c r="F362" s="4"/>
      <c r="G362" s="4"/>
      <c r="H362" s="4"/>
      <c r="I362" s="50"/>
      <c r="J362" s="1"/>
      <c r="K362" s="77"/>
      <c r="L362" s="1"/>
      <c r="M362" s="1"/>
      <c r="N362" s="17"/>
      <c r="O362" s="1"/>
      <c r="P362" s="1"/>
      <c r="Q362" s="1"/>
      <c r="R362" s="61"/>
      <c r="S362" s="4"/>
      <c r="T362" s="4"/>
      <c r="U362" s="4"/>
      <c r="V362" s="4"/>
      <c r="W362" s="4"/>
      <c r="X362" s="4"/>
      <c r="Y362" s="4"/>
      <c r="Z362" s="4"/>
      <c r="AA362" s="1"/>
      <c r="AB362" s="4"/>
      <c r="AC362" s="4"/>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row>
    <row r="363" spans="2:66" ht="16.5" customHeight="1">
      <c r="B363" s="19"/>
      <c r="C363" s="76"/>
      <c r="D363" s="61"/>
      <c r="E363" s="4"/>
      <c r="F363" s="4"/>
      <c r="G363" s="4"/>
      <c r="H363" s="4"/>
      <c r="I363" s="50"/>
      <c r="J363" s="1"/>
      <c r="K363" s="77"/>
      <c r="L363" s="1"/>
      <c r="M363" s="1"/>
      <c r="N363" s="17"/>
      <c r="O363" s="1"/>
      <c r="P363" s="1"/>
      <c r="Q363" s="1"/>
      <c r="R363" s="61"/>
      <c r="S363" s="4"/>
      <c r="T363" s="4"/>
      <c r="U363" s="4"/>
      <c r="V363" s="4"/>
      <c r="W363" s="4"/>
      <c r="X363" s="4"/>
      <c r="Y363" s="4"/>
      <c r="Z363" s="4"/>
      <c r="AA363" s="1"/>
      <c r="AB363" s="4"/>
      <c r="AC363" s="4"/>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row>
    <row r="364" spans="2:66" ht="16.5" customHeight="1">
      <c r="B364" s="19"/>
      <c r="C364" s="76"/>
      <c r="D364" s="61"/>
      <c r="E364" s="4"/>
      <c r="F364" s="4"/>
      <c r="G364" s="4"/>
      <c r="H364" s="4"/>
      <c r="I364" s="50"/>
      <c r="J364" s="1"/>
      <c r="K364" s="77"/>
      <c r="L364" s="1"/>
      <c r="M364" s="1"/>
      <c r="N364" s="17"/>
      <c r="O364" s="1"/>
      <c r="P364" s="1"/>
      <c r="Q364" s="1"/>
      <c r="R364" s="61"/>
      <c r="S364" s="4"/>
      <c r="T364" s="4"/>
      <c r="U364" s="4"/>
      <c r="V364" s="4"/>
      <c r="W364" s="4"/>
      <c r="X364" s="4"/>
      <c r="Y364" s="4"/>
      <c r="Z364" s="4"/>
      <c r="AA364" s="1"/>
      <c r="AB364" s="4"/>
      <c r="AC364" s="4"/>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row>
    <row r="365" spans="2:66" ht="16.5" customHeight="1">
      <c r="B365" s="19"/>
      <c r="C365" s="76"/>
      <c r="D365" s="61"/>
      <c r="E365" s="4"/>
      <c r="F365" s="4"/>
      <c r="G365" s="4"/>
      <c r="H365" s="4"/>
      <c r="I365" s="50"/>
      <c r="J365" s="1"/>
      <c r="K365" s="77"/>
      <c r="L365" s="1"/>
      <c r="M365" s="1"/>
      <c r="N365" s="17"/>
      <c r="O365" s="1"/>
      <c r="P365" s="1"/>
      <c r="Q365" s="1"/>
      <c r="R365" s="61"/>
      <c r="S365" s="4"/>
      <c r="T365" s="4"/>
      <c r="U365" s="4"/>
      <c r="V365" s="4"/>
      <c r="W365" s="4"/>
      <c r="X365" s="4"/>
      <c r="Y365" s="4"/>
      <c r="Z365" s="4"/>
      <c r="AA365" s="1"/>
      <c r="AB365" s="4"/>
      <c r="AC365" s="4"/>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row>
    <row r="366" spans="2:66" ht="16.5" customHeight="1">
      <c r="B366" s="19"/>
      <c r="C366" s="76"/>
      <c r="D366" s="61"/>
      <c r="E366" s="4"/>
      <c r="F366" s="4"/>
      <c r="G366" s="4"/>
      <c r="H366" s="4"/>
      <c r="I366" s="50"/>
      <c r="J366" s="1"/>
      <c r="K366" s="77"/>
      <c r="L366" s="1"/>
      <c r="M366" s="1"/>
      <c r="N366" s="17"/>
      <c r="O366" s="1"/>
      <c r="P366" s="1"/>
      <c r="Q366" s="1"/>
      <c r="R366" s="61"/>
      <c r="S366" s="4"/>
      <c r="T366" s="4"/>
      <c r="U366" s="4"/>
      <c r="V366" s="4"/>
      <c r="W366" s="4"/>
      <c r="X366" s="4"/>
      <c r="Y366" s="4"/>
      <c r="Z366" s="4"/>
      <c r="AA366" s="1"/>
      <c r="AB366" s="4"/>
      <c r="AC366" s="4"/>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row>
    <row r="367" spans="2:66" ht="16.5" customHeight="1">
      <c r="B367" s="19"/>
      <c r="C367" s="76"/>
      <c r="D367" s="61"/>
      <c r="E367" s="4"/>
      <c r="F367" s="4"/>
      <c r="G367" s="4"/>
      <c r="H367" s="4"/>
      <c r="I367" s="50"/>
      <c r="J367" s="1"/>
      <c r="K367" s="77"/>
      <c r="L367" s="1"/>
      <c r="M367" s="1"/>
      <c r="N367" s="17"/>
      <c r="O367" s="1"/>
      <c r="P367" s="1"/>
      <c r="Q367" s="1"/>
      <c r="R367" s="61"/>
      <c r="S367" s="4"/>
      <c r="T367" s="4"/>
      <c r="U367" s="4"/>
      <c r="V367" s="4"/>
      <c r="W367" s="4"/>
      <c r="X367" s="4"/>
      <c r="Y367" s="4"/>
      <c r="Z367" s="4"/>
      <c r="AA367" s="1"/>
      <c r="AB367" s="4"/>
      <c r="AC367" s="4"/>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row>
    <row r="368" spans="2:66" ht="16.5" customHeight="1">
      <c r="B368" s="19"/>
      <c r="C368" s="76"/>
      <c r="D368" s="61"/>
      <c r="E368" s="4"/>
      <c r="F368" s="4"/>
      <c r="G368" s="4"/>
      <c r="H368" s="4"/>
      <c r="I368" s="50"/>
      <c r="J368" s="1"/>
      <c r="K368" s="77"/>
      <c r="L368" s="1"/>
      <c r="M368" s="1"/>
      <c r="N368" s="17"/>
      <c r="O368" s="1"/>
      <c r="P368" s="1"/>
      <c r="Q368" s="1"/>
      <c r="R368" s="61"/>
      <c r="S368" s="4"/>
      <c r="T368" s="4"/>
      <c r="U368" s="4"/>
      <c r="V368" s="4"/>
      <c r="W368" s="4"/>
      <c r="X368" s="4"/>
      <c r="Y368" s="4"/>
      <c r="Z368" s="4"/>
      <c r="AA368" s="1"/>
      <c r="AB368" s="4"/>
      <c r="AC368" s="4"/>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row>
    <row r="369" spans="2:66" ht="16.5" customHeight="1">
      <c r="B369" s="19"/>
      <c r="C369" s="76"/>
      <c r="D369" s="61"/>
      <c r="E369" s="4"/>
      <c r="F369" s="4"/>
      <c r="G369" s="4"/>
      <c r="H369" s="4"/>
      <c r="I369" s="50"/>
      <c r="J369" s="1"/>
      <c r="K369" s="77"/>
      <c r="L369" s="1"/>
      <c r="M369" s="1"/>
      <c r="N369" s="17"/>
      <c r="O369" s="1"/>
      <c r="P369" s="1"/>
      <c r="Q369" s="1"/>
      <c r="R369" s="61"/>
      <c r="S369" s="4"/>
      <c r="T369" s="4"/>
      <c r="U369" s="4"/>
      <c r="V369" s="4"/>
      <c r="W369" s="4"/>
      <c r="X369" s="4"/>
      <c r="Y369" s="4"/>
      <c r="Z369" s="4"/>
      <c r="AA369" s="1"/>
      <c r="AB369" s="4"/>
      <c r="AC369" s="4"/>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row>
    <row r="370" spans="2:66" ht="16.5" customHeight="1">
      <c r="B370" s="19"/>
      <c r="C370" s="76"/>
      <c r="D370" s="61"/>
      <c r="E370" s="4"/>
      <c r="F370" s="4"/>
      <c r="G370" s="4"/>
      <c r="H370" s="4"/>
      <c r="I370" s="50"/>
      <c r="J370" s="1"/>
      <c r="K370" s="77"/>
      <c r="L370" s="1"/>
      <c r="M370" s="1"/>
      <c r="N370" s="17"/>
      <c r="O370" s="1"/>
      <c r="P370" s="1"/>
      <c r="Q370" s="1"/>
      <c r="R370" s="61"/>
      <c r="S370" s="4"/>
      <c r="T370" s="4"/>
      <c r="U370" s="4"/>
      <c r="V370" s="4"/>
      <c r="W370" s="4"/>
      <c r="X370" s="4"/>
      <c r="Y370" s="4"/>
      <c r="Z370" s="4"/>
      <c r="AA370" s="1"/>
      <c r="AB370" s="4"/>
      <c r="AC370" s="4"/>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row>
    <row r="371" spans="2:66" ht="16.5" customHeight="1">
      <c r="B371" s="19"/>
      <c r="C371" s="76"/>
      <c r="D371" s="61"/>
      <c r="E371" s="4"/>
      <c r="F371" s="4"/>
      <c r="G371" s="4"/>
      <c r="H371" s="4"/>
      <c r="I371" s="50"/>
      <c r="J371" s="1"/>
      <c r="K371" s="77"/>
      <c r="L371" s="1"/>
      <c r="M371" s="1"/>
      <c r="N371" s="17"/>
      <c r="O371" s="1"/>
      <c r="P371" s="1"/>
      <c r="Q371" s="1"/>
      <c r="R371" s="61"/>
      <c r="S371" s="4"/>
      <c r="T371" s="4"/>
      <c r="U371" s="4"/>
      <c r="V371" s="4"/>
      <c r="W371" s="4"/>
      <c r="X371" s="4"/>
      <c r="Y371" s="4"/>
      <c r="Z371" s="4"/>
      <c r="AA371" s="1"/>
      <c r="AB371" s="4"/>
      <c r="AC371" s="4"/>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row>
    <row r="372" spans="2:66" ht="16.5" customHeight="1">
      <c r="B372" s="19"/>
      <c r="C372" s="76"/>
      <c r="D372" s="61"/>
      <c r="E372" s="4"/>
      <c r="F372" s="4"/>
      <c r="G372" s="4"/>
      <c r="H372" s="4"/>
      <c r="I372" s="50"/>
      <c r="J372" s="1"/>
      <c r="K372" s="77"/>
      <c r="L372" s="1"/>
      <c r="M372" s="1"/>
      <c r="N372" s="17"/>
      <c r="O372" s="1"/>
      <c r="P372" s="1"/>
      <c r="Q372" s="1"/>
      <c r="R372" s="61"/>
      <c r="S372" s="4"/>
      <c r="T372" s="4"/>
      <c r="U372" s="4"/>
      <c r="V372" s="4"/>
      <c r="W372" s="4"/>
      <c r="X372" s="4"/>
      <c r="Y372" s="4"/>
      <c r="Z372" s="4"/>
      <c r="AA372" s="1"/>
      <c r="AB372" s="4"/>
      <c r="AC372" s="4"/>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row>
    <row r="373" spans="2:66" ht="16.5" customHeight="1">
      <c r="B373" s="19"/>
      <c r="C373" s="76"/>
      <c r="D373" s="61"/>
      <c r="E373" s="4"/>
      <c r="F373" s="4"/>
      <c r="G373" s="4"/>
      <c r="H373" s="4"/>
      <c r="I373" s="50"/>
      <c r="J373" s="1"/>
      <c r="K373" s="77"/>
      <c r="L373" s="1"/>
      <c r="M373" s="1"/>
      <c r="N373" s="17"/>
      <c r="O373" s="1"/>
      <c r="P373" s="1"/>
      <c r="Q373" s="1"/>
      <c r="R373" s="61"/>
      <c r="S373" s="4"/>
      <c r="T373" s="4"/>
      <c r="U373" s="4"/>
      <c r="V373" s="4"/>
      <c r="W373" s="4"/>
      <c r="X373" s="4"/>
      <c r="Y373" s="4"/>
      <c r="Z373" s="4"/>
      <c r="AA373" s="1"/>
      <c r="AB373" s="4"/>
      <c r="AC373" s="4"/>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row>
    <row r="374" spans="2:66" ht="16.5" customHeight="1">
      <c r="B374" s="19"/>
      <c r="C374" s="76"/>
      <c r="D374" s="61"/>
      <c r="E374" s="4"/>
      <c r="F374" s="4"/>
      <c r="G374" s="4"/>
      <c r="H374" s="4"/>
      <c r="I374" s="50"/>
      <c r="J374" s="1"/>
      <c r="K374" s="77"/>
      <c r="L374" s="1"/>
      <c r="M374" s="1"/>
      <c r="N374" s="17"/>
      <c r="O374" s="1"/>
      <c r="P374" s="1"/>
      <c r="Q374" s="1"/>
      <c r="R374" s="61"/>
      <c r="S374" s="4"/>
      <c r="T374" s="4"/>
      <c r="U374" s="4"/>
      <c r="V374" s="4"/>
      <c r="W374" s="4"/>
      <c r="X374" s="4"/>
      <c r="Y374" s="4"/>
      <c r="Z374" s="4"/>
      <c r="AA374" s="1"/>
      <c r="AB374" s="4"/>
      <c r="AC374" s="4"/>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row>
    <row r="375" spans="2:66" ht="16.5" customHeight="1">
      <c r="B375" s="19"/>
      <c r="C375" s="76"/>
      <c r="D375" s="61"/>
      <c r="E375" s="4"/>
      <c r="F375" s="4"/>
      <c r="G375" s="4"/>
      <c r="H375" s="4"/>
      <c r="I375" s="50"/>
      <c r="J375" s="1"/>
      <c r="K375" s="77"/>
      <c r="L375" s="1"/>
      <c r="M375" s="1"/>
      <c r="N375" s="17"/>
      <c r="O375" s="1"/>
      <c r="P375" s="1"/>
      <c r="Q375" s="1"/>
      <c r="R375" s="61"/>
      <c r="S375" s="4"/>
      <c r="T375" s="4"/>
      <c r="U375" s="4"/>
      <c r="V375" s="4"/>
      <c r="W375" s="4"/>
      <c r="X375" s="4"/>
      <c r="Y375" s="4"/>
      <c r="Z375" s="4"/>
      <c r="AA375" s="1"/>
      <c r="AB375" s="4"/>
      <c r="AC375" s="4"/>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row>
    <row r="376" spans="2:66" ht="15.75" customHeight="1">
      <c r="R376" s="30"/>
    </row>
    <row r="377" spans="2:66" ht="15.75" customHeight="1">
      <c r="R377" s="30"/>
    </row>
    <row r="378" spans="2:66" ht="15.75" customHeight="1">
      <c r="R378" s="30"/>
    </row>
    <row r="379" spans="2:66" ht="15.75" customHeight="1">
      <c r="R379" s="30"/>
    </row>
    <row r="380" spans="2:66" ht="15.75" customHeight="1">
      <c r="R380" s="30"/>
    </row>
    <row r="381" spans="2:66" ht="15.75" customHeight="1">
      <c r="R381" s="30"/>
    </row>
    <row r="382" spans="2:66" ht="15.75" customHeight="1">
      <c r="R382" s="30"/>
    </row>
    <row r="383" spans="2:66" ht="15.75" customHeight="1">
      <c r="R383" s="30"/>
    </row>
    <row r="384" spans="2:66" ht="15.75" customHeight="1">
      <c r="R384" s="30"/>
    </row>
    <row r="385" spans="18:18" ht="15.75" customHeight="1">
      <c r="R385" s="30"/>
    </row>
    <row r="386" spans="18:18" ht="15.75" customHeight="1">
      <c r="R386" s="30"/>
    </row>
    <row r="387" spans="18:18" ht="15.75" customHeight="1">
      <c r="R387" s="30"/>
    </row>
    <row r="388" spans="18:18" ht="15.75" customHeight="1">
      <c r="R388" s="30"/>
    </row>
    <row r="389" spans="18:18" ht="15.75" customHeight="1">
      <c r="R389" s="30"/>
    </row>
    <row r="390" spans="18:18" ht="15.75" customHeight="1">
      <c r="R390" s="30"/>
    </row>
    <row r="391" spans="18:18" ht="15.75" customHeight="1">
      <c r="R391" s="30"/>
    </row>
    <row r="392" spans="18:18" ht="15.75" customHeight="1">
      <c r="R392" s="30"/>
    </row>
    <row r="393" spans="18:18" ht="15.75" customHeight="1">
      <c r="R393" s="30"/>
    </row>
    <row r="394" spans="18:18" ht="15.75" customHeight="1">
      <c r="R394" s="30"/>
    </row>
    <row r="395" spans="18:18" ht="15.75" customHeight="1">
      <c r="R395" s="30"/>
    </row>
    <row r="396" spans="18:18" ht="15.75" customHeight="1">
      <c r="R396" s="30"/>
    </row>
    <row r="397" spans="18:18" ht="15.75" customHeight="1">
      <c r="R397" s="30"/>
    </row>
    <row r="398" spans="18:18" ht="15.75" customHeight="1">
      <c r="R398" s="30"/>
    </row>
    <row r="399" spans="18:18" ht="15.75" customHeight="1">
      <c r="R399" s="30"/>
    </row>
    <row r="400" spans="18:18" ht="15.75" customHeight="1">
      <c r="R400" s="30"/>
    </row>
    <row r="401" spans="18:18" ht="15.75" customHeight="1">
      <c r="R401" s="30"/>
    </row>
    <row r="402" spans="18:18" ht="15.75" customHeight="1">
      <c r="R402" s="30"/>
    </row>
    <row r="403" spans="18:18" ht="15.75" customHeight="1">
      <c r="R403" s="30"/>
    </row>
    <row r="404" spans="18:18" ht="15.75" customHeight="1">
      <c r="R404" s="30"/>
    </row>
    <row r="405" spans="18:18" ht="15.75" customHeight="1">
      <c r="R405" s="30"/>
    </row>
    <row r="406" spans="18:18" ht="15.75" customHeight="1">
      <c r="R406" s="30"/>
    </row>
    <row r="407" spans="18:18" ht="15.75" customHeight="1">
      <c r="R407" s="30"/>
    </row>
    <row r="408" spans="18:18" ht="15.75" customHeight="1">
      <c r="R408" s="30"/>
    </row>
    <row r="409" spans="18:18" ht="15.75" customHeight="1">
      <c r="R409" s="30"/>
    </row>
    <row r="410" spans="18:18" ht="15.75" customHeight="1">
      <c r="R410" s="30"/>
    </row>
    <row r="411" spans="18:18" ht="15.75" customHeight="1">
      <c r="R411" s="30"/>
    </row>
    <row r="412" spans="18:18" ht="15.75" customHeight="1">
      <c r="R412" s="30"/>
    </row>
    <row r="413" spans="18:18" ht="15.75" customHeight="1">
      <c r="R413" s="30"/>
    </row>
    <row r="414" spans="18:18" ht="15.75" customHeight="1">
      <c r="R414" s="30"/>
    </row>
    <row r="415" spans="18:18" ht="15.75" customHeight="1">
      <c r="R415" s="30"/>
    </row>
    <row r="416" spans="18:18" ht="15.75" customHeight="1">
      <c r="R416" s="30"/>
    </row>
    <row r="417" spans="18:18" ht="15.75" customHeight="1">
      <c r="R417" s="30"/>
    </row>
    <row r="418" spans="18:18" ht="15.75" customHeight="1">
      <c r="R418" s="30"/>
    </row>
    <row r="419" spans="18:18" ht="15.75" customHeight="1">
      <c r="R419" s="30"/>
    </row>
    <row r="420" spans="18:18" ht="15.75" customHeight="1">
      <c r="R420" s="30"/>
    </row>
    <row r="421" spans="18:18" ht="15.75" customHeight="1">
      <c r="R421" s="30"/>
    </row>
    <row r="422" spans="18:18" ht="15.75" customHeight="1">
      <c r="R422" s="30"/>
    </row>
    <row r="423" spans="18:18" ht="15.75" customHeight="1">
      <c r="R423" s="30"/>
    </row>
    <row r="424" spans="18:18" ht="15.75" customHeight="1">
      <c r="R424" s="30"/>
    </row>
    <row r="425" spans="18:18" ht="15.75" customHeight="1">
      <c r="R425" s="30"/>
    </row>
    <row r="426" spans="18:18" ht="15.75" customHeight="1">
      <c r="R426" s="30"/>
    </row>
    <row r="427" spans="18:18" ht="15.75" customHeight="1">
      <c r="R427" s="30"/>
    </row>
    <row r="428" spans="18:18" ht="15.75" customHeight="1">
      <c r="R428" s="30"/>
    </row>
    <row r="429" spans="18:18" ht="15.75" customHeight="1">
      <c r="R429" s="30"/>
    </row>
    <row r="430" spans="18:18" ht="15.75" customHeight="1">
      <c r="R430" s="30"/>
    </row>
    <row r="431" spans="18:18" ht="15.75" customHeight="1">
      <c r="R431" s="30"/>
    </row>
    <row r="432" spans="18:18" ht="15.75" customHeight="1">
      <c r="R432" s="30"/>
    </row>
    <row r="433" spans="18:18" ht="15.75" customHeight="1">
      <c r="R433" s="30"/>
    </row>
    <row r="434" spans="18:18" ht="15.75" customHeight="1">
      <c r="R434" s="30"/>
    </row>
    <row r="435" spans="18:18" ht="15.75" customHeight="1">
      <c r="R435" s="30"/>
    </row>
    <row r="436" spans="18:18" ht="15.75" customHeight="1">
      <c r="R436" s="30"/>
    </row>
    <row r="437" spans="18:18" ht="15.75" customHeight="1">
      <c r="R437" s="30"/>
    </row>
    <row r="438" spans="18:18" ht="15.75" customHeight="1">
      <c r="R438" s="30"/>
    </row>
    <row r="439" spans="18:18" ht="15.75" customHeight="1">
      <c r="R439" s="30"/>
    </row>
    <row r="440" spans="18:18" ht="15.75" customHeight="1">
      <c r="R440" s="30"/>
    </row>
    <row r="441" spans="18:18" ht="15.75" customHeight="1">
      <c r="R441" s="30"/>
    </row>
    <row r="442" spans="18:18" ht="15.75" customHeight="1">
      <c r="R442" s="30"/>
    </row>
    <row r="443" spans="18:18" ht="15.75" customHeight="1">
      <c r="R443" s="30"/>
    </row>
    <row r="444" spans="18:18" ht="15.75" customHeight="1">
      <c r="R444" s="30"/>
    </row>
    <row r="445" spans="18:18" ht="15.75" customHeight="1">
      <c r="R445" s="30"/>
    </row>
    <row r="446" spans="18:18" ht="15.75" customHeight="1">
      <c r="R446" s="30"/>
    </row>
    <row r="447" spans="18:18" ht="15.75" customHeight="1">
      <c r="R447" s="30"/>
    </row>
    <row r="448" spans="18:18" ht="15.75" customHeight="1">
      <c r="R448" s="30"/>
    </row>
    <row r="449" spans="18:18" ht="15.75" customHeight="1">
      <c r="R449" s="30"/>
    </row>
    <row r="450" spans="18:18" ht="15.75" customHeight="1">
      <c r="R450" s="30"/>
    </row>
    <row r="451" spans="18:18" ht="15.75" customHeight="1">
      <c r="R451" s="30"/>
    </row>
    <row r="452" spans="18:18" ht="15.75" customHeight="1">
      <c r="R452" s="30"/>
    </row>
    <row r="453" spans="18:18" ht="15.75" customHeight="1">
      <c r="R453" s="30"/>
    </row>
    <row r="454" spans="18:18" ht="15.75" customHeight="1">
      <c r="R454" s="30"/>
    </row>
    <row r="455" spans="18:18" ht="15.75" customHeight="1">
      <c r="R455" s="30"/>
    </row>
    <row r="456" spans="18:18" ht="15.75" customHeight="1">
      <c r="R456" s="30"/>
    </row>
    <row r="457" spans="18:18" ht="15.75" customHeight="1">
      <c r="R457" s="30"/>
    </row>
    <row r="458" spans="18:18" ht="15.75" customHeight="1">
      <c r="R458" s="30"/>
    </row>
    <row r="459" spans="18:18" ht="15.75" customHeight="1">
      <c r="R459" s="30"/>
    </row>
    <row r="460" spans="18:18" ht="15.75" customHeight="1">
      <c r="R460" s="30"/>
    </row>
    <row r="461" spans="18:18" ht="15.75" customHeight="1">
      <c r="R461" s="30"/>
    </row>
    <row r="462" spans="18:18" ht="15.75" customHeight="1">
      <c r="R462" s="30"/>
    </row>
    <row r="463" spans="18:18" ht="15.75" customHeight="1">
      <c r="R463" s="30"/>
    </row>
    <row r="464" spans="18:18" ht="15.75" customHeight="1">
      <c r="R464" s="30"/>
    </row>
    <row r="465" spans="18:18" ht="15.75" customHeight="1">
      <c r="R465" s="30"/>
    </row>
    <row r="466" spans="18:18" ht="15.75" customHeight="1">
      <c r="R466" s="30"/>
    </row>
    <row r="467" spans="18:18" ht="15.75" customHeight="1">
      <c r="R467" s="30"/>
    </row>
    <row r="468" spans="18:18" ht="15.75" customHeight="1">
      <c r="R468" s="30"/>
    </row>
    <row r="469" spans="18:18" ht="15.75" customHeight="1">
      <c r="R469" s="30"/>
    </row>
    <row r="470" spans="18:18" ht="15.75" customHeight="1">
      <c r="R470" s="30"/>
    </row>
    <row r="471" spans="18:18" ht="15.75" customHeight="1">
      <c r="R471" s="30"/>
    </row>
    <row r="472" spans="18:18" ht="15.75" customHeight="1">
      <c r="R472" s="30"/>
    </row>
    <row r="473" spans="18:18" ht="15.75" customHeight="1">
      <c r="R473" s="30"/>
    </row>
    <row r="474" spans="18:18" ht="15.75" customHeight="1">
      <c r="R474" s="30"/>
    </row>
    <row r="475" spans="18:18" ht="15.75" customHeight="1">
      <c r="R475" s="30"/>
    </row>
    <row r="476" spans="18:18" ht="15.75" customHeight="1">
      <c r="R476" s="30"/>
    </row>
    <row r="477" spans="18:18" ht="15.75" customHeight="1">
      <c r="R477" s="30"/>
    </row>
    <row r="478" spans="18:18" ht="15.75" customHeight="1">
      <c r="R478" s="30"/>
    </row>
    <row r="479" spans="18:18" ht="15.75" customHeight="1">
      <c r="R479" s="30"/>
    </row>
    <row r="480" spans="18:18" ht="15.75" customHeight="1">
      <c r="R480" s="30"/>
    </row>
    <row r="481" spans="18:18" ht="15.75" customHeight="1">
      <c r="R481" s="30"/>
    </row>
    <row r="482" spans="18:18" ht="15.75" customHeight="1">
      <c r="R482" s="30"/>
    </row>
    <row r="483" spans="18:18" ht="15.75" customHeight="1">
      <c r="R483" s="30"/>
    </row>
    <row r="484" spans="18:18" ht="15.75" customHeight="1">
      <c r="R484" s="30"/>
    </row>
    <row r="485" spans="18:18" ht="15.75" customHeight="1">
      <c r="R485" s="30"/>
    </row>
    <row r="486" spans="18:18" ht="15.75" customHeight="1">
      <c r="R486" s="30"/>
    </row>
    <row r="487" spans="18:18" ht="15.75" customHeight="1">
      <c r="R487" s="30"/>
    </row>
    <row r="488" spans="18:18" ht="15.75" customHeight="1">
      <c r="R488" s="30"/>
    </row>
    <row r="489" spans="18:18" ht="15.75" customHeight="1">
      <c r="R489" s="30"/>
    </row>
    <row r="490" spans="18:18" ht="15.75" customHeight="1">
      <c r="R490" s="30"/>
    </row>
    <row r="491" spans="18:18" ht="15.75" customHeight="1">
      <c r="R491" s="30"/>
    </row>
    <row r="492" spans="18:18" ht="15.75" customHeight="1">
      <c r="R492" s="30"/>
    </row>
    <row r="493" spans="18:18" ht="15.75" customHeight="1">
      <c r="R493" s="30"/>
    </row>
    <row r="494" spans="18:18" ht="15.75" customHeight="1">
      <c r="R494" s="30"/>
    </row>
    <row r="495" spans="18:18" ht="15.75" customHeight="1">
      <c r="R495" s="30"/>
    </row>
    <row r="496" spans="18:18" ht="15.75" customHeight="1">
      <c r="R496" s="30"/>
    </row>
    <row r="497" spans="18:18" ht="15.75" customHeight="1">
      <c r="R497" s="30"/>
    </row>
    <row r="498" spans="18:18" ht="15.75" customHeight="1">
      <c r="R498" s="30"/>
    </row>
    <row r="499" spans="18:18" ht="15.75" customHeight="1">
      <c r="R499" s="30"/>
    </row>
    <row r="500" spans="18:18" ht="15.75" customHeight="1">
      <c r="R500" s="30"/>
    </row>
    <row r="501" spans="18:18" ht="15.75" customHeight="1">
      <c r="R501" s="30"/>
    </row>
    <row r="502" spans="18:18" ht="15.75" customHeight="1">
      <c r="R502" s="30"/>
    </row>
    <row r="503" spans="18:18" ht="15.75" customHeight="1">
      <c r="R503" s="30"/>
    </row>
    <row r="504" spans="18:18" ht="15.75" customHeight="1">
      <c r="R504" s="30"/>
    </row>
    <row r="505" spans="18:18" ht="15.75" customHeight="1">
      <c r="R505" s="30"/>
    </row>
    <row r="506" spans="18:18" ht="15.75" customHeight="1">
      <c r="R506" s="30"/>
    </row>
    <row r="507" spans="18:18" ht="15.75" customHeight="1">
      <c r="R507" s="30"/>
    </row>
    <row r="508" spans="18:18" ht="15.75" customHeight="1">
      <c r="R508" s="30"/>
    </row>
    <row r="509" spans="18:18" ht="15.75" customHeight="1">
      <c r="R509" s="30"/>
    </row>
    <row r="510" spans="18:18" ht="15.75" customHeight="1">
      <c r="R510" s="30"/>
    </row>
    <row r="511" spans="18:18" ht="15.75" customHeight="1">
      <c r="R511" s="30"/>
    </row>
    <row r="512" spans="18:18" ht="15.75" customHeight="1">
      <c r="R512" s="30"/>
    </row>
    <row r="513" spans="18:18" ht="15.75" customHeight="1">
      <c r="R513" s="30"/>
    </row>
    <row r="514" spans="18:18" ht="15.75" customHeight="1">
      <c r="R514" s="30"/>
    </row>
    <row r="515" spans="18:18" ht="15.75" customHeight="1">
      <c r="R515" s="30"/>
    </row>
    <row r="516" spans="18:18" ht="15.75" customHeight="1">
      <c r="R516" s="30"/>
    </row>
    <row r="517" spans="18:18" ht="15.75" customHeight="1">
      <c r="R517" s="30"/>
    </row>
    <row r="518" spans="18:18" ht="15.75" customHeight="1">
      <c r="R518" s="30"/>
    </row>
    <row r="519" spans="18:18" ht="15.75" customHeight="1">
      <c r="R519" s="30"/>
    </row>
    <row r="520" spans="18:18" ht="15.75" customHeight="1">
      <c r="R520" s="30"/>
    </row>
    <row r="521" spans="18:18" ht="15.75" customHeight="1">
      <c r="R521" s="30"/>
    </row>
    <row r="522" spans="18:18" ht="15.75" customHeight="1">
      <c r="R522" s="30"/>
    </row>
    <row r="523" spans="18:18" ht="15.75" customHeight="1">
      <c r="R523" s="30"/>
    </row>
    <row r="524" spans="18:18" ht="15.75" customHeight="1">
      <c r="R524" s="30"/>
    </row>
    <row r="525" spans="18:18" ht="15.75" customHeight="1">
      <c r="R525" s="30"/>
    </row>
    <row r="526" spans="18:18" ht="15.75" customHeight="1">
      <c r="R526" s="30"/>
    </row>
    <row r="527" spans="18:18" ht="15.75" customHeight="1">
      <c r="R527" s="30"/>
    </row>
    <row r="528" spans="18:18" ht="15.75" customHeight="1">
      <c r="R528" s="30"/>
    </row>
    <row r="529" spans="18:18" ht="15.75" customHeight="1">
      <c r="R529" s="30"/>
    </row>
    <row r="530" spans="18:18" ht="15.75" customHeight="1">
      <c r="R530" s="30"/>
    </row>
    <row r="531" spans="18:18" ht="15.75" customHeight="1">
      <c r="R531" s="30"/>
    </row>
    <row r="532" spans="18:18" ht="15.75" customHeight="1">
      <c r="R532" s="30"/>
    </row>
    <row r="533" spans="18:18" ht="15.75" customHeight="1">
      <c r="R533" s="30"/>
    </row>
    <row r="534" spans="18:18" ht="15.75" customHeight="1">
      <c r="R534" s="30"/>
    </row>
    <row r="535" spans="18:18" ht="15.75" customHeight="1">
      <c r="R535" s="30"/>
    </row>
    <row r="536" spans="18:18" ht="15.75" customHeight="1">
      <c r="R536" s="30"/>
    </row>
    <row r="537" spans="18:18" ht="15.75" customHeight="1">
      <c r="R537" s="30"/>
    </row>
    <row r="538" spans="18:18" ht="15.75" customHeight="1">
      <c r="R538" s="30"/>
    </row>
    <row r="539" spans="18:18" ht="15.75" customHeight="1">
      <c r="R539" s="30"/>
    </row>
    <row r="540" spans="18:18" ht="15.75" customHeight="1">
      <c r="R540" s="30"/>
    </row>
    <row r="541" spans="18:18" ht="15.75" customHeight="1">
      <c r="R541" s="30"/>
    </row>
    <row r="542" spans="18:18" ht="15.75" customHeight="1">
      <c r="R542" s="30"/>
    </row>
    <row r="543" spans="18:18" ht="15.75" customHeight="1">
      <c r="R543" s="30"/>
    </row>
    <row r="544" spans="18:18" ht="15.75" customHeight="1">
      <c r="R544" s="30"/>
    </row>
    <row r="545" spans="18:18" ht="15.75" customHeight="1">
      <c r="R545" s="30"/>
    </row>
    <row r="546" spans="18:18" ht="15.75" customHeight="1">
      <c r="R546" s="30"/>
    </row>
    <row r="547" spans="18:18" ht="15.75" customHeight="1">
      <c r="R547" s="30"/>
    </row>
    <row r="548" spans="18:18" ht="15.75" customHeight="1">
      <c r="R548" s="30"/>
    </row>
    <row r="549" spans="18:18" ht="15.75" customHeight="1">
      <c r="R549" s="30"/>
    </row>
    <row r="550" spans="18:18" ht="15.75" customHeight="1">
      <c r="R550" s="30"/>
    </row>
    <row r="551" spans="18:18" ht="15.75" customHeight="1">
      <c r="R551" s="30"/>
    </row>
    <row r="552" spans="18:18" ht="15.75" customHeight="1">
      <c r="R552" s="30"/>
    </row>
    <row r="553" spans="18:18" ht="15.75" customHeight="1">
      <c r="R553" s="30"/>
    </row>
    <row r="554" spans="18:18" ht="15.75" customHeight="1">
      <c r="R554" s="30"/>
    </row>
    <row r="555" spans="18:18" ht="15.75" customHeight="1">
      <c r="R555" s="30"/>
    </row>
    <row r="556" spans="18:18" ht="15.75" customHeight="1">
      <c r="R556" s="30"/>
    </row>
    <row r="557" spans="18:18" ht="15.75" customHeight="1">
      <c r="R557" s="30"/>
    </row>
    <row r="558" spans="18:18" ht="15.75" customHeight="1">
      <c r="R558" s="30"/>
    </row>
    <row r="559" spans="18:18" ht="15.75" customHeight="1">
      <c r="R559" s="30"/>
    </row>
    <row r="560" spans="18:18" ht="15.75" customHeight="1">
      <c r="R560" s="30"/>
    </row>
    <row r="561" spans="18:18" ht="15.75" customHeight="1">
      <c r="R561" s="30"/>
    </row>
    <row r="562" spans="18:18" ht="15.75" customHeight="1">
      <c r="R562" s="30"/>
    </row>
    <row r="563" spans="18:18" ht="15.75" customHeight="1">
      <c r="R563" s="30"/>
    </row>
    <row r="564" spans="18:18" ht="15.75" customHeight="1">
      <c r="R564" s="30"/>
    </row>
    <row r="565" spans="18:18" ht="15.75" customHeight="1">
      <c r="R565" s="30"/>
    </row>
    <row r="566" spans="18:18" ht="15.75" customHeight="1">
      <c r="R566" s="30"/>
    </row>
    <row r="567" spans="18:18" ht="15.75" customHeight="1">
      <c r="R567" s="30"/>
    </row>
    <row r="568" spans="18:18" ht="15.75" customHeight="1">
      <c r="R568" s="30"/>
    </row>
    <row r="569" spans="18:18" ht="15.75" customHeight="1">
      <c r="R569" s="30"/>
    </row>
    <row r="570" spans="18:18" ht="15.75" customHeight="1">
      <c r="R570" s="30"/>
    </row>
    <row r="571" spans="18:18" ht="15.75" customHeight="1">
      <c r="R571" s="30"/>
    </row>
    <row r="572" spans="18:18" ht="15.75" customHeight="1">
      <c r="R572" s="30"/>
    </row>
    <row r="573" spans="18:18" ht="15.75" customHeight="1">
      <c r="R573" s="30"/>
    </row>
    <row r="574" spans="18:18" ht="15.75" customHeight="1">
      <c r="R574" s="30"/>
    </row>
    <row r="575" spans="18:18" ht="15.75" customHeight="1">
      <c r="R575" s="30"/>
    </row>
    <row r="576" spans="18:18" ht="15.75" customHeight="1">
      <c r="R576" s="30"/>
    </row>
    <row r="577" spans="18:18" ht="15.75" customHeight="1">
      <c r="R577" s="30"/>
    </row>
    <row r="578" spans="18:18" ht="15.75" customHeight="1">
      <c r="R578" s="30"/>
    </row>
    <row r="579" spans="18:18" ht="15.75" customHeight="1">
      <c r="R579" s="30"/>
    </row>
    <row r="580" spans="18:18" ht="15.75" customHeight="1">
      <c r="R580" s="30"/>
    </row>
    <row r="581" spans="18:18" ht="15.75" customHeight="1">
      <c r="R581" s="30"/>
    </row>
    <row r="582" spans="18:18" ht="15.75" customHeight="1">
      <c r="R582" s="30"/>
    </row>
    <row r="583" spans="18:18" ht="15.75" customHeight="1">
      <c r="R583" s="30"/>
    </row>
    <row r="584" spans="18:18" ht="15.75" customHeight="1">
      <c r="R584" s="30"/>
    </row>
    <row r="585" spans="18:18" ht="15.75" customHeight="1">
      <c r="R585" s="30"/>
    </row>
    <row r="586" spans="18:18" ht="15.75" customHeight="1">
      <c r="R586" s="30"/>
    </row>
    <row r="587" spans="18:18" ht="15.75" customHeight="1">
      <c r="R587" s="30"/>
    </row>
    <row r="588" spans="18:18" ht="15.75" customHeight="1">
      <c r="R588" s="30"/>
    </row>
    <row r="589" spans="18:18" ht="15.75" customHeight="1">
      <c r="R589" s="30"/>
    </row>
    <row r="590" spans="18:18" ht="15.75" customHeight="1">
      <c r="R590" s="30"/>
    </row>
    <row r="591" spans="18:18" ht="15.75" customHeight="1">
      <c r="R591" s="30"/>
    </row>
    <row r="592" spans="18:18" ht="15.75" customHeight="1">
      <c r="R592" s="30"/>
    </row>
    <row r="593" spans="18:18" ht="15.75" customHeight="1">
      <c r="R593" s="30"/>
    </row>
    <row r="594" spans="18:18" ht="15.75" customHeight="1">
      <c r="R594" s="30"/>
    </row>
    <row r="595" spans="18:18" ht="15.75" customHeight="1">
      <c r="R595" s="30"/>
    </row>
    <row r="596" spans="18:18" ht="15.75" customHeight="1">
      <c r="R596" s="30"/>
    </row>
    <row r="597" spans="18:18" ht="15.75" customHeight="1">
      <c r="R597" s="30"/>
    </row>
    <row r="598" spans="18:18" ht="15.75" customHeight="1">
      <c r="R598" s="30"/>
    </row>
    <row r="599" spans="18:18" ht="15.75" customHeight="1">
      <c r="R599" s="30"/>
    </row>
    <row r="600" spans="18:18" ht="15.75" customHeight="1">
      <c r="R600" s="30"/>
    </row>
    <row r="601" spans="18:18" ht="15.75" customHeight="1">
      <c r="R601" s="30"/>
    </row>
    <row r="602" spans="18:18" ht="15.75" customHeight="1">
      <c r="R602" s="30"/>
    </row>
    <row r="603" spans="18:18" ht="15.75" customHeight="1">
      <c r="R603" s="30"/>
    </row>
    <row r="604" spans="18:18" ht="15.75" customHeight="1">
      <c r="R604" s="30"/>
    </row>
    <row r="605" spans="18:18" ht="15.75" customHeight="1">
      <c r="R605" s="30"/>
    </row>
    <row r="606" spans="18:18" ht="15.75" customHeight="1">
      <c r="R606" s="30"/>
    </row>
    <row r="607" spans="18:18" ht="15.75" customHeight="1">
      <c r="R607" s="30"/>
    </row>
    <row r="608" spans="18:18" ht="15.75" customHeight="1">
      <c r="R608" s="30"/>
    </row>
    <row r="609" spans="18:18" ht="15.75" customHeight="1">
      <c r="R609" s="30"/>
    </row>
    <row r="610" spans="18:18" ht="15.75" customHeight="1">
      <c r="R610" s="30"/>
    </row>
    <row r="611" spans="18:18" ht="15.75" customHeight="1">
      <c r="R611" s="30"/>
    </row>
    <row r="612" spans="18:18" ht="15.75" customHeight="1">
      <c r="R612" s="30"/>
    </row>
    <row r="613" spans="18:18" ht="15.75" customHeight="1">
      <c r="R613" s="30"/>
    </row>
    <row r="614" spans="18:18" ht="15.75" customHeight="1">
      <c r="R614" s="30"/>
    </row>
    <row r="615" spans="18:18" ht="15.75" customHeight="1">
      <c r="R615" s="30"/>
    </row>
    <row r="616" spans="18:18" ht="15.75" customHeight="1">
      <c r="R616" s="30"/>
    </row>
    <row r="617" spans="18:18" ht="15.75" customHeight="1">
      <c r="R617" s="30"/>
    </row>
    <row r="618" spans="18:18" ht="15.75" customHeight="1">
      <c r="R618" s="30"/>
    </row>
    <row r="619" spans="18:18" ht="15.75" customHeight="1">
      <c r="R619" s="30"/>
    </row>
    <row r="620" spans="18:18" ht="15.75" customHeight="1">
      <c r="R620" s="30"/>
    </row>
    <row r="621" spans="18:18" ht="15.75" customHeight="1">
      <c r="R621" s="30"/>
    </row>
    <row r="622" spans="18:18" ht="15.75" customHeight="1">
      <c r="R622" s="30"/>
    </row>
    <row r="623" spans="18:18" ht="15.75" customHeight="1">
      <c r="R623" s="30"/>
    </row>
    <row r="624" spans="18:18" ht="15.75" customHeight="1">
      <c r="R624" s="30"/>
    </row>
    <row r="625" spans="18:18" ht="15.75" customHeight="1">
      <c r="R625" s="30"/>
    </row>
    <row r="626" spans="18:18" ht="15.75" customHeight="1">
      <c r="R626" s="30"/>
    </row>
    <row r="627" spans="18:18" ht="15.75" customHeight="1">
      <c r="R627" s="30"/>
    </row>
    <row r="628" spans="18:18" ht="15.75" customHeight="1">
      <c r="R628" s="30"/>
    </row>
    <row r="629" spans="18:18" ht="15.75" customHeight="1">
      <c r="R629" s="30"/>
    </row>
    <row r="630" spans="18:18" ht="15.75" customHeight="1">
      <c r="R630" s="30"/>
    </row>
    <row r="631" spans="18:18" ht="15.75" customHeight="1">
      <c r="R631" s="30"/>
    </row>
    <row r="632" spans="18:18" ht="15.75" customHeight="1">
      <c r="R632" s="30"/>
    </row>
    <row r="633" spans="18:18" ht="15.75" customHeight="1">
      <c r="R633" s="30"/>
    </row>
    <row r="634" spans="18:18" ht="15.75" customHeight="1">
      <c r="R634" s="30"/>
    </row>
    <row r="635" spans="18:18" ht="15.75" customHeight="1">
      <c r="R635" s="30"/>
    </row>
    <row r="636" spans="18:18" ht="15.75" customHeight="1">
      <c r="R636" s="30"/>
    </row>
    <row r="637" spans="18:18" ht="15.75" customHeight="1">
      <c r="R637" s="30"/>
    </row>
    <row r="638" spans="18:18" ht="15.75" customHeight="1">
      <c r="R638" s="30"/>
    </row>
    <row r="639" spans="18:18" ht="15.75" customHeight="1">
      <c r="R639" s="30"/>
    </row>
    <row r="640" spans="18:18" ht="15.75" customHeight="1">
      <c r="R640" s="30"/>
    </row>
    <row r="641" spans="18:18" ht="15.75" customHeight="1">
      <c r="R641" s="30"/>
    </row>
    <row r="642" spans="18:18" ht="15.75" customHeight="1">
      <c r="R642" s="30"/>
    </row>
    <row r="643" spans="18:18" ht="15.75" customHeight="1">
      <c r="R643" s="30"/>
    </row>
    <row r="644" spans="18:18" ht="15.75" customHeight="1">
      <c r="R644" s="30"/>
    </row>
    <row r="645" spans="18:18" ht="15.75" customHeight="1">
      <c r="R645" s="30"/>
    </row>
    <row r="646" spans="18:18" ht="15.75" customHeight="1">
      <c r="R646" s="30"/>
    </row>
    <row r="647" spans="18:18" ht="15.75" customHeight="1">
      <c r="R647" s="30"/>
    </row>
    <row r="648" spans="18:18" ht="15.75" customHeight="1">
      <c r="R648" s="30"/>
    </row>
    <row r="649" spans="18:18" ht="15.75" customHeight="1">
      <c r="R649" s="30"/>
    </row>
    <row r="650" spans="18:18" ht="15.75" customHeight="1">
      <c r="R650" s="30"/>
    </row>
    <row r="651" spans="18:18" ht="15.75" customHeight="1">
      <c r="R651" s="30"/>
    </row>
    <row r="652" spans="18:18" ht="15.75" customHeight="1">
      <c r="R652" s="30"/>
    </row>
    <row r="653" spans="18:18" ht="15.75" customHeight="1">
      <c r="R653" s="30"/>
    </row>
    <row r="654" spans="18:18" ht="15.75" customHeight="1">
      <c r="R654" s="30"/>
    </row>
    <row r="655" spans="18:18" ht="15.75" customHeight="1">
      <c r="R655" s="30"/>
    </row>
    <row r="656" spans="18:18" ht="15.75" customHeight="1">
      <c r="R656" s="30"/>
    </row>
    <row r="657" spans="18:18" ht="15.75" customHeight="1">
      <c r="R657" s="30"/>
    </row>
    <row r="658" spans="18:18" ht="15.75" customHeight="1">
      <c r="R658" s="30"/>
    </row>
    <row r="659" spans="18:18" ht="15.75" customHeight="1">
      <c r="R659" s="30"/>
    </row>
    <row r="660" spans="18:18" ht="15.75" customHeight="1">
      <c r="R660" s="30"/>
    </row>
    <row r="661" spans="18:18" ht="15.75" customHeight="1">
      <c r="R661" s="30"/>
    </row>
    <row r="662" spans="18:18" ht="15.75" customHeight="1">
      <c r="R662" s="30"/>
    </row>
    <row r="663" spans="18:18" ht="15.75" customHeight="1">
      <c r="R663" s="30"/>
    </row>
    <row r="664" spans="18:18" ht="15.75" customHeight="1">
      <c r="R664" s="30"/>
    </row>
    <row r="665" spans="18:18" ht="15.75" customHeight="1">
      <c r="R665" s="30"/>
    </row>
    <row r="666" spans="18:18" ht="15.75" customHeight="1">
      <c r="R666" s="30"/>
    </row>
    <row r="667" spans="18:18" ht="15.75" customHeight="1">
      <c r="R667" s="30"/>
    </row>
    <row r="668" spans="18:18" ht="15.75" customHeight="1">
      <c r="R668" s="30"/>
    </row>
    <row r="669" spans="18:18" ht="15.75" customHeight="1">
      <c r="R669" s="30"/>
    </row>
    <row r="670" spans="18:18" ht="15.75" customHeight="1">
      <c r="R670" s="30"/>
    </row>
    <row r="671" spans="18:18" ht="15.75" customHeight="1">
      <c r="R671" s="30"/>
    </row>
    <row r="672" spans="18:18" ht="15.75" customHeight="1">
      <c r="R672" s="30"/>
    </row>
    <row r="673" spans="18:18" ht="15.75" customHeight="1">
      <c r="R673" s="30"/>
    </row>
    <row r="674" spans="18:18" ht="15.75" customHeight="1">
      <c r="R674" s="30"/>
    </row>
    <row r="675" spans="18:18" ht="15.75" customHeight="1">
      <c r="R675" s="30"/>
    </row>
    <row r="676" spans="18:18" ht="15.75" customHeight="1">
      <c r="R676" s="30"/>
    </row>
    <row r="677" spans="18:18" ht="15.75" customHeight="1">
      <c r="R677" s="30"/>
    </row>
    <row r="678" spans="18:18" ht="15.75" customHeight="1">
      <c r="R678" s="30"/>
    </row>
    <row r="679" spans="18:18" ht="15.75" customHeight="1">
      <c r="R679" s="30"/>
    </row>
    <row r="680" spans="18:18" ht="15.75" customHeight="1">
      <c r="R680" s="30"/>
    </row>
    <row r="681" spans="18:18" ht="15.75" customHeight="1">
      <c r="R681" s="30"/>
    </row>
    <row r="682" spans="18:18" ht="15.75" customHeight="1">
      <c r="R682" s="30"/>
    </row>
    <row r="683" spans="18:18" ht="15.75" customHeight="1">
      <c r="R683" s="30"/>
    </row>
    <row r="684" spans="18:18" ht="15.75" customHeight="1">
      <c r="R684" s="30"/>
    </row>
    <row r="685" spans="18:18" ht="15.75" customHeight="1">
      <c r="R685" s="30"/>
    </row>
    <row r="686" spans="18:18" ht="15.75" customHeight="1">
      <c r="R686" s="30"/>
    </row>
    <row r="687" spans="18:18" ht="15.75" customHeight="1">
      <c r="R687" s="30"/>
    </row>
    <row r="688" spans="18:18" ht="15.75" customHeight="1">
      <c r="R688" s="30"/>
    </row>
    <row r="689" spans="18:18" ht="15.75" customHeight="1">
      <c r="R689" s="30"/>
    </row>
    <row r="690" spans="18:18" ht="15.75" customHeight="1">
      <c r="R690" s="30"/>
    </row>
    <row r="691" spans="18:18" ht="15.75" customHeight="1">
      <c r="R691" s="30"/>
    </row>
    <row r="692" spans="18:18" ht="15.75" customHeight="1">
      <c r="R692" s="30"/>
    </row>
    <row r="693" spans="18:18" ht="15.75" customHeight="1">
      <c r="R693" s="30"/>
    </row>
    <row r="694" spans="18:18" ht="15.75" customHeight="1">
      <c r="R694" s="30"/>
    </row>
    <row r="695" spans="18:18" ht="15.75" customHeight="1">
      <c r="R695" s="30"/>
    </row>
    <row r="696" spans="18:18" ht="15.75" customHeight="1">
      <c r="R696" s="30"/>
    </row>
    <row r="697" spans="18:18" ht="15.75" customHeight="1">
      <c r="R697" s="30"/>
    </row>
    <row r="698" spans="18:18" ht="15.75" customHeight="1">
      <c r="R698" s="30"/>
    </row>
    <row r="699" spans="18:18" ht="15.75" customHeight="1">
      <c r="R699" s="30"/>
    </row>
    <row r="700" spans="18:18" ht="15.75" customHeight="1">
      <c r="R700" s="30"/>
    </row>
    <row r="701" spans="18:18" ht="15.75" customHeight="1">
      <c r="R701" s="30"/>
    </row>
    <row r="702" spans="18:18" ht="15.75" customHeight="1">
      <c r="R702" s="30"/>
    </row>
    <row r="703" spans="18:18" ht="15.75" customHeight="1">
      <c r="R703" s="30"/>
    </row>
    <row r="704" spans="18:18" ht="15.75" customHeight="1">
      <c r="R704" s="30"/>
    </row>
    <row r="705" spans="18:18" ht="15.75" customHeight="1">
      <c r="R705" s="30"/>
    </row>
    <row r="706" spans="18:18" ht="15.75" customHeight="1">
      <c r="R706" s="30"/>
    </row>
    <row r="707" spans="18:18" ht="15.75" customHeight="1">
      <c r="R707" s="30"/>
    </row>
    <row r="708" spans="18:18" ht="15.75" customHeight="1">
      <c r="R708" s="30"/>
    </row>
    <row r="709" spans="18:18" ht="15.75" customHeight="1">
      <c r="R709" s="30"/>
    </row>
    <row r="710" spans="18:18" ht="15.75" customHeight="1">
      <c r="R710" s="30"/>
    </row>
    <row r="711" spans="18:18" ht="15.75" customHeight="1">
      <c r="R711" s="30"/>
    </row>
    <row r="712" spans="18:18" ht="15.75" customHeight="1">
      <c r="R712" s="30"/>
    </row>
    <row r="713" spans="18:18" ht="15.75" customHeight="1">
      <c r="R713" s="30"/>
    </row>
    <row r="714" spans="18:18" ht="15.75" customHeight="1">
      <c r="R714" s="30"/>
    </row>
    <row r="715" spans="18:18" ht="15.75" customHeight="1">
      <c r="R715" s="30"/>
    </row>
    <row r="716" spans="18:18" ht="15.75" customHeight="1">
      <c r="R716" s="30"/>
    </row>
    <row r="717" spans="18:18" ht="15.75" customHeight="1">
      <c r="R717" s="30"/>
    </row>
    <row r="718" spans="18:18" ht="15.75" customHeight="1">
      <c r="R718" s="30"/>
    </row>
    <row r="719" spans="18:18" ht="15.75" customHeight="1">
      <c r="R719" s="30"/>
    </row>
    <row r="720" spans="18:18" ht="15.75" customHeight="1">
      <c r="R720" s="30"/>
    </row>
    <row r="721" spans="18:18" ht="15.75" customHeight="1">
      <c r="R721" s="30"/>
    </row>
    <row r="722" spans="18:18" ht="15.75" customHeight="1">
      <c r="R722" s="30"/>
    </row>
    <row r="723" spans="18:18" ht="15.75" customHeight="1">
      <c r="R723" s="30"/>
    </row>
    <row r="724" spans="18:18" ht="15.75" customHeight="1">
      <c r="R724" s="30"/>
    </row>
    <row r="725" spans="18:18" ht="15.75" customHeight="1">
      <c r="R725" s="30"/>
    </row>
    <row r="726" spans="18:18" ht="15.75" customHeight="1">
      <c r="R726" s="30"/>
    </row>
    <row r="727" spans="18:18" ht="15.75" customHeight="1">
      <c r="R727" s="30"/>
    </row>
    <row r="728" spans="18:18" ht="15.75" customHeight="1">
      <c r="R728" s="30"/>
    </row>
    <row r="729" spans="18:18" ht="15.75" customHeight="1">
      <c r="R729" s="30"/>
    </row>
    <row r="730" spans="18:18" ht="15.75" customHeight="1">
      <c r="R730" s="30"/>
    </row>
    <row r="731" spans="18:18" ht="15.75" customHeight="1">
      <c r="R731" s="30"/>
    </row>
    <row r="732" spans="18:18" ht="15.75" customHeight="1">
      <c r="R732" s="30"/>
    </row>
    <row r="733" spans="18:18" ht="15.75" customHeight="1">
      <c r="R733" s="30"/>
    </row>
    <row r="734" spans="18:18" ht="15.75" customHeight="1">
      <c r="R734" s="30"/>
    </row>
    <row r="735" spans="18:18" ht="15.75" customHeight="1">
      <c r="R735" s="30"/>
    </row>
    <row r="736" spans="18:18" ht="15.75" customHeight="1">
      <c r="R736" s="30"/>
    </row>
    <row r="737" spans="18:18" ht="15.75" customHeight="1">
      <c r="R737" s="30"/>
    </row>
    <row r="738" spans="18:18" ht="15.75" customHeight="1">
      <c r="R738" s="30"/>
    </row>
    <row r="739" spans="18:18" ht="15.75" customHeight="1">
      <c r="R739" s="30"/>
    </row>
    <row r="740" spans="18:18" ht="15.75" customHeight="1">
      <c r="R740" s="30"/>
    </row>
    <row r="741" spans="18:18" ht="15.75" customHeight="1">
      <c r="R741" s="30"/>
    </row>
    <row r="742" spans="18:18" ht="15.75" customHeight="1">
      <c r="R742" s="30"/>
    </row>
    <row r="743" spans="18:18" ht="15.75" customHeight="1">
      <c r="R743" s="30"/>
    </row>
    <row r="744" spans="18:18" ht="15.75" customHeight="1">
      <c r="R744" s="30"/>
    </row>
    <row r="745" spans="18:18" ht="15.75" customHeight="1">
      <c r="R745" s="30"/>
    </row>
    <row r="746" spans="18:18" ht="15.75" customHeight="1">
      <c r="R746" s="30"/>
    </row>
    <row r="747" spans="18:18" ht="15.75" customHeight="1">
      <c r="R747" s="30"/>
    </row>
    <row r="748" spans="18:18" ht="15.75" customHeight="1">
      <c r="R748" s="30"/>
    </row>
    <row r="749" spans="18:18" ht="15.75" customHeight="1">
      <c r="R749" s="30"/>
    </row>
    <row r="750" spans="18:18" ht="15.75" customHeight="1">
      <c r="R750" s="30"/>
    </row>
    <row r="751" spans="18:18" ht="15.75" customHeight="1">
      <c r="R751" s="30"/>
    </row>
    <row r="752" spans="18:18" ht="15.75" customHeight="1">
      <c r="R752" s="30"/>
    </row>
    <row r="753" spans="18:18" ht="15.75" customHeight="1">
      <c r="R753" s="30"/>
    </row>
    <row r="754" spans="18:18" ht="15.75" customHeight="1">
      <c r="R754" s="30"/>
    </row>
    <row r="755" spans="18:18" ht="15.75" customHeight="1">
      <c r="R755" s="30"/>
    </row>
    <row r="756" spans="18:18" ht="15.75" customHeight="1">
      <c r="R756" s="30"/>
    </row>
    <row r="757" spans="18:18" ht="15.75" customHeight="1">
      <c r="R757" s="30"/>
    </row>
    <row r="758" spans="18:18" ht="15.75" customHeight="1">
      <c r="R758" s="30"/>
    </row>
    <row r="759" spans="18:18" ht="15.75" customHeight="1">
      <c r="R759" s="30"/>
    </row>
    <row r="760" spans="18:18" ht="15.75" customHeight="1">
      <c r="R760" s="30"/>
    </row>
    <row r="761" spans="18:18" ht="15.75" customHeight="1">
      <c r="R761" s="30"/>
    </row>
    <row r="762" spans="18:18" ht="15.75" customHeight="1">
      <c r="R762" s="30"/>
    </row>
    <row r="763" spans="18:18" ht="15.75" customHeight="1">
      <c r="R763" s="30"/>
    </row>
    <row r="764" spans="18:18" ht="15.75" customHeight="1">
      <c r="R764" s="30"/>
    </row>
    <row r="765" spans="18:18" ht="15.75" customHeight="1">
      <c r="R765" s="30"/>
    </row>
    <row r="766" spans="18:18" ht="15.75" customHeight="1">
      <c r="R766" s="30"/>
    </row>
    <row r="767" spans="18:18" ht="15.75" customHeight="1">
      <c r="R767" s="30"/>
    </row>
    <row r="768" spans="18:18" ht="15.75" customHeight="1">
      <c r="R768" s="30"/>
    </row>
    <row r="769" spans="18:18" ht="15.75" customHeight="1">
      <c r="R769" s="30"/>
    </row>
    <row r="770" spans="18:18" ht="15.75" customHeight="1">
      <c r="R770" s="30"/>
    </row>
    <row r="771" spans="18:18" ht="15.75" customHeight="1">
      <c r="R771" s="30"/>
    </row>
    <row r="772" spans="18:18" ht="15.75" customHeight="1">
      <c r="R772" s="30"/>
    </row>
    <row r="773" spans="18:18" ht="15.75" customHeight="1">
      <c r="R773" s="30"/>
    </row>
    <row r="774" spans="18:18" ht="15.75" customHeight="1">
      <c r="R774" s="30"/>
    </row>
    <row r="775" spans="18:18" ht="15.75" customHeight="1">
      <c r="R775" s="30"/>
    </row>
    <row r="776" spans="18:18" ht="15.75" customHeight="1">
      <c r="R776" s="30"/>
    </row>
    <row r="777" spans="18:18" ht="15.75" customHeight="1">
      <c r="R777" s="30"/>
    </row>
    <row r="778" spans="18:18" ht="15.75" customHeight="1">
      <c r="R778" s="30"/>
    </row>
    <row r="779" spans="18:18" ht="15.75" customHeight="1">
      <c r="R779" s="30"/>
    </row>
    <row r="780" spans="18:18" ht="15.75" customHeight="1">
      <c r="R780" s="30"/>
    </row>
    <row r="781" spans="18:18" ht="15.75" customHeight="1">
      <c r="R781" s="30"/>
    </row>
    <row r="782" spans="18:18" ht="15.75" customHeight="1">
      <c r="R782" s="30"/>
    </row>
    <row r="783" spans="18:18" ht="15.75" customHeight="1">
      <c r="R783" s="30"/>
    </row>
    <row r="784" spans="18:18" ht="15.75" customHeight="1">
      <c r="R784" s="30"/>
    </row>
    <row r="785" spans="18:18" ht="15.75" customHeight="1">
      <c r="R785" s="30"/>
    </row>
    <row r="786" spans="18:18" ht="15.75" customHeight="1">
      <c r="R786" s="30"/>
    </row>
    <row r="787" spans="18:18" ht="15.75" customHeight="1">
      <c r="R787" s="30"/>
    </row>
    <row r="788" spans="18:18" ht="15.75" customHeight="1">
      <c r="R788" s="30"/>
    </row>
    <row r="789" spans="18:18" ht="15.75" customHeight="1">
      <c r="R789" s="30"/>
    </row>
    <row r="790" spans="18:18" ht="15.75" customHeight="1">
      <c r="R790" s="30"/>
    </row>
    <row r="791" spans="18:18" ht="15.75" customHeight="1">
      <c r="R791" s="30"/>
    </row>
    <row r="792" spans="18:18" ht="15.75" customHeight="1">
      <c r="R792" s="30"/>
    </row>
    <row r="793" spans="18:18" ht="15.75" customHeight="1">
      <c r="R793" s="30"/>
    </row>
    <row r="794" spans="18:18" ht="15.75" customHeight="1">
      <c r="R794" s="30"/>
    </row>
    <row r="795" spans="18:18" ht="15.75" customHeight="1">
      <c r="R795" s="30"/>
    </row>
    <row r="796" spans="18:18" ht="15.75" customHeight="1">
      <c r="R796" s="30"/>
    </row>
    <row r="797" spans="18:18" ht="15.75" customHeight="1">
      <c r="R797" s="30"/>
    </row>
    <row r="798" spans="18:18" ht="15.75" customHeight="1">
      <c r="R798" s="30"/>
    </row>
    <row r="799" spans="18:18" ht="15.75" customHeight="1">
      <c r="R799" s="30"/>
    </row>
    <row r="800" spans="18:18" ht="15.75" customHeight="1">
      <c r="R800" s="30"/>
    </row>
    <row r="801" spans="18:18" ht="15.75" customHeight="1">
      <c r="R801" s="30"/>
    </row>
    <row r="802" spans="18:18" ht="15.75" customHeight="1">
      <c r="R802" s="30"/>
    </row>
    <row r="803" spans="18:18" ht="15.75" customHeight="1">
      <c r="R803" s="30"/>
    </row>
    <row r="804" spans="18:18" ht="15.75" customHeight="1">
      <c r="R804" s="30"/>
    </row>
    <row r="805" spans="18:18" ht="15.75" customHeight="1">
      <c r="R805" s="30"/>
    </row>
    <row r="806" spans="18:18" ht="15.75" customHeight="1">
      <c r="R806" s="30"/>
    </row>
    <row r="807" spans="18:18" ht="15.75" customHeight="1">
      <c r="R807" s="30"/>
    </row>
    <row r="808" spans="18:18" ht="15.75" customHeight="1">
      <c r="R808" s="30"/>
    </row>
    <row r="809" spans="18:18" ht="15.75" customHeight="1">
      <c r="R809" s="30"/>
    </row>
    <row r="810" spans="18:18" ht="15.75" customHeight="1">
      <c r="R810" s="30"/>
    </row>
    <row r="811" spans="18:18" ht="15.75" customHeight="1">
      <c r="R811" s="30"/>
    </row>
    <row r="812" spans="18:18" ht="15.75" customHeight="1">
      <c r="R812" s="30"/>
    </row>
    <row r="813" spans="18:18" ht="15.75" customHeight="1">
      <c r="R813" s="30"/>
    </row>
    <row r="814" spans="18:18" ht="15.75" customHeight="1">
      <c r="R814" s="30"/>
    </row>
    <row r="815" spans="18:18" ht="15.75" customHeight="1">
      <c r="R815" s="30"/>
    </row>
    <row r="816" spans="18:18" ht="15.75" customHeight="1">
      <c r="R816" s="30"/>
    </row>
    <row r="817" spans="18:18" ht="15.75" customHeight="1">
      <c r="R817" s="30"/>
    </row>
    <row r="818" spans="18:18" ht="15.75" customHeight="1">
      <c r="R818" s="30"/>
    </row>
    <row r="819" spans="18:18" ht="15.75" customHeight="1">
      <c r="R819" s="30"/>
    </row>
    <row r="820" spans="18:18" ht="15.75" customHeight="1">
      <c r="R820" s="30"/>
    </row>
    <row r="821" spans="18:18" ht="15.75" customHeight="1">
      <c r="R821" s="30"/>
    </row>
    <row r="822" spans="18:18" ht="15.75" customHeight="1">
      <c r="R822" s="30"/>
    </row>
    <row r="823" spans="18:18" ht="15.75" customHeight="1">
      <c r="R823" s="30"/>
    </row>
    <row r="824" spans="18:18" ht="15.75" customHeight="1">
      <c r="R824" s="30"/>
    </row>
    <row r="825" spans="18:18" ht="15.75" customHeight="1">
      <c r="R825" s="30"/>
    </row>
    <row r="826" spans="18:18" ht="15.75" customHeight="1">
      <c r="R826" s="30"/>
    </row>
    <row r="827" spans="18:18" ht="15.75" customHeight="1">
      <c r="R827" s="30"/>
    </row>
    <row r="828" spans="18:18" ht="15.75" customHeight="1">
      <c r="R828" s="30"/>
    </row>
    <row r="829" spans="18:18" ht="15.75" customHeight="1">
      <c r="R829" s="30"/>
    </row>
    <row r="830" spans="18:18" ht="15.75" customHeight="1">
      <c r="R830" s="30"/>
    </row>
    <row r="831" spans="18:18" ht="15.75" customHeight="1">
      <c r="R831" s="30"/>
    </row>
    <row r="832" spans="18:18" ht="15.75" customHeight="1">
      <c r="R832" s="30"/>
    </row>
    <row r="833" spans="18:18" ht="15.75" customHeight="1">
      <c r="R833" s="30"/>
    </row>
    <row r="834" spans="18:18" ht="15.75" customHeight="1">
      <c r="R834" s="30"/>
    </row>
    <row r="835" spans="18:18" ht="15.75" customHeight="1">
      <c r="R835" s="30"/>
    </row>
    <row r="836" spans="18:18" ht="15.75" customHeight="1">
      <c r="R836" s="30"/>
    </row>
    <row r="837" spans="18:18" ht="15.75" customHeight="1">
      <c r="R837" s="30"/>
    </row>
    <row r="838" spans="18:18" ht="15.75" customHeight="1">
      <c r="R838" s="30"/>
    </row>
    <row r="839" spans="18:18" ht="15.75" customHeight="1">
      <c r="R839" s="30"/>
    </row>
    <row r="840" spans="18:18" ht="15.75" customHeight="1">
      <c r="R840" s="30"/>
    </row>
    <row r="841" spans="18:18" ht="15.75" customHeight="1">
      <c r="R841" s="30"/>
    </row>
    <row r="842" spans="18:18" ht="15.75" customHeight="1">
      <c r="R842" s="30"/>
    </row>
    <row r="843" spans="18:18" ht="15.75" customHeight="1">
      <c r="R843" s="30"/>
    </row>
    <row r="844" spans="18:18" ht="15.75" customHeight="1">
      <c r="R844" s="30"/>
    </row>
    <row r="845" spans="18:18" ht="15.75" customHeight="1">
      <c r="R845" s="30"/>
    </row>
    <row r="846" spans="18:18" ht="15.75" customHeight="1">
      <c r="R846" s="30"/>
    </row>
    <row r="847" spans="18:18" ht="15.75" customHeight="1">
      <c r="R847" s="30"/>
    </row>
    <row r="848" spans="18:18" ht="15.75" customHeight="1">
      <c r="R848" s="30"/>
    </row>
    <row r="849" spans="18:18" ht="15.75" customHeight="1">
      <c r="R849" s="30"/>
    </row>
    <row r="850" spans="18:18" ht="15.75" customHeight="1">
      <c r="R850" s="30"/>
    </row>
    <row r="851" spans="18:18" ht="15.75" customHeight="1">
      <c r="R851" s="30"/>
    </row>
    <row r="852" spans="18:18" ht="15.75" customHeight="1">
      <c r="R852" s="30"/>
    </row>
    <row r="853" spans="18:18" ht="15.75" customHeight="1">
      <c r="R853" s="30"/>
    </row>
    <row r="854" spans="18:18" ht="15.75" customHeight="1">
      <c r="R854" s="30"/>
    </row>
    <row r="855" spans="18:18" ht="15.75" customHeight="1">
      <c r="R855" s="30"/>
    </row>
    <row r="856" spans="18:18" ht="15.75" customHeight="1">
      <c r="R856" s="30"/>
    </row>
    <row r="857" spans="18:18" ht="15.75" customHeight="1">
      <c r="R857" s="30"/>
    </row>
    <row r="858" spans="18:18" ht="15.75" customHeight="1">
      <c r="R858" s="30"/>
    </row>
    <row r="859" spans="18:18" ht="15.75" customHeight="1">
      <c r="R859" s="30"/>
    </row>
    <row r="860" spans="18:18" ht="15.75" customHeight="1">
      <c r="R860" s="30"/>
    </row>
    <row r="861" spans="18:18" ht="15.75" customHeight="1">
      <c r="R861" s="30"/>
    </row>
    <row r="862" spans="18:18" ht="15.75" customHeight="1">
      <c r="R862" s="30"/>
    </row>
    <row r="863" spans="18:18" ht="15.75" customHeight="1">
      <c r="R863" s="30"/>
    </row>
    <row r="864" spans="18:18" ht="15.75" customHeight="1">
      <c r="R864" s="30"/>
    </row>
    <row r="865" spans="18:18" ht="15.75" customHeight="1">
      <c r="R865" s="30"/>
    </row>
    <row r="866" spans="18:18" ht="15.75" customHeight="1">
      <c r="R866" s="30"/>
    </row>
    <row r="867" spans="18:18" ht="15.75" customHeight="1">
      <c r="R867" s="30"/>
    </row>
    <row r="868" spans="18:18" ht="15.75" customHeight="1">
      <c r="R868" s="30"/>
    </row>
    <row r="869" spans="18:18" ht="15.75" customHeight="1">
      <c r="R869" s="30"/>
    </row>
    <row r="870" spans="18:18" ht="15.75" customHeight="1">
      <c r="R870" s="30"/>
    </row>
    <row r="871" spans="18:18" ht="15.75" customHeight="1">
      <c r="R871" s="30"/>
    </row>
    <row r="872" spans="18:18" ht="15.75" customHeight="1">
      <c r="R872" s="30"/>
    </row>
    <row r="873" spans="18:18" ht="15.75" customHeight="1">
      <c r="R873" s="30"/>
    </row>
    <row r="874" spans="18:18" ht="15.75" customHeight="1">
      <c r="R874" s="30"/>
    </row>
    <row r="875" spans="18:18" ht="15.75" customHeight="1">
      <c r="R875" s="30"/>
    </row>
    <row r="876" spans="18:18" ht="15.75" customHeight="1">
      <c r="R876" s="30"/>
    </row>
    <row r="877" spans="18:18" ht="15.75" customHeight="1">
      <c r="R877" s="30"/>
    </row>
    <row r="878" spans="18:18" ht="15.75" customHeight="1">
      <c r="R878" s="30"/>
    </row>
    <row r="879" spans="18:18" ht="15.75" customHeight="1">
      <c r="R879" s="30"/>
    </row>
    <row r="880" spans="18:18" ht="15.75" customHeight="1">
      <c r="R880" s="30"/>
    </row>
    <row r="881" spans="18:18" ht="15.75" customHeight="1">
      <c r="R881" s="30"/>
    </row>
    <row r="882" spans="18:18" ht="15.75" customHeight="1">
      <c r="R882" s="30"/>
    </row>
    <row r="883" spans="18:18" ht="15.75" customHeight="1">
      <c r="R883" s="30"/>
    </row>
    <row r="884" spans="18:18" ht="15.75" customHeight="1">
      <c r="R884" s="30"/>
    </row>
    <row r="885" spans="18:18" ht="15.75" customHeight="1">
      <c r="R885" s="30"/>
    </row>
    <row r="886" spans="18:18" ht="15.75" customHeight="1">
      <c r="R886" s="30"/>
    </row>
    <row r="887" spans="18:18" ht="15.75" customHeight="1">
      <c r="R887" s="30"/>
    </row>
    <row r="888" spans="18:18" ht="15.75" customHeight="1">
      <c r="R888" s="30"/>
    </row>
    <row r="889" spans="18:18" ht="15.75" customHeight="1">
      <c r="R889" s="30"/>
    </row>
    <row r="890" spans="18:18" ht="15.75" customHeight="1">
      <c r="R890" s="30"/>
    </row>
    <row r="891" spans="18:18" ht="15.75" customHeight="1">
      <c r="R891" s="30"/>
    </row>
    <row r="892" spans="18:18" ht="15.75" customHeight="1">
      <c r="R892" s="30"/>
    </row>
    <row r="893" spans="18:18" ht="15.75" customHeight="1">
      <c r="R893" s="30"/>
    </row>
    <row r="894" spans="18:18" ht="15.75" customHeight="1">
      <c r="R894" s="30"/>
    </row>
    <row r="895" spans="18:18" ht="15.75" customHeight="1">
      <c r="R895" s="30"/>
    </row>
    <row r="896" spans="18:18" ht="15.75" customHeight="1">
      <c r="R896" s="30"/>
    </row>
    <row r="897" spans="18:18" ht="15.75" customHeight="1">
      <c r="R897" s="30"/>
    </row>
    <row r="898" spans="18:18" ht="15.75" customHeight="1">
      <c r="R898" s="30"/>
    </row>
    <row r="899" spans="18:18" ht="15.75" customHeight="1">
      <c r="R899" s="30"/>
    </row>
    <row r="900" spans="18:18" ht="15.75" customHeight="1">
      <c r="R900" s="30"/>
    </row>
    <row r="901" spans="18:18" ht="15.75" customHeight="1">
      <c r="R901" s="30"/>
    </row>
    <row r="902" spans="18:18" ht="15.75" customHeight="1">
      <c r="R902" s="30"/>
    </row>
    <row r="903" spans="18:18" ht="15.75" customHeight="1">
      <c r="R903" s="30"/>
    </row>
    <row r="904" spans="18:18" ht="15.75" customHeight="1">
      <c r="R904" s="30"/>
    </row>
    <row r="905" spans="18:18" ht="15.75" customHeight="1">
      <c r="R905" s="30"/>
    </row>
    <row r="906" spans="18:18" ht="15.75" customHeight="1">
      <c r="R906" s="30"/>
    </row>
    <row r="907" spans="18:18" ht="15.75" customHeight="1">
      <c r="R907" s="30"/>
    </row>
    <row r="908" spans="18:18" ht="15.75" customHeight="1">
      <c r="R908" s="30"/>
    </row>
    <row r="909" spans="18:18" ht="15.75" customHeight="1">
      <c r="R909" s="30"/>
    </row>
    <row r="910" spans="18:18" ht="15.75" customHeight="1">
      <c r="R910" s="30"/>
    </row>
    <row r="911" spans="18:18" ht="15.75" customHeight="1">
      <c r="R911" s="30"/>
    </row>
    <row r="912" spans="18:18" ht="15.75" customHeight="1">
      <c r="R912" s="30"/>
    </row>
    <row r="913" spans="18:18" ht="15.75" customHeight="1">
      <c r="R913" s="30"/>
    </row>
    <row r="914" spans="18:18" ht="15.75" customHeight="1">
      <c r="R914" s="30"/>
    </row>
    <row r="915" spans="18:18" ht="15.75" customHeight="1">
      <c r="R915" s="30"/>
    </row>
    <row r="916" spans="18:18" ht="15.75" customHeight="1">
      <c r="R916" s="30"/>
    </row>
    <row r="917" spans="18:18" ht="15.75" customHeight="1">
      <c r="R917" s="30"/>
    </row>
    <row r="918" spans="18:18" ht="15.75" customHeight="1">
      <c r="R918" s="30"/>
    </row>
    <row r="919" spans="18:18" ht="15.75" customHeight="1">
      <c r="R919" s="30"/>
    </row>
    <row r="920" spans="18:18" ht="15.75" customHeight="1">
      <c r="R920" s="30"/>
    </row>
    <row r="921" spans="18:18" ht="15.75" customHeight="1">
      <c r="R921" s="30"/>
    </row>
    <row r="922" spans="18:18" ht="15.75" customHeight="1">
      <c r="R922" s="30"/>
    </row>
    <row r="923" spans="18:18" ht="15.75" customHeight="1">
      <c r="R923" s="30"/>
    </row>
    <row r="924" spans="18:18" ht="15.75" customHeight="1">
      <c r="R924" s="30"/>
    </row>
    <row r="925" spans="18:18" ht="15.75" customHeight="1">
      <c r="R925" s="30"/>
    </row>
    <row r="926" spans="18:18" ht="15.75" customHeight="1">
      <c r="R926" s="30"/>
    </row>
    <row r="927" spans="18:18" ht="15.75" customHeight="1">
      <c r="R927" s="30"/>
    </row>
    <row r="928" spans="18:18" ht="15.75" customHeight="1">
      <c r="R928" s="30"/>
    </row>
    <row r="929" spans="18:18" ht="15.75" customHeight="1">
      <c r="R929" s="30"/>
    </row>
    <row r="930" spans="18:18" ht="15.75" customHeight="1">
      <c r="R930" s="30"/>
    </row>
    <row r="931" spans="18:18" ht="15.75" customHeight="1">
      <c r="R931" s="30"/>
    </row>
    <row r="932" spans="18:18" ht="15.75" customHeight="1">
      <c r="R932" s="30"/>
    </row>
    <row r="933" spans="18:18" ht="15.75" customHeight="1">
      <c r="R933" s="30"/>
    </row>
    <row r="934" spans="18:18" ht="15.75" customHeight="1">
      <c r="R934" s="30"/>
    </row>
    <row r="935" spans="18:18" ht="15.75" customHeight="1">
      <c r="R935" s="30"/>
    </row>
    <row r="936" spans="18:18" ht="15.75" customHeight="1">
      <c r="R936" s="30"/>
    </row>
    <row r="937" spans="18:18" ht="15.75" customHeight="1">
      <c r="R937" s="30"/>
    </row>
    <row r="938" spans="18:18" ht="15.75" customHeight="1">
      <c r="R938" s="30"/>
    </row>
    <row r="939" spans="18:18" ht="15.75" customHeight="1">
      <c r="R939" s="30"/>
    </row>
    <row r="940" spans="18:18" ht="15.75" customHeight="1">
      <c r="R940" s="30"/>
    </row>
    <row r="941" spans="18:18" ht="15.75" customHeight="1">
      <c r="R941" s="30"/>
    </row>
    <row r="942" spans="18:18" ht="15.75" customHeight="1">
      <c r="R942" s="30"/>
    </row>
    <row r="943" spans="18:18" ht="15.75" customHeight="1">
      <c r="R943" s="30"/>
    </row>
    <row r="944" spans="18:18" ht="15.75" customHeight="1">
      <c r="R944" s="30"/>
    </row>
    <row r="945" spans="18:18" ht="15.75" customHeight="1">
      <c r="R945" s="30"/>
    </row>
    <row r="946" spans="18:18" ht="15.75" customHeight="1">
      <c r="R946" s="30"/>
    </row>
    <row r="947" spans="18:18" ht="15.75" customHeight="1">
      <c r="R947" s="30"/>
    </row>
    <row r="948" spans="18:18" ht="15.75" customHeight="1">
      <c r="R948" s="30"/>
    </row>
    <row r="949" spans="18:18" ht="15.75" customHeight="1">
      <c r="R949" s="30"/>
    </row>
    <row r="950" spans="18:18" ht="15.75" customHeight="1">
      <c r="R950" s="30"/>
    </row>
    <row r="951" spans="18:18" ht="15.75" customHeight="1">
      <c r="R951" s="30"/>
    </row>
    <row r="952" spans="18:18" ht="15.75" customHeight="1">
      <c r="R952" s="30"/>
    </row>
    <row r="953" spans="18:18" ht="15.75" customHeight="1">
      <c r="R953" s="30"/>
    </row>
    <row r="954" spans="18:18" ht="15.75" customHeight="1">
      <c r="R954" s="30"/>
    </row>
    <row r="955" spans="18:18" ht="15.75" customHeight="1">
      <c r="R955" s="30"/>
    </row>
    <row r="956" spans="18:18" ht="15.75" customHeight="1">
      <c r="R956" s="30"/>
    </row>
    <row r="957" spans="18:18" ht="15.75" customHeight="1">
      <c r="R957" s="30"/>
    </row>
    <row r="958" spans="18:18" ht="15.75" customHeight="1">
      <c r="R958" s="30"/>
    </row>
    <row r="959" spans="18:18" ht="15.75" customHeight="1">
      <c r="R959" s="30"/>
    </row>
    <row r="960" spans="18:18" ht="15.75" customHeight="1">
      <c r="R960" s="30"/>
    </row>
    <row r="961" spans="18:18" ht="15.75" customHeight="1">
      <c r="R961" s="30"/>
    </row>
    <row r="962" spans="18:18" ht="15.75" customHeight="1">
      <c r="R962" s="30"/>
    </row>
    <row r="963" spans="18:18" ht="15.75" customHeight="1">
      <c r="R963" s="30"/>
    </row>
    <row r="964" spans="18:18" ht="15.75" customHeight="1">
      <c r="R964" s="30"/>
    </row>
    <row r="965" spans="18:18" ht="15.75" customHeight="1">
      <c r="R965" s="30"/>
    </row>
    <row r="966" spans="18:18" ht="15.75" customHeight="1">
      <c r="R966" s="30"/>
    </row>
    <row r="967" spans="18:18" ht="15.75" customHeight="1">
      <c r="R967" s="30"/>
    </row>
    <row r="968" spans="18:18" ht="15.75" customHeight="1">
      <c r="R968" s="30"/>
    </row>
    <row r="969" spans="18:18" ht="15.75" customHeight="1">
      <c r="R969" s="30"/>
    </row>
    <row r="970" spans="18:18" ht="15.75" customHeight="1">
      <c r="R970" s="30"/>
    </row>
    <row r="971" spans="18:18" ht="15.75" customHeight="1">
      <c r="R971" s="30"/>
    </row>
    <row r="972" spans="18:18" ht="15.75" customHeight="1">
      <c r="R972" s="30"/>
    </row>
    <row r="973" spans="18:18" ht="15.75" customHeight="1">
      <c r="R973" s="30"/>
    </row>
    <row r="974" spans="18:18" ht="15.75" customHeight="1">
      <c r="R974" s="30"/>
    </row>
    <row r="975" spans="18:18" ht="15.75" customHeight="1">
      <c r="R975" s="30"/>
    </row>
    <row r="976" spans="18:18" ht="15.75" customHeight="1">
      <c r="R976" s="30"/>
    </row>
    <row r="977" spans="18:18" ht="15.75" customHeight="1">
      <c r="R977" s="30"/>
    </row>
    <row r="978" spans="18:18" ht="15.75" customHeight="1">
      <c r="R978" s="30"/>
    </row>
    <row r="979" spans="18:18" ht="15.75" customHeight="1">
      <c r="R979" s="30"/>
    </row>
    <row r="980" spans="18:18" ht="15.75" customHeight="1">
      <c r="R980" s="30"/>
    </row>
    <row r="981" spans="18:18" ht="15.75" customHeight="1">
      <c r="R981" s="30"/>
    </row>
    <row r="982" spans="18:18" ht="15.75" customHeight="1">
      <c r="R982" s="30"/>
    </row>
    <row r="983" spans="18:18" ht="15.75" customHeight="1">
      <c r="R983" s="30"/>
    </row>
    <row r="984" spans="18:18" ht="15.75" customHeight="1">
      <c r="R984" s="30"/>
    </row>
    <row r="985" spans="18:18" ht="15.75" customHeight="1">
      <c r="R985" s="30"/>
    </row>
    <row r="986" spans="18:18" ht="15.75" customHeight="1">
      <c r="R986" s="30"/>
    </row>
    <row r="987" spans="18:18" ht="15.75" customHeight="1">
      <c r="R987" s="30"/>
    </row>
    <row r="988" spans="18:18" ht="15.75" customHeight="1">
      <c r="R988" s="30"/>
    </row>
    <row r="989" spans="18:18" ht="15.75" customHeight="1">
      <c r="R989" s="30"/>
    </row>
    <row r="990" spans="18:18" ht="15.75" customHeight="1">
      <c r="R990" s="30"/>
    </row>
    <row r="991" spans="18:18" ht="15.75" customHeight="1">
      <c r="R991" s="30"/>
    </row>
    <row r="992" spans="18:18" ht="15.75" customHeight="1">
      <c r="R992" s="30"/>
    </row>
    <row r="993" spans="18:18" ht="15.75" customHeight="1">
      <c r="R993" s="30"/>
    </row>
    <row r="994" spans="18:18" ht="15.75" customHeight="1">
      <c r="R994" s="30"/>
    </row>
    <row r="995" spans="18:18" ht="15.75" customHeight="1">
      <c r="R995" s="30"/>
    </row>
    <row r="996" spans="18:18" ht="15.75" customHeight="1">
      <c r="R996" s="30"/>
    </row>
    <row r="997" spans="18:18" ht="15.75" customHeight="1">
      <c r="R997" s="30"/>
    </row>
    <row r="998" spans="18:18" ht="15.75" customHeight="1">
      <c r="R998" s="30"/>
    </row>
    <row r="999" spans="18:18" ht="15.75" customHeight="1">
      <c r="R999" s="30"/>
    </row>
    <row r="1000" spans="18:18" ht="15.75" customHeight="1"/>
  </sheetData>
  <autoFilter ref="B3:BN154" xr:uid="{00000000-0009-0000-0000-000009000000}">
    <sortState xmlns:xlrd2="http://schemas.microsoft.com/office/spreadsheetml/2017/richdata2" ref="B3:BN154">
      <sortCondition ref="J3:J154"/>
    </sortState>
  </autoFilter>
  <mergeCells count="4">
    <mergeCell ref="AU2:AW2"/>
    <mergeCell ref="AX2:BA2"/>
    <mergeCell ref="BB2:BD2"/>
    <mergeCell ref="BE2:BM2"/>
  </mergeCells>
  <phoneticPr fontId="49" type="noConversion"/>
  <conditionalFormatting sqref="R4:R20 R42:R1000">
    <cfRule type="containsText" dxfId="38" priority="11" operator="containsText" text="아카데미">
      <formula>NOT(ISERROR(SEARCH(("아카데미"),(R4))))</formula>
    </cfRule>
    <cfRule type="containsText" dxfId="37" priority="13" operator="containsText" text="ESG Solution">
      <formula>NOT(ISERROR(SEARCH(("ESG Solution"),(R4))))</formula>
    </cfRule>
    <cfRule type="containsText" dxfId="36" priority="15" operator="containsText" text="ESG 동향">
      <formula>NOT(ISERROR(SEARCH(("ESG 동향"),(R4))))</formula>
    </cfRule>
    <cfRule type="containsText" dxfId="35" priority="17" operator="containsText" text="ESG 보고서">
      <formula>NOT(ISERROR(SEARCH(("ESG 보고서"),(R4))))</formula>
    </cfRule>
    <cfRule type="containsText" dxfId="34" priority="19" operator="containsText" text="아카데미">
      <formula>NOT(ISERROR(SEARCH(("아카데미"),(R4))))</formula>
    </cfRule>
    <cfRule type="containsText" dxfId="33" priority="21" operator="containsText" text="이니셔티브">
      <formula>NOT(ISERROR(SEARCH(("이니셔티브"),(R4))))</formula>
    </cfRule>
    <cfRule type="containsText" dxfId="32" priority="23" operator="containsText" text="관계법령">
      <formula>NOT(ISERROR(SEARCH(("관계법령"),(R4))))</formula>
    </cfRule>
    <cfRule type="containsText" dxfId="31" priority="25" operator="containsText" text="평가">
      <formula>NOT(ISERROR(SEARCH(("평가"),(R4))))</formula>
    </cfRule>
    <cfRule type="containsText" dxfId="30" priority="27" operator="containsText" text="공시">
      <formula>NOT(ISERROR(SEARCH(("공시"),(R4))))</formula>
    </cfRule>
  </conditionalFormatting>
  <conditionalFormatting sqref="R4:R1000 N26">
    <cfRule type="cellIs" dxfId="29" priority="10" operator="equal">
      <formula>공시</formula>
    </cfRule>
  </conditionalFormatting>
  <conditionalFormatting sqref="R21:R41 N26">
    <cfRule type="containsText" dxfId="28" priority="1" operator="containsText" text="아카데미">
      <formula>NOT(ISERROR(SEARCH(("아카데미"),(N26))))</formula>
    </cfRule>
    <cfRule type="containsText" dxfId="27" priority="2" operator="containsText" text="ESG Solution">
      <formula>NOT(ISERROR(SEARCH(("ESG Solution"),(N26))))</formula>
    </cfRule>
    <cfRule type="containsText" dxfId="26" priority="3" operator="containsText" text="ESG 동향">
      <formula>NOT(ISERROR(SEARCH(("ESG 동향"),(N26))))</formula>
    </cfRule>
    <cfRule type="containsText" dxfId="25" priority="4" operator="containsText" text="ESG 보고서">
      <formula>NOT(ISERROR(SEARCH(("ESG 보고서"),(N26))))</formula>
    </cfRule>
    <cfRule type="containsText" dxfId="24" priority="5" operator="containsText" text="아카데미">
      <formula>NOT(ISERROR(SEARCH(("아카데미"),(N26))))</formula>
    </cfRule>
    <cfRule type="containsText" dxfId="23" priority="6" operator="containsText" text="이니셔티브">
      <formula>NOT(ISERROR(SEARCH(("이니셔티브"),(N26))))</formula>
    </cfRule>
    <cfRule type="containsText" dxfId="22" priority="7" operator="containsText" text="관계법령">
      <formula>NOT(ISERROR(SEARCH(("관계법령"),(N26))))</formula>
    </cfRule>
    <cfRule type="containsText" dxfId="21" priority="8" operator="containsText" text="평가">
      <formula>NOT(ISERROR(SEARCH(("평가"),(N26))))</formula>
    </cfRule>
    <cfRule type="containsText" dxfId="20" priority="9" operator="containsText" text="공시">
      <formula>NOT(ISERROR(SEARCH(("공시"),(N26))))</formula>
    </cfRule>
  </conditionalFormatting>
  <dataValidations count="1">
    <dataValidation type="list" allowBlank="1" showErrorMessage="1" sqref="N26 R4:R999" xr:uid="{00000000-0002-0000-0900-000000000000}">
      <formula1>대분류</formula1>
    </dataValidation>
  </dataValidations>
  <hyperlinks>
    <hyperlink ref="N4" r:id="rId1" xr:uid="{00000000-0004-0000-0900-000000000000}"/>
    <hyperlink ref="O4" r:id="rId2" xr:uid="{00000000-0004-0000-0900-000001000000}"/>
    <hyperlink ref="N5" r:id="rId3" xr:uid="{00000000-0004-0000-0900-000002000000}"/>
    <hyperlink ref="O5" r:id="rId4" xr:uid="{00000000-0004-0000-0900-000003000000}"/>
    <hyperlink ref="N6" r:id="rId5" xr:uid="{00000000-0004-0000-0900-000004000000}"/>
    <hyperlink ref="N7" r:id="rId6" xr:uid="{00000000-0004-0000-0900-000005000000}"/>
    <hyperlink ref="N8" r:id="rId7" xr:uid="{00000000-0004-0000-0900-000006000000}"/>
    <hyperlink ref="N9" r:id="rId8" xr:uid="{00000000-0004-0000-0900-000007000000}"/>
    <hyperlink ref="N10" r:id="rId9" xr:uid="{00000000-0004-0000-0900-000008000000}"/>
    <hyperlink ref="N11" r:id="rId10" xr:uid="{00000000-0004-0000-0900-000009000000}"/>
    <hyperlink ref="N12" r:id="rId11" xr:uid="{00000000-0004-0000-0900-00000A000000}"/>
    <hyperlink ref="N13" r:id="rId12" xr:uid="{00000000-0004-0000-0900-00000B000000}"/>
    <hyperlink ref="N14" r:id="rId13" xr:uid="{00000000-0004-0000-0900-00000C000000}"/>
    <hyperlink ref="N15" r:id="rId14" xr:uid="{00000000-0004-0000-0900-00000D000000}"/>
    <hyperlink ref="N16" r:id="rId15" xr:uid="{00000000-0004-0000-0900-00000E000000}"/>
    <hyperlink ref="N17" r:id="rId16" xr:uid="{00000000-0004-0000-0900-00000F000000}"/>
    <hyperlink ref="N18" r:id="rId17" xr:uid="{00000000-0004-0000-0900-000010000000}"/>
    <hyperlink ref="N19" r:id="rId18" xr:uid="{00000000-0004-0000-0900-000011000000}"/>
    <hyperlink ref="N20" r:id="rId19" xr:uid="{00000000-0004-0000-0900-000012000000}"/>
    <hyperlink ref="N21" r:id="rId20" xr:uid="{00000000-0004-0000-0900-000013000000}"/>
    <hyperlink ref="N22" r:id="rId21" xr:uid="{00000000-0004-0000-0900-000014000000}"/>
    <hyperlink ref="N23" r:id="rId22" xr:uid="{00000000-0004-0000-0900-000015000000}"/>
    <hyperlink ref="N24" r:id="rId23" xr:uid="{00000000-0004-0000-0900-000016000000}"/>
    <hyperlink ref="N25" r:id="rId24" xr:uid="{00000000-0004-0000-0900-000017000000}"/>
    <hyperlink ref="N26" r:id="rId25" xr:uid="{00000000-0004-0000-0900-000018000000}"/>
    <hyperlink ref="N27" r:id="rId26" xr:uid="{00000000-0004-0000-0900-000019000000}"/>
    <hyperlink ref="N28" r:id="rId27" xr:uid="{00000000-0004-0000-0900-00001A000000}"/>
    <hyperlink ref="N42" r:id="rId28" xr:uid="{00000000-0004-0000-0900-00001B000000}"/>
    <hyperlink ref="N43" r:id="rId29" xr:uid="{00000000-0004-0000-0900-00001C000000}"/>
    <hyperlink ref="N44" r:id="rId30" xr:uid="{00000000-0004-0000-0900-00001D000000}"/>
    <hyperlink ref="N45" r:id="rId31" xr:uid="{00000000-0004-0000-0900-00001E000000}"/>
    <hyperlink ref="N46" r:id="rId32" xr:uid="{00000000-0004-0000-0900-00001F000000}"/>
    <hyperlink ref="N47" r:id="rId33" xr:uid="{00000000-0004-0000-0900-000020000000}"/>
    <hyperlink ref="N48" r:id="rId34" xr:uid="{00000000-0004-0000-0900-000021000000}"/>
    <hyperlink ref="N49" r:id="rId35" xr:uid="{00000000-0004-0000-0900-000022000000}"/>
    <hyperlink ref="N50" r:id="rId36" xr:uid="{00000000-0004-0000-0900-000023000000}"/>
    <hyperlink ref="N51" r:id="rId37" xr:uid="{00000000-0004-0000-0900-000024000000}"/>
    <hyperlink ref="N52" r:id="rId38" xr:uid="{00000000-0004-0000-0900-000025000000}"/>
    <hyperlink ref="N53" r:id="rId39" xr:uid="{00000000-0004-0000-0900-000026000000}"/>
    <hyperlink ref="N54" r:id="rId40" xr:uid="{00000000-0004-0000-0900-000027000000}"/>
    <hyperlink ref="N55" r:id="rId41" xr:uid="{00000000-0004-0000-0900-000028000000}"/>
    <hyperlink ref="N56" r:id="rId42" xr:uid="{00000000-0004-0000-0900-000029000000}"/>
    <hyperlink ref="N57" r:id="rId43" xr:uid="{00000000-0004-0000-0900-00002A000000}"/>
    <hyperlink ref="N58" r:id="rId44" xr:uid="{00000000-0004-0000-0900-00002B000000}"/>
    <hyperlink ref="N59" r:id="rId45" xr:uid="{00000000-0004-0000-0900-00002C000000}"/>
    <hyperlink ref="N60" r:id="rId46" xr:uid="{00000000-0004-0000-0900-00002D000000}"/>
    <hyperlink ref="N61" r:id="rId47" xr:uid="{00000000-0004-0000-0900-00002E000000}"/>
    <hyperlink ref="N62" r:id="rId48" xr:uid="{00000000-0004-0000-0900-00002F000000}"/>
    <hyperlink ref="N63" r:id="rId49" xr:uid="{00000000-0004-0000-0900-000030000000}"/>
    <hyperlink ref="N64" r:id="rId50" xr:uid="{00000000-0004-0000-0900-000031000000}"/>
    <hyperlink ref="N65" r:id="rId51" xr:uid="{00000000-0004-0000-0900-000032000000}"/>
    <hyperlink ref="N66" r:id="rId52" xr:uid="{00000000-0004-0000-0900-000033000000}"/>
    <hyperlink ref="N67" r:id="rId53" xr:uid="{00000000-0004-0000-0900-000034000000}"/>
    <hyperlink ref="N68" r:id="rId54" xr:uid="{00000000-0004-0000-0900-000035000000}"/>
    <hyperlink ref="N69" r:id="rId55" xr:uid="{00000000-0004-0000-0900-000036000000}"/>
    <hyperlink ref="N70" r:id="rId56" xr:uid="{00000000-0004-0000-0900-000037000000}"/>
    <hyperlink ref="N71" r:id="rId57" xr:uid="{00000000-0004-0000-0900-000038000000}"/>
    <hyperlink ref="N72" r:id="rId58" xr:uid="{00000000-0004-0000-0900-000039000000}"/>
    <hyperlink ref="N73" r:id="rId59" xr:uid="{00000000-0004-0000-0900-00003A000000}"/>
    <hyperlink ref="N74" r:id="rId60" xr:uid="{00000000-0004-0000-0900-00003B000000}"/>
    <hyperlink ref="N75" r:id="rId61" xr:uid="{00000000-0004-0000-0900-00003C000000}"/>
    <hyperlink ref="N76" r:id="rId62" xr:uid="{00000000-0004-0000-0900-00003D000000}"/>
    <hyperlink ref="N77" r:id="rId63" xr:uid="{00000000-0004-0000-0900-00003E000000}"/>
    <hyperlink ref="N78" r:id="rId64" xr:uid="{00000000-0004-0000-0900-00003F000000}"/>
    <hyperlink ref="N79" r:id="rId65" xr:uid="{00000000-0004-0000-0900-000040000000}"/>
    <hyperlink ref="N80" r:id="rId66" xr:uid="{00000000-0004-0000-0900-000041000000}"/>
    <hyperlink ref="N81" r:id="rId67" xr:uid="{00000000-0004-0000-0900-000042000000}"/>
    <hyperlink ref="N82" r:id="rId68" xr:uid="{00000000-0004-0000-0900-000043000000}"/>
    <hyperlink ref="N83" r:id="rId69" xr:uid="{00000000-0004-0000-0900-000044000000}"/>
    <hyperlink ref="N84" r:id="rId70" xr:uid="{00000000-0004-0000-0900-000045000000}"/>
    <hyperlink ref="N85" r:id="rId71" xr:uid="{00000000-0004-0000-0900-000046000000}"/>
    <hyperlink ref="N86" r:id="rId72" xr:uid="{00000000-0004-0000-0900-000047000000}"/>
    <hyperlink ref="N87" r:id="rId73" xr:uid="{00000000-0004-0000-0900-000048000000}"/>
    <hyperlink ref="N88" r:id="rId74" xr:uid="{00000000-0004-0000-0900-000049000000}"/>
    <hyperlink ref="N89" r:id="rId75" xr:uid="{00000000-0004-0000-0900-00004A000000}"/>
    <hyperlink ref="N90" r:id="rId76" xr:uid="{00000000-0004-0000-0900-00004B000000}"/>
    <hyperlink ref="N91" r:id="rId77" xr:uid="{00000000-0004-0000-0900-00004C000000}"/>
    <hyperlink ref="N92" r:id="rId78" xr:uid="{00000000-0004-0000-0900-00004D000000}"/>
    <hyperlink ref="N93" r:id="rId79" xr:uid="{00000000-0004-0000-0900-00004E000000}"/>
    <hyperlink ref="N94" r:id="rId80" xr:uid="{00000000-0004-0000-0900-00004F000000}"/>
    <hyperlink ref="N95" r:id="rId81" xr:uid="{00000000-0004-0000-0900-000050000000}"/>
    <hyperlink ref="N96" r:id="rId82" xr:uid="{00000000-0004-0000-0900-000051000000}"/>
    <hyperlink ref="N97" r:id="rId83" xr:uid="{00000000-0004-0000-0900-000052000000}"/>
    <hyperlink ref="N98" r:id="rId84" xr:uid="{00000000-0004-0000-0900-000053000000}"/>
    <hyperlink ref="N99" r:id="rId85" xr:uid="{00000000-0004-0000-0900-000054000000}"/>
    <hyperlink ref="N100" r:id="rId86" xr:uid="{00000000-0004-0000-0900-000055000000}"/>
    <hyperlink ref="N101" r:id="rId87" xr:uid="{00000000-0004-0000-0900-000056000000}"/>
    <hyperlink ref="N102" r:id="rId88" xr:uid="{00000000-0004-0000-0900-000057000000}"/>
    <hyperlink ref="N103" r:id="rId89" xr:uid="{00000000-0004-0000-0900-000058000000}"/>
    <hyperlink ref="N104" r:id="rId90" xr:uid="{00000000-0004-0000-0900-000059000000}"/>
    <hyperlink ref="N105" r:id="rId91" xr:uid="{00000000-0004-0000-0900-00005A000000}"/>
    <hyperlink ref="N106" r:id="rId92" xr:uid="{00000000-0004-0000-0900-00005B000000}"/>
    <hyperlink ref="N107" r:id="rId93" xr:uid="{00000000-0004-0000-0900-00005C000000}"/>
    <hyperlink ref="N108" r:id="rId94" xr:uid="{00000000-0004-0000-0900-00005D000000}"/>
    <hyperlink ref="N109" r:id="rId95" xr:uid="{00000000-0004-0000-0900-00005E000000}"/>
    <hyperlink ref="N110" r:id="rId96" xr:uid="{00000000-0004-0000-0900-00005F000000}"/>
    <hyperlink ref="N111" r:id="rId97" xr:uid="{00000000-0004-0000-0900-000060000000}"/>
    <hyperlink ref="N112" r:id="rId98" xr:uid="{00000000-0004-0000-0900-000061000000}"/>
    <hyperlink ref="N113" r:id="rId99" xr:uid="{00000000-0004-0000-0900-000062000000}"/>
    <hyperlink ref="N114" r:id="rId100" xr:uid="{00000000-0004-0000-0900-000063000000}"/>
    <hyperlink ref="N115" r:id="rId101" xr:uid="{00000000-0004-0000-0900-000064000000}"/>
    <hyperlink ref="N116" r:id="rId102" xr:uid="{00000000-0004-0000-0900-000065000000}"/>
    <hyperlink ref="N117" r:id="rId103" xr:uid="{00000000-0004-0000-0900-000066000000}"/>
    <hyperlink ref="N118" r:id="rId104" xr:uid="{00000000-0004-0000-0900-000067000000}"/>
    <hyperlink ref="N119" r:id="rId105" xr:uid="{00000000-0004-0000-0900-000068000000}"/>
    <hyperlink ref="N120" r:id="rId106" xr:uid="{00000000-0004-0000-0900-000069000000}"/>
    <hyperlink ref="N121" r:id="rId107" xr:uid="{00000000-0004-0000-0900-00006A000000}"/>
    <hyperlink ref="N122" r:id="rId108" xr:uid="{00000000-0004-0000-0900-00006B000000}"/>
    <hyperlink ref="N123" r:id="rId109" xr:uid="{00000000-0004-0000-0900-00006C000000}"/>
    <hyperlink ref="N124" r:id="rId110" xr:uid="{00000000-0004-0000-0900-00006D000000}"/>
    <hyperlink ref="N125" r:id="rId111" xr:uid="{00000000-0004-0000-0900-00006E000000}"/>
    <hyperlink ref="N126" r:id="rId112" xr:uid="{00000000-0004-0000-0900-00006F000000}"/>
    <hyperlink ref="N127" r:id="rId113" xr:uid="{00000000-0004-0000-0900-000070000000}"/>
    <hyperlink ref="N128" r:id="rId114" xr:uid="{00000000-0004-0000-0900-000071000000}"/>
    <hyperlink ref="N129" r:id="rId115" xr:uid="{00000000-0004-0000-0900-000072000000}"/>
    <hyperlink ref="N130" r:id="rId116" xr:uid="{00000000-0004-0000-0900-000073000000}"/>
    <hyperlink ref="N131" r:id="rId117" xr:uid="{00000000-0004-0000-0900-000074000000}"/>
    <hyperlink ref="N132" r:id="rId118" xr:uid="{00000000-0004-0000-0900-000075000000}"/>
    <hyperlink ref="N133" r:id="rId119" xr:uid="{00000000-0004-0000-0900-000076000000}"/>
    <hyperlink ref="N134" r:id="rId120" xr:uid="{00000000-0004-0000-0900-000077000000}"/>
    <hyperlink ref="N135" r:id="rId121" xr:uid="{00000000-0004-0000-0900-000078000000}"/>
    <hyperlink ref="N136" r:id="rId122" xr:uid="{00000000-0004-0000-0900-000079000000}"/>
    <hyperlink ref="N137" r:id="rId123" xr:uid="{00000000-0004-0000-0900-00007A000000}"/>
    <hyperlink ref="N138" r:id="rId124" xr:uid="{00000000-0004-0000-0900-00007B000000}"/>
    <hyperlink ref="N139" r:id="rId125" xr:uid="{00000000-0004-0000-0900-00007C000000}"/>
    <hyperlink ref="N140" r:id="rId126" xr:uid="{00000000-0004-0000-0900-00007D000000}"/>
    <hyperlink ref="N141" r:id="rId127" xr:uid="{00000000-0004-0000-0900-00007E000000}"/>
    <hyperlink ref="N142" r:id="rId128" xr:uid="{00000000-0004-0000-0900-00007F000000}"/>
    <hyperlink ref="N143" r:id="rId129" xr:uid="{00000000-0004-0000-0900-000080000000}"/>
    <hyperlink ref="N144" r:id="rId130" xr:uid="{00000000-0004-0000-0900-000081000000}"/>
    <hyperlink ref="N145" r:id="rId131" xr:uid="{00000000-0004-0000-0900-000082000000}"/>
    <hyperlink ref="N146" r:id="rId132" xr:uid="{00000000-0004-0000-0900-000083000000}"/>
    <hyperlink ref="N147" r:id="rId133" xr:uid="{00000000-0004-0000-0900-000084000000}"/>
    <hyperlink ref="N148" r:id="rId134" xr:uid="{00000000-0004-0000-0900-000085000000}"/>
    <hyperlink ref="N149" r:id="rId135" xr:uid="{00000000-0004-0000-0900-000086000000}"/>
    <hyperlink ref="N150" r:id="rId136" xr:uid="{00000000-0004-0000-0900-000087000000}"/>
    <hyperlink ref="N151" r:id="rId137" xr:uid="{00000000-0004-0000-0900-000088000000}"/>
    <hyperlink ref="N152" r:id="rId138" xr:uid="{00000000-0004-0000-0900-000089000000}"/>
    <hyperlink ref="N153" r:id="rId139" xr:uid="{00000000-0004-0000-0900-00008A000000}"/>
    <hyperlink ref="N154" r:id="rId140" xr:uid="{00000000-0004-0000-0900-00008B000000}"/>
    <hyperlink ref="N155" r:id="rId141" xr:uid="{00000000-0004-0000-0900-00008C000000}"/>
    <hyperlink ref="N156" r:id="rId142" xr:uid="{00000000-0004-0000-0900-00008D000000}"/>
    <hyperlink ref="N157" r:id="rId143" xr:uid="{00000000-0004-0000-0900-00008E000000}"/>
    <hyperlink ref="N158" r:id="rId144" xr:uid="{00000000-0004-0000-0900-00008F000000}"/>
    <hyperlink ref="N159" r:id="rId145" xr:uid="{00000000-0004-0000-0900-000090000000}"/>
  </hyperlinks>
  <pageMargins left="0.7" right="0.7" top="0.75" bottom="0.75" header="0" footer="0"/>
  <pageSetup paperSize="9" orientation="portrait"/>
  <legacyDrawing r:id="rId146"/>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sheetPr>
  <dimension ref="A1:BP1186"/>
  <sheetViews>
    <sheetView workbookViewId="0">
      <pane xSplit="3" ySplit="5" topLeftCell="D6" activePane="bottomRight" state="frozen"/>
      <selection pane="topRight" activeCell="D1" sqref="D1"/>
      <selection pane="bottomLeft" activeCell="A6" sqref="A6"/>
      <selection pane="bottomRight" activeCell="D6" sqref="D6"/>
    </sheetView>
  </sheetViews>
  <sheetFormatPr baseColWidth="10" defaultColWidth="14.5" defaultRowHeight="15" customHeight="1"/>
  <cols>
    <col min="1" max="1" width="3.6640625" customWidth="1"/>
    <col min="2" max="2" width="12.5" customWidth="1"/>
    <col min="3" max="3" width="46.1640625" customWidth="1"/>
    <col min="4" max="5" width="10.5" hidden="1" customWidth="1"/>
    <col min="6" max="6" width="10.6640625" hidden="1" customWidth="1"/>
    <col min="7" max="7" width="8.6640625" hidden="1" customWidth="1"/>
    <col min="8" max="8" width="18.83203125" hidden="1" customWidth="1"/>
    <col min="9" max="9" width="8.6640625" hidden="1" customWidth="1"/>
    <col min="10" max="10" width="20.33203125" customWidth="1"/>
    <col min="11" max="11" width="13.33203125" hidden="1" customWidth="1"/>
    <col min="12" max="13" width="10.83203125" hidden="1" customWidth="1"/>
    <col min="14" max="14" width="23.5" hidden="1" customWidth="1"/>
    <col min="15" max="15" width="20.5" hidden="1" customWidth="1"/>
    <col min="16" max="16" width="37.33203125" hidden="1" customWidth="1"/>
    <col min="17" max="17" width="22.1640625" hidden="1" customWidth="1"/>
    <col min="18" max="18" width="14.5" customWidth="1"/>
    <col min="19" max="19" width="17.5" hidden="1" customWidth="1"/>
    <col min="20" max="20" width="11.1640625" hidden="1" customWidth="1"/>
    <col min="21" max="21" width="8.6640625" hidden="1" customWidth="1"/>
    <col min="22" max="22" width="14" hidden="1" customWidth="1"/>
    <col min="23" max="23" width="21.5" hidden="1" customWidth="1"/>
    <col min="24" max="28" width="10.5" hidden="1" customWidth="1"/>
    <col min="29" max="29" width="11.1640625" hidden="1" customWidth="1"/>
    <col min="30" max="32" width="8.6640625" hidden="1" customWidth="1"/>
    <col min="33" max="33" width="9.33203125" customWidth="1"/>
    <col min="34" max="43" width="8.6640625" customWidth="1"/>
    <col min="44" max="44" width="9" customWidth="1"/>
    <col min="45" max="68" width="8.6640625" customWidth="1"/>
  </cols>
  <sheetData>
    <row r="1" spans="1:68" ht="16.5" customHeight="1">
      <c r="C1" s="76"/>
      <c r="D1" s="1"/>
      <c r="E1" s="1"/>
      <c r="F1" s="1"/>
      <c r="G1" s="1"/>
      <c r="H1" s="1"/>
      <c r="I1" s="1"/>
      <c r="J1" s="1"/>
      <c r="K1" s="1"/>
      <c r="L1" s="1"/>
      <c r="M1" s="1"/>
      <c r="N1" s="17"/>
      <c r="O1" s="1"/>
      <c r="P1" s="1"/>
      <c r="Q1" s="1"/>
      <c r="R1" s="1"/>
      <c r="S1" s="1"/>
      <c r="T1" s="1"/>
      <c r="U1" s="1"/>
      <c r="V1" s="1"/>
      <c r="W1" s="1"/>
      <c r="X1" s="4"/>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row>
    <row r="2" spans="1:68" ht="39" customHeight="1">
      <c r="A2" s="18" t="s">
        <v>2887</v>
      </c>
      <c r="B2" s="18"/>
      <c r="C2" s="17"/>
      <c r="J2" s="32"/>
      <c r="R2" s="20" t="e">
        <f>COUNTIF(R5:R1049577, "O")</f>
        <v>#NAME?</v>
      </c>
      <c r="S2" s="20" t="e">
        <f>COUNTIF(R5:R1049577, "협의 필요")</f>
        <v>#NAME?</v>
      </c>
      <c r="T2" s="18"/>
      <c r="U2" s="19"/>
      <c r="V2" s="19"/>
      <c r="W2" s="19"/>
      <c r="X2" s="4"/>
      <c r="AG2" s="32" t="s">
        <v>3642</v>
      </c>
    </row>
    <row r="3" spans="1:68" ht="27" customHeight="1">
      <c r="A3" s="78"/>
      <c r="B3" s="79"/>
      <c r="C3" s="80"/>
      <c r="D3" s="81"/>
      <c r="E3" s="78"/>
      <c r="F3" s="78"/>
      <c r="G3" s="78"/>
      <c r="H3" s="78"/>
      <c r="I3" s="78"/>
      <c r="J3" s="81"/>
      <c r="K3" s="78"/>
      <c r="L3" s="78"/>
      <c r="M3" s="78"/>
      <c r="N3" s="81"/>
      <c r="O3" s="78"/>
      <c r="P3" s="78"/>
      <c r="Q3" s="78"/>
      <c r="R3" s="79"/>
      <c r="S3" s="79"/>
      <c r="T3" s="82"/>
      <c r="U3" s="78"/>
      <c r="V3" s="78"/>
      <c r="W3" s="78"/>
      <c r="X3" s="83"/>
      <c r="Y3" s="79"/>
      <c r="Z3" s="79"/>
      <c r="AA3" s="79"/>
      <c r="AB3" s="79"/>
      <c r="AC3" s="79"/>
      <c r="AD3" s="79"/>
      <c r="AE3" s="79"/>
      <c r="AF3" s="79"/>
      <c r="AG3" s="20">
        <f t="shared" ref="AG3:BO3" si="0">COUNTA(AG7:AG1049578)</f>
        <v>1</v>
      </c>
      <c r="AH3" s="20">
        <f t="shared" si="0"/>
        <v>1</v>
      </c>
      <c r="AI3" s="20">
        <f t="shared" si="0"/>
        <v>1</v>
      </c>
      <c r="AJ3" s="20">
        <f t="shared" si="0"/>
        <v>1</v>
      </c>
      <c r="AK3" s="20">
        <f t="shared" si="0"/>
        <v>1</v>
      </c>
      <c r="AL3" s="20">
        <f t="shared" si="0"/>
        <v>1</v>
      </c>
      <c r="AM3" s="20">
        <f t="shared" si="0"/>
        <v>1</v>
      </c>
      <c r="AN3" s="20">
        <f t="shared" si="0"/>
        <v>1</v>
      </c>
      <c r="AO3" s="20">
        <f t="shared" si="0"/>
        <v>1</v>
      </c>
      <c r="AP3" s="20">
        <f t="shared" si="0"/>
        <v>1</v>
      </c>
      <c r="AQ3" s="20">
        <f t="shared" si="0"/>
        <v>1</v>
      </c>
      <c r="AR3" s="20">
        <f t="shared" si="0"/>
        <v>1</v>
      </c>
      <c r="AS3" s="20">
        <f t="shared" si="0"/>
        <v>1</v>
      </c>
      <c r="AT3" s="20">
        <f t="shared" si="0"/>
        <v>1</v>
      </c>
      <c r="AU3" s="20">
        <f t="shared" si="0"/>
        <v>1</v>
      </c>
      <c r="AV3" s="20">
        <f t="shared" si="0"/>
        <v>1</v>
      </c>
      <c r="AW3" s="20">
        <f t="shared" si="0"/>
        <v>1</v>
      </c>
      <c r="AX3" s="20">
        <f t="shared" si="0"/>
        <v>1</v>
      </c>
      <c r="AY3" s="20">
        <f t="shared" si="0"/>
        <v>1</v>
      </c>
      <c r="AZ3" s="20">
        <f t="shared" si="0"/>
        <v>1</v>
      </c>
      <c r="BA3" s="20">
        <f t="shared" si="0"/>
        <v>1</v>
      </c>
      <c r="BB3" s="20">
        <f t="shared" si="0"/>
        <v>1</v>
      </c>
      <c r="BC3" s="20">
        <f t="shared" si="0"/>
        <v>1</v>
      </c>
      <c r="BD3" s="20">
        <f t="shared" si="0"/>
        <v>1</v>
      </c>
      <c r="BE3" s="20">
        <f t="shared" si="0"/>
        <v>1</v>
      </c>
      <c r="BF3" s="20">
        <f t="shared" si="0"/>
        <v>1</v>
      </c>
      <c r="BG3" s="20">
        <f t="shared" si="0"/>
        <v>1</v>
      </c>
      <c r="BH3" s="20">
        <f t="shared" si="0"/>
        <v>1</v>
      </c>
      <c r="BI3" s="20">
        <f t="shared" si="0"/>
        <v>1</v>
      </c>
      <c r="BJ3" s="20">
        <f t="shared" si="0"/>
        <v>1</v>
      </c>
      <c r="BK3" s="20">
        <f t="shared" si="0"/>
        <v>1</v>
      </c>
      <c r="BL3" s="20">
        <f t="shared" si="0"/>
        <v>1</v>
      </c>
      <c r="BM3" s="20">
        <f t="shared" si="0"/>
        <v>1</v>
      </c>
      <c r="BN3" s="20">
        <f t="shared" si="0"/>
        <v>1</v>
      </c>
      <c r="BO3" s="20">
        <f t="shared" si="0"/>
        <v>1</v>
      </c>
      <c r="BP3" s="81"/>
    </row>
    <row r="4" spans="1:68" ht="27" customHeight="1">
      <c r="A4" s="21"/>
      <c r="C4" s="17"/>
      <c r="D4" s="33" t="s">
        <v>37</v>
      </c>
      <c r="E4" s="34"/>
      <c r="F4" s="34"/>
      <c r="G4" s="34"/>
      <c r="H4" s="34"/>
      <c r="I4" s="34"/>
      <c r="J4" s="35" t="s">
        <v>38</v>
      </c>
      <c r="K4" s="36"/>
      <c r="L4" s="36"/>
      <c r="M4" s="36"/>
      <c r="N4" s="37" t="s">
        <v>36</v>
      </c>
      <c r="O4" s="38"/>
      <c r="P4" s="38"/>
      <c r="Q4" s="38"/>
      <c r="T4" s="18"/>
      <c r="U4" s="19"/>
      <c r="V4" s="19"/>
      <c r="W4" s="19"/>
      <c r="X4" s="84"/>
      <c r="AG4" s="35" t="s">
        <v>331</v>
      </c>
      <c r="AH4" s="35"/>
      <c r="AI4" s="35"/>
      <c r="AJ4" s="35"/>
      <c r="AK4" s="35"/>
      <c r="AL4" s="35"/>
      <c r="AM4" s="35"/>
      <c r="AN4" s="33" t="s">
        <v>943</v>
      </c>
      <c r="AO4" s="33"/>
      <c r="AP4" s="33"/>
      <c r="AQ4" s="33"/>
      <c r="AR4" s="33"/>
      <c r="AS4" s="39" t="s">
        <v>924</v>
      </c>
      <c r="AT4" s="39"/>
      <c r="AU4" s="39"/>
      <c r="AV4" s="39"/>
      <c r="AW4" s="209" t="s">
        <v>18</v>
      </c>
      <c r="AX4" s="210"/>
      <c r="AY4" s="211"/>
      <c r="AZ4" s="212" t="s">
        <v>3643</v>
      </c>
      <c r="BA4" s="210"/>
      <c r="BB4" s="210"/>
      <c r="BC4" s="211"/>
      <c r="BD4" s="213" t="s">
        <v>3641</v>
      </c>
      <c r="BE4" s="210"/>
      <c r="BF4" s="211"/>
      <c r="BG4" s="214" t="s">
        <v>3644</v>
      </c>
      <c r="BH4" s="210"/>
      <c r="BI4" s="210"/>
      <c r="BJ4" s="210"/>
      <c r="BK4" s="210"/>
      <c r="BL4" s="210"/>
      <c r="BM4" s="210"/>
      <c r="BN4" s="210"/>
      <c r="BO4" s="211"/>
      <c r="BP4" s="85"/>
    </row>
    <row r="5" spans="1:68" ht="32.25" customHeight="1">
      <c r="B5" s="40" t="s">
        <v>2888</v>
      </c>
      <c r="C5" s="86" t="s">
        <v>3683</v>
      </c>
      <c r="D5" s="40" t="s">
        <v>48</v>
      </c>
      <c r="E5" s="40" t="s">
        <v>3646</v>
      </c>
      <c r="F5" s="40" t="s">
        <v>49</v>
      </c>
      <c r="G5" s="40" t="s">
        <v>50</v>
      </c>
      <c r="H5" s="40" t="s">
        <v>51</v>
      </c>
      <c r="I5" s="40" t="s">
        <v>52</v>
      </c>
      <c r="J5" s="40" t="s">
        <v>53</v>
      </c>
      <c r="K5" s="40" t="s">
        <v>54</v>
      </c>
      <c r="L5" s="40" t="s">
        <v>55</v>
      </c>
      <c r="M5" s="40" t="s">
        <v>56</v>
      </c>
      <c r="N5" s="40" t="s">
        <v>47</v>
      </c>
      <c r="O5" s="40" t="s">
        <v>2889</v>
      </c>
      <c r="P5" s="40" t="s">
        <v>2890</v>
      </c>
      <c r="Q5" s="87" t="s">
        <v>2891</v>
      </c>
      <c r="R5" s="88" t="s">
        <v>3647</v>
      </c>
      <c r="S5" s="89" t="s">
        <v>3648</v>
      </c>
      <c r="T5" s="40" t="s">
        <v>3649</v>
      </c>
      <c r="U5" s="40" t="s">
        <v>3650</v>
      </c>
      <c r="V5" s="40" t="s">
        <v>3651</v>
      </c>
      <c r="W5" s="40" t="s">
        <v>3652</v>
      </c>
      <c r="X5" s="90" t="s">
        <v>3653</v>
      </c>
      <c r="Y5" s="90" t="s">
        <v>3654</v>
      </c>
      <c r="Z5" s="90" t="s">
        <v>3655</v>
      </c>
      <c r="AA5" s="90" t="s">
        <v>3656</v>
      </c>
      <c r="AB5" s="90" t="s">
        <v>3657</v>
      </c>
      <c r="AC5" s="90" t="s">
        <v>3658</v>
      </c>
      <c r="AD5" s="90" t="s">
        <v>1808</v>
      </c>
      <c r="AE5" s="90" t="s">
        <v>0</v>
      </c>
      <c r="AF5" s="90" t="s">
        <v>3659</v>
      </c>
      <c r="AG5" s="91" t="s">
        <v>4</v>
      </c>
      <c r="AH5" s="91" t="s">
        <v>5</v>
      </c>
      <c r="AI5" s="91" t="s">
        <v>58</v>
      </c>
      <c r="AJ5" s="91" t="s">
        <v>6</v>
      </c>
      <c r="AK5" s="92" t="s">
        <v>7</v>
      </c>
      <c r="AL5" s="91" t="s">
        <v>8</v>
      </c>
      <c r="AM5" s="91" t="s">
        <v>9</v>
      </c>
      <c r="AN5" s="91" t="s">
        <v>10</v>
      </c>
      <c r="AO5" s="91" t="s">
        <v>11</v>
      </c>
      <c r="AP5" s="91" t="s">
        <v>59</v>
      </c>
      <c r="AQ5" s="91" t="s">
        <v>12</v>
      </c>
      <c r="AR5" s="91" t="s">
        <v>13</v>
      </c>
      <c r="AS5" s="91" t="s">
        <v>14</v>
      </c>
      <c r="AT5" s="91" t="s">
        <v>17</v>
      </c>
      <c r="AU5" s="91" t="s">
        <v>16</v>
      </c>
      <c r="AV5" s="91" t="s">
        <v>15</v>
      </c>
      <c r="AW5" s="91" t="s">
        <v>19</v>
      </c>
      <c r="AX5" s="91" t="s">
        <v>60</v>
      </c>
      <c r="AY5" s="91" t="s">
        <v>20</v>
      </c>
      <c r="AZ5" s="91" t="s">
        <v>61</v>
      </c>
      <c r="BA5" s="91" t="s">
        <v>22</v>
      </c>
      <c r="BB5" s="91" t="s">
        <v>62</v>
      </c>
      <c r="BC5" s="91" t="s">
        <v>23</v>
      </c>
      <c r="BD5" s="91" t="s">
        <v>24</v>
      </c>
      <c r="BE5" s="91" t="s">
        <v>25</v>
      </c>
      <c r="BF5" s="91" t="s">
        <v>63</v>
      </c>
      <c r="BG5" s="91" t="s">
        <v>27</v>
      </c>
      <c r="BH5" s="91" t="s">
        <v>28</v>
      </c>
      <c r="BI5" s="91" t="s">
        <v>29</v>
      </c>
      <c r="BJ5" s="91" t="s">
        <v>30</v>
      </c>
      <c r="BK5" s="91" t="s">
        <v>31</v>
      </c>
      <c r="BL5" s="91" t="s">
        <v>32</v>
      </c>
      <c r="BM5" s="91" t="s">
        <v>33</v>
      </c>
      <c r="BN5" s="91" t="s">
        <v>34</v>
      </c>
      <c r="BO5" s="93" t="s">
        <v>35</v>
      </c>
      <c r="BP5" s="94" t="s">
        <v>64</v>
      </c>
    </row>
    <row r="6" spans="1:68" ht="16.5" customHeight="1">
      <c r="B6" s="4" t="s">
        <v>65</v>
      </c>
      <c r="C6" s="45" t="s">
        <v>66</v>
      </c>
      <c r="D6" s="4" t="s">
        <v>69</v>
      </c>
      <c r="E6" s="4" t="s">
        <v>70</v>
      </c>
      <c r="F6" s="4" t="s">
        <v>71</v>
      </c>
      <c r="G6" s="4">
        <v>867</v>
      </c>
      <c r="H6" s="4" t="s">
        <v>30</v>
      </c>
      <c r="I6" s="4" t="s">
        <v>72</v>
      </c>
      <c r="J6" s="4" t="s">
        <v>1</v>
      </c>
      <c r="K6" s="4"/>
      <c r="L6" s="4" t="s">
        <v>26</v>
      </c>
      <c r="M6" s="4" t="s">
        <v>73</v>
      </c>
      <c r="N6" s="67" t="s">
        <v>68</v>
      </c>
      <c r="O6" s="47" t="s">
        <v>2892</v>
      </c>
      <c r="P6" s="4" t="s">
        <v>3684</v>
      </c>
      <c r="Q6" s="47" t="s">
        <v>2893</v>
      </c>
      <c r="R6" s="4" t="s">
        <v>74</v>
      </c>
      <c r="S6" s="50" t="s">
        <v>3685</v>
      </c>
      <c r="T6" s="4" t="s">
        <v>959</v>
      </c>
      <c r="U6" s="4" t="s">
        <v>30</v>
      </c>
      <c r="V6" s="4" t="s">
        <v>3686</v>
      </c>
      <c r="W6" s="4" t="s">
        <v>3687</v>
      </c>
      <c r="X6" s="4"/>
      <c r="Y6" s="4"/>
      <c r="Z6" s="4"/>
      <c r="AA6" s="4"/>
      <c r="AB6" s="4"/>
      <c r="AC6" s="4" t="s">
        <v>30</v>
      </c>
      <c r="AD6" s="4"/>
      <c r="AE6" s="4"/>
      <c r="AF6" s="4" t="s">
        <v>26</v>
      </c>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t="s">
        <v>74</v>
      </c>
      <c r="BK6" s="4"/>
      <c r="BL6" s="4"/>
      <c r="BM6" s="4"/>
      <c r="BN6" s="4"/>
      <c r="BO6" s="50"/>
      <c r="BP6" s="74">
        <f t="shared" ref="BP6:BP260" si="1">COUNTA(AG6:BO6)</f>
        <v>1</v>
      </c>
    </row>
    <row r="7" spans="1:68" ht="16.5" customHeight="1">
      <c r="B7" s="4" t="s">
        <v>75</v>
      </c>
      <c r="C7" s="45" t="s">
        <v>76</v>
      </c>
      <c r="D7" s="4" t="s">
        <v>69</v>
      </c>
      <c r="E7" s="4" t="s">
        <v>70</v>
      </c>
      <c r="F7" s="4" t="s">
        <v>71</v>
      </c>
      <c r="G7" s="4">
        <v>39</v>
      </c>
      <c r="H7" s="4" t="s">
        <v>30</v>
      </c>
      <c r="I7" s="4" t="s">
        <v>72</v>
      </c>
      <c r="J7" s="4" t="s">
        <v>1</v>
      </c>
      <c r="K7" s="4"/>
      <c r="L7" s="4" t="s">
        <v>26</v>
      </c>
      <c r="M7" s="4" t="s">
        <v>73</v>
      </c>
      <c r="N7" s="95" t="s">
        <v>77</v>
      </c>
      <c r="O7" s="47" t="s">
        <v>2894</v>
      </c>
      <c r="P7" s="4" t="s">
        <v>3684</v>
      </c>
      <c r="Q7" s="47" t="s">
        <v>2893</v>
      </c>
      <c r="R7" s="4" t="s">
        <v>74</v>
      </c>
      <c r="S7" s="50" t="s">
        <v>3685</v>
      </c>
      <c r="T7" s="4" t="s">
        <v>959</v>
      </c>
      <c r="U7" s="4" t="s">
        <v>30</v>
      </c>
      <c r="V7" s="4" t="s">
        <v>3686</v>
      </c>
      <c r="W7" s="4" t="s">
        <v>3688</v>
      </c>
      <c r="X7" s="4"/>
      <c r="Y7" s="4"/>
      <c r="Z7" s="4"/>
      <c r="AA7" s="4"/>
      <c r="AB7" s="4"/>
      <c r="AC7" s="4" t="s">
        <v>30</v>
      </c>
      <c r="AD7" s="4"/>
      <c r="AE7" s="4"/>
      <c r="AF7" s="4" t="s">
        <v>26</v>
      </c>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t="s">
        <v>74</v>
      </c>
      <c r="BK7" s="4"/>
      <c r="BL7" s="4"/>
      <c r="BM7" s="4"/>
      <c r="BN7" s="4"/>
      <c r="BO7" s="50"/>
      <c r="BP7" s="74">
        <f t="shared" si="1"/>
        <v>1</v>
      </c>
    </row>
    <row r="8" spans="1:68" ht="16.5" customHeight="1">
      <c r="B8" s="4" t="s">
        <v>78</v>
      </c>
      <c r="C8" s="45" t="s">
        <v>79</v>
      </c>
      <c r="D8" s="4" t="s">
        <v>69</v>
      </c>
      <c r="E8" s="4" t="s">
        <v>70</v>
      </c>
      <c r="F8" s="4" t="s">
        <v>71</v>
      </c>
      <c r="G8" s="4">
        <v>58</v>
      </c>
      <c r="H8" s="4" t="s">
        <v>30</v>
      </c>
      <c r="I8" s="4" t="s">
        <v>72</v>
      </c>
      <c r="J8" s="4" t="s">
        <v>1</v>
      </c>
      <c r="K8" s="4"/>
      <c r="L8" s="4" t="s">
        <v>26</v>
      </c>
      <c r="M8" s="4" t="s">
        <v>73</v>
      </c>
      <c r="N8" s="67" t="s">
        <v>77</v>
      </c>
      <c r="O8" s="47" t="s">
        <v>2895</v>
      </c>
      <c r="P8" s="4" t="s">
        <v>3684</v>
      </c>
      <c r="Q8" s="47" t="s">
        <v>2893</v>
      </c>
      <c r="R8" s="4" t="s">
        <v>74</v>
      </c>
      <c r="S8" s="50" t="s">
        <v>3685</v>
      </c>
      <c r="T8" s="4" t="s">
        <v>959</v>
      </c>
      <c r="U8" s="4" t="s">
        <v>30</v>
      </c>
      <c r="V8" s="4" t="s">
        <v>3686</v>
      </c>
      <c r="W8" s="4" t="s">
        <v>3688</v>
      </c>
      <c r="X8" s="4"/>
      <c r="Y8" s="4"/>
      <c r="Z8" s="4"/>
      <c r="AA8" s="4"/>
      <c r="AB8" s="4"/>
      <c r="AC8" s="4" t="s">
        <v>30</v>
      </c>
      <c r="AD8" s="4"/>
      <c r="AE8" s="4"/>
      <c r="AF8" s="4" t="s">
        <v>26</v>
      </c>
      <c r="AG8" s="50"/>
      <c r="AH8" s="50"/>
      <c r="AI8" s="50"/>
      <c r="AJ8" s="50"/>
      <c r="AK8" s="50"/>
      <c r="AL8" s="50"/>
      <c r="AM8" s="50"/>
      <c r="AN8" s="50"/>
      <c r="AO8" s="50"/>
      <c r="AP8" s="50"/>
      <c r="AQ8" s="50"/>
      <c r="AR8" s="50"/>
      <c r="AS8" s="50" t="s">
        <v>74</v>
      </c>
      <c r="AT8" s="50" t="s">
        <v>74</v>
      </c>
      <c r="AU8" s="50" t="s">
        <v>74</v>
      </c>
      <c r="AV8" s="50" t="s">
        <v>74</v>
      </c>
      <c r="AW8" s="50"/>
      <c r="AX8" s="50"/>
      <c r="AY8" s="50"/>
      <c r="AZ8" s="50"/>
      <c r="BA8" s="50"/>
      <c r="BB8" s="50"/>
      <c r="BC8" s="50"/>
      <c r="BD8" s="50"/>
      <c r="BE8" s="50"/>
      <c r="BF8" s="50"/>
      <c r="BG8" s="50"/>
      <c r="BH8" s="50"/>
      <c r="BI8" s="50"/>
      <c r="BJ8" s="4" t="s">
        <v>74</v>
      </c>
      <c r="BK8" s="50"/>
      <c r="BL8" s="50"/>
      <c r="BM8" s="50"/>
      <c r="BN8" s="50"/>
      <c r="BO8" s="50"/>
      <c r="BP8" s="74">
        <f t="shared" si="1"/>
        <v>5</v>
      </c>
    </row>
    <row r="9" spans="1:68" ht="16.5" customHeight="1">
      <c r="B9" s="4" t="s">
        <v>80</v>
      </c>
      <c r="C9" s="45" t="s">
        <v>81</v>
      </c>
      <c r="D9" s="4" t="s">
        <v>69</v>
      </c>
      <c r="E9" s="4" t="s">
        <v>70</v>
      </c>
      <c r="F9" s="4" t="s">
        <v>71</v>
      </c>
      <c r="G9" s="4">
        <v>30</v>
      </c>
      <c r="H9" s="4" t="s">
        <v>30</v>
      </c>
      <c r="I9" s="4" t="s">
        <v>72</v>
      </c>
      <c r="J9" s="4" t="s">
        <v>1</v>
      </c>
      <c r="K9" s="4"/>
      <c r="L9" s="4" t="s">
        <v>26</v>
      </c>
      <c r="M9" s="4" t="s">
        <v>73</v>
      </c>
      <c r="N9" s="67" t="s">
        <v>77</v>
      </c>
      <c r="O9" s="47" t="s">
        <v>2896</v>
      </c>
      <c r="P9" s="4" t="s">
        <v>3684</v>
      </c>
      <c r="Q9" s="47" t="s">
        <v>2893</v>
      </c>
      <c r="R9" s="4" t="s">
        <v>74</v>
      </c>
      <c r="S9" s="50" t="s">
        <v>3685</v>
      </c>
      <c r="T9" s="4" t="s">
        <v>959</v>
      </c>
      <c r="U9" s="4" t="s">
        <v>30</v>
      </c>
      <c r="V9" s="4" t="s">
        <v>3686</v>
      </c>
      <c r="W9" s="4" t="s">
        <v>3688</v>
      </c>
      <c r="X9" s="4"/>
      <c r="Y9" s="4"/>
      <c r="Z9" s="4"/>
      <c r="AA9" s="4"/>
      <c r="AB9" s="4"/>
      <c r="AC9" s="4" t="s">
        <v>30</v>
      </c>
      <c r="AD9" s="4"/>
      <c r="AE9" s="4"/>
      <c r="AF9" s="4" t="s">
        <v>26</v>
      </c>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0"/>
      <c r="BI9" s="50"/>
      <c r="BJ9" s="4" t="s">
        <v>74</v>
      </c>
      <c r="BK9" s="50"/>
      <c r="BL9" s="50"/>
      <c r="BM9" s="50"/>
      <c r="BN9" s="50"/>
      <c r="BO9" s="50"/>
      <c r="BP9" s="74">
        <f t="shared" si="1"/>
        <v>1</v>
      </c>
    </row>
    <row r="10" spans="1:68" ht="16.5" customHeight="1">
      <c r="B10" s="4" t="s">
        <v>82</v>
      </c>
      <c r="C10" s="45" t="s">
        <v>83</v>
      </c>
      <c r="D10" s="4" t="s">
        <v>69</v>
      </c>
      <c r="E10" s="4" t="s">
        <v>70</v>
      </c>
      <c r="F10" s="4" t="s">
        <v>71</v>
      </c>
      <c r="G10" s="4">
        <v>93</v>
      </c>
      <c r="H10" s="4" t="s">
        <v>30</v>
      </c>
      <c r="I10" s="4" t="s">
        <v>72</v>
      </c>
      <c r="J10" s="4" t="s">
        <v>1</v>
      </c>
      <c r="K10" s="4"/>
      <c r="L10" s="4" t="s">
        <v>26</v>
      </c>
      <c r="M10" s="4" t="s">
        <v>73</v>
      </c>
      <c r="N10" s="67" t="s">
        <v>77</v>
      </c>
      <c r="O10" s="47" t="s">
        <v>2897</v>
      </c>
      <c r="P10" s="4" t="s">
        <v>3684</v>
      </c>
      <c r="Q10" s="47" t="s">
        <v>2893</v>
      </c>
      <c r="R10" s="4" t="s">
        <v>74</v>
      </c>
      <c r="S10" s="50" t="s">
        <v>3685</v>
      </c>
      <c r="T10" s="4" t="s">
        <v>959</v>
      </c>
      <c r="U10" s="4" t="s">
        <v>30</v>
      </c>
      <c r="V10" s="4" t="s">
        <v>3686</v>
      </c>
      <c r="W10" s="4" t="s">
        <v>3689</v>
      </c>
      <c r="X10" s="4"/>
      <c r="Y10" s="4"/>
      <c r="Z10" s="4"/>
      <c r="AA10" s="4"/>
      <c r="AB10" s="4"/>
      <c r="AC10" s="4" t="s">
        <v>30</v>
      </c>
      <c r="AD10" s="4"/>
      <c r="AE10" s="4"/>
      <c r="AF10" s="4" t="s">
        <v>26</v>
      </c>
      <c r="AG10" s="50"/>
      <c r="AH10" s="50"/>
      <c r="AI10" s="50"/>
      <c r="AJ10" s="50"/>
      <c r="AK10" s="50"/>
      <c r="AL10" s="50"/>
      <c r="AM10" s="50"/>
      <c r="AN10" s="50"/>
      <c r="AO10" s="50"/>
      <c r="AP10" s="50"/>
      <c r="AQ10" s="50"/>
      <c r="AR10" s="50"/>
      <c r="AS10" s="50"/>
      <c r="AT10" s="50"/>
      <c r="AU10" s="50"/>
      <c r="AV10" s="50"/>
      <c r="AW10" s="50"/>
      <c r="AX10" s="50"/>
      <c r="AY10" s="50"/>
      <c r="AZ10" s="50"/>
      <c r="BA10" s="50"/>
      <c r="BB10" s="50"/>
      <c r="BC10" s="50"/>
      <c r="BD10" s="50"/>
      <c r="BE10" s="50"/>
      <c r="BF10" s="50"/>
      <c r="BG10" s="50"/>
      <c r="BH10" s="50"/>
      <c r="BI10" s="50"/>
      <c r="BJ10" s="4" t="s">
        <v>74</v>
      </c>
      <c r="BK10" s="50"/>
      <c r="BL10" s="50"/>
      <c r="BM10" s="50"/>
      <c r="BN10" s="50"/>
      <c r="BO10" s="50"/>
      <c r="BP10" s="74">
        <f t="shared" si="1"/>
        <v>1</v>
      </c>
    </row>
    <row r="11" spans="1:68" ht="16.5" customHeight="1">
      <c r="B11" s="4" t="s">
        <v>84</v>
      </c>
      <c r="C11" s="45" t="s">
        <v>85</v>
      </c>
      <c r="D11" s="4" t="s">
        <v>69</v>
      </c>
      <c r="E11" s="4" t="s">
        <v>70</v>
      </c>
      <c r="F11" s="4" t="s">
        <v>71</v>
      </c>
      <c r="G11" s="4">
        <v>86</v>
      </c>
      <c r="H11" s="4" t="s">
        <v>30</v>
      </c>
      <c r="I11" s="4" t="s">
        <v>72</v>
      </c>
      <c r="J11" s="4" t="s">
        <v>1</v>
      </c>
      <c r="K11" s="4"/>
      <c r="L11" s="4" t="s">
        <v>26</v>
      </c>
      <c r="M11" s="4" t="s">
        <v>73</v>
      </c>
      <c r="N11" s="67" t="s">
        <v>77</v>
      </c>
      <c r="O11" s="47" t="s">
        <v>2898</v>
      </c>
      <c r="P11" s="4" t="s">
        <v>3684</v>
      </c>
      <c r="Q11" s="47" t="s">
        <v>2893</v>
      </c>
      <c r="R11" s="4" t="s">
        <v>74</v>
      </c>
      <c r="S11" s="50" t="s">
        <v>3685</v>
      </c>
      <c r="T11" s="4" t="s">
        <v>959</v>
      </c>
      <c r="U11" s="4" t="s">
        <v>30</v>
      </c>
      <c r="V11" s="4" t="s">
        <v>3686</v>
      </c>
      <c r="W11" s="4" t="s">
        <v>3689</v>
      </c>
      <c r="X11" s="4"/>
      <c r="Y11" s="4"/>
      <c r="Z11" s="4"/>
      <c r="AA11" s="4"/>
      <c r="AB11" s="4"/>
      <c r="AC11" s="4" t="s">
        <v>30</v>
      </c>
      <c r="AD11" s="4"/>
      <c r="AE11" s="4"/>
      <c r="AF11" s="4" t="s">
        <v>26</v>
      </c>
      <c r="AG11" s="50"/>
      <c r="AH11" s="50"/>
      <c r="AI11" s="50"/>
      <c r="AJ11" s="50"/>
      <c r="AK11" s="50"/>
      <c r="AL11" s="50"/>
      <c r="AM11" s="50"/>
      <c r="AN11" s="50"/>
      <c r="AO11" s="50"/>
      <c r="AP11" s="50"/>
      <c r="AQ11" s="50"/>
      <c r="AR11" s="50"/>
      <c r="AS11" s="50"/>
      <c r="AT11" s="50"/>
      <c r="AU11" s="50"/>
      <c r="AV11" s="50"/>
      <c r="AW11" s="50"/>
      <c r="AX11" s="50"/>
      <c r="AY11" s="50"/>
      <c r="AZ11" s="50"/>
      <c r="BA11" s="50"/>
      <c r="BB11" s="50"/>
      <c r="BC11" s="50"/>
      <c r="BD11" s="50"/>
      <c r="BE11" s="50"/>
      <c r="BF11" s="50"/>
      <c r="BG11" s="50"/>
      <c r="BH11" s="50"/>
      <c r="BI11" s="50"/>
      <c r="BJ11" s="4" t="s">
        <v>74</v>
      </c>
      <c r="BK11" s="50"/>
      <c r="BL11" s="50"/>
      <c r="BM11" s="50"/>
      <c r="BN11" s="50"/>
      <c r="BO11" s="50"/>
      <c r="BP11" s="74">
        <f t="shared" si="1"/>
        <v>1</v>
      </c>
    </row>
    <row r="12" spans="1:68" ht="16.5" customHeight="1">
      <c r="B12" s="4" t="s">
        <v>86</v>
      </c>
      <c r="C12" s="45" t="s">
        <v>87</v>
      </c>
      <c r="D12" s="4" t="s">
        <v>69</v>
      </c>
      <c r="E12" s="4" t="s">
        <v>70</v>
      </c>
      <c r="F12" s="4" t="s">
        <v>71</v>
      </c>
      <c r="G12" s="4">
        <v>95</v>
      </c>
      <c r="H12" s="4" t="s">
        <v>30</v>
      </c>
      <c r="I12" s="4" t="s">
        <v>72</v>
      </c>
      <c r="J12" s="4" t="s">
        <v>1</v>
      </c>
      <c r="K12" s="4"/>
      <c r="L12" s="4" t="s">
        <v>26</v>
      </c>
      <c r="M12" s="4" t="s">
        <v>73</v>
      </c>
      <c r="N12" s="67" t="s">
        <v>77</v>
      </c>
      <c r="O12" s="47" t="s">
        <v>2899</v>
      </c>
      <c r="P12" s="4" t="s">
        <v>3684</v>
      </c>
      <c r="Q12" s="47" t="s">
        <v>2893</v>
      </c>
      <c r="R12" s="4" t="s">
        <v>74</v>
      </c>
      <c r="S12" s="50" t="s">
        <v>3685</v>
      </c>
      <c r="T12" s="4" t="s">
        <v>959</v>
      </c>
      <c r="U12" s="4" t="s">
        <v>30</v>
      </c>
      <c r="V12" s="4" t="s">
        <v>3686</v>
      </c>
      <c r="W12" s="4" t="s">
        <v>3690</v>
      </c>
      <c r="X12" s="4"/>
      <c r="Y12" s="4"/>
      <c r="Z12" s="4"/>
      <c r="AA12" s="4"/>
      <c r="AB12" s="4"/>
      <c r="AC12" s="4" t="s">
        <v>30</v>
      </c>
      <c r="AD12" s="4"/>
      <c r="AE12" s="4"/>
      <c r="AF12" s="4" t="s">
        <v>26</v>
      </c>
      <c r="AG12" s="50"/>
      <c r="AH12" s="50"/>
      <c r="AI12" s="50"/>
      <c r="AJ12" s="50"/>
      <c r="AK12" s="50"/>
      <c r="AL12" s="50"/>
      <c r="AM12" s="50"/>
      <c r="AN12" s="50"/>
      <c r="AO12" s="50"/>
      <c r="AP12" s="50"/>
      <c r="AQ12" s="50"/>
      <c r="AR12" s="50"/>
      <c r="AS12" s="50"/>
      <c r="AT12" s="50"/>
      <c r="AU12" s="50"/>
      <c r="AV12" s="50"/>
      <c r="AW12" s="50"/>
      <c r="AX12" s="50"/>
      <c r="AY12" s="50"/>
      <c r="AZ12" s="50"/>
      <c r="BA12" s="50"/>
      <c r="BB12" s="50"/>
      <c r="BC12" s="50"/>
      <c r="BD12" s="50"/>
      <c r="BE12" s="50"/>
      <c r="BF12" s="50"/>
      <c r="BG12" s="50"/>
      <c r="BH12" s="50"/>
      <c r="BI12" s="50"/>
      <c r="BJ12" s="50" t="s">
        <v>74</v>
      </c>
      <c r="BK12" s="50"/>
      <c r="BL12" s="50"/>
      <c r="BM12" s="50"/>
      <c r="BN12" s="50"/>
      <c r="BO12" s="50"/>
      <c r="BP12" s="74">
        <f t="shared" si="1"/>
        <v>1</v>
      </c>
    </row>
    <row r="13" spans="1:68" ht="16.5" customHeight="1">
      <c r="B13" s="4" t="s">
        <v>88</v>
      </c>
      <c r="C13" s="45" t="s">
        <v>2900</v>
      </c>
      <c r="D13" s="4" t="s">
        <v>69</v>
      </c>
      <c r="E13" s="4" t="s">
        <v>70</v>
      </c>
      <c r="F13" s="4" t="s">
        <v>71</v>
      </c>
      <c r="G13" s="4">
        <v>29</v>
      </c>
      <c r="H13" s="4" t="s">
        <v>91</v>
      </c>
      <c r="I13" s="4" t="s">
        <v>72</v>
      </c>
      <c r="J13" s="4" t="s">
        <v>1</v>
      </c>
      <c r="K13" s="4"/>
      <c r="L13" s="4" t="s">
        <v>26</v>
      </c>
      <c r="M13" s="4" t="s">
        <v>73</v>
      </c>
      <c r="N13" s="95" t="s">
        <v>90</v>
      </c>
      <c r="O13" s="47" t="s">
        <v>2901</v>
      </c>
      <c r="P13" s="4" t="s">
        <v>2902</v>
      </c>
      <c r="Q13" s="47" t="s">
        <v>2893</v>
      </c>
      <c r="R13" s="4" t="s">
        <v>74</v>
      </c>
      <c r="S13" s="50" t="s">
        <v>3685</v>
      </c>
      <c r="T13" s="4" t="s">
        <v>959</v>
      </c>
      <c r="U13" s="4" t="s">
        <v>91</v>
      </c>
      <c r="V13" s="4" t="s">
        <v>3686</v>
      </c>
      <c r="W13" s="4" t="s">
        <v>3691</v>
      </c>
      <c r="X13" s="4"/>
      <c r="Y13" s="4"/>
      <c r="Z13" s="4"/>
      <c r="AA13" s="4"/>
      <c r="AB13" s="4"/>
      <c r="AC13" s="4"/>
      <c r="AD13" s="4"/>
      <c r="AE13" s="4"/>
      <c r="AF13" s="4" t="s">
        <v>26</v>
      </c>
      <c r="AG13" s="50"/>
      <c r="AH13" s="50"/>
      <c r="AI13" s="50"/>
      <c r="AJ13" s="50"/>
      <c r="AK13" s="50"/>
      <c r="AL13" s="50"/>
      <c r="AM13" s="50"/>
      <c r="AN13" s="50"/>
      <c r="AO13" s="50"/>
      <c r="AP13" s="50"/>
      <c r="AQ13" s="50"/>
      <c r="AR13" s="50"/>
      <c r="AS13" s="50"/>
      <c r="AT13" s="50"/>
      <c r="AU13" s="50"/>
      <c r="AV13" s="50"/>
      <c r="AW13" s="50"/>
      <c r="AX13" s="50"/>
      <c r="AY13" s="50"/>
      <c r="AZ13" s="50"/>
      <c r="BA13" s="50"/>
      <c r="BB13" s="50"/>
      <c r="BC13" s="50"/>
      <c r="BD13" s="50"/>
      <c r="BE13" s="50"/>
      <c r="BF13" s="50"/>
      <c r="BG13" s="50" t="s">
        <v>74</v>
      </c>
      <c r="BH13" s="50"/>
      <c r="BI13" s="50"/>
      <c r="BJ13" s="50"/>
      <c r="BK13" s="50"/>
      <c r="BL13" s="50"/>
      <c r="BM13" s="50"/>
      <c r="BN13" s="50"/>
      <c r="BO13" s="50"/>
      <c r="BP13" s="74">
        <f t="shared" si="1"/>
        <v>1</v>
      </c>
    </row>
    <row r="14" spans="1:68" ht="16.5" customHeight="1">
      <c r="B14" s="4" t="s">
        <v>92</v>
      </c>
      <c r="C14" s="45" t="s">
        <v>2903</v>
      </c>
      <c r="D14" s="4" t="s">
        <v>69</v>
      </c>
      <c r="E14" s="4" t="s">
        <v>70</v>
      </c>
      <c r="F14" s="4" t="s">
        <v>71</v>
      </c>
      <c r="G14" s="4">
        <v>13</v>
      </c>
      <c r="H14" s="4" t="s">
        <v>91</v>
      </c>
      <c r="I14" s="4" t="s">
        <v>72</v>
      </c>
      <c r="J14" s="4" t="s">
        <v>1</v>
      </c>
      <c r="K14" s="4"/>
      <c r="L14" s="4" t="s">
        <v>26</v>
      </c>
      <c r="M14" s="4" t="s">
        <v>73</v>
      </c>
      <c r="N14" s="67" t="s">
        <v>90</v>
      </c>
      <c r="O14" s="47" t="s">
        <v>2901</v>
      </c>
      <c r="P14" s="4" t="s">
        <v>2902</v>
      </c>
      <c r="Q14" s="47" t="s">
        <v>2893</v>
      </c>
      <c r="R14" s="4" t="s">
        <v>74</v>
      </c>
      <c r="S14" s="50" t="s">
        <v>3685</v>
      </c>
      <c r="T14" s="4" t="s">
        <v>959</v>
      </c>
      <c r="U14" s="4" t="s">
        <v>91</v>
      </c>
      <c r="V14" s="4" t="s">
        <v>3686</v>
      </c>
      <c r="W14" s="4" t="s">
        <v>3691</v>
      </c>
      <c r="X14" s="4"/>
      <c r="Y14" s="4"/>
      <c r="Z14" s="4"/>
      <c r="AA14" s="4"/>
      <c r="AB14" s="4"/>
      <c r="AC14" s="4"/>
      <c r="AD14" s="4"/>
      <c r="AE14" s="4"/>
      <c r="AF14" s="4" t="s">
        <v>26</v>
      </c>
      <c r="AG14" s="50"/>
      <c r="AH14" s="50"/>
      <c r="AI14" s="50"/>
      <c r="AJ14" s="50"/>
      <c r="AK14" s="50"/>
      <c r="AL14" s="50"/>
      <c r="AM14" s="50"/>
      <c r="AN14" s="50"/>
      <c r="AO14" s="50"/>
      <c r="AP14" s="50"/>
      <c r="AQ14" s="50"/>
      <c r="AR14" s="50"/>
      <c r="AS14" s="50"/>
      <c r="AT14" s="50"/>
      <c r="AU14" s="50"/>
      <c r="AV14" s="50"/>
      <c r="AW14" s="50"/>
      <c r="AX14" s="50"/>
      <c r="AY14" s="50"/>
      <c r="AZ14" s="50"/>
      <c r="BA14" s="50"/>
      <c r="BB14" s="50"/>
      <c r="BC14" s="50"/>
      <c r="BD14" s="50"/>
      <c r="BE14" s="50"/>
      <c r="BF14" s="50"/>
      <c r="BG14" s="50" t="s">
        <v>74</v>
      </c>
      <c r="BH14" s="50"/>
      <c r="BI14" s="50"/>
      <c r="BJ14" s="50"/>
      <c r="BK14" s="50"/>
      <c r="BL14" s="50"/>
      <c r="BM14" s="50"/>
      <c r="BN14" s="50"/>
      <c r="BO14" s="50"/>
      <c r="BP14" s="74">
        <f t="shared" si="1"/>
        <v>1</v>
      </c>
    </row>
    <row r="15" spans="1:68" ht="16.5" customHeight="1">
      <c r="B15" s="4" t="s">
        <v>94</v>
      </c>
      <c r="C15" s="45" t="s">
        <v>2904</v>
      </c>
      <c r="D15" s="4" t="s">
        <v>69</v>
      </c>
      <c r="E15" s="4" t="s">
        <v>70</v>
      </c>
      <c r="F15" s="4" t="s">
        <v>71</v>
      </c>
      <c r="G15" s="4">
        <v>20</v>
      </c>
      <c r="H15" s="4" t="s">
        <v>91</v>
      </c>
      <c r="I15" s="4" t="s">
        <v>72</v>
      </c>
      <c r="J15" s="4" t="s">
        <v>1</v>
      </c>
      <c r="K15" s="4"/>
      <c r="L15" s="4" t="s">
        <v>26</v>
      </c>
      <c r="M15" s="4" t="s">
        <v>73</v>
      </c>
      <c r="N15" s="67" t="s">
        <v>90</v>
      </c>
      <c r="O15" s="47" t="s">
        <v>2901</v>
      </c>
      <c r="P15" s="4" t="s">
        <v>2902</v>
      </c>
      <c r="Q15" s="47" t="s">
        <v>2893</v>
      </c>
      <c r="R15" s="4" t="s">
        <v>74</v>
      </c>
      <c r="S15" s="50" t="s">
        <v>3685</v>
      </c>
      <c r="T15" s="4" t="s">
        <v>959</v>
      </c>
      <c r="U15" s="4" t="s">
        <v>91</v>
      </c>
      <c r="V15" s="4" t="s">
        <v>3686</v>
      </c>
      <c r="W15" s="4" t="s">
        <v>3691</v>
      </c>
      <c r="X15" s="4"/>
      <c r="Y15" s="4"/>
      <c r="Z15" s="4"/>
      <c r="AA15" s="4"/>
      <c r="AB15" s="4"/>
      <c r="AC15" s="4"/>
      <c r="AD15" s="4"/>
      <c r="AE15" s="4"/>
      <c r="AF15" s="4" t="s">
        <v>26</v>
      </c>
      <c r="AG15" s="50"/>
      <c r="AH15" s="50"/>
      <c r="AI15" s="50"/>
      <c r="AJ15" s="50"/>
      <c r="AK15" s="50"/>
      <c r="AL15" s="50"/>
      <c r="AM15" s="50"/>
      <c r="AN15" s="50"/>
      <c r="AO15" s="50"/>
      <c r="AP15" s="50"/>
      <c r="AQ15" s="50"/>
      <c r="AR15" s="50"/>
      <c r="AS15" s="50"/>
      <c r="AT15" s="50"/>
      <c r="AU15" s="50"/>
      <c r="AV15" s="50"/>
      <c r="AW15" s="50"/>
      <c r="AX15" s="50"/>
      <c r="AY15" s="50"/>
      <c r="AZ15" s="50"/>
      <c r="BA15" s="50"/>
      <c r="BB15" s="50"/>
      <c r="BC15" s="50"/>
      <c r="BD15" s="50"/>
      <c r="BE15" s="50"/>
      <c r="BF15" s="50"/>
      <c r="BG15" s="50" t="s">
        <v>74</v>
      </c>
      <c r="BH15" s="50"/>
      <c r="BI15" s="50"/>
      <c r="BJ15" s="50"/>
      <c r="BK15" s="50"/>
      <c r="BL15" s="50"/>
      <c r="BM15" s="50"/>
      <c r="BN15" s="50"/>
      <c r="BO15" s="50"/>
      <c r="BP15" s="74">
        <f t="shared" si="1"/>
        <v>1</v>
      </c>
    </row>
    <row r="16" spans="1:68" ht="16.5" customHeight="1">
      <c r="B16" s="4" t="s">
        <v>96</v>
      </c>
      <c r="C16" s="45" t="s">
        <v>2905</v>
      </c>
      <c r="D16" s="4" t="s">
        <v>69</v>
      </c>
      <c r="E16" s="4" t="s">
        <v>70</v>
      </c>
      <c r="F16" s="4" t="s">
        <v>71</v>
      </c>
      <c r="G16" s="4">
        <v>26</v>
      </c>
      <c r="H16" s="4" t="s">
        <v>91</v>
      </c>
      <c r="I16" s="4" t="s">
        <v>72</v>
      </c>
      <c r="J16" s="4" t="s">
        <v>1</v>
      </c>
      <c r="K16" s="4"/>
      <c r="L16" s="4" t="s">
        <v>26</v>
      </c>
      <c r="M16" s="4" t="s">
        <v>73</v>
      </c>
      <c r="N16" s="67" t="s">
        <v>90</v>
      </c>
      <c r="O16" s="47" t="s">
        <v>2901</v>
      </c>
      <c r="P16" s="4" t="s">
        <v>2902</v>
      </c>
      <c r="Q16" s="47" t="s">
        <v>2893</v>
      </c>
      <c r="R16" s="4" t="s">
        <v>74</v>
      </c>
      <c r="S16" s="50" t="s">
        <v>3685</v>
      </c>
      <c r="T16" s="4" t="s">
        <v>959</v>
      </c>
      <c r="U16" s="4" t="s">
        <v>91</v>
      </c>
      <c r="V16" s="4" t="s">
        <v>3686</v>
      </c>
      <c r="W16" s="4" t="s">
        <v>3691</v>
      </c>
      <c r="X16" s="4"/>
      <c r="Y16" s="4"/>
      <c r="Z16" s="4"/>
      <c r="AA16" s="4"/>
      <c r="AB16" s="4"/>
      <c r="AC16" s="4"/>
      <c r="AD16" s="4"/>
      <c r="AE16" s="4"/>
      <c r="AF16" s="4" t="s">
        <v>26</v>
      </c>
      <c r="AG16" s="50"/>
      <c r="AH16" s="50"/>
      <c r="AI16" s="50"/>
      <c r="AJ16" s="50"/>
      <c r="AK16" s="50"/>
      <c r="AL16" s="50"/>
      <c r="AM16" s="50"/>
      <c r="AN16" s="50"/>
      <c r="AO16" s="50"/>
      <c r="AP16" s="50"/>
      <c r="AQ16" s="50"/>
      <c r="AR16" s="50"/>
      <c r="AS16" s="50"/>
      <c r="AT16" s="50"/>
      <c r="AU16" s="50"/>
      <c r="AV16" s="50"/>
      <c r="AW16" s="50"/>
      <c r="AX16" s="50"/>
      <c r="AY16" s="50"/>
      <c r="AZ16" s="50"/>
      <c r="BA16" s="50"/>
      <c r="BB16" s="50"/>
      <c r="BC16" s="50"/>
      <c r="BD16" s="50"/>
      <c r="BE16" s="50"/>
      <c r="BF16" s="50"/>
      <c r="BG16" s="50" t="s">
        <v>74</v>
      </c>
      <c r="BH16" s="50"/>
      <c r="BI16" s="50"/>
      <c r="BJ16" s="50"/>
      <c r="BK16" s="50"/>
      <c r="BL16" s="50"/>
      <c r="BM16" s="50"/>
      <c r="BN16" s="50"/>
      <c r="BO16" s="50"/>
      <c r="BP16" s="74">
        <f t="shared" si="1"/>
        <v>1</v>
      </c>
    </row>
    <row r="17" spans="2:68" ht="16.5" customHeight="1">
      <c r="B17" s="4" t="s">
        <v>98</v>
      </c>
      <c r="C17" s="45" t="s">
        <v>2906</v>
      </c>
      <c r="D17" s="4" t="s">
        <v>69</v>
      </c>
      <c r="E17" s="4" t="s">
        <v>70</v>
      </c>
      <c r="F17" s="4" t="s">
        <v>71</v>
      </c>
      <c r="G17" s="4">
        <v>20</v>
      </c>
      <c r="H17" s="4" t="s">
        <v>91</v>
      </c>
      <c r="I17" s="4" t="s">
        <v>72</v>
      </c>
      <c r="J17" s="4" t="s">
        <v>1</v>
      </c>
      <c r="K17" s="4"/>
      <c r="L17" s="4" t="s">
        <v>26</v>
      </c>
      <c r="M17" s="4" t="s">
        <v>73</v>
      </c>
      <c r="N17" s="67" t="s">
        <v>90</v>
      </c>
      <c r="O17" s="47" t="s">
        <v>2901</v>
      </c>
      <c r="P17" s="4" t="s">
        <v>2902</v>
      </c>
      <c r="Q17" s="47" t="s">
        <v>2893</v>
      </c>
      <c r="R17" s="4" t="s">
        <v>74</v>
      </c>
      <c r="S17" s="50" t="s">
        <v>3685</v>
      </c>
      <c r="T17" s="4" t="s">
        <v>959</v>
      </c>
      <c r="U17" s="4" t="s">
        <v>91</v>
      </c>
      <c r="V17" s="4" t="s">
        <v>3686</v>
      </c>
      <c r="W17" s="4" t="s">
        <v>3691</v>
      </c>
      <c r="X17" s="4"/>
      <c r="Y17" s="4"/>
      <c r="Z17" s="4"/>
      <c r="AA17" s="4"/>
      <c r="AB17" s="4"/>
      <c r="AC17" s="4"/>
      <c r="AD17" s="4"/>
      <c r="AE17" s="4"/>
      <c r="AF17" s="4" t="s">
        <v>26</v>
      </c>
      <c r="AG17" s="50"/>
      <c r="AH17" s="50"/>
      <c r="AI17" s="50"/>
      <c r="AJ17" s="50"/>
      <c r="AK17" s="50"/>
      <c r="AL17" s="50"/>
      <c r="AM17" s="50"/>
      <c r="AN17" s="50"/>
      <c r="AO17" s="50"/>
      <c r="AP17" s="50"/>
      <c r="AQ17" s="50"/>
      <c r="AR17" s="50"/>
      <c r="AS17" s="50"/>
      <c r="AT17" s="50"/>
      <c r="AU17" s="50"/>
      <c r="AV17" s="50"/>
      <c r="AW17" s="50"/>
      <c r="AX17" s="50"/>
      <c r="AY17" s="50"/>
      <c r="AZ17" s="50"/>
      <c r="BA17" s="50"/>
      <c r="BB17" s="50"/>
      <c r="BC17" s="50"/>
      <c r="BD17" s="50"/>
      <c r="BE17" s="50"/>
      <c r="BF17" s="50"/>
      <c r="BG17" s="50" t="s">
        <v>74</v>
      </c>
      <c r="BH17" s="50"/>
      <c r="BI17" s="50"/>
      <c r="BJ17" s="50"/>
      <c r="BK17" s="50"/>
      <c r="BL17" s="50"/>
      <c r="BM17" s="50"/>
      <c r="BN17" s="50"/>
      <c r="BO17" s="50"/>
      <c r="BP17" s="74">
        <f t="shared" si="1"/>
        <v>1</v>
      </c>
    </row>
    <row r="18" spans="2:68" ht="16.5" customHeight="1">
      <c r="B18" s="4" t="s">
        <v>100</v>
      </c>
      <c r="C18" s="45" t="s">
        <v>2907</v>
      </c>
      <c r="D18" s="4" t="s">
        <v>69</v>
      </c>
      <c r="E18" s="4" t="s">
        <v>70</v>
      </c>
      <c r="F18" s="4" t="s">
        <v>71</v>
      </c>
      <c r="G18" s="4">
        <v>26</v>
      </c>
      <c r="H18" s="4" t="s">
        <v>91</v>
      </c>
      <c r="I18" s="4" t="s">
        <v>72</v>
      </c>
      <c r="J18" s="4" t="s">
        <v>1</v>
      </c>
      <c r="K18" s="4"/>
      <c r="L18" s="4" t="s">
        <v>26</v>
      </c>
      <c r="M18" s="4" t="s">
        <v>73</v>
      </c>
      <c r="N18" s="67" t="s">
        <v>90</v>
      </c>
      <c r="O18" s="47" t="s">
        <v>2901</v>
      </c>
      <c r="P18" s="4" t="s">
        <v>2902</v>
      </c>
      <c r="Q18" s="47" t="s">
        <v>2893</v>
      </c>
      <c r="R18" s="4" t="s">
        <v>74</v>
      </c>
      <c r="S18" s="50" t="s">
        <v>3685</v>
      </c>
      <c r="T18" s="4" t="s">
        <v>959</v>
      </c>
      <c r="U18" s="4" t="s">
        <v>91</v>
      </c>
      <c r="V18" s="4" t="s">
        <v>3686</v>
      </c>
      <c r="W18" s="4" t="s">
        <v>3691</v>
      </c>
      <c r="X18" s="4"/>
      <c r="Y18" s="4"/>
      <c r="Z18" s="4"/>
      <c r="AA18" s="4"/>
      <c r="AB18" s="4"/>
      <c r="AC18" s="4"/>
      <c r="AD18" s="4"/>
      <c r="AE18" s="4"/>
      <c r="AF18" s="4" t="s">
        <v>26</v>
      </c>
      <c r="AG18" s="50"/>
      <c r="AH18" s="50"/>
      <c r="AI18" s="50"/>
      <c r="AJ18" s="50"/>
      <c r="AK18" s="50"/>
      <c r="AL18" s="50"/>
      <c r="AM18" s="50"/>
      <c r="AN18" s="50"/>
      <c r="AO18" s="50"/>
      <c r="AP18" s="50"/>
      <c r="AQ18" s="50"/>
      <c r="AR18" s="50"/>
      <c r="AS18" s="50"/>
      <c r="AT18" s="50"/>
      <c r="AU18" s="50"/>
      <c r="AV18" s="50"/>
      <c r="AW18" s="50"/>
      <c r="AX18" s="50"/>
      <c r="AY18" s="50"/>
      <c r="AZ18" s="50"/>
      <c r="BA18" s="50"/>
      <c r="BB18" s="50"/>
      <c r="BC18" s="50"/>
      <c r="BD18" s="50"/>
      <c r="BE18" s="50"/>
      <c r="BF18" s="50"/>
      <c r="BG18" s="50" t="s">
        <v>74</v>
      </c>
      <c r="BH18" s="50"/>
      <c r="BI18" s="50"/>
      <c r="BJ18" s="50"/>
      <c r="BK18" s="50"/>
      <c r="BL18" s="50"/>
      <c r="BM18" s="50"/>
      <c r="BN18" s="50"/>
      <c r="BO18" s="50"/>
      <c r="BP18" s="74">
        <f t="shared" si="1"/>
        <v>1</v>
      </c>
    </row>
    <row r="19" spans="2:68" ht="16.5" customHeight="1">
      <c r="B19" s="4" t="s">
        <v>102</v>
      </c>
      <c r="C19" s="45" t="s">
        <v>2908</v>
      </c>
      <c r="D19" s="4" t="s">
        <v>69</v>
      </c>
      <c r="E19" s="4" t="s">
        <v>70</v>
      </c>
      <c r="F19" s="4" t="s">
        <v>71</v>
      </c>
      <c r="G19" s="4">
        <v>15</v>
      </c>
      <c r="H19" s="4" t="s">
        <v>91</v>
      </c>
      <c r="I19" s="4" t="s">
        <v>72</v>
      </c>
      <c r="J19" s="4" t="s">
        <v>1</v>
      </c>
      <c r="K19" s="4"/>
      <c r="L19" s="4" t="s">
        <v>26</v>
      </c>
      <c r="M19" s="4" t="s">
        <v>73</v>
      </c>
      <c r="N19" s="67" t="s">
        <v>90</v>
      </c>
      <c r="O19" s="47" t="s">
        <v>2901</v>
      </c>
      <c r="P19" s="4" t="s">
        <v>2902</v>
      </c>
      <c r="Q19" s="47" t="s">
        <v>2893</v>
      </c>
      <c r="R19" s="4" t="s">
        <v>74</v>
      </c>
      <c r="S19" s="50" t="s">
        <v>3685</v>
      </c>
      <c r="T19" s="4" t="s">
        <v>959</v>
      </c>
      <c r="U19" s="4" t="s">
        <v>91</v>
      </c>
      <c r="V19" s="4" t="s">
        <v>3686</v>
      </c>
      <c r="W19" s="4" t="s">
        <v>3691</v>
      </c>
      <c r="X19" s="4"/>
      <c r="Y19" s="4"/>
      <c r="Z19" s="4"/>
      <c r="AA19" s="4"/>
      <c r="AB19" s="4"/>
      <c r="AC19" s="4"/>
      <c r="AD19" s="4"/>
      <c r="AE19" s="4"/>
      <c r="AF19" s="4" t="s">
        <v>26</v>
      </c>
      <c r="AG19" s="50"/>
      <c r="AH19" s="50"/>
      <c r="AI19" s="50"/>
      <c r="AJ19" s="50"/>
      <c r="AK19" s="50"/>
      <c r="AL19" s="50"/>
      <c r="AM19" s="50"/>
      <c r="AN19" s="50"/>
      <c r="AO19" s="50"/>
      <c r="AP19" s="50"/>
      <c r="AQ19" s="50"/>
      <c r="AR19" s="50"/>
      <c r="AS19" s="50"/>
      <c r="AT19" s="50"/>
      <c r="AU19" s="50"/>
      <c r="AV19" s="50"/>
      <c r="AW19" s="50"/>
      <c r="AX19" s="50"/>
      <c r="AY19" s="50"/>
      <c r="AZ19" s="50"/>
      <c r="BA19" s="50"/>
      <c r="BB19" s="50"/>
      <c r="BC19" s="50"/>
      <c r="BD19" s="50"/>
      <c r="BE19" s="50"/>
      <c r="BF19" s="50"/>
      <c r="BG19" s="50" t="s">
        <v>74</v>
      </c>
      <c r="BH19" s="50"/>
      <c r="BI19" s="50"/>
      <c r="BJ19" s="50"/>
      <c r="BK19" s="50"/>
      <c r="BL19" s="50"/>
      <c r="BM19" s="50"/>
      <c r="BN19" s="50"/>
      <c r="BO19" s="50"/>
      <c r="BP19" s="74">
        <f t="shared" si="1"/>
        <v>1</v>
      </c>
    </row>
    <row r="20" spans="2:68" ht="16.5" customHeight="1">
      <c r="B20" s="4" t="s">
        <v>104</v>
      </c>
      <c r="C20" s="45" t="s">
        <v>2909</v>
      </c>
      <c r="D20" s="4" t="s">
        <v>69</v>
      </c>
      <c r="E20" s="4" t="s">
        <v>70</v>
      </c>
      <c r="F20" s="4" t="s">
        <v>71</v>
      </c>
      <c r="G20" s="4">
        <v>42</v>
      </c>
      <c r="H20" s="4" t="s">
        <v>91</v>
      </c>
      <c r="I20" s="4" t="s">
        <v>72</v>
      </c>
      <c r="J20" s="4" t="s">
        <v>1</v>
      </c>
      <c r="K20" s="4"/>
      <c r="L20" s="4" t="s">
        <v>26</v>
      </c>
      <c r="M20" s="4" t="s">
        <v>73</v>
      </c>
      <c r="N20" s="67" t="s">
        <v>90</v>
      </c>
      <c r="O20" s="47" t="s">
        <v>2901</v>
      </c>
      <c r="P20" s="4" t="s">
        <v>2902</v>
      </c>
      <c r="Q20" s="47" t="s">
        <v>2893</v>
      </c>
      <c r="R20" s="4" t="s">
        <v>74</v>
      </c>
      <c r="S20" s="50" t="s">
        <v>3685</v>
      </c>
      <c r="T20" s="4" t="s">
        <v>959</v>
      </c>
      <c r="U20" s="4" t="s">
        <v>91</v>
      </c>
      <c r="V20" s="4" t="s">
        <v>3686</v>
      </c>
      <c r="W20" s="4" t="s">
        <v>3692</v>
      </c>
      <c r="X20" s="4"/>
      <c r="Y20" s="4"/>
      <c r="Z20" s="4"/>
      <c r="AA20" s="4"/>
      <c r="AB20" s="4"/>
      <c r="AC20" s="4"/>
      <c r="AD20" s="4"/>
      <c r="AE20" s="4"/>
      <c r="AF20" s="4" t="s">
        <v>26</v>
      </c>
      <c r="AG20" s="50"/>
      <c r="AH20" s="50"/>
      <c r="AI20" s="50"/>
      <c r="AJ20" s="50"/>
      <c r="AK20" s="50"/>
      <c r="AL20" s="50"/>
      <c r="AM20" s="50"/>
      <c r="AN20" s="50"/>
      <c r="AO20" s="50"/>
      <c r="AP20" s="50"/>
      <c r="AQ20" s="50"/>
      <c r="AR20" s="50"/>
      <c r="AS20" s="50"/>
      <c r="AT20" s="50"/>
      <c r="AU20" s="50"/>
      <c r="AV20" s="50"/>
      <c r="AW20" s="50"/>
      <c r="AX20" s="50"/>
      <c r="AY20" s="50"/>
      <c r="AZ20" s="50"/>
      <c r="BA20" s="50"/>
      <c r="BB20" s="50"/>
      <c r="BC20" s="50"/>
      <c r="BD20" s="50"/>
      <c r="BE20" s="50"/>
      <c r="BF20" s="50"/>
      <c r="BG20" s="50" t="s">
        <v>74</v>
      </c>
      <c r="BH20" s="50"/>
      <c r="BI20" s="50"/>
      <c r="BJ20" s="50"/>
      <c r="BK20" s="50"/>
      <c r="BL20" s="50"/>
      <c r="BM20" s="50"/>
      <c r="BN20" s="50"/>
      <c r="BO20" s="50"/>
      <c r="BP20" s="74">
        <f t="shared" si="1"/>
        <v>1</v>
      </c>
    </row>
    <row r="21" spans="2:68" ht="16.5" customHeight="1">
      <c r="B21" s="4" t="s">
        <v>105</v>
      </c>
      <c r="C21" s="45" t="s">
        <v>2910</v>
      </c>
      <c r="D21" s="4" t="s">
        <v>69</v>
      </c>
      <c r="E21" s="4" t="s">
        <v>70</v>
      </c>
      <c r="F21" s="4" t="s">
        <v>71</v>
      </c>
      <c r="G21" s="4">
        <v>29</v>
      </c>
      <c r="H21" s="4" t="s">
        <v>91</v>
      </c>
      <c r="I21" s="4" t="s">
        <v>72</v>
      </c>
      <c r="J21" s="4" t="s">
        <v>1</v>
      </c>
      <c r="K21" s="4"/>
      <c r="L21" s="4" t="s">
        <v>26</v>
      </c>
      <c r="M21" s="4" t="s">
        <v>73</v>
      </c>
      <c r="N21" s="67" t="s">
        <v>90</v>
      </c>
      <c r="O21" s="47" t="s">
        <v>2901</v>
      </c>
      <c r="P21" s="4" t="s">
        <v>2902</v>
      </c>
      <c r="Q21" s="47" t="s">
        <v>2893</v>
      </c>
      <c r="R21" s="4" t="s">
        <v>74</v>
      </c>
      <c r="S21" s="50" t="s">
        <v>3685</v>
      </c>
      <c r="T21" s="4" t="s">
        <v>959</v>
      </c>
      <c r="U21" s="4" t="s">
        <v>91</v>
      </c>
      <c r="V21" s="4" t="s">
        <v>3686</v>
      </c>
      <c r="W21" s="4" t="s">
        <v>3692</v>
      </c>
      <c r="X21" s="4"/>
      <c r="Y21" s="4"/>
      <c r="Z21" s="4"/>
      <c r="AA21" s="4"/>
      <c r="AB21" s="4"/>
      <c r="AC21" s="4"/>
      <c r="AD21" s="4"/>
      <c r="AE21" s="4"/>
      <c r="AF21" s="4" t="s">
        <v>26</v>
      </c>
      <c r="AG21" s="50"/>
      <c r="AH21" s="50"/>
      <c r="AI21" s="50"/>
      <c r="AJ21" s="50"/>
      <c r="AK21" s="50"/>
      <c r="AL21" s="50"/>
      <c r="AM21" s="50"/>
      <c r="AN21" s="50"/>
      <c r="AO21" s="50"/>
      <c r="AP21" s="50"/>
      <c r="AQ21" s="50"/>
      <c r="AR21" s="50"/>
      <c r="AS21" s="50"/>
      <c r="AT21" s="50"/>
      <c r="AU21" s="50"/>
      <c r="AV21" s="50"/>
      <c r="AW21" s="50"/>
      <c r="AX21" s="50"/>
      <c r="AY21" s="50"/>
      <c r="AZ21" s="50"/>
      <c r="BA21" s="50"/>
      <c r="BB21" s="50"/>
      <c r="BC21" s="50"/>
      <c r="BD21" s="50"/>
      <c r="BE21" s="50"/>
      <c r="BF21" s="50"/>
      <c r="BG21" s="50" t="s">
        <v>74</v>
      </c>
      <c r="BH21" s="50"/>
      <c r="BI21" s="50"/>
      <c r="BJ21" s="50"/>
      <c r="BK21" s="50"/>
      <c r="BL21" s="50"/>
      <c r="BM21" s="50"/>
      <c r="BN21" s="50"/>
      <c r="BO21" s="50"/>
      <c r="BP21" s="74">
        <f t="shared" si="1"/>
        <v>1</v>
      </c>
    </row>
    <row r="22" spans="2:68" ht="16.5" customHeight="1">
      <c r="B22" s="4" t="s">
        <v>107</v>
      </c>
      <c r="C22" s="45" t="s">
        <v>2911</v>
      </c>
      <c r="D22" s="4" t="s">
        <v>69</v>
      </c>
      <c r="E22" s="4" t="s">
        <v>70</v>
      </c>
      <c r="F22" s="4" t="s">
        <v>71</v>
      </c>
      <c r="G22" s="4">
        <v>24</v>
      </c>
      <c r="H22" s="4" t="s">
        <v>91</v>
      </c>
      <c r="I22" s="4" t="s">
        <v>72</v>
      </c>
      <c r="J22" s="4" t="s">
        <v>1</v>
      </c>
      <c r="K22" s="4"/>
      <c r="L22" s="4" t="s">
        <v>26</v>
      </c>
      <c r="M22" s="4" t="s">
        <v>73</v>
      </c>
      <c r="N22" s="67" t="s">
        <v>90</v>
      </c>
      <c r="O22" s="47" t="s">
        <v>2901</v>
      </c>
      <c r="P22" s="4" t="s">
        <v>2902</v>
      </c>
      <c r="Q22" s="47" t="s">
        <v>2893</v>
      </c>
      <c r="R22" s="4" t="s">
        <v>74</v>
      </c>
      <c r="S22" s="50" t="s">
        <v>3685</v>
      </c>
      <c r="T22" s="4" t="s">
        <v>959</v>
      </c>
      <c r="U22" s="4" t="s">
        <v>91</v>
      </c>
      <c r="V22" s="4" t="s">
        <v>3686</v>
      </c>
      <c r="W22" s="4" t="s">
        <v>3692</v>
      </c>
      <c r="X22" s="4"/>
      <c r="Y22" s="4"/>
      <c r="Z22" s="4"/>
      <c r="AA22" s="4"/>
      <c r="AB22" s="4"/>
      <c r="AC22" s="4"/>
      <c r="AD22" s="4"/>
      <c r="AE22" s="4"/>
      <c r="AF22" s="4" t="s">
        <v>26</v>
      </c>
      <c r="AG22" s="50"/>
      <c r="AH22" s="50"/>
      <c r="AI22" s="50"/>
      <c r="AJ22" s="50"/>
      <c r="AK22" s="50"/>
      <c r="AL22" s="50"/>
      <c r="AM22" s="50"/>
      <c r="AN22" s="50"/>
      <c r="AO22" s="50"/>
      <c r="AP22" s="50"/>
      <c r="AQ22" s="50"/>
      <c r="AR22" s="50"/>
      <c r="AS22" s="50"/>
      <c r="AT22" s="50"/>
      <c r="AU22" s="50"/>
      <c r="AV22" s="50"/>
      <c r="AW22" s="50"/>
      <c r="AX22" s="50"/>
      <c r="AY22" s="50"/>
      <c r="AZ22" s="50"/>
      <c r="BA22" s="50"/>
      <c r="BB22" s="50"/>
      <c r="BC22" s="50"/>
      <c r="BD22" s="50"/>
      <c r="BE22" s="50"/>
      <c r="BF22" s="50"/>
      <c r="BG22" s="50" t="s">
        <v>74</v>
      </c>
      <c r="BH22" s="50"/>
      <c r="BI22" s="50"/>
      <c r="BJ22" s="50"/>
      <c r="BK22" s="50"/>
      <c r="BL22" s="50"/>
      <c r="BM22" s="50"/>
      <c r="BN22" s="50"/>
      <c r="BO22" s="50"/>
      <c r="BP22" s="74">
        <f t="shared" si="1"/>
        <v>1</v>
      </c>
    </row>
    <row r="23" spans="2:68" ht="16.5" customHeight="1">
      <c r="B23" s="4" t="s">
        <v>109</v>
      </c>
      <c r="C23" s="45" t="s">
        <v>2912</v>
      </c>
      <c r="D23" s="4" t="s">
        <v>69</v>
      </c>
      <c r="E23" s="4" t="s">
        <v>70</v>
      </c>
      <c r="F23" s="4" t="s">
        <v>71</v>
      </c>
      <c r="G23" s="4">
        <v>48</v>
      </c>
      <c r="H23" s="4" t="s">
        <v>91</v>
      </c>
      <c r="I23" s="4" t="s">
        <v>72</v>
      </c>
      <c r="J23" s="4" t="s">
        <v>1</v>
      </c>
      <c r="K23" s="4"/>
      <c r="L23" s="4" t="s">
        <v>26</v>
      </c>
      <c r="M23" s="4" t="s">
        <v>73</v>
      </c>
      <c r="N23" s="67" t="s">
        <v>90</v>
      </c>
      <c r="O23" s="96" t="s">
        <v>2901</v>
      </c>
      <c r="P23" s="4" t="s">
        <v>2902</v>
      </c>
      <c r="Q23" s="47" t="s">
        <v>2893</v>
      </c>
      <c r="R23" s="4" t="s">
        <v>74</v>
      </c>
      <c r="S23" s="50" t="s">
        <v>3685</v>
      </c>
      <c r="T23" s="4" t="s">
        <v>959</v>
      </c>
      <c r="U23" s="4" t="s">
        <v>91</v>
      </c>
      <c r="V23" s="4" t="s">
        <v>3686</v>
      </c>
      <c r="W23" s="4" t="s">
        <v>3692</v>
      </c>
      <c r="X23" s="4"/>
      <c r="Y23" s="4"/>
      <c r="Z23" s="4"/>
      <c r="AA23" s="4"/>
      <c r="AB23" s="4"/>
      <c r="AC23" s="4"/>
      <c r="AD23" s="4"/>
      <c r="AE23" s="4"/>
      <c r="AF23" s="4" t="s">
        <v>26</v>
      </c>
      <c r="AG23" s="50"/>
      <c r="AH23" s="50"/>
      <c r="AI23" s="50"/>
      <c r="AJ23" s="50"/>
      <c r="AK23" s="50"/>
      <c r="AL23" s="50"/>
      <c r="AM23" s="50"/>
      <c r="AN23" s="50"/>
      <c r="AO23" s="50"/>
      <c r="AP23" s="50"/>
      <c r="AQ23" s="50"/>
      <c r="AR23" s="50"/>
      <c r="AS23" s="50"/>
      <c r="AT23" s="50"/>
      <c r="AU23" s="50"/>
      <c r="AV23" s="50"/>
      <c r="AW23" s="50"/>
      <c r="AX23" s="50"/>
      <c r="AY23" s="50"/>
      <c r="AZ23" s="50"/>
      <c r="BA23" s="50"/>
      <c r="BB23" s="50"/>
      <c r="BC23" s="50"/>
      <c r="BD23" s="50"/>
      <c r="BE23" s="50"/>
      <c r="BF23" s="50"/>
      <c r="BG23" s="50" t="s">
        <v>74</v>
      </c>
      <c r="BH23" s="50"/>
      <c r="BI23" s="50"/>
      <c r="BJ23" s="50"/>
      <c r="BK23" s="50"/>
      <c r="BL23" s="50"/>
      <c r="BM23" s="50"/>
      <c r="BN23" s="50"/>
      <c r="BO23" s="50"/>
      <c r="BP23" s="74">
        <f t="shared" si="1"/>
        <v>1</v>
      </c>
    </row>
    <row r="24" spans="2:68" ht="16.5" customHeight="1">
      <c r="B24" s="4" t="s">
        <v>111</v>
      </c>
      <c r="C24" s="45" t="s">
        <v>2913</v>
      </c>
      <c r="D24" s="4" t="s">
        <v>69</v>
      </c>
      <c r="E24" s="4" t="s">
        <v>70</v>
      </c>
      <c r="F24" s="4" t="s">
        <v>71</v>
      </c>
      <c r="G24" s="4">
        <v>50</v>
      </c>
      <c r="H24" s="4" t="s">
        <v>91</v>
      </c>
      <c r="I24" s="4" t="s">
        <v>72</v>
      </c>
      <c r="J24" s="4" t="s">
        <v>1</v>
      </c>
      <c r="K24" s="4"/>
      <c r="L24" s="4" t="s">
        <v>26</v>
      </c>
      <c r="M24" s="4" t="s">
        <v>73</v>
      </c>
      <c r="N24" s="67" t="s">
        <v>90</v>
      </c>
      <c r="O24" s="47" t="s">
        <v>2901</v>
      </c>
      <c r="P24" s="4" t="s">
        <v>2902</v>
      </c>
      <c r="Q24" s="47" t="s">
        <v>2893</v>
      </c>
      <c r="R24" s="4" t="s">
        <v>74</v>
      </c>
      <c r="S24" s="50" t="s">
        <v>3685</v>
      </c>
      <c r="T24" s="4" t="s">
        <v>959</v>
      </c>
      <c r="U24" s="4" t="s">
        <v>91</v>
      </c>
      <c r="V24" s="4" t="s">
        <v>3686</v>
      </c>
      <c r="W24" s="4" t="s">
        <v>3692</v>
      </c>
      <c r="X24" s="4"/>
      <c r="Y24" s="4"/>
      <c r="Z24" s="4"/>
      <c r="AA24" s="4"/>
      <c r="AB24" s="4"/>
      <c r="AC24" s="4"/>
      <c r="AD24" s="4"/>
      <c r="AE24" s="4"/>
      <c r="AF24" s="4" t="s">
        <v>26</v>
      </c>
      <c r="AG24" s="50"/>
      <c r="AH24" s="50"/>
      <c r="AI24" s="50"/>
      <c r="AJ24" s="50"/>
      <c r="AK24" s="50"/>
      <c r="AL24" s="50"/>
      <c r="AM24" s="50"/>
      <c r="AN24" s="50"/>
      <c r="AO24" s="50"/>
      <c r="AP24" s="50"/>
      <c r="AQ24" s="50"/>
      <c r="AR24" s="50"/>
      <c r="AS24" s="50"/>
      <c r="AT24" s="50"/>
      <c r="AU24" s="50"/>
      <c r="AV24" s="50"/>
      <c r="AW24" s="50"/>
      <c r="AX24" s="50"/>
      <c r="AY24" s="50"/>
      <c r="AZ24" s="50"/>
      <c r="BA24" s="50"/>
      <c r="BB24" s="50"/>
      <c r="BC24" s="50"/>
      <c r="BD24" s="50"/>
      <c r="BE24" s="50"/>
      <c r="BF24" s="50"/>
      <c r="BG24" s="50" t="s">
        <v>74</v>
      </c>
      <c r="BH24" s="50"/>
      <c r="BI24" s="50"/>
      <c r="BJ24" s="50"/>
      <c r="BK24" s="50"/>
      <c r="BL24" s="50"/>
      <c r="BM24" s="50"/>
      <c r="BN24" s="50"/>
      <c r="BO24" s="50"/>
      <c r="BP24" s="74">
        <f t="shared" si="1"/>
        <v>1</v>
      </c>
    </row>
    <row r="25" spans="2:68" ht="16.5" customHeight="1">
      <c r="B25" s="4" t="s">
        <v>113</v>
      </c>
      <c r="C25" s="45" t="s">
        <v>2914</v>
      </c>
      <c r="D25" s="4" t="s">
        <v>69</v>
      </c>
      <c r="E25" s="4" t="s">
        <v>70</v>
      </c>
      <c r="F25" s="4" t="s">
        <v>71</v>
      </c>
      <c r="G25" s="4">
        <v>27</v>
      </c>
      <c r="H25" s="4" t="s">
        <v>91</v>
      </c>
      <c r="I25" s="4" t="s">
        <v>72</v>
      </c>
      <c r="J25" s="4" t="s">
        <v>1</v>
      </c>
      <c r="K25" s="4"/>
      <c r="L25" s="4" t="s">
        <v>26</v>
      </c>
      <c r="M25" s="4" t="s">
        <v>73</v>
      </c>
      <c r="N25" s="67" t="s">
        <v>90</v>
      </c>
      <c r="O25" s="47" t="s">
        <v>2901</v>
      </c>
      <c r="P25" s="4" t="s">
        <v>2902</v>
      </c>
      <c r="Q25" s="47" t="s">
        <v>2893</v>
      </c>
      <c r="R25" s="4" t="s">
        <v>74</v>
      </c>
      <c r="S25" s="50" t="s">
        <v>3685</v>
      </c>
      <c r="T25" s="4" t="s">
        <v>959</v>
      </c>
      <c r="U25" s="4" t="s">
        <v>91</v>
      </c>
      <c r="V25" s="4" t="s">
        <v>3686</v>
      </c>
      <c r="W25" s="4" t="s">
        <v>3692</v>
      </c>
      <c r="X25" s="4"/>
      <c r="Y25" s="4"/>
      <c r="Z25" s="4"/>
      <c r="AA25" s="4"/>
      <c r="AB25" s="4"/>
      <c r="AC25" s="4"/>
      <c r="AD25" s="4"/>
      <c r="AE25" s="4"/>
      <c r="AF25" s="4" t="s">
        <v>26</v>
      </c>
      <c r="AG25" s="50"/>
      <c r="AH25" s="50"/>
      <c r="AI25" s="50"/>
      <c r="AJ25" s="50"/>
      <c r="AK25" s="50"/>
      <c r="AL25" s="50"/>
      <c r="AM25" s="50"/>
      <c r="AN25" s="50"/>
      <c r="AO25" s="50"/>
      <c r="AP25" s="50"/>
      <c r="AQ25" s="50"/>
      <c r="AR25" s="50"/>
      <c r="AS25" s="50"/>
      <c r="AT25" s="50"/>
      <c r="AU25" s="50"/>
      <c r="AV25" s="50"/>
      <c r="AW25" s="50"/>
      <c r="AX25" s="50"/>
      <c r="AY25" s="50"/>
      <c r="AZ25" s="50"/>
      <c r="BA25" s="50"/>
      <c r="BB25" s="50"/>
      <c r="BC25" s="50"/>
      <c r="BD25" s="50"/>
      <c r="BE25" s="50"/>
      <c r="BF25" s="50"/>
      <c r="BG25" s="50" t="s">
        <v>74</v>
      </c>
      <c r="BH25" s="50"/>
      <c r="BI25" s="50"/>
      <c r="BJ25" s="50"/>
      <c r="BK25" s="50"/>
      <c r="BL25" s="50"/>
      <c r="BM25" s="50"/>
      <c r="BN25" s="50"/>
      <c r="BO25" s="50"/>
      <c r="BP25" s="74">
        <f t="shared" si="1"/>
        <v>1</v>
      </c>
    </row>
    <row r="26" spans="2:68" ht="16.5" customHeight="1">
      <c r="B26" s="4" t="s">
        <v>115</v>
      </c>
      <c r="C26" s="45" t="s">
        <v>2915</v>
      </c>
      <c r="D26" s="4" t="s">
        <v>69</v>
      </c>
      <c r="E26" s="4" t="s">
        <v>70</v>
      </c>
      <c r="F26" s="4" t="s">
        <v>71</v>
      </c>
      <c r="G26" s="4">
        <v>32</v>
      </c>
      <c r="H26" s="4" t="s">
        <v>91</v>
      </c>
      <c r="I26" s="4" t="s">
        <v>72</v>
      </c>
      <c r="J26" s="4" t="s">
        <v>1</v>
      </c>
      <c r="K26" s="4"/>
      <c r="L26" s="4" t="s">
        <v>26</v>
      </c>
      <c r="M26" s="4" t="s">
        <v>73</v>
      </c>
      <c r="N26" s="67" t="s">
        <v>90</v>
      </c>
      <c r="O26" s="47" t="s">
        <v>2901</v>
      </c>
      <c r="P26" s="4" t="s">
        <v>2902</v>
      </c>
      <c r="Q26" s="47" t="s">
        <v>2893</v>
      </c>
      <c r="R26" s="4" t="s">
        <v>74</v>
      </c>
      <c r="S26" s="50" t="s">
        <v>3685</v>
      </c>
      <c r="T26" s="4" t="s">
        <v>959</v>
      </c>
      <c r="U26" s="4" t="s">
        <v>91</v>
      </c>
      <c r="V26" s="4" t="s">
        <v>3686</v>
      </c>
      <c r="W26" s="4" t="s">
        <v>3692</v>
      </c>
      <c r="X26" s="4"/>
      <c r="Y26" s="4"/>
      <c r="Z26" s="4"/>
      <c r="AA26" s="4"/>
      <c r="AB26" s="4"/>
      <c r="AC26" s="4"/>
      <c r="AD26" s="4"/>
      <c r="AE26" s="4"/>
      <c r="AF26" s="4" t="s">
        <v>26</v>
      </c>
      <c r="AG26" s="50"/>
      <c r="AH26" s="50"/>
      <c r="AI26" s="50"/>
      <c r="AJ26" s="50"/>
      <c r="AK26" s="50"/>
      <c r="AL26" s="50"/>
      <c r="AM26" s="50"/>
      <c r="AN26" s="50"/>
      <c r="AO26" s="50"/>
      <c r="AP26" s="50"/>
      <c r="AQ26" s="50"/>
      <c r="AR26" s="50"/>
      <c r="AS26" s="50"/>
      <c r="AT26" s="50"/>
      <c r="AU26" s="50"/>
      <c r="AV26" s="50"/>
      <c r="AW26" s="50"/>
      <c r="AX26" s="50"/>
      <c r="AY26" s="50"/>
      <c r="AZ26" s="50"/>
      <c r="BA26" s="50"/>
      <c r="BB26" s="50"/>
      <c r="BC26" s="50"/>
      <c r="BD26" s="50"/>
      <c r="BE26" s="50"/>
      <c r="BF26" s="50"/>
      <c r="BG26" s="50" t="s">
        <v>74</v>
      </c>
      <c r="BH26" s="50"/>
      <c r="BI26" s="50"/>
      <c r="BJ26" s="50"/>
      <c r="BK26" s="50"/>
      <c r="BL26" s="50"/>
      <c r="BM26" s="50"/>
      <c r="BN26" s="50"/>
      <c r="BO26" s="50"/>
      <c r="BP26" s="74">
        <f t="shared" si="1"/>
        <v>1</v>
      </c>
    </row>
    <row r="27" spans="2:68" ht="16.5" customHeight="1">
      <c r="B27" s="4" t="s">
        <v>117</v>
      </c>
      <c r="C27" s="45" t="s">
        <v>2916</v>
      </c>
      <c r="D27" s="4" t="s">
        <v>69</v>
      </c>
      <c r="E27" s="4" t="s">
        <v>70</v>
      </c>
      <c r="F27" s="4" t="s">
        <v>71</v>
      </c>
      <c r="G27" s="4">
        <v>28</v>
      </c>
      <c r="H27" s="4" t="s">
        <v>91</v>
      </c>
      <c r="I27" s="4" t="s">
        <v>72</v>
      </c>
      <c r="J27" s="4" t="s">
        <v>1</v>
      </c>
      <c r="K27" s="4"/>
      <c r="L27" s="4" t="s">
        <v>26</v>
      </c>
      <c r="M27" s="4" t="s">
        <v>73</v>
      </c>
      <c r="N27" s="67" t="s">
        <v>90</v>
      </c>
      <c r="O27" s="47" t="s">
        <v>2901</v>
      </c>
      <c r="P27" s="4" t="s">
        <v>2902</v>
      </c>
      <c r="Q27" s="47" t="s">
        <v>2893</v>
      </c>
      <c r="R27" s="4" t="s">
        <v>74</v>
      </c>
      <c r="S27" s="50" t="s">
        <v>3685</v>
      </c>
      <c r="T27" s="4" t="s">
        <v>959</v>
      </c>
      <c r="U27" s="4" t="s">
        <v>91</v>
      </c>
      <c r="V27" s="4" t="s">
        <v>3686</v>
      </c>
      <c r="W27" s="4" t="s">
        <v>3692</v>
      </c>
      <c r="X27" s="4"/>
      <c r="Y27" s="4"/>
      <c r="Z27" s="4"/>
      <c r="AA27" s="4"/>
      <c r="AB27" s="4"/>
      <c r="AC27" s="4"/>
      <c r="AD27" s="4"/>
      <c r="AE27" s="4"/>
      <c r="AF27" s="4" t="s">
        <v>26</v>
      </c>
      <c r="AG27" s="50"/>
      <c r="AH27" s="50"/>
      <c r="AI27" s="50"/>
      <c r="AJ27" s="50"/>
      <c r="AK27" s="50"/>
      <c r="AL27" s="50"/>
      <c r="AM27" s="50"/>
      <c r="AN27" s="50"/>
      <c r="AO27" s="50"/>
      <c r="AP27" s="50"/>
      <c r="AQ27" s="50"/>
      <c r="AR27" s="50"/>
      <c r="AS27" s="50"/>
      <c r="AT27" s="50"/>
      <c r="AU27" s="50"/>
      <c r="AV27" s="50"/>
      <c r="AW27" s="50"/>
      <c r="AX27" s="50"/>
      <c r="AY27" s="50"/>
      <c r="AZ27" s="50"/>
      <c r="BA27" s="50"/>
      <c r="BB27" s="50"/>
      <c r="BC27" s="50"/>
      <c r="BD27" s="50"/>
      <c r="BE27" s="50"/>
      <c r="BF27" s="50"/>
      <c r="BG27" s="50" t="s">
        <v>74</v>
      </c>
      <c r="BH27" s="50"/>
      <c r="BI27" s="50"/>
      <c r="BJ27" s="50"/>
      <c r="BK27" s="50"/>
      <c r="BL27" s="50"/>
      <c r="BM27" s="50"/>
      <c r="BN27" s="50"/>
      <c r="BO27" s="50"/>
      <c r="BP27" s="74">
        <f t="shared" si="1"/>
        <v>1</v>
      </c>
    </row>
    <row r="28" spans="2:68" ht="16.5" customHeight="1">
      <c r="B28" s="4" t="s">
        <v>119</v>
      </c>
      <c r="C28" s="45" t="s">
        <v>2917</v>
      </c>
      <c r="D28" s="4" t="s">
        <v>69</v>
      </c>
      <c r="E28" s="4" t="s">
        <v>70</v>
      </c>
      <c r="F28" s="4" t="s">
        <v>71</v>
      </c>
      <c r="G28" s="4">
        <v>27</v>
      </c>
      <c r="H28" s="4" t="s">
        <v>91</v>
      </c>
      <c r="I28" s="4" t="s">
        <v>72</v>
      </c>
      <c r="J28" s="4" t="s">
        <v>1</v>
      </c>
      <c r="K28" s="4"/>
      <c r="L28" s="4" t="s">
        <v>26</v>
      </c>
      <c r="M28" s="4" t="s">
        <v>21</v>
      </c>
      <c r="N28" s="67" t="s">
        <v>90</v>
      </c>
      <c r="O28" s="47" t="s">
        <v>2901</v>
      </c>
      <c r="P28" s="4" t="s">
        <v>2902</v>
      </c>
      <c r="Q28" s="47" t="s">
        <v>2893</v>
      </c>
      <c r="R28" s="4" t="s">
        <v>74</v>
      </c>
      <c r="S28" s="50" t="s">
        <v>3685</v>
      </c>
      <c r="T28" s="4" t="s">
        <v>959</v>
      </c>
      <c r="U28" s="4" t="s">
        <v>91</v>
      </c>
      <c r="V28" s="4" t="s">
        <v>3686</v>
      </c>
      <c r="W28" s="4" t="s">
        <v>21</v>
      </c>
      <c r="X28" s="4"/>
      <c r="Y28" s="4"/>
      <c r="Z28" s="4"/>
      <c r="AA28" s="4"/>
      <c r="AB28" s="4"/>
      <c r="AC28" s="4"/>
      <c r="AD28" s="4"/>
      <c r="AE28" s="4"/>
      <c r="AF28" s="4" t="s">
        <v>26</v>
      </c>
      <c r="AG28" s="50"/>
      <c r="AH28" s="50"/>
      <c r="AI28" s="50"/>
      <c r="AJ28" s="50"/>
      <c r="AK28" s="50"/>
      <c r="AL28" s="50"/>
      <c r="AM28" s="50"/>
      <c r="AN28" s="50"/>
      <c r="AO28" s="50"/>
      <c r="AP28" s="50"/>
      <c r="AQ28" s="50"/>
      <c r="AR28" s="50"/>
      <c r="AS28" s="50"/>
      <c r="AT28" s="50"/>
      <c r="AU28" s="50"/>
      <c r="AV28" s="50"/>
      <c r="AW28" s="50"/>
      <c r="AX28" s="50"/>
      <c r="AY28" s="50"/>
      <c r="AZ28" s="50"/>
      <c r="BA28" s="50"/>
      <c r="BB28" s="50"/>
      <c r="BC28" s="50"/>
      <c r="BD28" s="50"/>
      <c r="BE28" s="50"/>
      <c r="BF28" s="50"/>
      <c r="BG28" s="50" t="s">
        <v>74</v>
      </c>
      <c r="BH28" s="50"/>
      <c r="BI28" s="50"/>
      <c r="BJ28" s="50"/>
      <c r="BK28" s="50"/>
      <c r="BL28" s="50"/>
      <c r="BM28" s="50"/>
      <c r="BN28" s="50"/>
      <c r="BO28" s="50"/>
      <c r="BP28" s="74">
        <f t="shared" si="1"/>
        <v>1</v>
      </c>
    </row>
    <row r="29" spans="2:68" ht="16.5" customHeight="1">
      <c r="B29" s="4" t="s">
        <v>121</v>
      </c>
      <c r="C29" s="45" t="s">
        <v>2918</v>
      </c>
      <c r="D29" s="4" t="s">
        <v>69</v>
      </c>
      <c r="E29" s="4" t="s">
        <v>70</v>
      </c>
      <c r="F29" s="4" t="s">
        <v>71</v>
      </c>
      <c r="G29" s="4">
        <v>24</v>
      </c>
      <c r="H29" s="4" t="s">
        <v>91</v>
      </c>
      <c r="I29" s="4" t="s">
        <v>72</v>
      </c>
      <c r="J29" s="4" t="s">
        <v>1</v>
      </c>
      <c r="K29" s="4"/>
      <c r="L29" s="4" t="s">
        <v>26</v>
      </c>
      <c r="M29" s="4" t="s">
        <v>21</v>
      </c>
      <c r="N29" s="67" t="s">
        <v>90</v>
      </c>
      <c r="O29" s="47" t="s">
        <v>2901</v>
      </c>
      <c r="P29" s="4" t="s">
        <v>2902</v>
      </c>
      <c r="Q29" s="47" t="s">
        <v>2893</v>
      </c>
      <c r="R29" s="4" t="s">
        <v>74</v>
      </c>
      <c r="S29" s="50" t="s">
        <v>3685</v>
      </c>
      <c r="T29" s="4" t="s">
        <v>959</v>
      </c>
      <c r="U29" s="4" t="s">
        <v>91</v>
      </c>
      <c r="V29" s="4" t="s">
        <v>3686</v>
      </c>
      <c r="W29" s="4" t="s">
        <v>21</v>
      </c>
      <c r="X29" s="4"/>
      <c r="Y29" s="4"/>
      <c r="Z29" s="4"/>
      <c r="AA29" s="4"/>
      <c r="AB29" s="4"/>
      <c r="AC29" s="4"/>
      <c r="AD29" s="4"/>
      <c r="AE29" s="4"/>
      <c r="AF29" s="4" t="s">
        <v>26</v>
      </c>
      <c r="AG29" s="50"/>
      <c r="AH29" s="50"/>
      <c r="AI29" s="50"/>
      <c r="AJ29" s="50"/>
      <c r="AK29" s="50"/>
      <c r="AL29" s="50"/>
      <c r="AM29" s="50"/>
      <c r="AN29" s="50"/>
      <c r="AO29" s="50"/>
      <c r="AP29" s="50"/>
      <c r="AQ29" s="50"/>
      <c r="AR29" s="50"/>
      <c r="AS29" s="50"/>
      <c r="AT29" s="50"/>
      <c r="AU29" s="50"/>
      <c r="AV29" s="50"/>
      <c r="AW29" s="50"/>
      <c r="AX29" s="50"/>
      <c r="AY29" s="50"/>
      <c r="AZ29" s="50"/>
      <c r="BA29" s="50"/>
      <c r="BB29" s="50"/>
      <c r="BC29" s="50"/>
      <c r="BD29" s="50"/>
      <c r="BE29" s="50"/>
      <c r="BF29" s="50"/>
      <c r="BG29" s="50" t="s">
        <v>74</v>
      </c>
      <c r="BH29" s="50"/>
      <c r="BI29" s="50"/>
      <c r="BJ29" s="50"/>
      <c r="BK29" s="50"/>
      <c r="BL29" s="50"/>
      <c r="BM29" s="50"/>
      <c r="BN29" s="50"/>
      <c r="BO29" s="50"/>
      <c r="BP29" s="74">
        <f t="shared" si="1"/>
        <v>1</v>
      </c>
    </row>
    <row r="30" spans="2:68" ht="16.5" customHeight="1">
      <c r="B30" s="4" t="s">
        <v>123</v>
      </c>
      <c r="C30" s="45" t="s">
        <v>2919</v>
      </c>
      <c r="D30" s="4" t="s">
        <v>69</v>
      </c>
      <c r="E30" s="4" t="s">
        <v>70</v>
      </c>
      <c r="F30" s="4" t="s">
        <v>71</v>
      </c>
      <c r="G30" s="4">
        <v>24</v>
      </c>
      <c r="H30" s="4" t="s">
        <v>91</v>
      </c>
      <c r="I30" s="4" t="s">
        <v>72</v>
      </c>
      <c r="J30" s="4" t="s">
        <v>1</v>
      </c>
      <c r="K30" s="4"/>
      <c r="L30" s="4" t="s">
        <v>26</v>
      </c>
      <c r="M30" s="4" t="s">
        <v>21</v>
      </c>
      <c r="N30" s="67" t="s">
        <v>90</v>
      </c>
      <c r="O30" s="47" t="s">
        <v>2901</v>
      </c>
      <c r="P30" s="4" t="s">
        <v>2902</v>
      </c>
      <c r="Q30" s="47" t="s">
        <v>2893</v>
      </c>
      <c r="R30" s="4" t="s">
        <v>74</v>
      </c>
      <c r="S30" s="50" t="s">
        <v>3685</v>
      </c>
      <c r="T30" s="4" t="s">
        <v>959</v>
      </c>
      <c r="U30" s="4" t="s">
        <v>91</v>
      </c>
      <c r="V30" s="4" t="s">
        <v>3686</v>
      </c>
      <c r="W30" s="4" t="s">
        <v>21</v>
      </c>
      <c r="X30" s="4"/>
      <c r="Y30" s="4"/>
      <c r="Z30" s="4"/>
      <c r="AA30" s="4"/>
      <c r="AB30" s="4"/>
      <c r="AC30" s="4"/>
      <c r="AD30" s="4"/>
      <c r="AE30" s="4"/>
      <c r="AF30" s="4" t="s">
        <v>26</v>
      </c>
      <c r="AG30" s="50"/>
      <c r="AH30" s="50"/>
      <c r="AI30" s="50"/>
      <c r="AJ30" s="50"/>
      <c r="AK30" s="50"/>
      <c r="AL30" s="50"/>
      <c r="AM30" s="50"/>
      <c r="AN30" s="50"/>
      <c r="AO30" s="50"/>
      <c r="AP30" s="50"/>
      <c r="AQ30" s="50"/>
      <c r="AR30" s="50"/>
      <c r="AS30" s="50"/>
      <c r="AT30" s="50"/>
      <c r="AU30" s="50"/>
      <c r="AV30" s="50"/>
      <c r="AW30" s="50"/>
      <c r="AX30" s="50"/>
      <c r="AY30" s="50"/>
      <c r="AZ30" s="50"/>
      <c r="BA30" s="50"/>
      <c r="BB30" s="50"/>
      <c r="BC30" s="50"/>
      <c r="BD30" s="50"/>
      <c r="BE30" s="50"/>
      <c r="BF30" s="50"/>
      <c r="BG30" s="50" t="s">
        <v>74</v>
      </c>
      <c r="BH30" s="50"/>
      <c r="BI30" s="50"/>
      <c r="BJ30" s="50"/>
      <c r="BK30" s="50"/>
      <c r="BL30" s="50"/>
      <c r="BM30" s="50"/>
      <c r="BN30" s="50"/>
      <c r="BO30" s="50"/>
      <c r="BP30" s="74">
        <f t="shared" si="1"/>
        <v>1</v>
      </c>
    </row>
    <row r="31" spans="2:68" ht="16.5" customHeight="1">
      <c r="B31" s="4" t="s">
        <v>125</v>
      </c>
      <c r="C31" s="45" t="s">
        <v>2920</v>
      </c>
      <c r="D31" s="4" t="s">
        <v>69</v>
      </c>
      <c r="E31" s="4" t="s">
        <v>70</v>
      </c>
      <c r="F31" s="4" t="s">
        <v>71</v>
      </c>
      <c r="G31" s="4">
        <v>28</v>
      </c>
      <c r="H31" s="4" t="s">
        <v>91</v>
      </c>
      <c r="I31" s="4" t="s">
        <v>72</v>
      </c>
      <c r="J31" s="4" t="s">
        <v>1</v>
      </c>
      <c r="K31" s="4"/>
      <c r="L31" s="4" t="s">
        <v>26</v>
      </c>
      <c r="M31" s="4" t="s">
        <v>21</v>
      </c>
      <c r="N31" s="67" t="s">
        <v>90</v>
      </c>
      <c r="O31" s="47" t="s">
        <v>2901</v>
      </c>
      <c r="P31" s="4" t="s">
        <v>2902</v>
      </c>
      <c r="Q31" s="47" t="s">
        <v>2893</v>
      </c>
      <c r="R31" s="4" t="s">
        <v>74</v>
      </c>
      <c r="S31" s="50" t="s">
        <v>3685</v>
      </c>
      <c r="T31" s="4" t="s">
        <v>959</v>
      </c>
      <c r="U31" s="4" t="s">
        <v>91</v>
      </c>
      <c r="V31" s="4" t="s">
        <v>3686</v>
      </c>
      <c r="W31" s="4" t="s">
        <v>21</v>
      </c>
      <c r="X31" s="4"/>
      <c r="Y31" s="4"/>
      <c r="Z31" s="4"/>
      <c r="AA31" s="4"/>
      <c r="AB31" s="4"/>
      <c r="AC31" s="4"/>
      <c r="AD31" s="4"/>
      <c r="AE31" s="4"/>
      <c r="AF31" s="4" t="s">
        <v>26</v>
      </c>
      <c r="AG31" s="50"/>
      <c r="AH31" s="50"/>
      <c r="AI31" s="50"/>
      <c r="AJ31" s="50"/>
      <c r="AK31" s="50"/>
      <c r="AL31" s="50"/>
      <c r="AM31" s="50"/>
      <c r="AN31" s="50"/>
      <c r="AO31" s="50"/>
      <c r="AP31" s="50"/>
      <c r="AQ31" s="50"/>
      <c r="AR31" s="50"/>
      <c r="AS31" s="50"/>
      <c r="AT31" s="50"/>
      <c r="AU31" s="50"/>
      <c r="AV31" s="50"/>
      <c r="AW31" s="50"/>
      <c r="AX31" s="50"/>
      <c r="AY31" s="50"/>
      <c r="AZ31" s="50"/>
      <c r="BA31" s="50"/>
      <c r="BB31" s="50"/>
      <c r="BC31" s="50"/>
      <c r="BD31" s="50"/>
      <c r="BE31" s="50"/>
      <c r="BF31" s="50"/>
      <c r="BG31" s="50" t="s">
        <v>74</v>
      </c>
      <c r="BH31" s="50"/>
      <c r="BI31" s="50"/>
      <c r="BJ31" s="50"/>
      <c r="BK31" s="50"/>
      <c r="BL31" s="50"/>
      <c r="BM31" s="50"/>
      <c r="BN31" s="50"/>
      <c r="BO31" s="50"/>
      <c r="BP31" s="74">
        <f t="shared" si="1"/>
        <v>1</v>
      </c>
    </row>
    <row r="32" spans="2:68" ht="16.5" customHeight="1">
      <c r="B32" s="4" t="s">
        <v>127</v>
      </c>
      <c r="C32" s="45" t="s">
        <v>2921</v>
      </c>
      <c r="D32" s="4" t="s">
        <v>69</v>
      </c>
      <c r="E32" s="4" t="s">
        <v>70</v>
      </c>
      <c r="F32" s="4" t="s">
        <v>71</v>
      </c>
      <c r="G32" s="4">
        <v>31</v>
      </c>
      <c r="H32" s="4" t="s">
        <v>91</v>
      </c>
      <c r="I32" s="4" t="s">
        <v>72</v>
      </c>
      <c r="J32" s="4" t="s">
        <v>1</v>
      </c>
      <c r="K32" s="4"/>
      <c r="L32" s="4" t="s">
        <v>26</v>
      </c>
      <c r="M32" s="4" t="s">
        <v>21</v>
      </c>
      <c r="N32" s="67" t="s">
        <v>90</v>
      </c>
      <c r="O32" s="47" t="s">
        <v>2901</v>
      </c>
      <c r="P32" s="4" t="s">
        <v>2902</v>
      </c>
      <c r="Q32" s="47" t="s">
        <v>2893</v>
      </c>
      <c r="R32" s="4" t="s">
        <v>74</v>
      </c>
      <c r="S32" s="50" t="s">
        <v>3685</v>
      </c>
      <c r="T32" s="4" t="s">
        <v>959</v>
      </c>
      <c r="U32" s="4" t="s">
        <v>91</v>
      </c>
      <c r="V32" s="4" t="s">
        <v>3686</v>
      </c>
      <c r="W32" s="4" t="s">
        <v>21</v>
      </c>
      <c r="X32" s="4"/>
      <c r="Y32" s="4"/>
      <c r="Z32" s="4"/>
      <c r="AA32" s="4"/>
      <c r="AB32" s="4"/>
      <c r="AC32" s="4"/>
      <c r="AD32" s="4"/>
      <c r="AE32" s="4"/>
      <c r="AF32" s="4" t="s">
        <v>26</v>
      </c>
      <c r="AG32" s="50"/>
      <c r="AH32" s="50"/>
      <c r="AI32" s="50"/>
      <c r="AJ32" s="50"/>
      <c r="AK32" s="50"/>
      <c r="AL32" s="50"/>
      <c r="AM32" s="50"/>
      <c r="AN32" s="50"/>
      <c r="AO32" s="50"/>
      <c r="AP32" s="50"/>
      <c r="AQ32" s="50"/>
      <c r="AR32" s="50"/>
      <c r="AS32" s="50"/>
      <c r="AT32" s="50"/>
      <c r="AU32" s="50"/>
      <c r="AV32" s="50"/>
      <c r="AW32" s="50"/>
      <c r="AX32" s="50"/>
      <c r="AY32" s="50"/>
      <c r="AZ32" s="50"/>
      <c r="BA32" s="50"/>
      <c r="BB32" s="50"/>
      <c r="BC32" s="50"/>
      <c r="BD32" s="50"/>
      <c r="BE32" s="50"/>
      <c r="BF32" s="50"/>
      <c r="BG32" s="50" t="s">
        <v>74</v>
      </c>
      <c r="BH32" s="50"/>
      <c r="BI32" s="50"/>
      <c r="BJ32" s="50"/>
      <c r="BK32" s="50"/>
      <c r="BL32" s="50"/>
      <c r="BM32" s="50"/>
      <c r="BN32" s="50"/>
      <c r="BO32" s="50"/>
      <c r="BP32" s="74">
        <f t="shared" si="1"/>
        <v>1</v>
      </c>
    </row>
    <row r="33" spans="2:68" ht="16.5" customHeight="1">
      <c r="B33" s="4" t="s">
        <v>129</v>
      </c>
      <c r="C33" s="45" t="s">
        <v>2922</v>
      </c>
      <c r="D33" s="4" t="s">
        <v>69</v>
      </c>
      <c r="E33" s="4" t="s">
        <v>70</v>
      </c>
      <c r="F33" s="4" t="s">
        <v>71</v>
      </c>
      <c r="G33" s="4">
        <v>19</v>
      </c>
      <c r="H33" s="4" t="s">
        <v>91</v>
      </c>
      <c r="I33" s="4" t="s">
        <v>72</v>
      </c>
      <c r="J33" s="4" t="s">
        <v>1</v>
      </c>
      <c r="K33" s="4"/>
      <c r="L33" s="4" t="s">
        <v>26</v>
      </c>
      <c r="M33" s="4" t="s">
        <v>21</v>
      </c>
      <c r="N33" s="67" t="s">
        <v>90</v>
      </c>
      <c r="O33" s="47" t="s">
        <v>2901</v>
      </c>
      <c r="P33" s="4" t="s">
        <v>2902</v>
      </c>
      <c r="Q33" s="47" t="s">
        <v>2893</v>
      </c>
      <c r="R33" s="4" t="s">
        <v>74</v>
      </c>
      <c r="S33" s="50" t="s">
        <v>3685</v>
      </c>
      <c r="T33" s="4" t="s">
        <v>959</v>
      </c>
      <c r="U33" s="4" t="s">
        <v>91</v>
      </c>
      <c r="V33" s="4" t="s">
        <v>3686</v>
      </c>
      <c r="W33" s="4" t="s">
        <v>21</v>
      </c>
      <c r="X33" s="4"/>
      <c r="Y33" s="4"/>
      <c r="Z33" s="4"/>
      <c r="AA33" s="4"/>
      <c r="AB33" s="4"/>
      <c r="AC33" s="4"/>
      <c r="AD33" s="4"/>
      <c r="AE33" s="4"/>
      <c r="AF33" s="4" t="s">
        <v>26</v>
      </c>
      <c r="AG33" s="50"/>
      <c r="AH33" s="50"/>
      <c r="AI33" s="50"/>
      <c r="AJ33" s="50"/>
      <c r="AK33" s="50"/>
      <c r="AL33" s="50"/>
      <c r="AM33" s="50"/>
      <c r="AN33" s="50"/>
      <c r="AO33" s="50"/>
      <c r="AP33" s="50"/>
      <c r="AQ33" s="50"/>
      <c r="AR33" s="50"/>
      <c r="AS33" s="50"/>
      <c r="AT33" s="50"/>
      <c r="AU33" s="50"/>
      <c r="AV33" s="50"/>
      <c r="AW33" s="50"/>
      <c r="AX33" s="50"/>
      <c r="AY33" s="50"/>
      <c r="AZ33" s="50"/>
      <c r="BA33" s="50"/>
      <c r="BB33" s="50"/>
      <c r="BC33" s="50"/>
      <c r="BD33" s="50"/>
      <c r="BE33" s="50"/>
      <c r="BF33" s="50"/>
      <c r="BG33" s="50" t="s">
        <v>74</v>
      </c>
      <c r="BH33" s="50"/>
      <c r="BI33" s="50"/>
      <c r="BJ33" s="50"/>
      <c r="BK33" s="50"/>
      <c r="BL33" s="50"/>
      <c r="BM33" s="50"/>
      <c r="BN33" s="50"/>
      <c r="BO33" s="50"/>
      <c r="BP33" s="74">
        <f t="shared" si="1"/>
        <v>1</v>
      </c>
    </row>
    <row r="34" spans="2:68" ht="16.5" customHeight="1">
      <c r="B34" s="4" t="s">
        <v>131</v>
      </c>
      <c r="C34" s="45" t="s">
        <v>2923</v>
      </c>
      <c r="D34" s="4" t="s">
        <v>69</v>
      </c>
      <c r="E34" s="4" t="s">
        <v>70</v>
      </c>
      <c r="F34" s="4" t="s">
        <v>71</v>
      </c>
      <c r="G34" s="4">
        <v>18</v>
      </c>
      <c r="H34" s="4" t="s">
        <v>91</v>
      </c>
      <c r="I34" s="4" t="s">
        <v>72</v>
      </c>
      <c r="J34" s="4" t="s">
        <v>1</v>
      </c>
      <c r="K34" s="4"/>
      <c r="L34" s="4" t="s">
        <v>26</v>
      </c>
      <c r="M34" s="4" t="s">
        <v>21</v>
      </c>
      <c r="N34" s="67" t="s">
        <v>90</v>
      </c>
      <c r="O34" s="47" t="s">
        <v>2901</v>
      </c>
      <c r="P34" s="4" t="s">
        <v>2902</v>
      </c>
      <c r="Q34" s="47" t="s">
        <v>2893</v>
      </c>
      <c r="R34" s="4" t="s">
        <v>74</v>
      </c>
      <c r="S34" s="50" t="s">
        <v>3685</v>
      </c>
      <c r="T34" s="4" t="s">
        <v>959</v>
      </c>
      <c r="U34" s="4" t="s">
        <v>91</v>
      </c>
      <c r="V34" s="4" t="s">
        <v>3686</v>
      </c>
      <c r="W34" s="4" t="s">
        <v>21</v>
      </c>
      <c r="X34" s="4"/>
      <c r="Y34" s="4"/>
      <c r="Z34" s="4"/>
      <c r="AA34" s="4"/>
      <c r="AB34" s="4"/>
      <c r="AC34" s="4"/>
      <c r="AD34" s="4"/>
      <c r="AE34" s="4"/>
      <c r="AF34" s="4" t="s">
        <v>26</v>
      </c>
      <c r="AG34" s="50"/>
      <c r="AH34" s="50"/>
      <c r="AI34" s="50"/>
      <c r="AJ34" s="50"/>
      <c r="AK34" s="50"/>
      <c r="AL34" s="50"/>
      <c r="AM34" s="50"/>
      <c r="AN34" s="50"/>
      <c r="AO34" s="50"/>
      <c r="AP34" s="50"/>
      <c r="AQ34" s="50"/>
      <c r="AR34" s="50"/>
      <c r="AS34" s="50"/>
      <c r="AT34" s="50"/>
      <c r="AU34" s="50"/>
      <c r="AV34" s="50"/>
      <c r="AW34" s="50"/>
      <c r="AX34" s="50"/>
      <c r="AY34" s="50"/>
      <c r="AZ34" s="50"/>
      <c r="BA34" s="50"/>
      <c r="BB34" s="50"/>
      <c r="BC34" s="50"/>
      <c r="BD34" s="50"/>
      <c r="BE34" s="50"/>
      <c r="BF34" s="50"/>
      <c r="BG34" s="50" t="s">
        <v>74</v>
      </c>
      <c r="BH34" s="50"/>
      <c r="BI34" s="50"/>
      <c r="BJ34" s="50"/>
      <c r="BK34" s="50"/>
      <c r="BL34" s="50"/>
      <c r="BM34" s="50"/>
      <c r="BN34" s="50"/>
      <c r="BO34" s="50"/>
      <c r="BP34" s="74">
        <f t="shared" si="1"/>
        <v>1</v>
      </c>
    </row>
    <row r="35" spans="2:68" ht="16.5" customHeight="1">
      <c r="B35" s="4" t="s">
        <v>133</v>
      </c>
      <c r="C35" s="45" t="s">
        <v>2924</v>
      </c>
      <c r="D35" s="4" t="s">
        <v>69</v>
      </c>
      <c r="E35" s="4" t="s">
        <v>70</v>
      </c>
      <c r="F35" s="4" t="s">
        <v>71</v>
      </c>
      <c r="G35" s="4">
        <v>33</v>
      </c>
      <c r="H35" s="4" t="s">
        <v>91</v>
      </c>
      <c r="I35" s="4" t="s">
        <v>72</v>
      </c>
      <c r="J35" s="4" t="s">
        <v>1</v>
      </c>
      <c r="K35" s="4"/>
      <c r="L35" s="4" t="s">
        <v>26</v>
      </c>
      <c r="M35" s="4" t="s">
        <v>73</v>
      </c>
      <c r="N35" s="67" t="s">
        <v>90</v>
      </c>
      <c r="O35" s="47" t="s">
        <v>2901</v>
      </c>
      <c r="P35" s="4" t="s">
        <v>2902</v>
      </c>
      <c r="Q35" s="47" t="s">
        <v>2893</v>
      </c>
      <c r="R35" s="4" t="s">
        <v>74</v>
      </c>
      <c r="S35" s="50" t="s">
        <v>3685</v>
      </c>
      <c r="T35" s="4" t="s">
        <v>959</v>
      </c>
      <c r="U35" s="4" t="s">
        <v>91</v>
      </c>
      <c r="V35" s="4" t="s">
        <v>3686</v>
      </c>
      <c r="W35" s="4" t="s">
        <v>3693</v>
      </c>
      <c r="X35" s="4"/>
      <c r="Y35" s="4"/>
      <c r="Z35" s="4"/>
      <c r="AA35" s="4"/>
      <c r="AB35" s="4"/>
      <c r="AC35" s="4"/>
      <c r="AD35" s="4"/>
      <c r="AE35" s="4"/>
      <c r="AF35" s="4" t="s">
        <v>26</v>
      </c>
      <c r="AG35" s="50"/>
      <c r="AH35" s="50"/>
      <c r="AI35" s="50"/>
      <c r="AJ35" s="50"/>
      <c r="AK35" s="50"/>
      <c r="AL35" s="50"/>
      <c r="AM35" s="50"/>
      <c r="AN35" s="50"/>
      <c r="AO35" s="50"/>
      <c r="AP35" s="50"/>
      <c r="AQ35" s="50"/>
      <c r="AR35" s="50"/>
      <c r="AS35" s="50"/>
      <c r="AT35" s="50"/>
      <c r="AU35" s="50"/>
      <c r="AV35" s="50"/>
      <c r="AW35" s="50"/>
      <c r="AX35" s="50"/>
      <c r="AY35" s="50"/>
      <c r="AZ35" s="50"/>
      <c r="BA35" s="50"/>
      <c r="BB35" s="50"/>
      <c r="BC35" s="50"/>
      <c r="BD35" s="50"/>
      <c r="BE35" s="50"/>
      <c r="BF35" s="50"/>
      <c r="BG35" s="50" t="s">
        <v>74</v>
      </c>
      <c r="BH35" s="50"/>
      <c r="BI35" s="50"/>
      <c r="BJ35" s="50"/>
      <c r="BK35" s="50"/>
      <c r="BL35" s="50"/>
      <c r="BM35" s="50"/>
      <c r="BN35" s="50"/>
      <c r="BO35" s="50"/>
      <c r="BP35" s="74">
        <f t="shared" si="1"/>
        <v>1</v>
      </c>
    </row>
    <row r="36" spans="2:68" ht="16.5" customHeight="1">
      <c r="B36" s="4" t="s">
        <v>135</v>
      </c>
      <c r="C36" s="45" t="s">
        <v>2925</v>
      </c>
      <c r="D36" s="4" t="s">
        <v>69</v>
      </c>
      <c r="E36" s="4" t="s">
        <v>70</v>
      </c>
      <c r="F36" s="4" t="s">
        <v>71</v>
      </c>
      <c r="G36" s="4">
        <v>27</v>
      </c>
      <c r="H36" s="4" t="s">
        <v>91</v>
      </c>
      <c r="I36" s="4" t="s">
        <v>72</v>
      </c>
      <c r="J36" s="4" t="s">
        <v>1</v>
      </c>
      <c r="K36" s="4"/>
      <c r="L36" s="4" t="s">
        <v>26</v>
      </c>
      <c r="M36" s="4" t="s">
        <v>73</v>
      </c>
      <c r="N36" s="67" t="s">
        <v>90</v>
      </c>
      <c r="O36" s="47" t="s">
        <v>2901</v>
      </c>
      <c r="P36" s="4" t="s">
        <v>2902</v>
      </c>
      <c r="Q36" s="47" t="s">
        <v>2893</v>
      </c>
      <c r="R36" s="4" t="s">
        <v>74</v>
      </c>
      <c r="S36" s="50" t="s">
        <v>3685</v>
      </c>
      <c r="T36" s="4" t="s">
        <v>959</v>
      </c>
      <c r="U36" s="4" t="s">
        <v>91</v>
      </c>
      <c r="V36" s="4" t="s">
        <v>3686</v>
      </c>
      <c r="W36" s="4" t="s">
        <v>3693</v>
      </c>
      <c r="X36" s="4"/>
      <c r="Y36" s="4"/>
      <c r="Z36" s="4"/>
      <c r="AA36" s="4"/>
      <c r="AB36" s="4"/>
      <c r="AC36" s="4"/>
      <c r="AD36" s="4"/>
      <c r="AE36" s="4"/>
      <c r="AF36" s="4" t="s">
        <v>26</v>
      </c>
      <c r="AG36" s="50"/>
      <c r="AH36" s="50"/>
      <c r="AI36" s="50"/>
      <c r="AJ36" s="50"/>
      <c r="AK36" s="50"/>
      <c r="AL36" s="50"/>
      <c r="AM36" s="50"/>
      <c r="AN36" s="50"/>
      <c r="AO36" s="50"/>
      <c r="AP36" s="50"/>
      <c r="AQ36" s="50"/>
      <c r="AR36" s="50"/>
      <c r="AS36" s="50"/>
      <c r="AT36" s="50"/>
      <c r="AU36" s="50"/>
      <c r="AV36" s="50"/>
      <c r="AW36" s="50"/>
      <c r="AX36" s="50"/>
      <c r="AY36" s="50"/>
      <c r="AZ36" s="50"/>
      <c r="BA36" s="50"/>
      <c r="BB36" s="50"/>
      <c r="BC36" s="50"/>
      <c r="BD36" s="50"/>
      <c r="BE36" s="50"/>
      <c r="BF36" s="50"/>
      <c r="BG36" s="50" t="s">
        <v>74</v>
      </c>
      <c r="BH36" s="50"/>
      <c r="BI36" s="50"/>
      <c r="BJ36" s="50"/>
      <c r="BK36" s="50"/>
      <c r="BL36" s="50"/>
      <c r="BM36" s="50"/>
      <c r="BN36" s="50"/>
      <c r="BO36" s="50"/>
      <c r="BP36" s="74">
        <f t="shared" si="1"/>
        <v>1</v>
      </c>
    </row>
    <row r="37" spans="2:68" ht="16.5" customHeight="1">
      <c r="B37" s="4" t="s">
        <v>137</v>
      </c>
      <c r="C37" s="45" t="s">
        <v>2926</v>
      </c>
      <c r="D37" s="4" t="s">
        <v>69</v>
      </c>
      <c r="E37" s="4" t="s">
        <v>70</v>
      </c>
      <c r="F37" s="4" t="s">
        <v>71</v>
      </c>
      <c r="G37" s="4">
        <v>39</v>
      </c>
      <c r="H37" s="4" t="s">
        <v>91</v>
      </c>
      <c r="I37" s="4" t="s">
        <v>72</v>
      </c>
      <c r="J37" s="4" t="s">
        <v>1</v>
      </c>
      <c r="K37" s="4"/>
      <c r="L37" s="4" t="s">
        <v>26</v>
      </c>
      <c r="M37" s="4" t="s">
        <v>73</v>
      </c>
      <c r="N37" s="67" t="s">
        <v>90</v>
      </c>
      <c r="O37" s="47" t="s">
        <v>2901</v>
      </c>
      <c r="P37" s="4" t="s">
        <v>2902</v>
      </c>
      <c r="Q37" s="47" t="s">
        <v>2893</v>
      </c>
      <c r="R37" s="4" t="s">
        <v>74</v>
      </c>
      <c r="S37" s="50" t="s">
        <v>3685</v>
      </c>
      <c r="T37" s="4" t="s">
        <v>959</v>
      </c>
      <c r="U37" s="4" t="s">
        <v>91</v>
      </c>
      <c r="V37" s="4" t="s">
        <v>3686</v>
      </c>
      <c r="W37" s="4" t="s">
        <v>3693</v>
      </c>
      <c r="X37" s="4"/>
      <c r="Y37" s="4"/>
      <c r="Z37" s="4"/>
      <c r="AA37" s="4"/>
      <c r="AB37" s="4"/>
      <c r="AC37" s="4"/>
      <c r="AD37" s="4"/>
      <c r="AE37" s="4"/>
      <c r="AF37" s="4" t="s">
        <v>26</v>
      </c>
      <c r="AG37" s="50"/>
      <c r="AH37" s="50"/>
      <c r="AI37" s="50"/>
      <c r="AJ37" s="50"/>
      <c r="AK37" s="50"/>
      <c r="AL37" s="50"/>
      <c r="AM37" s="50"/>
      <c r="AN37" s="50"/>
      <c r="AO37" s="50"/>
      <c r="AP37" s="50"/>
      <c r="AQ37" s="50"/>
      <c r="AR37" s="50"/>
      <c r="AS37" s="50"/>
      <c r="AT37" s="50"/>
      <c r="AU37" s="50"/>
      <c r="AV37" s="50"/>
      <c r="AW37" s="50"/>
      <c r="AX37" s="50"/>
      <c r="AY37" s="50"/>
      <c r="AZ37" s="50"/>
      <c r="BA37" s="50"/>
      <c r="BB37" s="50"/>
      <c r="BC37" s="50"/>
      <c r="BD37" s="50"/>
      <c r="BE37" s="50"/>
      <c r="BF37" s="50"/>
      <c r="BG37" s="50" t="s">
        <v>74</v>
      </c>
      <c r="BH37" s="50"/>
      <c r="BI37" s="50"/>
      <c r="BJ37" s="50"/>
      <c r="BK37" s="50"/>
      <c r="BL37" s="50"/>
      <c r="BM37" s="50"/>
      <c r="BN37" s="50"/>
      <c r="BO37" s="50"/>
      <c r="BP37" s="74">
        <f t="shared" si="1"/>
        <v>1</v>
      </c>
    </row>
    <row r="38" spans="2:68" ht="16.5" customHeight="1">
      <c r="B38" s="4" t="s">
        <v>139</v>
      </c>
      <c r="C38" s="45" t="s">
        <v>2927</v>
      </c>
      <c r="D38" s="4" t="s">
        <v>69</v>
      </c>
      <c r="E38" s="4" t="s">
        <v>70</v>
      </c>
      <c r="F38" s="4" t="s">
        <v>71</v>
      </c>
      <c r="G38" s="4">
        <v>36</v>
      </c>
      <c r="H38" s="4" t="s">
        <v>91</v>
      </c>
      <c r="I38" s="4" t="s">
        <v>72</v>
      </c>
      <c r="J38" s="4" t="s">
        <v>1</v>
      </c>
      <c r="K38" s="4"/>
      <c r="L38" s="4" t="s">
        <v>26</v>
      </c>
      <c r="M38" s="4" t="s">
        <v>73</v>
      </c>
      <c r="N38" s="67" t="s">
        <v>90</v>
      </c>
      <c r="O38" s="47" t="s">
        <v>2901</v>
      </c>
      <c r="P38" s="4" t="s">
        <v>2902</v>
      </c>
      <c r="Q38" s="47" t="s">
        <v>2893</v>
      </c>
      <c r="R38" s="4" t="s">
        <v>74</v>
      </c>
      <c r="S38" s="50" t="s">
        <v>3685</v>
      </c>
      <c r="T38" s="4" t="s">
        <v>959</v>
      </c>
      <c r="U38" s="4" t="s">
        <v>91</v>
      </c>
      <c r="V38" s="4" t="s">
        <v>3686</v>
      </c>
      <c r="W38" s="4" t="s">
        <v>3693</v>
      </c>
      <c r="X38" s="4"/>
      <c r="Y38" s="4"/>
      <c r="Z38" s="4"/>
      <c r="AA38" s="4"/>
      <c r="AB38" s="4"/>
      <c r="AC38" s="4"/>
      <c r="AD38" s="4"/>
      <c r="AE38" s="4"/>
      <c r="AF38" s="4" t="s">
        <v>26</v>
      </c>
      <c r="AG38" s="50"/>
      <c r="AH38" s="50"/>
      <c r="AI38" s="50"/>
      <c r="AJ38" s="50"/>
      <c r="AK38" s="50"/>
      <c r="AL38" s="50"/>
      <c r="AM38" s="50"/>
      <c r="AN38" s="50"/>
      <c r="AO38" s="50"/>
      <c r="AP38" s="50"/>
      <c r="AQ38" s="50"/>
      <c r="AR38" s="50"/>
      <c r="AS38" s="50"/>
      <c r="AT38" s="50"/>
      <c r="AU38" s="50"/>
      <c r="AV38" s="50"/>
      <c r="AW38" s="50"/>
      <c r="AX38" s="50"/>
      <c r="AY38" s="50"/>
      <c r="AZ38" s="50"/>
      <c r="BA38" s="50"/>
      <c r="BB38" s="50"/>
      <c r="BC38" s="50"/>
      <c r="BD38" s="50"/>
      <c r="BE38" s="50"/>
      <c r="BF38" s="50"/>
      <c r="BG38" s="50" t="s">
        <v>74</v>
      </c>
      <c r="BH38" s="50"/>
      <c r="BI38" s="50"/>
      <c r="BJ38" s="50"/>
      <c r="BK38" s="50"/>
      <c r="BL38" s="50"/>
      <c r="BM38" s="50"/>
      <c r="BN38" s="50"/>
      <c r="BO38" s="50"/>
      <c r="BP38" s="74">
        <f t="shared" si="1"/>
        <v>1</v>
      </c>
    </row>
    <row r="39" spans="2:68" ht="16.5" customHeight="1">
      <c r="B39" s="4" t="s">
        <v>141</v>
      </c>
      <c r="C39" s="45" t="s">
        <v>2928</v>
      </c>
      <c r="D39" s="4" t="s">
        <v>69</v>
      </c>
      <c r="E39" s="4" t="s">
        <v>70</v>
      </c>
      <c r="F39" s="4" t="s">
        <v>71</v>
      </c>
      <c r="G39" s="4">
        <v>32</v>
      </c>
      <c r="H39" s="4" t="s">
        <v>91</v>
      </c>
      <c r="I39" s="4" t="s">
        <v>72</v>
      </c>
      <c r="J39" s="4" t="s">
        <v>1</v>
      </c>
      <c r="K39" s="4"/>
      <c r="L39" s="4" t="s">
        <v>26</v>
      </c>
      <c r="M39" s="4" t="s">
        <v>73</v>
      </c>
      <c r="N39" s="67" t="s">
        <v>90</v>
      </c>
      <c r="O39" s="47" t="s">
        <v>2901</v>
      </c>
      <c r="P39" s="4" t="s">
        <v>2902</v>
      </c>
      <c r="Q39" s="47" t="s">
        <v>2893</v>
      </c>
      <c r="R39" s="4" t="s">
        <v>74</v>
      </c>
      <c r="S39" s="50" t="s">
        <v>3685</v>
      </c>
      <c r="T39" s="4" t="s">
        <v>959</v>
      </c>
      <c r="U39" s="4" t="s">
        <v>91</v>
      </c>
      <c r="V39" s="4" t="s">
        <v>3686</v>
      </c>
      <c r="W39" s="4" t="s">
        <v>3693</v>
      </c>
      <c r="X39" s="4"/>
      <c r="Y39" s="4"/>
      <c r="Z39" s="4"/>
      <c r="AA39" s="4"/>
      <c r="AB39" s="4"/>
      <c r="AC39" s="4"/>
      <c r="AD39" s="4"/>
      <c r="AE39" s="4"/>
      <c r="AF39" s="4" t="s">
        <v>26</v>
      </c>
      <c r="AG39" s="50"/>
      <c r="AH39" s="50"/>
      <c r="AI39" s="50"/>
      <c r="AJ39" s="50"/>
      <c r="AK39" s="50"/>
      <c r="AL39" s="50"/>
      <c r="AM39" s="50"/>
      <c r="AN39" s="50"/>
      <c r="AO39" s="50"/>
      <c r="AP39" s="50"/>
      <c r="AQ39" s="50"/>
      <c r="AR39" s="50"/>
      <c r="AS39" s="50"/>
      <c r="AT39" s="50"/>
      <c r="AU39" s="50"/>
      <c r="AV39" s="50"/>
      <c r="AW39" s="50"/>
      <c r="AX39" s="50"/>
      <c r="AY39" s="50"/>
      <c r="AZ39" s="50"/>
      <c r="BA39" s="50"/>
      <c r="BB39" s="50"/>
      <c r="BC39" s="50"/>
      <c r="BD39" s="50"/>
      <c r="BE39" s="50"/>
      <c r="BF39" s="50"/>
      <c r="BG39" s="50" t="s">
        <v>74</v>
      </c>
      <c r="BH39" s="50"/>
      <c r="BI39" s="50"/>
      <c r="BJ39" s="50"/>
      <c r="BK39" s="50"/>
      <c r="BL39" s="50"/>
      <c r="BM39" s="50"/>
      <c r="BN39" s="50"/>
      <c r="BO39" s="50"/>
      <c r="BP39" s="74">
        <f t="shared" si="1"/>
        <v>1</v>
      </c>
    </row>
    <row r="40" spans="2:68" ht="16.5" customHeight="1">
      <c r="B40" s="4" t="s">
        <v>143</v>
      </c>
      <c r="C40" s="45" t="s">
        <v>2929</v>
      </c>
      <c r="D40" s="4" t="s">
        <v>69</v>
      </c>
      <c r="E40" s="4" t="s">
        <v>70</v>
      </c>
      <c r="F40" s="4" t="s">
        <v>71</v>
      </c>
      <c r="G40" s="4">
        <v>35</v>
      </c>
      <c r="H40" s="4" t="s">
        <v>91</v>
      </c>
      <c r="I40" s="4" t="s">
        <v>72</v>
      </c>
      <c r="J40" s="4" t="s">
        <v>1</v>
      </c>
      <c r="K40" s="4"/>
      <c r="L40" s="4" t="s">
        <v>26</v>
      </c>
      <c r="M40" s="4" t="s">
        <v>73</v>
      </c>
      <c r="N40" s="67" t="s">
        <v>90</v>
      </c>
      <c r="O40" s="47" t="s">
        <v>2901</v>
      </c>
      <c r="P40" s="4" t="s">
        <v>2902</v>
      </c>
      <c r="Q40" s="47" t="s">
        <v>2893</v>
      </c>
      <c r="R40" s="4" t="s">
        <v>74</v>
      </c>
      <c r="S40" s="50" t="s">
        <v>3685</v>
      </c>
      <c r="T40" s="4" t="s">
        <v>959</v>
      </c>
      <c r="U40" s="4" t="s">
        <v>91</v>
      </c>
      <c r="V40" s="4" t="s">
        <v>3686</v>
      </c>
      <c r="W40" s="4" t="s">
        <v>3693</v>
      </c>
      <c r="X40" s="4"/>
      <c r="Y40" s="4"/>
      <c r="Z40" s="4"/>
      <c r="AA40" s="4"/>
      <c r="AB40" s="4"/>
      <c r="AC40" s="4"/>
      <c r="AD40" s="4"/>
      <c r="AE40" s="4"/>
      <c r="AF40" s="4" t="s">
        <v>26</v>
      </c>
      <c r="AG40" s="50"/>
      <c r="AH40" s="50"/>
      <c r="AI40" s="50"/>
      <c r="AJ40" s="50"/>
      <c r="AK40" s="50"/>
      <c r="AL40" s="50"/>
      <c r="AM40" s="50"/>
      <c r="AN40" s="50"/>
      <c r="AO40" s="50"/>
      <c r="AP40" s="50"/>
      <c r="AQ40" s="50"/>
      <c r="AR40" s="50"/>
      <c r="AS40" s="50"/>
      <c r="AT40" s="50"/>
      <c r="AU40" s="50"/>
      <c r="AV40" s="50"/>
      <c r="AW40" s="50"/>
      <c r="AX40" s="50"/>
      <c r="AY40" s="50"/>
      <c r="AZ40" s="50"/>
      <c r="BA40" s="50"/>
      <c r="BB40" s="50"/>
      <c r="BC40" s="50"/>
      <c r="BD40" s="50"/>
      <c r="BE40" s="50"/>
      <c r="BF40" s="50"/>
      <c r="BG40" s="50" t="s">
        <v>74</v>
      </c>
      <c r="BH40" s="50"/>
      <c r="BI40" s="50"/>
      <c r="BJ40" s="50"/>
      <c r="BK40" s="50"/>
      <c r="BL40" s="50"/>
      <c r="BM40" s="50"/>
      <c r="BN40" s="50"/>
      <c r="BO40" s="50"/>
      <c r="BP40" s="74">
        <f t="shared" si="1"/>
        <v>1</v>
      </c>
    </row>
    <row r="41" spans="2:68" ht="16.5" customHeight="1">
      <c r="B41" s="4" t="s">
        <v>145</v>
      </c>
      <c r="C41" s="45" t="s">
        <v>2930</v>
      </c>
      <c r="D41" s="4" t="s">
        <v>69</v>
      </c>
      <c r="E41" s="4" t="s">
        <v>70</v>
      </c>
      <c r="F41" s="4" t="s">
        <v>71</v>
      </c>
      <c r="G41" s="4">
        <v>32</v>
      </c>
      <c r="H41" s="4" t="s">
        <v>91</v>
      </c>
      <c r="I41" s="4" t="s">
        <v>72</v>
      </c>
      <c r="J41" s="4" t="s">
        <v>1</v>
      </c>
      <c r="K41" s="4"/>
      <c r="L41" s="4" t="s">
        <v>26</v>
      </c>
      <c r="M41" s="4" t="s">
        <v>73</v>
      </c>
      <c r="N41" s="67" t="s">
        <v>90</v>
      </c>
      <c r="O41" s="47" t="s">
        <v>2901</v>
      </c>
      <c r="P41" s="4" t="s">
        <v>2902</v>
      </c>
      <c r="Q41" s="47" t="s">
        <v>2893</v>
      </c>
      <c r="R41" s="4" t="s">
        <v>74</v>
      </c>
      <c r="S41" s="50" t="s">
        <v>3685</v>
      </c>
      <c r="T41" s="4" t="s">
        <v>959</v>
      </c>
      <c r="U41" s="4" t="s">
        <v>91</v>
      </c>
      <c r="V41" s="4" t="s">
        <v>3686</v>
      </c>
      <c r="W41" s="4" t="s">
        <v>3693</v>
      </c>
      <c r="X41" s="4"/>
      <c r="Y41" s="4"/>
      <c r="Z41" s="4"/>
      <c r="AA41" s="4"/>
      <c r="AB41" s="4"/>
      <c r="AC41" s="4"/>
      <c r="AD41" s="4"/>
      <c r="AE41" s="4"/>
      <c r="AF41" s="4" t="s">
        <v>26</v>
      </c>
      <c r="AG41" s="50"/>
      <c r="AH41" s="50"/>
      <c r="AI41" s="50"/>
      <c r="AJ41" s="50"/>
      <c r="AK41" s="50"/>
      <c r="AL41" s="50"/>
      <c r="AM41" s="50"/>
      <c r="AN41" s="50"/>
      <c r="AO41" s="50"/>
      <c r="AP41" s="50"/>
      <c r="AQ41" s="50"/>
      <c r="AR41" s="50"/>
      <c r="AS41" s="50"/>
      <c r="AT41" s="50"/>
      <c r="AU41" s="50"/>
      <c r="AV41" s="50"/>
      <c r="AW41" s="50"/>
      <c r="AX41" s="50"/>
      <c r="AY41" s="50"/>
      <c r="AZ41" s="50"/>
      <c r="BA41" s="50"/>
      <c r="BB41" s="50"/>
      <c r="BC41" s="50"/>
      <c r="BD41" s="50"/>
      <c r="BE41" s="50"/>
      <c r="BF41" s="50"/>
      <c r="BG41" s="50" t="s">
        <v>74</v>
      </c>
      <c r="BH41" s="50"/>
      <c r="BI41" s="50"/>
      <c r="BJ41" s="50"/>
      <c r="BK41" s="50"/>
      <c r="BL41" s="50"/>
      <c r="BM41" s="50"/>
      <c r="BN41" s="50"/>
      <c r="BO41" s="50"/>
      <c r="BP41" s="74">
        <f t="shared" si="1"/>
        <v>1</v>
      </c>
    </row>
    <row r="42" spans="2:68" ht="16.5" customHeight="1">
      <c r="B42" s="4" t="s">
        <v>147</v>
      </c>
      <c r="C42" s="45" t="s">
        <v>2931</v>
      </c>
      <c r="D42" s="4" t="s">
        <v>69</v>
      </c>
      <c r="E42" s="4" t="s">
        <v>70</v>
      </c>
      <c r="F42" s="4" t="s">
        <v>71</v>
      </c>
      <c r="G42" s="4">
        <v>12</v>
      </c>
      <c r="H42" s="4" t="s">
        <v>91</v>
      </c>
      <c r="I42" s="4" t="s">
        <v>72</v>
      </c>
      <c r="J42" s="4" t="s">
        <v>1</v>
      </c>
      <c r="K42" s="4"/>
      <c r="L42" s="4" t="s">
        <v>26</v>
      </c>
      <c r="M42" s="4" t="s">
        <v>73</v>
      </c>
      <c r="N42" s="67" t="s">
        <v>90</v>
      </c>
      <c r="O42" s="47" t="s">
        <v>2901</v>
      </c>
      <c r="P42" s="4" t="s">
        <v>2902</v>
      </c>
      <c r="Q42" s="47" t="s">
        <v>2893</v>
      </c>
      <c r="R42" s="4" t="s">
        <v>74</v>
      </c>
      <c r="S42" s="50" t="s">
        <v>3685</v>
      </c>
      <c r="T42" s="4" t="s">
        <v>959</v>
      </c>
      <c r="U42" s="4" t="s">
        <v>91</v>
      </c>
      <c r="V42" s="4" t="s">
        <v>3686</v>
      </c>
      <c r="W42" s="4" t="s">
        <v>3693</v>
      </c>
      <c r="X42" s="4"/>
      <c r="Y42" s="4"/>
      <c r="Z42" s="4"/>
      <c r="AA42" s="4"/>
      <c r="AB42" s="4"/>
      <c r="AC42" s="4"/>
      <c r="AD42" s="4"/>
      <c r="AE42" s="4"/>
      <c r="AF42" s="4" t="s">
        <v>26</v>
      </c>
      <c r="AG42" s="50"/>
      <c r="AH42" s="50"/>
      <c r="AI42" s="50"/>
      <c r="AJ42" s="50"/>
      <c r="AK42" s="50"/>
      <c r="AL42" s="50"/>
      <c r="AM42" s="50"/>
      <c r="AN42" s="50"/>
      <c r="AO42" s="50"/>
      <c r="AP42" s="50"/>
      <c r="AQ42" s="50"/>
      <c r="AR42" s="50"/>
      <c r="AS42" s="50"/>
      <c r="AT42" s="50"/>
      <c r="AU42" s="50"/>
      <c r="AV42" s="50"/>
      <c r="AW42" s="50"/>
      <c r="AX42" s="50"/>
      <c r="AY42" s="50"/>
      <c r="AZ42" s="50"/>
      <c r="BA42" s="50"/>
      <c r="BB42" s="50"/>
      <c r="BC42" s="50"/>
      <c r="BD42" s="50"/>
      <c r="BE42" s="50"/>
      <c r="BF42" s="50"/>
      <c r="BG42" s="50" t="s">
        <v>74</v>
      </c>
      <c r="BH42" s="50"/>
      <c r="BI42" s="50"/>
      <c r="BJ42" s="50"/>
      <c r="BK42" s="50"/>
      <c r="BL42" s="50"/>
      <c r="BM42" s="50"/>
      <c r="BN42" s="50"/>
      <c r="BO42" s="50"/>
      <c r="BP42" s="74">
        <f t="shared" si="1"/>
        <v>1</v>
      </c>
    </row>
    <row r="43" spans="2:68" ht="16.5" customHeight="1">
      <c r="B43" s="4" t="s">
        <v>149</v>
      </c>
      <c r="C43" s="45" t="s">
        <v>2932</v>
      </c>
      <c r="D43" s="4" t="s">
        <v>69</v>
      </c>
      <c r="E43" s="4" t="s">
        <v>70</v>
      </c>
      <c r="F43" s="4" t="s">
        <v>71</v>
      </c>
      <c r="G43" s="4">
        <v>31</v>
      </c>
      <c r="H43" s="4" t="s">
        <v>91</v>
      </c>
      <c r="I43" s="4" t="s">
        <v>72</v>
      </c>
      <c r="J43" s="4" t="s">
        <v>1</v>
      </c>
      <c r="K43" s="4"/>
      <c r="L43" s="4" t="s">
        <v>26</v>
      </c>
      <c r="M43" s="4" t="s">
        <v>73</v>
      </c>
      <c r="N43" s="67" t="s">
        <v>90</v>
      </c>
      <c r="O43" s="47" t="s">
        <v>2901</v>
      </c>
      <c r="P43" s="4" t="s">
        <v>2902</v>
      </c>
      <c r="Q43" s="47" t="s">
        <v>2893</v>
      </c>
      <c r="R43" s="4" t="s">
        <v>74</v>
      </c>
      <c r="S43" s="50" t="s">
        <v>3685</v>
      </c>
      <c r="T43" s="4" t="s">
        <v>959</v>
      </c>
      <c r="U43" s="4" t="s">
        <v>91</v>
      </c>
      <c r="V43" s="4" t="s">
        <v>3686</v>
      </c>
      <c r="W43" s="4" t="s">
        <v>3694</v>
      </c>
      <c r="X43" s="4"/>
      <c r="Y43" s="4"/>
      <c r="Z43" s="4"/>
      <c r="AA43" s="4"/>
      <c r="AB43" s="4"/>
      <c r="AC43" s="4"/>
      <c r="AD43" s="4"/>
      <c r="AE43" s="4"/>
      <c r="AF43" s="4" t="s">
        <v>26</v>
      </c>
      <c r="AG43" s="50"/>
      <c r="AH43" s="50"/>
      <c r="AI43" s="50"/>
      <c r="AJ43" s="50"/>
      <c r="AK43" s="50"/>
      <c r="AL43" s="50"/>
      <c r="AM43" s="50"/>
      <c r="AN43" s="50"/>
      <c r="AO43" s="50"/>
      <c r="AP43" s="50"/>
      <c r="AQ43" s="50"/>
      <c r="AR43" s="50"/>
      <c r="AS43" s="50"/>
      <c r="AT43" s="50"/>
      <c r="AU43" s="50"/>
      <c r="AV43" s="50"/>
      <c r="AW43" s="50"/>
      <c r="AX43" s="50"/>
      <c r="AY43" s="50"/>
      <c r="AZ43" s="50"/>
      <c r="BA43" s="50"/>
      <c r="BB43" s="50"/>
      <c r="BC43" s="50"/>
      <c r="BD43" s="50"/>
      <c r="BE43" s="50"/>
      <c r="BF43" s="50"/>
      <c r="BG43" s="50" t="s">
        <v>74</v>
      </c>
      <c r="BH43" s="50"/>
      <c r="BI43" s="50"/>
      <c r="BJ43" s="50"/>
      <c r="BK43" s="50"/>
      <c r="BL43" s="50"/>
      <c r="BM43" s="50"/>
      <c r="BN43" s="50"/>
      <c r="BO43" s="50"/>
      <c r="BP43" s="74">
        <f t="shared" si="1"/>
        <v>1</v>
      </c>
    </row>
    <row r="44" spans="2:68" ht="16.5" customHeight="1">
      <c r="B44" s="4" t="s">
        <v>151</v>
      </c>
      <c r="C44" s="45" t="s">
        <v>2933</v>
      </c>
      <c r="D44" s="4" t="s">
        <v>69</v>
      </c>
      <c r="E44" s="4" t="s">
        <v>70</v>
      </c>
      <c r="F44" s="4" t="s">
        <v>71</v>
      </c>
      <c r="G44" s="4">
        <v>25</v>
      </c>
      <c r="H44" s="4" t="s">
        <v>91</v>
      </c>
      <c r="I44" s="4" t="s">
        <v>72</v>
      </c>
      <c r="J44" s="4" t="s">
        <v>1</v>
      </c>
      <c r="K44" s="4"/>
      <c r="L44" s="4" t="s">
        <v>26</v>
      </c>
      <c r="M44" s="4" t="s">
        <v>73</v>
      </c>
      <c r="N44" s="67" t="s">
        <v>90</v>
      </c>
      <c r="O44" s="47" t="s">
        <v>2901</v>
      </c>
      <c r="P44" s="4" t="s">
        <v>2902</v>
      </c>
      <c r="Q44" s="47" t="s">
        <v>2893</v>
      </c>
      <c r="R44" s="4" t="s">
        <v>74</v>
      </c>
      <c r="S44" s="50" t="s">
        <v>3685</v>
      </c>
      <c r="T44" s="4" t="s">
        <v>959</v>
      </c>
      <c r="U44" s="4" t="s">
        <v>91</v>
      </c>
      <c r="V44" s="4" t="s">
        <v>3686</v>
      </c>
      <c r="W44" s="4" t="s">
        <v>3694</v>
      </c>
      <c r="X44" s="4"/>
      <c r="Y44" s="4"/>
      <c r="Z44" s="4"/>
      <c r="AA44" s="4"/>
      <c r="AB44" s="4"/>
      <c r="AC44" s="4"/>
      <c r="AD44" s="4"/>
      <c r="AE44" s="4"/>
      <c r="AF44" s="4" t="s">
        <v>26</v>
      </c>
      <c r="AG44" s="50"/>
      <c r="AH44" s="50"/>
      <c r="AI44" s="50"/>
      <c r="AJ44" s="50"/>
      <c r="AK44" s="50"/>
      <c r="AL44" s="50"/>
      <c r="AM44" s="50"/>
      <c r="AN44" s="50"/>
      <c r="AO44" s="50"/>
      <c r="AP44" s="50"/>
      <c r="AQ44" s="50"/>
      <c r="AR44" s="50"/>
      <c r="AS44" s="50"/>
      <c r="AT44" s="50"/>
      <c r="AU44" s="50"/>
      <c r="AV44" s="50"/>
      <c r="AW44" s="50"/>
      <c r="AX44" s="50"/>
      <c r="AY44" s="50"/>
      <c r="AZ44" s="50"/>
      <c r="BA44" s="50"/>
      <c r="BB44" s="50"/>
      <c r="BC44" s="50"/>
      <c r="BD44" s="50"/>
      <c r="BE44" s="50"/>
      <c r="BF44" s="50"/>
      <c r="BG44" s="50" t="s">
        <v>74</v>
      </c>
      <c r="BH44" s="50"/>
      <c r="BI44" s="50"/>
      <c r="BJ44" s="50"/>
      <c r="BK44" s="50"/>
      <c r="BL44" s="50"/>
      <c r="BM44" s="50"/>
      <c r="BN44" s="50"/>
      <c r="BO44" s="50"/>
      <c r="BP44" s="74">
        <f t="shared" si="1"/>
        <v>1</v>
      </c>
    </row>
    <row r="45" spans="2:68" ht="16.5" customHeight="1">
      <c r="B45" s="4" t="s">
        <v>153</v>
      </c>
      <c r="C45" s="45" t="s">
        <v>2934</v>
      </c>
      <c r="D45" s="4" t="s">
        <v>69</v>
      </c>
      <c r="E45" s="4" t="s">
        <v>70</v>
      </c>
      <c r="F45" s="4" t="s">
        <v>71</v>
      </c>
      <c r="G45" s="4">
        <v>37</v>
      </c>
      <c r="H45" s="4" t="s">
        <v>91</v>
      </c>
      <c r="I45" s="4" t="s">
        <v>72</v>
      </c>
      <c r="J45" s="4" t="s">
        <v>1</v>
      </c>
      <c r="K45" s="4"/>
      <c r="L45" s="4" t="s">
        <v>26</v>
      </c>
      <c r="M45" s="4" t="s">
        <v>73</v>
      </c>
      <c r="N45" s="67" t="s">
        <v>90</v>
      </c>
      <c r="O45" s="47" t="s">
        <v>2901</v>
      </c>
      <c r="P45" s="4" t="s">
        <v>2902</v>
      </c>
      <c r="Q45" s="47" t="s">
        <v>2893</v>
      </c>
      <c r="R45" s="4" t="s">
        <v>74</v>
      </c>
      <c r="S45" s="50" t="s">
        <v>3685</v>
      </c>
      <c r="T45" s="4" t="s">
        <v>959</v>
      </c>
      <c r="U45" s="4" t="s">
        <v>91</v>
      </c>
      <c r="V45" s="4" t="s">
        <v>3686</v>
      </c>
      <c r="W45" s="4" t="s">
        <v>3694</v>
      </c>
      <c r="X45" s="4"/>
      <c r="Y45" s="4"/>
      <c r="Z45" s="4"/>
      <c r="AA45" s="4"/>
      <c r="AB45" s="4"/>
      <c r="AC45" s="4"/>
      <c r="AD45" s="4"/>
      <c r="AE45" s="4"/>
      <c r="AF45" s="4" t="s">
        <v>26</v>
      </c>
      <c r="AG45" s="50"/>
      <c r="AH45" s="50"/>
      <c r="AI45" s="50"/>
      <c r="AJ45" s="50"/>
      <c r="AK45" s="50"/>
      <c r="AL45" s="50"/>
      <c r="AM45" s="50"/>
      <c r="AN45" s="50"/>
      <c r="AO45" s="50"/>
      <c r="AP45" s="50"/>
      <c r="AQ45" s="50"/>
      <c r="AR45" s="50"/>
      <c r="AS45" s="50"/>
      <c r="AT45" s="50"/>
      <c r="AU45" s="50"/>
      <c r="AV45" s="50"/>
      <c r="AW45" s="50"/>
      <c r="AX45" s="50"/>
      <c r="AY45" s="50"/>
      <c r="AZ45" s="50"/>
      <c r="BA45" s="50"/>
      <c r="BB45" s="50"/>
      <c r="BC45" s="50"/>
      <c r="BD45" s="50"/>
      <c r="BE45" s="50"/>
      <c r="BF45" s="50"/>
      <c r="BG45" s="50" t="s">
        <v>74</v>
      </c>
      <c r="BH45" s="50"/>
      <c r="BI45" s="50"/>
      <c r="BJ45" s="50"/>
      <c r="BK45" s="50"/>
      <c r="BL45" s="50"/>
      <c r="BM45" s="50"/>
      <c r="BN45" s="50"/>
      <c r="BO45" s="50"/>
      <c r="BP45" s="74">
        <f t="shared" si="1"/>
        <v>1</v>
      </c>
    </row>
    <row r="46" spans="2:68" ht="16.5" customHeight="1">
      <c r="B46" s="4" t="s">
        <v>155</v>
      </c>
      <c r="C46" s="45" t="s">
        <v>2935</v>
      </c>
      <c r="D46" s="4" t="s">
        <v>69</v>
      </c>
      <c r="E46" s="4" t="s">
        <v>70</v>
      </c>
      <c r="F46" s="4" t="s">
        <v>71</v>
      </c>
      <c r="G46" s="4">
        <v>19</v>
      </c>
      <c r="H46" s="4" t="s">
        <v>91</v>
      </c>
      <c r="I46" s="4" t="s">
        <v>72</v>
      </c>
      <c r="J46" s="4" t="s">
        <v>1</v>
      </c>
      <c r="K46" s="4"/>
      <c r="L46" s="4" t="s">
        <v>26</v>
      </c>
      <c r="M46" s="4" t="s">
        <v>73</v>
      </c>
      <c r="N46" s="67" t="s">
        <v>90</v>
      </c>
      <c r="O46" s="47" t="s">
        <v>2901</v>
      </c>
      <c r="P46" s="4" t="s">
        <v>2902</v>
      </c>
      <c r="Q46" s="47" t="s">
        <v>2893</v>
      </c>
      <c r="R46" s="4" t="s">
        <v>74</v>
      </c>
      <c r="S46" s="50" t="s">
        <v>3685</v>
      </c>
      <c r="T46" s="4" t="s">
        <v>959</v>
      </c>
      <c r="U46" s="4" t="s">
        <v>91</v>
      </c>
      <c r="V46" s="4" t="s">
        <v>3686</v>
      </c>
      <c r="W46" s="4" t="s">
        <v>3694</v>
      </c>
      <c r="X46" s="4"/>
      <c r="Y46" s="4"/>
      <c r="Z46" s="4"/>
      <c r="AA46" s="4"/>
      <c r="AB46" s="4"/>
      <c r="AC46" s="4"/>
      <c r="AD46" s="4"/>
      <c r="AE46" s="4"/>
      <c r="AF46" s="4" t="s">
        <v>26</v>
      </c>
      <c r="AG46" s="50"/>
      <c r="AH46" s="50"/>
      <c r="AI46" s="50"/>
      <c r="AJ46" s="50"/>
      <c r="AK46" s="50"/>
      <c r="AL46" s="50"/>
      <c r="AM46" s="50"/>
      <c r="AN46" s="50"/>
      <c r="AO46" s="50"/>
      <c r="AP46" s="50"/>
      <c r="AQ46" s="50"/>
      <c r="AR46" s="50"/>
      <c r="AS46" s="50"/>
      <c r="AT46" s="50"/>
      <c r="AU46" s="50"/>
      <c r="AV46" s="50"/>
      <c r="AW46" s="50"/>
      <c r="AX46" s="50"/>
      <c r="AY46" s="50"/>
      <c r="AZ46" s="50"/>
      <c r="BA46" s="50"/>
      <c r="BB46" s="50"/>
      <c r="BC46" s="50"/>
      <c r="BD46" s="50"/>
      <c r="BE46" s="50"/>
      <c r="BF46" s="50"/>
      <c r="BG46" s="50" t="s">
        <v>74</v>
      </c>
      <c r="BH46" s="50"/>
      <c r="BI46" s="50"/>
      <c r="BJ46" s="50"/>
      <c r="BK46" s="50"/>
      <c r="BL46" s="50"/>
      <c r="BM46" s="50"/>
      <c r="BN46" s="50"/>
      <c r="BO46" s="50"/>
      <c r="BP46" s="74">
        <f t="shared" si="1"/>
        <v>1</v>
      </c>
    </row>
    <row r="47" spans="2:68" ht="16.5" customHeight="1">
      <c r="B47" s="4" t="s">
        <v>157</v>
      </c>
      <c r="C47" s="45" t="s">
        <v>2936</v>
      </c>
      <c r="D47" s="4" t="s">
        <v>69</v>
      </c>
      <c r="E47" s="4" t="s">
        <v>70</v>
      </c>
      <c r="F47" s="4" t="s">
        <v>71</v>
      </c>
      <c r="G47" s="4">
        <v>22</v>
      </c>
      <c r="H47" s="4" t="s">
        <v>91</v>
      </c>
      <c r="I47" s="4" t="s">
        <v>72</v>
      </c>
      <c r="J47" s="4" t="s">
        <v>1</v>
      </c>
      <c r="K47" s="4"/>
      <c r="L47" s="4" t="s">
        <v>26</v>
      </c>
      <c r="M47" s="4" t="s">
        <v>73</v>
      </c>
      <c r="N47" s="67" t="s">
        <v>90</v>
      </c>
      <c r="O47" s="47" t="s">
        <v>2901</v>
      </c>
      <c r="P47" s="4" t="s">
        <v>2902</v>
      </c>
      <c r="Q47" s="47" t="s">
        <v>2893</v>
      </c>
      <c r="R47" s="4" t="s">
        <v>74</v>
      </c>
      <c r="S47" s="50" t="s">
        <v>3685</v>
      </c>
      <c r="T47" s="4" t="s">
        <v>959</v>
      </c>
      <c r="U47" s="4" t="s">
        <v>91</v>
      </c>
      <c r="V47" s="4" t="s">
        <v>3686</v>
      </c>
      <c r="W47" s="4" t="s">
        <v>3694</v>
      </c>
      <c r="X47" s="4"/>
      <c r="Y47" s="4"/>
      <c r="Z47" s="4"/>
      <c r="AA47" s="4"/>
      <c r="AB47" s="4"/>
      <c r="AC47" s="4"/>
      <c r="AD47" s="4"/>
      <c r="AE47" s="4"/>
      <c r="AF47" s="4" t="s">
        <v>26</v>
      </c>
      <c r="AG47" s="50"/>
      <c r="AH47" s="50"/>
      <c r="AI47" s="50"/>
      <c r="AJ47" s="50"/>
      <c r="AK47" s="50"/>
      <c r="AL47" s="50"/>
      <c r="AM47" s="50"/>
      <c r="AN47" s="50"/>
      <c r="AO47" s="50"/>
      <c r="AP47" s="50"/>
      <c r="AQ47" s="50"/>
      <c r="AR47" s="50"/>
      <c r="AS47" s="50"/>
      <c r="AT47" s="50"/>
      <c r="AU47" s="50"/>
      <c r="AV47" s="50"/>
      <c r="AW47" s="50"/>
      <c r="AX47" s="50"/>
      <c r="AY47" s="50"/>
      <c r="AZ47" s="50"/>
      <c r="BA47" s="50"/>
      <c r="BB47" s="50"/>
      <c r="BC47" s="50"/>
      <c r="BD47" s="50"/>
      <c r="BE47" s="50"/>
      <c r="BF47" s="50"/>
      <c r="BG47" s="50" t="s">
        <v>74</v>
      </c>
      <c r="BH47" s="50"/>
      <c r="BI47" s="50"/>
      <c r="BJ47" s="50"/>
      <c r="BK47" s="50"/>
      <c r="BL47" s="50"/>
      <c r="BM47" s="50"/>
      <c r="BN47" s="50"/>
      <c r="BO47" s="50"/>
      <c r="BP47" s="74">
        <f t="shared" si="1"/>
        <v>1</v>
      </c>
    </row>
    <row r="48" spans="2:68" ht="16.5" customHeight="1">
      <c r="B48" s="4" t="s">
        <v>159</v>
      </c>
      <c r="C48" s="45" t="s">
        <v>2937</v>
      </c>
      <c r="D48" s="4" t="s">
        <v>69</v>
      </c>
      <c r="E48" s="4" t="s">
        <v>70</v>
      </c>
      <c r="F48" s="4" t="s">
        <v>71</v>
      </c>
      <c r="G48" s="4">
        <v>24</v>
      </c>
      <c r="H48" s="4" t="s">
        <v>91</v>
      </c>
      <c r="I48" s="4" t="s">
        <v>72</v>
      </c>
      <c r="J48" s="4" t="s">
        <v>1</v>
      </c>
      <c r="K48" s="4"/>
      <c r="L48" s="4" t="s">
        <v>26</v>
      </c>
      <c r="M48" s="4" t="s">
        <v>73</v>
      </c>
      <c r="N48" s="67" t="s">
        <v>90</v>
      </c>
      <c r="O48" s="47" t="s">
        <v>2901</v>
      </c>
      <c r="P48" s="4" t="s">
        <v>2902</v>
      </c>
      <c r="Q48" s="47" t="s">
        <v>2893</v>
      </c>
      <c r="R48" s="4" t="s">
        <v>74</v>
      </c>
      <c r="S48" s="50" t="s">
        <v>3685</v>
      </c>
      <c r="T48" s="4" t="s">
        <v>959</v>
      </c>
      <c r="U48" s="4" t="s">
        <v>91</v>
      </c>
      <c r="V48" s="4" t="s">
        <v>3686</v>
      </c>
      <c r="W48" s="4" t="s">
        <v>3694</v>
      </c>
      <c r="X48" s="4"/>
      <c r="Y48" s="4"/>
      <c r="Z48" s="4"/>
      <c r="AA48" s="4"/>
      <c r="AB48" s="4"/>
      <c r="AC48" s="4"/>
      <c r="AD48" s="4"/>
      <c r="AE48" s="4"/>
      <c r="AF48" s="4" t="s">
        <v>26</v>
      </c>
      <c r="AG48" s="50"/>
      <c r="AH48" s="50"/>
      <c r="AI48" s="50"/>
      <c r="AJ48" s="50"/>
      <c r="AK48" s="50"/>
      <c r="AL48" s="50"/>
      <c r="AM48" s="50"/>
      <c r="AN48" s="50"/>
      <c r="AO48" s="50"/>
      <c r="AP48" s="50"/>
      <c r="AQ48" s="50"/>
      <c r="AR48" s="50"/>
      <c r="AS48" s="50"/>
      <c r="AT48" s="50"/>
      <c r="AU48" s="50"/>
      <c r="AV48" s="50"/>
      <c r="AW48" s="50"/>
      <c r="AX48" s="50"/>
      <c r="AY48" s="50"/>
      <c r="AZ48" s="50"/>
      <c r="BA48" s="50"/>
      <c r="BB48" s="50"/>
      <c r="BC48" s="50"/>
      <c r="BD48" s="50"/>
      <c r="BE48" s="50"/>
      <c r="BF48" s="50"/>
      <c r="BG48" s="50" t="s">
        <v>74</v>
      </c>
      <c r="BH48" s="50"/>
      <c r="BI48" s="50"/>
      <c r="BJ48" s="50"/>
      <c r="BK48" s="50"/>
      <c r="BL48" s="50"/>
      <c r="BM48" s="50"/>
      <c r="BN48" s="50"/>
      <c r="BO48" s="50"/>
      <c r="BP48" s="74">
        <f t="shared" si="1"/>
        <v>1</v>
      </c>
    </row>
    <row r="49" spans="2:68" ht="16.5" customHeight="1">
      <c r="B49" s="4" t="s">
        <v>161</v>
      </c>
      <c r="C49" s="45" t="s">
        <v>2938</v>
      </c>
      <c r="D49" s="4" t="s">
        <v>69</v>
      </c>
      <c r="E49" s="4" t="s">
        <v>70</v>
      </c>
      <c r="F49" s="4" t="s">
        <v>71</v>
      </c>
      <c r="G49" s="4">
        <v>46</v>
      </c>
      <c r="H49" s="4" t="s">
        <v>91</v>
      </c>
      <c r="I49" s="4" t="s">
        <v>72</v>
      </c>
      <c r="J49" s="4" t="s">
        <v>1</v>
      </c>
      <c r="K49" s="4"/>
      <c r="L49" s="4" t="s">
        <v>26</v>
      </c>
      <c r="M49" s="4" t="s">
        <v>73</v>
      </c>
      <c r="N49" s="67" t="s">
        <v>90</v>
      </c>
      <c r="O49" s="47" t="s">
        <v>2901</v>
      </c>
      <c r="P49" s="4" t="s">
        <v>2902</v>
      </c>
      <c r="Q49" s="47" t="s">
        <v>2893</v>
      </c>
      <c r="R49" s="4" t="s">
        <v>74</v>
      </c>
      <c r="S49" s="50" t="s">
        <v>3685</v>
      </c>
      <c r="T49" s="4" t="s">
        <v>959</v>
      </c>
      <c r="U49" s="4" t="s">
        <v>91</v>
      </c>
      <c r="V49" s="4" t="s">
        <v>3686</v>
      </c>
      <c r="W49" s="4" t="s">
        <v>3695</v>
      </c>
      <c r="X49" s="4"/>
      <c r="Y49" s="4"/>
      <c r="Z49" s="4"/>
      <c r="AA49" s="4"/>
      <c r="AB49" s="4"/>
      <c r="AC49" s="4"/>
      <c r="AD49" s="4"/>
      <c r="AE49" s="4"/>
      <c r="AF49" s="4" t="s">
        <v>26</v>
      </c>
      <c r="AG49" s="50"/>
      <c r="AH49" s="50"/>
      <c r="AI49" s="50"/>
      <c r="AJ49" s="50"/>
      <c r="AK49" s="50"/>
      <c r="AL49" s="50"/>
      <c r="AM49" s="50"/>
      <c r="AN49" s="50"/>
      <c r="AO49" s="50"/>
      <c r="AP49" s="50"/>
      <c r="AQ49" s="50"/>
      <c r="AR49" s="50"/>
      <c r="AS49" s="50"/>
      <c r="AT49" s="50"/>
      <c r="AU49" s="50"/>
      <c r="AV49" s="50"/>
      <c r="AW49" s="50"/>
      <c r="AX49" s="50"/>
      <c r="AY49" s="50"/>
      <c r="AZ49" s="50"/>
      <c r="BA49" s="50"/>
      <c r="BB49" s="50"/>
      <c r="BC49" s="50"/>
      <c r="BD49" s="50"/>
      <c r="BE49" s="50"/>
      <c r="BF49" s="50"/>
      <c r="BG49" s="50" t="s">
        <v>74</v>
      </c>
      <c r="BH49" s="50"/>
      <c r="BI49" s="50"/>
      <c r="BJ49" s="50"/>
      <c r="BK49" s="50"/>
      <c r="BL49" s="50"/>
      <c r="BM49" s="50"/>
      <c r="BN49" s="50"/>
      <c r="BO49" s="50"/>
      <c r="BP49" s="74">
        <f t="shared" si="1"/>
        <v>1</v>
      </c>
    </row>
    <row r="50" spans="2:68" ht="16.5" customHeight="1">
      <c r="B50" s="4" t="s">
        <v>163</v>
      </c>
      <c r="C50" s="45" t="s">
        <v>2939</v>
      </c>
      <c r="D50" s="4" t="s">
        <v>69</v>
      </c>
      <c r="E50" s="4" t="s">
        <v>70</v>
      </c>
      <c r="F50" s="4" t="s">
        <v>71</v>
      </c>
      <c r="G50" s="4">
        <v>27</v>
      </c>
      <c r="H50" s="4" t="s">
        <v>91</v>
      </c>
      <c r="I50" s="4" t="s">
        <v>72</v>
      </c>
      <c r="J50" s="4" t="s">
        <v>1</v>
      </c>
      <c r="K50" s="4"/>
      <c r="L50" s="4" t="s">
        <v>26</v>
      </c>
      <c r="M50" s="4" t="s">
        <v>73</v>
      </c>
      <c r="N50" s="67" t="s">
        <v>90</v>
      </c>
      <c r="O50" s="47" t="s">
        <v>2901</v>
      </c>
      <c r="P50" s="4" t="s">
        <v>2902</v>
      </c>
      <c r="Q50" s="47" t="s">
        <v>2893</v>
      </c>
      <c r="R50" s="4" t="s">
        <v>74</v>
      </c>
      <c r="S50" s="50" t="s">
        <v>3685</v>
      </c>
      <c r="T50" s="4" t="s">
        <v>959</v>
      </c>
      <c r="U50" s="4" t="s">
        <v>91</v>
      </c>
      <c r="V50" s="4" t="s">
        <v>3686</v>
      </c>
      <c r="W50" s="4" t="s">
        <v>3695</v>
      </c>
      <c r="X50" s="4"/>
      <c r="Y50" s="4"/>
      <c r="Z50" s="4"/>
      <c r="AA50" s="4"/>
      <c r="AB50" s="4"/>
      <c r="AC50" s="4"/>
      <c r="AD50" s="4"/>
      <c r="AE50" s="4"/>
      <c r="AF50" s="4" t="s">
        <v>26</v>
      </c>
      <c r="AG50" s="50"/>
      <c r="AH50" s="50"/>
      <c r="AI50" s="50"/>
      <c r="AJ50" s="50"/>
      <c r="AK50" s="50"/>
      <c r="AL50" s="50"/>
      <c r="AM50" s="50"/>
      <c r="AN50" s="50"/>
      <c r="AO50" s="50"/>
      <c r="AP50" s="50"/>
      <c r="AQ50" s="50"/>
      <c r="AR50" s="50"/>
      <c r="AS50" s="50"/>
      <c r="AT50" s="50"/>
      <c r="AU50" s="50"/>
      <c r="AV50" s="50"/>
      <c r="AW50" s="50"/>
      <c r="AX50" s="50"/>
      <c r="AY50" s="50"/>
      <c r="AZ50" s="50"/>
      <c r="BA50" s="50"/>
      <c r="BB50" s="50"/>
      <c r="BC50" s="50"/>
      <c r="BD50" s="50"/>
      <c r="BE50" s="50"/>
      <c r="BF50" s="50"/>
      <c r="BG50" s="50" t="s">
        <v>74</v>
      </c>
      <c r="BH50" s="50"/>
      <c r="BI50" s="50"/>
      <c r="BJ50" s="50"/>
      <c r="BK50" s="50"/>
      <c r="BL50" s="50"/>
      <c r="BM50" s="50"/>
      <c r="BN50" s="50"/>
      <c r="BO50" s="50"/>
      <c r="BP50" s="74">
        <f t="shared" si="1"/>
        <v>1</v>
      </c>
    </row>
    <row r="51" spans="2:68" ht="16.5" customHeight="1">
      <c r="B51" s="4" t="s">
        <v>165</v>
      </c>
      <c r="C51" s="45" t="s">
        <v>2940</v>
      </c>
      <c r="D51" s="4" t="s">
        <v>69</v>
      </c>
      <c r="E51" s="4" t="s">
        <v>70</v>
      </c>
      <c r="F51" s="4" t="s">
        <v>71</v>
      </c>
      <c r="G51" s="4">
        <v>24</v>
      </c>
      <c r="H51" s="4" t="s">
        <v>91</v>
      </c>
      <c r="I51" s="4" t="s">
        <v>72</v>
      </c>
      <c r="J51" s="4" t="s">
        <v>1</v>
      </c>
      <c r="K51" s="4"/>
      <c r="L51" s="4" t="s">
        <v>26</v>
      </c>
      <c r="M51" s="4" t="s">
        <v>73</v>
      </c>
      <c r="N51" s="67" t="s">
        <v>90</v>
      </c>
      <c r="O51" s="47" t="s">
        <v>2901</v>
      </c>
      <c r="P51" s="4" t="s">
        <v>2902</v>
      </c>
      <c r="Q51" s="47" t="s">
        <v>2893</v>
      </c>
      <c r="R51" s="4" t="s">
        <v>74</v>
      </c>
      <c r="S51" s="50" t="s">
        <v>3685</v>
      </c>
      <c r="T51" s="4" t="s">
        <v>959</v>
      </c>
      <c r="U51" s="4" t="s">
        <v>91</v>
      </c>
      <c r="V51" s="4" t="s">
        <v>3686</v>
      </c>
      <c r="W51" s="4" t="s">
        <v>3695</v>
      </c>
      <c r="X51" s="4"/>
      <c r="Y51" s="4"/>
      <c r="Z51" s="4"/>
      <c r="AA51" s="4"/>
      <c r="AB51" s="4"/>
      <c r="AC51" s="4"/>
      <c r="AD51" s="4"/>
      <c r="AE51" s="4"/>
      <c r="AF51" s="4" t="s">
        <v>26</v>
      </c>
      <c r="AG51" s="50"/>
      <c r="AH51" s="50"/>
      <c r="AI51" s="50"/>
      <c r="AJ51" s="50"/>
      <c r="AK51" s="50"/>
      <c r="AL51" s="50"/>
      <c r="AM51" s="50"/>
      <c r="AN51" s="50"/>
      <c r="AO51" s="50"/>
      <c r="AP51" s="50"/>
      <c r="AQ51" s="50"/>
      <c r="AR51" s="50"/>
      <c r="AS51" s="50"/>
      <c r="AT51" s="50"/>
      <c r="AU51" s="50"/>
      <c r="AV51" s="50"/>
      <c r="AW51" s="50"/>
      <c r="AX51" s="50"/>
      <c r="AY51" s="50"/>
      <c r="AZ51" s="50"/>
      <c r="BA51" s="50"/>
      <c r="BB51" s="50"/>
      <c r="BC51" s="50"/>
      <c r="BD51" s="50"/>
      <c r="BE51" s="50"/>
      <c r="BF51" s="50"/>
      <c r="BG51" s="50" t="s">
        <v>74</v>
      </c>
      <c r="BH51" s="50"/>
      <c r="BI51" s="50"/>
      <c r="BJ51" s="50"/>
      <c r="BK51" s="50"/>
      <c r="BL51" s="50"/>
      <c r="BM51" s="50"/>
      <c r="BN51" s="50"/>
      <c r="BO51" s="50"/>
      <c r="BP51" s="74">
        <f t="shared" si="1"/>
        <v>1</v>
      </c>
    </row>
    <row r="52" spans="2:68" ht="16.5" customHeight="1">
      <c r="B52" s="4" t="s">
        <v>167</v>
      </c>
      <c r="C52" s="45" t="s">
        <v>2941</v>
      </c>
      <c r="D52" s="4" t="s">
        <v>69</v>
      </c>
      <c r="E52" s="4" t="s">
        <v>70</v>
      </c>
      <c r="F52" s="4" t="s">
        <v>71</v>
      </c>
      <c r="G52" s="4">
        <v>24</v>
      </c>
      <c r="H52" s="4" t="s">
        <v>91</v>
      </c>
      <c r="I52" s="4" t="s">
        <v>72</v>
      </c>
      <c r="J52" s="4" t="s">
        <v>1</v>
      </c>
      <c r="K52" s="4"/>
      <c r="L52" s="4" t="s">
        <v>26</v>
      </c>
      <c r="M52" s="4" t="s">
        <v>73</v>
      </c>
      <c r="N52" s="67" t="s">
        <v>90</v>
      </c>
      <c r="O52" s="47" t="s">
        <v>2901</v>
      </c>
      <c r="P52" s="4" t="s">
        <v>2902</v>
      </c>
      <c r="Q52" s="47" t="s">
        <v>2893</v>
      </c>
      <c r="R52" s="4" t="s">
        <v>74</v>
      </c>
      <c r="S52" s="50" t="s">
        <v>3685</v>
      </c>
      <c r="T52" s="4" t="s">
        <v>959</v>
      </c>
      <c r="U52" s="4" t="s">
        <v>91</v>
      </c>
      <c r="V52" s="4" t="s">
        <v>3686</v>
      </c>
      <c r="W52" s="4" t="s">
        <v>3695</v>
      </c>
      <c r="X52" s="4"/>
      <c r="Y52" s="4"/>
      <c r="Z52" s="4"/>
      <c r="AA52" s="4"/>
      <c r="AB52" s="4"/>
      <c r="AC52" s="4"/>
      <c r="AD52" s="4"/>
      <c r="AE52" s="4"/>
      <c r="AF52" s="4" t="s">
        <v>26</v>
      </c>
      <c r="AG52" s="50"/>
      <c r="AH52" s="50"/>
      <c r="AI52" s="50"/>
      <c r="AJ52" s="50"/>
      <c r="AK52" s="50"/>
      <c r="AL52" s="50"/>
      <c r="AM52" s="50"/>
      <c r="AN52" s="50"/>
      <c r="AO52" s="50"/>
      <c r="AP52" s="50"/>
      <c r="AQ52" s="50"/>
      <c r="AR52" s="50"/>
      <c r="AS52" s="50"/>
      <c r="AT52" s="50"/>
      <c r="AU52" s="50"/>
      <c r="AV52" s="50"/>
      <c r="AW52" s="50"/>
      <c r="AX52" s="50"/>
      <c r="AY52" s="50"/>
      <c r="AZ52" s="50"/>
      <c r="BA52" s="50"/>
      <c r="BB52" s="50"/>
      <c r="BC52" s="50"/>
      <c r="BD52" s="50"/>
      <c r="BE52" s="50"/>
      <c r="BF52" s="50"/>
      <c r="BG52" s="50" t="s">
        <v>74</v>
      </c>
      <c r="BH52" s="50"/>
      <c r="BI52" s="50"/>
      <c r="BJ52" s="50"/>
      <c r="BK52" s="50"/>
      <c r="BL52" s="50"/>
      <c r="BM52" s="50"/>
      <c r="BN52" s="50"/>
      <c r="BO52" s="50"/>
      <c r="BP52" s="74">
        <f t="shared" si="1"/>
        <v>1</v>
      </c>
    </row>
    <row r="53" spans="2:68" ht="16.5" customHeight="1">
      <c r="B53" s="4" t="s">
        <v>169</v>
      </c>
      <c r="C53" s="45" t="s">
        <v>2942</v>
      </c>
      <c r="D53" s="4" t="s">
        <v>69</v>
      </c>
      <c r="E53" s="4" t="s">
        <v>70</v>
      </c>
      <c r="F53" s="4" t="s">
        <v>71</v>
      </c>
      <c r="G53" s="4">
        <v>41</v>
      </c>
      <c r="H53" s="4" t="s">
        <v>91</v>
      </c>
      <c r="I53" s="4" t="s">
        <v>72</v>
      </c>
      <c r="J53" s="4" t="s">
        <v>1</v>
      </c>
      <c r="K53" s="4"/>
      <c r="L53" s="4" t="s">
        <v>26</v>
      </c>
      <c r="M53" s="4" t="s">
        <v>73</v>
      </c>
      <c r="N53" s="67" t="s">
        <v>90</v>
      </c>
      <c r="O53" s="47" t="s">
        <v>2901</v>
      </c>
      <c r="P53" s="4" t="s">
        <v>2902</v>
      </c>
      <c r="Q53" s="47" t="s">
        <v>2893</v>
      </c>
      <c r="R53" s="4" t="s">
        <v>74</v>
      </c>
      <c r="S53" s="50" t="s">
        <v>3685</v>
      </c>
      <c r="T53" s="4" t="s">
        <v>959</v>
      </c>
      <c r="U53" s="4" t="s">
        <v>91</v>
      </c>
      <c r="V53" s="4" t="s">
        <v>3686</v>
      </c>
      <c r="W53" s="4" t="s">
        <v>3695</v>
      </c>
      <c r="X53" s="4"/>
      <c r="Y53" s="4"/>
      <c r="Z53" s="4"/>
      <c r="AA53" s="4"/>
      <c r="AB53" s="4"/>
      <c r="AC53" s="4"/>
      <c r="AD53" s="4"/>
      <c r="AE53" s="4"/>
      <c r="AF53" s="4" t="s">
        <v>26</v>
      </c>
      <c r="AG53" s="50"/>
      <c r="AH53" s="50"/>
      <c r="AI53" s="50"/>
      <c r="AJ53" s="50"/>
      <c r="AK53" s="50"/>
      <c r="AL53" s="50"/>
      <c r="AM53" s="50"/>
      <c r="AN53" s="50"/>
      <c r="AO53" s="50"/>
      <c r="AP53" s="50"/>
      <c r="AQ53" s="50"/>
      <c r="AR53" s="50"/>
      <c r="AS53" s="50"/>
      <c r="AT53" s="50"/>
      <c r="AU53" s="50"/>
      <c r="AV53" s="50"/>
      <c r="AW53" s="50"/>
      <c r="AX53" s="50"/>
      <c r="AY53" s="50"/>
      <c r="AZ53" s="50"/>
      <c r="BA53" s="50"/>
      <c r="BB53" s="50"/>
      <c r="BC53" s="50"/>
      <c r="BD53" s="50"/>
      <c r="BE53" s="50"/>
      <c r="BF53" s="50"/>
      <c r="BG53" s="50" t="s">
        <v>74</v>
      </c>
      <c r="BH53" s="50"/>
      <c r="BI53" s="50"/>
      <c r="BJ53" s="50"/>
      <c r="BK53" s="50"/>
      <c r="BL53" s="50"/>
      <c r="BM53" s="50"/>
      <c r="BN53" s="50"/>
      <c r="BO53" s="50"/>
      <c r="BP53" s="74">
        <f t="shared" si="1"/>
        <v>1</v>
      </c>
    </row>
    <row r="54" spans="2:68" ht="16.5" customHeight="1">
      <c r="B54" s="4" t="s">
        <v>171</v>
      </c>
      <c r="C54" s="45" t="s">
        <v>2943</v>
      </c>
      <c r="D54" s="4" t="s">
        <v>69</v>
      </c>
      <c r="E54" s="4" t="s">
        <v>70</v>
      </c>
      <c r="F54" s="4" t="s">
        <v>71</v>
      </c>
      <c r="G54" s="4">
        <v>15</v>
      </c>
      <c r="H54" s="4" t="s">
        <v>91</v>
      </c>
      <c r="I54" s="4" t="s">
        <v>72</v>
      </c>
      <c r="J54" s="4" t="s">
        <v>1</v>
      </c>
      <c r="K54" s="4"/>
      <c r="L54" s="4" t="s">
        <v>26</v>
      </c>
      <c r="M54" s="4" t="s">
        <v>73</v>
      </c>
      <c r="N54" s="67" t="s">
        <v>90</v>
      </c>
      <c r="O54" s="47" t="s">
        <v>2901</v>
      </c>
      <c r="P54" s="4" t="s">
        <v>2902</v>
      </c>
      <c r="Q54" s="47" t="s">
        <v>2893</v>
      </c>
      <c r="R54" s="4" t="s">
        <v>74</v>
      </c>
      <c r="S54" s="50" t="s">
        <v>3685</v>
      </c>
      <c r="T54" s="4" t="s">
        <v>959</v>
      </c>
      <c r="U54" s="4" t="s">
        <v>91</v>
      </c>
      <c r="V54" s="4" t="s">
        <v>3686</v>
      </c>
      <c r="W54" s="4" t="s">
        <v>3695</v>
      </c>
      <c r="X54" s="4"/>
      <c r="Y54" s="4"/>
      <c r="Z54" s="4"/>
      <c r="AA54" s="4"/>
      <c r="AB54" s="4"/>
      <c r="AC54" s="4"/>
      <c r="AD54" s="4"/>
      <c r="AE54" s="4"/>
      <c r="AF54" s="4" t="s">
        <v>26</v>
      </c>
      <c r="AG54" s="50"/>
      <c r="AH54" s="50"/>
      <c r="AI54" s="50"/>
      <c r="AJ54" s="50"/>
      <c r="AK54" s="50"/>
      <c r="AL54" s="50"/>
      <c r="AM54" s="50"/>
      <c r="AN54" s="50"/>
      <c r="AO54" s="50"/>
      <c r="AP54" s="50"/>
      <c r="AQ54" s="50"/>
      <c r="AR54" s="50"/>
      <c r="AS54" s="50"/>
      <c r="AT54" s="50"/>
      <c r="AU54" s="50"/>
      <c r="AV54" s="50"/>
      <c r="AW54" s="50"/>
      <c r="AX54" s="50"/>
      <c r="AY54" s="50"/>
      <c r="AZ54" s="50"/>
      <c r="BA54" s="50"/>
      <c r="BB54" s="50"/>
      <c r="BC54" s="50"/>
      <c r="BD54" s="50"/>
      <c r="BE54" s="50"/>
      <c r="BF54" s="50"/>
      <c r="BG54" s="50" t="s">
        <v>74</v>
      </c>
      <c r="BH54" s="50"/>
      <c r="BI54" s="50"/>
      <c r="BJ54" s="50"/>
      <c r="BK54" s="50"/>
      <c r="BL54" s="50"/>
      <c r="BM54" s="50"/>
      <c r="BN54" s="50"/>
      <c r="BO54" s="50"/>
      <c r="BP54" s="74">
        <f t="shared" si="1"/>
        <v>1</v>
      </c>
    </row>
    <row r="55" spans="2:68" ht="16.5" customHeight="1">
      <c r="B55" s="4" t="s">
        <v>173</v>
      </c>
      <c r="C55" s="45" t="s">
        <v>2944</v>
      </c>
      <c r="D55" s="4" t="s">
        <v>69</v>
      </c>
      <c r="E55" s="4" t="s">
        <v>70</v>
      </c>
      <c r="F55" s="4" t="s">
        <v>71</v>
      </c>
      <c r="G55" s="4">
        <v>33</v>
      </c>
      <c r="H55" s="4" t="s">
        <v>91</v>
      </c>
      <c r="I55" s="4" t="s">
        <v>72</v>
      </c>
      <c r="J55" s="4" t="s">
        <v>1</v>
      </c>
      <c r="K55" s="4"/>
      <c r="L55" s="4" t="s">
        <v>26</v>
      </c>
      <c r="M55" s="4" t="s">
        <v>73</v>
      </c>
      <c r="N55" s="67" t="s">
        <v>90</v>
      </c>
      <c r="O55" s="47" t="s">
        <v>2901</v>
      </c>
      <c r="P55" s="4" t="s">
        <v>2902</v>
      </c>
      <c r="Q55" s="47" t="s">
        <v>2893</v>
      </c>
      <c r="R55" s="4" t="s">
        <v>74</v>
      </c>
      <c r="S55" s="50" t="s">
        <v>3685</v>
      </c>
      <c r="T55" s="4" t="s">
        <v>959</v>
      </c>
      <c r="U55" s="4" t="s">
        <v>91</v>
      </c>
      <c r="V55" s="4" t="s">
        <v>3686</v>
      </c>
      <c r="W55" s="4" t="s">
        <v>3695</v>
      </c>
      <c r="X55" s="4"/>
      <c r="Y55" s="4"/>
      <c r="Z55" s="4"/>
      <c r="AA55" s="4"/>
      <c r="AB55" s="4"/>
      <c r="AC55" s="4"/>
      <c r="AD55" s="4"/>
      <c r="AE55" s="4"/>
      <c r="AF55" s="4" t="s">
        <v>26</v>
      </c>
      <c r="AG55" s="50"/>
      <c r="AH55" s="50"/>
      <c r="AI55" s="50"/>
      <c r="AJ55" s="50"/>
      <c r="AK55" s="50"/>
      <c r="AL55" s="50"/>
      <c r="AM55" s="50"/>
      <c r="AN55" s="50"/>
      <c r="AO55" s="50"/>
      <c r="AP55" s="50"/>
      <c r="AQ55" s="50"/>
      <c r="AR55" s="50"/>
      <c r="AS55" s="50"/>
      <c r="AT55" s="50"/>
      <c r="AU55" s="50"/>
      <c r="AV55" s="50"/>
      <c r="AW55" s="50"/>
      <c r="AX55" s="50"/>
      <c r="AY55" s="50"/>
      <c r="AZ55" s="50"/>
      <c r="BA55" s="50"/>
      <c r="BB55" s="50"/>
      <c r="BC55" s="50"/>
      <c r="BD55" s="50"/>
      <c r="BE55" s="50"/>
      <c r="BF55" s="50"/>
      <c r="BG55" s="50" t="s">
        <v>74</v>
      </c>
      <c r="BH55" s="50"/>
      <c r="BI55" s="50"/>
      <c r="BJ55" s="50"/>
      <c r="BK55" s="50"/>
      <c r="BL55" s="50"/>
      <c r="BM55" s="50"/>
      <c r="BN55" s="50"/>
      <c r="BO55" s="50"/>
      <c r="BP55" s="74">
        <f t="shared" si="1"/>
        <v>1</v>
      </c>
    </row>
    <row r="56" spans="2:68" ht="16.5" customHeight="1">
      <c r="B56" s="4" t="s">
        <v>175</v>
      </c>
      <c r="C56" s="45" t="s">
        <v>2945</v>
      </c>
      <c r="D56" s="4" t="s">
        <v>69</v>
      </c>
      <c r="E56" s="4" t="s">
        <v>70</v>
      </c>
      <c r="F56" s="4" t="s">
        <v>71</v>
      </c>
      <c r="G56" s="4">
        <v>38</v>
      </c>
      <c r="H56" s="4" t="s">
        <v>91</v>
      </c>
      <c r="I56" s="4" t="s">
        <v>72</v>
      </c>
      <c r="J56" s="4" t="s">
        <v>1</v>
      </c>
      <c r="K56" s="4"/>
      <c r="L56" s="4" t="s">
        <v>26</v>
      </c>
      <c r="M56" s="4" t="s">
        <v>73</v>
      </c>
      <c r="N56" s="67" t="s">
        <v>90</v>
      </c>
      <c r="O56" s="47" t="s">
        <v>2901</v>
      </c>
      <c r="P56" s="4" t="s">
        <v>2902</v>
      </c>
      <c r="Q56" s="47" t="s">
        <v>2893</v>
      </c>
      <c r="R56" s="4" t="s">
        <v>74</v>
      </c>
      <c r="S56" s="50" t="s">
        <v>3685</v>
      </c>
      <c r="T56" s="4" t="s">
        <v>959</v>
      </c>
      <c r="U56" s="4" t="s">
        <v>91</v>
      </c>
      <c r="V56" s="4" t="s">
        <v>3686</v>
      </c>
      <c r="W56" s="4" t="s">
        <v>3695</v>
      </c>
      <c r="X56" s="4"/>
      <c r="Y56" s="4"/>
      <c r="Z56" s="4"/>
      <c r="AA56" s="4"/>
      <c r="AB56" s="4"/>
      <c r="AC56" s="4"/>
      <c r="AD56" s="4"/>
      <c r="AE56" s="4"/>
      <c r="AF56" s="4" t="s">
        <v>26</v>
      </c>
      <c r="AG56" s="50"/>
      <c r="AH56" s="50"/>
      <c r="AI56" s="50"/>
      <c r="AJ56" s="50"/>
      <c r="AK56" s="50"/>
      <c r="AL56" s="50"/>
      <c r="AM56" s="50"/>
      <c r="AN56" s="50"/>
      <c r="AO56" s="50"/>
      <c r="AP56" s="50"/>
      <c r="AQ56" s="50"/>
      <c r="AR56" s="50"/>
      <c r="AS56" s="50"/>
      <c r="AT56" s="50"/>
      <c r="AU56" s="50"/>
      <c r="AV56" s="50"/>
      <c r="AW56" s="50"/>
      <c r="AX56" s="50"/>
      <c r="AY56" s="50"/>
      <c r="AZ56" s="50"/>
      <c r="BA56" s="50"/>
      <c r="BB56" s="50"/>
      <c r="BC56" s="50"/>
      <c r="BD56" s="50"/>
      <c r="BE56" s="50"/>
      <c r="BF56" s="50"/>
      <c r="BG56" s="50" t="s">
        <v>74</v>
      </c>
      <c r="BH56" s="50"/>
      <c r="BI56" s="50"/>
      <c r="BJ56" s="50"/>
      <c r="BK56" s="50"/>
      <c r="BL56" s="50"/>
      <c r="BM56" s="50"/>
      <c r="BN56" s="50"/>
      <c r="BO56" s="50"/>
      <c r="BP56" s="74">
        <f t="shared" si="1"/>
        <v>1</v>
      </c>
    </row>
    <row r="57" spans="2:68" ht="16.5" customHeight="1">
      <c r="B57" s="4" t="s">
        <v>177</v>
      </c>
      <c r="C57" s="45" t="s">
        <v>2946</v>
      </c>
      <c r="D57" s="4" t="s">
        <v>69</v>
      </c>
      <c r="E57" s="4" t="s">
        <v>70</v>
      </c>
      <c r="F57" s="4" t="s">
        <v>71</v>
      </c>
      <c r="G57" s="4">
        <v>21</v>
      </c>
      <c r="H57" s="4" t="s">
        <v>91</v>
      </c>
      <c r="I57" s="4" t="s">
        <v>72</v>
      </c>
      <c r="J57" s="4" t="s">
        <v>1</v>
      </c>
      <c r="K57" s="4"/>
      <c r="L57" s="4" t="s">
        <v>26</v>
      </c>
      <c r="M57" s="4" t="s">
        <v>73</v>
      </c>
      <c r="N57" s="67" t="s">
        <v>90</v>
      </c>
      <c r="O57" s="47" t="s">
        <v>2901</v>
      </c>
      <c r="P57" s="4" t="s">
        <v>2902</v>
      </c>
      <c r="Q57" s="47" t="s">
        <v>2893</v>
      </c>
      <c r="R57" s="4" t="s">
        <v>74</v>
      </c>
      <c r="S57" s="50" t="s">
        <v>3685</v>
      </c>
      <c r="T57" s="4" t="s">
        <v>959</v>
      </c>
      <c r="U57" s="4" t="s">
        <v>91</v>
      </c>
      <c r="V57" s="4" t="s">
        <v>3686</v>
      </c>
      <c r="W57" s="4" t="s">
        <v>3696</v>
      </c>
      <c r="X57" s="4"/>
      <c r="Y57" s="4"/>
      <c r="Z57" s="4"/>
      <c r="AA57" s="4"/>
      <c r="AB57" s="4"/>
      <c r="AC57" s="4"/>
      <c r="AD57" s="4"/>
      <c r="AE57" s="4"/>
      <c r="AF57" s="4" t="s">
        <v>26</v>
      </c>
      <c r="AG57" s="50"/>
      <c r="AH57" s="50"/>
      <c r="AI57" s="50"/>
      <c r="AJ57" s="50"/>
      <c r="AK57" s="50"/>
      <c r="AL57" s="50"/>
      <c r="AM57" s="50"/>
      <c r="AN57" s="50"/>
      <c r="AO57" s="50"/>
      <c r="AP57" s="50"/>
      <c r="AQ57" s="50"/>
      <c r="AR57" s="50"/>
      <c r="AS57" s="50"/>
      <c r="AT57" s="50"/>
      <c r="AU57" s="50"/>
      <c r="AV57" s="50"/>
      <c r="AW57" s="50"/>
      <c r="AX57" s="50"/>
      <c r="AY57" s="50"/>
      <c r="AZ57" s="50"/>
      <c r="BA57" s="50"/>
      <c r="BB57" s="50"/>
      <c r="BC57" s="50"/>
      <c r="BD57" s="50"/>
      <c r="BE57" s="50"/>
      <c r="BF57" s="50"/>
      <c r="BG57" s="50" t="s">
        <v>74</v>
      </c>
      <c r="BH57" s="50"/>
      <c r="BI57" s="50"/>
      <c r="BJ57" s="50"/>
      <c r="BK57" s="50"/>
      <c r="BL57" s="50"/>
      <c r="BM57" s="50"/>
      <c r="BN57" s="50"/>
      <c r="BO57" s="50"/>
      <c r="BP57" s="74">
        <f t="shared" si="1"/>
        <v>1</v>
      </c>
    </row>
    <row r="58" spans="2:68" ht="16.5" customHeight="1">
      <c r="B58" s="4" t="s">
        <v>179</v>
      </c>
      <c r="C58" s="45" t="s">
        <v>2947</v>
      </c>
      <c r="D58" s="4" t="s">
        <v>69</v>
      </c>
      <c r="E58" s="4" t="s">
        <v>70</v>
      </c>
      <c r="F58" s="4" t="s">
        <v>71</v>
      </c>
      <c r="G58" s="4">
        <v>19</v>
      </c>
      <c r="H58" s="4" t="s">
        <v>91</v>
      </c>
      <c r="I58" s="4" t="s">
        <v>72</v>
      </c>
      <c r="J58" s="4" t="s">
        <v>1</v>
      </c>
      <c r="K58" s="4"/>
      <c r="L58" s="4" t="s">
        <v>26</v>
      </c>
      <c r="M58" s="4" t="s">
        <v>73</v>
      </c>
      <c r="N58" s="67" t="s">
        <v>90</v>
      </c>
      <c r="O58" s="47" t="s">
        <v>2901</v>
      </c>
      <c r="P58" s="4" t="s">
        <v>2902</v>
      </c>
      <c r="Q58" s="47" t="s">
        <v>2893</v>
      </c>
      <c r="R58" s="4" t="s">
        <v>74</v>
      </c>
      <c r="S58" s="50" t="s">
        <v>3685</v>
      </c>
      <c r="T58" s="4" t="s">
        <v>959</v>
      </c>
      <c r="U58" s="4" t="s">
        <v>91</v>
      </c>
      <c r="V58" s="4" t="s">
        <v>3686</v>
      </c>
      <c r="W58" s="4" t="s">
        <v>3696</v>
      </c>
      <c r="X58" s="4"/>
      <c r="Y58" s="4"/>
      <c r="Z58" s="4"/>
      <c r="AA58" s="4"/>
      <c r="AB58" s="4"/>
      <c r="AC58" s="4"/>
      <c r="AD58" s="4"/>
      <c r="AE58" s="4"/>
      <c r="AF58" s="4" t="s">
        <v>26</v>
      </c>
      <c r="AG58" s="50"/>
      <c r="AH58" s="50"/>
      <c r="AI58" s="50"/>
      <c r="AJ58" s="50"/>
      <c r="AK58" s="50"/>
      <c r="AL58" s="50"/>
      <c r="AM58" s="50"/>
      <c r="AN58" s="50"/>
      <c r="AO58" s="50"/>
      <c r="AP58" s="50"/>
      <c r="AQ58" s="50"/>
      <c r="AR58" s="50"/>
      <c r="AS58" s="50"/>
      <c r="AT58" s="50"/>
      <c r="AU58" s="50"/>
      <c r="AV58" s="50"/>
      <c r="AW58" s="50"/>
      <c r="AX58" s="50"/>
      <c r="AY58" s="50"/>
      <c r="AZ58" s="50"/>
      <c r="BA58" s="50"/>
      <c r="BB58" s="50"/>
      <c r="BC58" s="50"/>
      <c r="BD58" s="50"/>
      <c r="BE58" s="50"/>
      <c r="BF58" s="50"/>
      <c r="BG58" s="50" t="s">
        <v>74</v>
      </c>
      <c r="BH58" s="50"/>
      <c r="BI58" s="50"/>
      <c r="BJ58" s="50"/>
      <c r="BK58" s="50"/>
      <c r="BL58" s="50"/>
      <c r="BM58" s="50"/>
      <c r="BN58" s="50"/>
      <c r="BO58" s="50"/>
      <c r="BP58" s="74">
        <f t="shared" si="1"/>
        <v>1</v>
      </c>
    </row>
    <row r="59" spans="2:68" ht="16.5" customHeight="1">
      <c r="B59" s="4" t="s">
        <v>181</v>
      </c>
      <c r="C59" s="45" t="s">
        <v>2948</v>
      </c>
      <c r="D59" s="4" t="s">
        <v>69</v>
      </c>
      <c r="E59" s="4" t="s">
        <v>70</v>
      </c>
      <c r="F59" s="4" t="s">
        <v>71</v>
      </c>
      <c r="G59" s="4">
        <v>22</v>
      </c>
      <c r="H59" s="4" t="s">
        <v>91</v>
      </c>
      <c r="I59" s="4" t="s">
        <v>72</v>
      </c>
      <c r="J59" s="4" t="s">
        <v>1</v>
      </c>
      <c r="K59" s="4"/>
      <c r="L59" s="4" t="s">
        <v>26</v>
      </c>
      <c r="M59" s="4" t="s">
        <v>73</v>
      </c>
      <c r="N59" s="67" t="s">
        <v>90</v>
      </c>
      <c r="O59" s="47" t="s">
        <v>2901</v>
      </c>
      <c r="P59" s="4" t="s">
        <v>2902</v>
      </c>
      <c r="Q59" s="47" t="s">
        <v>2893</v>
      </c>
      <c r="R59" s="4" t="s">
        <v>74</v>
      </c>
      <c r="S59" s="50" t="s">
        <v>3685</v>
      </c>
      <c r="T59" s="4" t="s">
        <v>959</v>
      </c>
      <c r="U59" s="4" t="s">
        <v>91</v>
      </c>
      <c r="V59" s="4" t="s">
        <v>3686</v>
      </c>
      <c r="W59" s="4" t="s">
        <v>3696</v>
      </c>
      <c r="X59" s="4"/>
      <c r="Y59" s="4"/>
      <c r="Z59" s="4"/>
      <c r="AA59" s="4"/>
      <c r="AB59" s="4"/>
      <c r="AC59" s="4"/>
      <c r="AD59" s="4"/>
      <c r="AE59" s="4"/>
      <c r="AF59" s="4" t="s">
        <v>26</v>
      </c>
      <c r="AG59" s="50"/>
      <c r="AH59" s="50"/>
      <c r="AI59" s="50"/>
      <c r="AJ59" s="50"/>
      <c r="AK59" s="50"/>
      <c r="AL59" s="50"/>
      <c r="AM59" s="50"/>
      <c r="AN59" s="50"/>
      <c r="AO59" s="50"/>
      <c r="AP59" s="50"/>
      <c r="AQ59" s="50"/>
      <c r="AR59" s="50"/>
      <c r="AS59" s="50"/>
      <c r="AT59" s="50"/>
      <c r="AU59" s="50"/>
      <c r="AV59" s="50"/>
      <c r="AW59" s="50"/>
      <c r="AX59" s="50"/>
      <c r="AY59" s="50"/>
      <c r="AZ59" s="50"/>
      <c r="BA59" s="50"/>
      <c r="BB59" s="50"/>
      <c r="BC59" s="50"/>
      <c r="BD59" s="50"/>
      <c r="BE59" s="50"/>
      <c r="BF59" s="50"/>
      <c r="BG59" s="50" t="s">
        <v>74</v>
      </c>
      <c r="BH59" s="50"/>
      <c r="BI59" s="50"/>
      <c r="BJ59" s="50"/>
      <c r="BK59" s="50"/>
      <c r="BL59" s="50"/>
      <c r="BM59" s="50"/>
      <c r="BN59" s="50"/>
      <c r="BO59" s="50"/>
      <c r="BP59" s="74">
        <f t="shared" si="1"/>
        <v>1</v>
      </c>
    </row>
    <row r="60" spans="2:68" ht="16.5" customHeight="1">
      <c r="B60" s="4" t="s">
        <v>183</v>
      </c>
      <c r="C60" s="45" t="s">
        <v>2949</v>
      </c>
      <c r="D60" s="4" t="s">
        <v>69</v>
      </c>
      <c r="E60" s="4" t="s">
        <v>70</v>
      </c>
      <c r="F60" s="4" t="s">
        <v>71</v>
      </c>
      <c r="G60" s="4">
        <v>25</v>
      </c>
      <c r="H60" s="4" t="s">
        <v>91</v>
      </c>
      <c r="I60" s="4" t="s">
        <v>72</v>
      </c>
      <c r="J60" s="4" t="s">
        <v>1</v>
      </c>
      <c r="K60" s="4"/>
      <c r="L60" s="4" t="s">
        <v>26</v>
      </c>
      <c r="M60" s="4" t="s">
        <v>73</v>
      </c>
      <c r="N60" s="67" t="s">
        <v>90</v>
      </c>
      <c r="O60" s="47" t="s">
        <v>2901</v>
      </c>
      <c r="P60" s="4" t="s">
        <v>2902</v>
      </c>
      <c r="Q60" s="47" t="s">
        <v>2893</v>
      </c>
      <c r="R60" s="4" t="s">
        <v>74</v>
      </c>
      <c r="S60" s="50" t="s">
        <v>3685</v>
      </c>
      <c r="T60" s="4" t="s">
        <v>959</v>
      </c>
      <c r="U60" s="4" t="s">
        <v>91</v>
      </c>
      <c r="V60" s="4" t="s">
        <v>3686</v>
      </c>
      <c r="W60" s="4" t="s">
        <v>3696</v>
      </c>
      <c r="X60" s="4"/>
      <c r="Y60" s="4"/>
      <c r="Z60" s="4"/>
      <c r="AA60" s="4"/>
      <c r="AB60" s="4"/>
      <c r="AC60" s="4"/>
      <c r="AD60" s="4"/>
      <c r="AE60" s="4"/>
      <c r="AF60" s="4" t="s">
        <v>26</v>
      </c>
      <c r="AG60" s="50"/>
      <c r="AH60" s="50"/>
      <c r="AI60" s="50"/>
      <c r="AJ60" s="50"/>
      <c r="AK60" s="50"/>
      <c r="AL60" s="50"/>
      <c r="AM60" s="50"/>
      <c r="AN60" s="50"/>
      <c r="AO60" s="50"/>
      <c r="AP60" s="50"/>
      <c r="AQ60" s="50"/>
      <c r="AR60" s="50"/>
      <c r="AS60" s="50"/>
      <c r="AT60" s="50"/>
      <c r="AU60" s="50"/>
      <c r="AV60" s="50"/>
      <c r="AW60" s="50"/>
      <c r="AX60" s="50"/>
      <c r="AY60" s="50"/>
      <c r="AZ60" s="50"/>
      <c r="BA60" s="50"/>
      <c r="BB60" s="50"/>
      <c r="BC60" s="50"/>
      <c r="BD60" s="50"/>
      <c r="BE60" s="50"/>
      <c r="BF60" s="50"/>
      <c r="BG60" s="50" t="s">
        <v>74</v>
      </c>
      <c r="BH60" s="50"/>
      <c r="BI60" s="50"/>
      <c r="BJ60" s="50"/>
      <c r="BK60" s="50"/>
      <c r="BL60" s="50"/>
      <c r="BM60" s="50"/>
      <c r="BN60" s="50"/>
      <c r="BO60" s="50"/>
      <c r="BP60" s="74">
        <f t="shared" si="1"/>
        <v>1</v>
      </c>
    </row>
    <row r="61" spans="2:68" ht="16.5" customHeight="1">
      <c r="B61" s="4" t="s">
        <v>185</v>
      </c>
      <c r="C61" s="45" t="s">
        <v>2950</v>
      </c>
      <c r="D61" s="4" t="s">
        <v>69</v>
      </c>
      <c r="E61" s="4" t="s">
        <v>70</v>
      </c>
      <c r="F61" s="4" t="s">
        <v>71</v>
      </c>
      <c r="G61" s="4">
        <v>30</v>
      </c>
      <c r="H61" s="4" t="s">
        <v>91</v>
      </c>
      <c r="I61" s="4" t="s">
        <v>72</v>
      </c>
      <c r="J61" s="4" t="s">
        <v>1</v>
      </c>
      <c r="K61" s="4"/>
      <c r="L61" s="4" t="s">
        <v>26</v>
      </c>
      <c r="M61" s="4" t="s">
        <v>73</v>
      </c>
      <c r="N61" s="67" t="s">
        <v>90</v>
      </c>
      <c r="O61" s="47" t="s">
        <v>2901</v>
      </c>
      <c r="P61" s="4" t="s">
        <v>2902</v>
      </c>
      <c r="Q61" s="47" t="s">
        <v>2893</v>
      </c>
      <c r="R61" s="4" t="s">
        <v>74</v>
      </c>
      <c r="S61" s="50" t="s">
        <v>3685</v>
      </c>
      <c r="T61" s="4" t="s">
        <v>959</v>
      </c>
      <c r="U61" s="4" t="s">
        <v>91</v>
      </c>
      <c r="V61" s="4" t="s">
        <v>3686</v>
      </c>
      <c r="W61" s="4" t="s">
        <v>3696</v>
      </c>
      <c r="X61" s="4"/>
      <c r="Y61" s="4"/>
      <c r="Z61" s="4"/>
      <c r="AA61" s="4"/>
      <c r="AB61" s="4"/>
      <c r="AC61" s="4"/>
      <c r="AD61" s="4"/>
      <c r="AE61" s="4"/>
      <c r="AF61" s="4" t="s">
        <v>26</v>
      </c>
      <c r="AG61" s="50"/>
      <c r="AH61" s="50"/>
      <c r="AI61" s="50"/>
      <c r="AJ61" s="50"/>
      <c r="AK61" s="50"/>
      <c r="AL61" s="50"/>
      <c r="AM61" s="50"/>
      <c r="AN61" s="50"/>
      <c r="AO61" s="50"/>
      <c r="AP61" s="50"/>
      <c r="AQ61" s="50"/>
      <c r="AR61" s="50"/>
      <c r="AS61" s="50"/>
      <c r="AT61" s="50"/>
      <c r="AU61" s="50"/>
      <c r="AV61" s="50"/>
      <c r="AW61" s="50"/>
      <c r="AX61" s="50"/>
      <c r="AY61" s="50"/>
      <c r="AZ61" s="50"/>
      <c r="BA61" s="50"/>
      <c r="BB61" s="50"/>
      <c r="BC61" s="50"/>
      <c r="BD61" s="50"/>
      <c r="BE61" s="50"/>
      <c r="BF61" s="50"/>
      <c r="BG61" s="50" t="s">
        <v>74</v>
      </c>
      <c r="BH61" s="50"/>
      <c r="BI61" s="50"/>
      <c r="BJ61" s="50"/>
      <c r="BK61" s="50"/>
      <c r="BL61" s="50"/>
      <c r="BM61" s="50"/>
      <c r="BN61" s="50"/>
      <c r="BO61" s="50"/>
      <c r="BP61" s="74">
        <f t="shared" si="1"/>
        <v>1</v>
      </c>
    </row>
    <row r="62" spans="2:68" ht="16.5" customHeight="1">
      <c r="B62" s="4" t="s">
        <v>187</v>
      </c>
      <c r="C62" s="45" t="s">
        <v>2951</v>
      </c>
      <c r="D62" s="4" t="s">
        <v>69</v>
      </c>
      <c r="E62" s="4" t="s">
        <v>70</v>
      </c>
      <c r="F62" s="4" t="s">
        <v>71</v>
      </c>
      <c r="G62" s="4">
        <v>17</v>
      </c>
      <c r="H62" s="4" t="s">
        <v>91</v>
      </c>
      <c r="I62" s="4" t="s">
        <v>72</v>
      </c>
      <c r="J62" s="4" t="s">
        <v>1</v>
      </c>
      <c r="K62" s="4"/>
      <c r="L62" s="4" t="s">
        <v>26</v>
      </c>
      <c r="M62" s="4" t="s">
        <v>73</v>
      </c>
      <c r="N62" s="67" t="s">
        <v>90</v>
      </c>
      <c r="O62" s="47" t="s">
        <v>2901</v>
      </c>
      <c r="P62" s="4" t="s">
        <v>2902</v>
      </c>
      <c r="Q62" s="47" t="s">
        <v>2893</v>
      </c>
      <c r="R62" s="4" t="s">
        <v>74</v>
      </c>
      <c r="S62" s="50" t="s">
        <v>3685</v>
      </c>
      <c r="T62" s="4" t="s">
        <v>959</v>
      </c>
      <c r="U62" s="4" t="s">
        <v>91</v>
      </c>
      <c r="V62" s="4" t="s">
        <v>3686</v>
      </c>
      <c r="W62" s="4" t="s">
        <v>3696</v>
      </c>
      <c r="X62" s="4"/>
      <c r="Y62" s="4"/>
      <c r="Z62" s="4"/>
      <c r="AA62" s="4"/>
      <c r="AB62" s="4"/>
      <c r="AC62" s="4"/>
      <c r="AD62" s="4"/>
      <c r="AE62" s="4"/>
      <c r="AF62" s="4" t="s">
        <v>26</v>
      </c>
      <c r="AG62" s="50"/>
      <c r="AH62" s="50"/>
      <c r="AI62" s="50"/>
      <c r="AJ62" s="50"/>
      <c r="AK62" s="50"/>
      <c r="AL62" s="50"/>
      <c r="AM62" s="50"/>
      <c r="AN62" s="50"/>
      <c r="AO62" s="50"/>
      <c r="AP62" s="50"/>
      <c r="AQ62" s="50"/>
      <c r="AR62" s="50"/>
      <c r="AS62" s="50"/>
      <c r="AT62" s="50"/>
      <c r="AU62" s="50"/>
      <c r="AV62" s="50"/>
      <c r="AW62" s="50"/>
      <c r="AX62" s="50"/>
      <c r="AY62" s="50"/>
      <c r="AZ62" s="50"/>
      <c r="BA62" s="50"/>
      <c r="BB62" s="50"/>
      <c r="BC62" s="50"/>
      <c r="BD62" s="50"/>
      <c r="BE62" s="50"/>
      <c r="BF62" s="50"/>
      <c r="BG62" s="50" t="s">
        <v>74</v>
      </c>
      <c r="BH62" s="50"/>
      <c r="BI62" s="50"/>
      <c r="BJ62" s="50"/>
      <c r="BK62" s="50"/>
      <c r="BL62" s="50"/>
      <c r="BM62" s="50"/>
      <c r="BN62" s="50"/>
      <c r="BO62" s="50"/>
      <c r="BP62" s="74">
        <f t="shared" si="1"/>
        <v>1</v>
      </c>
    </row>
    <row r="63" spans="2:68" ht="16.5" customHeight="1">
      <c r="B63" s="4" t="s">
        <v>189</v>
      </c>
      <c r="C63" s="45" t="s">
        <v>2952</v>
      </c>
      <c r="D63" s="4" t="s">
        <v>69</v>
      </c>
      <c r="E63" s="4" t="s">
        <v>70</v>
      </c>
      <c r="F63" s="4" t="s">
        <v>71</v>
      </c>
      <c r="G63" s="4">
        <v>29</v>
      </c>
      <c r="H63" s="4" t="s">
        <v>91</v>
      </c>
      <c r="I63" s="4" t="s">
        <v>72</v>
      </c>
      <c r="J63" s="4" t="s">
        <v>1</v>
      </c>
      <c r="K63" s="4"/>
      <c r="L63" s="4" t="s">
        <v>26</v>
      </c>
      <c r="M63" s="4" t="s">
        <v>73</v>
      </c>
      <c r="N63" s="67" t="s">
        <v>90</v>
      </c>
      <c r="O63" s="47" t="s">
        <v>2901</v>
      </c>
      <c r="P63" s="4" t="s">
        <v>2902</v>
      </c>
      <c r="Q63" s="47" t="s">
        <v>2893</v>
      </c>
      <c r="R63" s="4" t="s">
        <v>74</v>
      </c>
      <c r="S63" s="50" t="s">
        <v>3685</v>
      </c>
      <c r="T63" s="4" t="s">
        <v>959</v>
      </c>
      <c r="U63" s="4" t="s">
        <v>91</v>
      </c>
      <c r="V63" s="4" t="s">
        <v>3686</v>
      </c>
      <c r="W63" s="4" t="s">
        <v>3697</v>
      </c>
      <c r="X63" s="4"/>
      <c r="Y63" s="4"/>
      <c r="Z63" s="4"/>
      <c r="AA63" s="4"/>
      <c r="AB63" s="4"/>
      <c r="AC63" s="4"/>
      <c r="AD63" s="4"/>
      <c r="AE63" s="4"/>
      <c r="AF63" s="4" t="s">
        <v>26</v>
      </c>
      <c r="AG63" s="50"/>
      <c r="AH63" s="50"/>
      <c r="AI63" s="50"/>
      <c r="AJ63" s="50"/>
      <c r="AK63" s="50"/>
      <c r="AL63" s="50"/>
      <c r="AM63" s="50"/>
      <c r="AN63" s="50"/>
      <c r="AO63" s="50"/>
      <c r="AP63" s="50"/>
      <c r="AQ63" s="50"/>
      <c r="AR63" s="50"/>
      <c r="AS63" s="50"/>
      <c r="AT63" s="50"/>
      <c r="AU63" s="50"/>
      <c r="AV63" s="50"/>
      <c r="AW63" s="50"/>
      <c r="AX63" s="50"/>
      <c r="AY63" s="50"/>
      <c r="AZ63" s="50"/>
      <c r="BA63" s="50"/>
      <c r="BB63" s="50"/>
      <c r="BC63" s="50"/>
      <c r="BD63" s="50"/>
      <c r="BE63" s="50"/>
      <c r="BF63" s="50"/>
      <c r="BG63" s="50" t="s">
        <v>74</v>
      </c>
      <c r="BH63" s="50"/>
      <c r="BI63" s="50"/>
      <c r="BJ63" s="50"/>
      <c r="BK63" s="50"/>
      <c r="BL63" s="50"/>
      <c r="BM63" s="50"/>
      <c r="BN63" s="50"/>
      <c r="BO63" s="50"/>
      <c r="BP63" s="74">
        <f t="shared" si="1"/>
        <v>1</v>
      </c>
    </row>
    <row r="64" spans="2:68" ht="16.5" customHeight="1">
      <c r="B64" s="4" t="s">
        <v>191</v>
      </c>
      <c r="C64" s="45" t="s">
        <v>2953</v>
      </c>
      <c r="D64" s="4" t="s">
        <v>69</v>
      </c>
      <c r="E64" s="4" t="s">
        <v>70</v>
      </c>
      <c r="F64" s="4" t="s">
        <v>71</v>
      </c>
      <c r="G64" s="4">
        <v>39</v>
      </c>
      <c r="H64" s="4" t="s">
        <v>91</v>
      </c>
      <c r="I64" s="4" t="s">
        <v>72</v>
      </c>
      <c r="J64" s="4" t="s">
        <v>1</v>
      </c>
      <c r="K64" s="4"/>
      <c r="L64" s="4" t="s">
        <v>26</v>
      </c>
      <c r="M64" s="4" t="s">
        <v>73</v>
      </c>
      <c r="N64" s="67" t="s">
        <v>90</v>
      </c>
      <c r="O64" s="47" t="s">
        <v>2901</v>
      </c>
      <c r="P64" s="4" t="s">
        <v>2902</v>
      </c>
      <c r="Q64" s="47" t="s">
        <v>2893</v>
      </c>
      <c r="R64" s="4" t="s">
        <v>74</v>
      </c>
      <c r="S64" s="50" t="s">
        <v>3685</v>
      </c>
      <c r="T64" s="4" t="s">
        <v>959</v>
      </c>
      <c r="U64" s="4" t="s">
        <v>91</v>
      </c>
      <c r="V64" s="4" t="s">
        <v>3686</v>
      </c>
      <c r="W64" s="4" t="s">
        <v>3697</v>
      </c>
      <c r="X64" s="4"/>
      <c r="Y64" s="4"/>
      <c r="Z64" s="4"/>
      <c r="AA64" s="4"/>
      <c r="AB64" s="4"/>
      <c r="AC64" s="4"/>
      <c r="AD64" s="4"/>
      <c r="AE64" s="4"/>
      <c r="AF64" s="4" t="s">
        <v>26</v>
      </c>
      <c r="AG64" s="50"/>
      <c r="AH64" s="50"/>
      <c r="AI64" s="50"/>
      <c r="AJ64" s="50"/>
      <c r="AK64" s="50"/>
      <c r="AL64" s="50"/>
      <c r="AM64" s="50"/>
      <c r="AN64" s="50"/>
      <c r="AO64" s="50"/>
      <c r="AP64" s="50"/>
      <c r="AQ64" s="50"/>
      <c r="AR64" s="50"/>
      <c r="AS64" s="50"/>
      <c r="AT64" s="50"/>
      <c r="AU64" s="50"/>
      <c r="AV64" s="50"/>
      <c r="AW64" s="50"/>
      <c r="AX64" s="50"/>
      <c r="AY64" s="50"/>
      <c r="AZ64" s="50"/>
      <c r="BA64" s="50"/>
      <c r="BB64" s="50"/>
      <c r="BC64" s="50"/>
      <c r="BD64" s="50"/>
      <c r="BE64" s="50"/>
      <c r="BF64" s="50"/>
      <c r="BG64" s="50" t="s">
        <v>74</v>
      </c>
      <c r="BH64" s="50"/>
      <c r="BI64" s="50"/>
      <c r="BJ64" s="50"/>
      <c r="BK64" s="50"/>
      <c r="BL64" s="50"/>
      <c r="BM64" s="50"/>
      <c r="BN64" s="50"/>
      <c r="BO64" s="50"/>
      <c r="BP64" s="74">
        <f t="shared" si="1"/>
        <v>1</v>
      </c>
    </row>
    <row r="65" spans="2:68" ht="16.5" customHeight="1">
      <c r="B65" s="4" t="s">
        <v>193</v>
      </c>
      <c r="C65" s="45" t="s">
        <v>2954</v>
      </c>
      <c r="D65" s="4" t="s">
        <v>69</v>
      </c>
      <c r="E65" s="4" t="s">
        <v>70</v>
      </c>
      <c r="F65" s="4" t="s">
        <v>71</v>
      </c>
      <c r="G65" s="4">
        <v>31</v>
      </c>
      <c r="H65" s="4" t="s">
        <v>91</v>
      </c>
      <c r="I65" s="4" t="s">
        <v>72</v>
      </c>
      <c r="J65" s="4" t="s">
        <v>1</v>
      </c>
      <c r="K65" s="4"/>
      <c r="L65" s="4" t="s">
        <v>26</v>
      </c>
      <c r="M65" s="4" t="s">
        <v>73</v>
      </c>
      <c r="N65" s="67" t="s">
        <v>90</v>
      </c>
      <c r="O65" s="47" t="s">
        <v>2901</v>
      </c>
      <c r="P65" s="4" t="s">
        <v>2902</v>
      </c>
      <c r="Q65" s="47" t="s">
        <v>2893</v>
      </c>
      <c r="R65" s="4" t="s">
        <v>74</v>
      </c>
      <c r="S65" s="50" t="s">
        <v>3685</v>
      </c>
      <c r="T65" s="4" t="s">
        <v>959</v>
      </c>
      <c r="U65" s="4" t="s">
        <v>91</v>
      </c>
      <c r="V65" s="4" t="s">
        <v>3686</v>
      </c>
      <c r="W65" s="4" t="s">
        <v>3697</v>
      </c>
      <c r="X65" s="4"/>
      <c r="Y65" s="4"/>
      <c r="Z65" s="4"/>
      <c r="AA65" s="4"/>
      <c r="AB65" s="4"/>
      <c r="AC65" s="4"/>
      <c r="AD65" s="4"/>
      <c r="AE65" s="4"/>
      <c r="AF65" s="4" t="s">
        <v>26</v>
      </c>
      <c r="AG65" s="50"/>
      <c r="AH65" s="50"/>
      <c r="AI65" s="50"/>
      <c r="AJ65" s="50"/>
      <c r="AK65" s="50"/>
      <c r="AL65" s="50"/>
      <c r="AM65" s="50"/>
      <c r="AN65" s="50"/>
      <c r="AO65" s="50"/>
      <c r="AP65" s="50"/>
      <c r="AQ65" s="50"/>
      <c r="AR65" s="50"/>
      <c r="AS65" s="50"/>
      <c r="AT65" s="50"/>
      <c r="AU65" s="50"/>
      <c r="AV65" s="50"/>
      <c r="AW65" s="50"/>
      <c r="AX65" s="50"/>
      <c r="AY65" s="50"/>
      <c r="AZ65" s="50"/>
      <c r="BA65" s="50"/>
      <c r="BB65" s="50"/>
      <c r="BC65" s="50"/>
      <c r="BD65" s="50"/>
      <c r="BE65" s="50"/>
      <c r="BF65" s="50"/>
      <c r="BG65" s="50" t="s">
        <v>74</v>
      </c>
      <c r="BH65" s="50"/>
      <c r="BI65" s="50"/>
      <c r="BJ65" s="50"/>
      <c r="BK65" s="50"/>
      <c r="BL65" s="50"/>
      <c r="BM65" s="50"/>
      <c r="BN65" s="50"/>
      <c r="BO65" s="50"/>
      <c r="BP65" s="74">
        <f t="shared" si="1"/>
        <v>1</v>
      </c>
    </row>
    <row r="66" spans="2:68" ht="16.5" customHeight="1">
      <c r="B66" s="4" t="s">
        <v>195</v>
      </c>
      <c r="C66" s="45" t="s">
        <v>2955</v>
      </c>
      <c r="D66" s="4" t="s">
        <v>69</v>
      </c>
      <c r="E66" s="4" t="s">
        <v>70</v>
      </c>
      <c r="F66" s="4" t="s">
        <v>71</v>
      </c>
      <c r="G66" s="4">
        <v>24</v>
      </c>
      <c r="H66" s="4" t="s">
        <v>91</v>
      </c>
      <c r="I66" s="4" t="s">
        <v>72</v>
      </c>
      <c r="J66" s="4" t="s">
        <v>1</v>
      </c>
      <c r="K66" s="4"/>
      <c r="L66" s="4" t="s">
        <v>26</v>
      </c>
      <c r="M66" s="4" t="s">
        <v>73</v>
      </c>
      <c r="N66" s="67" t="s">
        <v>90</v>
      </c>
      <c r="O66" s="47" t="s">
        <v>2901</v>
      </c>
      <c r="P66" s="4" t="s">
        <v>2902</v>
      </c>
      <c r="Q66" s="47" t="s">
        <v>2893</v>
      </c>
      <c r="R66" s="4" t="s">
        <v>74</v>
      </c>
      <c r="S66" s="50" t="s">
        <v>3685</v>
      </c>
      <c r="T66" s="4" t="s">
        <v>959</v>
      </c>
      <c r="U66" s="4" t="s">
        <v>91</v>
      </c>
      <c r="V66" s="4" t="s">
        <v>3686</v>
      </c>
      <c r="W66" s="4" t="s">
        <v>3697</v>
      </c>
      <c r="X66" s="4"/>
      <c r="Y66" s="4"/>
      <c r="Z66" s="4"/>
      <c r="AA66" s="4"/>
      <c r="AB66" s="4"/>
      <c r="AC66" s="4"/>
      <c r="AD66" s="4"/>
      <c r="AE66" s="4"/>
      <c r="AF66" s="4" t="s">
        <v>26</v>
      </c>
      <c r="AG66" s="50"/>
      <c r="AH66" s="50"/>
      <c r="AI66" s="50"/>
      <c r="AJ66" s="50"/>
      <c r="AK66" s="50"/>
      <c r="AL66" s="50"/>
      <c r="AM66" s="50"/>
      <c r="AN66" s="50"/>
      <c r="AO66" s="50"/>
      <c r="AP66" s="50"/>
      <c r="AQ66" s="50"/>
      <c r="AR66" s="50"/>
      <c r="AS66" s="50"/>
      <c r="AT66" s="50"/>
      <c r="AU66" s="50"/>
      <c r="AV66" s="50"/>
      <c r="AW66" s="50"/>
      <c r="AX66" s="50"/>
      <c r="AY66" s="50"/>
      <c r="AZ66" s="50"/>
      <c r="BA66" s="50"/>
      <c r="BB66" s="50"/>
      <c r="BC66" s="50"/>
      <c r="BD66" s="50"/>
      <c r="BE66" s="50"/>
      <c r="BF66" s="50"/>
      <c r="BG66" s="50" t="s">
        <v>74</v>
      </c>
      <c r="BH66" s="50"/>
      <c r="BI66" s="50"/>
      <c r="BJ66" s="50"/>
      <c r="BK66" s="50"/>
      <c r="BL66" s="50"/>
      <c r="BM66" s="50"/>
      <c r="BN66" s="50"/>
      <c r="BO66" s="50"/>
      <c r="BP66" s="74">
        <f t="shared" si="1"/>
        <v>1</v>
      </c>
    </row>
    <row r="67" spans="2:68" ht="16.5" customHeight="1">
      <c r="B67" s="4" t="s">
        <v>197</v>
      </c>
      <c r="C67" s="45" t="s">
        <v>2956</v>
      </c>
      <c r="D67" s="4" t="s">
        <v>69</v>
      </c>
      <c r="E67" s="4" t="s">
        <v>70</v>
      </c>
      <c r="F67" s="4" t="s">
        <v>71</v>
      </c>
      <c r="G67" s="4">
        <v>17</v>
      </c>
      <c r="H67" s="4" t="s">
        <v>91</v>
      </c>
      <c r="I67" s="4" t="s">
        <v>72</v>
      </c>
      <c r="J67" s="4" t="s">
        <v>1</v>
      </c>
      <c r="K67" s="4"/>
      <c r="L67" s="4" t="s">
        <v>26</v>
      </c>
      <c r="M67" s="4" t="s">
        <v>73</v>
      </c>
      <c r="N67" s="67" t="s">
        <v>90</v>
      </c>
      <c r="O67" s="47" t="s">
        <v>2901</v>
      </c>
      <c r="P67" s="4" t="s">
        <v>2902</v>
      </c>
      <c r="Q67" s="47" t="s">
        <v>2893</v>
      </c>
      <c r="R67" s="4" t="s">
        <v>74</v>
      </c>
      <c r="S67" s="50" t="s">
        <v>3685</v>
      </c>
      <c r="T67" s="4" t="s">
        <v>959</v>
      </c>
      <c r="U67" s="4" t="s">
        <v>91</v>
      </c>
      <c r="V67" s="4" t="s">
        <v>3686</v>
      </c>
      <c r="W67" s="4" t="s">
        <v>3697</v>
      </c>
      <c r="X67" s="4"/>
      <c r="Y67" s="4"/>
      <c r="Z67" s="4"/>
      <c r="AA67" s="4"/>
      <c r="AB67" s="4"/>
      <c r="AC67" s="4"/>
      <c r="AD67" s="4"/>
      <c r="AE67" s="4"/>
      <c r="AF67" s="4" t="s">
        <v>26</v>
      </c>
      <c r="AG67" s="50"/>
      <c r="AH67" s="50"/>
      <c r="AI67" s="50"/>
      <c r="AJ67" s="50"/>
      <c r="AK67" s="50"/>
      <c r="AL67" s="50"/>
      <c r="AM67" s="50"/>
      <c r="AN67" s="50"/>
      <c r="AO67" s="50"/>
      <c r="AP67" s="50"/>
      <c r="AQ67" s="50"/>
      <c r="AR67" s="50"/>
      <c r="AS67" s="50"/>
      <c r="AT67" s="50"/>
      <c r="AU67" s="50"/>
      <c r="AV67" s="50"/>
      <c r="AW67" s="50"/>
      <c r="AX67" s="50"/>
      <c r="AY67" s="50"/>
      <c r="AZ67" s="50"/>
      <c r="BA67" s="50"/>
      <c r="BB67" s="50"/>
      <c r="BC67" s="50"/>
      <c r="BD67" s="50"/>
      <c r="BE67" s="50"/>
      <c r="BF67" s="50"/>
      <c r="BG67" s="50" t="s">
        <v>74</v>
      </c>
      <c r="BH67" s="50"/>
      <c r="BI67" s="50"/>
      <c r="BJ67" s="50"/>
      <c r="BK67" s="50"/>
      <c r="BL67" s="50"/>
      <c r="BM67" s="50"/>
      <c r="BN67" s="50"/>
      <c r="BO67" s="50"/>
      <c r="BP67" s="74">
        <f t="shared" si="1"/>
        <v>1</v>
      </c>
    </row>
    <row r="68" spans="2:68" ht="16.5" customHeight="1">
      <c r="B68" s="4" t="s">
        <v>199</v>
      </c>
      <c r="C68" s="45" t="s">
        <v>2957</v>
      </c>
      <c r="D68" s="4" t="s">
        <v>69</v>
      </c>
      <c r="E68" s="4" t="s">
        <v>70</v>
      </c>
      <c r="F68" s="4" t="s">
        <v>71</v>
      </c>
      <c r="G68" s="4">
        <v>18</v>
      </c>
      <c r="H68" s="4" t="s">
        <v>91</v>
      </c>
      <c r="I68" s="4" t="s">
        <v>72</v>
      </c>
      <c r="J68" s="4" t="s">
        <v>1</v>
      </c>
      <c r="K68" s="4"/>
      <c r="L68" s="4" t="s">
        <v>26</v>
      </c>
      <c r="M68" s="4" t="s">
        <v>73</v>
      </c>
      <c r="N68" s="67" t="s">
        <v>90</v>
      </c>
      <c r="O68" s="47" t="s">
        <v>2901</v>
      </c>
      <c r="P68" s="4" t="s">
        <v>2902</v>
      </c>
      <c r="Q68" s="47" t="s">
        <v>2893</v>
      </c>
      <c r="R68" s="4" t="s">
        <v>74</v>
      </c>
      <c r="S68" s="50" t="s">
        <v>3685</v>
      </c>
      <c r="T68" s="4" t="s">
        <v>959</v>
      </c>
      <c r="U68" s="4" t="s">
        <v>91</v>
      </c>
      <c r="V68" s="4" t="s">
        <v>3686</v>
      </c>
      <c r="W68" s="4" t="s">
        <v>3698</v>
      </c>
      <c r="X68" s="4"/>
      <c r="Y68" s="4"/>
      <c r="Z68" s="4"/>
      <c r="AA68" s="4"/>
      <c r="AB68" s="4"/>
      <c r="AC68" s="4"/>
      <c r="AD68" s="4"/>
      <c r="AE68" s="4"/>
      <c r="AF68" s="4" t="s">
        <v>26</v>
      </c>
      <c r="AG68" s="50"/>
      <c r="AH68" s="50"/>
      <c r="AI68" s="50"/>
      <c r="AJ68" s="50"/>
      <c r="AK68" s="50"/>
      <c r="AL68" s="50"/>
      <c r="AM68" s="50"/>
      <c r="AN68" s="50"/>
      <c r="AO68" s="50"/>
      <c r="AP68" s="50"/>
      <c r="AQ68" s="50"/>
      <c r="AR68" s="50"/>
      <c r="AS68" s="50"/>
      <c r="AT68" s="50"/>
      <c r="AU68" s="50"/>
      <c r="AV68" s="50"/>
      <c r="AW68" s="50"/>
      <c r="AX68" s="50"/>
      <c r="AY68" s="50"/>
      <c r="AZ68" s="50"/>
      <c r="BA68" s="50"/>
      <c r="BB68" s="50"/>
      <c r="BC68" s="50"/>
      <c r="BD68" s="50"/>
      <c r="BE68" s="50"/>
      <c r="BF68" s="50"/>
      <c r="BG68" s="50" t="s">
        <v>74</v>
      </c>
      <c r="BH68" s="50"/>
      <c r="BI68" s="50"/>
      <c r="BJ68" s="50"/>
      <c r="BK68" s="50"/>
      <c r="BL68" s="50"/>
      <c r="BM68" s="50"/>
      <c r="BN68" s="50"/>
      <c r="BO68" s="50"/>
      <c r="BP68" s="74">
        <f t="shared" si="1"/>
        <v>1</v>
      </c>
    </row>
    <row r="69" spans="2:68" ht="16.5" customHeight="1">
      <c r="B69" s="4" t="s">
        <v>201</v>
      </c>
      <c r="C69" s="45" t="s">
        <v>2958</v>
      </c>
      <c r="D69" s="4" t="s">
        <v>69</v>
      </c>
      <c r="E69" s="4" t="s">
        <v>70</v>
      </c>
      <c r="F69" s="4" t="s">
        <v>71</v>
      </c>
      <c r="G69" s="4">
        <v>17</v>
      </c>
      <c r="H69" s="4" t="s">
        <v>91</v>
      </c>
      <c r="I69" s="4" t="s">
        <v>72</v>
      </c>
      <c r="J69" s="4" t="s">
        <v>1</v>
      </c>
      <c r="K69" s="4"/>
      <c r="L69" s="4" t="s">
        <v>26</v>
      </c>
      <c r="M69" s="4" t="s">
        <v>73</v>
      </c>
      <c r="N69" s="67" t="s">
        <v>90</v>
      </c>
      <c r="O69" s="47" t="s">
        <v>2901</v>
      </c>
      <c r="P69" s="4" t="s">
        <v>2902</v>
      </c>
      <c r="Q69" s="47" t="s">
        <v>2893</v>
      </c>
      <c r="R69" s="4" t="s">
        <v>74</v>
      </c>
      <c r="S69" s="50" t="s">
        <v>3685</v>
      </c>
      <c r="T69" s="4" t="s">
        <v>959</v>
      </c>
      <c r="U69" s="4" t="s">
        <v>91</v>
      </c>
      <c r="V69" s="4" t="s">
        <v>3686</v>
      </c>
      <c r="W69" s="4" t="s">
        <v>3698</v>
      </c>
      <c r="X69" s="4"/>
      <c r="Y69" s="4"/>
      <c r="Z69" s="4"/>
      <c r="AA69" s="4"/>
      <c r="AB69" s="4"/>
      <c r="AC69" s="4"/>
      <c r="AD69" s="4"/>
      <c r="AE69" s="4"/>
      <c r="AF69" s="4" t="s">
        <v>26</v>
      </c>
      <c r="AG69" s="50"/>
      <c r="AH69" s="50"/>
      <c r="AI69" s="50"/>
      <c r="AJ69" s="50"/>
      <c r="AK69" s="50"/>
      <c r="AL69" s="50"/>
      <c r="AM69" s="50"/>
      <c r="AN69" s="50"/>
      <c r="AO69" s="50"/>
      <c r="AP69" s="50"/>
      <c r="AQ69" s="50"/>
      <c r="AR69" s="50"/>
      <c r="AS69" s="50"/>
      <c r="AT69" s="50"/>
      <c r="AU69" s="50"/>
      <c r="AV69" s="50"/>
      <c r="AW69" s="50"/>
      <c r="AX69" s="50"/>
      <c r="AY69" s="50"/>
      <c r="AZ69" s="50"/>
      <c r="BA69" s="50"/>
      <c r="BB69" s="50"/>
      <c r="BC69" s="50"/>
      <c r="BD69" s="50"/>
      <c r="BE69" s="50"/>
      <c r="BF69" s="50"/>
      <c r="BG69" s="50" t="s">
        <v>74</v>
      </c>
      <c r="BH69" s="50"/>
      <c r="BI69" s="50"/>
      <c r="BJ69" s="50"/>
      <c r="BK69" s="50"/>
      <c r="BL69" s="50"/>
      <c r="BM69" s="50"/>
      <c r="BN69" s="50"/>
      <c r="BO69" s="50"/>
      <c r="BP69" s="74">
        <f t="shared" si="1"/>
        <v>1</v>
      </c>
    </row>
    <row r="70" spans="2:68" ht="16.5" customHeight="1">
      <c r="B70" s="4" t="s">
        <v>203</v>
      </c>
      <c r="C70" s="45" t="s">
        <v>2959</v>
      </c>
      <c r="D70" s="4" t="s">
        <v>69</v>
      </c>
      <c r="E70" s="4" t="s">
        <v>70</v>
      </c>
      <c r="F70" s="4" t="s">
        <v>71</v>
      </c>
      <c r="G70" s="4">
        <v>20</v>
      </c>
      <c r="H70" s="4" t="s">
        <v>91</v>
      </c>
      <c r="I70" s="4" t="s">
        <v>72</v>
      </c>
      <c r="J70" s="4" t="s">
        <v>1</v>
      </c>
      <c r="K70" s="4"/>
      <c r="L70" s="4" t="s">
        <v>26</v>
      </c>
      <c r="M70" s="4" t="s">
        <v>73</v>
      </c>
      <c r="N70" s="67" t="s">
        <v>90</v>
      </c>
      <c r="O70" s="47" t="s">
        <v>2901</v>
      </c>
      <c r="P70" s="4" t="s">
        <v>2902</v>
      </c>
      <c r="Q70" s="47" t="s">
        <v>2893</v>
      </c>
      <c r="R70" s="4" t="s">
        <v>74</v>
      </c>
      <c r="S70" s="50" t="s">
        <v>3685</v>
      </c>
      <c r="T70" s="4" t="s">
        <v>959</v>
      </c>
      <c r="U70" s="4" t="s">
        <v>91</v>
      </c>
      <c r="V70" s="4" t="s">
        <v>3686</v>
      </c>
      <c r="W70" s="4" t="s">
        <v>3698</v>
      </c>
      <c r="X70" s="4"/>
      <c r="Y70" s="4"/>
      <c r="Z70" s="4"/>
      <c r="AA70" s="4"/>
      <c r="AB70" s="4"/>
      <c r="AC70" s="4"/>
      <c r="AD70" s="4"/>
      <c r="AE70" s="4"/>
      <c r="AF70" s="4" t="s">
        <v>26</v>
      </c>
      <c r="AG70" s="50"/>
      <c r="AH70" s="50"/>
      <c r="AI70" s="50"/>
      <c r="AJ70" s="50"/>
      <c r="AK70" s="50"/>
      <c r="AL70" s="50"/>
      <c r="AM70" s="50"/>
      <c r="AN70" s="50"/>
      <c r="AO70" s="50"/>
      <c r="AP70" s="50"/>
      <c r="AQ70" s="50"/>
      <c r="AR70" s="50"/>
      <c r="AS70" s="50"/>
      <c r="AT70" s="50"/>
      <c r="AU70" s="50"/>
      <c r="AV70" s="50"/>
      <c r="AW70" s="50"/>
      <c r="AX70" s="50"/>
      <c r="AY70" s="50"/>
      <c r="AZ70" s="50"/>
      <c r="BA70" s="50"/>
      <c r="BB70" s="50"/>
      <c r="BC70" s="50"/>
      <c r="BD70" s="50"/>
      <c r="BE70" s="50"/>
      <c r="BF70" s="50"/>
      <c r="BG70" s="50" t="s">
        <v>74</v>
      </c>
      <c r="BH70" s="50"/>
      <c r="BI70" s="50"/>
      <c r="BJ70" s="50"/>
      <c r="BK70" s="50"/>
      <c r="BL70" s="50"/>
      <c r="BM70" s="50"/>
      <c r="BN70" s="50"/>
      <c r="BO70" s="50"/>
      <c r="BP70" s="74">
        <f t="shared" si="1"/>
        <v>1</v>
      </c>
    </row>
    <row r="71" spans="2:68" ht="16.5" customHeight="1">
      <c r="B71" s="4" t="s">
        <v>205</v>
      </c>
      <c r="C71" s="45" t="s">
        <v>2960</v>
      </c>
      <c r="D71" s="4" t="s">
        <v>69</v>
      </c>
      <c r="E71" s="4" t="s">
        <v>70</v>
      </c>
      <c r="F71" s="4" t="s">
        <v>71</v>
      </c>
      <c r="G71" s="4">
        <v>19</v>
      </c>
      <c r="H71" s="4" t="s">
        <v>91</v>
      </c>
      <c r="I71" s="4" t="s">
        <v>72</v>
      </c>
      <c r="J71" s="4" t="s">
        <v>1</v>
      </c>
      <c r="K71" s="4"/>
      <c r="L71" s="4" t="s">
        <v>26</v>
      </c>
      <c r="M71" s="4" t="s">
        <v>73</v>
      </c>
      <c r="N71" s="67" t="s">
        <v>90</v>
      </c>
      <c r="O71" s="47" t="s">
        <v>2901</v>
      </c>
      <c r="P71" s="4" t="s">
        <v>2902</v>
      </c>
      <c r="Q71" s="47" t="s">
        <v>2893</v>
      </c>
      <c r="R71" s="4" t="s">
        <v>74</v>
      </c>
      <c r="S71" s="50" t="s">
        <v>3685</v>
      </c>
      <c r="T71" s="4" t="s">
        <v>959</v>
      </c>
      <c r="U71" s="4" t="s">
        <v>91</v>
      </c>
      <c r="V71" s="4" t="s">
        <v>3686</v>
      </c>
      <c r="W71" s="4" t="s">
        <v>3698</v>
      </c>
      <c r="X71" s="4"/>
      <c r="Y71" s="4"/>
      <c r="Z71" s="4"/>
      <c r="AA71" s="4"/>
      <c r="AB71" s="4"/>
      <c r="AC71" s="4"/>
      <c r="AD71" s="4"/>
      <c r="AE71" s="4"/>
      <c r="AF71" s="4" t="s">
        <v>26</v>
      </c>
      <c r="AG71" s="50"/>
      <c r="AH71" s="50"/>
      <c r="AI71" s="50"/>
      <c r="AJ71" s="50"/>
      <c r="AK71" s="50"/>
      <c r="AL71" s="50"/>
      <c r="AM71" s="50"/>
      <c r="AN71" s="50"/>
      <c r="AO71" s="50"/>
      <c r="AP71" s="50"/>
      <c r="AQ71" s="50"/>
      <c r="AR71" s="50"/>
      <c r="AS71" s="50"/>
      <c r="AT71" s="50"/>
      <c r="AU71" s="50"/>
      <c r="AV71" s="50"/>
      <c r="AW71" s="50"/>
      <c r="AX71" s="50"/>
      <c r="AY71" s="50"/>
      <c r="AZ71" s="50"/>
      <c r="BA71" s="50"/>
      <c r="BB71" s="50"/>
      <c r="BC71" s="50"/>
      <c r="BD71" s="50"/>
      <c r="BE71" s="50"/>
      <c r="BF71" s="50"/>
      <c r="BG71" s="50" t="s">
        <v>74</v>
      </c>
      <c r="BH71" s="50"/>
      <c r="BI71" s="50"/>
      <c r="BJ71" s="50"/>
      <c r="BK71" s="50"/>
      <c r="BL71" s="50"/>
      <c r="BM71" s="50"/>
      <c r="BN71" s="50"/>
      <c r="BO71" s="50"/>
      <c r="BP71" s="74">
        <f t="shared" si="1"/>
        <v>1</v>
      </c>
    </row>
    <row r="72" spans="2:68" ht="16.5" customHeight="1">
      <c r="B72" s="4" t="s">
        <v>207</v>
      </c>
      <c r="C72" s="45" t="s">
        <v>2961</v>
      </c>
      <c r="D72" s="4" t="s">
        <v>69</v>
      </c>
      <c r="E72" s="4" t="s">
        <v>70</v>
      </c>
      <c r="F72" s="4" t="s">
        <v>71</v>
      </c>
      <c r="G72" s="4">
        <v>14</v>
      </c>
      <c r="H72" s="4" t="s">
        <v>91</v>
      </c>
      <c r="I72" s="4" t="s">
        <v>72</v>
      </c>
      <c r="J72" s="4" t="s">
        <v>1</v>
      </c>
      <c r="K72" s="4"/>
      <c r="L72" s="4" t="s">
        <v>26</v>
      </c>
      <c r="M72" s="4" t="s">
        <v>73</v>
      </c>
      <c r="N72" s="67" t="s">
        <v>90</v>
      </c>
      <c r="O72" s="47" t="s">
        <v>2901</v>
      </c>
      <c r="P72" s="4" t="s">
        <v>2902</v>
      </c>
      <c r="Q72" s="47" t="s">
        <v>2893</v>
      </c>
      <c r="R72" s="4" t="s">
        <v>74</v>
      </c>
      <c r="S72" s="50" t="s">
        <v>3685</v>
      </c>
      <c r="T72" s="4" t="s">
        <v>959</v>
      </c>
      <c r="U72" s="4" t="s">
        <v>91</v>
      </c>
      <c r="V72" s="4" t="s">
        <v>3686</v>
      </c>
      <c r="W72" s="4" t="s">
        <v>3698</v>
      </c>
      <c r="X72" s="4"/>
      <c r="Y72" s="4"/>
      <c r="Z72" s="4"/>
      <c r="AA72" s="4"/>
      <c r="AB72" s="4"/>
      <c r="AC72" s="4"/>
      <c r="AD72" s="4"/>
      <c r="AE72" s="4"/>
      <c r="AF72" s="4" t="s">
        <v>26</v>
      </c>
      <c r="AG72" s="50"/>
      <c r="AH72" s="50"/>
      <c r="AI72" s="50"/>
      <c r="AJ72" s="50"/>
      <c r="AK72" s="50"/>
      <c r="AL72" s="50"/>
      <c r="AM72" s="50"/>
      <c r="AN72" s="50"/>
      <c r="AO72" s="50"/>
      <c r="AP72" s="50"/>
      <c r="AQ72" s="50"/>
      <c r="AR72" s="50"/>
      <c r="AS72" s="50"/>
      <c r="AT72" s="50"/>
      <c r="AU72" s="50"/>
      <c r="AV72" s="50"/>
      <c r="AW72" s="50"/>
      <c r="AX72" s="50"/>
      <c r="AY72" s="50"/>
      <c r="AZ72" s="50"/>
      <c r="BA72" s="50"/>
      <c r="BB72" s="50"/>
      <c r="BC72" s="50"/>
      <c r="BD72" s="50"/>
      <c r="BE72" s="50"/>
      <c r="BF72" s="50"/>
      <c r="BG72" s="50" t="s">
        <v>74</v>
      </c>
      <c r="BH72" s="50"/>
      <c r="BI72" s="50"/>
      <c r="BJ72" s="50"/>
      <c r="BK72" s="50"/>
      <c r="BL72" s="50"/>
      <c r="BM72" s="50"/>
      <c r="BN72" s="50"/>
      <c r="BO72" s="50"/>
      <c r="BP72" s="74">
        <f t="shared" si="1"/>
        <v>1</v>
      </c>
    </row>
    <row r="73" spans="2:68" ht="16.5" customHeight="1">
      <c r="B73" s="4" t="s">
        <v>209</v>
      </c>
      <c r="C73" s="45" t="s">
        <v>2962</v>
      </c>
      <c r="D73" s="4" t="s">
        <v>69</v>
      </c>
      <c r="E73" s="4" t="s">
        <v>70</v>
      </c>
      <c r="F73" s="4" t="s">
        <v>71</v>
      </c>
      <c r="G73" s="4">
        <v>15</v>
      </c>
      <c r="H73" s="4" t="s">
        <v>91</v>
      </c>
      <c r="I73" s="4" t="s">
        <v>72</v>
      </c>
      <c r="J73" s="4" t="s">
        <v>1</v>
      </c>
      <c r="K73" s="4"/>
      <c r="L73" s="4" t="s">
        <v>26</v>
      </c>
      <c r="M73" s="4" t="s">
        <v>73</v>
      </c>
      <c r="N73" s="67" t="s">
        <v>90</v>
      </c>
      <c r="O73" s="47" t="s">
        <v>2901</v>
      </c>
      <c r="P73" s="4" t="s">
        <v>2902</v>
      </c>
      <c r="Q73" s="47" t="s">
        <v>2893</v>
      </c>
      <c r="R73" s="4" t="s">
        <v>74</v>
      </c>
      <c r="S73" s="50" t="s">
        <v>3685</v>
      </c>
      <c r="T73" s="4" t="s">
        <v>959</v>
      </c>
      <c r="U73" s="4" t="s">
        <v>91</v>
      </c>
      <c r="V73" s="4" t="s">
        <v>3686</v>
      </c>
      <c r="W73" s="4" t="s">
        <v>3698</v>
      </c>
      <c r="X73" s="4"/>
      <c r="Y73" s="4"/>
      <c r="Z73" s="4"/>
      <c r="AA73" s="4"/>
      <c r="AB73" s="4"/>
      <c r="AC73" s="4"/>
      <c r="AD73" s="4"/>
      <c r="AE73" s="4"/>
      <c r="AF73" s="4" t="s">
        <v>26</v>
      </c>
      <c r="AG73" s="50"/>
      <c r="AH73" s="50"/>
      <c r="AI73" s="50"/>
      <c r="AJ73" s="50"/>
      <c r="AK73" s="50"/>
      <c r="AL73" s="50"/>
      <c r="AM73" s="50"/>
      <c r="AN73" s="50"/>
      <c r="AO73" s="50"/>
      <c r="AP73" s="50"/>
      <c r="AQ73" s="50"/>
      <c r="AR73" s="50"/>
      <c r="AS73" s="50"/>
      <c r="AT73" s="50"/>
      <c r="AU73" s="50"/>
      <c r="AV73" s="50"/>
      <c r="AW73" s="50"/>
      <c r="AX73" s="50"/>
      <c r="AY73" s="50"/>
      <c r="AZ73" s="50"/>
      <c r="BA73" s="50"/>
      <c r="BB73" s="50"/>
      <c r="BC73" s="50"/>
      <c r="BD73" s="50"/>
      <c r="BE73" s="50"/>
      <c r="BF73" s="50"/>
      <c r="BG73" s="50" t="s">
        <v>74</v>
      </c>
      <c r="BH73" s="50"/>
      <c r="BI73" s="50"/>
      <c r="BJ73" s="50"/>
      <c r="BK73" s="50"/>
      <c r="BL73" s="50"/>
      <c r="BM73" s="50"/>
      <c r="BN73" s="50"/>
      <c r="BO73" s="50"/>
      <c r="BP73" s="74">
        <f t="shared" si="1"/>
        <v>1</v>
      </c>
    </row>
    <row r="74" spans="2:68" ht="16.5" customHeight="1">
      <c r="B74" s="4" t="s">
        <v>211</v>
      </c>
      <c r="C74" s="45" t="s">
        <v>2963</v>
      </c>
      <c r="D74" s="4" t="s">
        <v>69</v>
      </c>
      <c r="E74" s="4" t="s">
        <v>70</v>
      </c>
      <c r="F74" s="4" t="s">
        <v>71</v>
      </c>
      <c r="G74" s="4">
        <v>19</v>
      </c>
      <c r="H74" s="4" t="s">
        <v>91</v>
      </c>
      <c r="I74" s="4" t="s">
        <v>72</v>
      </c>
      <c r="J74" s="4" t="s">
        <v>1</v>
      </c>
      <c r="K74" s="4"/>
      <c r="L74" s="4" t="s">
        <v>26</v>
      </c>
      <c r="M74" s="4" t="s">
        <v>73</v>
      </c>
      <c r="N74" s="67" t="s">
        <v>90</v>
      </c>
      <c r="O74" s="47" t="s">
        <v>2901</v>
      </c>
      <c r="P74" s="4" t="s">
        <v>2902</v>
      </c>
      <c r="Q74" s="47" t="s">
        <v>2893</v>
      </c>
      <c r="R74" s="4" t="s">
        <v>74</v>
      </c>
      <c r="S74" s="50" t="s">
        <v>3685</v>
      </c>
      <c r="T74" s="4" t="s">
        <v>959</v>
      </c>
      <c r="U74" s="4" t="s">
        <v>91</v>
      </c>
      <c r="V74" s="4" t="s">
        <v>3686</v>
      </c>
      <c r="W74" s="4" t="s">
        <v>3698</v>
      </c>
      <c r="X74" s="4"/>
      <c r="Y74" s="4"/>
      <c r="Z74" s="4"/>
      <c r="AA74" s="4"/>
      <c r="AB74" s="4"/>
      <c r="AC74" s="4"/>
      <c r="AD74" s="4"/>
      <c r="AE74" s="4"/>
      <c r="AF74" s="4" t="s">
        <v>26</v>
      </c>
      <c r="AG74" s="50"/>
      <c r="AH74" s="50"/>
      <c r="AI74" s="50"/>
      <c r="AJ74" s="50"/>
      <c r="AK74" s="50"/>
      <c r="AL74" s="50"/>
      <c r="AM74" s="50"/>
      <c r="AN74" s="50"/>
      <c r="AO74" s="50"/>
      <c r="AP74" s="50"/>
      <c r="AQ74" s="50"/>
      <c r="AR74" s="50"/>
      <c r="AS74" s="50"/>
      <c r="AT74" s="50"/>
      <c r="AU74" s="50"/>
      <c r="AV74" s="50"/>
      <c r="AW74" s="50"/>
      <c r="AX74" s="50"/>
      <c r="AY74" s="50"/>
      <c r="AZ74" s="50"/>
      <c r="BA74" s="50"/>
      <c r="BB74" s="50"/>
      <c r="BC74" s="50"/>
      <c r="BD74" s="50"/>
      <c r="BE74" s="50"/>
      <c r="BF74" s="50"/>
      <c r="BG74" s="50" t="s">
        <v>74</v>
      </c>
      <c r="BH74" s="50"/>
      <c r="BI74" s="50"/>
      <c r="BJ74" s="50"/>
      <c r="BK74" s="50"/>
      <c r="BL74" s="50"/>
      <c r="BM74" s="50"/>
      <c r="BN74" s="50"/>
      <c r="BO74" s="50"/>
      <c r="BP74" s="74">
        <f t="shared" si="1"/>
        <v>1</v>
      </c>
    </row>
    <row r="75" spans="2:68" ht="16.5" customHeight="1">
      <c r="B75" s="4" t="s">
        <v>213</v>
      </c>
      <c r="C75" s="45" t="s">
        <v>2964</v>
      </c>
      <c r="D75" s="4" t="s">
        <v>69</v>
      </c>
      <c r="E75" s="4" t="s">
        <v>70</v>
      </c>
      <c r="F75" s="4" t="s">
        <v>71</v>
      </c>
      <c r="G75" s="4">
        <v>22</v>
      </c>
      <c r="H75" s="4" t="s">
        <v>91</v>
      </c>
      <c r="I75" s="4" t="s">
        <v>72</v>
      </c>
      <c r="J75" s="4" t="s">
        <v>1</v>
      </c>
      <c r="K75" s="4"/>
      <c r="L75" s="4" t="s">
        <v>26</v>
      </c>
      <c r="M75" s="4" t="s">
        <v>73</v>
      </c>
      <c r="N75" s="67" t="s">
        <v>90</v>
      </c>
      <c r="O75" s="47" t="s">
        <v>2901</v>
      </c>
      <c r="P75" s="4" t="s">
        <v>2902</v>
      </c>
      <c r="Q75" s="47" t="s">
        <v>2893</v>
      </c>
      <c r="R75" s="4" t="s">
        <v>74</v>
      </c>
      <c r="S75" s="50" t="s">
        <v>3685</v>
      </c>
      <c r="T75" s="4" t="s">
        <v>959</v>
      </c>
      <c r="U75" s="4" t="s">
        <v>91</v>
      </c>
      <c r="V75" s="4" t="s">
        <v>3686</v>
      </c>
      <c r="W75" s="4" t="s">
        <v>3699</v>
      </c>
      <c r="X75" s="4"/>
      <c r="Y75" s="4"/>
      <c r="Z75" s="4"/>
      <c r="AA75" s="4"/>
      <c r="AB75" s="4"/>
      <c r="AC75" s="4"/>
      <c r="AD75" s="4"/>
      <c r="AE75" s="4"/>
      <c r="AF75" s="4" t="s">
        <v>26</v>
      </c>
      <c r="AG75" s="50"/>
      <c r="AH75" s="50"/>
      <c r="AI75" s="50"/>
      <c r="AJ75" s="50"/>
      <c r="AK75" s="50"/>
      <c r="AL75" s="50"/>
      <c r="AM75" s="50"/>
      <c r="AN75" s="50"/>
      <c r="AO75" s="50"/>
      <c r="AP75" s="50"/>
      <c r="AQ75" s="50"/>
      <c r="AR75" s="50"/>
      <c r="AS75" s="50"/>
      <c r="AT75" s="50"/>
      <c r="AU75" s="50"/>
      <c r="AV75" s="50"/>
      <c r="AW75" s="50"/>
      <c r="AX75" s="50"/>
      <c r="AY75" s="50"/>
      <c r="AZ75" s="50"/>
      <c r="BA75" s="50"/>
      <c r="BB75" s="50"/>
      <c r="BC75" s="50"/>
      <c r="BD75" s="50"/>
      <c r="BE75" s="50"/>
      <c r="BF75" s="50"/>
      <c r="BG75" s="50" t="s">
        <v>74</v>
      </c>
      <c r="BH75" s="50"/>
      <c r="BI75" s="50"/>
      <c r="BJ75" s="50"/>
      <c r="BK75" s="50"/>
      <c r="BL75" s="50"/>
      <c r="BM75" s="50"/>
      <c r="BN75" s="50"/>
      <c r="BO75" s="50"/>
      <c r="BP75" s="74">
        <f t="shared" si="1"/>
        <v>1</v>
      </c>
    </row>
    <row r="76" spans="2:68" ht="16.5" customHeight="1">
      <c r="B76" s="4" t="s">
        <v>215</v>
      </c>
      <c r="C76" s="45" t="s">
        <v>2965</v>
      </c>
      <c r="D76" s="4" t="s">
        <v>69</v>
      </c>
      <c r="E76" s="4" t="s">
        <v>70</v>
      </c>
      <c r="F76" s="4" t="s">
        <v>71</v>
      </c>
      <c r="G76" s="4">
        <v>25</v>
      </c>
      <c r="H76" s="4" t="s">
        <v>91</v>
      </c>
      <c r="I76" s="4" t="s">
        <v>72</v>
      </c>
      <c r="J76" s="4" t="s">
        <v>1</v>
      </c>
      <c r="K76" s="4"/>
      <c r="L76" s="4" t="s">
        <v>26</v>
      </c>
      <c r="M76" s="4" t="s">
        <v>73</v>
      </c>
      <c r="N76" s="67" t="s">
        <v>90</v>
      </c>
      <c r="O76" s="47" t="s">
        <v>2901</v>
      </c>
      <c r="P76" s="4" t="s">
        <v>2902</v>
      </c>
      <c r="Q76" s="47" t="s">
        <v>2893</v>
      </c>
      <c r="R76" s="4" t="s">
        <v>74</v>
      </c>
      <c r="S76" s="50" t="s">
        <v>3685</v>
      </c>
      <c r="T76" s="4" t="s">
        <v>959</v>
      </c>
      <c r="U76" s="4" t="s">
        <v>91</v>
      </c>
      <c r="V76" s="4" t="s">
        <v>3686</v>
      </c>
      <c r="W76" s="4" t="s">
        <v>3699</v>
      </c>
      <c r="X76" s="4"/>
      <c r="Y76" s="4"/>
      <c r="Z76" s="4"/>
      <c r="AA76" s="4"/>
      <c r="AB76" s="4"/>
      <c r="AC76" s="4"/>
      <c r="AD76" s="4"/>
      <c r="AE76" s="4"/>
      <c r="AF76" s="4" t="s">
        <v>26</v>
      </c>
      <c r="AG76" s="50"/>
      <c r="AH76" s="50"/>
      <c r="AI76" s="50"/>
      <c r="AJ76" s="50"/>
      <c r="AK76" s="50"/>
      <c r="AL76" s="50"/>
      <c r="AM76" s="50"/>
      <c r="AN76" s="50"/>
      <c r="AO76" s="50"/>
      <c r="AP76" s="50"/>
      <c r="AQ76" s="50"/>
      <c r="AR76" s="50"/>
      <c r="AS76" s="50"/>
      <c r="AT76" s="50"/>
      <c r="AU76" s="50"/>
      <c r="AV76" s="50"/>
      <c r="AW76" s="50"/>
      <c r="AX76" s="50"/>
      <c r="AY76" s="50"/>
      <c r="AZ76" s="50"/>
      <c r="BA76" s="50"/>
      <c r="BB76" s="50"/>
      <c r="BC76" s="50"/>
      <c r="BD76" s="50"/>
      <c r="BE76" s="50"/>
      <c r="BF76" s="50"/>
      <c r="BG76" s="50" t="s">
        <v>74</v>
      </c>
      <c r="BH76" s="50"/>
      <c r="BI76" s="50"/>
      <c r="BJ76" s="50"/>
      <c r="BK76" s="50"/>
      <c r="BL76" s="50"/>
      <c r="BM76" s="50"/>
      <c r="BN76" s="50"/>
      <c r="BO76" s="50"/>
      <c r="BP76" s="74">
        <f t="shared" si="1"/>
        <v>1</v>
      </c>
    </row>
    <row r="77" spans="2:68" ht="16.5" customHeight="1">
      <c r="B77" s="4" t="s">
        <v>217</v>
      </c>
      <c r="C77" s="45" t="s">
        <v>2966</v>
      </c>
      <c r="D77" s="4" t="s">
        <v>69</v>
      </c>
      <c r="E77" s="4" t="s">
        <v>70</v>
      </c>
      <c r="F77" s="4" t="s">
        <v>71</v>
      </c>
      <c r="G77" s="4">
        <v>31</v>
      </c>
      <c r="H77" s="4" t="s">
        <v>91</v>
      </c>
      <c r="I77" s="4" t="s">
        <v>72</v>
      </c>
      <c r="J77" s="4" t="s">
        <v>1</v>
      </c>
      <c r="K77" s="4"/>
      <c r="L77" s="4" t="s">
        <v>26</v>
      </c>
      <c r="M77" s="4" t="s">
        <v>73</v>
      </c>
      <c r="N77" s="67" t="s">
        <v>90</v>
      </c>
      <c r="O77" s="47" t="s">
        <v>2901</v>
      </c>
      <c r="P77" s="4" t="s">
        <v>2902</v>
      </c>
      <c r="Q77" s="47" t="s">
        <v>2893</v>
      </c>
      <c r="R77" s="4" t="s">
        <v>74</v>
      </c>
      <c r="S77" s="50" t="s">
        <v>3685</v>
      </c>
      <c r="T77" s="4" t="s">
        <v>959</v>
      </c>
      <c r="U77" s="4" t="s">
        <v>91</v>
      </c>
      <c r="V77" s="4" t="s">
        <v>3686</v>
      </c>
      <c r="W77" s="4" t="s">
        <v>3699</v>
      </c>
      <c r="X77" s="4"/>
      <c r="Y77" s="4"/>
      <c r="Z77" s="4"/>
      <c r="AA77" s="4"/>
      <c r="AB77" s="4"/>
      <c r="AC77" s="4"/>
      <c r="AD77" s="4"/>
      <c r="AE77" s="4"/>
      <c r="AF77" s="4" t="s">
        <v>26</v>
      </c>
      <c r="AG77" s="50"/>
      <c r="AH77" s="50"/>
      <c r="AI77" s="50"/>
      <c r="AJ77" s="50"/>
      <c r="AK77" s="50"/>
      <c r="AL77" s="50"/>
      <c r="AM77" s="50"/>
      <c r="AN77" s="50"/>
      <c r="AO77" s="50"/>
      <c r="AP77" s="50"/>
      <c r="AQ77" s="50"/>
      <c r="AR77" s="50"/>
      <c r="AS77" s="50"/>
      <c r="AT77" s="50"/>
      <c r="AU77" s="50"/>
      <c r="AV77" s="50"/>
      <c r="AW77" s="50"/>
      <c r="AX77" s="50"/>
      <c r="AY77" s="50"/>
      <c r="AZ77" s="50"/>
      <c r="BA77" s="50"/>
      <c r="BB77" s="50"/>
      <c r="BC77" s="50"/>
      <c r="BD77" s="50"/>
      <c r="BE77" s="50"/>
      <c r="BF77" s="50"/>
      <c r="BG77" s="50" t="s">
        <v>74</v>
      </c>
      <c r="BH77" s="50"/>
      <c r="BI77" s="50"/>
      <c r="BJ77" s="50"/>
      <c r="BK77" s="50"/>
      <c r="BL77" s="50"/>
      <c r="BM77" s="50"/>
      <c r="BN77" s="50"/>
      <c r="BO77" s="50"/>
      <c r="BP77" s="74">
        <f t="shared" si="1"/>
        <v>1</v>
      </c>
    </row>
    <row r="78" spans="2:68" ht="16.5" customHeight="1">
      <c r="B78" s="4" t="s">
        <v>219</v>
      </c>
      <c r="C78" s="45" t="s">
        <v>2967</v>
      </c>
      <c r="D78" s="4" t="s">
        <v>69</v>
      </c>
      <c r="E78" s="4" t="s">
        <v>70</v>
      </c>
      <c r="F78" s="4" t="s">
        <v>71</v>
      </c>
      <c r="G78" s="4">
        <v>28</v>
      </c>
      <c r="H78" s="4" t="s">
        <v>91</v>
      </c>
      <c r="I78" s="4" t="s">
        <v>72</v>
      </c>
      <c r="J78" s="4" t="s">
        <v>1</v>
      </c>
      <c r="K78" s="4"/>
      <c r="L78" s="4" t="s">
        <v>26</v>
      </c>
      <c r="M78" s="4" t="s">
        <v>73</v>
      </c>
      <c r="N78" s="67" t="s">
        <v>90</v>
      </c>
      <c r="O78" s="47" t="s">
        <v>2901</v>
      </c>
      <c r="P78" s="4" t="s">
        <v>2902</v>
      </c>
      <c r="Q78" s="47" t="s">
        <v>2893</v>
      </c>
      <c r="R78" s="4" t="s">
        <v>74</v>
      </c>
      <c r="S78" s="50" t="s">
        <v>3685</v>
      </c>
      <c r="T78" s="4" t="s">
        <v>959</v>
      </c>
      <c r="U78" s="4" t="s">
        <v>91</v>
      </c>
      <c r="V78" s="4" t="s">
        <v>3686</v>
      </c>
      <c r="W78" s="4" t="s">
        <v>3699</v>
      </c>
      <c r="X78" s="4"/>
      <c r="Y78" s="4"/>
      <c r="Z78" s="4"/>
      <c r="AA78" s="4"/>
      <c r="AB78" s="4"/>
      <c r="AC78" s="4"/>
      <c r="AD78" s="4"/>
      <c r="AE78" s="4"/>
      <c r="AF78" s="4" t="s">
        <v>26</v>
      </c>
      <c r="AG78" s="50"/>
      <c r="AH78" s="50"/>
      <c r="AI78" s="50"/>
      <c r="AJ78" s="50"/>
      <c r="AK78" s="50"/>
      <c r="AL78" s="50"/>
      <c r="AM78" s="50"/>
      <c r="AN78" s="50"/>
      <c r="AO78" s="50"/>
      <c r="AP78" s="50"/>
      <c r="AQ78" s="50"/>
      <c r="AR78" s="50"/>
      <c r="AS78" s="50"/>
      <c r="AT78" s="50"/>
      <c r="AU78" s="50"/>
      <c r="AV78" s="50"/>
      <c r="AW78" s="50"/>
      <c r="AX78" s="50"/>
      <c r="AY78" s="50"/>
      <c r="AZ78" s="50"/>
      <c r="BA78" s="50"/>
      <c r="BB78" s="50"/>
      <c r="BC78" s="50"/>
      <c r="BD78" s="50"/>
      <c r="BE78" s="50"/>
      <c r="BF78" s="50"/>
      <c r="BG78" s="50" t="s">
        <v>74</v>
      </c>
      <c r="BH78" s="50"/>
      <c r="BI78" s="50"/>
      <c r="BJ78" s="50"/>
      <c r="BK78" s="50"/>
      <c r="BL78" s="50"/>
      <c r="BM78" s="50"/>
      <c r="BN78" s="50"/>
      <c r="BO78" s="50"/>
      <c r="BP78" s="74">
        <f t="shared" si="1"/>
        <v>1</v>
      </c>
    </row>
    <row r="79" spans="2:68" ht="16.5" customHeight="1">
      <c r="B79" s="4" t="s">
        <v>221</v>
      </c>
      <c r="C79" s="45" t="s">
        <v>2968</v>
      </c>
      <c r="D79" s="4" t="s">
        <v>69</v>
      </c>
      <c r="E79" s="4" t="s">
        <v>70</v>
      </c>
      <c r="F79" s="4" t="s">
        <v>71</v>
      </c>
      <c r="G79" s="4">
        <v>32</v>
      </c>
      <c r="H79" s="4" t="s">
        <v>91</v>
      </c>
      <c r="I79" s="4" t="s">
        <v>72</v>
      </c>
      <c r="J79" s="4" t="s">
        <v>1</v>
      </c>
      <c r="K79" s="4"/>
      <c r="L79" s="4" t="s">
        <v>26</v>
      </c>
      <c r="M79" s="4" t="s">
        <v>73</v>
      </c>
      <c r="N79" s="67" t="s">
        <v>90</v>
      </c>
      <c r="O79" s="47" t="s">
        <v>2901</v>
      </c>
      <c r="P79" s="4" t="s">
        <v>2902</v>
      </c>
      <c r="Q79" s="47" t="s">
        <v>2893</v>
      </c>
      <c r="R79" s="4" t="s">
        <v>74</v>
      </c>
      <c r="S79" s="50" t="s">
        <v>3685</v>
      </c>
      <c r="T79" s="4" t="s">
        <v>959</v>
      </c>
      <c r="U79" s="4" t="s">
        <v>91</v>
      </c>
      <c r="V79" s="4" t="s">
        <v>3686</v>
      </c>
      <c r="W79" s="4" t="s">
        <v>3699</v>
      </c>
      <c r="X79" s="4"/>
      <c r="Y79" s="4"/>
      <c r="Z79" s="4"/>
      <c r="AA79" s="4"/>
      <c r="AB79" s="4"/>
      <c r="AC79" s="4"/>
      <c r="AD79" s="4"/>
      <c r="AE79" s="4"/>
      <c r="AF79" s="4" t="s">
        <v>26</v>
      </c>
      <c r="AG79" s="50"/>
      <c r="AH79" s="50"/>
      <c r="AI79" s="50"/>
      <c r="AJ79" s="50"/>
      <c r="AK79" s="50"/>
      <c r="AL79" s="50"/>
      <c r="AM79" s="50"/>
      <c r="AN79" s="50"/>
      <c r="AO79" s="50"/>
      <c r="AP79" s="50"/>
      <c r="AQ79" s="50"/>
      <c r="AR79" s="50"/>
      <c r="AS79" s="50"/>
      <c r="AT79" s="50"/>
      <c r="AU79" s="50"/>
      <c r="AV79" s="50"/>
      <c r="AW79" s="50"/>
      <c r="AX79" s="50"/>
      <c r="AY79" s="50"/>
      <c r="AZ79" s="50"/>
      <c r="BA79" s="50"/>
      <c r="BB79" s="50"/>
      <c r="BC79" s="50"/>
      <c r="BD79" s="50"/>
      <c r="BE79" s="50"/>
      <c r="BF79" s="50"/>
      <c r="BG79" s="50" t="s">
        <v>74</v>
      </c>
      <c r="BH79" s="50"/>
      <c r="BI79" s="50"/>
      <c r="BJ79" s="50"/>
      <c r="BK79" s="50"/>
      <c r="BL79" s="50"/>
      <c r="BM79" s="50"/>
      <c r="BN79" s="50"/>
      <c r="BO79" s="50"/>
      <c r="BP79" s="74">
        <f t="shared" si="1"/>
        <v>1</v>
      </c>
    </row>
    <row r="80" spans="2:68" ht="16.5" customHeight="1">
      <c r="B80" s="4" t="s">
        <v>223</v>
      </c>
      <c r="C80" s="45" t="s">
        <v>2969</v>
      </c>
      <c r="D80" s="4" t="s">
        <v>69</v>
      </c>
      <c r="E80" s="4" t="s">
        <v>70</v>
      </c>
      <c r="F80" s="4" t="s">
        <v>71</v>
      </c>
      <c r="G80" s="4">
        <v>30</v>
      </c>
      <c r="H80" s="4" t="s">
        <v>91</v>
      </c>
      <c r="I80" s="4" t="s">
        <v>72</v>
      </c>
      <c r="J80" s="4" t="s">
        <v>1</v>
      </c>
      <c r="K80" s="4"/>
      <c r="L80" s="4" t="s">
        <v>26</v>
      </c>
      <c r="M80" s="4" t="s">
        <v>73</v>
      </c>
      <c r="N80" s="67" t="s">
        <v>90</v>
      </c>
      <c r="O80" s="47" t="s">
        <v>2901</v>
      </c>
      <c r="P80" s="4" t="s">
        <v>2902</v>
      </c>
      <c r="Q80" s="47" t="s">
        <v>2893</v>
      </c>
      <c r="R80" s="4" t="s">
        <v>74</v>
      </c>
      <c r="S80" s="50" t="s">
        <v>3685</v>
      </c>
      <c r="T80" s="4" t="s">
        <v>959</v>
      </c>
      <c r="U80" s="4" t="s">
        <v>91</v>
      </c>
      <c r="V80" s="4" t="s">
        <v>3686</v>
      </c>
      <c r="W80" s="4" t="s">
        <v>3699</v>
      </c>
      <c r="X80" s="4"/>
      <c r="Y80" s="4"/>
      <c r="Z80" s="4"/>
      <c r="AA80" s="4"/>
      <c r="AB80" s="4"/>
      <c r="AC80" s="4"/>
      <c r="AD80" s="4"/>
      <c r="AE80" s="4"/>
      <c r="AF80" s="4" t="s">
        <v>26</v>
      </c>
      <c r="AG80" s="50"/>
      <c r="AH80" s="50"/>
      <c r="AI80" s="50"/>
      <c r="AJ80" s="50"/>
      <c r="AK80" s="50"/>
      <c r="AL80" s="50"/>
      <c r="AM80" s="50"/>
      <c r="AN80" s="50"/>
      <c r="AO80" s="50"/>
      <c r="AP80" s="50"/>
      <c r="AQ80" s="50"/>
      <c r="AR80" s="50"/>
      <c r="AS80" s="50"/>
      <c r="AT80" s="50"/>
      <c r="AU80" s="50"/>
      <c r="AV80" s="50"/>
      <c r="AW80" s="50"/>
      <c r="AX80" s="50"/>
      <c r="AY80" s="50"/>
      <c r="AZ80" s="50"/>
      <c r="BA80" s="50"/>
      <c r="BB80" s="50"/>
      <c r="BC80" s="50"/>
      <c r="BD80" s="50"/>
      <c r="BE80" s="50"/>
      <c r="BF80" s="50"/>
      <c r="BG80" s="50" t="s">
        <v>74</v>
      </c>
      <c r="BH80" s="50"/>
      <c r="BI80" s="50"/>
      <c r="BJ80" s="50"/>
      <c r="BK80" s="50"/>
      <c r="BL80" s="50"/>
      <c r="BM80" s="50"/>
      <c r="BN80" s="50"/>
      <c r="BO80" s="50"/>
      <c r="BP80" s="74">
        <f t="shared" si="1"/>
        <v>1</v>
      </c>
    </row>
    <row r="81" spans="2:68" ht="16.5" customHeight="1">
      <c r="B81" s="4" t="s">
        <v>225</v>
      </c>
      <c r="C81" s="45" t="s">
        <v>2970</v>
      </c>
      <c r="D81" s="4" t="s">
        <v>69</v>
      </c>
      <c r="E81" s="4" t="s">
        <v>70</v>
      </c>
      <c r="F81" s="4" t="s">
        <v>71</v>
      </c>
      <c r="G81" s="4">
        <v>25</v>
      </c>
      <c r="H81" s="4" t="s">
        <v>91</v>
      </c>
      <c r="I81" s="4" t="s">
        <v>72</v>
      </c>
      <c r="J81" s="4" t="s">
        <v>1</v>
      </c>
      <c r="K81" s="4"/>
      <c r="L81" s="4" t="s">
        <v>26</v>
      </c>
      <c r="M81" s="4" t="s">
        <v>73</v>
      </c>
      <c r="N81" s="67" t="s">
        <v>90</v>
      </c>
      <c r="O81" s="47" t="s">
        <v>2901</v>
      </c>
      <c r="P81" s="4" t="s">
        <v>2902</v>
      </c>
      <c r="Q81" s="47" t="s">
        <v>2893</v>
      </c>
      <c r="R81" s="4" t="s">
        <v>74</v>
      </c>
      <c r="S81" s="50" t="s">
        <v>3685</v>
      </c>
      <c r="T81" s="4" t="s">
        <v>959</v>
      </c>
      <c r="U81" s="4" t="s">
        <v>91</v>
      </c>
      <c r="V81" s="4" t="s">
        <v>3686</v>
      </c>
      <c r="W81" s="4" t="s">
        <v>3700</v>
      </c>
      <c r="X81" s="4"/>
      <c r="Y81" s="4"/>
      <c r="Z81" s="4"/>
      <c r="AA81" s="4"/>
      <c r="AB81" s="4"/>
      <c r="AC81" s="4"/>
      <c r="AD81" s="4"/>
      <c r="AE81" s="4"/>
      <c r="AF81" s="4" t="s">
        <v>26</v>
      </c>
      <c r="AG81" s="50"/>
      <c r="AH81" s="50"/>
      <c r="AI81" s="50"/>
      <c r="AJ81" s="50"/>
      <c r="AK81" s="50"/>
      <c r="AL81" s="50"/>
      <c r="AM81" s="50"/>
      <c r="AN81" s="50"/>
      <c r="AO81" s="50"/>
      <c r="AP81" s="50"/>
      <c r="AQ81" s="50"/>
      <c r="AR81" s="50"/>
      <c r="AS81" s="50"/>
      <c r="AT81" s="50"/>
      <c r="AU81" s="50"/>
      <c r="AV81" s="50"/>
      <c r="AW81" s="50"/>
      <c r="AX81" s="50"/>
      <c r="AY81" s="50"/>
      <c r="AZ81" s="50"/>
      <c r="BA81" s="50"/>
      <c r="BB81" s="50"/>
      <c r="BC81" s="50"/>
      <c r="BD81" s="50"/>
      <c r="BE81" s="50"/>
      <c r="BF81" s="50"/>
      <c r="BG81" s="50" t="s">
        <v>74</v>
      </c>
      <c r="BH81" s="50"/>
      <c r="BI81" s="50"/>
      <c r="BJ81" s="50"/>
      <c r="BK81" s="50"/>
      <c r="BL81" s="50"/>
      <c r="BM81" s="50"/>
      <c r="BN81" s="50"/>
      <c r="BO81" s="50"/>
      <c r="BP81" s="74">
        <f t="shared" si="1"/>
        <v>1</v>
      </c>
    </row>
    <row r="82" spans="2:68" ht="16.5" customHeight="1">
      <c r="B82" s="4" t="s">
        <v>227</v>
      </c>
      <c r="C82" s="45" t="s">
        <v>2971</v>
      </c>
      <c r="D82" s="4" t="s">
        <v>69</v>
      </c>
      <c r="E82" s="4" t="s">
        <v>70</v>
      </c>
      <c r="F82" s="4" t="s">
        <v>71</v>
      </c>
      <c r="G82" s="4">
        <v>19</v>
      </c>
      <c r="H82" s="4" t="s">
        <v>91</v>
      </c>
      <c r="I82" s="4" t="s">
        <v>72</v>
      </c>
      <c r="J82" s="4" t="s">
        <v>1</v>
      </c>
      <c r="K82" s="4"/>
      <c r="L82" s="4" t="s">
        <v>26</v>
      </c>
      <c r="M82" s="4" t="s">
        <v>73</v>
      </c>
      <c r="N82" s="67" t="s">
        <v>90</v>
      </c>
      <c r="O82" s="47" t="s">
        <v>2901</v>
      </c>
      <c r="P82" s="4" t="s">
        <v>2902</v>
      </c>
      <c r="Q82" s="47" t="s">
        <v>2893</v>
      </c>
      <c r="R82" s="4" t="s">
        <v>74</v>
      </c>
      <c r="S82" s="50" t="s">
        <v>3685</v>
      </c>
      <c r="T82" s="4" t="s">
        <v>959</v>
      </c>
      <c r="U82" s="4" t="s">
        <v>91</v>
      </c>
      <c r="V82" s="4" t="s">
        <v>3686</v>
      </c>
      <c r="W82" s="4" t="s">
        <v>3700</v>
      </c>
      <c r="X82" s="4"/>
      <c r="Y82" s="4"/>
      <c r="Z82" s="4"/>
      <c r="AA82" s="4"/>
      <c r="AB82" s="4"/>
      <c r="AC82" s="4"/>
      <c r="AD82" s="4"/>
      <c r="AE82" s="4"/>
      <c r="AF82" s="4" t="s">
        <v>26</v>
      </c>
      <c r="AG82" s="50"/>
      <c r="AH82" s="50"/>
      <c r="AI82" s="50"/>
      <c r="AJ82" s="50"/>
      <c r="AK82" s="50"/>
      <c r="AL82" s="50"/>
      <c r="AM82" s="50"/>
      <c r="AN82" s="50"/>
      <c r="AO82" s="50"/>
      <c r="AP82" s="50"/>
      <c r="AQ82" s="50"/>
      <c r="AR82" s="50"/>
      <c r="AS82" s="50"/>
      <c r="AT82" s="50"/>
      <c r="AU82" s="50"/>
      <c r="AV82" s="50"/>
      <c r="AW82" s="50"/>
      <c r="AX82" s="50"/>
      <c r="AY82" s="50"/>
      <c r="AZ82" s="50"/>
      <c r="BA82" s="50"/>
      <c r="BB82" s="50"/>
      <c r="BC82" s="50"/>
      <c r="BD82" s="50"/>
      <c r="BE82" s="50"/>
      <c r="BF82" s="50"/>
      <c r="BG82" s="50" t="s">
        <v>74</v>
      </c>
      <c r="BH82" s="50"/>
      <c r="BI82" s="50"/>
      <c r="BJ82" s="50"/>
      <c r="BK82" s="50"/>
      <c r="BL82" s="50"/>
      <c r="BM82" s="50"/>
      <c r="BN82" s="50"/>
      <c r="BO82" s="50"/>
      <c r="BP82" s="74">
        <f t="shared" si="1"/>
        <v>1</v>
      </c>
    </row>
    <row r="83" spans="2:68" ht="16.5" customHeight="1">
      <c r="B83" s="4" t="s">
        <v>229</v>
      </c>
      <c r="C83" s="45" t="s">
        <v>2972</v>
      </c>
      <c r="D83" s="4" t="s">
        <v>69</v>
      </c>
      <c r="E83" s="4" t="s">
        <v>70</v>
      </c>
      <c r="F83" s="4" t="s">
        <v>71</v>
      </c>
      <c r="G83" s="4">
        <v>22</v>
      </c>
      <c r="H83" s="4" t="s">
        <v>91</v>
      </c>
      <c r="I83" s="4" t="s">
        <v>72</v>
      </c>
      <c r="J83" s="4" t="s">
        <v>1</v>
      </c>
      <c r="K83" s="4"/>
      <c r="L83" s="4" t="s">
        <v>26</v>
      </c>
      <c r="M83" s="4" t="s">
        <v>73</v>
      </c>
      <c r="N83" s="67" t="s">
        <v>90</v>
      </c>
      <c r="O83" s="47" t="s">
        <v>2901</v>
      </c>
      <c r="P83" s="4" t="s">
        <v>2902</v>
      </c>
      <c r="Q83" s="47" t="s">
        <v>2893</v>
      </c>
      <c r="R83" s="4" t="s">
        <v>74</v>
      </c>
      <c r="S83" s="50" t="s">
        <v>3685</v>
      </c>
      <c r="T83" s="4" t="s">
        <v>959</v>
      </c>
      <c r="U83" s="4" t="s">
        <v>91</v>
      </c>
      <c r="V83" s="4" t="s">
        <v>3686</v>
      </c>
      <c r="W83" s="4" t="s">
        <v>3700</v>
      </c>
      <c r="X83" s="4"/>
      <c r="Y83" s="4"/>
      <c r="Z83" s="4"/>
      <c r="AA83" s="4"/>
      <c r="AB83" s="4"/>
      <c r="AC83" s="4"/>
      <c r="AD83" s="4"/>
      <c r="AE83" s="4"/>
      <c r="AF83" s="4" t="s">
        <v>26</v>
      </c>
      <c r="AG83" s="50"/>
      <c r="AH83" s="50"/>
      <c r="AI83" s="50"/>
      <c r="AJ83" s="50"/>
      <c r="AK83" s="50"/>
      <c r="AL83" s="50"/>
      <c r="AM83" s="50"/>
      <c r="AN83" s="50"/>
      <c r="AO83" s="50"/>
      <c r="AP83" s="50"/>
      <c r="AQ83" s="50"/>
      <c r="AR83" s="50"/>
      <c r="AS83" s="50"/>
      <c r="AT83" s="50"/>
      <c r="AU83" s="50"/>
      <c r="AV83" s="50"/>
      <c r="AW83" s="50"/>
      <c r="AX83" s="50"/>
      <c r="AY83" s="50"/>
      <c r="AZ83" s="50"/>
      <c r="BA83" s="50"/>
      <c r="BB83" s="50"/>
      <c r="BC83" s="50"/>
      <c r="BD83" s="50"/>
      <c r="BE83" s="50"/>
      <c r="BF83" s="50"/>
      <c r="BG83" s="50" t="s">
        <v>74</v>
      </c>
      <c r="BH83" s="50"/>
      <c r="BI83" s="50"/>
      <c r="BJ83" s="50"/>
      <c r="BK83" s="50"/>
      <c r="BL83" s="50"/>
      <c r="BM83" s="50"/>
      <c r="BN83" s="50"/>
      <c r="BO83" s="50"/>
      <c r="BP83" s="74">
        <f t="shared" si="1"/>
        <v>1</v>
      </c>
    </row>
    <row r="84" spans="2:68" ht="16.5" customHeight="1">
      <c r="B84" s="4" t="s">
        <v>231</v>
      </c>
      <c r="C84" s="45" t="s">
        <v>2973</v>
      </c>
      <c r="D84" s="4" t="s">
        <v>69</v>
      </c>
      <c r="E84" s="4" t="s">
        <v>70</v>
      </c>
      <c r="F84" s="4" t="s">
        <v>71</v>
      </c>
      <c r="G84" s="4">
        <v>23</v>
      </c>
      <c r="H84" s="4" t="s">
        <v>91</v>
      </c>
      <c r="I84" s="4" t="s">
        <v>72</v>
      </c>
      <c r="J84" s="4" t="s">
        <v>1</v>
      </c>
      <c r="K84" s="4"/>
      <c r="L84" s="4" t="s">
        <v>26</v>
      </c>
      <c r="M84" s="4" t="s">
        <v>73</v>
      </c>
      <c r="N84" s="67" t="s">
        <v>90</v>
      </c>
      <c r="O84" s="47" t="s">
        <v>2901</v>
      </c>
      <c r="P84" s="4" t="s">
        <v>2902</v>
      </c>
      <c r="Q84" s="47" t="s">
        <v>2893</v>
      </c>
      <c r="R84" s="4" t="s">
        <v>74</v>
      </c>
      <c r="S84" s="50" t="s">
        <v>3685</v>
      </c>
      <c r="T84" s="4" t="s">
        <v>959</v>
      </c>
      <c r="U84" s="4" t="s">
        <v>91</v>
      </c>
      <c r="V84" s="4" t="s">
        <v>3686</v>
      </c>
      <c r="W84" s="4" t="s">
        <v>3700</v>
      </c>
      <c r="X84" s="4"/>
      <c r="Y84" s="4"/>
      <c r="Z84" s="4"/>
      <c r="AA84" s="4"/>
      <c r="AB84" s="4"/>
      <c r="AC84" s="4"/>
      <c r="AD84" s="4"/>
      <c r="AE84" s="4"/>
      <c r="AF84" s="4" t="s">
        <v>26</v>
      </c>
      <c r="AG84" s="50"/>
      <c r="AH84" s="50"/>
      <c r="AI84" s="50"/>
      <c r="AJ84" s="50"/>
      <c r="AK84" s="50"/>
      <c r="AL84" s="50"/>
      <c r="AM84" s="50"/>
      <c r="AN84" s="50"/>
      <c r="AO84" s="50"/>
      <c r="AP84" s="50"/>
      <c r="AQ84" s="50"/>
      <c r="AR84" s="50"/>
      <c r="AS84" s="50"/>
      <c r="AT84" s="50"/>
      <c r="AU84" s="50"/>
      <c r="AV84" s="50"/>
      <c r="AW84" s="50"/>
      <c r="AX84" s="50"/>
      <c r="AY84" s="50"/>
      <c r="AZ84" s="50"/>
      <c r="BA84" s="50"/>
      <c r="BB84" s="50"/>
      <c r="BC84" s="50"/>
      <c r="BD84" s="50"/>
      <c r="BE84" s="50"/>
      <c r="BF84" s="50"/>
      <c r="BG84" s="50" t="s">
        <v>74</v>
      </c>
      <c r="BH84" s="50"/>
      <c r="BI84" s="50"/>
      <c r="BJ84" s="50"/>
      <c r="BK84" s="50"/>
      <c r="BL84" s="50"/>
      <c r="BM84" s="50"/>
      <c r="BN84" s="50"/>
      <c r="BO84" s="50"/>
      <c r="BP84" s="74">
        <f t="shared" si="1"/>
        <v>1</v>
      </c>
    </row>
    <row r="85" spans="2:68" ht="16.5" customHeight="1">
      <c r="B85" s="4" t="s">
        <v>233</v>
      </c>
      <c r="C85" s="45" t="s">
        <v>2974</v>
      </c>
      <c r="D85" s="4" t="s">
        <v>69</v>
      </c>
      <c r="E85" s="4" t="s">
        <v>70</v>
      </c>
      <c r="F85" s="4" t="s">
        <v>71</v>
      </c>
      <c r="G85" s="4">
        <v>11</v>
      </c>
      <c r="H85" s="4" t="s">
        <v>91</v>
      </c>
      <c r="I85" s="4" t="s">
        <v>72</v>
      </c>
      <c r="J85" s="4" t="s">
        <v>1</v>
      </c>
      <c r="K85" s="4"/>
      <c r="L85" s="4" t="s">
        <v>26</v>
      </c>
      <c r="M85" s="4" t="s">
        <v>73</v>
      </c>
      <c r="N85" s="67" t="s">
        <v>90</v>
      </c>
      <c r="O85" s="47" t="s">
        <v>2901</v>
      </c>
      <c r="P85" s="4" t="s">
        <v>2902</v>
      </c>
      <c r="Q85" s="47" t="s">
        <v>2893</v>
      </c>
      <c r="R85" s="4" t="s">
        <v>74</v>
      </c>
      <c r="S85" s="50" t="s">
        <v>3685</v>
      </c>
      <c r="T85" s="4" t="s">
        <v>959</v>
      </c>
      <c r="U85" s="4" t="s">
        <v>91</v>
      </c>
      <c r="V85" s="4" t="s">
        <v>3686</v>
      </c>
      <c r="W85" s="4" t="s">
        <v>3700</v>
      </c>
      <c r="X85" s="4"/>
      <c r="Y85" s="4"/>
      <c r="Z85" s="4"/>
      <c r="AA85" s="4"/>
      <c r="AB85" s="4"/>
      <c r="AC85" s="4"/>
      <c r="AD85" s="4"/>
      <c r="AE85" s="4"/>
      <c r="AF85" s="4" t="s">
        <v>26</v>
      </c>
      <c r="AG85" s="50"/>
      <c r="AH85" s="50"/>
      <c r="AI85" s="50"/>
      <c r="AJ85" s="50"/>
      <c r="AK85" s="50"/>
      <c r="AL85" s="50"/>
      <c r="AM85" s="50"/>
      <c r="AN85" s="50"/>
      <c r="AO85" s="50"/>
      <c r="AP85" s="50"/>
      <c r="AQ85" s="50"/>
      <c r="AR85" s="50"/>
      <c r="AS85" s="50"/>
      <c r="AT85" s="50"/>
      <c r="AU85" s="50"/>
      <c r="AV85" s="50"/>
      <c r="AW85" s="50"/>
      <c r="AX85" s="50"/>
      <c r="AY85" s="50"/>
      <c r="AZ85" s="50"/>
      <c r="BA85" s="50"/>
      <c r="BB85" s="50"/>
      <c r="BC85" s="50"/>
      <c r="BD85" s="50"/>
      <c r="BE85" s="50"/>
      <c r="BF85" s="50"/>
      <c r="BG85" s="50" t="s">
        <v>74</v>
      </c>
      <c r="BH85" s="50"/>
      <c r="BI85" s="50"/>
      <c r="BJ85" s="50"/>
      <c r="BK85" s="50"/>
      <c r="BL85" s="50"/>
      <c r="BM85" s="50"/>
      <c r="BN85" s="50"/>
      <c r="BO85" s="50"/>
      <c r="BP85" s="74">
        <f t="shared" si="1"/>
        <v>1</v>
      </c>
    </row>
    <row r="86" spans="2:68" ht="16.5" customHeight="1">
      <c r="B86" s="4" t="s">
        <v>235</v>
      </c>
      <c r="C86" s="45" t="s">
        <v>2975</v>
      </c>
      <c r="D86" s="4" t="s">
        <v>69</v>
      </c>
      <c r="E86" s="4" t="s">
        <v>70</v>
      </c>
      <c r="F86" s="4" t="s">
        <v>71</v>
      </c>
      <c r="G86" s="4">
        <v>28</v>
      </c>
      <c r="H86" s="4" t="s">
        <v>91</v>
      </c>
      <c r="I86" s="4" t="s">
        <v>72</v>
      </c>
      <c r="J86" s="4" t="s">
        <v>1</v>
      </c>
      <c r="K86" s="4"/>
      <c r="L86" s="4" t="s">
        <v>26</v>
      </c>
      <c r="M86" s="4" t="s">
        <v>73</v>
      </c>
      <c r="N86" s="67" t="s">
        <v>90</v>
      </c>
      <c r="O86" s="47" t="s">
        <v>2901</v>
      </c>
      <c r="P86" s="4" t="s">
        <v>2902</v>
      </c>
      <c r="Q86" s="47" t="s">
        <v>2893</v>
      </c>
      <c r="R86" s="4" t="s">
        <v>74</v>
      </c>
      <c r="S86" s="50" t="s">
        <v>3685</v>
      </c>
      <c r="T86" s="4" t="s">
        <v>959</v>
      </c>
      <c r="U86" s="4" t="s">
        <v>91</v>
      </c>
      <c r="V86" s="4" t="s">
        <v>3686</v>
      </c>
      <c r="W86" s="4" t="s">
        <v>3700</v>
      </c>
      <c r="X86" s="4"/>
      <c r="Y86" s="4"/>
      <c r="Z86" s="4"/>
      <c r="AA86" s="4"/>
      <c r="AB86" s="4"/>
      <c r="AC86" s="4"/>
      <c r="AD86" s="4"/>
      <c r="AE86" s="4"/>
      <c r="AF86" s="4" t="s">
        <v>26</v>
      </c>
      <c r="AG86" s="50"/>
      <c r="AH86" s="50"/>
      <c r="AI86" s="50"/>
      <c r="AJ86" s="50"/>
      <c r="AK86" s="50"/>
      <c r="AL86" s="50"/>
      <c r="AM86" s="50"/>
      <c r="AN86" s="50"/>
      <c r="AO86" s="50"/>
      <c r="AP86" s="50"/>
      <c r="AQ86" s="50"/>
      <c r="AR86" s="50"/>
      <c r="AS86" s="50"/>
      <c r="AT86" s="50"/>
      <c r="AU86" s="50"/>
      <c r="AV86" s="50"/>
      <c r="AW86" s="50"/>
      <c r="AX86" s="50"/>
      <c r="AY86" s="50"/>
      <c r="AZ86" s="50"/>
      <c r="BA86" s="50"/>
      <c r="BB86" s="50"/>
      <c r="BC86" s="50"/>
      <c r="BD86" s="50"/>
      <c r="BE86" s="50"/>
      <c r="BF86" s="50"/>
      <c r="BG86" s="50" t="s">
        <v>74</v>
      </c>
      <c r="BH86" s="50"/>
      <c r="BI86" s="50"/>
      <c r="BJ86" s="50"/>
      <c r="BK86" s="50"/>
      <c r="BL86" s="50"/>
      <c r="BM86" s="50"/>
      <c r="BN86" s="50"/>
      <c r="BO86" s="50"/>
      <c r="BP86" s="74">
        <f t="shared" si="1"/>
        <v>1</v>
      </c>
    </row>
    <row r="87" spans="2:68" ht="16.5" customHeight="1">
      <c r="B87" s="4" t="s">
        <v>237</v>
      </c>
      <c r="C87" s="45" t="s">
        <v>2976</v>
      </c>
      <c r="D87" s="4" t="s">
        <v>69</v>
      </c>
      <c r="E87" s="4" t="s">
        <v>70</v>
      </c>
      <c r="F87" s="4" t="s">
        <v>71</v>
      </c>
      <c r="G87" s="4">
        <v>24</v>
      </c>
      <c r="H87" s="4" t="s">
        <v>91</v>
      </c>
      <c r="I87" s="4" t="s">
        <v>72</v>
      </c>
      <c r="J87" s="4" t="s">
        <v>1</v>
      </c>
      <c r="K87" s="4"/>
      <c r="L87" s="4" t="s">
        <v>26</v>
      </c>
      <c r="M87" s="4" t="s">
        <v>73</v>
      </c>
      <c r="N87" s="67" t="s">
        <v>90</v>
      </c>
      <c r="O87" s="47" t="s">
        <v>2901</v>
      </c>
      <c r="P87" s="4" t="s">
        <v>2902</v>
      </c>
      <c r="Q87" s="47" t="s">
        <v>2893</v>
      </c>
      <c r="R87" s="4" t="s">
        <v>74</v>
      </c>
      <c r="S87" s="50" t="s">
        <v>3685</v>
      </c>
      <c r="T87" s="4" t="s">
        <v>959</v>
      </c>
      <c r="U87" s="4" t="s">
        <v>91</v>
      </c>
      <c r="V87" s="4" t="s">
        <v>3686</v>
      </c>
      <c r="W87" s="4" t="s">
        <v>3700</v>
      </c>
      <c r="X87" s="4"/>
      <c r="Y87" s="4"/>
      <c r="Z87" s="4"/>
      <c r="AA87" s="4"/>
      <c r="AB87" s="4"/>
      <c r="AC87" s="4"/>
      <c r="AD87" s="4"/>
      <c r="AE87" s="4"/>
      <c r="AF87" s="4" t="s">
        <v>26</v>
      </c>
      <c r="AG87" s="50"/>
      <c r="AH87" s="50"/>
      <c r="AI87" s="50"/>
      <c r="AJ87" s="50"/>
      <c r="AK87" s="50"/>
      <c r="AL87" s="50"/>
      <c r="AM87" s="50"/>
      <c r="AN87" s="50"/>
      <c r="AO87" s="50"/>
      <c r="AP87" s="50"/>
      <c r="AQ87" s="50"/>
      <c r="AR87" s="50"/>
      <c r="AS87" s="50"/>
      <c r="AT87" s="50"/>
      <c r="AU87" s="50"/>
      <c r="AV87" s="50"/>
      <c r="AW87" s="50"/>
      <c r="AX87" s="50"/>
      <c r="AY87" s="50"/>
      <c r="AZ87" s="50"/>
      <c r="BA87" s="50"/>
      <c r="BB87" s="50"/>
      <c r="BC87" s="50"/>
      <c r="BD87" s="50"/>
      <c r="BE87" s="50"/>
      <c r="BF87" s="50"/>
      <c r="BG87" s="50" t="s">
        <v>74</v>
      </c>
      <c r="BH87" s="50"/>
      <c r="BI87" s="50"/>
      <c r="BJ87" s="50"/>
      <c r="BK87" s="50"/>
      <c r="BL87" s="50"/>
      <c r="BM87" s="50"/>
      <c r="BN87" s="50"/>
      <c r="BO87" s="50"/>
      <c r="BP87" s="74">
        <f t="shared" si="1"/>
        <v>1</v>
      </c>
    </row>
    <row r="88" spans="2:68" ht="16.5" customHeight="1">
      <c r="B88" s="4" t="s">
        <v>239</v>
      </c>
      <c r="C88" s="45" t="s">
        <v>2977</v>
      </c>
      <c r="D88" s="4" t="s">
        <v>69</v>
      </c>
      <c r="E88" s="4" t="s">
        <v>70</v>
      </c>
      <c r="F88" s="4" t="s">
        <v>71</v>
      </c>
      <c r="G88" s="4">
        <v>21</v>
      </c>
      <c r="H88" s="4" t="s">
        <v>91</v>
      </c>
      <c r="I88" s="4" t="s">
        <v>72</v>
      </c>
      <c r="J88" s="4" t="s">
        <v>1</v>
      </c>
      <c r="K88" s="4"/>
      <c r="L88" s="4" t="s">
        <v>26</v>
      </c>
      <c r="M88" s="4" t="s">
        <v>73</v>
      </c>
      <c r="N88" s="67" t="s">
        <v>90</v>
      </c>
      <c r="O88" s="47" t="s">
        <v>2901</v>
      </c>
      <c r="P88" s="4" t="s">
        <v>2902</v>
      </c>
      <c r="Q88" s="47" t="s">
        <v>2893</v>
      </c>
      <c r="R88" s="4" t="s">
        <v>74</v>
      </c>
      <c r="S88" s="50" t="s">
        <v>3685</v>
      </c>
      <c r="T88" s="4" t="s">
        <v>959</v>
      </c>
      <c r="U88" s="4" t="s">
        <v>91</v>
      </c>
      <c r="V88" s="4" t="s">
        <v>3686</v>
      </c>
      <c r="W88" s="4" t="s">
        <v>3700</v>
      </c>
      <c r="X88" s="4"/>
      <c r="Y88" s="4"/>
      <c r="Z88" s="4"/>
      <c r="AA88" s="4"/>
      <c r="AB88" s="4"/>
      <c r="AC88" s="4"/>
      <c r="AD88" s="4"/>
      <c r="AE88" s="4"/>
      <c r="AF88" s="4" t="s">
        <v>26</v>
      </c>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50" t="s">
        <v>74</v>
      </c>
      <c r="BH88" s="4"/>
      <c r="BI88" s="4"/>
      <c r="BJ88" s="4"/>
      <c r="BK88" s="4"/>
      <c r="BL88" s="4"/>
      <c r="BM88" s="4"/>
      <c r="BN88" s="4"/>
      <c r="BO88" s="50"/>
      <c r="BP88" s="74">
        <f t="shared" si="1"/>
        <v>1</v>
      </c>
    </row>
    <row r="89" spans="2:68" ht="16.5" customHeight="1">
      <c r="B89" s="4" t="s">
        <v>241</v>
      </c>
      <c r="C89" s="45" t="s">
        <v>2978</v>
      </c>
      <c r="D89" s="4" t="s">
        <v>69</v>
      </c>
      <c r="E89" s="4" t="s">
        <v>70</v>
      </c>
      <c r="F89" s="4" t="s">
        <v>71</v>
      </c>
      <c r="G89" s="4">
        <v>18</v>
      </c>
      <c r="H89" s="4" t="s">
        <v>91</v>
      </c>
      <c r="I89" s="4" t="s">
        <v>72</v>
      </c>
      <c r="J89" s="4" t="s">
        <v>1</v>
      </c>
      <c r="K89" s="4"/>
      <c r="L89" s="4" t="s">
        <v>26</v>
      </c>
      <c r="M89" s="4" t="s">
        <v>73</v>
      </c>
      <c r="N89" s="67" t="s">
        <v>90</v>
      </c>
      <c r="O89" s="47" t="s">
        <v>2901</v>
      </c>
      <c r="P89" s="4" t="s">
        <v>2902</v>
      </c>
      <c r="Q89" s="47" t="s">
        <v>2893</v>
      </c>
      <c r="R89" s="4" t="s">
        <v>74</v>
      </c>
      <c r="S89" s="50" t="s">
        <v>3685</v>
      </c>
      <c r="T89" s="4" t="s">
        <v>959</v>
      </c>
      <c r="U89" s="4" t="s">
        <v>91</v>
      </c>
      <c r="V89" s="4" t="s">
        <v>3686</v>
      </c>
      <c r="W89" s="4" t="s">
        <v>3700</v>
      </c>
      <c r="X89" s="4"/>
      <c r="Y89" s="4"/>
      <c r="Z89" s="4"/>
      <c r="AA89" s="4"/>
      <c r="AB89" s="4"/>
      <c r="AC89" s="4"/>
      <c r="AD89" s="4"/>
      <c r="AE89" s="4"/>
      <c r="AF89" s="4" t="s">
        <v>26</v>
      </c>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50" t="s">
        <v>74</v>
      </c>
      <c r="BH89" s="4"/>
      <c r="BI89" s="4"/>
      <c r="BJ89" s="4"/>
      <c r="BK89" s="4"/>
      <c r="BL89" s="4"/>
      <c r="BM89" s="4"/>
      <c r="BN89" s="4"/>
      <c r="BO89" s="50"/>
      <c r="BP89" s="74">
        <f t="shared" si="1"/>
        <v>1</v>
      </c>
    </row>
    <row r="90" spans="2:68" ht="16.5" customHeight="1">
      <c r="B90" s="4" t="s">
        <v>243</v>
      </c>
      <c r="C90" s="45" t="s">
        <v>244</v>
      </c>
      <c r="D90" s="4" t="s">
        <v>69</v>
      </c>
      <c r="E90" s="4" t="s">
        <v>70</v>
      </c>
      <c r="F90" s="4" t="s">
        <v>71</v>
      </c>
      <c r="G90" s="4">
        <v>38</v>
      </c>
      <c r="H90" s="4" t="s">
        <v>247</v>
      </c>
      <c r="I90" s="4" t="s">
        <v>248</v>
      </c>
      <c r="J90" s="4" t="s">
        <v>1</v>
      </c>
      <c r="K90" s="4"/>
      <c r="L90" s="4" t="s">
        <v>26</v>
      </c>
      <c r="M90" s="4" t="s">
        <v>73</v>
      </c>
      <c r="N90" s="95" t="s">
        <v>245</v>
      </c>
      <c r="O90" s="46" t="s">
        <v>2980</v>
      </c>
      <c r="P90" s="14" t="s">
        <v>2981</v>
      </c>
      <c r="Q90" s="47" t="s">
        <v>2893</v>
      </c>
      <c r="R90" s="4" t="s">
        <v>3701</v>
      </c>
      <c r="S90" s="61" t="s">
        <v>3702</v>
      </c>
      <c r="T90" s="4" t="s">
        <v>959</v>
      </c>
      <c r="U90" s="4" t="s">
        <v>91</v>
      </c>
      <c r="V90" s="4" t="s">
        <v>3703</v>
      </c>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50" t="s">
        <v>74</v>
      </c>
      <c r="BH90" s="4"/>
      <c r="BI90" s="4"/>
      <c r="BJ90" s="4"/>
      <c r="BK90" s="4"/>
      <c r="BL90" s="4"/>
      <c r="BM90" s="4"/>
      <c r="BN90" s="4"/>
      <c r="BO90" s="50"/>
      <c r="BP90" s="74">
        <f t="shared" si="1"/>
        <v>1</v>
      </c>
    </row>
    <row r="91" spans="2:68" ht="16.5" customHeight="1">
      <c r="B91" s="4" t="s">
        <v>249</v>
      </c>
      <c r="C91" s="45" t="s">
        <v>250</v>
      </c>
      <c r="D91" s="4" t="s">
        <v>69</v>
      </c>
      <c r="E91" s="4" t="s">
        <v>70</v>
      </c>
      <c r="F91" s="4" t="s">
        <v>71</v>
      </c>
      <c r="G91" s="4">
        <v>7</v>
      </c>
      <c r="H91" s="4" t="s">
        <v>247</v>
      </c>
      <c r="I91" s="4" t="s">
        <v>248</v>
      </c>
      <c r="J91" s="4" t="s">
        <v>1</v>
      </c>
      <c r="K91" s="4"/>
      <c r="L91" s="4" t="s">
        <v>26</v>
      </c>
      <c r="M91" s="4" t="s">
        <v>73</v>
      </c>
      <c r="N91" s="95" t="s">
        <v>245</v>
      </c>
      <c r="O91" s="46" t="s">
        <v>2982</v>
      </c>
      <c r="P91" s="5" t="s">
        <v>2981</v>
      </c>
      <c r="Q91" s="47" t="s">
        <v>2893</v>
      </c>
      <c r="R91" s="4" t="s">
        <v>3701</v>
      </c>
      <c r="S91" s="61" t="s">
        <v>3702</v>
      </c>
      <c r="T91" s="4" t="s">
        <v>959</v>
      </c>
      <c r="U91" s="4" t="s">
        <v>91</v>
      </c>
      <c r="V91" s="4" t="s">
        <v>3703</v>
      </c>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50" t="s">
        <v>74</v>
      </c>
      <c r="BH91" s="4"/>
      <c r="BI91" s="4"/>
      <c r="BJ91" s="4"/>
      <c r="BK91" s="4"/>
      <c r="BL91" s="4"/>
      <c r="BM91" s="4"/>
      <c r="BN91" s="4"/>
      <c r="BO91" s="50"/>
      <c r="BP91" s="74">
        <f t="shared" si="1"/>
        <v>1</v>
      </c>
    </row>
    <row r="92" spans="2:68" ht="16.5" customHeight="1">
      <c r="B92" s="4" t="s">
        <v>251</v>
      </c>
      <c r="C92" s="45" t="s">
        <v>252</v>
      </c>
      <c r="D92" s="4" t="s">
        <v>69</v>
      </c>
      <c r="E92" s="4" t="s">
        <v>70</v>
      </c>
      <c r="F92" s="4" t="s">
        <v>71</v>
      </c>
      <c r="G92" s="4">
        <v>50</v>
      </c>
      <c r="H92" s="4" t="s">
        <v>247</v>
      </c>
      <c r="I92" s="4" t="s">
        <v>248</v>
      </c>
      <c r="J92" s="4" t="s">
        <v>1</v>
      </c>
      <c r="K92" s="4"/>
      <c r="L92" s="4" t="s">
        <v>26</v>
      </c>
      <c r="M92" s="4" t="s">
        <v>73</v>
      </c>
      <c r="N92" s="95" t="s">
        <v>245</v>
      </c>
      <c r="O92" s="46" t="s">
        <v>2983</v>
      </c>
      <c r="P92" s="14" t="s">
        <v>2981</v>
      </c>
      <c r="Q92" s="47" t="s">
        <v>2893</v>
      </c>
      <c r="R92" s="4" t="s">
        <v>3701</v>
      </c>
      <c r="S92" s="61" t="s">
        <v>3702</v>
      </c>
      <c r="T92" s="4" t="s">
        <v>959</v>
      </c>
      <c r="U92" s="4" t="s">
        <v>91</v>
      </c>
      <c r="V92" s="4" t="s">
        <v>3703</v>
      </c>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50" t="s">
        <v>74</v>
      </c>
      <c r="BH92" s="4"/>
      <c r="BI92" s="4"/>
      <c r="BJ92" s="4"/>
      <c r="BK92" s="4"/>
      <c r="BL92" s="4"/>
      <c r="BM92" s="4"/>
      <c r="BN92" s="4"/>
      <c r="BO92" s="50"/>
      <c r="BP92" s="74">
        <f t="shared" si="1"/>
        <v>1</v>
      </c>
    </row>
    <row r="93" spans="2:68" ht="16.5" customHeight="1">
      <c r="B93" s="4" t="s">
        <v>253</v>
      </c>
      <c r="C93" s="45" t="s">
        <v>2984</v>
      </c>
      <c r="D93" s="4" t="s">
        <v>69</v>
      </c>
      <c r="E93" s="4" t="s">
        <v>70</v>
      </c>
      <c r="F93" s="4" t="s">
        <v>71</v>
      </c>
      <c r="G93" s="4">
        <v>37</v>
      </c>
      <c r="H93" s="4" t="s">
        <v>247</v>
      </c>
      <c r="I93" s="4" t="s">
        <v>248</v>
      </c>
      <c r="J93" s="4" t="s">
        <v>1</v>
      </c>
      <c r="K93" s="4"/>
      <c r="L93" s="4" t="s">
        <v>26</v>
      </c>
      <c r="M93" s="4" t="s">
        <v>73</v>
      </c>
      <c r="N93" s="95" t="s">
        <v>245</v>
      </c>
      <c r="O93" s="46" t="s">
        <v>2985</v>
      </c>
      <c r="P93" s="5" t="s">
        <v>2981</v>
      </c>
      <c r="Q93" s="47" t="s">
        <v>2893</v>
      </c>
      <c r="R93" s="4" t="s">
        <v>3701</v>
      </c>
      <c r="S93" s="61" t="s">
        <v>3702</v>
      </c>
      <c r="T93" s="4" t="s">
        <v>959</v>
      </c>
      <c r="U93" s="4" t="s">
        <v>91</v>
      </c>
      <c r="V93" s="4" t="s">
        <v>3704</v>
      </c>
      <c r="W93" s="4" t="s">
        <v>3705</v>
      </c>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50" t="s">
        <v>74</v>
      </c>
      <c r="BH93" s="4"/>
      <c r="BI93" s="4"/>
      <c r="BJ93" s="4"/>
      <c r="BK93" s="4"/>
      <c r="BL93" s="4"/>
      <c r="BM93" s="4"/>
      <c r="BN93" s="4"/>
      <c r="BO93" s="50"/>
      <c r="BP93" s="74">
        <f t="shared" si="1"/>
        <v>1</v>
      </c>
    </row>
    <row r="94" spans="2:68" ht="16.5" customHeight="1">
      <c r="B94" s="4" t="s">
        <v>255</v>
      </c>
      <c r="C94" s="52" t="s">
        <v>2986</v>
      </c>
      <c r="D94" s="4" t="s">
        <v>69</v>
      </c>
      <c r="E94" s="4" t="s">
        <v>70</v>
      </c>
      <c r="F94" s="4" t="s">
        <v>71</v>
      </c>
      <c r="G94" s="4">
        <v>37</v>
      </c>
      <c r="H94" s="4" t="s">
        <v>247</v>
      </c>
      <c r="I94" s="4" t="s">
        <v>248</v>
      </c>
      <c r="J94" s="4" t="s">
        <v>1</v>
      </c>
      <c r="K94" s="4"/>
      <c r="L94" s="4" t="s">
        <v>26</v>
      </c>
      <c r="M94" s="4" t="s">
        <v>73</v>
      </c>
      <c r="N94" s="95" t="s">
        <v>245</v>
      </c>
      <c r="O94" s="46" t="s">
        <v>2987</v>
      </c>
      <c r="P94" s="14" t="s">
        <v>2981</v>
      </c>
      <c r="Q94" s="47" t="s">
        <v>2893</v>
      </c>
      <c r="R94" s="4" t="s">
        <v>3701</v>
      </c>
      <c r="S94" s="61" t="s">
        <v>3702</v>
      </c>
      <c r="T94" s="4" t="s">
        <v>959</v>
      </c>
      <c r="U94" s="4" t="s">
        <v>91</v>
      </c>
      <c r="V94" s="4" t="s">
        <v>3704</v>
      </c>
      <c r="W94" s="4" t="s">
        <v>2986</v>
      </c>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50" t="s">
        <v>74</v>
      </c>
      <c r="BH94" s="4"/>
      <c r="BI94" s="4"/>
      <c r="BJ94" s="4"/>
      <c r="BK94" s="4"/>
      <c r="BL94" s="4"/>
      <c r="BM94" s="4"/>
      <c r="BN94" s="4"/>
      <c r="BO94" s="50"/>
      <c r="BP94" s="74">
        <f t="shared" si="1"/>
        <v>1</v>
      </c>
    </row>
    <row r="95" spans="2:68" ht="16.5" customHeight="1">
      <c r="B95" s="4" t="s">
        <v>257</v>
      </c>
      <c r="C95" s="52" t="s">
        <v>2988</v>
      </c>
      <c r="D95" s="4" t="s">
        <v>69</v>
      </c>
      <c r="E95" s="4" t="s">
        <v>70</v>
      </c>
      <c r="F95" s="4" t="s">
        <v>71</v>
      </c>
      <c r="G95" s="4">
        <v>26</v>
      </c>
      <c r="H95" s="4" t="s">
        <v>247</v>
      </c>
      <c r="I95" s="4" t="s">
        <v>248</v>
      </c>
      <c r="J95" s="4" t="s">
        <v>1</v>
      </c>
      <c r="K95" s="4"/>
      <c r="L95" s="4" t="s">
        <v>26</v>
      </c>
      <c r="M95" s="4" t="s">
        <v>73</v>
      </c>
      <c r="N95" s="95" t="s">
        <v>245</v>
      </c>
      <c r="O95" s="49" t="s">
        <v>2989</v>
      </c>
      <c r="P95" s="5" t="s">
        <v>2981</v>
      </c>
      <c r="Q95" s="47" t="s">
        <v>2893</v>
      </c>
      <c r="R95" s="4" t="s">
        <v>3701</v>
      </c>
      <c r="S95" s="61" t="s">
        <v>3702</v>
      </c>
      <c r="T95" s="4" t="s">
        <v>959</v>
      </c>
      <c r="U95" s="4" t="s">
        <v>91</v>
      </c>
      <c r="V95" s="4" t="s">
        <v>3704</v>
      </c>
      <c r="W95" s="4" t="s">
        <v>2988</v>
      </c>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50" t="s">
        <v>74</v>
      </c>
      <c r="BH95" s="4"/>
      <c r="BI95" s="4"/>
      <c r="BJ95" s="4"/>
      <c r="BK95" s="4"/>
      <c r="BL95" s="4"/>
      <c r="BM95" s="4"/>
      <c r="BN95" s="4"/>
      <c r="BO95" s="50"/>
      <c r="BP95" s="74">
        <f t="shared" si="1"/>
        <v>1</v>
      </c>
    </row>
    <row r="96" spans="2:68" ht="16.5" customHeight="1">
      <c r="B96" s="4" t="s">
        <v>259</v>
      </c>
      <c r="C96" s="52" t="s">
        <v>2990</v>
      </c>
      <c r="D96" s="4" t="s">
        <v>69</v>
      </c>
      <c r="E96" s="4" t="s">
        <v>70</v>
      </c>
      <c r="F96" s="4" t="s">
        <v>71</v>
      </c>
      <c r="G96" s="4">
        <v>48</v>
      </c>
      <c r="H96" s="4" t="s">
        <v>247</v>
      </c>
      <c r="I96" s="4" t="s">
        <v>248</v>
      </c>
      <c r="J96" s="4" t="s">
        <v>1</v>
      </c>
      <c r="K96" s="4"/>
      <c r="L96" s="4" t="s">
        <v>26</v>
      </c>
      <c r="M96" s="4" t="s">
        <v>73</v>
      </c>
      <c r="N96" s="95" t="s">
        <v>245</v>
      </c>
      <c r="O96" s="49" t="s">
        <v>2991</v>
      </c>
      <c r="P96" s="14" t="s">
        <v>2981</v>
      </c>
      <c r="Q96" s="47" t="s">
        <v>2893</v>
      </c>
      <c r="R96" s="4" t="s">
        <v>3701</v>
      </c>
      <c r="S96" s="61" t="s">
        <v>3702</v>
      </c>
      <c r="T96" s="4" t="s">
        <v>959</v>
      </c>
      <c r="U96" s="4" t="s">
        <v>91</v>
      </c>
      <c r="V96" s="4" t="s">
        <v>3704</v>
      </c>
      <c r="W96" s="4" t="s">
        <v>2990</v>
      </c>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50" t="s">
        <v>74</v>
      </c>
      <c r="BH96" s="4"/>
      <c r="BI96" s="4"/>
      <c r="BJ96" s="4"/>
      <c r="BK96" s="4"/>
      <c r="BL96" s="4"/>
      <c r="BM96" s="4"/>
      <c r="BN96" s="4"/>
      <c r="BO96" s="50"/>
      <c r="BP96" s="74">
        <f t="shared" si="1"/>
        <v>1</v>
      </c>
    </row>
    <row r="97" spans="2:68" ht="16.5" customHeight="1">
      <c r="B97" s="4" t="s">
        <v>261</v>
      </c>
      <c r="C97" s="52" t="s">
        <v>2992</v>
      </c>
      <c r="D97" s="4" t="s">
        <v>69</v>
      </c>
      <c r="E97" s="4" t="s">
        <v>70</v>
      </c>
      <c r="F97" s="4" t="s">
        <v>71</v>
      </c>
      <c r="G97" s="4">
        <v>39</v>
      </c>
      <c r="H97" s="4" t="s">
        <v>247</v>
      </c>
      <c r="I97" s="4" t="s">
        <v>248</v>
      </c>
      <c r="J97" s="4" t="s">
        <v>1</v>
      </c>
      <c r="K97" s="4"/>
      <c r="L97" s="4" t="s">
        <v>26</v>
      </c>
      <c r="M97" s="4" t="s">
        <v>73</v>
      </c>
      <c r="N97" s="95" t="s">
        <v>245</v>
      </c>
      <c r="O97" s="49" t="s">
        <v>2993</v>
      </c>
      <c r="P97" s="5" t="s">
        <v>2981</v>
      </c>
      <c r="Q97" s="47" t="s">
        <v>2893</v>
      </c>
      <c r="R97" s="4" t="s">
        <v>3701</v>
      </c>
      <c r="S97" s="61" t="s">
        <v>3702</v>
      </c>
      <c r="T97" s="4" t="s">
        <v>959</v>
      </c>
      <c r="U97" s="4" t="s">
        <v>91</v>
      </c>
      <c r="V97" s="4" t="s">
        <v>3704</v>
      </c>
      <c r="W97" s="4" t="s">
        <v>2992</v>
      </c>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50" t="s">
        <v>74</v>
      </c>
      <c r="BH97" s="4"/>
      <c r="BI97" s="4"/>
      <c r="BJ97" s="4"/>
      <c r="BK97" s="4"/>
      <c r="BL97" s="4"/>
      <c r="BM97" s="4"/>
      <c r="BN97" s="4"/>
      <c r="BO97" s="50"/>
      <c r="BP97" s="74">
        <f t="shared" si="1"/>
        <v>1</v>
      </c>
    </row>
    <row r="98" spans="2:68" ht="16.5" customHeight="1">
      <c r="B98" s="4" t="s">
        <v>263</v>
      </c>
      <c r="C98" s="52" t="s">
        <v>2994</v>
      </c>
      <c r="D98" s="4" t="s">
        <v>69</v>
      </c>
      <c r="E98" s="4" t="s">
        <v>70</v>
      </c>
      <c r="F98" s="4" t="s">
        <v>71</v>
      </c>
      <c r="G98" s="4">
        <v>48</v>
      </c>
      <c r="H98" s="4" t="s">
        <v>247</v>
      </c>
      <c r="I98" s="4" t="s">
        <v>248</v>
      </c>
      <c r="J98" s="4" t="s">
        <v>1</v>
      </c>
      <c r="K98" s="4"/>
      <c r="L98" s="4" t="s">
        <v>26</v>
      </c>
      <c r="M98" s="4" t="s">
        <v>73</v>
      </c>
      <c r="N98" s="95" t="s">
        <v>245</v>
      </c>
      <c r="O98" s="49" t="s">
        <v>2995</v>
      </c>
      <c r="P98" s="14" t="s">
        <v>2981</v>
      </c>
      <c r="Q98" s="47" t="s">
        <v>2893</v>
      </c>
      <c r="R98" s="4" t="s">
        <v>3701</v>
      </c>
      <c r="S98" s="61" t="s">
        <v>3702</v>
      </c>
      <c r="T98" s="4" t="s">
        <v>959</v>
      </c>
      <c r="U98" s="4" t="s">
        <v>91</v>
      </c>
      <c r="V98" s="4" t="s">
        <v>3704</v>
      </c>
      <c r="W98" s="4" t="s">
        <v>2994</v>
      </c>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50" t="s">
        <v>74</v>
      </c>
      <c r="BH98" s="4"/>
      <c r="BI98" s="4"/>
      <c r="BJ98" s="4"/>
      <c r="BK98" s="4"/>
      <c r="BL98" s="4"/>
      <c r="BM98" s="4"/>
      <c r="BN98" s="4"/>
      <c r="BO98" s="50"/>
      <c r="BP98" s="74">
        <f t="shared" si="1"/>
        <v>1</v>
      </c>
    </row>
    <row r="99" spans="2:68" ht="16.5" customHeight="1">
      <c r="B99" s="4" t="s">
        <v>265</v>
      </c>
      <c r="C99" s="52" t="s">
        <v>2996</v>
      </c>
      <c r="D99" s="4" t="s">
        <v>69</v>
      </c>
      <c r="E99" s="4" t="s">
        <v>70</v>
      </c>
      <c r="F99" s="4" t="s">
        <v>71</v>
      </c>
      <c r="G99" s="4">
        <v>45</v>
      </c>
      <c r="H99" s="4" t="s">
        <v>247</v>
      </c>
      <c r="I99" s="4" t="s">
        <v>248</v>
      </c>
      <c r="J99" s="4" t="s">
        <v>1</v>
      </c>
      <c r="K99" s="4"/>
      <c r="L99" s="4" t="s">
        <v>26</v>
      </c>
      <c r="M99" s="4" t="s">
        <v>73</v>
      </c>
      <c r="N99" s="95" t="s">
        <v>245</v>
      </c>
      <c r="O99" s="49" t="s">
        <v>2997</v>
      </c>
      <c r="P99" s="5" t="s">
        <v>2981</v>
      </c>
      <c r="Q99" s="47" t="s">
        <v>2893</v>
      </c>
      <c r="R99" s="4" t="s">
        <v>3701</v>
      </c>
      <c r="S99" s="61" t="s">
        <v>3702</v>
      </c>
      <c r="T99" s="4" t="s">
        <v>959</v>
      </c>
      <c r="U99" s="4" t="s">
        <v>91</v>
      </c>
      <c r="V99" s="4" t="s">
        <v>3704</v>
      </c>
      <c r="W99" s="4" t="s">
        <v>2996</v>
      </c>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50" t="s">
        <v>74</v>
      </c>
      <c r="BH99" s="4"/>
      <c r="BI99" s="4"/>
      <c r="BJ99" s="4"/>
      <c r="BK99" s="4"/>
      <c r="BL99" s="4"/>
      <c r="BM99" s="4"/>
      <c r="BN99" s="4"/>
      <c r="BO99" s="50"/>
      <c r="BP99" s="74">
        <f t="shared" si="1"/>
        <v>1</v>
      </c>
    </row>
    <row r="100" spans="2:68" ht="16.5" customHeight="1">
      <c r="B100" s="4" t="s">
        <v>267</v>
      </c>
      <c r="C100" s="52" t="s">
        <v>2998</v>
      </c>
      <c r="D100" s="4" t="s">
        <v>69</v>
      </c>
      <c r="E100" s="4" t="s">
        <v>70</v>
      </c>
      <c r="F100" s="4" t="s">
        <v>71</v>
      </c>
      <c r="G100" s="4">
        <v>36</v>
      </c>
      <c r="H100" s="4" t="s">
        <v>247</v>
      </c>
      <c r="I100" s="4" t="s">
        <v>248</v>
      </c>
      <c r="J100" s="4" t="s">
        <v>1</v>
      </c>
      <c r="K100" s="4"/>
      <c r="L100" s="4" t="s">
        <v>26</v>
      </c>
      <c r="M100" s="4" t="s">
        <v>73</v>
      </c>
      <c r="N100" s="95" t="s">
        <v>245</v>
      </c>
      <c r="O100" s="49" t="s">
        <v>2999</v>
      </c>
      <c r="P100" s="14" t="s">
        <v>2981</v>
      </c>
      <c r="Q100" s="47" t="s">
        <v>2893</v>
      </c>
      <c r="R100" s="4" t="s">
        <v>3701</v>
      </c>
      <c r="S100" s="61" t="s">
        <v>3702</v>
      </c>
      <c r="T100" s="4" t="s">
        <v>959</v>
      </c>
      <c r="U100" s="4" t="s">
        <v>91</v>
      </c>
      <c r="V100" s="4" t="s">
        <v>3704</v>
      </c>
      <c r="W100" s="4" t="s">
        <v>2998</v>
      </c>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50" t="s">
        <v>74</v>
      </c>
      <c r="BH100" s="4"/>
      <c r="BI100" s="4"/>
      <c r="BJ100" s="4"/>
      <c r="BK100" s="4"/>
      <c r="BL100" s="4"/>
      <c r="BM100" s="4"/>
      <c r="BN100" s="4"/>
      <c r="BO100" s="50"/>
      <c r="BP100" s="74">
        <f t="shared" si="1"/>
        <v>1</v>
      </c>
    </row>
    <row r="101" spans="2:68" ht="16.5" customHeight="1">
      <c r="B101" s="4" t="s">
        <v>269</v>
      </c>
      <c r="C101" s="52" t="s">
        <v>3000</v>
      </c>
      <c r="D101" s="4" t="s">
        <v>69</v>
      </c>
      <c r="E101" s="4" t="s">
        <v>70</v>
      </c>
      <c r="F101" s="4" t="s">
        <v>71</v>
      </c>
      <c r="G101" s="4">
        <v>28</v>
      </c>
      <c r="H101" s="4" t="s">
        <v>247</v>
      </c>
      <c r="I101" s="4" t="s">
        <v>248</v>
      </c>
      <c r="J101" s="4" t="s">
        <v>1</v>
      </c>
      <c r="K101" s="4"/>
      <c r="L101" s="4" t="s">
        <v>26</v>
      </c>
      <c r="M101" s="4" t="s">
        <v>73</v>
      </c>
      <c r="N101" s="95" t="s">
        <v>245</v>
      </c>
      <c r="O101" s="49" t="s">
        <v>3001</v>
      </c>
      <c r="P101" s="5" t="s">
        <v>2981</v>
      </c>
      <c r="Q101" s="47" t="s">
        <v>2893</v>
      </c>
      <c r="R101" s="4" t="s">
        <v>3701</v>
      </c>
      <c r="S101" s="61" t="s">
        <v>3702</v>
      </c>
      <c r="T101" s="4" t="s">
        <v>959</v>
      </c>
      <c r="U101" s="4" t="s">
        <v>91</v>
      </c>
      <c r="V101" s="4" t="s">
        <v>3704</v>
      </c>
      <c r="W101" s="4" t="s">
        <v>3000</v>
      </c>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50" t="s">
        <v>74</v>
      </c>
      <c r="BH101" s="4"/>
      <c r="BI101" s="4"/>
      <c r="BJ101" s="4"/>
      <c r="BK101" s="4"/>
      <c r="BL101" s="4"/>
      <c r="BM101" s="4"/>
      <c r="BN101" s="4"/>
      <c r="BO101" s="50"/>
      <c r="BP101" s="74">
        <f t="shared" si="1"/>
        <v>1</v>
      </c>
    </row>
    <row r="102" spans="2:68" ht="16.5" customHeight="1">
      <c r="B102" s="4" t="s">
        <v>271</v>
      </c>
      <c r="C102" s="52" t="s">
        <v>3002</v>
      </c>
      <c r="D102" s="4" t="s">
        <v>69</v>
      </c>
      <c r="E102" s="4" t="s">
        <v>70</v>
      </c>
      <c r="F102" s="4" t="s">
        <v>71</v>
      </c>
      <c r="G102" s="4">
        <v>21</v>
      </c>
      <c r="H102" s="4" t="s">
        <v>247</v>
      </c>
      <c r="I102" s="4" t="s">
        <v>248</v>
      </c>
      <c r="J102" s="4" t="s">
        <v>1</v>
      </c>
      <c r="K102" s="4"/>
      <c r="L102" s="4" t="s">
        <v>26</v>
      </c>
      <c r="M102" s="4" t="s">
        <v>73</v>
      </c>
      <c r="N102" s="95" t="s">
        <v>245</v>
      </c>
      <c r="O102" s="49" t="s">
        <v>3003</v>
      </c>
      <c r="P102" s="14" t="s">
        <v>2981</v>
      </c>
      <c r="Q102" s="47" t="s">
        <v>2893</v>
      </c>
      <c r="R102" s="4" t="s">
        <v>3701</v>
      </c>
      <c r="S102" s="61" t="s">
        <v>3702</v>
      </c>
      <c r="T102" s="4" t="s">
        <v>959</v>
      </c>
      <c r="U102" s="4" t="s">
        <v>91</v>
      </c>
      <c r="V102" s="4" t="s">
        <v>3704</v>
      </c>
      <c r="W102" s="4" t="s">
        <v>3002</v>
      </c>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50" t="s">
        <v>74</v>
      </c>
      <c r="BH102" s="4"/>
      <c r="BI102" s="4"/>
      <c r="BJ102" s="4"/>
      <c r="BK102" s="4"/>
      <c r="BL102" s="4"/>
      <c r="BM102" s="4"/>
      <c r="BN102" s="4"/>
      <c r="BO102" s="50"/>
      <c r="BP102" s="74">
        <f t="shared" si="1"/>
        <v>1</v>
      </c>
    </row>
    <row r="103" spans="2:68" ht="16.5" customHeight="1">
      <c r="B103" s="4" t="s">
        <v>273</v>
      </c>
      <c r="C103" s="52" t="s">
        <v>3004</v>
      </c>
      <c r="D103" s="4" t="s">
        <v>69</v>
      </c>
      <c r="E103" s="4" t="s">
        <v>70</v>
      </c>
      <c r="F103" s="4" t="s">
        <v>71</v>
      </c>
      <c r="G103" s="4">
        <v>24</v>
      </c>
      <c r="H103" s="4" t="s">
        <v>247</v>
      </c>
      <c r="I103" s="4" t="s">
        <v>248</v>
      </c>
      <c r="J103" s="4" t="s">
        <v>1</v>
      </c>
      <c r="K103" s="4"/>
      <c r="L103" s="4" t="s">
        <v>26</v>
      </c>
      <c r="M103" s="4" t="s">
        <v>73</v>
      </c>
      <c r="N103" s="95" t="s">
        <v>245</v>
      </c>
      <c r="O103" s="49" t="s">
        <v>3005</v>
      </c>
      <c r="P103" s="5" t="s">
        <v>2981</v>
      </c>
      <c r="Q103" s="47" t="s">
        <v>2893</v>
      </c>
      <c r="R103" s="4" t="s">
        <v>3701</v>
      </c>
      <c r="S103" s="61" t="s">
        <v>3702</v>
      </c>
      <c r="T103" s="4" t="s">
        <v>959</v>
      </c>
      <c r="U103" s="4" t="s">
        <v>91</v>
      </c>
      <c r="V103" s="4" t="s">
        <v>3704</v>
      </c>
      <c r="W103" s="4" t="s">
        <v>3004</v>
      </c>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50" t="s">
        <v>74</v>
      </c>
      <c r="BH103" s="4"/>
      <c r="BI103" s="4"/>
      <c r="BJ103" s="4"/>
      <c r="BK103" s="4"/>
      <c r="BL103" s="4"/>
      <c r="BM103" s="4"/>
      <c r="BN103" s="4"/>
      <c r="BO103" s="50"/>
      <c r="BP103" s="74">
        <f t="shared" si="1"/>
        <v>1</v>
      </c>
    </row>
    <row r="104" spans="2:68" ht="16.5" customHeight="1">
      <c r="B104" s="4" t="s">
        <v>275</v>
      </c>
      <c r="C104" s="52" t="s">
        <v>3006</v>
      </c>
      <c r="D104" s="4" t="s">
        <v>69</v>
      </c>
      <c r="E104" s="4" t="s">
        <v>70</v>
      </c>
      <c r="F104" s="4" t="s">
        <v>71</v>
      </c>
      <c r="G104" s="4">
        <v>21</v>
      </c>
      <c r="H104" s="4" t="s">
        <v>247</v>
      </c>
      <c r="I104" s="4" t="s">
        <v>248</v>
      </c>
      <c r="J104" s="4" t="s">
        <v>1</v>
      </c>
      <c r="K104" s="4"/>
      <c r="L104" s="4" t="s">
        <v>26</v>
      </c>
      <c r="M104" s="4" t="s">
        <v>73</v>
      </c>
      <c r="N104" s="95" t="s">
        <v>245</v>
      </c>
      <c r="O104" s="49" t="s">
        <v>3007</v>
      </c>
      <c r="P104" s="14" t="s">
        <v>2981</v>
      </c>
      <c r="Q104" s="47" t="s">
        <v>2893</v>
      </c>
      <c r="R104" s="4" t="s">
        <v>3701</v>
      </c>
      <c r="S104" s="61" t="s">
        <v>3702</v>
      </c>
      <c r="T104" s="4" t="s">
        <v>959</v>
      </c>
      <c r="U104" s="4" t="s">
        <v>91</v>
      </c>
      <c r="V104" s="4" t="s">
        <v>3704</v>
      </c>
      <c r="W104" s="4" t="s">
        <v>3006</v>
      </c>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50" t="s">
        <v>74</v>
      </c>
      <c r="BH104" s="4"/>
      <c r="BI104" s="4"/>
      <c r="BJ104" s="4"/>
      <c r="BK104" s="4"/>
      <c r="BL104" s="4"/>
      <c r="BM104" s="4"/>
      <c r="BN104" s="4"/>
      <c r="BO104" s="50"/>
      <c r="BP104" s="74">
        <f t="shared" si="1"/>
        <v>1</v>
      </c>
    </row>
    <row r="105" spans="2:68" ht="16.5" customHeight="1">
      <c r="B105" s="4" t="s">
        <v>277</v>
      </c>
      <c r="C105" s="52" t="s">
        <v>3008</v>
      </c>
      <c r="D105" s="4" t="s">
        <v>69</v>
      </c>
      <c r="E105" s="4" t="s">
        <v>70</v>
      </c>
      <c r="F105" s="4" t="s">
        <v>71</v>
      </c>
      <c r="G105" s="4">
        <v>31</v>
      </c>
      <c r="H105" s="4" t="s">
        <v>247</v>
      </c>
      <c r="I105" s="4" t="s">
        <v>248</v>
      </c>
      <c r="J105" s="4" t="s">
        <v>1</v>
      </c>
      <c r="K105" s="4"/>
      <c r="L105" s="4" t="s">
        <v>26</v>
      </c>
      <c r="M105" s="4" t="s">
        <v>73</v>
      </c>
      <c r="N105" s="95" t="s">
        <v>245</v>
      </c>
      <c r="O105" s="49" t="s">
        <v>3009</v>
      </c>
      <c r="P105" s="5" t="s">
        <v>2981</v>
      </c>
      <c r="Q105" s="47" t="s">
        <v>2893</v>
      </c>
      <c r="R105" s="4" t="s">
        <v>3701</v>
      </c>
      <c r="S105" s="61" t="s">
        <v>3702</v>
      </c>
      <c r="T105" s="4" t="s">
        <v>959</v>
      </c>
      <c r="U105" s="4" t="s">
        <v>91</v>
      </c>
      <c r="V105" s="4" t="s">
        <v>3704</v>
      </c>
      <c r="W105" s="4" t="s">
        <v>3008</v>
      </c>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50" t="s">
        <v>74</v>
      </c>
      <c r="BH105" s="4"/>
      <c r="BI105" s="4"/>
      <c r="BJ105" s="4"/>
      <c r="BK105" s="4"/>
      <c r="BL105" s="4"/>
      <c r="BM105" s="4"/>
      <c r="BN105" s="4"/>
      <c r="BO105" s="50"/>
      <c r="BP105" s="74">
        <f t="shared" si="1"/>
        <v>1</v>
      </c>
    </row>
    <row r="106" spans="2:68" ht="16.5" customHeight="1">
      <c r="B106" s="4" t="s">
        <v>279</v>
      </c>
      <c r="C106" s="52" t="s">
        <v>3010</v>
      </c>
      <c r="D106" s="4" t="s">
        <v>69</v>
      </c>
      <c r="E106" s="4" t="s">
        <v>70</v>
      </c>
      <c r="F106" s="4" t="s">
        <v>71</v>
      </c>
      <c r="G106" s="4">
        <v>41</v>
      </c>
      <c r="H106" s="4" t="s">
        <v>247</v>
      </c>
      <c r="I106" s="4" t="s">
        <v>248</v>
      </c>
      <c r="J106" s="4" t="s">
        <v>1</v>
      </c>
      <c r="K106" s="4"/>
      <c r="L106" s="4" t="s">
        <v>26</v>
      </c>
      <c r="M106" s="4" t="s">
        <v>73</v>
      </c>
      <c r="N106" s="95" t="s">
        <v>245</v>
      </c>
      <c r="O106" s="49" t="s">
        <v>3011</v>
      </c>
      <c r="P106" s="14" t="s">
        <v>2981</v>
      </c>
      <c r="Q106" s="47" t="s">
        <v>2893</v>
      </c>
      <c r="R106" s="4" t="s">
        <v>3701</v>
      </c>
      <c r="S106" s="61" t="s">
        <v>3702</v>
      </c>
      <c r="T106" s="4" t="s">
        <v>959</v>
      </c>
      <c r="U106" s="4" t="s">
        <v>91</v>
      </c>
      <c r="V106" s="4" t="s">
        <v>3704</v>
      </c>
      <c r="W106" s="4" t="s">
        <v>3010</v>
      </c>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50" t="s">
        <v>74</v>
      </c>
      <c r="BH106" s="4"/>
      <c r="BI106" s="4"/>
      <c r="BJ106" s="4"/>
      <c r="BK106" s="4"/>
      <c r="BL106" s="4"/>
      <c r="BM106" s="4"/>
      <c r="BN106" s="4"/>
      <c r="BO106" s="50"/>
      <c r="BP106" s="74">
        <f t="shared" si="1"/>
        <v>1</v>
      </c>
    </row>
    <row r="107" spans="2:68" ht="16.5" customHeight="1">
      <c r="B107" s="4" t="s">
        <v>281</v>
      </c>
      <c r="C107" s="52" t="s">
        <v>3012</v>
      </c>
      <c r="D107" s="4" t="s">
        <v>69</v>
      </c>
      <c r="E107" s="4" t="s">
        <v>70</v>
      </c>
      <c r="F107" s="4" t="s">
        <v>71</v>
      </c>
      <c r="G107" s="4">
        <v>55</v>
      </c>
      <c r="H107" s="4" t="s">
        <v>247</v>
      </c>
      <c r="I107" s="4" t="s">
        <v>248</v>
      </c>
      <c r="J107" s="4" t="s">
        <v>1</v>
      </c>
      <c r="K107" s="4"/>
      <c r="L107" s="4" t="s">
        <v>26</v>
      </c>
      <c r="M107" s="4" t="s">
        <v>73</v>
      </c>
      <c r="N107" s="95" t="s">
        <v>245</v>
      </c>
      <c r="O107" s="46" t="s">
        <v>3013</v>
      </c>
      <c r="P107" s="5" t="s">
        <v>2981</v>
      </c>
      <c r="Q107" s="47" t="s">
        <v>2893</v>
      </c>
      <c r="R107" s="4" t="s">
        <v>3701</v>
      </c>
      <c r="S107" s="61" t="s">
        <v>3702</v>
      </c>
      <c r="T107" s="4" t="s">
        <v>959</v>
      </c>
      <c r="U107" s="4" t="s">
        <v>91</v>
      </c>
      <c r="V107" s="4" t="s">
        <v>3704</v>
      </c>
      <c r="W107" s="4" t="s">
        <v>3012</v>
      </c>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50" t="s">
        <v>74</v>
      </c>
      <c r="BH107" s="4"/>
      <c r="BI107" s="4"/>
      <c r="BJ107" s="4"/>
      <c r="BK107" s="4"/>
      <c r="BL107" s="4"/>
      <c r="BM107" s="4"/>
      <c r="BN107" s="4"/>
      <c r="BO107" s="50"/>
      <c r="BP107" s="74">
        <f t="shared" si="1"/>
        <v>1</v>
      </c>
    </row>
    <row r="108" spans="2:68" ht="16.5" customHeight="1">
      <c r="B108" s="4" t="s">
        <v>283</v>
      </c>
      <c r="C108" s="52" t="s">
        <v>3014</v>
      </c>
      <c r="D108" s="4" t="s">
        <v>69</v>
      </c>
      <c r="E108" s="4" t="s">
        <v>70</v>
      </c>
      <c r="F108" s="4" t="s">
        <v>71</v>
      </c>
      <c r="G108" s="4">
        <v>19</v>
      </c>
      <c r="H108" s="4" t="s">
        <v>247</v>
      </c>
      <c r="I108" s="4" t="s">
        <v>248</v>
      </c>
      <c r="J108" s="4" t="s">
        <v>1</v>
      </c>
      <c r="K108" s="4"/>
      <c r="L108" s="4" t="s">
        <v>26</v>
      </c>
      <c r="M108" s="4" t="s">
        <v>73</v>
      </c>
      <c r="N108" s="95" t="s">
        <v>245</v>
      </c>
      <c r="O108" s="46" t="s">
        <v>3015</v>
      </c>
      <c r="P108" s="14" t="s">
        <v>2981</v>
      </c>
      <c r="Q108" s="47" t="s">
        <v>2893</v>
      </c>
      <c r="R108" s="4" t="s">
        <v>3701</v>
      </c>
      <c r="S108" s="61" t="s">
        <v>3702</v>
      </c>
      <c r="T108" s="4" t="s">
        <v>959</v>
      </c>
      <c r="U108" s="4" t="s">
        <v>91</v>
      </c>
      <c r="V108" s="4" t="s">
        <v>3704</v>
      </c>
      <c r="W108" s="4" t="s">
        <v>3014</v>
      </c>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50" t="s">
        <v>74</v>
      </c>
      <c r="BH108" s="4"/>
      <c r="BI108" s="4"/>
      <c r="BJ108" s="4"/>
      <c r="BK108" s="4"/>
      <c r="BL108" s="4"/>
      <c r="BM108" s="4"/>
      <c r="BN108" s="4"/>
      <c r="BO108" s="50"/>
      <c r="BP108" s="74">
        <f t="shared" si="1"/>
        <v>1</v>
      </c>
    </row>
    <row r="109" spans="2:68" ht="16.5" customHeight="1">
      <c r="B109" s="4" t="s">
        <v>285</v>
      </c>
      <c r="C109" s="52" t="s">
        <v>3016</v>
      </c>
      <c r="D109" s="4" t="s">
        <v>69</v>
      </c>
      <c r="E109" s="4" t="s">
        <v>70</v>
      </c>
      <c r="F109" s="4" t="s">
        <v>71</v>
      </c>
      <c r="G109" s="4">
        <v>29</v>
      </c>
      <c r="H109" s="4" t="s">
        <v>247</v>
      </c>
      <c r="I109" s="4" t="s">
        <v>248</v>
      </c>
      <c r="J109" s="4" t="s">
        <v>1</v>
      </c>
      <c r="K109" s="4"/>
      <c r="L109" s="4" t="s">
        <v>26</v>
      </c>
      <c r="M109" s="4" t="s">
        <v>73</v>
      </c>
      <c r="N109" s="95" t="s">
        <v>245</v>
      </c>
      <c r="O109" s="46" t="s">
        <v>3017</v>
      </c>
      <c r="P109" s="5" t="s">
        <v>2981</v>
      </c>
      <c r="Q109" s="47" t="s">
        <v>2893</v>
      </c>
      <c r="R109" s="4" t="s">
        <v>3701</v>
      </c>
      <c r="S109" s="61" t="s">
        <v>3702</v>
      </c>
      <c r="T109" s="4" t="s">
        <v>959</v>
      </c>
      <c r="U109" s="4" t="s">
        <v>91</v>
      </c>
      <c r="V109" s="4" t="s">
        <v>3704</v>
      </c>
      <c r="W109" s="4" t="s">
        <v>3016</v>
      </c>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50" t="s">
        <v>74</v>
      </c>
      <c r="BH109" s="4"/>
      <c r="BI109" s="4"/>
      <c r="BJ109" s="4"/>
      <c r="BK109" s="4"/>
      <c r="BL109" s="4"/>
      <c r="BM109" s="4"/>
      <c r="BN109" s="4"/>
      <c r="BO109" s="50"/>
      <c r="BP109" s="74">
        <f t="shared" si="1"/>
        <v>1</v>
      </c>
    </row>
    <row r="110" spans="2:68" ht="16.5" customHeight="1">
      <c r="B110" s="4" t="s">
        <v>287</v>
      </c>
      <c r="C110" s="52" t="s">
        <v>3018</v>
      </c>
      <c r="D110" s="4" t="s">
        <v>69</v>
      </c>
      <c r="E110" s="4" t="s">
        <v>70</v>
      </c>
      <c r="F110" s="4" t="s">
        <v>71</v>
      </c>
      <c r="G110" s="4">
        <v>31</v>
      </c>
      <c r="H110" s="4" t="s">
        <v>247</v>
      </c>
      <c r="I110" s="4" t="s">
        <v>248</v>
      </c>
      <c r="J110" s="4" t="s">
        <v>1</v>
      </c>
      <c r="K110" s="4"/>
      <c r="L110" s="4" t="s">
        <v>26</v>
      </c>
      <c r="M110" s="4" t="s">
        <v>73</v>
      </c>
      <c r="N110" s="95" t="s">
        <v>245</v>
      </c>
      <c r="O110" s="46" t="s">
        <v>3019</v>
      </c>
      <c r="P110" s="14" t="s">
        <v>2981</v>
      </c>
      <c r="Q110" s="47" t="s">
        <v>2893</v>
      </c>
      <c r="R110" s="4" t="s">
        <v>3701</v>
      </c>
      <c r="S110" s="61" t="s">
        <v>3702</v>
      </c>
      <c r="T110" s="4" t="s">
        <v>959</v>
      </c>
      <c r="U110" s="4" t="s">
        <v>91</v>
      </c>
      <c r="V110" s="4" t="s">
        <v>3704</v>
      </c>
      <c r="W110" s="4" t="s">
        <v>3018</v>
      </c>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50" t="s">
        <v>74</v>
      </c>
      <c r="BH110" s="4"/>
      <c r="BI110" s="4"/>
      <c r="BJ110" s="4"/>
      <c r="BK110" s="4"/>
      <c r="BL110" s="4"/>
      <c r="BM110" s="4"/>
      <c r="BN110" s="4"/>
      <c r="BO110" s="50"/>
      <c r="BP110" s="74">
        <f t="shared" si="1"/>
        <v>1</v>
      </c>
    </row>
    <row r="111" spans="2:68" ht="16.5" customHeight="1">
      <c r="B111" s="4" t="s">
        <v>289</v>
      </c>
      <c r="C111" s="52" t="s">
        <v>3020</v>
      </c>
      <c r="D111" s="4" t="s">
        <v>69</v>
      </c>
      <c r="E111" s="4" t="s">
        <v>70</v>
      </c>
      <c r="F111" s="4" t="s">
        <v>71</v>
      </c>
      <c r="G111" s="4">
        <v>33</v>
      </c>
      <c r="H111" s="4" t="s">
        <v>247</v>
      </c>
      <c r="I111" s="4" t="s">
        <v>248</v>
      </c>
      <c r="J111" s="4" t="s">
        <v>1</v>
      </c>
      <c r="K111" s="4"/>
      <c r="L111" s="4" t="s">
        <v>26</v>
      </c>
      <c r="M111" s="4" t="s">
        <v>73</v>
      </c>
      <c r="N111" s="95" t="s">
        <v>245</v>
      </c>
      <c r="O111" s="46" t="s">
        <v>3021</v>
      </c>
      <c r="P111" s="5" t="s">
        <v>2981</v>
      </c>
      <c r="Q111" s="47" t="s">
        <v>2893</v>
      </c>
      <c r="R111" s="4" t="s">
        <v>3701</v>
      </c>
      <c r="S111" s="61" t="s">
        <v>3702</v>
      </c>
      <c r="T111" s="4" t="s">
        <v>959</v>
      </c>
      <c r="U111" s="4" t="s">
        <v>91</v>
      </c>
      <c r="V111" s="4" t="s">
        <v>3704</v>
      </c>
      <c r="W111" s="4" t="s">
        <v>3020</v>
      </c>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50" t="s">
        <v>74</v>
      </c>
      <c r="BH111" s="4"/>
      <c r="BI111" s="4"/>
      <c r="BJ111" s="4"/>
      <c r="BK111" s="4"/>
      <c r="BL111" s="4"/>
      <c r="BM111" s="4"/>
      <c r="BN111" s="4"/>
      <c r="BO111" s="50"/>
      <c r="BP111" s="74">
        <f t="shared" si="1"/>
        <v>1</v>
      </c>
    </row>
    <row r="112" spans="2:68" ht="16.5" customHeight="1">
      <c r="B112" s="4" t="s">
        <v>291</v>
      </c>
      <c r="C112" s="52" t="s">
        <v>3022</v>
      </c>
      <c r="D112" s="4" t="s">
        <v>69</v>
      </c>
      <c r="E112" s="4" t="s">
        <v>70</v>
      </c>
      <c r="F112" s="4" t="s">
        <v>71</v>
      </c>
      <c r="G112" s="4">
        <v>38</v>
      </c>
      <c r="H112" s="4" t="s">
        <v>247</v>
      </c>
      <c r="I112" s="4" t="s">
        <v>248</v>
      </c>
      <c r="J112" s="4" t="s">
        <v>1</v>
      </c>
      <c r="K112" s="4"/>
      <c r="L112" s="4" t="s">
        <v>26</v>
      </c>
      <c r="M112" s="4" t="s">
        <v>73</v>
      </c>
      <c r="N112" s="95" t="s">
        <v>245</v>
      </c>
      <c r="O112" s="46" t="s">
        <v>3023</v>
      </c>
      <c r="P112" s="14" t="s">
        <v>2981</v>
      </c>
      <c r="Q112" s="47" t="s">
        <v>2893</v>
      </c>
      <c r="R112" s="4" t="s">
        <v>3701</v>
      </c>
      <c r="S112" s="61" t="s">
        <v>3702</v>
      </c>
      <c r="T112" s="4" t="s">
        <v>959</v>
      </c>
      <c r="U112" s="4" t="s">
        <v>91</v>
      </c>
      <c r="V112" s="4" t="s">
        <v>3704</v>
      </c>
      <c r="W112" s="4" t="s">
        <v>3022</v>
      </c>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50" t="s">
        <v>74</v>
      </c>
      <c r="BH112" s="4"/>
      <c r="BI112" s="4"/>
      <c r="BJ112" s="4"/>
      <c r="BK112" s="4"/>
      <c r="BL112" s="4"/>
      <c r="BM112" s="4"/>
      <c r="BN112" s="4"/>
      <c r="BO112" s="50"/>
      <c r="BP112" s="74">
        <f t="shared" si="1"/>
        <v>1</v>
      </c>
    </row>
    <row r="113" spans="2:68" ht="16.5" customHeight="1">
      <c r="B113" s="4" t="s">
        <v>293</v>
      </c>
      <c r="C113" s="52" t="s">
        <v>3024</v>
      </c>
      <c r="D113" s="4" t="s">
        <v>69</v>
      </c>
      <c r="E113" s="4" t="s">
        <v>70</v>
      </c>
      <c r="F113" s="4" t="s">
        <v>71</v>
      </c>
      <c r="G113" s="4">
        <v>27</v>
      </c>
      <c r="H113" s="4" t="s">
        <v>247</v>
      </c>
      <c r="I113" s="4" t="s">
        <v>248</v>
      </c>
      <c r="J113" s="4" t="s">
        <v>1</v>
      </c>
      <c r="K113" s="4"/>
      <c r="L113" s="4" t="s">
        <v>26</v>
      </c>
      <c r="M113" s="4" t="s">
        <v>73</v>
      </c>
      <c r="N113" s="95" t="s">
        <v>245</v>
      </c>
      <c r="O113" s="46" t="s">
        <v>3025</v>
      </c>
      <c r="P113" s="5" t="s">
        <v>2981</v>
      </c>
      <c r="Q113" s="47" t="s">
        <v>2893</v>
      </c>
      <c r="R113" s="4" t="s">
        <v>3701</v>
      </c>
      <c r="S113" s="61" t="s">
        <v>3702</v>
      </c>
      <c r="T113" s="4" t="s">
        <v>959</v>
      </c>
      <c r="U113" s="4" t="s">
        <v>91</v>
      </c>
      <c r="V113" s="4" t="s">
        <v>3704</v>
      </c>
      <c r="W113" s="4" t="s">
        <v>3024</v>
      </c>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50" t="s">
        <v>74</v>
      </c>
      <c r="BH113" s="4"/>
      <c r="BI113" s="4"/>
      <c r="BJ113" s="4"/>
      <c r="BK113" s="4"/>
      <c r="BL113" s="4"/>
      <c r="BM113" s="4"/>
      <c r="BN113" s="4"/>
      <c r="BO113" s="50"/>
      <c r="BP113" s="74">
        <f t="shared" si="1"/>
        <v>1</v>
      </c>
    </row>
    <row r="114" spans="2:68" ht="16.5" customHeight="1">
      <c r="B114" s="4" t="s">
        <v>295</v>
      </c>
      <c r="C114" s="52" t="s">
        <v>3026</v>
      </c>
      <c r="D114" s="4" t="s">
        <v>69</v>
      </c>
      <c r="E114" s="4" t="s">
        <v>70</v>
      </c>
      <c r="F114" s="4" t="s">
        <v>71</v>
      </c>
      <c r="G114" s="4">
        <v>37</v>
      </c>
      <c r="H114" s="4" t="s">
        <v>247</v>
      </c>
      <c r="I114" s="4" t="s">
        <v>248</v>
      </c>
      <c r="J114" s="4" t="s">
        <v>1</v>
      </c>
      <c r="K114" s="4"/>
      <c r="L114" s="4" t="s">
        <v>26</v>
      </c>
      <c r="M114" s="4" t="s">
        <v>73</v>
      </c>
      <c r="N114" s="95" t="s">
        <v>245</v>
      </c>
      <c r="O114" s="46" t="s">
        <v>3027</v>
      </c>
      <c r="P114" s="14" t="s">
        <v>2981</v>
      </c>
      <c r="Q114" s="47" t="s">
        <v>2893</v>
      </c>
      <c r="R114" s="4" t="s">
        <v>3701</v>
      </c>
      <c r="S114" s="61" t="s">
        <v>3702</v>
      </c>
      <c r="T114" s="4" t="s">
        <v>959</v>
      </c>
      <c r="U114" s="4" t="s">
        <v>91</v>
      </c>
      <c r="V114" s="4" t="s">
        <v>3704</v>
      </c>
      <c r="W114" s="4" t="s">
        <v>3026</v>
      </c>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50" t="s">
        <v>74</v>
      </c>
      <c r="BH114" s="4"/>
      <c r="BI114" s="4"/>
      <c r="BJ114" s="4"/>
      <c r="BK114" s="4"/>
      <c r="BL114" s="4"/>
      <c r="BM114" s="4"/>
      <c r="BN114" s="4"/>
      <c r="BO114" s="50"/>
      <c r="BP114" s="74">
        <f t="shared" si="1"/>
        <v>1</v>
      </c>
    </row>
    <row r="115" spans="2:68" ht="16.5" customHeight="1">
      <c r="B115" s="4" t="s">
        <v>297</v>
      </c>
      <c r="C115" s="52" t="s">
        <v>3028</v>
      </c>
      <c r="D115" s="4" t="s">
        <v>69</v>
      </c>
      <c r="E115" s="4" t="s">
        <v>70</v>
      </c>
      <c r="F115" s="4" t="s">
        <v>71</v>
      </c>
      <c r="G115" s="4">
        <v>36</v>
      </c>
      <c r="H115" s="4" t="s">
        <v>247</v>
      </c>
      <c r="I115" s="4" t="s">
        <v>248</v>
      </c>
      <c r="J115" s="4" t="s">
        <v>1</v>
      </c>
      <c r="K115" s="4"/>
      <c r="L115" s="4" t="s">
        <v>26</v>
      </c>
      <c r="M115" s="4" t="s">
        <v>73</v>
      </c>
      <c r="N115" s="95" t="s">
        <v>245</v>
      </c>
      <c r="O115" s="49" t="s">
        <v>3029</v>
      </c>
      <c r="P115" s="5" t="s">
        <v>2981</v>
      </c>
      <c r="Q115" s="47" t="s">
        <v>2893</v>
      </c>
      <c r="R115" s="4" t="s">
        <v>3701</v>
      </c>
      <c r="S115" s="61" t="s">
        <v>3702</v>
      </c>
      <c r="T115" s="4" t="s">
        <v>959</v>
      </c>
      <c r="U115" s="4" t="s">
        <v>91</v>
      </c>
      <c r="V115" s="4" t="s">
        <v>3704</v>
      </c>
      <c r="W115" s="4" t="s">
        <v>3028</v>
      </c>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50" t="s">
        <v>74</v>
      </c>
      <c r="BH115" s="4"/>
      <c r="BI115" s="4"/>
      <c r="BJ115" s="4"/>
      <c r="BK115" s="4"/>
      <c r="BL115" s="4"/>
      <c r="BM115" s="4"/>
      <c r="BN115" s="4"/>
      <c r="BO115" s="50"/>
      <c r="BP115" s="74">
        <f t="shared" si="1"/>
        <v>1</v>
      </c>
    </row>
    <row r="116" spans="2:68" ht="16.5" customHeight="1">
      <c r="B116" s="4" t="s">
        <v>299</v>
      </c>
      <c r="C116" s="52" t="s">
        <v>3030</v>
      </c>
      <c r="D116" s="4" t="s">
        <v>69</v>
      </c>
      <c r="E116" s="4" t="s">
        <v>70</v>
      </c>
      <c r="F116" s="4" t="s">
        <v>71</v>
      </c>
      <c r="G116" s="4">
        <v>41</v>
      </c>
      <c r="H116" s="4" t="s">
        <v>247</v>
      </c>
      <c r="I116" s="4" t="s">
        <v>248</v>
      </c>
      <c r="J116" s="4" t="s">
        <v>1</v>
      </c>
      <c r="K116" s="4"/>
      <c r="L116" s="4" t="s">
        <v>26</v>
      </c>
      <c r="M116" s="4" t="s">
        <v>73</v>
      </c>
      <c r="N116" s="95" t="s">
        <v>245</v>
      </c>
      <c r="O116" s="49" t="s">
        <v>3031</v>
      </c>
      <c r="P116" s="14" t="s">
        <v>2981</v>
      </c>
      <c r="Q116" s="47" t="s">
        <v>2893</v>
      </c>
      <c r="R116" s="4" t="s">
        <v>3701</v>
      </c>
      <c r="S116" s="61" t="s">
        <v>3702</v>
      </c>
      <c r="T116" s="4" t="s">
        <v>959</v>
      </c>
      <c r="U116" s="4" t="s">
        <v>91</v>
      </c>
      <c r="V116" s="4" t="s">
        <v>3704</v>
      </c>
      <c r="W116" s="4" t="s">
        <v>3030</v>
      </c>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50" t="s">
        <v>74</v>
      </c>
      <c r="BH116" s="4"/>
      <c r="BI116" s="4"/>
      <c r="BJ116" s="4"/>
      <c r="BK116" s="4"/>
      <c r="BL116" s="4"/>
      <c r="BM116" s="4"/>
      <c r="BN116" s="4"/>
      <c r="BO116" s="50"/>
      <c r="BP116" s="74">
        <f t="shared" si="1"/>
        <v>1</v>
      </c>
    </row>
    <row r="117" spans="2:68" ht="16.5" customHeight="1">
      <c r="B117" s="4" t="s">
        <v>301</v>
      </c>
      <c r="C117" s="52" t="s">
        <v>3032</v>
      </c>
      <c r="D117" s="4" t="s">
        <v>69</v>
      </c>
      <c r="E117" s="4" t="s">
        <v>70</v>
      </c>
      <c r="F117" s="4" t="s">
        <v>71</v>
      </c>
      <c r="G117" s="4">
        <v>33</v>
      </c>
      <c r="H117" s="4" t="s">
        <v>247</v>
      </c>
      <c r="I117" s="4" t="s">
        <v>248</v>
      </c>
      <c r="J117" s="4" t="s">
        <v>1</v>
      </c>
      <c r="K117" s="4"/>
      <c r="L117" s="4" t="s">
        <v>26</v>
      </c>
      <c r="M117" s="4" t="s">
        <v>73</v>
      </c>
      <c r="N117" s="95" t="s">
        <v>245</v>
      </c>
      <c r="O117" s="49" t="s">
        <v>3033</v>
      </c>
      <c r="P117" s="5" t="s">
        <v>2981</v>
      </c>
      <c r="Q117" s="47" t="s">
        <v>2893</v>
      </c>
      <c r="R117" s="4" t="s">
        <v>3701</v>
      </c>
      <c r="S117" s="61" t="s">
        <v>3702</v>
      </c>
      <c r="T117" s="4" t="s">
        <v>959</v>
      </c>
      <c r="U117" s="4" t="s">
        <v>91</v>
      </c>
      <c r="V117" s="4" t="s">
        <v>3704</v>
      </c>
      <c r="W117" s="4" t="s">
        <v>3032</v>
      </c>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50" t="s">
        <v>74</v>
      </c>
      <c r="BH117" s="4"/>
      <c r="BI117" s="4"/>
      <c r="BJ117" s="4"/>
      <c r="BK117" s="4"/>
      <c r="BL117" s="4"/>
      <c r="BM117" s="4"/>
      <c r="BN117" s="4"/>
      <c r="BO117" s="50"/>
      <c r="BP117" s="74">
        <f t="shared" si="1"/>
        <v>1</v>
      </c>
    </row>
    <row r="118" spans="2:68" ht="16.5" customHeight="1">
      <c r="B118" s="4" t="s">
        <v>303</v>
      </c>
      <c r="C118" s="52" t="s">
        <v>3034</v>
      </c>
      <c r="D118" s="4" t="s">
        <v>69</v>
      </c>
      <c r="E118" s="4" t="s">
        <v>70</v>
      </c>
      <c r="F118" s="4" t="s">
        <v>71</v>
      </c>
      <c r="G118" s="4">
        <v>25</v>
      </c>
      <c r="H118" s="4" t="s">
        <v>247</v>
      </c>
      <c r="I118" s="4" t="s">
        <v>248</v>
      </c>
      <c r="J118" s="4" t="s">
        <v>1</v>
      </c>
      <c r="K118" s="4"/>
      <c r="L118" s="4" t="s">
        <v>26</v>
      </c>
      <c r="M118" s="4" t="s">
        <v>73</v>
      </c>
      <c r="N118" s="95" t="s">
        <v>245</v>
      </c>
      <c r="O118" s="49" t="s">
        <v>3035</v>
      </c>
      <c r="P118" s="14" t="s">
        <v>2981</v>
      </c>
      <c r="Q118" s="47" t="s">
        <v>2893</v>
      </c>
      <c r="R118" s="4" t="s">
        <v>3701</v>
      </c>
      <c r="S118" s="61" t="s">
        <v>3702</v>
      </c>
      <c r="T118" s="4" t="s">
        <v>959</v>
      </c>
      <c r="U118" s="4" t="s">
        <v>91</v>
      </c>
      <c r="V118" s="4" t="s">
        <v>3704</v>
      </c>
      <c r="W118" s="4" t="s">
        <v>3034</v>
      </c>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50" t="s">
        <v>74</v>
      </c>
      <c r="BH118" s="4"/>
      <c r="BI118" s="4"/>
      <c r="BJ118" s="4"/>
      <c r="BK118" s="4"/>
      <c r="BL118" s="4"/>
      <c r="BM118" s="4"/>
      <c r="BN118" s="4"/>
      <c r="BO118" s="50"/>
      <c r="BP118" s="74">
        <f t="shared" si="1"/>
        <v>1</v>
      </c>
    </row>
    <row r="119" spans="2:68" ht="16.5" customHeight="1">
      <c r="B119" s="4" t="s">
        <v>305</v>
      </c>
      <c r="C119" s="52" t="s">
        <v>3036</v>
      </c>
      <c r="D119" s="4" t="s">
        <v>69</v>
      </c>
      <c r="E119" s="4" t="s">
        <v>70</v>
      </c>
      <c r="F119" s="4" t="s">
        <v>71</v>
      </c>
      <c r="G119" s="4">
        <v>47</v>
      </c>
      <c r="H119" s="4" t="s">
        <v>247</v>
      </c>
      <c r="I119" s="4" t="s">
        <v>248</v>
      </c>
      <c r="J119" s="4" t="s">
        <v>1</v>
      </c>
      <c r="K119" s="4"/>
      <c r="L119" s="4" t="s">
        <v>26</v>
      </c>
      <c r="M119" s="4" t="s">
        <v>73</v>
      </c>
      <c r="N119" s="95" t="s">
        <v>245</v>
      </c>
      <c r="O119" s="49" t="s">
        <v>3037</v>
      </c>
      <c r="P119" s="5" t="s">
        <v>2981</v>
      </c>
      <c r="Q119" s="47" t="s">
        <v>2893</v>
      </c>
      <c r="R119" s="4" t="s">
        <v>3701</v>
      </c>
      <c r="S119" s="61" t="s">
        <v>3702</v>
      </c>
      <c r="T119" s="4" t="s">
        <v>959</v>
      </c>
      <c r="U119" s="4" t="s">
        <v>91</v>
      </c>
      <c r="V119" s="4" t="s">
        <v>3704</v>
      </c>
      <c r="W119" s="4" t="s">
        <v>3036</v>
      </c>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50" t="s">
        <v>74</v>
      </c>
      <c r="BH119" s="4"/>
      <c r="BI119" s="4"/>
      <c r="BJ119" s="4"/>
      <c r="BK119" s="4"/>
      <c r="BL119" s="4"/>
      <c r="BM119" s="4"/>
      <c r="BN119" s="4"/>
      <c r="BO119" s="50"/>
      <c r="BP119" s="74">
        <f t="shared" si="1"/>
        <v>1</v>
      </c>
    </row>
    <row r="120" spans="2:68" ht="16.5" customHeight="1">
      <c r="B120" s="4" t="s">
        <v>307</v>
      </c>
      <c r="C120" s="52" t="s">
        <v>3038</v>
      </c>
      <c r="D120" s="4" t="s">
        <v>69</v>
      </c>
      <c r="E120" s="4" t="s">
        <v>70</v>
      </c>
      <c r="F120" s="4" t="s">
        <v>71</v>
      </c>
      <c r="G120" s="4">
        <v>43</v>
      </c>
      <c r="H120" s="4" t="s">
        <v>247</v>
      </c>
      <c r="I120" s="4" t="s">
        <v>248</v>
      </c>
      <c r="J120" s="4" t="s">
        <v>1</v>
      </c>
      <c r="K120" s="4"/>
      <c r="L120" s="4" t="s">
        <v>26</v>
      </c>
      <c r="M120" s="4" t="s">
        <v>73</v>
      </c>
      <c r="N120" s="95" t="s">
        <v>245</v>
      </c>
      <c r="O120" s="49" t="s">
        <v>3039</v>
      </c>
      <c r="P120" s="14" t="s">
        <v>2981</v>
      </c>
      <c r="Q120" s="47" t="s">
        <v>2893</v>
      </c>
      <c r="R120" s="4" t="s">
        <v>3701</v>
      </c>
      <c r="S120" s="61" t="s">
        <v>3702</v>
      </c>
      <c r="T120" s="4" t="s">
        <v>959</v>
      </c>
      <c r="U120" s="4" t="s">
        <v>91</v>
      </c>
      <c r="V120" s="4" t="s">
        <v>3704</v>
      </c>
      <c r="W120" s="4" t="s">
        <v>3038</v>
      </c>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50" t="s">
        <v>74</v>
      </c>
      <c r="BH120" s="4"/>
      <c r="BI120" s="4"/>
      <c r="BJ120" s="4"/>
      <c r="BK120" s="4"/>
      <c r="BL120" s="4"/>
      <c r="BM120" s="4"/>
      <c r="BN120" s="4"/>
      <c r="BO120" s="50"/>
      <c r="BP120" s="74">
        <f t="shared" si="1"/>
        <v>1</v>
      </c>
    </row>
    <row r="121" spans="2:68" ht="16.5" customHeight="1">
      <c r="B121" s="4" t="s">
        <v>309</v>
      </c>
      <c r="C121" s="52" t="s">
        <v>3040</v>
      </c>
      <c r="D121" s="4" t="s">
        <v>69</v>
      </c>
      <c r="E121" s="4" t="s">
        <v>70</v>
      </c>
      <c r="F121" s="4" t="s">
        <v>71</v>
      </c>
      <c r="G121" s="4">
        <v>34</v>
      </c>
      <c r="H121" s="4" t="s">
        <v>247</v>
      </c>
      <c r="I121" s="4" t="s">
        <v>248</v>
      </c>
      <c r="J121" s="4" t="s">
        <v>1</v>
      </c>
      <c r="K121" s="4"/>
      <c r="L121" s="4" t="s">
        <v>26</v>
      </c>
      <c r="M121" s="4" t="s">
        <v>73</v>
      </c>
      <c r="N121" s="95" t="s">
        <v>245</v>
      </c>
      <c r="O121" s="49" t="s">
        <v>3041</v>
      </c>
      <c r="P121" s="5" t="s">
        <v>2981</v>
      </c>
      <c r="Q121" s="47" t="s">
        <v>2893</v>
      </c>
      <c r="R121" s="4" t="s">
        <v>3701</v>
      </c>
      <c r="S121" s="61" t="s">
        <v>3702</v>
      </c>
      <c r="T121" s="4" t="s">
        <v>959</v>
      </c>
      <c r="U121" s="4" t="s">
        <v>91</v>
      </c>
      <c r="V121" s="4" t="s">
        <v>3704</v>
      </c>
      <c r="W121" s="4" t="s">
        <v>3040</v>
      </c>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50" t="s">
        <v>74</v>
      </c>
      <c r="BH121" s="4"/>
      <c r="BI121" s="4"/>
      <c r="BJ121" s="4"/>
      <c r="BK121" s="4"/>
      <c r="BL121" s="4"/>
      <c r="BM121" s="4"/>
      <c r="BN121" s="4"/>
      <c r="BO121" s="50"/>
      <c r="BP121" s="74">
        <f t="shared" si="1"/>
        <v>1</v>
      </c>
    </row>
    <row r="122" spans="2:68" ht="16.5" customHeight="1">
      <c r="B122" s="4" t="s">
        <v>311</v>
      </c>
      <c r="C122" s="52" t="s">
        <v>3042</v>
      </c>
      <c r="D122" s="4" t="s">
        <v>69</v>
      </c>
      <c r="E122" s="4" t="s">
        <v>70</v>
      </c>
      <c r="F122" s="4" t="s">
        <v>71</v>
      </c>
      <c r="G122" s="4">
        <v>58</v>
      </c>
      <c r="H122" s="4" t="s">
        <v>247</v>
      </c>
      <c r="I122" s="4" t="s">
        <v>248</v>
      </c>
      <c r="J122" s="4" t="s">
        <v>1</v>
      </c>
      <c r="K122" s="4"/>
      <c r="L122" s="4" t="s">
        <v>26</v>
      </c>
      <c r="M122" s="4" t="s">
        <v>73</v>
      </c>
      <c r="N122" s="95" t="s">
        <v>245</v>
      </c>
      <c r="O122" s="49" t="s">
        <v>3043</v>
      </c>
      <c r="P122" s="14" t="s">
        <v>2981</v>
      </c>
      <c r="Q122" s="47" t="s">
        <v>2893</v>
      </c>
      <c r="R122" s="4" t="s">
        <v>3701</v>
      </c>
      <c r="S122" s="61" t="s">
        <v>3702</v>
      </c>
      <c r="T122" s="4" t="s">
        <v>959</v>
      </c>
      <c r="U122" s="4" t="s">
        <v>91</v>
      </c>
      <c r="V122" s="4" t="s">
        <v>3704</v>
      </c>
      <c r="W122" s="4" t="s">
        <v>3042</v>
      </c>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50" t="s">
        <v>74</v>
      </c>
      <c r="BH122" s="4"/>
      <c r="BI122" s="4"/>
      <c r="BJ122" s="4"/>
      <c r="BK122" s="4"/>
      <c r="BL122" s="4"/>
      <c r="BM122" s="4"/>
      <c r="BN122" s="4"/>
      <c r="BO122" s="50"/>
      <c r="BP122" s="74">
        <f t="shared" si="1"/>
        <v>1</v>
      </c>
    </row>
    <row r="123" spans="2:68" ht="16.5" customHeight="1">
      <c r="B123" s="4" t="s">
        <v>313</v>
      </c>
      <c r="C123" s="52" t="s">
        <v>3044</v>
      </c>
      <c r="D123" s="4" t="s">
        <v>69</v>
      </c>
      <c r="E123" s="4" t="s">
        <v>70</v>
      </c>
      <c r="F123" s="4" t="s">
        <v>71</v>
      </c>
      <c r="G123" s="4">
        <v>32</v>
      </c>
      <c r="H123" s="4" t="s">
        <v>247</v>
      </c>
      <c r="I123" s="4" t="s">
        <v>248</v>
      </c>
      <c r="J123" s="4" t="s">
        <v>1</v>
      </c>
      <c r="K123" s="4"/>
      <c r="L123" s="4" t="s">
        <v>26</v>
      </c>
      <c r="M123" s="4" t="s">
        <v>73</v>
      </c>
      <c r="N123" s="95" t="s">
        <v>245</v>
      </c>
      <c r="O123" s="49" t="s">
        <v>3045</v>
      </c>
      <c r="P123" s="5" t="s">
        <v>2981</v>
      </c>
      <c r="Q123" s="47" t="s">
        <v>2893</v>
      </c>
      <c r="R123" s="4" t="s">
        <v>3701</v>
      </c>
      <c r="S123" s="61" t="s">
        <v>3702</v>
      </c>
      <c r="T123" s="4" t="s">
        <v>959</v>
      </c>
      <c r="U123" s="4" t="s">
        <v>91</v>
      </c>
      <c r="V123" s="4" t="s">
        <v>3704</v>
      </c>
      <c r="W123" s="4" t="s">
        <v>3044</v>
      </c>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50" t="s">
        <v>74</v>
      </c>
      <c r="BH123" s="4"/>
      <c r="BI123" s="4"/>
      <c r="BJ123" s="4"/>
      <c r="BK123" s="4"/>
      <c r="BL123" s="4"/>
      <c r="BM123" s="4"/>
      <c r="BN123" s="4"/>
      <c r="BO123" s="50"/>
      <c r="BP123" s="74">
        <f t="shared" si="1"/>
        <v>1</v>
      </c>
    </row>
    <row r="124" spans="2:68" ht="16.5" customHeight="1">
      <c r="B124" s="4" t="s">
        <v>315</v>
      </c>
      <c r="C124" s="52" t="s">
        <v>3046</v>
      </c>
      <c r="D124" s="4" t="s">
        <v>69</v>
      </c>
      <c r="E124" s="4" t="s">
        <v>70</v>
      </c>
      <c r="F124" s="4" t="s">
        <v>71</v>
      </c>
      <c r="G124" s="4">
        <v>37</v>
      </c>
      <c r="H124" s="4" t="s">
        <v>247</v>
      </c>
      <c r="I124" s="4" t="s">
        <v>248</v>
      </c>
      <c r="J124" s="4" t="s">
        <v>1</v>
      </c>
      <c r="K124" s="4"/>
      <c r="L124" s="4" t="s">
        <v>26</v>
      </c>
      <c r="M124" s="4" t="s">
        <v>73</v>
      </c>
      <c r="N124" s="95" t="s">
        <v>245</v>
      </c>
      <c r="O124" s="46" t="s">
        <v>3047</v>
      </c>
      <c r="P124" s="14" t="s">
        <v>2981</v>
      </c>
      <c r="Q124" s="47" t="s">
        <v>2893</v>
      </c>
      <c r="R124" s="4" t="s">
        <v>3701</v>
      </c>
      <c r="S124" s="61" t="s">
        <v>3702</v>
      </c>
      <c r="T124" s="4" t="s">
        <v>959</v>
      </c>
      <c r="U124" s="4" t="s">
        <v>91</v>
      </c>
      <c r="V124" s="4" t="s">
        <v>3704</v>
      </c>
      <c r="W124" s="4" t="s">
        <v>3046</v>
      </c>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50" t="s">
        <v>74</v>
      </c>
      <c r="BH124" s="4"/>
      <c r="BI124" s="4"/>
      <c r="BJ124" s="4"/>
      <c r="BK124" s="4"/>
      <c r="BL124" s="4"/>
      <c r="BM124" s="4"/>
      <c r="BN124" s="4"/>
      <c r="BO124" s="50"/>
      <c r="BP124" s="74">
        <f t="shared" si="1"/>
        <v>1</v>
      </c>
    </row>
    <row r="125" spans="2:68" ht="16.5" customHeight="1">
      <c r="B125" s="4" t="s">
        <v>317</v>
      </c>
      <c r="C125" s="52" t="s">
        <v>3048</v>
      </c>
      <c r="D125" s="4" t="s">
        <v>69</v>
      </c>
      <c r="E125" s="4" t="s">
        <v>70</v>
      </c>
      <c r="F125" s="4" t="s">
        <v>71</v>
      </c>
      <c r="G125" s="4">
        <v>43</v>
      </c>
      <c r="H125" s="4" t="s">
        <v>247</v>
      </c>
      <c r="I125" s="4" t="s">
        <v>248</v>
      </c>
      <c r="J125" s="4" t="s">
        <v>1</v>
      </c>
      <c r="K125" s="4"/>
      <c r="L125" s="4" t="s">
        <v>26</v>
      </c>
      <c r="M125" s="4" t="s">
        <v>73</v>
      </c>
      <c r="N125" s="95" t="s">
        <v>245</v>
      </c>
      <c r="O125" s="46" t="s">
        <v>3049</v>
      </c>
      <c r="P125" s="5" t="s">
        <v>2981</v>
      </c>
      <c r="Q125" s="47" t="s">
        <v>2893</v>
      </c>
      <c r="R125" s="4" t="s">
        <v>3701</v>
      </c>
      <c r="S125" s="61" t="s">
        <v>3702</v>
      </c>
      <c r="T125" s="4" t="s">
        <v>959</v>
      </c>
      <c r="U125" s="4" t="s">
        <v>91</v>
      </c>
      <c r="V125" s="4" t="s">
        <v>3704</v>
      </c>
      <c r="W125" s="4" t="s">
        <v>3048</v>
      </c>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50" t="s">
        <v>74</v>
      </c>
      <c r="BH125" s="4"/>
      <c r="BI125" s="4"/>
      <c r="BJ125" s="4"/>
      <c r="BK125" s="4"/>
      <c r="BL125" s="4"/>
      <c r="BM125" s="4"/>
      <c r="BN125" s="4"/>
      <c r="BO125" s="50"/>
      <c r="BP125" s="74">
        <f t="shared" si="1"/>
        <v>1</v>
      </c>
    </row>
    <row r="126" spans="2:68" ht="16.5" customHeight="1">
      <c r="B126" s="4" t="s">
        <v>319</v>
      </c>
      <c r="C126" s="52" t="s">
        <v>3050</v>
      </c>
      <c r="D126" s="4" t="s">
        <v>69</v>
      </c>
      <c r="E126" s="4" t="s">
        <v>70</v>
      </c>
      <c r="F126" s="4" t="s">
        <v>71</v>
      </c>
      <c r="G126" s="4">
        <v>54</v>
      </c>
      <c r="H126" s="4" t="s">
        <v>247</v>
      </c>
      <c r="I126" s="4" t="s">
        <v>248</v>
      </c>
      <c r="J126" s="4" t="s">
        <v>1</v>
      </c>
      <c r="K126" s="4"/>
      <c r="L126" s="4" t="s">
        <v>26</v>
      </c>
      <c r="M126" s="4" t="s">
        <v>73</v>
      </c>
      <c r="N126" s="95" t="s">
        <v>245</v>
      </c>
      <c r="O126" s="46" t="s">
        <v>3051</v>
      </c>
      <c r="P126" s="14" t="s">
        <v>2981</v>
      </c>
      <c r="Q126" s="47" t="s">
        <v>2893</v>
      </c>
      <c r="R126" s="4" t="s">
        <v>3701</v>
      </c>
      <c r="S126" s="61" t="s">
        <v>3702</v>
      </c>
      <c r="T126" s="4" t="s">
        <v>959</v>
      </c>
      <c r="U126" s="4" t="s">
        <v>91</v>
      </c>
      <c r="V126" s="4" t="s">
        <v>3704</v>
      </c>
      <c r="W126" s="4" t="s">
        <v>3050</v>
      </c>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50" t="s">
        <v>74</v>
      </c>
      <c r="BH126" s="4"/>
      <c r="BI126" s="4"/>
      <c r="BJ126" s="4"/>
      <c r="BK126" s="4"/>
      <c r="BL126" s="4"/>
      <c r="BM126" s="4"/>
      <c r="BN126" s="4"/>
      <c r="BO126" s="50"/>
      <c r="BP126" s="74">
        <f t="shared" si="1"/>
        <v>1</v>
      </c>
    </row>
    <row r="127" spans="2:68" ht="16.5" customHeight="1">
      <c r="B127" s="4" t="s">
        <v>321</v>
      </c>
      <c r="C127" s="52" t="s">
        <v>3052</v>
      </c>
      <c r="D127" s="4" t="s">
        <v>69</v>
      </c>
      <c r="E127" s="4" t="s">
        <v>70</v>
      </c>
      <c r="F127" s="4" t="s">
        <v>71</v>
      </c>
      <c r="G127" s="4">
        <v>36</v>
      </c>
      <c r="H127" s="4" t="s">
        <v>247</v>
      </c>
      <c r="I127" s="4" t="s">
        <v>248</v>
      </c>
      <c r="J127" s="4" t="s">
        <v>1</v>
      </c>
      <c r="K127" s="4"/>
      <c r="L127" s="4" t="s">
        <v>26</v>
      </c>
      <c r="M127" s="4" t="s">
        <v>73</v>
      </c>
      <c r="N127" s="46" t="s">
        <v>245</v>
      </c>
      <c r="O127" s="46" t="s">
        <v>3053</v>
      </c>
      <c r="P127" s="5" t="s">
        <v>2981</v>
      </c>
      <c r="Q127" s="47" t="s">
        <v>2893</v>
      </c>
      <c r="R127" s="4" t="s">
        <v>3701</v>
      </c>
      <c r="S127" s="61" t="s">
        <v>3702</v>
      </c>
      <c r="T127" s="4" t="s">
        <v>959</v>
      </c>
      <c r="U127" s="4" t="s">
        <v>91</v>
      </c>
      <c r="V127" s="4" t="s">
        <v>3704</v>
      </c>
      <c r="W127" s="4" t="s">
        <v>3052</v>
      </c>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50" t="s">
        <v>74</v>
      </c>
      <c r="BH127" s="4"/>
      <c r="BI127" s="4"/>
      <c r="BJ127" s="4"/>
      <c r="BK127" s="4"/>
      <c r="BL127" s="4"/>
      <c r="BM127" s="4"/>
      <c r="BN127" s="4"/>
      <c r="BO127" s="50"/>
      <c r="BP127" s="74">
        <f t="shared" si="1"/>
        <v>1</v>
      </c>
    </row>
    <row r="128" spans="2:68" ht="16.5" customHeight="1">
      <c r="B128" s="4" t="s">
        <v>323</v>
      </c>
      <c r="C128" s="52" t="s">
        <v>3054</v>
      </c>
      <c r="D128" s="4" t="s">
        <v>69</v>
      </c>
      <c r="E128" s="4" t="s">
        <v>70</v>
      </c>
      <c r="F128" s="4" t="s">
        <v>71</v>
      </c>
      <c r="G128" s="4">
        <v>49</v>
      </c>
      <c r="H128" s="4" t="s">
        <v>247</v>
      </c>
      <c r="I128" s="4" t="s">
        <v>248</v>
      </c>
      <c r="J128" s="4" t="s">
        <v>1</v>
      </c>
      <c r="K128" s="4"/>
      <c r="L128" s="4" t="s">
        <v>26</v>
      </c>
      <c r="M128" s="4" t="s">
        <v>73</v>
      </c>
      <c r="N128" s="46" t="s">
        <v>245</v>
      </c>
      <c r="O128" s="46" t="s">
        <v>3055</v>
      </c>
      <c r="P128" s="14" t="s">
        <v>2981</v>
      </c>
      <c r="Q128" s="47" t="s">
        <v>2893</v>
      </c>
      <c r="R128" s="4" t="s">
        <v>3701</v>
      </c>
      <c r="S128" s="61" t="s">
        <v>3702</v>
      </c>
      <c r="T128" s="4" t="s">
        <v>959</v>
      </c>
      <c r="U128" s="4" t="s">
        <v>91</v>
      </c>
      <c r="V128" s="4" t="s">
        <v>3704</v>
      </c>
      <c r="W128" s="4" t="s">
        <v>3054</v>
      </c>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50" t="s">
        <v>74</v>
      </c>
      <c r="BH128" s="4"/>
      <c r="BI128" s="4"/>
      <c r="BJ128" s="4"/>
      <c r="BK128" s="4"/>
      <c r="BL128" s="4"/>
      <c r="BM128" s="4"/>
      <c r="BN128" s="4"/>
      <c r="BO128" s="50"/>
      <c r="BP128" s="74">
        <f t="shared" si="1"/>
        <v>1</v>
      </c>
    </row>
    <row r="129" spans="2:68" ht="16.5" customHeight="1">
      <c r="B129" s="4" t="s">
        <v>325</v>
      </c>
      <c r="C129" s="52" t="s">
        <v>3056</v>
      </c>
      <c r="D129" s="4" t="s">
        <v>69</v>
      </c>
      <c r="E129" s="4" t="s">
        <v>70</v>
      </c>
      <c r="F129" s="4" t="s">
        <v>71</v>
      </c>
      <c r="G129" s="4">
        <v>33</v>
      </c>
      <c r="H129" s="4" t="s">
        <v>247</v>
      </c>
      <c r="I129" s="4" t="s">
        <v>248</v>
      </c>
      <c r="J129" s="4" t="s">
        <v>1</v>
      </c>
      <c r="K129" s="4"/>
      <c r="L129" s="4" t="s">
        <v>26</v>
      </c>
      <c r="M129" s="4" t="s">
        <v>73</v>
      </c>
      <c r="N129" s="46" t="s">
        <v>245</v>
      </c>
      <c r="O129" s="46" t="s">
        <v>3057</v>
      </c>
      <c r="P129" s="5" t="s">
        <v>2981</v>
      </c>
      <c r="Q129" s="47" t="s">
        <v>2893</v>
      </c>
      <c r="R129" s="4" t="s">
        <v>3701</v>
      </c>
      <c r="S129" s="61" t="s">
        <v>3702</v>
      </c>
      <c r="T129" s="4" t="s">
        <v>959</v>
      </c>
      <c r="U129" s="4" t="s">
        <v>91</v>
      </c>
      <c r="V129" s="4" t="s">
        <v>3704</v>
      </c>
      <c r="W129" s="4" t="s">
        <v>3056</v>
      </c>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50" t="s">
        <v>74</v>
      </c>
      <c r="BH129" s="4"/>
      <c r="BI129" s="4"/>
      <c r="BJ129" s="4"/>
      <c r="BK129" s="4"/>
      <c r="BL129" s="4"/>
      <c r="BM129" s="4"/>
      <c r="BN129" s="4"/>
      <c r="BO129" s="50"/>
      <c r="BP129" s="74">
        <f t="shared" si="1"/>
        <v>1</v>
      </c>
    </row>
    <row r="130" spans="2:68" ht="16.5" customHeight="1">
      <c r="B130" s="4" t="s">
        <v>327</v>
      </c>
      <c r="C130" s="45" t="s">
        <v>328</v>
      </c>
      <c r="D130" s="4" t="s">
        <v>69</v>
      </c>
      <c r="E130" s="4" t="s">
        <v>70</v>
      </c>
      <c r="F130" s="4" t="s">
        <v>71</v>
      </c>
      <c r="G130" s="4">
        <v>74</v>
      </c>
      <c r="H130" s="4" t="s">
        <v>330</v>
      </c>
      <c r="I130" s="4" t="s">
        <v>72</v>
      </c>
      <c r="J130" s="4" t="s">
        <v>1</v>
      </c>
      <c r="K130" s="4"/>
      <c r="L130" s="4" t="s">
        <v>26</v>
      </c>
      <c r="M130" s="4" t="s">
        <v>331</v>
      </c>
      <c r="N130" s="46" t="s">
        <v>329</v>
      </c>
      <c r="O130" s="46" t="s">
        <v>3058</v>
      </c>
      <c r="P130" s="4"/>
      <c r="Q130" s="97" t="s">
        <v>2893</v>
      </c>
      <c r="R130" s="4" t="s">
        <v>74</v>
      </c>
      <c r="S130" s="50" t="s">
        <v>3685</v>
      </c>
      <c r="T130" s="4" t="s">
        <v>959</v>
      </c>
      <c r="U130" s="4" t="s">
        <v>31</v>
      </c>
      <c r="V130" s="4" t="s">
        <v>3706</v>
      </c>
      <c r="W130" s="4"/>
      <c r="X130" s="4"/>
      <c r="Y130" s="4"/>
      <c r="Z130" s="4"/>
      <c r="AA130" s="4"/>
      <c r="AB130" s="4"/>
      <c r="AC130" s="4" t="s">
        <v>31</v>
      </c>
      <c r="AD130" s="4"/>
      <c r="AE130" s="4"/>
      <c r="AF130" s="4" t="s">
        <v>26</v>
      </c>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t="s">
        <v>74</v>
      </c>
      <c r="BL130" s="4"/>
      <c r="BM130" s="4"/>
      <c r="BN130" s="4"/>
      <c r="BO130" s="50"/>
      <c r="BP130" s="74">
        <f t="shared" si="1"/>
        <v>1</v>
      </c>
    </row>
    <row r="131" spans="2:68" ht="16.5" customHeight="1">
      <c r="B131" s="4" t="s">
        <v>332</v>
      </c>
      <c r="C131" s="17" t="s">
        <v>333</v>
      </c>
      <c r="D131" s="4" t="s">
        <v>69</v>
      </c>
      <c r="E131" s="4" t="s">
        <v>70</v>
      </c>
      <c r="F131" s="4" t="s">
        <v>71</v>
      </c>
      <c r="G131" s="4">
        <v>85</v>
      </c>
      <c r="H131" s="1" t="s">
        <v>2853</v>
      </c>
      <c r="I131" s="4" t="s">
        <v>248</v>
      </c>
      <c r="J131" s="4" t="s">
        <v>1</v>
      </c>
      <c r="K131" s="4"/>
      <c r="L131" s="4" t="s">
        <v>26</v>
      </c>
      <c r="M131" s="4" t="s">
        <v>331</v>
      </c>
      <c r="N131" s="46" t="s">
        <v>334</v>
      </c>
      <c r="O131" s="46" t="s">
        <v>3059</v>
      </c>
      <c r="P131" s="4"/>
      <c r="Q131" s="47" t="s">
        <v>2893</v>
      </c>
      <c r="R131" s="4" t="s">
        <v>3701</v>
      </c>
      <c r="S131" s="61" t="s">
        <v>3702</v>
      </c>
      <c r="T131" s="4" t="s">
        <v>26</v>
      </c>
      <c r="U131" s="4" t="s">
        <v>31</v>
      </c>
      <c r="V131" s="4" t="s">
        <v>3707</v>
      </c>
      <c r="W131" s="4"/>
      <c r="X131" s="4"/>
      <c r="Y131" s="4"/>
      <c r="Z131" s="4"/>
      <c r="AA131" s="4"/>
      <c r="AB131" s="4"/>
      <c r="AC131" s="4" t="s">
        <v>31</v>
      </c>
      <c r="AD131" s="4"/>
      <c r="AE131" s="4"/>
      <c r="AF131" s="4" t="s">
        <v>26</v>
      </c>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t="s">
        <v>74</v>
      </c>
      <c r="BL131" s="4"/>
      <c r="BM131" s="4"/>
      <c r="BN131" s="4"/>
      <c r="BO131" s="50"/>
      <c r="BP131" s="74">
        <f t="shared" si="1"/>
        <v>1</v>
      </c>
    </row>
    <row r="132" spans="2:68" ht="16.5" customHeight="1">
      <c r="B132" s="4" t="s">
        <v>335</v>
      </c>
      <c r="C132" s="45" t="s">
        <v>336</v>
      </c>
      <c r="D132" s="4" t="s">
        <v>69</v>
      </c>
      <c r="E132" s="4" t="s">
        <v>246</v>
      </c>
      <c r="F132" s="4" t="s">
        <v>338</v>
      </c>
      <c r="G132" s="4"/>
      <c r="H132" s="4" t="s">
        <v>330</v>
      </c>
      <c r="I132" s="4" t="s">
        <v>72</v>
      </c>
      <c r="J132" s="4" t="s">
        <v>1</v>
      </c>
      <c r="K132" s="1"/>
      <c r="L132" s="4" t="s">
        <v>26</v>
      </c>
      <c r="M132" s="4" t="s">
        <v>331</v>
      </c>
      <c r="N132" s="98" t="s">
        <v>337</v>
      </c>
      <c r="O132" s="14"/>
      <c r="P132" s="4"/>
      <c r="Q132" s="4"/>
      <c r="R132" s="4" t="s">
        <v>74</v>
      </c>
      <c r="S132" s="50" t="s">
        <v>3702</v>
      </c>
      <c r="T132" s="4" t="s">
        <v>959</v>
      </c>
      <c r="U132" s="4" t="s">
        <v>31</v>
      </c>
      <c r="V132" s="4" t="s">
        <v>3708</v>
      </c>
      <c r="W132" s="4"/>
      <c r="X132" s="4"/>
      <c r="Y132" s="4"/>
      <c r="Z132" s="4"/>
      <c r="AA132" s="4"/>
      <c r="AB132" s="4"/>
      <c r="AC132" s="4" t="s">
        <v>31</v>
      </c>
      <c r="AD132" s="4"/>
      <c r="AE132" s="4"/>
      <c r="AF132" s="4" t="s">
        <v>26</v>
      </c>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t="s">
        <v>74</v>
      </c>
      <c r="BL132" s="4"/>
      <c r="BM132" s="4"/>
      <c r="BN132" s="4"/>
      <c r="BO132" s="50"/>
      <c r="BP132" s="74">
        <f t="shared" si="1"/>
        <v>1</v>
      </c>
    </row>
    <row r="133" spans="2:68" ht="16.5" customHeight="1">
      <c r="B133" s="4" t="s">
        <v>339</v>
      </c>
      <c r="C133" s="45" t="s">
        <v>340</v>
      </c>
      <c r="D133" s="4" t="s">
        <v>69</v>
      </c>
      <c r="E133" s="4" t="s">
        <v>246</v>
      </c>
      <c r="F133" s="4" t="s">
        <v>338</v>
      </c>
      <c r="G133" s="4"/>
      <c r="H133" s="4" t="s">
        <v>342</v>
      </c>
      <c r="I133" s="4" t="s">
        <v>72</v>
      </c>
      <c r="J133" s="4" t="s">
        <v>1</v>
      </c>
      <c r="K133" s="4"/>
      <c r="L133" s="4" t="s">
        <v>26</v>
      </c>
      <c r="M133" s="4" t="s">
        <v>331</v>
      </c>
      <c r="N133" s="14" t="s">
        <v>341</v>
      </c>
      <c r="O133" s="14"/>
      <c r="P133" s="4"/>
      <c r="Q133" s="4"/>
      <c r="R133" s="4" t="s">
        <v>74</v>
      </c>
      <c r="S133" s="50" t="s">
        <v>3702</v>
      </c>
      <c r="T133" s="4" t="s">
        <v>959</v>
      </c>
      <c r="U133" s="4" t="s">
        <v>32</v>
      </c>
      <c r="V133" s="4" t="s">
        <v>3708</v>
      </c>
      <c r="W133" s="4"/>
      <c r="X133" s="4"/>
      <c r="Y133" s="4"/>
      <c r="Z133" s="4"/>
      <c r="AA133" s="4"/>
      <c r="AB133" s="4"/>
      <c r="AC133" s="4" t="s">
        <v>32</v>
      </c>
      <c r="AD133" s="4"/>
      <c r="AE133" s="4"/>
      <c r="AF133" s="4" t="s">
        <v>26</v>
      </c>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t="s">
        <v>74</v>
      </c>
      <c r="BM133" s="4"/>
      <c r="BN133" s="4"/>
      <c r="BO133" s="50"/>
      <c r="BP133" s="74">
        <f t="shared" si="1"/>
        <v>1</v>
      </c>
    </row>
    <row r="134" spans="2:68" ht="16.5" customHeight="1">
      <c r="B134" s="4" t="s">
        <v>343</v>
      </c>
      <c r="C134" s="52" t="s">
        <v>344</v>
      </c>
      <c r="D134" s="4" t="s">
        <v>69</v>
      </c>
      <c r="E134" s="4" t="s">
        <v>70</v>
      </c>
      <c r="F134" s="4" t="s">
        <v>71</v>
      </c>
      <c r="G134" s="4">
        <v>52</v>
      </c>
      <c r="H134" s="4" t="s">
        <v>346</v>
      </c>
      <c r="I134" s="4" t="s">
        <v>72</v>
      </c>
      <c r="J134" s="4" t="s">
        <v>1</v>
      </c>
      <c r="K134" s="4"/>
      <c r="L134" s="4" t="s">
        <v>26</v>
      </c>
      <c r="M134" s="4" t="s">
        <v>73</v>
      </c>
      <c r="N134" s="46" t="s">
        <v>345</v>
      </c>
      <c r="O134" s="46" t="s">
        <v>3060</v>
      </c>
      <c r="P134" s="57" t="s">
        <v>3061</v>
      </c>
      <c r="Q134" s="47" t="s">
        <v>2893</v>
      </c>
      <c r="R134" s="4" t="s">
        <v>74</v>
      </c>
      <c r="S134" s="50" t="s">
        <v>3685</v>
      </c>
      <c r="T134" s="4" t="s">
        <v>959</v>
      </c>
      <c r="U134" s="4" t="s">
        <v>350</v>
      </c>
      <c r="V134" s="4" t="s">
        <v>3709</v>
      </c>
      <c r="W134" s="4" t="s">
        <v>3710</v>
      </c>
      <c r="X134" s="4"/>
      <c r="Y134" s="4"/>
      <c r="Z134" s="4"/>
      <c r="AA134" s="4"/>
      <c r="AB134" s="4"/>
      <c r="AC134" s="4" t="s">
        <v>350</v>
      </c>
      <c r="AD134" s="4"/>
      <c r="AE134" s="4"/>
      <c r="AF134" s="4" t="s">
        <v>26</v>
      </c>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t="s">
        <v>74</v>
      </c>
      <c r="BH134" s="4"/>
      <c r="BI134" s="4"/>
      <c r="BJ134" s="4"/>
      <c r="BK134" s="4"/>
      <c r="BL134" s="4"/>
      <c r="BM134" s="4"/>
      <c r="BN134" s="4"/>
      <c r="BO134" s="50"/>
      <c r="BP134" s="74">
        <f t="shared" si="1"/>
        <v>1</v>
      </c>
    </row>
    <row r="135" spans="2:68" ht="16.5" customHeight="1">
      <c r="B135" s="4" t="s">
        <v>347</v>
      </c>
      <c r="C135" s="52" t="s">
        <v>348</v>
      </c>
      <c r="D135" s="4" t="s">
        <v>69</v>
      </c>
      <c r="E135" s="4" t="s">
        <v>70</v>
      </c>
      <c r="F135" s="4" t="s">
        <v>71</v>
      </c>
      <c r="G135" s="4">
        <v>53</v>
      </c>
      <c r="H135" s="4" t="s">
        <v>350</v>
      </c>
      <c r="I135" s="4" t="s">
        <v>248</v>
      </c>
      <c r="J135" s="4" t="s">
        <v>1</v>
      </c>
      <c r="K135" s="4"/>
      <c r="L135" s="4" t="s">
        <v>26</v>
      </c>
      <c r="M135" s="4" t="s">
        <v>73</v>
      </c>
      <c r="N135" s="14" t="s">
        <v>349</v>
      </c>
      <c r="O135" s="46" t="s">
        <v>3062</v>
      </c>
      <c r="P135" s="57" t="s">
        <v>3061</v>
      </c>
      <c r="Q135" s="47" t="s">
        <v>2893</v>
      </c>
      <c r="R135" s="4" t="s">
        <v>74</v>
      </c>
      <c r="S135" s="50" t="s">
        <v>3685</v>
      </c>
      <c r="T135" s="4" t="s">
        <v>959</v>
      </c>
      <c r="U135" s="4" t="s">
        <v>350</v>
      </c>
      <c r="V135" s="4" t="s">
        <v>3711</v>
      </c>
      <c r="W135" s="4" t="s">
        <v>3710</v>
      </c>
      <c r="X135" s="4"/>
      <c r="Y135" s="4"/>
      <c r="Z135" s="4"/>
      <c r="AA135" s="4"/>
      <c r="AB135" s="4"/>
      <c r="AC135" s="4" t="s">
        <v>350</v>
      </c>
      <c r="AD135" s="4"/>
      <c r="AE135" s="4"/>
      <c r="AF135" s="4" t="s">
        <v>26</v>
      </c>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t="s">
        <v>74</v>
      </c>
      <c r="BH135" s="4"/>
      <c r="BI135" s="4"/>
      <c r="BJ135" s="4"/>
      <c r="BK135" s="4"/>
      <c r="BL135" s="4"/>
      <c r="BM135" s="4"/>
      <c r="BN135" s="4"/>
      <c r="BO135" s="50"/>
      <c r="BP135" s="74">
        <f t="shared" si="1"/>
        <v>1</v>
      </c>
    </row>
    <row r="136" spans="2:68" ht="16.5" customHeight="1">
      <c r="B136" s="4" t="s">
        <v>351</v>
      </c>
      <c r="C136" s="45" t="s">
        <v>352</v>
      </c>
      <c r="D136" s="4" t="s">
        <v>69</v>
      </c>
      <c r="E136" s="4" t="s">
        <v>70</v>
      </c>
      <c r="F136" s="4" t="s">
        <v>71</v>
      </c>
      <c r="G136" s="4">
        <v>60</v>
      </c>
      <c r="H136" s="4" t="s">
        <v>346</v>
      </c>
      <c r="I136" s="4" t="s">
        <v>72</v>
      </c>
      <c r="J136" s="4" t="s">
        <v>1</v>
      </c>
      <c r="K136" s="4"/>
      <c r="L136" s="4" t="s">
        <v>26</v>
      </c>
      <c r="M136" s="4" t="s">
        <v>73</v>
      </c>
      <c r="N136" s="14" t="s">
        <v>353</v>
      </c>
      <c r="O136" s="46" t="s">
        <v>3063</v>
      </c>
      <c r="P136" s="57" t="s">
        <v>3061</v>
      </c>
      <c r="Q136" s="47" t="s">
        <v>2893</v>
      </c>
      <c r="R136" s="4" t="s">
        <v>74</v>
      </c>
      <c r="S136" s="50" t="s">
        <v>3685</v>
      </c>
      <c r="T136" s="4" t="s">
        <v>959</v>
      </c>
      <c r="U136" s="4" t="s">
        <v>350</v>
      </c>
      <c r="V136" s="4" t="s">
        <v>3709</v>
      </c>
      <c r="W136" s="4" t="s">
        <v>3712</v>
      </c>
      <c r="X136" s="4"/>
      <c r="Y136" s="4"/>
      <c r="Z136" s="4"/>
      <c r="AA136" s="4"/>
      <c r="AB136" s="4"/>
      <c r="AC136" s="4" t="s">
        <v>350</v>
      </c>
      <c r="AD136" s="4"/>
      <c r="AE136" s="4"/>
      <c r="AF136" s="4" t="s">
        <v>26</v>
      </c>
      <c r="AG136" s="50"/>
      <c r="AH136" s="50"/>
      <c r="AI136" s="50"/>
      <c r="AJ136" s="50"/>
      <c r="AK136" s="50"/>
      <c r="AL136" s="50"/>
      <c r="AM136" s="50"/>
      <c r="AN136" s="50"/>
      <c r="AO136" s="50"/>
      <c r="AP136" s="50"/>
      <c r="AQ136" s="50"/>
      <c r="AR136" s="50"/>
      <c r="AS136" s="50"/>
      <c r="AT136" s="50"/>
      <c r="AU136" s="50"/>
      <c r="AV136" s="50"/>
      <c r="AW136" s="50"/>
      <c r="AX136" s="50"/>
      <c r="AY136" s="50"/>
      <c r="AZ136" s="50"/>
      <c r="BA136" s="50"/>
      <c r="BB136" s="50"/>
      <c r="BC136" s="50"/>
      <c r="BD136" s="50"/>
      <c r="BE136" s="50"/>
      <c r="BF136" s="50"/>
      <c r="BG136" s="50" t="s">
        <v>74</v>
      </c>
      <c r="BH136" s="50"/>
      <c r="BI136" s="50"/>
      <c r="BJ136" s="50"/>
      <c r="BK136" s="50"/>
      <c r="BL136" s="50"/>
      <c r="BM136" s="50"/>
      <c r="BN136" s="50"/>
      <c r="BO136" s="50"/>
      <c r="BP136" s="74">
        <f t="shared" si="1"/>
        <v>1</v>
      </c>
    </row>
    <row r="137" spans="2:68" ht="17.25" customHeight="1">
      <c r="B137" s="4" t="s">
        <v>354</v>
      </c>
      <c r="C137" s="45" t="s">
        <v>355</v>
      </c>
      <c r="D137" s="4" t="s">
        <v>69</v>
      </c>
      <c r="E137" s="4" t="s">
        <v>70</v>
      </c>
      <c r="F137" s="4" t="s">
        <v>71</v>
      </c>
      <c r="G137" s="4">
        <v>57</v>
      </c>
      <c r="H137" s="4" t="s">
        <v>350</v>
      </c>
      <c r="I137" s="4" t="s">
        <v>248</v>
      </c>
      <c r="J137" s="4" t="s">
        <v>1</v>
      </c>
      <c r="K137" s="4"/>
      <c r="L137" s="4" t="s">
        <v>26</v>
      </c>
      <c r="M137" s="4" t="s">
        <v>73</v>
      </c>
      <c r="N137" s="14" t="s">
        <v>356</v>
      </c>
      <c r="O137" s="46" t="s">
        <v>3064</v>
      </c>
      <c r="P137" s="14" t="s">
        <v>3065</v>
      </c>
      <c r="Q137" s="47" t="s">
        <v>2893</v>
      </c>
      <c r="R137" s="4" t="s">
        <v>74</v>
      </c>
      <c r="S137" s="50" t="s">
        <v>3685</v>
      </c>
      <c r="T137" s="4" t="s">
        <v>959</v>
      </c>
      <c r="U137" s="4" t="s">
        <v>350</v>
      </c>
      <c r="V137" s="4" t="s">
        <v>3711</v>
      </c>
      <c r="W137" s="4" t="s">
        <v>3712</v>
      </c>
      <c r="X137" s="4"/>
      <c r="Y137" s="4"/>
      <c r="Z137" s="4"/>
      <c r="AA137" s="4"/>
      <c r="AB137" s="4"/>
      <c r="AC137" s="4" t="s">
        <v>350</v>
      </c>
      <c r="AD137" s="4"/>
      <c r="AE137" s="4"/>
      <c r="AF137" s="4" t="s">
        <v>26</v>
      </c>
      <c r="AG137" s="50"/>
      <c r="AH137" s="50"/>
      <c r="AI137" s="50"/>
      <c r="AJ137" s="50"/>
      <c r="AK137" s="50"/>
      <c r="AL137" s="50"/>
      <c r="AM137" s="50"/>
      <c r="AN137" s="50"/>
      <c r="AO137" s="50"/>
      <c r="AP137" s="50"/>
      <c r="AQ137" s="50"/>
      <c r="AR137" s="50"/>
      <c r="AS137" s="50"/>
      <c r="AT137" s="50"/>
      <c r="AU137" s="50"/>
      <c r="AV137" s="50"/>
      <c r="AW137" s="50"/>
      <c r="AX137" s="50"/>
      <c r="AY137" s="50"/>
      <c r="AZ137" s="50"/>
      <c r="BA137" s="50"/>
      <c r="BB137" s="50"/>
      <c r="BC137" s="50"/>
      <c r="BD137" s="50"/>
      <c r="BE137" s="50"/>
      <c r="BF137" s="50"/>
      <c r="BG137" s="50" t="s">
        <v>74</v>
      </c>
      <c r="BH137" s="50"/>
      <c r="BI137" s="50"/>
      <c r="BJ137" s="50"/>
      <c r="BK137" s="50"/>
      <c r="BL137" s="50"/>
      <c r="BM137" s="50"/>
      <c r="BN137" s="50"/>
      <c r="BO137" s="50"/>
      <c r="BP137" s="74">
        <f t="shared" si="1"/>
        <v>1</v>
      </c>
    </row>
    <row r="138" spans="2:68" ht="16.5" customHeight="1">
      <c r="B138" s="4" t="s">
        <v>357</v>
      </c>
      <c r="C138" s="45" t="s">
        <v>358</v>
      </c>
      <c r="D138" s="4" t="s">
        <v>69</v>
      </c>
      <c r="E138" s="4" t="s">
        <v>70</v>
      </c>
      <c r="F138" s="4" t="s">
        <v>71</v>
      </c>
      <c r="G138" s="4">
        <v>12</v>
      </c>
      <c r="H138" s="4" t="s">
        <v>346</v>
      </c>
      <c r="I138" s="4" t="s">
        <v>72</v>
      </c>
      <c r="J138" s="4" t="s">
        <v>1</v>
      </c>
      <c r="K138" s="4"/>
      <c r="L138" s="4" t="s">
        <v>26</v>
      </c>
      <c r="M138" s="4" t="s">
        <v>73</v>
      </c>
      <c r="N138" s="46" t="s">
        <v>359</v>
      </c>
      <c r="O138" s="46" t="s">
        <v>3066</v>
      </c>
      <c r="P138" s="14" t="s">
        <v>3065</v>
      </c>
      <c r="Q138" s="4"/>
      <c r="R138" s="4" t="s">
        <v>74</v>
      </c>
      <c r="S138" s="50" t="s">
        <v>3685</v>
      </c>
      <c r="T138" s="4" t="s">
        <v>959</v>
      </c>
      <c r="U138" s="4" t="s">
        <v>350</v>
      </c>
      <c r="V138" s="4" t="s">
        <v>3713</v>
      </c>
      <c r="W138" s="4" t="s">
        <v>3710</v>
      </c>
      <c r="X138" s="4"/>
      <c r="Y138" s="4"/>
      <c r="Z138" s="4"/>
      <c r="AA138" s="4"/>
      <c r="AB138" s="4"/>
      <c r="AC138" s="4" t="s">
        <v>350</v>
      </c>
      <c r="AD138" s="4"/>
      <c r="AE138" s="4"/>
      <c r="AF138" s="4" t="s">
        <v>26</v>
      </c>
      <c r="AG138" s="50"/>
      <c r="AH138" s="50"/>
      <c r="AI138" s="50"/>
      <c r="AJ138" s="50"/>
      <c r="AK138" s="50"/>
      <c r="AL138" s="50"/>
      <c r="AM138" s="50"/>
      <c r="AN138" s="50"/>
      <c r="AO138" s="50"/>
      <c r="AP138" s="50"/>
      <c r="AQ138" s="50"/>
      <c r="AR138" s="50"/>
      <c r="AS138" s="50"/>
      <c r="AT138" s="50"/>
      <c r="AU138" s="50"/>
      <c r="AV138" s="50"/>
      <c r="AW138" s="50"/>
      <c r="AX138" s="50"/>
      <c r="AY138" s="50"/>
      <c r="AZ138" s="50"/>
      <c r="BA138" s="50"/>
      <c r="BB138" s="50"/>
      <c r="BC138" s="50"/>
      <c r="BD138" s="50"/>
      <c r="BE138" s="50"/>
      <c r="BF138" s="50"/>
      <c r="BG138" s="50" t="s">
        <v>74</v>
      </c>
      <c r="BH138" s="50"/>
      <c r="BI138" s="50"/>
      <c r="BJ138" s="50"/>
      <c r="BK138" s="50"/>
      <c r="BL138" s="50"/>
      <c r="BM138" s="50"/>
      <c r="BN138" s="50"/>
      <c r="BO138" s="50"/>
      <c r="BP138" s="74">
        <f t="shared" si="1"/>
        <v>1</v>
      </c>
    </row>
    <row r="139" spans="2:68" ht="15.75" customHeight="1">
      <c r="B139" s="4" t="s">
        <v>360</v>
      </c>
      <c r="C139" s="52" t="s">
        <v>361</v>
      </c>
      <c r="D139" s="4" t="s">
        <v>69</v>
      </c>
      <c r="E139" s="4" t="s">
        <v>70</v>
      </c>
      <c r="F139" s="4" t="s">
        <v>71</v>
      </c>
      <c r="G139" s="4">
        <v>7</v>
      </c>
      <c r="H139" s="4" t="s">
        <v>346</v>
      </c>
      <c r="I139" s="4" t="s">
        <v>72</v>
      </c>
      <c r="J139" s="4" t="s">
        <v>1</v>
      </c>
      <c r="K139" s="4"/>
      <c r="L139" s="4" t="s">
        <v>26</v>
      </c>
      <c r="M139" s="4" t="s">
        <v>73</v>
      </c>
      <c r="N139" s="46" t="s">
        <v>362</v>
      </c>
      <c r="O139" s="46" t="s">
        <v>3067</v>
      </c>
      <c r="P139" s="14" t="s">
        <v>3065</v>
      </c>
      <c r="Q139" s="4"/>
      <c r="R139" s="4" t="s">
        <v>74</v>
      </c>
      <c r="S139" s="50" t="s">
        <v>3685</v>
      </c>
      <c r="T139" s="4" t="s">
        <v>959</v>
      </c>
      <c r="U139" s="4" t="s">
        <v>350</v>
      </c>
      <c r="V139" s="4" t="s">
        <v>3713</v>
      </c>
      <c r="W139" s="4" t="s">
        <v>3712</v>
      </c>
      <c r="X139" s="4"/>
      <c r="Y139" s="4"/>
      <c r="Z139" s="4"/>
      <c r="AA139" s="4"/>
      <c r="AB139" s="4"/>
      <c r="AC139" s="66" t="s">
        <v>350</v>
      </c>
      <c r="AD139" s="4"/>
      <c r="AE139" s="4"/>
      <c r="AF139" s="4" t="s">
        <v>26</v>
      </c>
      <c r="AG139" s="50"/>
      <c r="AH139" s="50"/>
      <c r="AI139" s="50"/>
      <c r="AJ139" s="50"/>
      <c r="AK139" s="50"/>
      <c r="AL139" s="50"/>
      <c r="AM139" s="50"/>
      <c r="AN139" s="50"/>
      <c r="AO139" s="50"/>
      <c r="AP139" s="50"/>
      <c r="AQ139" s="50"/>
      <c r="AR139" s="50"/>
      <c r="AS139" s="50"/>
      <c r="AT139" s="50"/>
      <c r="AU139" s="50"/>
      <c r="AV139" s="50"/>
      <c r="AW139" s="50"/>
      <c r="AX139" s="50"/>
      <c r="AY139" s="50"/>
      <c r="AZ139" s="50"/>
      <c r="BA139" s="50"/>
      <c r="BB139" s="50"/>
      <c r="BC139" s="50"/>
      <c r="BD139" s="50"/>
      <c r="BE139" s="50"/>
      <c r="BF139" s="50"/>
      <c r="BG139" s="50" t="s">
        <v>74</v>
      </c>
      <c r="BH139" s="50"/>
      <c r="BI139" s="50"/>
      <c r="BJ139" s="50"/>
      <c r="BK139" s="50"/>
      <c r="BL139" s="50"/>
      <c r="BM139" s="50"/>
      <c r="BN139" s="50"/>
      <c r="BO139" s="50"/>
      <c r="BP139" s="74">
        <f t="shared" si="1"/>
        <v>1</v>
      </c>
    </row>
    <row r="140" spans="2:68" ht="16.5" customHeight="1">
      <c r="B140" s="4" t="s">
        <v>363</v>
      </c>
      <c r="C140" s="45" t="s">
        <v>364</v>
      </c>
      <c r="D140" s="4" t="s">
        <v>69</v>
      </c>
      <c r="E140" s="4" t="s">
        <v>70</v>
      </c>
      <c r="F140" s="4" t="s">
        <v>71</v>
      </c>
      <c r="G140" s="4">
        <v>48</v>
      </c>
      <c r="H140" s="4" t="s">
        <v>366</v>
      </c>
      <c r="I140" s="4" t="s">
        <v>72</v>
      </c>
      <c r="J140" s="4" t="s">
        <v>1</v>
      </c>
      <c r="K140" s="4"/>
      <c r="L140" s="4" t="s">
        <v>26</v>
      </c>
      <c r="M140" s="4" t="s">
        <v>73</v>
      </c>
      <c r="N140" s="46" t="s">
        <v>365</v>
      </c>
      <c r="O140" s="46" t="s">
        <v>3068</v>
      </c>
      <c r="P140" s="4" t="s">
        <v>3069</v>
      </c>
      <c r="Q140" s="46" t="s">
        <v>2893</v>
      </c>
      <c r="R140" s="4" t="s">
        <v>74</v>
      </c>
      <c r="S140" s="50" t="s">
        <v>3685</v>
      </c>
      <c r="T140" s="4" t="s">
        <v>959</v>
      </c>
      <c r="U140" s="4" t="s">
        <v>3714</v>
      </c>
      <c r="V140" s="4" t="s">
        <v>3715</v>
      </c>
      <c r="W140" s="4" t="s">
        <v>3716</v>
      </c>
      <c r="X140" s="4"/>
      <c r="Y140" s="4"/>
      <c r="Z140" s="4"/>
      <c r="AA140" s="4"/>
      <c r="AB140" s="50"/>
      <c r="AC140" s="4" t="s">
        <v>3717</v>
      </c>
      <c r="AD140" s="50"/>
      <c r="AE140" s="50"/>
      <c r="AF140" s="4" t="s">
        <v>26</v>
      </c>
      <c r="AG140" s="50"/>
      <c r="AH140" s="50"/>
      <c r="AI140" s="50"/>
      <c r="AJ140" s="50"/>
      <c r="AK140" s="50"/>
      <c r="AL140" s="50"/>
      <c r="AM140" s="50"/>
      <c r="AN140" s="50"/>
      <c r="AO140" s="50"/>
      <c r="AP140" s="50"/>
      <c r="AQ140" s="50"/>
      <c r="AR140" s="50"/>
      <c r="AS140" s="50"/>
      <c r="AT140" s="50"/>
      <c r="AU140" s="50"/>
      <c r="AV140" s="50"/>
      <c r="AW140" s="50"/>
      <c r="AX140" s="50"/>
      <c r="AY140" s="50"/>
      <c r="AZ140" s="50"/>
      <c r="BA140" s="50"/>
      <c r="BB140" s="50"/>
      <c r="BC140" s="50"/>
      <c r="BD140" s="50"/>
      <c r="BE140" s="50"/>
      <c r="BF140" s="50"/>
      <c r="BG140" s="50"/>
      <c r="BH140" s="50" t="s">
        <v>74</v>
      </c>
      <c r="BI140" s="50"/>
      <c r="BJ140" s="50"/>
      <c r="BK140" s="50"/>
      <c r="BL140" s="50"/>
      <c r="BM140" s="50"/>
      <c r="BN140" s="50"/>
      <c r="BO140" s="50"/>
      <c r="BP140" s="74">
        <f t="shared" si="1"/>
        <v>1</v>
      </c>
    </row>
    <row r="141" spans="2:68" ht="16.5" customHeight="1">
      <c r="B141" s="4" t="s">
        <v>367</v>
      </c>
      <c r="C141" s="45" t="s">
        <v>368</v>
      </c>
      <c r="D141" s="4" t="s">
        <v>69</v>
      </c>
      <c r="E141" s="4" t="s">
        <v>70</v>
      </c>
      <c r="F141" s="4" t="s">
        <v>71</v>
      </c>
      <c r="G141" s="4">
        <v>37</v>
      </c>
      <c r="H141" s="4" t="s">
        <v>366</v>
      </c>
      <c r="I141" s="4" t="s">
        <v>72</v>
      </c>
      <c r="J141" s="4" t="s">
        <v>1</v>
      </c>
      <c r="K141" s="4"/>
      <c r="L141" s="4" t="s">
        <v>26</v>
      </c>
      <c r="M141" s="4" t="s">
        <v>73</v>
      </c>
      <c r="N141" s="14" t="s">
        <v>369</v>
      </c>
      <c r="O141" s="46" t="s">
        <v>3070</v>
      </c>
      <c r="P141" s="4" t="s">
        <v>3069</v>
      </c>
      <c r="Q141" s="46" t="s">
        <v>2893</v>
      </c>
      <c r="R141" s="4" t="s">
        <v>74</v>
      </c>
      <c r="S141" s="50" t="s">
        <v>3685</v>
      </c>
      <c r="T141" s="4" t="s">
        <v>959</v>
      </c>
      <c r="U141" s="4" t="s">
        <v>3714</v>
      </c>
      <c r="V141" s="4" t="s">
        <v>3715</v>
      </c>
      <c r="W141" s="4" t="s">
        <v>3718</v>
      </c>
      <c r="X141" s="4"/>
      <c r="Y141" s="4"/>
      <c r="Z141" s="4"/>
      <c r="AA141" s="4"/>
      <c r="AB141" s="4"/>
      <c r="AC141" s="4" t="s">
        <v>3717</v>
      </c>
      <c r="AD141" s="4"/>
      <c r="AE141" s="4"/>
      <c r="AF141" s="4" t="s">
        <v>26</v>
      </c>
      <c r="AG141" s="50"/>
      <c r="AH141" s="50"/>
      <c r="AI141" s="50"/>
      <c r="AJ141" s="50"/>
      <c r="AK141" s="50"/>
      <c r="AL141" s="50"/>
      <c r="AM141" s="50"/>
      <c r="AN141" s="50"/>
      <c r="AO141" s="50"/>
      <c r="AP141" s="50"/>
      <c r="AQ141" s="50"/>
      <c r="AR141" s="50"/>
      <c r="AS141" s="50"/>
      <c r="AT141" s="50"/>
      <c r="AU141" s="50"/>
      <c r="AV141" s="50"/>
      <c r="AW141" s="50"/>
      <c r="AX141" s="50"/>
      <c r="AY141" s="50"/>
      <c r="AZ141" s="50"/>
      <c r="BA141" s="50"/>
      <c r="BB141" s="50"/>
      <c r="BC141" s="50"/>
      <c r="BD141" s="50"/>
      <c r="BE141" s="50"/>
      <c r="BF141" s="50"/>
      <c r="BG141" s="50"/>
      <c r="BH141" s="50" t="s">
        <v>74</v>
      </c>
      <c r="BI141" s="50"/>
      <c r="BJ141" s="50"/>
      <c r="BK141" s="50"/>
      <c r="BL141" s="50"/>
      <c r="BM141" s="50"/>
      <c r="BN141" s="50"/>
      <c r="BO141" s="50"/>
      <c r="BP141" s="74">
        <f t="shared" si="1"/>
        <v>1</v>
      </c>
    </row>
    <row r="142" spans="2:68" ht="16.5" customHeight="1">
      <c r="B142" s="4" t="s">
        <v>370</v>
      </c>
      <c r="C142" s="45" t="s">
        <v>371</v>
      </c>
      <c r="D142" s="4" t="s">
        <v>69</v>
      </c>
      <c r="E142" s="4" t="s">
        <v>70</v>
      </c>
      <c r="F142" s="4" t="s">
        <v>71</v>
      </c>
      <c r="G142" s="4">
        <v>53</v>
      </c>
      <c r="H142" s="4" t="s">
        <v>366</v>
      </c>
      <c r="I142" s="4" t="s">
        <v>72</v>
      </c>
      <c r="J142" s="4" t="s">
        <v>1</v>
      </c>
      <c r="K142" s="4"/>
      <c r="L142" s="4" t="s">
        <v>26</v>
      </c>
      <c r="M142" s="4" t="s">
        <v>73</v>
      </c>
      <c r="N142" s="14" t="s">
        <v>372</v>
      </c>
      <c r="O142" s="46" t="s">
        <v>3071</v>
      </c>
      <c r="P142" s="4" t="s">
        <v>3069</v>
      </c>
      <c r="Q142" s="46" t="s">
        <v>2893</v>
      </c>
      <c r="R142" s="4" t="s">
        <v>74</v>
      </c>
      <c r="S142" s="50" t="s">
        <v>3685</v>
      </c>
      <c r="T142" s="4" t="s">
        <v>959</v>
      </c>
      <c r="U142" s="4" t="s">
        <v>3714</v>
      </c>
      <c r="V142" s="4" t="s">
        <v>3715</v>
      </c>
      <c r="W142" s="4" t="s">
        <v>4</v>
      </c>
      <c r="X142" s="4"/>
      <c r="Y142" s="4"/>
      <c r="Z142" s="4"/>
      <c r="AA142" s="4"/>
      <c r="AB142" s="4"/>
      <c r="AC142" s="4" t="s">
        <v>3717</v>
      </c>
      <c r="AD142" s="4"/>
      <c r="AE142" s="4"/>
      <c r="AF142" s="4" t="s">
        <v>26</v>
      </c>
      <c r="AG142" s="50"/>
      <c r="AH142" s="50"/>
      <c r="AI142" s="50"/>
      <c r="AJ142" s="50"/>
      <c r="AK142" s="50"/>
      <c r="AL142" s="50"/>
      <c r="AM142" s="50"/>
      <c r="AN142" s="50"/>
      <c r="AO142" s="50"/>
      <c r="AP142" s="50"/>
      <c r="AQ142" s="50"/>
      <c r="AR142" s="50"/>
      <c r="AS142" s="50"/>
      <c r="AT142" s="50"/>
      <c r="AU142" s="50"/>
      <c r="AV142" s="50"/>
      <c r="AW142" s="50"/>
      <c r="AX142" s="50"/>
      <c r="AY142" s="50"/>
      <c r="AZ142" s="50"/>
      <c r="BA142" s="50"/>
      <c r="BB142" s="50"/>
      <c r="BC142" s="50"/>
      <c r="BD142" s="50"/>
      <c r="BE142" s="50"/>
      <c r="BF142" s="50"/>
      <c r="BG142" s="50"/>
      <c r="BH142" s="50" t="s">
        <v>74</v>
      </c>
      <c r="BI142" s="50"/>
      <c r="BJ142" s="50"/>
      <c r="BK142" s="50"/>
      <c r="BL142" s="50"/>
      <c r="BM142" s="50"/>
      <c r="BN142" s="50"/>
      <c r="BO142" s="50"/>
      <c r="BP142" s="74">
        <f t="shared" si="1"/>
        <v>1</v>
      </c>
    </row>
    <row r="143" spans="2:68" ht="16.5" customHeight="1">
      <c r="B143" s="4" t="s">
        <v>373</v>
      </c>
      <c r="C143" s="45" t="s">
        <v>374</v>
      </c>
      <c r="D143" s="4" t="s">
        <v>69</v>
      </c>
      <c r="E143" s="4" t="s">
        <v>70</v>
      </c>
      <c r="F143" s="4" t="s">
        <v>71</v>
      </c>
      <c r="G143" s="4">
        <v>20</v>
      </c>
      <c r="H143" s="4" t="s">
        <v>366</v>
      </c>
      <c r="I143" s="4" t="s">
        <v>72</v>
      </c>
      <c r="J143" s="4" t="s">
        <v>1</v>
      </c>
      <c r="K143" s="4"/>
      <c r="L143" s="4" t="s">
        <v>26</v>
      </c>
      <c r="M143" s="4" t="s">
        <v>73</v>
      </c>
      <c r="N143" s="14" t="s">
        <v>375</v>
      </c>
      <c r="O143" s="46" t="s">
        <v>3072</v>
      </c>
      <c r="P143" s="4" t="s">
        <v>3069</v>
      </c>
      <c r="Q143" s="46" t="s">
        <v>2893</v>
      </c>
      <c r="R143" s="4" t="s">
        <v>74</v>
      </c>
      <c r="S143" s="50" t="s">
        <v>3685</v>
      </c>
      <c r="T143" s="4" t="s">
        <v>959</v>
      </c>
      <c r="U143" s="4" t="s">
        <v>3714</v>
      </c>
      <c r="V143" s="4" t="s">
        <v>3715</v>
      </c>
      <c r="W143" s="4" t="s">
        <v>3719</v>
      </c>
      <c r="X143" s="4"/>
      <c r="Y143" s="4"/>
      <c r="Z143" s="4"/>
      <c r="AA143" s="4"/>
      <c r="AB143" s="4"/>
      <c r="AC143" s="4" t="s">
        <v>3717</v>
      </c>
      <c r="AD143" s="4"/>
      <c r="AE143" s="4"/>
      <c r="AF143" s="4" t="s">
        <v>26</v>
      </c>
      <c r="AG143" s="50"/>
      <c r="AH143" s="50"/>
      <c r="AI143" s="50"/>
      <c r="AJ143" s="50"/>
      <c r="AK143" s="50"/>
      <c r="AL143" s="50"/>
      <c r="AM143" s="50"/>
      <c r="AN143" s="50"/>
      <c r="AO143" s="50"/>
      <c r="AP143" s="50"/>
      <c r="AQ143" s="50"/>
      <c r="AR143" s="50"/>
      <c r="AS143" s="50"/>
      <c r="AT143" s="50"/>
      <c r="AU143" s="50"/>
      <c r="AV143" s="50"/>
      <c r="AW143" s="50"/>
      <c r="AX143" s="50"/>
      <c r="AY143" s="50"/>
      <c r="AZ143" s="50"/>
      <c r="BA143" s="50"/>
      <c r="BB143" s="50"/>
      <c r="BC143" s="50"/>
      <c r="BD143" s="50"/>
      <c r="BE143" s="50"/>
      <c r="BF143" s="50"/>
      <c r="BG143" s="50"/>
      <c r="BH143" s="50" t="s">
        <v>74</v>
      </c>
      <c r="BI143" s="50"/>
      <c r="BJ143" s="50"/>
      <c r="BK143" s="50"/>
      <c r="BL143" s="50"/>
      <c r="BM143" s="50"/>
      <c r="BN143" s="50"/>
      <c r="BO143" s="50"/>
      <c r="BP143" s="74">
        <f t="shared" si="1"/>
        <v>1</v>
      </c>
    </row>
    <row r="144" spans="2:68" ht="16.5" customHeight="1">
      <c r="B144" s="4" t="s">
        <v>376</v>
      </c>
      <c r="C144" s="45" t="s">
        <v>377</v>
      </c>
      <c r="D144" s="4" t="s">
        <v>69</v>
      </c>
      <c r="E144" s="4" t="s">
        <v>70</v>
      </c>
      <c r="F144" s="4" t="s">
        <v>71</v>
      </c>
      <c r="G144" s="4">
        <v>16</v>
      </c>
      <c r="H144" s="4" t="s">
        <v>366</v>
      </c>
      <c r="I144" s="4" t="s">
        <v>72</v>
      </c>
      <c r="J144" s="4" t="s">
        <v>1</v>
      </c>
      <c r="K144" s="4"/>
      <c r="L144" s="4" t="s">
        <v>26</v>
      </c>
      <c r="M144" s="4" t="s">
        <v>73</v>
      </c>
      <c r="N144" s="14" t="s">
        <v>378</v>
      </c>
      <c r="O144" s="46" t="s">
        <v>3073</v>
      </c>
      <c r="P144" s="4" t="s">
        <v>3069</v>
      </c>
      <c r="Q144" s="46" t="s">
        <v>2893</v>
      </c>
      <c r="R144" s="4" t="s">
        <v>74</v>
      </c>
      <c r="S144" s="50" t="s">
        <v>3685</v>
      </c>
      <c r="T144" s="4" t="s">
        <v>959</v>
      </c>
      <c r="U144" s="4" t="s">
        <v>3714</v>
      </c>
      <c r="V144" s="4" t="s">
        <v>3715</v>
      </c>
      <c r="W144" s="4" t="s">
        <v>3720</v>
      </c>
      <c r="X144" s="4"/>
      <c r="Y144" s="4"/>
      <c r="Z144" s="4"/>
      <c r="AA144" s="4"/>
      <c r="AB144" s="4"/>
      <c r="AC144" s="4" t="s">
        <v>3717</v>
      </c>
      <c r="AD144" s="4"/>
      <c r="AE144" s="4"/>
      <c r="AF144" s="4" t="s">
        <v>26</v>
      </c>
      <c r="AG144" s="50"/>
      <c r="AH144" s="50"/>
      <c r="AI144" s="50"/>
      <c r="AJ144" s="50"/>
      <c r="AK144" s="50"/>
      <c r="AL144" s="50"/>
      <c r="AM144" s="50"/>
      <c r="AN144" s="50"/>
      <c r="AO144" s="50"/>
      <c r="AP144" s="50"/>
      <c r="AQ144" s="50"/>
      <c r="AR144" s="50"/>
      <c r="AS144" s="50"/>
      <c r="AT144" s="50"/>
      <c r="AU144" s="50"/>
      <c r="AV144" s="50"/>
      <c r="AW144" s="50"/>
      <c r="AX144" s="50"/>
      <c r="AY144" s="50"/>
      <c r="AZ144" s="50"/>
      <c r="BA144" s="50"/>
      <c r="BB144" s="50"/>
      <c r="BC144" s="50"/>
      <c r="BD144" s="50"/>
      <c r="BE144" s="50"/>
      <c r="BF144" s="50"/>
      <c r="BG144" s="50"/>
      <c r="BH144" s="50" t="s">
        <v>74</v>
      </c>
      <c r="BI144" s="50"/>
      <c r="BJ144" s="50"/>
      <c r="BK144" s="50"/>
      <c r="BL144" s="50"/>
      <c r="BM144" s="50"/>
      <c r="BN144" s="50"/>
      <c r="BO144" s="50"/>
      <c r="BP144" s="74">
        <f t="shared" si="1"/>
        <v>1</v>
      </c>
    </row>
    <row r="145" spans="2:68" ht="16.5" customHeight="1">
      <c r="B145" s="4" t="s">
        <v>379</v>
      </c>
      <c r="C145" s="45" t="s">
        <v>380</v>
      </c>
      <c r="D145" s="4" t="s">
        <v>69</v>
      </c>
      <c r="E145" s="4" t="s">
        <v>70</v>
      </c>
      <c r="F145" s="4" t="s">
        <v>71</v>
      </c>
      <c r="G145" s="4">
        <v>33</v>
      </c>
      <c r="H145" s="4" t="s">
        <v>366</v>
      </c>
      <c r="I145" s="4" t="s">
        <v>72</v>
      </c>
      <c r="J145" s="4" t="s">
        <v>1</v>
      </c>
      <c r="K145" s="4"/>
      <c r="L145" s="4" t="s">
        <v>26</v>
      </c>
      <c r="M145" s="4" t="s">
        <v>73</v>
      </c>
      <c r="N145" s="14" t="s">
        <v>381</v>
      </c>
      <c r="O145" s="46" t="s">
        <v>3074</v>
      </c>
      <c r="P145" s="4" t="s">
        <v>3069</v>
      </c>
      <c r="Q145" s="46" t="s">
        <v>2893</v>
      </c>
      <c r="R145" s="4" t="s">
        <v>74</v>
      </c>
      <c r="S145" s="50" t="s">
        <v>3685</v>
      </c>
      <c r="T145" s="4" t="s">
        <v>959</v>
      </c>
      <c r="U145" s="4" t="s">
        <v>3714</v>
      </c>
      <c r="V145" s="4" t="s">
        <v>3715</v>
      </c>
      <c r="W145" s="4" t="s">
        <v>3721</v>
      </c>
      <c r="X145" s="4"/>
      <c r="Y145" s="4"/>
      <c r="Z145" s="4"/>
      <c r="AA145" s="4"/>
      <c r="AB145" s="4"/>
      <c r="AC145" s="4" t="s">
        <v>3717</v>
      </c>
      <c r="AD145" s="4"/>
      <c r="AE145" s="4"/>
      <c r="AF145" s="4" t="s">
        <v>26</v>
      </c>
      <c r="AG145" s="50"/>
      <c r="AH145" s="50"/>
      <c r="AI145" s="50"/>
      <c r="AJ145" s="50"/>
      <c r="AK145" s="50"/>
      <c r="AL145" s="50"/>
      <c r="AM145" s="50"/>
      <c r="AN145" s="50"/>
      <c r="AO145" s="50"/>
      <c r="AP145" s="50"/>
      <c r="AQ145" s="50"/>
      <c r="AR145" s="50"/>
      <c r="AS145" s="50"/>
      <c r="AT145" s="50"/>
      <c r="AU145" s="50"/>
      <c r="AV145" s="50"/>
      <c r="AW145" s="50"/>
      <c r="AX145" s="50"/>
      <c r="AY145" s="50"/>
      <c r="AZ145" s="50"/>
      <c r="BA145" s="50"/>
      <c r="BB145" s="50"/>
      <c r="BC145" s="50"/>
      <c r="BD145" s="50"/>
      <c r="BE145" s="50"/>
      <c r="BF145" s="50"/>
      <c r="BG145" s="50"/>
      <c r="BH145" s="50" t="s">
        <v>74</v>
      </c>
      <c r="BI145" s="50"/>
      <c r="BJ145" s="50"/>
      <c r="BK145" s="50"/>
      <c r="BL145" s="50"/>
      <c r="BM145" s="50"/>
      <c r="BN145" s="50"/>
      <c r="BO145" s="50"/>
      <c r="BP145" s="74">
        <f t="shared" si="1"/>
        <v>1</v>
      </c>
    </row>
    <row r="146" spans="2:68" ht="16.5" customHeight="1">
      <c r="B146" s="4" t="s">
        <v>382</v>
      </c>
      <c r="C146" s="45" t="s">
        <v>383</v>
      </c>
      <c r="D146" s="4" t="s">
        <v>69</v>
      </c>
      <c r="E146" s="4" t="s">
        <v>70</v>
      </c>
      <c r="F146" s="4" t="s">
        <v>71</v>
      </c>
      <c r="G146" s="4">
        <v>18</v>
      </c>
      <c r="H146" s="4" t="s">
        <v>366</v>
      </c>
      <c r="I146" s="4" t="s">
        <v>72</v>
      </c>
      <c r="J146" s="4" t="s">
        <v>1</v>
      </c>
      <c r="K146" s="4"/>
      <c r="L146" s="4" t="s">
        <v>26</v>
      </c>
      <c r="M146" s="4" t="s">
        <v>73</v>
      </c>
      <c r="N146" s="14" t="s">
        <v>384</v>
      </c>
      <c r="O146" s="46" t="s">
        <v>3075</v>
      </c>
      <c r="P146" s="4" t="s">
        <v>3069</v>
      </c>
      <c r="Q146" s="46" t="s">
        <v>2893</v>
      </c>
      <c r="R146" s="4" t="s">
        <v>74</v>
      </c>
      <c r="S146" s="50" t="s">
        <v>3685</v>
      </c>
      <c r="T146" s="4" t="s">
        <v>959</v>
      </c>
      <c r="U146" s="4" t="s">
        <v>3714</v>
      </c>
      <c r="V146" s="4" t="s">
        <v>3715</v>
      </c>
      <c r="W146" s="4" t="s">
        <v>3722</v>
      </c>
      <c r="X146" s="4"/>
      <c r="Y146" s="4"/>
      <c r="Z146" s="4"/>
      <c r="AA146" s="4"/>
      <c r="AB146" s="4"/>
      <c r="AC146" s="4" t="s">
        <v>3717</v>
      </c>
      <c r="AD146" s="4"/>
      <c r="AE146" s="4"/>
      <c r="AF146" s="4" t="s">
        <v>26</v>
      </c>
      <c r="AG146" s="50"/>
      <c r="AH146" s="50"/>
      <c r="AI146" s="50"/>
      <c r="AJ146" s="50"/>
      <c r="AK146" s="50"/>
      <c r="AL146" s="50"/>
      <c r="AM146" s="50"/>
      <c r="AN146" s="50"/>
      <c r="AO146" s="50"/>
      <c r="AP146" s="50"/>
      <c r="AQ146" s="50"/>
      <c r="AR146" s="50"/>
      <c r="AS146" s="50"/>
      <c r="AT146" s="50"/>
      <c r="AU146" s="50"/>
      <c r="AV146" s="50"/>
      <c r="AW146" s="50"/>
      <c r="AX146" s="50"/>
      <c r="AY146" s="50"/>
      <c r="AZ146" s="50"/>
      <c r="BA146" s="50"/>
      <c r="BB146" s="50"/>
      <c r="BC146" s="50"/>
      <c r="BD146" s="50"/>
      <c r="BE146" s="50"/>
      <c r="BF146" s="50"/>
      <c r="BG146" s="50"/>
      <c r="BH146" s="50" t="s">
        <v>74</v>
      </c>
      <c r="BI146" s="50"/>
      <c r="BJ146" s="50"/>
      <c r="BK146" s="50"/>
      <c r="BL146" s="50"/>
      <c r="BM146" s="50"/>
      <c r="BN146" s="50"/>
      <c r="BO146" s="50"/>
      <c r="BP146" s="74">
        <f t="shared" si="1"/>
        <v>1</v>
      </c>
    </row>
    <row r="147" spans="2:68" ht="16.5" customHeight="1">
      <c r="B147" s="4" t="s">
        <v>385</v>
      </c>
      <c r="C147" s="45" t="s">
        <v>386</v>
      </c>
      <c r="D147" s="4" t="s">
        <v>69</v>
      </c>
      <c r="E147" s="4" t="s">
        <v>70</v>
      </c>
      <c r="F147" s="4" t="s">
        <v>71</v>
      </c>
      <c r="G147" s="4">
        <v>55</v>
      </c>
      <c r="H147" s="4" t="s">
        <v>366</v>
      </c>
      <c r="I147" s="4" t="s">
        <v>72</v>
      </c>
      <c r="J147" s="4" t="s">
        <v>1</v>
      </c>
      <c r="K147" s="4"/>
      <c r="L147" s="4" t="s">
        <v>26</v>
      </c>
      <c r="M147" s="4" t="s">
        <v>73</v>
      </c>
      <c r="N147" s="14" t="s">
        <v>387</v>
      </c>
      <c r="O147" s="46" t="s">
        <v>3076</v>
      </c>
      <c r="P147" s="4" t="s">
        <v>3069</v>
      </c>
      <c r="Q147" s="46" t="s">
        <v>2893</v>
      </c>
      <c r="R147" s="4" t="s">
        <v>74</v>
      </c>
      <c r="S147" s="50" t="s">
        <v>3685</v>
      </c>
      <c r="T147" s="4" t="s">
        <v>959</v>
      </c>
      <c r="U147" s="4" t="s">
        <v>3714</v>
      </c>
      <c r="V147" s="4" t="s">
        <v>3715</v>
      </c>
      <c r="W147" s="4" t="s">
        <v>3723</v>
      </c>
      <c r="X147" s="4"/>
      <c r="Y147" s="4"/>
      <c r="Z147" s="4"/>
      <c r="AA147" s="4"/>
      <c r="AB147" s="4"/>
      <c r="AC147" s="4" t="s">
        <v>3717</v>
      </c>
      <c r="AD147" s="4"/>
      <c r="AE147" s="4"/>
      <c r="AF147" s="4" t="s">
        <v>26</v>
      </c>
      <c r="AG147" s="50"/>
      <c r="AH147" s="50"/>
      <c r="AI147" s="50"/>
      <c r="AJ147" s="50"/>
      <c r="AK147" s="50"/>
      <c r="AL147" s="50"/>
      <c r="AM147" s="50"/>
      <c r="AN147" s="50"/>
      <c r="AO147" s="50"/>
      <c r="AP147" s="50"/>
      <c r="AQ147" s="50"/>
      <c r="AR147" s="50"/>
      <c r="AS147" s="50"/>
      <c r="AT147" s="50"/>
      <c r="AU147" s="50"/>
      <c r="AV147" s="50"/>
      <c r="AW147" s="50"/>
      <c r="AX147" s="50"/>
      <c r="AY147" s="50"/>
      <c r="AZ147" s="50"/>
      <c r="BA147" s="50"/>
      <c r="BB147" s="50"/>
      <c r="BC147" s="50"/>
      <c r="BD147" s="50"/>
      <c r="BE147" s="50"/>
      <c r="BF147" s="50"/>
      <c r="BG147" s="50"/>
      <c r="BH147" s="50" t="s">
        <v>74</v>
      </c>
      <c r="BI147" s="50"/>
      <c r="BJ147" s="50"/>
      <c r="BK147" s="50"/>
      <c r="BL147" s="50"/>
      <c r="BM147" s="50"/>
      <c r="BN147" s="50"/>
      <c r="BO147" s="50"/>
      <c r="BP147" s="74">
        <f t="shared" si="1"/>
        <v>1</v>
      </c>
    </row>
    <row r="148" spans="2:68" ht="16.5" customHeight="1">
      <c r="B148" s="4" t="s">
        <v>388</v>
      </c>
      <c r="C148" s="45" t="s">
        <v>389</v>
      </c>
      <c r="D148" s="4" t="s">
        <v>69</v>
      </c>
      <c r="E148" s="4" t="s">
        <v>70</v>
      </c>
      <c r="F148" s="4" t="s">
        <v>71</v>
      </c>
      <c r="G148" s="4">
        <v>21</v>
      </c>
      <c r="H148" s="4" t="s">
        <v>366</v>
      </c>
      <c r="I148" s="4" t="s">
        <v>72</v>
      </c>
      <c r="J148" s="4" t="s">
        <v>1</v>
      </c>
      <c r="K148" s="4"/>
      <c r="L148" s="4" t="s">
        <v>26</v>
      </c>
      <c r="M148" s="4" t="s">
        <v>73</v>
      </c>
      <c r="N148" s="14" t="s">
        <v>390</v>
      </c>
      <c r="O148" s="46" t="s">
        <v>3077</v>
      </c>
      <c r="P148" s="4" t="s">
        <v>3069</v>
      </c>
      <c r="Q148" s="46" t="s">
        <v>2893</v>
      </c>
      <c r="R148" s="4" t="s">
        <v>74</v>
      </c>
      <c r="S148" s="50" t="s">
        <v>3685</v>
      </c>
      <c r="T148" s="4" t="s">
        <v>959</v>
      </c>
      <c r="U148" s="4" t="s">
        <v>3714</v>
      </c>
      <c r="V148" s="4" t="s">
        <v>3715</v>
      </c>
      <c r="W148" s="4" t="s">
        <v>3724</v>
      </c>
      <c r="X148" s="4"/>
      <c r="Y148" s="4"/>
      <c r="Z148" s="4"/>
      <c r="AA148" s="4"/>
      <c r="AB148" s="4"/>
      <c r="AC148" s="4" t="s">
        <v>3717</v>
      </c>
      <c r="AD148" s="4"/>
      <c r="AE148" s="4"/>
      <c r="AF148" s="4" t="s">
        <v>26</v>
      </c>
      <c r="AG148" s="50"/>
      <c r="AH148" s="50"/>
      <c r="AI148" s="50"/>
      <c r="AJ148" s="50"/>
      <c r="AK148" s="50"/>
      <c r="AL148" s="50"/>
      <c r="AM148" s="50"/>
      <c r="AN148" s="50"/>
      <c r="AO148" s="50"/>
      <c r="AP148" s="50"/>
      <c r="AQ148" s="50"/>
      <c r="AR148" s="50"/>
      <c r="AS148" s="50"/>
      <c r="AT148" s="50"/>
      <c r="AU148" s="50"/>
      <c r="AV148" s="50"/>
      <c r="AW148" s="50"/>
      <c r="AX148" s="50"/>
      <c r="AY148" s="50"/>
      <c r="AZ148" s="50"/>
      <c r="BA148" s="50"/>
      <c r="BB148" s="50"/>
      <c r="BC148" s="50"/>
      <c r="BD148" s="50"/>
      <c r="BE148" s="50"/>
      <c r="BF148" s="50"/>
      <c r="BG148" s="50"/>
      <c r="BH148" s="50" t="s">
        <v>74</v>
      </c>
      <c r="BI148" s="50"/>
      <c r="BJ148" s="50"/>
      <c r="BK148" s="50"/>
      <c r="BL148" s="50"/>
      <c r="BM148" s="50"/>
      <c r="BN148" s="50"/>
      <c r="BO148" s="50"/>
      <c r="BP148" s="74">
        <f t="shared" si="1"/>
        <v>1</v>
      </c>
    </row>
    <row r="149" spans="2:68" ht="16.5" customHeight="1">
      <c r="B149" s="4" t="s">
        <v>391</v>
      </c>
      <c r="C149" s="45" t="s">
        <v>392</v>
      </c>
      <c r="D149" s="4" t="s">
        <v>69</v>
      </c>
      <c r="E149" s="4" t="s">
        <v>70</v>
      </c>
      <c r="F149" s="4" t="s">
        <v>71</v>
      </c>
      <c r="G149" s="4">
        <v>20</v>
      </c>
      <c r="H149" s="4" t="s">
        <v>366</v>
      </c>
      <c r="I149" s="4" t="s">
        <v>72</v>
      </c>
      <c r="J149" s="4" t="s">
        <v>1</v>
      </c>
      <c r="K149" s="4"/>
      <c r="L149" s="4" t="s">
        <v>26</v>
      </c>
      <c r="M149" s="4" t="s">
        <v>73</v>
      </c>
      <c r="N149" s="14" t="s">
        <v>393</v>
      </c>
      <c r="O149" s="46" t="s">
        <v>3078</v>
      </c>
      <c r="P149" s="4" t="s">
        <v>3069</v>
      </c>
      <c r="Q149" s="46" t="s">
        <v>2893</v>
      </c>
      <c r="R149" s="4" t="s">
        <v>74</v>
      </c>
      <c r="S149" s="50" t="s">
        <v>3685</v>
      </c>
      <c r="T149" s="4" t="s">
        <v>959</v>
      </c>
      <c r="U149" s="4" t="s">
        <v>3714</v>
      </c>
      <c r="V149" s="4" t="s">
        <v>3715</v>
      </c>
      <c r="W149" s="4" t="s">
        <v>12</v>
      </c>
      <c r="X149" s="4"/>
      <c r="Y149" s="4"/>
      <c r="Z149" s="4"/>
      <c r="AA149" s="4"/>
      <c r="AB149" s="4"/>
      <c r="AC149" s="4" t="s">
        <v>3717</v>
      </c>
      <c r="AD149" s="4"/>
      <c r="AE149" s="4"/>
      <c r="AF149" s="4" t="s">
        <v>26</v>
      </c>
      <c r="AG149" s="50"/>
      <c r="AH149" s="50"/>
      <c r="AI149" s="50"/>
      <c r="AJ149" s="50"/>
      <c r="AK149" s="50"/>
      <c r="AL149" s="50"/>
      <c r="AM149" s="50"/>
      <c r="AN149" s="50"/>
      <c r="AO149" s="50"/>
      <c r="AP149" s="50"/>
      <c r="AQ149" s="50"/>
      <c r="AR149" s="50"/>
      <c r="AS149" s="50"/>
      <c r="AT149" s="50"/>
      <c r="AU149" s="50"/>
      <c r="AV149" s="50"/>
      <c r="AW149" s="50"/>
      <c r="AX149" s="50"/>
      <c r="AY149" s="50"/>
      <c r="AZ149" s="50"/>
      <c r="BA149" s="50"/>
      <c r="BB149" s="50"/>
      <c r="BC149" s="50"/>
      <c r="BD149" s="50"/>
      <c r="BE149" s="50"/>
      <c r="BF149" s="50"/>
      <c r="BG149" s="50"/>
      <c r="BH149" s="50" t="s">
        <v>74</v>
      </c>
      <c r="BI149" s="50"/>
      <c r="BJ149" s="50"/>
      <c r="BK149" s="50"/>
      <c r="BL149" s="50"/>
      <c r="BM149" s="50"/>
      <c r="BN149" s="50"/>
      <c r="BO149" s="50"/>
      <c r="BP149" s="74">
        <f t="shared" si="1"/>
        <v>1</v>
      </c>
    </row>
    <row r="150" spans="2:68" ht="16.5" customHeight="1">
      <c r="B150" s="4" t="s">
        <v>394</v>
      </c>
      <c r="C150" s="45" t="s">
        <v>395</v>
      </c>
      <c r="D150" s="4" t="s">
        <v>69</v>
      </c>
      <c r="E150" s="4" t="s">
        <v>70</v>
      </c>
      <c r="F150" s="4" t="s">
        <v>71</v>
      </c>
      <c r="G150" s="4">
        <v>17</v>
      </c>
      <c r="H150" s="4" t="s">
        <v>366</v>
      </c>
      <c r="I150" s="4" t="s">
        <v>72</v>
      </c>
      <c r="J150" s="4" t="s">
        <v>1</v>
      </c>
      <c r="K150" s="4"/>
      <c r="L150" s="4" t="s">
        <v>26</v>
      </c>
      <c r="M150" s="4" t="s">
        <v>73</v>
      </c>
      <c r="N150" s="14" t="s">
        <v>396</v>
      </c>
      <c r="O150" s="46" t="s">
        <v>3079</v>
      </c>
      <c r="P150" s="4" t="s">
        <v>3069</v>
      </c>
      <c r="Q150" s="46" t="s">
        <v>2893</v>
      </c>
      <c r="R150" s="4" t="s">
        <v>74</v>
      </c>
      <c r="S150" s="50" t="s">
        <v>3685</v>
      </c>
      <c r="T150" s="4" t="s">
        <v>959</v>
      </c>
      <c r="U150" s="4" t="s">
        <v>3714</v>
      </c>
      <c r="V150" s="4" t="s">
        <v>3715</v>
      </c>
      <c r="W150" s="4" t="s">
        <v>3725</v>
      </c>
      <c r="X150" s="4"/>
      <c r="Y150" s="4"/>
      <c r="Z150" s="4"/>
      <c r="AA150" s="4"/>
      <c r="AB150" s="4"/>
      <c r="AC150" s="4" t="s">
        <v>3717</v>
      </c>
      <c r="AD150" s="4"/>
      <c r="AE150" s="4"/>
      <c r="AF150" s="4" t="s">
        <v>26</v>
      </c>
      <c r="AG150" s="50"/>
      <c r="AH150" s="50"/>
      <c r="AI150" s="50"/>
      <c r="AJ150" s="50"/>
      <c r="AK150" s="50"/>
      <c r="AL150" s="50"/>
      <c r="AM150" s="50"/>
      <c r="AN150" s="50"/>
      <c r="AO150" s="50"/>
      <c r="AP150" s="50"/>
      <c r="AQ150" s="50"/>
      <c r="AR150" s="50"/>
      <c r="AS150" s="50"/>
      <c r="AT150" s="50"/>
      <c r="AU150" s="50"/>
      <c r="AV150" s="50"/>
      <c r="AW150" s="50"/>
      <c r="AX150" s="50"/>
      <c r="AY150" s="50"/>
      <c r="AZ150" s="50"/>
      <c r="BA150" s="50"/>
      <c r="BB150" s="50"/>
      <c r="BC150" s="50"/>
      <c r="BD150" s="50"/>
      <c r="BE150" s="50"/>
      <c r="BF150" s="50"/>
      <c r="BG150" s="50"/>
      <c r="BH150" s="50" t="s">
        <v>74</v>
      </c>
      <c r="BI150" s="50"/>
      <c r="BJ150" s="50"/>
      <c r="BK150" s="50"/>
      <c r="BL150" s="50"/>
      <c r="BM150" s="50"/>
      <c r="BN150" s="50"/>
      <c r="BO150" s="50"/>
      <c r="BP150" s="74">
        <f t="shared" si="1"/>
        <v>1</v>
      </c>
    </row>
    <row r="151" spans="2:68" ht="16.5" customHeight="1">
      <c r="B151" s="4" t="s">
        <v>397</v>
      </c>
      <c r="C151" s="45" t="s">
        <v>398</v>
      </c>
      <c r="D151" s="4" t="s">
        <v>69</v>
      </c>
      <c r="E151" s="4" t="s">
        <v>70</v>
      </c>
      <c r="F151" s="4" t="s">
        <v>71</v>
      </c>
      <c r="G151" s="4">
        <v>13</v>
      </c>
      <c r="H151" s="4" t="s">
        <v>366</v>
      </c>
      <c r="I151" s="4" t="s">
        <v>72</v>
      </c>
      <c r="J151" s="4" t="s">
        <v>1</v>
      </c>
      <c r="K151" s="4"/>
      <c r="L151" s="4" t="s">
        <v>26</v>
      </c>
      <c r="M151" s="4" t="s">
        <v>73</v>
      </c>
      <c r="N151" s="14" t="s">
        <v>399</v>
      </c>
      <c r="O151" s="46" t="s">
        <v>3080</v>
      </c>
      <c r="P151" s="4" t="s">
        <v>3069</v>
      </c>
      <c r="Q151" s="46" t="s">
        <v>2893</v>
      </c>
      <c r="R151" s="4" t="s">
        <v>74</v>
      </c>
      <c r="S151" s="50" t="s">
        <v>3685</v>
      </c>
      <c r="T151" s="4" t="s">
        <v>959</v>
      </c>
      <c r="U151" s="4" t="s">
        <v>3714</v>
      </c>
      <c r="V151" s="4" t="s">
        <v>3715</v>
      </c>
      <c r="W151" s="4" t="s">
        <v>3726</v>
      </c>
      <c r="X151" s="4"/>
      <c r="Y151" s="4"/>
      <c r="Z151" s="4"/>
      <c r="AA151" s="4"/>
      <c r="AB151" s="4"/>
      <c r="AC151" s="4" t="s">
        <v>3717</v>
      </c>
      <c r="AD151" s="4"/>
      <c r="AE151" s="4"/>
      <c r="AF151" s="4" t="s">
        <v>26</v>
      </c>
      <c r="AG151" s="50"/>
      <c r="AH151" s="50"/>
      <c r="AI151" s="50"/>
      <c r="AJ151" s="50"/>
      <c r="AK151" s="50"/>
      <c r="AL151" s="50"/>
      <c r="AM151" s="50"/>
      <c r="AN151" s="50"/>
      <c r="AO151" s="50"/>
      <c r="AP151" s="50"/>
      <c r="AQ151" s="50"/>
      <c r="AR151" s="50"/>
      <c r="AS151" s="50"/>
      <c r="AT151" s="50"/>
      <c r="AU151" s="50"/>
      <c r="AV151" s="50"/>
      <c r="AW151" s="50"/>
      <c r="AX151" s="50"/>
      <c r="AY151" s="50"/>
      <c r="AZ151" s="50"/>
      <c r="BA151" s="50"/>
      <c r="BB151" s="50"/>
      <c r="BC151" s="50"/>
      <c r="BD151" s="50"/>
      <c r="BE151" s="50"/>
      <c r="BF151" s="50"/>
      <c r="BG151" s="50"/>
      <c r="BH151" s="50" t="s">
        <v>74</v>
      </c>
      <c r="BI151" s="50"/>
      <c r="BJ151" s="50"/>
      <c r="BK151" s="50"/>
      <c r="BL151" s="50"/>
      <c r="BM151" s="50"/>
      <c r="BN151" s="50"/>
      <c r="BO151" s="50"/>
      <c r="BP151" s="74">
        <f t="shared" si="1"/>
        <v>1</v>
      </c>
    </row>
    <row r="152" spans="2:68" ht="16.5" customHeight="1">
      <c r="B152" s="4" t="s">
        <v>400</v>
      </c>
      <c r="C152" s="45" t="s">
        <v>3081</v>
      </c>
      <c r="D152" s="4" t="s">
        <v>69</v>
      </c>
      <c r="E152" s="4" t="s">
        <v>70</v>
      </c>
      <c r="F152" s="4" t="s">
        <v>71</v>
      </c>
      <c r="G152" s="4">
        <v>74</v>
      </c>
      <c r="H152" s="4" t="s">
        <v>403</v>
      </c>
      <c r="I152" s="4" t="s">
        <v>72</v>
      </c>
      <c r="J152" s="61" t="s">
        <v>3</v>
      </c>
      <c r="K152" s="4"/>
      <c r="L152" s="4" t="s">
        <v>26</v>
      </c>
      <c r="M152" s="4" t="s">
        <v>73</v>
      </c>
      <c r="N152" s="49" t="s">
        <v>402</v>
      </c>
      <c r="O152" s="46" t="s">
        <v>3082</v>
      </c>
      <c r="P152" s="4" t="s">
        <v>3069</v>
      </c>
      <c r="Q152" s="46" t="s">
        <v>2893</v>
      </c>
      <c r="R152" s="4" t="s">
        <v>74</v>
      </c>
      <c r="S152" s="50" t="s">
        <v>3685</v>
      </c>
      <c r="T152" s="4" t="s">
        <v>26</v>
      </c>
      <c r="U152" s="4" t="s">
        <v>3727</v>
      </c>
      <c r="V152" s="4" t="s">
        <v>3728</v>
      </c>
      <c r="W152" s="4" t="s">
        <v>3729</v>
      </c>
      <c r="X152" s="4"/>
      <c r="Y152" s="4"/>
      <c r="Z152" s="4"/>
      <c r="AA152" s="4"/>
      <c r="AB152" s="4"/>
      <c r="AC152" s="4"/>
      <c r="AD152" s="4"/>
      <c r="AE152" s="4"/>
      <c r="AF152" s="4" t="s">
        <v>26</v>
      </c>
      <c r="AG152" s="50"/>
      <c r="AH152" s="50"/>
      <c r="AI152" s="50"/>
      <c r="AJ152" s="50"/>
      <c r="AK152" s="50"/>
      <c r="AL152" s="50"/>
      <c r="AM152" s="50" t="s">
        <v>74</v>
      </c>
      <c r="AN152" s="50"/>
      <c r="AO152" s="50"/>
      <c r="AP152" s="50"/>
      <c r="AQ152" s="50"/>
      <c r="AR152" s="50"/>
      <c r="AS152" s="50"/>
      <c r="AT152" s="50"/>
      <c r="AU152" s="50"/>
      <c r="AV152" s="50" t="s">
        <v>74</v>
      </c>
      <c r="AW152" s="50"/>
      <c r="AX152" s="50"/>
      <c r="AY152" s="50"/>
      <c r="AZ152" s="50"/>
      <c r="BA152" s="50" t="s">
        <v>74</v>
      </c>
      <c r="BB152" s="50" t="s">
        <v>74</v>
      </c>
      <c r="BC152" s="50" t="s">
        <v>74</v>
      </c>
      <c r="BD152" s="50"/>
      <c r="BE152" s="50" t="s">
        <v>74</v>
      </c>
      <c r="BF152" s="50" t="s">
        <v>74</v>
      </c>
      <c r="BG152" s="50"/>
      <c r="BH152" s="50"/>
      <c r="BI152" s="50" t="s">
        <v>74</v>
      </c>
      <c r="BJ152" s="50"/>
      <c r="BK152" s="50"/>
      <c r="BL152" s="50"/>
      <c r="BM152" s="50"/>
      <c r="BN152" s="50"/>
      <c r="BO152" s="50"/>
      <c r="BP152" s="74">
        <f t="shared" si="1"/>
        <v>8</v>
      </c>
    </row>
    <row r="153" spans="2:68" ht="16.5" customHeight="1">
      <c r="B153" s="4" t="s">
        <v>404</v>
      </c>
      <c r="C153" s="52" t="s">
        <v>405</v>
      </c>
      <c r="D153" s="4" t="s">
        <v>69</v>
      </c>
      <c r="E153" s="4" t="s">
        <v>70</v>
      </c>
      <c r="F153" s="4" t="s">
        <v>71</v>
      </c>
      <c r="G153" s="4">
        <v>16</v>
      </c>
      <c r="H153" s="4" t="s">
        <v>403</v>
      </c>
      <c r="I153" s="4" t="s">
        <v>72</v>
      </c>
      <c r="J153" s="61" t="s">
        <v>3</v>
      </c>
      <c r="K153" s="4"/>
      <c r="L153" s="4" t="s">
        <v>26</v>
      </c>
      <c r="M153" s="4" t="s">
        <v>73</v>
      </c>
      <c r="N153" s="49" t="s">
        <v>406</v>
      </c>
      <c r="O153" s="46" t="s">
        <v>3083</v>
      </c>
      <c r="P153" s="4" t="s">
        <v>3069</v>
      </c>
      <c r="Q153" s="46"/>
      <c r="R153" s="4" t="s">
        <v>74</v>
      </c>
      <c r="S153" s="50" t="s">
        <v>3685</v>
      </c>
      <c r="T153" s="4" t="s">
        <v>26</v>
      </c>
      <c r="U153" s="4" t="s">
        <v>3727</v>
      </c>
      <c r="V153" s="4" t="s">
        <v>3730</v>
      </c>
      <c r="W153" s="4"/>
      <c r="X153" s="4"/>
      <c r="Y153" s="4"/>
      <c r="Z153" s="4"/>
      <c r="AA153" s="4"/>
      <c r="AB153" s="4"/>
      <c r="AC153" s="4"/>
      <c r="AD153" s="4"/>
      <c r="AE153" s="4"/>
      <c r="AF153" s="4" t="s">
        <v>26</v>
      </c>
      <c r="AG153" s="50"/>
      <c r="AH153" s="50"/>
      <c r="AI153" s="50"/>
      <c r="AJ153" s="50"/>
      <c r="AK153" s="50"/>
      <c r="AL153" s="50"/>
      <c r="AM153" s="50"/>
      <c r="AN153" s="50"/>
      <c r="AO153" s="50"/>
      <c r="AP153" s="50"/>
      <c r="AQ153" s="50"/>
      <c r="AR153" s="50"/>
      <c r="AS153" s="50"/>
      <c r="AT153" s="50"/>
      <c r="AU153" s="50"/>
      <c r="AV153" s="50"/>
      <c r="AW153" s="50"/>
      <c r="AX153" s="50"/>
      <c r="AY153" s="50"/>
      <c r="AZ153" s="50" t="s">
        <v>74</v>
      </c>
      <c r="BA153" s="50" t="s">
        <v>74</v>
      </c>
      <c r="BB153" s="50"/>
      <c r="BC153" s="50" t="s">
        <v>74</v>
      </c>
      <c r="BD153" s="50"/>
      <c r="BE153" s="50"/>
      <c r="BF153" s="50" t="s">
        <v>74</v>
      </c>
      <c r="BG153" s="50"/>
      <c r="BH153" s="50"/>
      <c r="BI153" s="50"/>
      <c r="BJ153" s="50"/>
      <c r="BK153" s="50"/>
      <c r="BL153" s="50"/>
      <c r="BM153" s="50"/>
      <c r="BN153" s="50"/>
      <c r="BO153" s="50"/>
      <c r="BP153" s="74">
        <f t="shared" si="1"/>
        <v>4</v>
      </c>
    </row>
    <row r="154" spans="2:68" ht="16.5" customHeight="1">
      <c r="B154" s="4" t="s">
        <v>1211</v>
      </c>
      <c r="C154" s="45" t="s">
        <v>1212</v>
      </c>
      <c r="D154" s="4" t="s">
        <v>69</v>
      </c>
      <c r="E154" s="4" t="s">
        <v>70</v>
      </c>
      <c r="F154" s="4" t="s">
        <v>71</v>
      </c>
      <c r="G154" s="4">
        <v>490</v>
      </c>
      <c r="H154" s="4" t="s">
        <v>1214</v>
      </c>
      <c r="I154" s="4" t="s">
        <v>72</v>
      </c>
      <c r="J154" s="61" t="s">
        <v>1</v>
      </c>
      <c r="K154" s="4"/>
      <c r="L154" s="4" t="s">
        <v>26</v>
      </c>
      <c r="M154" s="4" t="s">
        <v>73</v>
      </c>
      <c r="N154" s="49" t="s">
        <v>1213</v>
      </c>
      <c r="O154" s="46" t="s">
        <v>3084</v>
      </c>
      <c r="P154" s="4" t="s">
        <v>3069</v>
      </c>
      <c r="Q154" s="46"/>
      <c r="R154" s="4" t="s">
        <v>74</v>
      </c>
      <c r="S154" s="50" t="s">
        <v>3685</v>
      </c>
      <c r="T154" s="4" t="s">
        <v>26</v>
      </c>
      <c r="U154" s="4" t="s">
        <v>3731</v>
      </c>
      <c r="V154" s="4" t="s">
        <v>3732</v>
      </c>
      <c r="W154" s="4"/>
      <c r="X154" s="4"/>
      <c r="Y154" s="4"/>
      <c r="Z154" s="4"/>
      <c r="AA154" s="4"/>
      <c r="AB154" s="4"/>
      <c r="AC154" s="4" t="s">
        <v>1214</v>
      </c>
      <c r="AD154" s="4"/>
      <c r="AE154" s="4"/>
      <c r="AF154" s="4" t="s">
        <v>26</v>
      </c>
      <c r="AG154" s="50" t="s">
        <v>74</v>
      </c>
      <c r="AH154" s="50" t="s">
        <v>74</v>
      </c>
      <c r="AI154" s="50"/>
      <c r="AJ154" s="50"/>
      <c r="AK154" s="50"/>
      <c r="AL154" s="50"/>
      <c r="AM154" s="50"/>
      <c r="AN154" s="50"/>
      <c r="AO154" s="50"/>
      <c r="AP154" s="50"/>
      <c r="AQ154" s="50"/>
      <c r="AR154" s="50"/>
      <c r="AS154" s="50"/>
      <c r="AT154" s="50"/>
      <c r="AU154" s="50"/>
      <c r="AV154" s="50"/>
      <c r="AW154" s="50"/>
      <c r="AX154" s="50"/>
      <c r="AY154" s="50"/>
      <c r="AZ154" s="50"/>
      <c r="BA154" s="50"/>
      <c r="BB154" s="50"/>
      <c r="BC154" s="50"/>
      <c r="BD154" s="50"/>
      <c r="BE154" s="50"/>
      <c r="BF154" s="50"/>
      <c r="BG154" s="50"/>
      <c r="BH154" s="50"/>
      <c r="BI154" s="50"/>
      <c r="BJ154" s="50"/>
      <c r="BK154" s="50"/>
      <c r="BL154" s="50"/>
      <c r="BM154" s="50" t="s">
        <v>74</v>
      </c>
      <c r="BN154" s="50"/>
      <c r="BO154" s="50"/>
      <c r="BP154" s="74">
        <f t="shared" si="1"/>
        <v>3</v>
      </c>
    </row>
    <row r="155" spans="2:68" ht="16.5" customHeight="1">
      <c r="B155" s="4" t="s">
        <v>413</v>
      </c>
      <c r="C155" s="45" t="s">
        <v>414</v>
      </c>
      <c r="D155" s="4" t="s">
        <v>69</v>
      </c>
      <c r="E155" s="4" t="s">
        <v>70</v>
      </c>
      <c r="F155" s="4" t="s">
        <v>71</v>
      </c>
      <c r="G155" s="4"/>
      <c r="H155" s="4" t="s">
        <v>416</v>
      </c>
      <c r="I155" s="4" t="s">
        <v>248</v>
      </c>
      <c r="J155" s="61" t="s">
        <v>3</v>
      </c>
      <c r="K155" s="4"/>
      <c r="L155" s="4" t="s">
        <v>417</v>
      </c>
      <c r="M155" s="4" t="s">
        <v>73</v>
      </c>
      <c r="N155" s="49" t="s">
        <v>415</v>
      </c>
      <c r="O155" s="47" t="s">
        <v>3085</v>
      </c>
      <c r="P155" s="4" t="s">
        <v>3069</v>
      </c>
      <c r="Q155" s="4"/>
      <c r="R155" s="50" t="s">
        <v>67</v>
      </c>
      <c r="S155" s="50" t="s">
        <v>3660</v>
      </c>
      <c r="T155" s="4" t="s">
        <v>417</v>
      </c>
      <c r="U155" s="4" t="s">
        <v>3733</v>
      </c>
      <c r="V155" s="4" t="s">
        <v>3734</v>
      </c>
      <c r="W155" s="4"/>
      <c r="X155" s="4"/>
      <c r="Y155" s="4"/>
      <c r="Z155" s="4"/>
      <c r="AA155" s="4"/>
      <c r="AB155" s="4"/>
      <c r="AC155" s="1"/>
      <c r="AD155" s="4"/>
      <c r="AE155" s="4"/>
      <c r="AF155" s="1"/>
      <c r="AG155" s="50"/>
      <c r="AH155" s="50"/>
      <c r="AI155" s="50"/>
      <c r="AJ155" s="50"/>
      <c r="AK155" s="50"/>
      <c r="AL155" s="50"/>
      <c r="AM155" s="50"/>
      <c r="AN155" s="50"/>
      <c r="AO155" s="50"/>
      <c r="AP155" s="50"/>
      <c r="AQ155" s="50"/>
      <c r="AR155" s="50"/>
      <c r="AS155" s="50"/>
      <c r="AT155" s="50"/>
      <c r="AU155" s="50"/>
      <c r="AV155" s="50"/>
      <c r="AW155" s="50"/>
      <c r="AX155" s="50"/>
      <c r="AY155" s="50"/>
      <c r="AZ155" s="50"/>
      <c r="BA155" s="50"/>
      <c r="BB155" s="50"/>
      <c r="BC155" s="50"/>
      <c r="BD155" s="50"/>
      <c r="BE155" s="50"/>
      <c r="BF155" s="50"/>
      <c r="BG155" s="50"/>
      <c r="BH155" s="50"/>
      <c r="BI155" s="50"/>
      <c r="BJ155" s="50"/>
      <c r="BK155" s="50"/>
      <c r="BL155" s="50"/>
      <c r="BM155" s="50"/>
      <c r="BN155" s="50"/>
      <c r="BO155" s="50"/>
      <c r="BP155" s="74">
        <f t="shared" si="1"/>
        <v>0</v>
      </c>
    </row>
    <row r="156" spans="2:68" ht="16.5" customHeight="1">
      <c r="B156" s="4" t="s">
        <v>418</v>
      </c>
      <c r="C156" s="45" t="s">
        <v>3735</v>
      </c>
      <c r="D156" s="4" t="s">
        <v>69</v>
      </c>
      <c r="E156" s="4" t="s">
        <v>70</v>
      </c>
      <c r="F156" s="4" t="s">
        <v>71</v>
      </c>
      <c r="G156" s="4">
        <v>116</v>
      </c>
      <c r="H156" s="4" t="s">
        <v>416</v>
      </c>
      <c r="I156" s="4" t="s">
        <v>248</v>
      </c>
      <c r="J156" s="61" t="s">
        <v>3</v>
      </c>
      <c r="K156" s="4"/>
      <c r="L156" s="4" t="s">
        <v>417</v>
      </c>
      <c r="M156" s="4" t="s">
        <v>73</v>
      </c>
      <c r="N156" s="49" t="s">
        <v>420</v>
      </c>
      <c r="O156" s="47" t="s">
        <v>3086</v>
      </c>
      <c r="P156" s="4"/>
      <c r="Q156" s="4"/>
      <c r="R156" s="50" t="s">
        <v>67</v>
      </c>
      <c r="S156" s="50" t="s">
        <v>3660</v>
      </c>
      <c r="T156" s="4" t="s">
        <v>417</v>
      </c>
      <c r="U156" s="4" t="s">
        <v>3733</v>
      </c>
      <c r="V156" s="4" t="s">
        <v>3736</v>
      </c>
      <c r="W156" s="4"/>
      <c r="X156" s="4"/>
      <c r="Y156" s="4"/>
      <c r="Z156" s="4"/>
      <c r="AA156" s="4"/>
      <c r="AB156" s="4"/>
      <c r="AC156" s="1"/>
      <c r="AD156" s="4"/>
      <c r="AE156" s="4"/>
      <c r="AF156" s="1"/>
      <c r="AG156" s="50"/>
      <c r="AH156" s="50"/>
      <c r="AI156" s="50"/>
      <c r="AJ156" s="50"/>
      <c r="AK156" s="50"/>
      <c r="AL156" s="50"/>
      <c r="AM156" s="50"/>
      <c r="AN156" s="50"/>
      <c r="AO156" s="50"/>
      <c r="AP156" s="50"/>
      <c r="AQ156" s="50"/>
      <c r="AR156" s="50"/>
      <c r="AS156" s="50"/>
      <c r="AT156" s="50"/>
      <c r="AU156" s="50"/>
      <c r="AV156" s="50"/>
      <c r="AW156" s="50"/>
      <c r="AX156" s="50"/>
      <c r="AY156" s="50"/>
      <c r="AZ156" s="50"/>
      <c r="BA156" s="50"/>
      <c r="BB156" s="50"/>
      <c r="BC156" s="50"/>
      <c r="BD156" s="50"/>
      <c r="BE156" s="50"/>
      <c r="BF156" s="50"/>
      <c r="BG156" s="50"/>
      <c r="BH156" s="50"/>
      <c r="BI156" s="50"/>
      <c r="BJ156" s="50"/>
      <c r="BK156" s="50"/>
      <c r="BL156" s="50"/>
      <c r="BM156" s="50"/>
      <c r="BN156" s="50"/>
      <c r="BO156" s="50"/>
      <c r="BP156" s="74">
        <f t="shared" si="1"/>
        <v>0</v>
      </c>
    </row>
    <row r="157" spans="2:68" ht="16.5" customHeight="1">
      <c r="B157" s="4" t="s">
        <v>421</v>
      </c>
      <c r="C157" s="45" t="s">
        <v>422</v>
      </c>
      <c r="D157" s="4" t="s">
        <v>69</v>
      </c>
      <c r="E157" s="4" t="s">
        <v>70</v>
      </c>
      <c r="F157" s="4" t="s">
        <v>71</v>
      </c>
      <c r="G157" s="4">
        <v>190</v>
      </c>
      <c r="H157" s="4" t="s">
        <v>416</v>
      </c>
      <c r="I157" s="4" t="s">
        <v>248</v>
      </c>
      <c r="J157" s="61" t="s">
        <v>3</v>
      </c>
      <c r="K157" s="4"/>
      <c r="L157" s="4" t="s">
        <v>417</v>
      </c>
      <c r="M157" s="4" t="s">
        <v>73</v>
      </c>
      <c r="N157" s="49" t="s">
        <v>420</v>
      </c>
      <c r="O157" s="47" t="s">
        <v>3087</v>
      </c>
      <c r="P157" s="4"/>
      <c r="Q157" s="4"/>
      <c r="R157" s="50" t="s">
        <v>67</v>
      </c>
      <c r="S157" s="50" t="s">
        <v>3660</v>
      </c>
      <c r="T157" s="4" t="s">
        <v>417</v>
      </c>
      <c r="U157" s="4" t="s">
        <v>3733</v>
      </c>
      <c r="V157" s="4" t="s">
        <v>3736</v>
      </c>
      <c r="W157" s="4" t="s">
        <v>3737</v>
      </c>
      <c r="X157" s="4"/>
      <c r="Y157" s="4"/>
      <c r="Z157" s="4"/>
      <c r="AA157" s="4"/>
      <c r="AB157" s="4"/>
      <c r="AC157" s="1"/>
      <c r="AD157" s="4"/>
      <c r="AE157" s="4"/>
      <c r="AF157" s="1"/>
      <c r="AG157" s="50"/>
      <c r="AH157" s="50"/>
      <c r="AI157" s="50"/>
      <c r="AJ157" s="50"/>
      <c r="AK157" s="50"/>
      <c r="AL157" s="50"/>
      <c r="AM157" s="50"/>
      <c r="AN157" s="50"/>
      <c r="AO157" s="50"/>
      <c r="AP157" s="50"/>
      <c r="AQ157" s="50"/>
      <c r="AR157" s="50"/>
      <c r="AS157" s="50"/>
      <c r="AT157" s="50"/>
      <c r="AU157" s="50"/>
      <c r="AV157" s="50"/>
      <c r="AW157" s="50"/>
      <c r="AX157" s="50"/>
      <c r="AY157" s="50"/>
      <c r="AZ157" s="50"/>
      <c r="BA157" s="50"/>
      <c r="BB157" s="50"/>
      <c r="BC157" s="50"/>
      <c r="BD157" s="50"/>
      <c r="BE157" s="50"/>
      <c r="BF157" s="50"/>
      <c r="BG157" s="50"/>
      <c r="BH157" s="50"/>
      <c r="BI157" s="50"/>
      <c r="BJ157" s="50"/>
      <c r="BK157" s="50"/>
      <c r="BL157" s="50"/>
      <c r="BM157" s="50"/>
      <c r="BN157" s="50"/>
      <c r="BO157" s="50"/>
      <c r="BP157" s="74">
        <f t="shared" si="1"/>
        <v>0</v>
      </c>
    </row>
    <row r="158" spans="2:68" ht="16.5" customHeight="1">
      <c r="B158" s="4" t="s">
        <v>423</v>
      </c>
      <c r="C158" s="45" t="s">
        <v>424</v>
      </c>
      <c r="D158" s="4" t="s">
        <v>69</v>
      </c>
      <c r="E158" s="4" t="s">
        <v>70</v>
      </c>
      <c r="F158" s="4" t="s">
        <v>71</v>
      </c>
      <c r="G158" s="4">
        <v>49</v>
      </c>
      <c r="H158" s="4" t="s">
        <v>416</v>
      </c>
      <c r="I158" s="4" t="s">
        <v>248</v>
      </c>
      <c r="J158" s="61" t="s">
        <v>3</v>
      </c>
      <c r="K158" s="4"/>
      <c r="L158" s="4" t="s">
        <v>417</v>
      </c>
      <c r="M158" s="4" t="s">
        <v>73</v>
      </c>
      <c r="N158" s="49" t="s">
        <v>420</v>
      </c>
      <c r="O158" s="47" t="s">
        <v>3088</v>
      </c>
      <c r="P158" s="4"/>
      <c r="Q158" s="4"/>
      <c r="R158" s="50" t="s">
        <v>67</v>
      </c>
      <c r="S158" s="50" t="s">
        <v>3660</v>
      </c>
      <c r="T158" s="4" t="s">
        <v>417</v>
      </c>
      <c r="U158" s="4" t="s">
        <v>3733</v>
      </c>
      <c r="V158" s="4" t="s">
        <v>3736</v>
      </c>
      <c r="W158" s="4" t="s">
        <v>3737</v>
      </c>
      <c r="X158" s="4"/>
      <c r="Y158" s="4"/>
      <c r="Z158" s="4"/>
      <c r="AA158" s="4"/>
      <c r="AB158" s="4"/>
      <c r="AC158" s="1"/>
      <c r="AD158" s="4"/>
      <c r="AE158" s="4"/>
      <c r="AF158" s="1"/>
      <c r="AG158" s="50"/>
      <c r="AH158" s="50"/>
      <c r="AI158" s="50"/>
      <c r="AJ158" s="50"/>
      <c r="AK158" s="50"/>
      <c r="AL158" s="50"/>
      <c r="AM158" s="50"/>
      <c r="AN158" s="50"/>
      <c r="AO158" s="50"/>
      <c r="AP158" s="50"/>
      <c r="AQ158" s="50"/>
      <c r="AR158" s="50"/>
      <c r="AS158" s="50"/>
      <c r="AT158" s="50"/>
      <c r="AU158" s="50"/>
      <c r="AV158" s="50"/>
      <c r="AW158" s="50"/>
      <c r="AX158" s="50"/>
      <c r="AY158" s="50"/>
      <c r="AZ158" s="50"/>
      <c r="BA158" s="50"/>
      <c r="BB158" s="50"/>
      <c r="BC158" s="50"/>
      <c r="BD158" s="50"/>
      <c r="BE158" s="50"/>
      <c r="BF158" s="50"/>
      <c r="BG158" s="50"/>
      <c r="BH158" s="50"/>
      <c r="BI158" s="50"/>
      <c r="BJ158" s="50"/>
      <c r="BK158" s="50"/>
      <c r="BL158" s="50"/>
      <c r="BM158" s="50"/>
      <c r="BN158" s="50"/>
      <c r="BO158" s="50"/>
      <c r="BP158" s="74">
        <f t="shared" si="1"/>
        <v>0</v>
      </c>
    </row>
    <row r="159" spans="2:68" ht="16.5" customHeight="1">
      <c r="B159" s="4" t="s">
        <v>425</v>
      </c>
      <c r="C159" s="45" t="s">
        <v>426</v>
      </c>
      <c r="D159" s="4" t="s">
        <v>69</v>
      </c>
      <c r="E159" s="4" t="s">
        <v>70</v>
      </c>
      <c r="F159" s="4" t="s">
        <v>71</v>
      </c>
      <c r="G159" s="4">
        <v>69</v>
      </c>
      <c r="H159" s="4" t="s">
        <v>416</v>
      </c>
      <c r="I159" s="4" t="s">
        <v>248</v>
      </c>
      <c r="J159" s="61" t="s">
        <v>3</v>
      </c>
      <c r="K159" s="4"/>
      <c r="L159" s="4" t="s">
        <v>417</v>
      </c>
      <c r="M159" s="4" t="s">
        <v>73</v>
      </c>
      <c r="N159" s="49" t="s">
        <v>420</v>
      </c>
      <c r="O159" s="47" t="s">
        <v>3089</v>
      </c>
      <c r="P159" s="4"/>
      <c r="Q159" s="4"/>
      <c r="R159" s="50" t="s">
        <v>67</v>
      </c>
      <c r="S159" s="50" t="s">
        <v>3660</v>
      </c>
      <c r="T159" s="4" t="s">
        <v>417</v>
      </c>
      <c r="U159" s="4" t="s">
        <v>3733</v>
      </c>
      <c r="V159" s="4" t="s">
        <v>3736</v>
      </c>
      <c r="W159" s="4" t="s">
        <v>3738</v>
      </c>
      <c r="X159" s="4"/>
      <c r="Y159" s="4"/>
      <c r="Z159" s="4"/>
      <c r="AA159" s="4"/>
      <c r="AB159" s="4"/>
      <c r="AC159" s="1"/>
      <c r="AD159" s="4"/>
      <c r="AE159" s="4"/>
      <c r="AF159" s="1"/>
      <c r="AG159" s="50"/>
      <c r="AH159" s="50"/>
      <c r="AI159" s="50"/>
      <c r="AJ159" s="50"/>
      <c r="AK159" s="50"/>
      <c r="AL159" s="50"/>
      <c r="AM159" s="50"/>
      <c r="AN159" s="50"/>
      <c r="AO159" s="50"/>
      <c r="AP159" s="50"/>
      <c r="AQ159" s="50"/>
      <c r="AR159" s="50"/>
      <c r="AS159" s="50"/>
      <c r="AT159" s="50"/>
      <c r="AU159" s="50"/>
      <c r="AV159" s="50"/>
      <c r="AW159" s="50"/>
      <c r="AX159" s="50"/>
      <c r="AY159" s="50"/>
      <c r="AZ159" s="50"/>
      <c r="BA159" s="50"/>
      <c r="BB159" s="50"/>
      <c r="BC159" s="50"/>
      <c r="BD159" s="50"/>
      <c r="BE159" s="50"/>
      <c r="BF159" s="50"/>
      <c r="BG159" s="50"/>
      <c r="BH159" s="50"/>
      <c r="BI159" s="50"/>
      <c r="BJ159" s="50"/>
      <c r="BK159" s="50"/>
      <c r="BL159" s="50"/>
      <c r="BM159" s="50"/>
      <c r="BN159" s="50"/>
      <c r="BO159" s="50"/>
      <c r="BP159" s="74">
        <f t="shared" si="1"/>
        <v>0</v>
      </c>
    </row>
    <row r="160" spans="2:68" ht="16.5" customHeight="1">
      <c r="B160" s="4" t="s">
        <v>427</v>
      </c>
      <c r="C160" s="45" t="s">
        <v>428</v>
      </c>
      <c r="D160" s="4" t="s">
        <v>69</v>
      </c>
      <c r="E160" s="4" t="s">
        <v>70</v>
      </c>
      <c r="F160" s="4" t="s">
        <v>71</v>
      </c>
      <c r="G160" s="4">
        <v>28</v>
      </c>
      <c r="H160" s="4" t="s">
        <v>416</v>
      </c>
      <c r="I160" s="4" t="s">
        <v>248</v>
      </c>
      <c r="J160" s="61" t="s">
        <v>3</v>
      </c>
      <c r="K160" s="4"/>
      <c r="L160" s="4" t="s">
        <v>417</v>
      </c>
      <c r="M160" s="4" t="s">
        <v>73</v>
      </c>
      <c r="N160" s="49" t="s">
        <v>420</v>
      </c>
      <c r="O160" s="47" t="s">
        <v>3090</v>
      </c>
      <c r="P160" s="4"/>
      <c r="Q160" s="4"/>
      <c r="R160" s="50" t="s">
        <v>67</v>
      </c>
      <c r="S160" s="50" t="s">
        <v>3660</v>
      </c>
      <c r="T160" s="4" t="s">
        <v>417</v>
      </c>
      <c r="U160" s="4" t="s">
        <v>3733</v>
      </c>
      <c r="V160" s="4" t="s">
        <v>3736</v>
      </c>
      <c r="W160" s="4" t="s">
        <v>943</v>
      </c>
      <c r="X160" s="4"/>
      <c r="Y160" s="4"/>
      <c r="Z160" s="4"/>
      <c r="AA160" s="4"/>
      <c r="AB160" s="4"/>
      <c r="AC160" s="1"/>
      <c r="AD160" s="4"/>
      <c r="AE160" s="4"/>
      <c r="AF160" s="1"/>
      <c r="AG160" s="50"/>
      <c r="AH160" s="50"/>
      <c r="AI160" s="50"/>
      <c r="AJ160" s="50"/>
      <c r="AK160" s="50"/>
      <c r="AL160" s="50"/>
      <c r="AM160" s="50"/>
      <c r="AN160" s="50"/>
      <c r="AO160" s="50"/>
      <c r="AP160" s="50"/>
      <c r="AQ160" s="50"/>
      <c r="AR160" s="50"/>
      <c r="AS160" s="50"/>
      <c r="AT160" s="50"/>
      <c r="AU160" s="50"/>
      <c r="AV160" s="50"/>
      <c r="AW160" s="50"/>
      <c r="AX160" s="50"/>
      <c r="AY160" s="50"/>
      <c r="AZ160" s="50"/>
      <c r="BA160" s="50"/>
      <c r="BB160" s="50"/>
      <c r="BC160" s="50"/>
      <c r="BD160" s="50"/>
      <c r="BE160" s="50"/>
      <c r="BF160" s="50"/>
      <c r="BG160" s="50"/>
      <c r="BH160" s="50"/>
      <c r="BI160" s="50"/>
      <c r="BJ160" s="50"/>
      <c r="BK160" s="50"/>
      <c r="BL160" s="50"/>
      <c r="BM160" s="50"/>
      <c r="BN160" s="50"/>
      <c r="BO160" s="50"/>
      <c r="BP160" s="74">
        <f t="shared" si="1"/>
        <v>0</v>
      </c>
    </row>
    <row r="161" spans="2:68" ht="16.5" customHeight="1">
      <c r="B161" s="4" t="s">
        <v>429</v>
      </c>
      <c r="C161" s="45" t="s">
        <v>430</v>
      </c>
      <c r="D161" s="4" t="s">
        <v>69</v>
      </c>
      <c r="E161" s="4" t="s">
        <v>70</v>
      </c>
      <c r="F161" s="4" t="s">
        <v>71</v>
      </c>
      <c r="G161" s="4">
        <v>30</v>
      </c>
      <c r="H161" s="4" t="s">
        <v>416</v>
      </c>
      <c r="I161" s="4" t="s">
        <v>248</v>
      </c>
      <c r="J161" s="61" t="s">
        <v>3</v>
      </c>
      <c r="K161" s="4"/>
      <c r="L161" s="4" t="s">
        <v>417</v>
      </c>
      <c r="M161" s="4" t="s">
        <v>73</v>
      </c>
      <c r="N161" s="49" t="s">
        <v>420</v>
      </c>
      <c r="O161" s="47" t="s">
        <v>3091</v>
      </c>
      <c r="P161" s="4"/>
      <c r="Q161" s="4"/>
      <c r="R161" s="50" t="s">
        <v>67</v>
      </c>
      <c r="S161" s="50" t="s">
        <v>3660</v>
      </c>
      <c r="T161" s="4" t="s">
        <v>417</v>
      </c>
      <c r="U161" s="4" t="s">
        <v>3733</v>
      </c>
      <c r="V161" s="4" t="s">
        <v>3736</v>
      </c>
      <c r="W161" s="4" t="s">
        <v>331</v>
      </c>
      <c r="X161" s="4"/>
      <c r="Y161" s="4"/>
      <c r="Z161" s="4"/>
      <c r="AA161" s="4"/>
      <c r="AB161" s="4"/>
      <c r="AC161" s="1"/>
      <c r="AD161" s="4"/>
      <c r="AE161" s="4"/>
      <c r="AF161" s="1"/>
      <c r="AG161" s="50"/>
      <c r="AH161" s="50"/>
      <c r="AI161" s="50"/>
      <c r="AJ161" s="50"/>
      <c r="AK161" s="50"/>
      <c r="AL161" s="50"/>
      <c r="AM161" s="50"/>
      <c r="AN161" s="50"/>
      <c r="AO161" s="50"/>
      <c r="AP161" s="50"/>
      <c r="AQ161" s="50"/>
      <c r="AR161" s="50"/>
      <c r="AS161" s="50"/>
      <c r="AT161" s="50"/>
      <c r="AU161" s="50"/>
      <c r="AV161" s="50"/>
      <c r="AW161" s="50"/>
      <c r="AX161" s="50"/>
      <c r="AY161" s="50"/>
      <c r="AZ161" s="50"/>
      <c r="BA161" s="50"/>
      <c r="BB161" s="50"/>
      <c r="BC161" s="50"/>
      <c r="BD161" s="50"/>
      <c r="BE161" s="50"/>
      <c r="BF161" s="50"/>
      <c r="BG161" s="50"/>
      <c r="BH161" s="50"/>
      <c r="BI161" s="50"/>
      <c r="BJ161" s="50"/>
      <c r="BK161" s="50"/>
      <c r="BL161" s="50"/>
      <c r="BM161" s="50"/>
      <c r="BN161" s="50"/>
      <c r="BO161" s="50"/>
      <c r="BP161" s="74">
        <f t="shared" si="1"/>
        <v>0</v>
      </c>
    </row>
    <row r="162" spans="2:68" ht="16.5" customHeight="1">
      <c r="B162" s="4" t="s">
        <v>431</v>
      </c>
      <c r="C162" s="45" t="s">
        <v>432</v>
      </c>
      <c r="D162" s="4" t="s">
        <v>69</v>
      </c>
      <c r="E162" s="4" t="s">
        <v>70</v>
      </c>
      <c r="F162" s="4" t="s">
        <v>71</v>
      </c>
      <c r="G162" s="4">
        <v>32</v>
      </c>
      <c r="H162" s="4" t="s">
        <v>416</v>
      </c>
      <c r="I162" s="4" t="s">
        <v>248</v>
      </c>
      <c r="J162" s="61" t="s">
        <v>3</v>
      </c>
      <c r="K162" s="4"/>
      <c r="L162" s="4" t="s">
        <v>417</v>
      </c>
      <c r="M162" s="4" t="s">
        <v>73</v>
      </c>
      <c r="N162" s="49" t="s">
        <v>420</v>
      </c>
      <c r="O162" s="47" t="s">
        <v>3092</v>
      </c>
      <c r="P162" s="4"/>
      <c r="Q162" s="4"/>
      <c r="R162" s="50" t="s">
        <v>67</v>
      </c>
      <c r="S162" s="50" t="s">
        <v>3660</v>
      </c>
      <c r="T162" s="4" t="s">
        <v>417</v>
      </c>
      <c r="U162" s="4" t="s">
        <v>3733</v>
      </c>
      <c r="V162" s="4" t="s">
        <v>3739</v>
      </c>
      <c r="W162" s="4"/>
      <c r="X162" s="4"/>
      <c r="Y162" s="4"/>
      <c r="Z162" s="4"/>
      <c r="AA162" s="4"/>
      <c r="AB162" s="4"/>
      <c r="AC162" s="1"/>
      <c r="AD162" s="4"/>
      <c r="AE162" s="4"/>
      <c r="AF162" s="1"/>
      <c r="AG162" s="50"/>
      <c r="AH162" s="50"/>
      <c r="AI162" s="50"/>
      <c r="AJ162" s="50"/>
      <c r="AK162" s="50"/>
      <c r="AL162" s="50"/>
      <c r="AM162" s="50"/>
      <c r="AN162" s="50"/>
      <c r="AO162" s="50"/>
      <c r="AP162" s="50"/>
      <c r="AQ162" s="50"/>
      <c r="AR162" s="50"/>
      <c r="AS162" s="50"/>
      <c r="AT162" s="50"/>
      <c r="AU162" s="50"/>
      <c r="AV162" s="50"/>
      <c r="AW162" s="50"/>
      <c r="AX162" s="50"/>
      <c r="AY162" s="50"/>
      <c r="AZ162" s="50"/>
      <c r="BA162" s="50"/>
      <c r="BB162" s="50"/>
      <c r="BC162" s="50"/>
      <c r="BD162" s="50"/>
      <c r="BE162" s="50"/>
      <c r="BF162" s="50"/>
      <c r="BG162" s="50"/>
      <c r="BH162" s="50"/>
      <c r="BI162" s="50"/>
      <c r="BJ162" s="50"/>
      <c r="BK162" s="50"/>
      <c r="BL162" s="50"/>
      <c r="BM162" s="50"/>
      <c r="BN162" s="50"/>
      <c r="BO162" s="50"/>
      <c r="BP162" s="74">
        <f t="shared" si="1"/>
        <v>0</v>
      </c>
    </row>
    <row r="163" spans="2:68" ht="16.5" customHeight="1">
      <c r="B163" s="4" t="s">
        <v>433</v>
      </c>
      <c r="C163" s="45" t="s">
        <v>434</v>
      </c>
      <c r="D163" s="4" t="s">
        <v>69</v>
      </c>
      <c r="E163" s="4" t="s">
        <v>70</v>
      </c>
      <c r="F163" s="4" t="s">
        <v>71</v>
      </c>
      <c r="G163" s="4">
        <v>52</v>
      </c>
      <c r="H163" s="4" t="s">
        <v>416</v>
      </c>
      <c r="I163" s="4" t="s">
        <v>248</v>
      </c>
      <c r="J163" s="61" t="s">
        <v>3</v>
      </c>
      <c r="K163" s="4"/>
      <c r="L163" s="4" t="s">
        <v>417</v>
      </c>
      <c r="M163" s="4" t="s">
        <v>73</v>
      </c>
      <c r="N163" s="49" t="s">
        <v>420</v>
      </c>
      <c r="O163" s="47" t="s">
        <v>3093</v>
      </c>
      <c r="P163" s="4"/>
      <c r="Q163" s="4"/>
      <c r="R163" s="50" t="s">
        <v>67</v>
      </c>
      <c r="S163" s="50" t="s">
        <v>3660</v>
      </c>
      <c r="T163" s="4" t="s">
        <v>417</v>
      </c>
      <c r="U163" s="4" t="s">
        <v>3733</v>
      </c>
      <c r="V163" s="4" t="s">
        <v>3739</v>
      </c>
      <c r="W163" s="4"/>
      <c r="X163" s="4"/>
      <c r="Y163" s="4"/>
      <c r="Z163" s="4"/>
      <c r="AA163" s="4"/>
      <c r="AB163" s="4"/>
      <c r="AC163" s="1"/>
      <c r="AD163" s="4"/>
      <c r="AE163" s="4"/>
      <c r="AF163" s="1"/>
      <c r="AG163" s="50"/>
      <c r="AH163" s="50"/>
      <c r="AI163" s="50"/>
      <c r="AJ163" s="50"/>
      <c r="AK163" s="50"/>
      <c r="AL163" s="50"/>
      <c r="AM163" s="50"/>
      <c r="AN163" s="50"/>
      <c r="AO163" s="50"/>
      <c r="AP163" s="50"/>
      <c r="AQ163" s="50"/>
      <c r="AR163" s="50"/>
      <c r="AS163" s="50"/>
      <c r="AT163" s="50"/>
      <c r="AU163" s="50"/>
      <c r="AV163" s="50"/>
      <c r="AW163" s="50"/>
      <c r="AX163" s="50"/>
      <c r="AY163" s="50"/>
      <c r="AZ163" s="50"/>
      <c r="BA163" s="50"/>
      <c r="BB163" s="50"/>
      <c r="BC163" s="50"/>
      <c r="BD163" s="50"/>
      <c r="BE163" s="50"/>
      <c r="BF163" s="50"/>
      <c r="BG163" s="50"/>
      <c r="BH163" s="50"/>
      <c r="BI163" s="50"/>
      <c r="BJ163" s="50"/>
      <c r="BK163" s="50"/>
      <c r="BL163" s="50"/>
      <c r="BM163" s="50"/>
      <c r="BN163" s="50"/>
      <c r="BO163" s="50"/>
      <c r="BP163" s="74">
        <f t="shared" si="1"/>
        <v>0</v>
      </c>
    </row>
    <row r="164" spans="2:68" ht="16.5" customHeight="1">
      <c r="B164" s="4" t="s">
        <v>435</v>
      </c>
      <c r="C164" s="45" t="s">
        <v>436</v>
      </c>
      <c r="D164" s="4" t="s">
        <v>69</v>
      </c>
      <c r="E164" s="4" t="s">
        <v>70</v>
      </c>
      <c r="F164" s="4" t="s">
        <v>71</v>
      </c>
      <c r="G164" s="4">
        <v>28</v>
      </c>
      <c r="H164" s="4" t="s">
        <v>416</v>
      </c>
      <c r="I164" s="4" t="s">
        <v>248</v>
      </c>
      <c r="J164" s="61" t="s">
        <v>3</v>
      </c>
      <c r="K164" s="4"/>
      <c r="L164" s="4" t="s">
        <v>417</v>
      </c>
      <c r="M164" s="4" t="s">
        <v>73</v>
      </c>
      <c r="N164" s="49" t="s">
        <v>420</v>
      </c>
      <c r="O164" s="47" t="s">
        <v>3094</v>
      </c>
      <c r="P164" s="4"/>
      <c r="Q164" s="4"/>
      <c r="R164" s="50" t="s">
        <v>67</v>
      </c>
      <c r="S164" s="50" t="s">
        <v>3660</v>
      </c>
      <c r="T164" s="4" t="s">
        <v>417</v>
      </c>
      <c r="U164" s="4" t="s">
        <v>3733</v>
      </c>
      <c r="V164" s="4" t="s">
        <v>3739</v>
      </c>
      <c r="W164" s="4"/>
      <c r="X164" s="4"/>
      <c r="Y164" s="4"/>
      <c r="Z164" s="4"/>
      <c r="AA164" s="4"/>
      <c r="AB164" s="4"/>
      <c r="AC164" s="1"/>
      <c r="AD164" s="4"/>
      <c r="AE164" s="4"/>
      <c r="AF164" s="1"/>
      <c r="AG164" s="50"/>
      <c r="AH164" s="50"/>
      <c r="AI164" s="50"/>
      <c r="AJ164" s="50"/>
      <c r="AK164" s="50"/>
      <c r="AL164" s="50"/>
      <c r="AM164" s="50"/>
      <c r="AN164" s="50"/>
      <c r="AO164" s="50"/>
      <c r="AP164" s="50"/>
      <c r="AQ164" s="50"/>
      <c r="AR164" s="50"/>
      <c r="AS164" s="50"/>
      <c r="AT164" s="50"/>
      <c r="AU164" s="50"/>
      <c r="AV164" s="50"/>
      <c r="AW164" s="50"/>
      <c r="AX164" s="50"/>
      <c r="AY164" s="50"/>
      <c r="AZ164" s="50"/>
      <c r="BA164" s="50"/>
      <c r="BB164" s="50"/>
      <c r="BC164" s="50"/>
      <c r="BD164" s="50"/>
      <c r="BE164" s="50"/>
      <c r="BF164" s="50"/>
      <c r="BG164" s="50"/>
      <c r="BH164" s="50"/>
      <c r="BI164" s="50"/>
      <c r="BJ164" s="50"/>
      <c r="BK164" s="50"/>
      <c r="BL164" s="50"/>
      <c r="BM164" s="50"/>
      <c r="BN164" s="50"/>
      <c r="BO164" s="50"/>
      <c r="BP164" s="74">
        <f t="shared" si="1"/>
        <v>0</v>
      </c>
    </row>
    <row r="165" spans="2:68" ht="16.5" customHeight="1">
      <c r="B165" s="4" t="s">
        <v>437</v>
      </c>
      <c r="C165" s="45" t="s">
        <v>438</v>
      </c>
      <c r="D165" s="4" t="s">
        <v>69</v>
      </c>
      <c r="E165" s="4" t="s">
        <v>70</v>
      </c>
      <c r="F165" s="4" t="s">
        <v>71</v>
      </c>
      <c r="G165" s="4">
        <v>34</v>
      </c>
      <c r="H165" s="4" t="s">
        <v>416</v>
      </c>
      <c r="I165" s="4" t="s">
        <v>248</v>
      </c>
      <c r="J165" s="61" t="s">
        <v>3</v>
      </c>
      <c r="K165" s="4"/>
      <c r="L165" s="4" t="s">
        <v>417</v>
      </c>
      <c r="M165" s="4" t="s">
        <v>73</v>
      </c>
      <c r="N165" s="49" t="s">
        <v>420</v>
      </c>
      <c r="O165" s="47" t="s">
        <v>3095</v>
      </c>
      <c r="P165" s="4"/>
      <c r="Q165" s="4"/>
      <c r="R165" s="50" t="s">
        <v>67</v>
      </c>
      <c r="S165" s="50" t="s">
        <v>3660</v>
      </c>
      <c r="T165" s="4" t="s">
        <v>417</v>
      </c>
      <c r="U165" s="4" t="s">
        <v>3733</v>
      </c>
      <c r="V165" s="4" t="s">
        <v>3739</v>
      </c>
      <c r="W165" s="4"/>
      <c r="X165" s="4"/>
      <c r="Y165" s="4"/>
      <c r="Z165" s="4"/>
      <c r="AA165" s="4"/>
      <c r="AB165" s="4"/>
      <c r="AC165" s="1"/>
      <c r="AD165" s="4"/>
      <c r="AE165" s="4"/>
      <c r="AF165" s="1"/>
      <c r="AG165" s="50"/>
      <c r="AH165" s="50"/>
      <c r="AI165" s="50"/>
      <c r="AJ165" s="50"/>
      <c r="AK165" s="50"/>
      <c r="AL165" s="50"/>
      <c r="AM165" s="50"/>
      <c r="AN165" s="50"/>
      <c r="AO165" s="50"/>
      <c r="AP165" s="50"/>
      <c r="AQ165" s="50"/>
      <c r="AR165" s="50"/>
      <c r="AS165" s="50"/>
      <c r="AT165" s="50"/>
      <c r="AU165" s="50"/>
      <c r="AV165" s="50"/>
      <c r="AW165" s="50"/>
      <c r="AX165" s="50"/>
      <c r="AY165" s="50"/>
      <c r="AZ165" s="50"/>
      <c r="BA165" s="50"/>
      <c r="BB165" s="50"/>
      <c r="BC165" s="50"/>
      <c r="BD165" s="50"/>
      <c r="BE165" s="50"/>
      <c r="BF165" s="50"/>
      <c r="BG165" s="50"/>
      <c r="BH165" s="50"/>
      <c r="BI165" s="50"/>
      <c r="BJ165" s="50"/>
      <c r="BK165" s="50"/>
      <c r="BL165" s="50"/>
      <c r="BM165" s="50"/>
      <c r="BN165" s="50"/>
      <c r="BO165" s="50"/>
      <c r="BP165" s="74">
        <f t="shared" si="1"/>
        <v>0</v>
      </c>
    </row>
    <row r="166" spans="2:68" ht="16.5" customHeight="1">
      <c r="B166" s="4" t="s">
        <v>439</v>
      </c>
      <c r="C166" s="45" t="s">
        <v>440</v>
      </c>
      <c r="D166" s="4" t="s">
        <v>69</v>
      </c>
      <c r="E166" s="4" t="s">
        <v>70</v>
      </c>
      <c r="F166" s="4" t="s">
        <v>71</v>
      </c>
      <c r="G166" s="4">
        <v>47</v>
      </c>
      <c r="H166" s="4" t="s">
        <v>416</v>
      </c>
      <c r="I166" s="4" t="s">
        <v>248</v>
      </c>
      <c r="J166" s="61" t="s">
        <v>3</v>
      </c>
      <c r="K166" s="4"/>
      <c r="L166" s="4" t="s">
        <v>417</v>
      </c>
      <c r="M166" s="4" t="s">
        <v>73</v>
      </c>
      <c r="N166" s="49" t="s">
        <v>420</v>
      </c>
      <c r="O166" s="47" t="s">
        <v>3096</v>
      </c>
      <c r="P166" s="4"/>
      <c r="Q166" s="4"/>
      <c r="R166" s="50" t="s">
        <v>67</v>
      </c>
      <c r="S166" s="50" t="s">
        <v>3660</v>
      </c>
      <c r="T166" s="4" t="s">
        <v>417</v>
      </c>
      <c r="U166" s="4" t="s">
        <v>3733</v>
      </c>
      <c r="V166" s="4" t="s">
        <v>3739</v>
      </c>
      <c r="W166" s="4"/>
      <c r="X166" s="4"/>
      <c r="Y166" s="4"/>
      <c r="Z166" s="4"/>
      <c r="AA166" s="4"/>
      <c r="AB166" s="4"/>
      <c r="AC166" s="1"/>
      <c r="AD166" s="4"/>
      <c r="AE166" s="4"/>
      <c r="AF166" s="1"/>
      <c r="AG166" s="50"/>
      <c r="AH166" s="50"/>
      <c r="AI166" s="50"/>
      <c r="AJ166" s="50"/>
      <c r="AK166" s="50"/>
      <c r="AL166" s="50"/>
      <c r="AM166" s="50"/>
      <c r="AN166" s="50"/>
      <c r="AO166" s="50"/>
      <c r="AP166" s="50"/>
      <c r="AQ166" s="50"/>
      <c r="AR166" s="50"/>
      <c r="AS166" s="50"/>
      <c r="AT166" s="50"/>
      <c r="AU166" s="50"/>
      <c r="AV166" s="50"/>
      <c r="AW166" s="50"/>
      <c r="AX166" s="50"/>
      <c r="AY166" s="50"/>
      <c r="AZ166" s="50"/>
      <c r="BA166" s="50"/>
      <c r="BB166" s="50"/>
      <c r="BC166" s="50"/>
      <c r="BD166" s="50"/>
      <c r="BE166" s="50"/>
      <c r="BF166" s="50"/>
      <c r="BG166" s="50"/>
      <c r="BH166" s="50"/>
      <c r="BI166" s="50"/>
      <c r="BJ166" s="50"/>
      <c r="BK166" s="50"/>
      <c r="BL166" s="50"/>
      <c r="BM166" s="50"/>
      <c r="BN166" s="50"/>
      <c r="BO166" s="50"/>
      <c r="BP166" s="74">
        <f t="shared" si="1"/>
        <v>0</v>
      </c>
    </row>
    <row r="167" spans="2:68" ht="16.5" customHeight="1">
      <c r="B167" s="4" t="s">
        <v>441</v>
      </c>
      <c r="C167" s="45" t="s">
        <v>442</v>
      </c>
      <c r="D167" s="4" t="s">
        <v>69</v>
      </c>
      <c r="E167" s="4" t="s">
        <v>70</v>
      </c>
      <c r="F167" s="4" t="s">
        <v>71</v>
      </c>
      <c r="G167" s="4">
        <v>12</v>
      </c>
      <c r="H167" s="4" t="s">
        <v>416</v>
      </c>
      <c r="I167" s="4" t="s">
        <v>248</v>
      </c>
      <c r="J167" s="61" t="s">
        <v>3</v>
      </c>
      <c r="K167" s="4"/>
      <c r="L167" s="4" t="s">
        <v>417</v>
      </c>
      <c r="M167" s="4" t="s">
        <v>73</v>
      </c>
      <c r="N167" s="49" t="s">
        <v>443</v>
      </c>
      <c r="O167" s="47" t="s">
        <v>3097</v>
      </c>
      <c r="P167" s="4"/>
      <c r="Q167" s="4"/>
      <c r="R167" s="50" t="s">
        <v>67</v>
      </c>
      <c r="S167" s="50" t="s">
        <v>3660</v>
      </c>
      <c r="T167" s="4" t="s">
        <v>417</v>
      </c>
      <c r="U167" s="4" t="s">
        <v>3733</v>
      </c>
      <c r="V167" s="4" t="s">
        <v>3740</v>
      </c>
      <c r="W167" s="4" t="s">
        <v>3741</v>
      </c>
      <c r="X167" s="4"/>
      <c r="Y167" s="4"/>
      <c r="Z167" s="4"/>
      <c r="AA167" s="4"/>
      <c r="AB167" s="4"/>
      <c r="AC167" s="1"/>
      <c r="AD167" s="4"/>
      <c r="AE167" s="4"/>
      <c r="AF167" s="1"/>
      <c r="AG167" s="50"/>
      <c r="AH167" s="50"/>
      <c r="AI167" s="50"/>
      <c r="AJ167" s="50"/>
      <c r="AK167" s="50"/>
      <c r="AL167" s="50"/>
      <c r="AM167" s="50"/>
      <c r="AN167" s="50"/>
      <c r="AO167" s="50"/>
      <c r="AP167" s="50"/>
      <c r="AQ167" s="50"/>
      <c r="AR167" s="50"/>
      <c r="AS167" s="50"/>
      <c r="AT167" s="50"/>
      <c r="AU167" s="50"/>
      <c r="AV167" s="50"/>
      <c r="AW167" s="50"/>
      <c r="AX167" s="50"/>
      <c r="AY167" s="50"/>
      <c r="AZ167" s="50"/>
      <c r="BA167" s="50"/>
      <c r="BB167" s="50"/>
      <c r="BC167" s="50"/>
      <c r="BD167" s="50"/>
      <c r="BE167" s="50"/>
      <c r="BF167" s="50"/>
      <c r="BG167" s="50"/>
      <c r="BH167" s="50"/>
      <c r="BI167" s="50"/>
      <c r="BJ167" s="50"/>
      <c r="BK167" s="50"/>
      <c r="BL167" s="50"/>
      <c r="BM167" s="50"/>
      <c r="BN167" s="50"/>
      <c r="BO167" s="50"/>
      <c r="BP167" s="74">
        <f t="shared" si="1"/>
        <v>0</v>
      </c>
    </row>
    <row r="168" spans="2:68" ht="16.5" customHeight="1">
      <c r="B168" s="4" t="s">
        <v>444</v>
      </c>
      <c r="C168" s="99" t="s">
        <v>445</v>
      </c>
      <c r="D168" s="4" t="s">
        <v>69</v>
      </c>
      <c r="E168" s="4" t="s">
        <v>246</v>
      </c>
      <c r="F168" s="4" t="s">
        <v>338</v>
      </c>
      <c r="G168" s="4"/>
      <c r="H168" s="4" t="s">
        <v>416</v>
      </c>
      <c r="I168" s="4" t="s">
        <v>248</v>
      </c>
      <c r="J168" s="61" t="s">
        <v>3</v>
      </c>
      <c r="K168" s="4"/>
      <c r="L168" s="4" t="s">
        <v>417</v>
      </c>
      <c r="M168" s="4" t="s">
        <v>73</v>
      </c>
      <c r="N168" s="49" t="s">
        <v>446</v>
      </c>
      <c r="O168" s="4" t="s">
        <v>3098</v>
      </c>
      <c r="P168" s="4"/>
      <c r="Q168" s="4"/>
      <c r="R168" s="50" t="s">
        <v>67</v>
      </c>
      <c r="S168" s="50" t="s">
        <v>3660</v>
      </c>
      <c r="T168" s="4" t="s">
        <v>417</v>
      </c>
      <c r="U168" s="4" t="s">
        <v>3733</v>
      </c>
      <c r="V168" s="4" t="s">
        <v>3742</v>
      </c>
      <c r="W168" s="4"/>
      <c r="X168" s="4"/>
      <c r="Y168" s="4"/>
      <c r="Z168" s="4"/>
      <c r="AA168" s="4"/>
      <c r="AB168" s="4"/>
      <c r="AC168" s="1"/>
      <c r="AD168" s="4"/>
      <c r="AE168" s="4"/>
      <c r="AF168" s="1"/>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50"/>
      <c r="BP168" s="74">
        <f t="shared" si="1"/>
        <v>0</v>
      </c>
    </row>
    <row r="169" spans="2:68" ht="16.5" customHeight="1">
      <c r="B169" s="4" t="s">
        <v>447</v>
      </c>
      <c r="C169" s="45" t="s">
        <v>448</v>
      </c>
      <c r="D169" s="4" t="s">
        <v>69</v>
      </c>
      <c r="E169" s="4" t="s">
        <v>70</v>
      </c>
      <c r="F169" s="4" t="s">
        <v>71</v>
      </c>
      <c r="G169" s="4">
        <v>5</v>
      </c>
      <c r="H169" s="4" t="s">
        <v>450</v>
      </c>
      <c r="I169" s="4" t="s">
        <v>72</v>
      </c>
      <c r="J169" s="61" t="s">
        <v>3</v>
      </c>
      <c r="K169" s="4"/>
      <c r="L169" s="4" t="s">
        <v>417</v>
      </c>
      <c r="M169" s="4" t="s">
        <v>73</v>
      </c>
      <c r="N169" s="49" t="s">
        <v>449</v>
      </c>
      <c r="O169" s="47" t="s">
        <v>3099</v>
      </c>
      <c r="P169" s="4" t="s">
        <v>3069</v>
      </c>
      <c r="Q169" s="4"/>
      <c r="R169" s="50" t="s">
        <v>67</v>
      </c>
      <c r="S169" s="50" t="s">
        <v>3660</v>
      </c>
      <c r="T169" s="4" t="s">
        <v>417</v>
      </c>
      <c r="U169" s="4" t="s">
        <v>3743</v>
      </c>
      <c r="V169" s="4" t="s">
        <v>3744</v>
      </c>
      <c r="W169" s="4"/>
      <c r="X169" s="4"/>
      <c r="Y169" s="4"/>
      <c r="Z169" s="4"/>
      <c r="AA169" s="4"/>
      <c r="AB169" s="4"/>
      <c r="AC169" s="1"/>
      <c r="AD169" s="4"/>
      <c r="AE169" s="4"/>
      <c r="AF169" s="1"/>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50"/>
      <c r="BP169" s="74">
        <f t="shared" si="1"/>
        <v>0</v>
      </c>
    </row>
    <row r="170" spans="2:68" ht="16.5" customHeight="1">
      <c r="B170" s="4" t="s">
        <v>451</v>
      </c>
      <c r="C170" s="45" t="s">
        <v>452</v>
      </c>
      <c r="D170" s="4" t="s">
        <v>69</v>
      </c>
      <c r="E170" s="4" t="s">
        <v>70</v>
      </c>
      <c r="F170" s="4" t="s">
        <v>71</v>
      </c>
      <c r="G170" s="4">
        <v>64</v>
      </c>
      <c r="H170" s="4" t="s">
        <v>450</v>
      </c>
      <c r="I170" s="4" t="s">
        <v>72</v>
      </c>
      <c r="J170" s="61" t="s">
        <v>3</v>
      </c>
      <c r="K170" s="4"/>
      <c r="L170" s="4" t="s">
        <v>417</v>
      </c>
      <c r="M170" s="4" t="s">
        <v>73</v>
      </c>
      <c r="N170" s="49" t="s">
        <v>453</v>
      </c>
      <c r="O170" s="47" t="s">
        <v>3100</v>
      </c>
      <c r="P170" s="4"/>
      <c r="Q170" s="4"/>
      <c r="R170" s="50" t="s">
        <v>67</v>
      </c>
      <c r="S170" s="50" t="s">
        <v>3660</v>
      </c>
      <c r="T170" s="4" t="s">
        <v>417</v>
      </c>
      <c r="U170" s="4" t="s">
        <v>3743</v>
      </c>
      <c r="V170" s="4" t="s">
        <v>3745</v>
      </c>
      <c r="W170" s="4" t="s">
        <v>3746</v>
      </c>
      <c r="X170" s="4"/>
      <c r="Y170" s="4"/>
      <c r="Z170" s="4"/>
      <c r="AA170" s="4"/>
      <c r="AB170" s="4"/>
      <c r="AC170" s="1"/>
      <c r="AD170" s="4"/>
      <c r="AE170" s="4"/>
      <c r="AF170" s="1"/>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50"/>
      <c r="BP170" s="74">
        <f t="shared" si="1"/>
        <v>0</v>
      </c>
    </row>
    <row r="171" spans="2:68" ht="16.5" customHeight="1">
      <c r="B171" s="4" t="s">
        <v>454</v>
      </c>
      <c r="C171" s="45" t="s">
        <v>455</v>
      </c>
      <c r="D171" s="4" t="s">
        <v>69</v>
      </c>
      <c r="E171" s="4" t="s">
        <v>70</v>
      </c>
      <c r="F171" s="4" t="s">
        <v>71</v>
      </c>
      <c r="G171" s="4">
        <v>15</v>
      </c>
      <c r="H171" s="4" t="s">
        <v>450</v>
      </c>
      <c r="I171" s="4" t="s">
        <v>72</v>
      </c>
      <c r="J171" s="61" t="s">
        <v>3</v>
      </c>
      <c r="K171" s="4"/>
      <c r="L171" s="4" t="s">
        <v>417</v>
      </c>
      <c r="M171" s="4" t="s">
        <v>73</v>
      </c>
      <c r="N171" s="49" t="s">
        <v>456</v>
      </c>
      <c r="O171" s="47" t="s">
        <v>3101</v>
      </c>
      <c r="P171" s="4"/>
      <c r="Q171" s="4"/>
      <c r="R171" s="50" t="s">
        <v>67</v>
      </c>
      <c r="S171" s="50" t="s">
        <v>3660</v>
      </c>
      <c r="T171" s="4" t="s">
        <v>417</v>
      </c>
      <c r="U171" s="4" t="s">
        <v>3743</v>
      </c>
      <c r="V171" s="4" t="s">
        <v>3745</v>
      </c>
      <c r="W171" s="4" t="s">
        <v>3746</v>
      </c>
      <c r="X171" s="4"/>
      <c r="Y171" s="4"/>
      <c r="Z171" s="4"/>
      <c r="AA171" s="4"/>
      <c r="AB171" s="4"/>
      <c r="AC171" s="1"/>
      <c r="AD171" s="4"/>
      <c r="AE171" s="4"/>
      <c r="AF171" s="1"/>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50"/>
      <c r="BP171" s="74">
        <f t="shared" si="1"/>
        <v>0</v>
      </c>
    </row>
    <row r="172" spans="2:68" ht="16.5" customHeight="1">
      <c r="B172" s="4" t="s">
        <v>457</v>
      </c>
      <c r="C172" s="45" t="s">
        <v>458</v>
      </c>
      <c r="D172" s="4" t="s">
        <v>69</v>
      </c>
      <c r="E172" s="4" t="s">
        <v>70</v>
      </c>
      <c r="F172" s="4" t="s">
        <v>71</v>
      </c>
      <c r="G172" s="4">
        <v>8</v>
      </c>
      <c r="H172" s="4" t="s">
        <v>450</v>
      </c>
      <c r="I172" s="4" t="s">
        <v>72</v>
      </c>
      <c r="J172" s="61" t="s">
        <v>3</v>
      </c>
      <c r="K172" s="4"/>
      <c r="L172" s="4" t="s">
        <v>417</v>
      </c>
      <c r="M172" s="4" t="s">
        <v>73</v>
      </c>
      <c r="N172" s="49" t="s">
        <v>459</v>
      </c>
      <c r="O172" s="47" t="s">
        <v>3102</v>
      </c>
      <c r="P172" s="4"/>
      <c r="Q172" s="4"/>
      <c r="R172" s="50" t="s">
        <v>67</v>
      </c>
      <c r="S172" s="50" t="s">
        <v>3660</v>
      </c>
      <c r="T172" s="4" t="s">
        <v>417</v>
      </c>
      <c r="U172" s="4" t="s">
        <v>3743</v>
      </c>
      <c r="V172" s="4" t="s">
        <v>3745</v>
      </c>
      <c r="W172" s="4" t="s">
        <v>3747</v>
      </c>
      <c r="X172" s="4"/>
      <c r="Y172" s="4"/>
      <c r="Z172" s="4"/>
      <c r="AA172" s="4"/>
      <c r="AB172" s="4"/>
      <c r="AC172" s="1"/>
      <c r="AD172" s="4"/>
      <c r="AE172" s="4"/>
      <c r="AF172" s="1"/>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50"/>
      <c r="BP172" s="74">
        <f t="shared" si="1"/>
        <v>0</v>
      </c>
    </row>
    <row r="173" spans="2:68" ht="16.5" customHeight="1">
      <c r="B173" s="4" t="s">
        <v>460</v>
      </c>
      <c r="C173" s="45" t="s">
        <v>461</v>
      </c>
      <c r="D173" s="4" t="s">
        <v>69</v>
      </c>
      <c r="E173" s="4" t="s">
        <v>70</v>
      </c>
      <c r="F173" s="4" t="s">
        <v>71</v>
      </c>
      <c r="G173" s="4">
        <v>8</v>
      </c>
      <c r="H173" s="4" t="s">
        <v>450</v>
      </c>
      <c r="I173" s="4" t="s">
        <v>72</v>
      </c>
      <c r="J173" s="61" t="s">
        <v>3</v>
      </c>
      <c r="K173" s="4"/>
      <c r="L173" s="4" t="s">
        <v>417</v>
      </c>
      <c r="M173" s="4" t="s">
        <v>73</v>
      </c>
      <c r="N173" s="49" t="s">
        <v>462</v>
      </c>
      <c r="O173" s="47" t="s">
        <v>3103</v>
      </c>
      <c r="P173" s="4"/>
      <c r="Q173" s="4"/>
      <c r="R173" s="50" t="s">
        <v>67</v>
      </c>
      <c r="S173" s="50" t="s">
        <v>3660</v>
      </c>
      <c r="T173" s="4" t="s">
        <v>417</v>
      </c>
      <c r="U173" s="4" t="s">
        <v>3743</v>
      </c>
      <c r="V173" s="4" t="s">
        <v>3745</v>
      </c>
      <c r="W173" s="4" t="s">
        <v>3747</v>
      </c>
      <c r="X173" s="4"/>
      <c r="Y173" s="4"/>
      <c r="Z173" s="4"/>
      <c r="AA173" s="4"/>
      <c r="AB173" s="4"/>
      <c r="AC173" s="1"/>
      <c r="AD173" s="4"/>
      <c r="AE173" s="4"/>
      <c r="AF173" s="1"/>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50"/>
      <c r="BP173" s="74">
        <f t="shared" si="1"/>
        <v>0</v>
      </c>
    </row>
    <row r="174" spans="2:68" ht="16.5" customHeight="1">
      <c r="B174" s="4" t="s">
        <v>463</v>
      </c>
      <c r="C174" s="45" t="s">
        <v>464</v>
      </c>
      <c r="D174" s="4" t="s">
        <v>69</v>
      </c>
      <c r="E174" s="4" t="s">
        <v>70</v>
      </c>
      <c r="F174" s="4" t="s">
        <v>71</v>
      </c>
      <c r="G174" s="4">
        <v>8</v>
      </c>
      <c r="H174" s="4" t="s">
        <v>450</v>
      </c>
      <c r="I174" s="4" t="s">
        <v>72</v>
      </c>
      <c r="J174" s="61" t="s">
        <v>3</v>
      </c>
      <c r="K174" s="4"/>
      <c r="L174" s="4" t="s">
        <v>417</v>
      </c>
      <c r="M174" s="4" t="s">
        <v>73</v>
      </c>
      <c r="N174" s="49" t="s">
        <v>465</v>
      </c>
      <c r="O174" s="4"/>
      <c r="P174" s="47" t="s">
        <v>3104</v>
      </c>
      <c r="Q174" s="4"/>
      <c r="R174" s="50" t="s">
        <v>67</v>
      </c>
      <c r="S174" s="50" t="s">
        <v>3660</v>
      </c>
      <c r="T174" s="4" t="s">
        <v>417</v>
      </c>
      <c r="U174" s="4" t="s">
        <v>3743</v>
      </c>
      <c r="V174" s="4" t="s">
        <v>3745</v>
      </c>
      <c r="W174" s="4" t="s">
        <v>3747</v>
      </c>
      <c r="X174" s="4"/>
      <c r="Y174" s="4"/>
      <c r="Z174" s="4"/>
      <c r="AA174" s="4"/>
      <c r="AB174" s="4"/>
      <c r="AC174" s="1"/>
      <c r="AD174" s="4"/>
      <c r="AE174" s="4"/>
      <c r="AF174" s="1"/>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50"/>
      <c r="BP174" s="74">
        <f t="shared" si="1"/>
        <v>0</v>
      </c>
    </row>
    <row r="175" spans="2:68" ht="16.5" customHeight="1">
      <c r="B175" s="4" t="s">
        <v>466</v>
      </c>
      <c r="C175" s="45" t="s">
        <v>467</v>
      </c>
      <c r="D175" s="4" t="s">
        <v>69</v>
      </c>
      <c r="E175" s="4" t="s">
        <v>70</v>
      </c>
      <c r="F175" s="4" t="s">
        <v>71</v>
      </c>
      <c r="G175" s="4">
        <v>8</v>
      </c>
      <c r="H175" s="4" t="s">
        <v>450</v>
      </c>
      <c r="I175" s="4" t="s">
        <v>72</v>
      </c>
      <c r="J175" s="61" t="s">
        <v>3</v>
      </c>
      <c r="K175" s="4"/>
      <c r="L175" s="4" t="s">
        <v>417</v>
      </c>
      <c r="M175" s="4" t="s">
        <v>73</v>
      </c>
      <c r="N175" s="49" t="s">
        <v>468</v>
      </c>
      <c r="O175" s="100" t="s">
        <v>3105</v>
      </c>
      <c r="P175" s="100"/>
      <c r="Q175" s="4"/>
      <c r="R175" s="50" t="s">
        <v>67</v>
      </c>
      <c r="S175" s="50" t="s">
        <v>3660</v>
      </c>
      <c r="T175" s="4" t="s">
        <v>417</v>
      </c>
      <c r="U175" s="4" t="s">
        <v>3743</v>
      </c>
      <c r="V175" s="4" t="s">
        <v>3745</v>
      </c>
      <c r="W175" s="4" t="s">
        <v>3747</v>
      </c>
      <c r="X175" s="4"/>
      <c r="Y175" s="4"/>
      <c r="Z175" s="4"/>
      <c r="AA175" s="4"/>
      <c r="AB175" s="4"/>
      <c r="AC175" s="1"/>
      <c r="AD175" s="4"/>
      <c r="AE175" s="4"/>
      <c r="AF175" s="1"/>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50"/>
      <c r="BP175" s="74">
        <f t="shared" si="1"/>
        <v>0</v>
      </c>
    </row>
    <row r="176" spans="2:68" ht="16.5" customHeight="1">
      <c r="B176" s="4" t="s">
        <v>469</v>
      </c>
      <c r="C176" s="45" t="s">
        <v>470</v>
      </c>
      <c r="D176" s="4" t="s">
        <v>69</v>
      </c>
      <c r="E176" s="4" t="s">
        <v>70</v>
      </c>
      <c r="F176" s="4" t="s">
        <v>71</v>
      </c>
      <c r="G176" s="4">
        <v>9</v>
      </c>
      <c r="H176" s="4" t="s">
        <v>450</v>
      </c>
      <c r="I176" s="4" t="s">
        <v>72</v>
      </c>
      <c r="J176" s="61" t="s">
        <v>3</v>
      </c>
      <c r="K176" s="4"/>
      <c r="L176" s="4" t="s">
        <v>417</v>
      </c>
      <c r="M176" s="4" t="s">
        <v>73</v>
      </c>
      <c r="N176" s="49" t="s">
        <v>471</v>
      </c>
      <c r="O176" s="47" t="s">
        <v>3106</v>
      </c>
      <c r="P176" s="4"/>
      <c r="Q176" s="4"/>
      <c r="R176" s="50" t="s">
        <v>67</v>
      </c>
      <c r="S176" s="50" t="s">
        <v>3660</v>
      </c>
      <c r="T176" s="4" t="s">
        <v>417</v>
      </c>
      <c r="U176" s="4" t="s">
        <v>3743</v>
      </c>
      <c r="V176" s="4" t="s">
        <v>3745</v>
      </c>
      <c r="W176" s="4" t="s">
        <v>3747</v>
      </c>
      <c r="X176" s="4"/>
      <c r="Y176" s="4"/>
      <c r="Z176" s="4"/>
      <c r="AA176" s="4"/>
      <c r="AB176" s="4"/>
      <c r="AC176" s="1"/>
      <c r="AD176" s="4"/>
      <c r="AE176" s="4"/>
      <c r="AF176" s="1"/>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50"/>
      <c r="BP176" s="74">
        <f t="shared" si="1"/>
        <v>0</v>
      </c>
    </row>
    <row r="177" spans="2:68" ht="16.5" customHeight="1">
      <c r="B177" s="4" t="s">
        <v>472</v>
      </c>
      <c r="C177" s="45" t="s">
        <v>473</v>
      </c>
      <c r="D177" s="4" t="s">
        <v>69</v>
      </c>
      <c r="E177" s="4" t="s">
        <v>70</v>
      </c>
      <c r="F177" s="4" t="s">
        <v>71</v>
      </c>
      <c r="G177" s="4">
        <v>9</v>
      </c>
      <c r="H177" s="4" t="s">
        <v>450</v>
      </c>
      <c r="I177" s="4" t="s">
        <v>72</v>
      </c>
      <c r="J177" s="61" t="s">
        <v>3</v>
      </c>
      <c r="K177" s="4"/>
      <c r="L177" s="4" t="s">
        <v>417</v>
      </c>
      <c r="M177" s="4" t="s">
        <v>73</v>
      </c>
      <c r="N177" s="49" t="s">
        <v>474</v>
      </c>
      <c r="O177" s="47" t="s">
        <v>3107</v>
      </c>
      <c r="P177" s="4"/>
      <c r="Q177" s="4"/>
      <c r="R177" s="50" t="s">
        <v>67</v>
      </c>
      <c r="S177" s="50" t="s">
        <v>3660</v>
      </c>
      <c r="T177" s="4" t="s">
        <v>417</v>
      </c>
      <c r="U177" s="4" t="s">
        <v>3743</v>
      </c>
      <c r="V177" s="4" t="s">
        <v>3745</v>
      </c>
      <c r="W177" s="4" t="s">
        <v>3747</v>
      </c>
      <c r="X177" s="4"/>
      <c r="Y177" s="4"/>
      <c r="Z177" s="4"/>
      <c r="AA177" s="4"/>
      <c r="AB177" s="4"/>
      <c r="AC177" s="1"/>
      <c r="AD177" s="4"/>
      <c r="AE177" s="4"/>
      <c r="AF177" s="1"/>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50"/>
      <c r="BP177" s="74">
        <f t="shared" si="1"/>
        <v>0</v>
      </c>
    </row>
    <row r="178" spans="2:68" ht="16.5" customHeight="1">
      <c r="B178" s="4" t="s">
        <v>475</v>
      </c>
      <c r="C178" s="45" t="s">
        <v>476</v>
      </c>
      <c r="D178" s="4" t="s">
        <v>69</v>
      </c>
      <c r="E178" s="4" t="s">
        <v>70</v>
      </c>
      <c r="F178" s="4" t="s">
        <v>71</v>
      </c>
      <c r="G178" s="4">
        <v>8</v>
      </c>
      <c r="H178" s="4" t="s">
        <v>450</v>
      </c>
      <c r="I178" s="4" t="s">
        <v>72</v>
      </c>
      <c r="J178" s="61" t="s">
        <v>3</v>
      </c>
      <c r="K178" s="4"/>
      <c r="L178" s="4" t="s">
        <v>417</v>
      </c>
      <c r="M178" s="4" t="s">
        <v>73</v>
      </c>
      <c r="N178" s="49" t="s">
        <v>477</v>
      </c>
      <c r="O178" s="47" t="s">
        <v>3108</v>
      </c>
      <c r="P178" s="4"/>
      <c r="Q178" s="4"/>
      <c r="R178" s="50" t="s">
        <v>67</v>
      </c>
      <c r="S178" s="50" t="s">
        <v>3660</v>
      </c>
      <c r="T178" s="4" t="s">
        <v>417</v>
      </c>
      <c r="U178" s="4" t="s">
        <v>3743</v>
      </c>
      <c r="V178" s="4" t="s">
        <v>3745</v>
      </c>
      <c r="W178" s="4" t="s">
        <v>3747</v>
      </c>
      <c r="X178" s="4"/>
      <c r="Y178" s="4"/>
      <c r="Z178" s="4"/>
      <c r="AA178" s="4"/>
      <c r="AB178" s="4"/>
      <c r="AC178" s="1"/>
      <c r="AD178" s="4"/>
      <c r="AE178" s="4"/>
      <c r="AF178" s="1"/>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50"/>
      <c r="BP178" s="74">
        <f t="shared" si="1"/>
        <v>0</v>
      </c>
    </row>
    <row r="179" spans="2:68" ht="16.5" customHeight="1">
      <c r="B179" s="4" t="s">
        <v>478</v>
      </c>
      <c r="C179" s="45" t="s">
        <v>479</v>
      </c>
      <c r="D179" s="4" t="s">
        <v>69</v>
      </c>
      <c r="E179" s="4" t="s">
        <v>70</v>
      </c>
      <c r="F179" s="4" t="s">
        <v>71</v>
      </c>
      <c r="G179" s="4">
        <v>8</v>
      </c>
      <c r="H179" s="4" t="s">
        <v>450</v>
      </c>
      <c r="I179" s="4" t="s">
        <v>72</v>
      </c>
      <c r="J179" s="61" t="s">
        <v>3</v>
      </c>
      <c r="K179" s="4"/>
      <c r="L179" s="4" t="s">
        <v>417</v>
      </c>
      <c r="M179" s="4" t="s">
        <v>73</v>
      </c>
      <c r="N179" s="49" t="s">
        <v>480</v>
      </c>
      <c r="O179" s="47" t="s">
        <v>3109</v>
      </c>
      <c r="P179" s="4"/>
      <c r="Q179" s="4"/>
      <c r="R179" s="50" t="s">
        <v>67</v>
      </c>
      <c r="S179" s="50" t="s">
        <v>3660</v>
      </c>
      <c r="T179" s="4" t="s">
        <v>417</v>
      </c>
      <c r="U179" s="4" t="s">
        <v>3743</v>
      </c>
      <c r="V179" s="4" t="s">
        <v>3745</v>
      </c>
      <c r="W179" s="4" t="s">
        <v>3747</v>
      </c>
      <c r="X179" s="4"/>
      <c r="Y179" s="4"/>
      <c r="Z179" s="4"/>
      <c r="AA179" s="4"/>
      <c r="AB179" s="4"/>
      <c r="AC179" s="1"/>
      <c r="AD179" s="4"/>
      <c r="AE179" s="4"/>
      <c r="AF179" s="1"/>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50"/>
      <c r="BP179" s="74">
        <f t="shared" si="1"/>
        <v>0</v>
      </c>
    </row>
    <row r="180" spans="2:68" ht="16.5" customHeight="1">
      <c r="B180" s="4" t="s">
        <v>481</v>
      </c>
      <c r="C180" s="45" t="s">
        <v>482</v>
      </c>
      <c r="D180" s="4" t="s">
        <v>69</v>
      </c>
      <c r="E180" s="4" t="s">
        <v>70</v>
      </c>
      <c r="F180" s="4" t="s">
        <v>71</v>
      </c>
      <c r="G180" s="4">
        <v>8</v>
      </c>
      <c r="H180" s="4" t="s">
        <v>450</v>
      </c>
      <c r="I180" s="4" t="s">
        <v>72</v>
      </c>
      <c r="J180" s="61" t="s">
        <v>3</v>
      </c>
      <c r="K180" s="4"/>
      <c r="L180" s="4" t="s">
        <v>417</v>
      </c>
      <c r="M180" s="4" t="s">
        <v>73</v>
      </c>
      <c r="N180" s="49" t="s">
        <v>483</v>
      </c>
      <c r="O180" s="47" t="s">
        <v>3110</v>
      </c>
      <c r="P180" s="4"/>
      <c r="Q180" s="4"/>
      <c r="R180" s="50" t="s">
        <v>67</v>
      </c>
      <c r="S180" s="50" t="s">
        <v>3660</v>
      </c>
      <c r="T180" s="4" t="s">
        <v>417</v>
      </c>
      <c r="U180" s="4" t="s">
        <v>3743</v>
      </c>
      <c r="V180" s="4" t="s">
        <v>3745</v>
      </c>
      <c r="W180" s="4" t="s">
        <v>3747</v>
      </c>
      <c r="X180" s="4"/>
      <c r="Y180" s="4"/>
      <c r="Z180" s="4"/>
      <c r="AA180" s="4"/>
      <c r="AB180" s="4"/>
      <c r="AC180" s="1"/>
      <c r="AD180" s="4"/>
      <c r="AE180" s="4"/>
      <c r="AF180" s="1"/>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50"/>
      <c r="BP180" s="74">
        <f t="shared" si="1"/>
        <v>0</v>
      </c>
    </row>
    <row r="181" spans="2:68" ht="16.5" customHeight="1">
      <c r="B181" s="4" t="s">
        <v>484</v>
      </c>
      <c r="C181" s="45" t="s">
        <v>485</v>
      </c>
      <c r="D181" s="4" t="s">
        <v>69</v>
      </c>
      <c r="E181" s="4" t="s">
        <v>70</v>
      </c>
      <c r="F181" s="4" t="s">
        <v>71</v>
      </c>
      <c r="G181" s="4">
        <v>8</v>
      </c>
      <c r="H181" s="4" t="s">
        <v>450</v>
      </c>
      <c r="I181" s="4" t="s">
        <v>72</v>
      </c>
      <c r="J181" s="61" t="s">
        <v>3</v>
      </c>
      <c r="K181" s="4"/>
      <c r="L181" s="4" t="s">
        <v>417</v>
      </c>
      <c r="M181" s="4" t="s">
        <v>73</v>
      </c>
      <c r="N181" s="49" t="s">
        <v>486</v>
      </c>
      <c r="O181" s="47" t="s">
        <v>3111</v>
      </c>
      <c r="P181" s="4"/>
      <c r="Q181" s="4"/>
      <c r="R181" s="50" t="s">
        <v>67</v>
      </c>
      <c r="S181" s="50" t="s">
        <v>3660</v>
      </c>
      <c r="T181" s="4" t="s">
        <v>417</v>
      </c>
      <c r="U181" s="4" t="s">
        <v>3743</v>
      </c>
      <c r="V181" s="4" t="s">
        <v>3745</v>
      </c>
      <c r="W181" s="4" t="s">
        <v>3747</v>
      </c>
      <c r="X181" s="4"/>
      <c r="Y181" s="4"/>
      <c r="Z181" s="4"/>
      <c r="AA181" s="4"/>
      <c r="AB181" s="4"/>
      <c r="AC181" s="1"/>
      <c r="AD181" s="4"/>
      <c r="AE181" s="4"/>
      <c r="AF181" s="1"/>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50"/>
      <c r="BP181" s="74">
        <f t="shared" si="1"/>
        <v>0</v>
      </c>
    </row>
    <row r="182" spans="2:68" ht="16.5" customHeight="1">
      <c r="B182" s="4" t="s">
        <v>487</v>
      </c>
      <c r="C182" s="45" t="s">
        <v>488</v>
      </c>
      <c r="D182" s="4" t="s">
        <v>69</v>
      </c>
      <c r="E182" s="4" t="s">
        <v>70</v>
      </c>
      <c r="F182" s="4" t="s">
        <v>71</v>
      </c>
      <c r="G182" s="4">
        <v>8</v>
      </c>
      <c r="H182" s="4" t="s">
        <v>450</v>
      </c>
      <c r="I182" s="4" t="s">
        <v>72</v>
      </c>
      <c r="J182" s="61" t="s">
        <v>3</v>
      </c>
      <c r="K182" s="4"/>
      <c r="L182" s="4" t="s">
        <v>417</v>
      </c>
      <c r="M182" s="4" t="s">
        <v>73</v>
      </c>
      <c r="N182" s="49" t="s">
        <v>489</v>
      </c>
      <c r="O182" s="47" t="s">
        <v>3112</v>
      </c>
      <c r="P182" s="4"/>
      <c r="Q182" s="4"/>
      <c r="R182" s="50" t="s">
        <v>67</v>
      </c>
      <c r="S182" s="50" t="s">
        <v>3660</v>
      </c>
      <c r="T182" s="4" t="s">
        <v>417</v>
      </c>
      <c r="U182" s="4" t="s">
        <v>3743</v>
      </c>
      <c r="V182" s="4" t="s">
        <v>3745</v>
      </c>
      <c r="W182" s="4" t="s">
        <v>3747</v>
      </c>
      <c r="X182" s="4"/>
      <c r="Y182" s="4"/>
      <c r="Z182" s="4"/>
      <c r="AA182" s="4"/>
      <c r="AB182" s="4"/>
      <c r="AC182" s="1"/>
      <c r="AD182" s="4"/>
      <c r="AE182" s="4"/>
      <c r="AF182" s="1"/>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50"/>
      <c r="BP182" s="74">
        <f t="shared" si="1"/>
        <v>0</v>
      </c>
    </row>
    <row r="183" spans="2:68" ht="16.5" customHeight="1">
      <c r="B183" s="4" t="s">
        <v>490</v>
      </c>
      <c r="C183" s="45" t="s">
        <v>491</v>
      </c>
      <c r="D183" s="4" t="s">
        <v>69</v>
      </c>
      <c r="E183" s="4" t="s">
        <v>70</v>
      </c>
      <c r="F183" s="4" t="s">
        <v>71</v>
      </c>
      <c r="G183" s="4">
        <v>8</v>
      </c>
      <c r="H183" s="4" t="s">
        <v>450</v>
      </c>
      <c r="I183" s="4" t="s">
        <v>72</v>
      </c>
      <c r="J183" s="61" t="s">
        <v>3</v>
      </c>
      <c r="K183" s="4"/>
      <c r="L183" s="4" t="s">
        <v>417</v>
      </c>
      <c r="M183" s="4" t="s">
        <v>73</v>
      </c>
      <c r="N183" s="49" t="s">
        <v>492</v>
      </c>
      <c r="O183" s="47" t="s">
        <v>3113</v>
      </c>
      <c r="P183" s="4"/>
      <c r="Q183" s="4"/>
      <c r="R183" s="50" t="s">
        <v>67</v>
      </c>
      <c r="S183" s="50" t="s">
        <v>3660</v>
      </c>
      <c r="T183" s="4" t="s">
        <v>417</v>
      </c>
      <c r="U183" s="4" t="s">
        <v>3743</v>
      </c>
      <c r="V183" s="4" t="s">
        <v>3745</v>
      </c>
      <c r="W183" s="4" t="s">
        <v>3747</v>
      </c>
      <c r="X183" s="4"/>
      <c r="Y183" s="4"/>
      <c r="Z183" s="4"/>
      <c r="AA183" s="4"/>
      <c r="AB183" s="4"/>
      <c r="AC183" s="1"/>
      <c r="AD183" s="4"/>
      <c r="AE183" s="4"/>
      <c r="AF183" s="1"/>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50"/>
      <c r="BP183" s="74">
        <f t="shared" si="1"/>
        <v>0</v>
      </c>
    </row>
    <row r="184" spans="2:68" ht="16.5" customHeight="1">
      <c r="B184" s="4" t="s">
        <v>493</v>
      </c>
      <c r="C184" s="45" t="s">
        <v>494</v>
      </c>
      <c r="D184" s="4" t="s">
        <v>69</v>
      </c>
      <c r="E184" s="4" t="s">
        <v>70</v>
      </c>
      <c r="F184" s="4" t="s">
        <v>71</v>
      </c>
      <c r="G184" s="4">
        <v>9</v>
      </c>
      <c r="H184" s="4" t="s">
        <v>450</v>
      </c>
      <c r="I184" s="4" t="s">
        <v>72</v>
      </c>
      <c r="J184" s="61" t="s">
        <v>3</v>
      </c>
      <c r="K184" s="4"/>
      <c r="L184" s="4" t="s">
        <v>417</v>
      </c>
      <c r="M184" s="4" t="s">
        <v>73</v>
      </c>
      <c r="N184" s="49" t="s">
        <v>495</v>
      </c>
      <c r="O184" s="47" t="s">
        <v>3114</v>
      </c>
      <c r="P184" s="4"/>
      <c r="Q184" s="4"/>
      <c r="R184" s="50" t="s">
        <v>67</v>
      </c>
      <c r="S184" s="50" t="s">
        <v>3660</v>
      </c>
      <c r="T184" s="4" t="s">
        <v>417</v>
      </c>
      <c r="U184" s="4" t="s">
        <v>3743</v>
      </c>
      <c r="V184" s="4" t="s">
        <v>3745</v>
      </c>
      <c r="W184" s="4" t="s">
        <v>3747</v>
      </c>
      <c r="X184" s="4"/>
      <c r="Y184" s="4"/>
      <c r="Z184" s="4"/>
      <c r="AA184" s="4"/>
      <c r="AB184" s="4"/>
      <c r="AC184" s="1"/>
      <c r="AD184" s="4"/>
      <c r="AE184" s="4"/>
      <c r="AF184" s="1"/>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50"/>
      <c r="BP184" s="74">
        <f t="shared" si="1"/>
        <v>0</v>
      </c>
    </row>
    <row r="185" spans="2:68" ht="16.5" customHeight="1">
      <c r="B185" s="4" t="s">
        <v>496</v>
      </c>
      <c r="C185" s="45" t="s">
        <v>497</v>
      </c>
      <c r="D185" s="4" t="s">
        <v>69</v>
      </c>
      <c r="E185" s="4" t="s">
        <v>70</v>
      </c>
      <c r="F185" s="4" t="s">
        <v>71</v>
      </c>
      <c r="G185" s="4">
        <v>7</v>
      </c>
      <c r="H185" s="4" t="s">
        <v>450</v>
      </c>
      <c r="I185" s="4" t="s">
        <v>72</v>
      </c>
      <c r="J185" s="61" t="s">
        <v>3</v>
      </c>
      <c r="K185" s="4"/>
      <c r="L185" s="4" t="s">
        <v>417</v>
      </c>
      <c r="M185" s="4" t="s">
        <v>73</v>
      </c>
      <c r="N185" s="49" t="s">
        <v>498</v>
      </c>
      <c r="O185" s="100" t="s">
        <v>3115</v>
      </c>
      <c r="P185" s="100" t="s">
        <v>3115</v>
      </c>
      <c r="Q185" s="4"/>
      <c r="R185" s="50" t="s">
        <v>67</v>
      </c>
      <c r="S185" s="50" t="s">
        <v>3660</v>
      </c>
      <c r="T185" s="4" t="s">
        <v>417</v>
      </c>
      <c r="U185" s="4" t="s">
        <v>3743</v>
      </c>
      <c r="V185" s="4" t="s">
        <v>3745</v>
      </c>
      <c r="W185" s="4" t="s">
        <v>3748</v>
      </c>
      <c r="X185" s="4"/>
      <c r="Y185" s="4"/>
      <c r="Z185" s="4"/>
      <c r="AA185" s="4"/>
      <c r="AB185" s="4"/>
      <c r="AC185" s="1"/>
      <c r="AD185" s="4"/>
      <c r="AE185" s="4"/>
      <c r="AF185" s="1"/>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50"/>
      <c r="BP185" s="74">
        <f t="shared" si="1"/>
        <v>0</v>
      </c>
    </row>
    <row r="186" spans="2:68" ht="16.5" customHeight="1">
      <c r="B186" s="4" t="s">
        <v>499</v>
      </c>
      <c r="C186" s="45" t="s">
        <v>500</v>
      </c>
      <c r="D186" s="4" t="s">
        <v>69</v>
      </c>
      <c r="E186" s="4" t="s">
        <v>70</v>
      </c>
      <c r="F186" s="4" t="s">
        <v>71</v>
      </c>
      <c r="G186" s="4">
        <v>8</v>
      </c>
      <c r="H186" s="4" t="s">
        <v>450</v>
      </c>
      <c r="I186" s="4" t="s">
        <v>72</v>
      </c>
      <c r="J186" s="61" t="s">
        <v>3</v>
      </c>
      <c r="K186" s="4"/>
      <c r="L186" s="4" t="s">
        <v>417</v>
      </c>
      <c r="M186" s="4" t="s">
        <v>73</v>
      </c>
      <c r="N186" s="49" t="s">
        <v>501</v>
      </c>
      <c r="O186" s="100" t="s">
        <v>3116</v>
      </c>
      <c r="P186" s="4"/>
      <c r="Q186" s="4"/>
      <c r="R186" s="50" t="s">
        <v>67</v>
      </c>
      <c r="S186" s="50" t="s">
        <v>3660</v>
      </c>
      <c r="T186" s="4" t="s">
        <v>417</v>
      </c>
      <c r="U186" s="4" t="s">
        <v>3743</v>
      </c>
      <c r="V186" s="4" t="s">
        <v>3745</v>
      </c>
      <c r="W186" s="4" t="s">
        <v>3748</v>
      </c>
      <c r="X186" s="4"/>
      <c r="Y186" s="4"/>
      <c r="Z186" s="4"/>
      <c r="AA186" s="4"/>
      <c r="AB186" s="4"/>
      <c r="AC186" s="1"/>
      <c r="AD186" s="4"/>
      <c r="AE186" s="4"/>
      <c r="AF186" s="1"/>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50"/>
      <c r="BP186" s="74">
        <f t="shared" si="1"/>
        <v>0</v>
      </c>
    </row>
    <row r="187" spans="2:68" ht="16.5" customHeight="1">
      <c r="B187" s="4" t="s">
        <v>502</v>
      </c>
      <c r="C187" s="45" t="s">
        <v>503</v>
      </c>
      <c r="D187" s="4" t="s">
        <v>69</v>
      </c>
      <c r="E187" s="4" t="s">
        <v>70</v>
      </c>
      <c r="F187" s="4" t="s">
        <v>71</v>
      </c>
      <c r="G187" s="4">
        <v>9</v>
      </c>
      <c r="H187" s="4" t="s">
        <v>450</v>
      </c>
      <c r="I187" s="4" t="s">
        <v>72</v>
      </c>
      <c r="J187" s="61" t="s">
        <v>3</v>
      </c>
      <c r="K187" s="4"/>
      <c r="L187" s="4" t="s">
        <v>417</v>
      </c>
      <c r="M187" s="4" t="s">
        <v>73</v>
      </c>
      <c r="N187" s="49" t="s">
        <v>504</v>
      </c>
      <c r="O187" s="100" t="s">
        <v>3117</v>
      </c>
      <c r="P187" s="4"/>
      <c r="Q187" s="4"/>
      <c r="R187" s="50" t="s">
        <v>67</v>
      </c>
      <c r="S187" s="50" t="s">
        <v>3660</v>
      </c>
      <c r="T187" s="4" t="s">
        <v>417</v>
      </c>
      <c r="U187" s="4" t="s">
        <v>3743</v>
      </c>
      <c r="V187" s="4" t="s">
        <v>3745</v>
      </c>
      <c r="W187" s="4" t="s">
        <v>3748</v>
      </c>
      <c r="X187" s="4"/>
      <c r="Y187" s="4"/>
      <c r="Z187" s="4"/>
      <c r="AA187" s="4"/>
      <c r="AB187" s="4"/>
      <c r="AC187" s="1"/>
      <c r="AD187" s="4"/>
      <c r="AE187" s="4"/>
      <c r="AF187" s="1"/>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50"/>
      <c r="BP187" s="74">
        <f t="shared" si="1"/>
        <v>0</v>
      </c>
    </row>
    <row r="188" spans="2:68" ht="16.5" customHeight="1">
      <c r="B188" s="4" t="s">
        <v>505</v>
      </c>
      <c r="C188" s="45" t="s">
        <v>506</v>
      </c>
      <c r="D188" s="4" t="s">
        <v>69</v>
      </c>
      <c r="E188" s="4" t="s">
        <v>70</v>
      </c>
      <c r="F188" s="4" t="s">
        <v>71</v>
      </c>
      <c r="G188" s="4">
        <v>8</v>
      </c>
      <c r="H188" s="4" t="s">
        <v>450</v>
      </c>
      <c r="I188" s="4" t="s">
        <v>72</v>
      </c>
      <c r="J188" s="61" t="s">
        <v>3</v>
      </c>
      <c r="K188" s="4"/>
      <c r="L188" s="4" t="s">
        <v>417</v>
      </c>
      <c r="M188" s="4" t="s">
        <v>73</v>
      </c>
      <c r="N188" s="49" t="s">
        <v>507</v>
      </c>
      <c r="O188" s="100" t="s">
        <v>3118</v>
      </c>
      <c r="P188" s="4"/>
      <c r="Q188" s="4"/>
      <c r="R188" s="50" t="s">
        <v>67</v>
      </c>
      <c r="S188" s="50" t="s">
        <v>3660</v>
      </c>
      <c r="T188" s="4" t="s">
        <v>417</v>
      </c>
      <c r="U188" s="4" t="s">
        <v>3743</v>
      </c>
      <c r="V188" s="4" t="s">
        <v>3745</v>
      </c>
      <c r="W188" s="4" t="s">
        <v>3748</v>
      </c>
      <c r="X188" s="4"/>
      <c r="Y188" s="4"/>
      <c r="Z188" s="4"/>
      <c r="AA188" s="4"/>
      <c r="AB188" s="4"/>
      <c r="AC188" s="1"/>
      <c r="AD188" s="4"/>
      <c r="AE188" s="4"/>
      <c r="AF188" s="1"/>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50"/>
      <c r="BP188" s="74">
        <f t="shared" si="1"/>
        <v>0</v>
      </c>
    </row>
    <row r="189" spans="2:68" ht="16.5" customHeight="1">
      <c r="B189" s="4" t="s">
        <v>508</v>
      </c>
      <c r="C189" s="45" t="s">
        <v>509</v>
      </c>
      <c r="D189" s="4" t="s">
        <v>69</v>
      </c>
      <c r="E189" s="4" t="s">
        <v>70</v>
      </c>
      <c r="F189" s="4" t="s">
        <v>71</v>
      </c>
      <c r="G189" s="4">
        <v>8</v>
      </c>
      <c r="H189" s="4" t="s">
        <v>450</v>
      </c>
      <c r="I189" s="4" t="s">
        <v>72</v>
      </c>
      <c r="J189" s="61" t="s">
        <v>3</v>
      </c>
      <c r="K189" s="4"/>
      <c r="L189" s="4" t="s">
        <v>417</v>
      </c>
      <c r="M189" s="4" t="s">
        <v>73</v>
      </c>
      <c r="N189" s="49" t="s">
        <v>510</v>
      </c>
      <c r="O189" s="4"/>
      <c r="P189" s="4"/>
      <c r="Q189" s="4"/>
      <c r="R189" s="50" t="s">
        <v>67</v>
      </c>
      <c r="S189" s="50" t="s">
        <v>3660</v>
      </c>
      <c r="T189" s="4" t="s">
        <v>417</v>
      </c>
      <c r="U189" s="4" t="s">
        <v>3743</v>
      </c>
      <c r="V189" s="4" t="s">
        <v>3745</v>
      </c>
      <c r="W189" s="4" t="s">
        <v>3748</v>
      </c>
      <c r="X189" s="4"/>
      <c r="Y189" s="4"/>
      <c r="Z189" s="4"/>
      <c r="AA189" s="4"/>
      <c r="AB189" s="4"/>
      <c r="AC189" s="1"/>
      <c r="AD189" s="4"/>
      <c r="AE189" s="4"/>
      <c r="AF189" s="1"/>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50"/>
      <c r="BP189" s="74">
        <f t="shared" si="1"/>
        <v>0</v>
      </c>
    </row>
    <row r="190" spans="2:68" ht="16.5" customHeight="1">
      <c r="B190" s="4" t="s">
        <v>511</v>
      </c>
      <c r="C190" s="45" t="s">
        <v>512</v>
      </c>
      <c r="D190" s="4" t="s">
        <v>69</v>
      </c>
      <c r="E190" s="4" t="s">
        <v>70</v>
      </c>
      <c r="F190" s="4" t="s">
        <v>71</v>
      </c>
      <c r="G190" s="4">
        <v>8</v>
      </c>
      <c r="H190" s="4" t="s">
        <v>450</v>
      </c>
      <c r="I190" s="4" t="s">
        <v>72</v>
      </c>
      <c r="J190" s="61" t="s">
        <v>3</v>
      </c>
      <c r="K190" s="4"/>
      <c r="L190" s="4" t="s">
        <v>417</v>
      </c>
      <c r="M190" s="4" t="s">
        <v>73</v>
      </c>
      <c r="N190" s="49" t="s">
        <v>513</v>
      </c>
      <c r="O190" s="4"/>
      <c r="P190" s="4"/>
      <c r="Q190" s="4"/>
      <c r="R190" s="50" t="s">
        <v>67</v>
      </c>
      <c r="S190" s="50" t="s">
        <v>3660</v>
      </c>
      <c r="T190" s="4" t="s">
        <v>417</v>
      </c>
      <c r="U190" s="4" t="s">
        <v>3743</v>
      </c>
      <c r="V190" s="4" t="s">
        <v>3745</v>
      </c>
      <c r="W190" s="4" t="s">
        <v>3748</v>
      </c>
      <c r="X190" s="4"/>
      <c r="Y190" s="4"/>
      <c r="Z190" s="4"/>
      <c r="AA190" s="4"/>
      <c r="AB190" s="4"/>
      <c r="AC190" s="1"/>
      <c r="AD190" s="4"/>
      <c r="AE190" s="4"/>
      <c r="AF190" s="1"/>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50"/>
      <c r="BP190" s="74">
        <f t="shared" si="1"/>
        <v>0</v>
      </c>
    </row>
    <row r="191" spans="2:68" ht="16.5" customHeight="1">
      <c r="B191" s="4" t="s">
        <v>514</v>
      </c>
      <c r="C191" s="45" t="s">
        <v>515</v>
      </c>
      <c r="D191" s="4" t="s">
        <v>69</v>
      </c>
      <c r="E191" s="4" t="s">
        <v>70</v>
      </c>
      <c r="F191" s="4" t="s">
        <v>71</v>
      </c>
      <c r="G191" s="4">
        <v>7</v>
      </c>
      <c r="H191" s="4" t="s">
        <v>450</v>
      </c>
      <c r="I191" s="4" t="s">
        <v>72</v>
      </c>
      <c r="J191" s="61" t="s">
        <v>3</v>
      </c>
      <c r="K191" s="4"/>
      <c r="L191" s="4" t="s">
        <v>417</v>
      </c>
      <c r="M191" s="4" t="s">
        <v>73</v>
      </c>
      <c r="N191" s="49" t="s">
        <v>516</v>
      </c>
      <c r="O191" s="4"/>
      <c r="P191" s="4"/>
      <c r="Q191" s="4"/>
      <c r="R191" s="50" t="s">
        <v>67</v>
      </c>
      <c r="S191" s="50" t="s">
        <v>3660</v>
      </c>
      <c r="T191" s="4" t="s">
        <v>417</v>
      </c>
      <c r="U191" s="4" t="s">
        <v>3743</v>
      </c>
      <c r="V191" s="4" t="s">
        <v>3745</v>
      </c>
      <c r="W191" s="4" t="s">
        <v>3748</v>
      </c>
      <c r="X191" s="4"/>
      <c r="Y191" s="4"/>
      <c r="Z191" s="4"/>
      <c r="AA191" s="4"/>
      <c r="AB191" s="4"/>
      <c r="AC191" s="1"/>
      <c r="AD191" s="4"/>
      <c r="AE191" s="4"/>
      <c r="AF191" s="1"/>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50"/>
      <c r="BP191" s="74">
        <f t="shared" si="1"/>
        <v>0</v>
      </c>
    </row>
    <row r="192" spans="2:68" ht="16.5" customHeight="1">
      <c r="B192" s="4" t="s">
        <v>517</v>
      </c>
      <c r="C192" s="45" t="s">
        <v>518</v>
      </c>
      <c r="D192" s="4" t="s">
        <v>69</v>
      </c>
      <c r="E192" s="4" t="s">
        <v>70</v>
      </c>
      <c r="F192" s="4" t="s">
        <v>71</v>
      </c>
      <c r="G192" s="4">
        <v>9</v>
      </c>
      <c r="H192" s="4" t="s">
        <v>450</v>
      </c>
      <c r="I192" s="4" t="s">
        <v>72</v>
      </c>
      <c r="J192" s="61" t="s">
        <v>3</v>
      </c>
      <c r="K192" s="4"/>
      <c r="L192" s="4" t="s">
        <v>417</v>
      </c>
      <c r="M192" s="4" t="s">
        <v>73</v>
      </c>
      <c r="N192" s="49" t="s">
        <v>519</v>
      </c>
      <c r="O192" s="4"/>
      <c r="P192" s="4"/>
      <c r="Q192" s="4"/>
      <c r="R192" s="50" t="s">
        <v>67</v>
      </c>
      <c r="S192" s="50" t="s">
        <v>3660</v>
      </c>
      <c r="T192" s="4" t="s">
        <v>417</v>
      </c>
      <c r="U192" s="4" t="s">
        <v>3743</v>
      </c>
      <c r="V192" s="4" t="s">
        <v>3745</v>
      </c>
      <c r="W192" s="4" t="s">
        <v>3748</v>
      </c>
      <c r="X192" s="4"/>
      <c r="Y192" s="4"/>
      <c r="Z192" s="4"/>
      <c r="AA192" s="4"/>
      <c r="AB192" s="4"/>
      <c r="AC192" s="1"/>
      <c r="AD192" s="4"/>
      <c r="AE192" s="4"/>
      <c r="AF192" s="1"/>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50"/>
      <c r="BP192" s="74">
        <f t="shared" si="1"/>
        <v>0</v>
      </c>
    </row>
    <row r="193" spans="2:68" ht="16.5" customHeight="1">
      <c r="B193" s="4" t="s">
        <v>520</v>
      </c>
      <c r="C193" s="45" t="s">
        <v>521</v>
      </c>
      <c r="D193" s="4" t="s">
        <v>69</v>
      </c>
      <c r="E193" s="4" t="s">
        <v>70</v>
      </c>
      <c r="F193" s="4" t="s">
        <v>71</v>
      </c>
      <c r="G193" s="4">
        <v>8</v>
      </c>
      <c r="H193" s="4" t="s">
        <v>450</v>
      </c>
      <c r="I193" s="4" t="s">
        <v>72</v>
      </c>
      <c r="J193" s="61" t="s">
        <v>3</v>
      </c>
      <c r="K193" s="4"/>
      <c r="L193" s="4" t="s">
        <v>417</v>
      </c>
      <c r="M193" s="4" t="s">
        <v>73</v>
      </c>
      <c r="N193" s="49" t="s">
        <v>522</v>
      </c>
      <c r="O193" s="4"/>
      <c r="P193" s="4"/>
      <c r="Q193" s="4"/>
      <c r="R193" s="50" t="s">
        <v>67</v>
      </c>
      <c r="S193" s="50" t="s">
        <v>3660</v>
      </c>
      <c r="T193" s="4" t="s">
        <v>417</v>
      </c>
      <c r="U193" s="4" t="s">
        <v>3743</v>
      </c>
      <c r="V193" s="4" t="s">
        <v>3745</v>
      </c>
      <c r="W193" s="4" t="s">
        <v>3748</v>
      </c>
      <c r="X193" s="4"/>
      <c r="Y193" s="4"/>
      <c r="Z193" s="4"/>
      <c r="AA193" s="4"/>
      <c r="AB193" s="4"/>
      <c r="AC193" s="1"/>
      <c r="AD193" s="4"/>
      <c r="AE193" s="4"/>
      <c r="AF193" s="1"/>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50"/>
      <c r="BP193" s="74">
        <f t="shared" si="1"/>
        <v>0</v>
      </c>
    </row>
    <row r="194" spans="2:68" ht="16.5" customHeight="1">
      <c r="B194" s="4" t="s">
        <v>523</v>
      </c>
      <c r="C194" s="45" t="s">
        <v>524</v>
      </c>
      <c r="D194" s="4" t="s">
        <v>69</v>
      </c>
      <c r="E194" s="4" t="s">
        <v>70</v>
      </c>
      <c r="F194" s="4" t="s">
        <v>71</v>
      </c>
      <c r="G194" s="4">
        <v>9</v>
      </c>
      <c r="H194" s="4" t="s">
        <v>450</v>
      </c>
      <c r="I194" s="4" t="s">
        <v>72</v>
      </c>
      <c r="J194" s="61" t="s">
        <v>3</v>
      </c>
      <c r="K194" s="4"/>
      <c r="L194" s="4" t="s">
        <v>417</v>
      </c>
      <c r="M194" s="4" t="s">
        <v>73</v>
      </c>
      <c r="N194" s="49" t="s">
        <v>525</v>
      </c>
      <c r="O194" s="4"/>
      <c r="P194" s="4"/>
      <c r="Q194" s="4"/>
      <c r="R194" s="50" t="s">
        <v>67</v>
      </c>
      <c r="S194" s="50" t="s">
        <v>3660</v>
      </c>
      <c r="T194" s="4" t="s">
        <v>417</v>
      </c>
      <c r="U194" s="4" t="s">
        <v>3743</v>
      </c>
      <c r="V194" s="4" t="s">
        <v>3745</v>
      </c>
      <c r="W194" s="4" t="s">
        <v>3748</v>
      </c>
      <c r="X194" s="4"/>
      <c r="Y194" s="4"/>
      <c r="Z194" s="4"/>
      <c r="AA194" s="4"/>
      <c r="AB194" s="4"/>
      <c r="AC194" s="1"/>
      <c r="AD194" s="4"/>
      <c r="AE194" s="4"/>
      <c r="AF194" s="1"/>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50"/>
      <c r="BP194" s="74">
        <f t="shared" si="1"/>
        <v>0</v>
      </c>
    </row>
    <row r="195" spans="2:68" ht="16.5" customHeight="1">
      <c r="B195" s="4" t="s">
        <v>526</v>
      </c>
      <c r="C195" s="45" t="s">
        <v>527</v>
      </c>
      <c r="D195" s="4" t="s">
        <v>69</v>
      </c>
      <c r="E195" s="4" t="s">
        <v>70</v>
      </c>
      <c r="F195" s="4" t="s">
        <v>71</v>
      </c>
      <c r="G195" s="4">
        <v>8</v>
      </c>
      <c r="H195" s="4" t="s">
        <v>450</v>
      </c>
      <c r="I195" s="4" t="s">
        <v>72</v>
      </c>
      <c r="J195" s="61" t="s">
        <v>3</v>
      </c>
      <c r="K195" s="4"/>
      <c r="L195" s="4" t="s">
        <v>417</v>
      </c>
      <c r="M195" s="4" t="s">
        <v>73</v>
      </c>
      <c r="N195" s="49" t="s">
        <v>528</v>
      </c>
      <c r="O195" s="4"/>
      <c r="P195" s="4"/>
      <c r="Q195" s="4"/>
      <c r="R195" s="50" t="s">
        <v>67</v>
      </c>
      <c r="S195" s="50" t="s">
        <v>3660</v>
      </c>
      <c r="T195" s="4" t="s">
        <v>417</v>
      </c>
      <c r="U195" s="4" t="s">
        <v>3743</v>
      </c>
      <c r="V195" s="4" t="s">
        <v>3745</v>
      </c>
      <c r="W195" s="4" t="s">
        <v>3748</v>
      </c>
      <c r="X195" s="4"/>
      <c r="Y195" s="4"/>
      <c r="Z195" s="4"/>
      <c r="AA195" s="4"/>
      <c r="AB195" s="4"/>
      <c r="AC195" s="1"/>
      <c r="AD195" s="4"/>
      <c r="AE195" s="4"/>
      <c r="AF195" s="1"/>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50"/>
      <c r="BP195" s="74">
        <f t="shared" si="1"/>
        <v>0</v>
      </c>
    </row>
    <row r="196" spans="2:68" ht="16.5" customHeight="1">
      <c r="B196" s="4" t="s">
        <v>529</v>
      </c>
      <c r="C196" s="45" t="s">
        <v>530</v>
      </c>
      <c r="D196" s="4" t="s">
        <v>69</v>
      </c>
      <c r="E196" s="4" t="s">
        <v>70</v>
      </c>
      <c r="F196" s="4" t="s">
        <v>71</v>
      </c>
      <c r="G196" s="4">
        <v>9</v>
      </c>
      <c r="H196" s="4" t="s">
        <v>450</v>
      </c>
      <c r="I196" s="4" t="s">
        <v>72</v>
      </c>
      <c r="J196" s="61" t="s">
        <v>3</v>
      </c>
      <c r="K196" s="4"/>
      <c r="L196" s="4" t="s">
        <v>417</v>
      </c>
      <c r="M196" s="4" t="s">
        <v>73</v>
      </c>
      <c r="N196" s="49" t="s">
        <v>531</v>
      </c>
      <c r="O196" s="4"/>
      <c r="P196" s="4"/>
      <c r="Q196" s="4"/>
      <c r="R196" s="50" t="s">
        <v>67</v>
      </c>
      <c r="S196" s="50" t="s">
        <v>3660</v>
      </c>
      <c r="T196" s="4" t="s">
        <v>417</v>
      </c>
      <c r="U196" s="4" t="s">
        <v>3743</v>
      </c>
      <c r="V196" s="4" t="s">
        <v>3745</v>
      </c>
      <c r="W196" s="4" t="s">
        <v>3748</v>
      </c>
      <c r="X196" s="4"/>
      <c r="Y196" s="4"/>
      <c r="Z196" s="4"/>
      <c r="AA196" s="4"/>
      <c r="AB196" s="4"/>
      <c r="AC196" s="1"/>
      <c r="AD196" s="4"/>
      <c r="AE196" s="4"/>
      <c r="AF196" s="1"/>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50"/>
      <c r="BP196" s="74">
        <f t="shared" si="1"/>
        <v>0</v>
      </c>
    </row>
    <row r="197" spans="2:68" ht="16.5" customHeight="1">
      <c r="B197" s="4" t="s">
        <v>532</v>
      </c>
      <c r="C197" s="45" t="s">
        <v>533</v>
      </c>
      <c r="D197" s="4" t="s">
        <v>69</v>
      </c>
      <c r="E197" s="4" t="s">
        <v>70</v>
      </c>
      <c r="F197" s="4" t="s">
        <v>71</v>
      </c>
      <c r="G197" s="4">
        <v>9</v>
      </c>
      <c r="H197" s="4" t="s">
        <v>450</v>
      </c>
      <c r="I197" s="4" t="s">
        <v>72</v>
      </c>
      <c r="J197" s="61" t="s">
        <v>3</v>
      </c>
      <c r="K197" s="4"/>
      <c r="L197" s="4" t="s">
        <v>417</v>
      </c>
      <c r="M197" s="4" t="s">
        <v>73</v>
      </c>
      <c r="N197" s="49" t="s">
        <v>534</v>
      </c>
      <c r="O197" s="4"/>
      <c r="P197" s="4"/>
      <c r="Q197" s="4"/>
      <c r="R197" s="50" t="s">
        <v>67</v>
      </c>
      <c r="S197" s="50" t="s">
        <v>3660</v>
      </c>
      <c r="T197" s="4" t="s">
        <v>417</v>
      </c>
      <c r="U197" s="4" t="s">
        <v>3743</v>
      </c>
      <c r="V197" s="4" t="s">
        <v>3745</v>
      </c>
      <c r="W197" s="4" t="s">
        <v>3748</v>
      </c>
      <c r="X197" s="4"/>
      <c r="Y197" s="4"/>
      <c r="Z197" s="4"/>
      <c r="AA197" s="4"/>
      <c r="AB197" s="4"/>
      <c r="AC197" s="1"/>
      <c r="AD197" s="4"/>
      <c r="AE197" s="4"/>
      <c r="AF197" s="1"/>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50"/>
      <c r="BP197" s="74">
        <f t="shared" si="1"/>
        <v>0</v>
      </c>
    </row>
    <row r="198" spans="2:68" ht="16.5" customHeight="1">
      <c r="B198" s="4" t="s">
        <v>535</v>
      </c>
      <c r="C198" s="45" t="s">
        <v>536</v>
      </c>
      <c r="D198" s="4" t="s">
        <v>69</v>
      </c>
      <c r="E198" s="4" t="s">
        <v>70</v>
      </c>
      <c r="F198" s="4" t="s">
        <v>71</v>
      </c>
      <c r="G198" s="4">
        <v>9</v>
      </c>
      <c r="H198" s="4" t="s">
        <v>450</v>
      </c>
      <c r="I198" s="4" t="s">
        <v>72</v>
      </c>
      <c r="J198" s="61" t="s">
        <v>3</v>
      </c>
      <c r="K198" s="4"/>
      <c r="L198" s="4" t="s">
        <v>417</v>
      </c>
      <c r="M198" s="4" t="s">
        <v>73</v>
      </c>
      <c r="N198" s="49" t="s">
        <v>537</v>
      </c>
      <c r="O198" s="4"/>
      <c r="P198" s="4"/>
      <c r="Q198" s="4"/>
      <c r="R198" s="50" t="s">
        <v>67</v>
      </c>
      <c r="S198" s="50" t="s">
        <v>3660</v>
      </c>
      <c r="T198" s="4" t="s">
        <v>417</v>
      </c>
      <c r="U198" s="4" t="s">
        <v>3743</v>
      </c>
      <c r="V198" s="4" t="s">
        <v>3745</v>
      </c>
      <c r="W198" s="4" t="s">
        <v>3748</v>
      </c>
      <c r="X198" s="4"/>
      <c r="Y198" s="4"/>
      <c r="Z198" s="4"/>
      <c r="AA198" s="4"/>
      <c r="AB198" s="4"/>
      <c r="AC198" s="1"/>
      <c r="AD198" s="4"/>
      <c r="AE198" s="4"/>
      <c r="AF198" s="1"/>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50"/>
      <c r="BP198" s="74">
        <f t="shared" si="1"/>
        <v>0</v>
      </c>
    </row>
    <row r="199" spans="2:68" ht="16.5" customHeight="1">
      <c r="B199" s="4" t="s">
        <v>538</v>
      </c>
      <c r="C199" s="45" t="s">
        <v>539</v>
      </c>
      <c r="D199" s="4" t="s">
        <v>69</v>
      </c>
      <c r="E199" s="4" t="s">
        <v>70</v>
      </c>
      <c r="F199" s="4" t="s">
        <v>71</v>
      </c>
      <c r="G199" s="4">
        <v>9</v>
      </c>
      <c r="H199" s="4" t="s">
        <v>450</v>
      </c>
      <c r="I199" s="4" t="s">
        <v>72</v>
      </c>
      <c r="J199" s="61" t="s">
        <v>3</v>
      </c>
      <c r="K199" s="4"/>
      <c r="L199" s="4" t="s">
        <v>417</v>
      </c>
      <c r="M199" s="4" t="s">
        <v>73</v>
      </c>
      <c r="N199" s="49" t="s">
        <v>540</v>
      </c>
      <c r="O199" s="4"/>
      <c r="P199" s="4"/>
      <c r="Q199" s="4"/>
      <c r="R199" s="50" t="s">
        <v>67</v>
      </c>
      <c r="S199" s="50" t="s">
        <v>3660</v>
      </c>
      <c r="T199" s="4" t="s">
        <v>417</v>
      </c>
      <c r="U199" s="4" t="s">
        <v>3743</v>
      </c>
      <c r="V199" s="4" t="s">
        <v>3745</v>
      </c>
      <c r="W199" s="4" t="s">
        <v>3748</v>
      </c>
      <c r="X199" s="4"/>
      <c r="Y199" s="4"/>
      <c r="Z199" s="4"/>
      <c r="AA199" s="4"/>
      <c r="AB199" s="4"/>
      <c r="AC199" s="1"/>
      <c r="AD199" s="4"/>
      <c r="AE199" s="4"/>
      <c r="AF199" s="1"/>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50"/>
      <c r="BP199" s="74">
        <f t="shared" si="1"/>
        <v>0</v>
      </c>
    </row>
    <row r="200" spans="2:68" ht="16.5" customHeight="1">
      <c r="B200" s="4" t="s">
        <v>541</v>
      </c>
      <c r="C200" s="45" t="s">
        <v>542</v>
      </c>
      <c r="D200" s="4" t="s">
        <v>69</v>
      </c>
      <c r="E200" s="4" t="s">
        <v>70</v>
      </c>
      <c r="F200" s="4" t="s">
        <v>71</v>
      </c>
      <c r="G200" s="4">
        <v>8</v>
      </c>
      <c r="H200" s="4" t="s">
        <v>450</v>
      </c>
      <c r="I200" s="4" t="s">
        <v>72</v>
      </c>
      <c r="J200" s="61" t="s">
        <v>3</v>
      </c>
      <c r="K200" s="4"/>
      <c r="L200" s="4" t="s">
        <v>417</v>
      </c>
      <c r="M200" s="4" t="s">
        <v>73</v>
      </c>
      <c r="N200" s="49" t="s">
        <v>543</v>
      </c>
      <c r="O200" s="4"/>
      <c r="P200" s="4"/>
      <c r="Q200" s="4"/>
      <c r="R200" s="50" t="s">
        <v>67</v>
      </c>
      <c r="S200" s="50" t="s">
        <v>3660</v>
      </c>
      <c r="T200" s="4" t="s">
        <v>417</v>
      </c>
      <c r="U200" s="4" t="s">
        <v>3743</v>
      </c>
      <c r="V200" s="4" t="s">
        <v>3745</v>
      </c>
      <c r="W200" s="4" t="s">
        <v>3748</v>
      </c>
      <c r="X200" s="4"/>
      <c r="Y200" s="4"/>
      <c r="Z200" s="4"/>
      <c r="AA200" s="4"/>
      <c r="AB200" s="4"/>
      <c r="AC200" s="1"/>
      <c r="AD200" s="4"/>
      <c r="AE200" s="4"/>
      <c r="AF200" s="1"/>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50"/>
      <c r="BP200" s="74">
        <f t="shared" si="1"/>
        <v>0</v>
      </c>
    </row>
    <row r="201" spans="2:68" ht="16.5" customHeight="1">
      <c r="B201" s="4" t="s">
        <v>544</v>
      </c>
      <c r="C201" s="45" t="s">
        <v>545</v>
      </c>
      <c r="D201" s="4" t="s">
        <v>69</v>
      </c>
      <c r="E201" s="4" t="s">
        <v>70</v>
      </c>
      <c r="F201" s="4" t="s">
        <v>71</v>
      </c>
      <c r="G201" s="4"/>
      <c r="H201" s="4" t="s">
        <v>450</v>
      </c>
      <c r="I201" s="4" t="s">
        <v>72</v>
      </c>
      <c r="J201" s="61" t="s">
        <v>3</v>
      </c>
      <c r="K201" s="4"/>
      <c r="L201" s="4" t="s">
        <v>417</v>
      </c>
      <c r="M201" s="4" t="s">
        <v>73</v>
      </c>
      <c r="N201" s="4"/>
      <c r="O201" s="4"/>
      <c r="P201" s="4"/>
      <c r="Q201" s="4"/>
      <c r="R201" s="50" t="s">
        <v>67</v>
      </c>
      <c r="S201" s="50" t="s">
        <v>3660</v>
      </c>
      <c r="T201" s="4" t="s">
        <v>417</v>
      </c>
      <c r="U201" s="4" t="s">
        <v>3743</v>
      </c>
      <c r="V201" s="4" t="s">
        <v>3745</v>
      </c>
      <c r="W201" s="4" t="s">
        <v>3749</v>
      </c>
      <c r="X201" s="4"/>
      <c r="Y201" s="4"/>
      <c r="Z201" s="4"/>
      <c r="AA201" s="4"/>
      <c r="AB201" s="4"/>
      <c r="AC201" s="1"/>
      <c r="AD201" s="4"/>
      <c r="AE201" s="4"/>
      <c r="AF201" s="1"/>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50"/>
      <c r="BP201" s="74">
        <f t="shared" si="1"/>
        <v>0</v>
      </c>
    </row>
    <row r="202" spans="2:68" ht="16.5" customHeight="1">
      <c r="B202" s="4" t="s">
        <v>546</v>
      </c>
      <c r="C202" s="45" t="s">
        <v>547</v>
      </c>
      <c r="D202" s="4" t="s">
        <v>69</v>
      </c>
      <c r="E202" s="4" t="s">
        <v>70</v>
      </c>
      <c r="F202" s="4" t="s">
        <v>71</v>
      </c>
      <c r="G202" s="4"/>
      <c r="H202" s="4" t="s">
        <v>450</v>
      </c>
      <c r="I202" s="4" t="s">
        <v>72</v>
      </c>
      <c r="J202" s="61" t="s">
        <v>3</v>
      </c>
      <c r="K202" s="4"/>
      <c r="L202" s="4" t="s">
        <v>417</v>
      </c>
      <c r="M202" s="4" t="s">
        <v>73</v>
      </c>
      <c r="N202" s="14"/>
      <c r="O202" s="4"/>
      <c r="P202" s="4"/>
      <c r="Q202" s="4"/>
      <c r="R202" s="50" t="s">
        <v>67</v>
      </c>
      <c r="S202" s="50" t="s">
        <v>3660</v>
      </c>
      <c r="T202" s="4" t="s">
        <v>417</v>
      </c>
      <c r="U202" s="4" t="s">
        <v>3743</v>
      </c>
      <c r="V202" s="4" t="s">
        <v>3745</v>
      </c>
      <c r="W202" s="4" t="s">
        <v>3749</v>
      </c>
      <c r="X202" s="4"/>
      <c r="Y202" s="4"/>
      <c r="Z202" s="4"/>
      <c r="AA202" s="4"/>
      <c r="AB202" s="4"/>
      <c r="AC202" s="1"/>
      <c r="AD202" s="4"/>
      <c r="AE202" s="4"/>
      <c r="AF202" s="1"/>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50"/>
      <c r="BP202" s="74">
        <f t="shared" si="1"/>
        <v>0</v>
      </c>
    </row>
    <row r="203" spans="2:68" ht="16.5" customHeight="1">
      <c r="B203" s="4" t="s">
        <v>548</v>
      </c>
      <c r="C203" s="45" t="s">
        <v>549</v>
      </c>
      <c r="D203" s="4" t="s">
        <v>69</v>
      </c>
      <c r="E203" s="4" t="s">
        <v>70</v>
      </c>
      <c r="F203" s="4" t="s">
        <v>71</v>
      </c>
      <c r="G203" s="4"/>
      <c r="H203" s="4" t="s">
        <v>450</v>
      </c>
      <c r="I203" s="4" t="s">
        <v>72</v>
      </c>
      <c r="J203" s="61" t="s">
        <v>3</v>
      </c>
      <c r="K203" s="4"/>
      <c r="L203" s="4" t="s">
        <v>417</v>
      </c>
      <c r="M203" s="4" t="s">
        <v>73</v>
      </c>
      <c r="N203" s="14"/>
      <c r="O203" s="4"/>
      <c r="P203" s="4"/>
      <c r="Q203" s="4"/>
      <c r="R203" s="50" t="s">
        <v>67</v>
      </c>
      <c r="S203" s="50" t="s">
        <v>3660</v>
      </c>
      <c r="T203" s="4" t="s">
        <v>417</v>
      </c>
      <c r="U203" s="4" t="s">
        <v>3743</v>
      </c>
      <c r="V203" s="4" t="s">
        <v>3745</v>
      </c>
      <c r="W203" s="4" t="s">
        <v>3749</v>
      </c>
      <c r="X203" s="4"/>
      <c r="Y203" s="4"/>
      <c r="Z203" s="4"/>
      <c r="AA203" s="4"/>
      <c r="AB203" s="4"/>
      <c r="AC203" s="1"/>
      <c r="AD203" s="4"/>
      <c r="AE203" s="4"/>
      <c r="AF203" s="1"/>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50"/>
      <c r="BP203" s="74">
        <f t="shared" si="1"/>
        <v>0</v>
      </c>
    </row>
    <row r="204" spans="2:68" ht="16.5" customHeight="1">
      <c r="B204" s="4" t="s">
        <v>550</v>
      </c>
      <c r="C204" s="45" t="s">
        <v>551</v>
      </c>
      <c r="D204" s="4" t="s">
        <v>69</v>
      </c>
      <c r="E204" s="4" t="s">
        <v>70</v>
      </c>
      <c r="F204" s="4" t="s">
        <v>71</v>
      </c>
      <c r="G204" s="4"/>
      <c r="H204" s="4" t="s">
        <v>450</v>
      </c>
      <c r="I204" s="4" t="s">
        <v>72</v>
      </c>
      <c r="J204" s="61" t="s">
        <v>3</v>
      </c>
      <c r="K204" s="4"/>
      <c r="L204" s="4" t="s">
        <v>417</v>
      </c>
      <c r="M204" s="4" t="s">
        <v>73</v>
      </c>
      <c r="N204" s="14"/>
      <c r="O204" s="4"/>
      <c r="P204" s="4"/>
      <c r="Q204" s="4"/>
      <c r="R204" s="50" t="s">
        <v>67</v>
      </c>
      <c r="S204" s="50" t="s">
        <v>3660</v>
      </c>
      <c r="T204" s="4" t="s">
        <v>417</v>
      </c>
      <c r="U204" s="4" t="s">
        <v>3743</v>
      </c>
      <c r="V204" s="4" t="s">
        <v>3745</v>
      </c>
      <c r="W204" s="4" t="s">
        <v>3749</v>
      </c>
      <c r="X204" s="4"/>
      <c r="Y204" s="4"/>
      <c r="Z204" s="4"/>
      <c r="AA204" s="4"/>
      <c r="AB204" s="4"/>
      <c r="AC204" s="1"/>
      <c r="AD204" s="4"/>
      <c r="AE204" s="4"/>
      <c r="AF204" s="1"/>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50"/>
      <c r="BP204" s="74">
        <f t="shared" si="1"/>
        <v>0</v>
      </c>
    </row>
    <row r="205" spans="2:68" ht="16.5" customHeight="1">
      <c r="B205" s="4" t="s">
        <v>552</v>
      </c>
      <c r="C205" s="45" t="s">
        <v>553</v>
      </c>
      <c r="D205" s="4" t="s">
        <v>69</v>
      </c>
      <c r="E205" s="4" t="s">
        <v>70</v>
      </c>
      <c r="F205" s="4" t="s">
        <v>71</v>
      </c>
      <c r="G205" s="4"/>
      <c r="H205" s="4" t="s">
        <v>450</v>
      </c>
      <c r="I205" s="4" t="s">
        <v>72</v>
      </c>
      <c r="J205" s="61" t="s">
        <v>3</v>
      </c>
      <c r="K205" s="4"/>
      <c r="L205" s="4" t="s">
        <v>417</v>
      </c>
      <c r="M205" s="4" t="s">
        <v>73</v>
      </c>
      <c r="N205" s="14"/>
      <c r="O205" s="4"/>
      <c r="P205" s="4"/>
      <c r="Q205" s="4"/>
      <c r="R205" s="50" t="s">
        <v>67</v>
      </c>
      <c r="S205" s="50" t="s">
        <v>3660</v>
      </c>
      <c r="T205" s="4" t="s">
        <v>417</v>
      </c>
      <c r="U205" s="4" t="s">
        <v>3743</v>
      </c>
      <c r="V205" s="4" t="s">
        <v>3745</v>
      </c>
      <c r="W205" s="4" t="s">
        <v>3749</v>
      </c>
      <c r="X205" s="4"/>
      <c r="Y205" s="4"/>
      <c r="Z205" s="4"/>
      <c r="AA205" s="4"/>
      <c r="AB205" s="4"/>
      <c r="AC205" s="1"/>
      <c r="AD205" s="4"/>
      <c r="AE205" s="4"/>
      <c r="AF205" s="1"/>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50"/>
      <c r="BP205" s="74">
        <f t="shared" si="1"/>
        <v>0</v>
      </c>
    </row>
    <row r="206" spans="2:68" ht="16.5" customHeight="1">
      <c r="B206" s="4" t="s">
        <v>554</v>
      </c>
      <c r="C206" s="45" t="s">
        <v>555</v>
      </c>
      <c r="D206" s="4" t="s">
        <v>69</v>
      </c>
      <c r="E206" s="4" t="s">
        <v>70</v>
      </c>
      <c r="F206" s="4" t="s">
        <v>71</v>
      </c>
      <c r="G206" s="4"/>
      <c r="H206" s="4" t="s">
        <v>450</v>
      </c>
      <c r="I206" s="4" t="s">
        <v>72</v>
      </c>
      <c r="J206" s="61" t="s">
        <v>3</v>
      </c>
      <c r="K206" s="4"/>
      <c r="L206" s="4" t="s">
        <v>417</v>
      </c>
      <c r="M206" s="4" t="s">
        <v>73</v>
      </c>
      <c r="N206" s="14"/>
      <c r="O206" s="4"/>
      <c r="P206" s="4"/>
      <c r="Q206" s="4"/>
      <c r="R206" s="50" t="s">
        <v>67</v>
      </c>
      <c r="S206" s="50" t="s">
        <v>3660</v>
      </c>
      <c r="T206" s="4" t="s">
        <v>417</v>
      </c>
      <c r="U206" s="4" t="s">
        <v>3743</v>
      </c>
      <c r="V206" s="4" t="s">
        <v>3745</v>
      </c>
      <c r="W206" s="4" t="s">
        <v>3749</v>
      </c>
      <c r="X206" s="4"/>
      <c r="Y206" s="4"/>
      <c r="Z206" s="4"/>
      <c r="AA206" s="4"/>
      <c r="AB206" s="4"/>
      <c r="AC206" s="1"/>
      <c r="AD206" s="4"/>
      <c r="AE206" s="4"/>
      <c r="AF206" s="1"/>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50"/>
      <c r="BP206" s="74">
        <f t="shared" si="1"/>
        <v>0</v>
      </c>
    </row>
    <row r="207" spans="2:68" ht="16.5" customHeight="1">
      <c r="B207" s="4" t="s">
        <v>556</v>
      </c>
      <c r="C207" s="45" t="s">
        <v>557</v>
      </c>
      <c r="D207" s="4" t="s">
        <v>69</v>
      </c>
      <c r="E207" s="4" t="s">
        <v>70</v>
      </c>
      <c r="F207" s="4" t="s">
        <v>71</v>
      </c>
      <c r="G207" s="4"/>
      <c r="H207" s="4" t="s">
        <v>450</v>
      </c>
      <c r="I207" s="4" t="s">
        <v>72</v>
      </c>
      <c r="J207" s="61" t="s">
        <v>3</v>
      </c>
      <c r="K207" s="4"/>
      <c r="L207" s="4" t="s">
        <v>417</v>
      </c>
      <c r="M207" s="4" t="s">
        <v>73</v>
      </c>
      <c r="N207" s="14"/>
      <c r="O207" s="4"/>
      <c r="P207" s="4"/>
      <c r="Q207" s="4"/>
      <c r="R207" s="50" t="s">
        <v>67</v>
      </c>
      <c r="S207" s="50" t="s">
        <v>3660</v>
      </c>
      <c r="T207" s="4" t="s">
        <v>417</v>
      </c>
      <c r="U207" s="4" t="s">
        <v>3743</v>
      </c>
      <c r="V207" s="4" t="s">
        <v>3745</v>
      </c>
      <c r="W207" s="4" t="s">
        <v>3750</v>
      </c>
      <c r="X207" s="4"/>
      <c r="Y207" s="4"/>
      <c r="Z207" s="4"/>
      <c r="AA207" s="4"/>
      <c r="AB207" s="4"/>
      <c r="AC207" s="1"/>
      <c r="AD207" s="4"/>
      <c r="AE207" s="4"/>
      <c r="AF207" s="1"/>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50"/>
      <c r="BP207" s="74">
        <f t="shared" si="1"/>
        <v>0</v>
      </c>
    </row>
    <row r="208" spans="2:68" ht="16.5" customHeight="1">
      <c r="B208" s="4" t="s">
        <v>558</v>
      </c>
      <c r="C208" s="45" t="s">
        <v>559</v>
      </c>
      <c r="D208" s="4" t="s">
        <v>69</v>
      </c>
      <c r="E208" s="4" t="s">
        <v>70</v>
      </c>
      <c r="F208" s="4" t="s">
        <v>71</v>
      </c>
      <c r="G208" s="4"/>
      <c r="H208" s="4" t="s">
        <v>450</v>
      </c>
      <c r="I208" s="4" t="s">
        <v>72</v>
      </c>
      <c r="J208" s="61" t="s">
        <v>3</v>
      </c>
      <c r="K208" s="4"/>
      <c r="L208" s="4" t="s">
        <v>417</v>
      </c>
      <c r="M208" s="4" t="s">
        <v>73</v>
      </c>
      <c r="N208" s="14"/>
      <c r="O208" s="4"/>
      <c r="P208" s="4"/>
      <c r="Q208" s="4"/>
      <c r="R208" s="50" t="s">
        <v>67</v>
      </c>
      <c r="S208" s="50" t="s">
        <v>3660</v>
      </c>
      <c r="T208" s="4" t="s">
        <v>417</v>
      </c>
      <c r="U208" s="4" t="s">
        <v>3743</v>
      </c>
      <c r="V208" s="4" t="s">
        <v>3745</v>
      </c>
      <c r="W208" s="4" t="s">
        <v>3751</v>
      </c>
      <c r="X208" s="4"/>
      <c r="Y208" s="4"/>
      <c r="Z208" s="4"/>
      <c r="AA208" s="4"/>
      <c r="AB208" s="4"/>
      <c r="AC208" s="1"/>
      <c r="AD208" s="4"/>
      <c r="AE208" s="4"/>
      <c r="AF208" s="1"/>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50"/>
      <c r="BP208" s="74">
        <f t="shared" si="1"/>
        <v>0</v>
      </c>
    </row>
    <row r="209" spans="2:68" ht="16.5" customHeight="1">
      <c r="B209" s="4" t="s">
        <v>560</v>
      </c>
      <c r="C209" s="45" t="s">
        <v>561</v>
      </c>
      <c r="D209" s="4" t="s">
        <v>69</v>
      </c>
      <c r="E209" s="4" t="s">
        <v>70</v>
      </c>
      <c r="F209" s="4" t="s">
        <v>71</v>
      </c>
      <c r="G209" s="4"/>
      <c r="H209" s="4" t="s">
        <v>450</v>
      </c>
      <c r="I209" s="4" t="s">
        <v>72</v>
      </c>
      <c r="J209" s="61" t="s">
        <v>3</v>
      </c>
      <c r="K209" s="4"/>
      <c r="L209" s="4" t="s">
        <v>417</v>
      </c>
      <c r="M209" s="4" t="s">
        <v>73</v>
      </c>
      <c r="N209" s="14"/>
      <c r="O209" s="4"/>
      <c r="P209" s="4"/>
      <c r="Q209" s="4"/>
      <c r="R209" s="50" t="s">
        <v>67</v>
      </c>
      <c r="S209" s="50" t="s">
        <v>3660</v>
      </c>
      <c r="T209" s="4" t="s">
        <v>417</v>
      </c>
      <c r="U209" s="4" t="s">
        <v>3743</v>
      </c>
      <c r="V209" s="4" t="s">
        <v>3745</v>
      </c>
      <c r="W209" s="4" t="s">
        <v>3752</v>
      </c>
      <c r="X209" s="4"/>
      <c r="Y209" s="4"/>
      <c r="Z209" s="4"/>
      <c r="AA209" s="4"/>
      <c r="AB209" s="4"/>
      <c r="AC209" s="1"/>
      <c r="AD209" s="4"/>
      <c r="AE209" s="4"/>
      <c r="AF209" s="1"/>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50"/>
      <c r="BP209" s="74">
        <f t="shared" si="1"/>
        <v>0</v>
      </c>
    </row>
    <row r="210" spans="2:68" ht="16.5" customHeight="1">
      <c r="B210" s="4" t="s">
        <v>562</v>
      </c>
      <c r="C210" s="45" t="s">
        <v>563</v>
      </c>
      <c r="D210" s="4" t="s">
        <v>69</v>
      </c>
      <c r="E210" s="4" t="s">
        <v>70</v>
      </c>
      <c r="F210" s="4" t="s">
        <v>568</v>
      </c>
      <c r="G210" s="4">
        <v>285</v>
      </c>
      <c r="H210" s="4" t="s">
        <v>565</v>
      </c>
      <c r="I210" s="4" t="s">
        <v>72</v>
      </c>
      <c r="J210" s="61" t="s">
        <v>3</v>
      </c>
      <c r="K210" s="4"/>
      <c r="L210" s="4" t="s">
        <v>417</v>
      </c>
      <c r="M210" s="4" t="s">
        <v>73</v>
      </c>
      <c r="N210" s="46" t="s">
        <v>564</v>
      </c>
      <c r="O210" s="100" t="s">
        <v>3119</v>
      </c>
      <c r="P210" s="4" t="s">
        <v>3120</v>
      </c>
      <c r="Q210" s="47" t="s">
        <v>3121</v>
      </c>
      <c r="R210" s="50" t="s">
        <v>67</v>
      </c>
      <c r="S210" s="50" t="s">
        <v>3660</v>
      </c>
      <c r="T210" s="4" t="s">
        <v>417</v>
      </c>
      <c r="U210" s="4" t="s">
        <v>565</v>
      </c>
      <c r="V210" s="4" t="s">
        <v>3753</v>
      </c>
      <c r="W210" s="4" t="s">
        <v>3754</v>
      </c>
      <c r="X210" s="4"/>
      <c r="Y210" s="4"/>
      <c r="Z210" s="4"/>
      <c r="AA210" s="4"/>
      <c r="AB210" s="4"/>
      <c r="AC210" s="1"/>
      <c r="AD210" s="4"/>
      <c r="AE210" s="4"/>
      <c r="AF210" s="1"/>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50"/>
      <c r="BP210" s="74">
        <f t="shared" si="1"/>
        <v>0</v>
      </c>
    </row>
    <row r="211" spans="2:68" ht="16.5" customHeight="1">
      <c r="B211" s="4" t="s">
        <v>566</v>
      </c>
      <c r="C211" s="45" t="s">
        <v>563</v>
      </c>
      <c r="D211" s="4" t="s">
        <v>69</v>
      </c>
      <c r="E211" s="4" t="s">
        <v>70</v>
      </c>
      <c r="F211" s="4" t="s">
        <v>568</v>
      </c>
      <c r="G211" s="4">
        <v>283</v>
      </c>
      <c r="H211" s="4" t="s">
        <v>565</v>
      </c>
      <c r="I211" s="4" t="s">
        <v>72</v>
      </c>
      <c r="J211" s="61" t="s">
        <v>3</v>
      </c>
      <c r="K211" s="4"/>
      <c r="L211" s="4" t="s">
        <v>417</v>
      </c>
      <c r="M211" s="4" t="s">
        <v>73</v>
      </c>
      <c r="N211" s="46" t="s">
        <v>567</v>
      </c>
      <c r="O211" s="100" t="s">
        <v>3122</v>
      </c>
      <c r="P211" s="4" t="s">
        <v>3120</v>
      </c>
      <c r="Q211" s="47" t="s">
        <v>3121</v>
      </c>
      <c r="R211" s="50" t="s">
        <v>67</v>
      </c>
      <c r="S211" s="50" t="s">
        <v>3660</v>
      </c>
      <c r="T211" s="4" t="s">
        <v>417</v>
      </c>
      <c r="U211" s="4" t="s">
        <v>565</v>
      </c>
      <c r="V211" s="4" t="s">
        <v>3753</v>
      </c>
      <c r="W211" s="4" t="s">
        <v>3755</v>
      </c>
      <c r="X211" s="4"/>
      <c r="Y211" s="4"/>
      <c r="Z211" s="4"/>
      <c r="AA211" s="4"/>
      <c r="AB211" s="4"/>
      <c r="AC211" s="1"/>
      <c r="AD211" s="4"/>
      <c r="AE211" s="4"/>
      <c r="AF211" s="1"/>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50"/>
      <c r="BP211" s="74">
        <f t="shared" si="1"/>
        <v>0</v>
      </c>
    </row>
    <row r="212" spans="2:68" ht="16.5" customHeight="1">
      <c r="B212" s="4" t="s">
        <v>569</v>
      </c>
      <c r="C212" s="45" t="s">
        <v>563</v>
      </c>
      <c r="D212" s="4" t="s">
        <v>69</v>
      </c>
      <c r="E212" s="4" t="s">
        <v>70</v>
      </c>
      <c r="F212" s="4" t="s">
        <v>568</v>
      </c>
      <c r="G212" s="4">
        <v>267</v>
      </c>
      <c r="H212" s="4" t="s">
        <v>565</v>
      </c>
      <c r="I212" s="4" t="s">
        <v>72</v>
      </c>
      <c r="J212" s="61" t="s">
        <v>3</v>
      </c>
      <c r="K212" s="4"/>
      <c r="L212" s="4" t="s">
        <v>417</v>
      </c>
      <c r="M212" s="4" t="s">
        <v>73</v>
      </c>
      <c r="N212" s="46" t="s">
        <v>570</v>
      </c>
      <c r="O212" s="100" t="s">
        <v>3123</v>
      </c>
      <c r="P212" s="4" t="s">
        <v>3120</v>
      </c>
      <c r="Q212" s="47" t="s">
        <v>3121</v>
      </c>
      <c r="R212" s="50" t="s">
        <v>67</v>
      </c>
      <c r="S212" s="50" t="s">
        <v>3660</v>
      </c>
      <c r="T212" s="4" t="s">
        <v>417</v>
      </c>
      <c r="U212" s="4" t="s">
        <v>565</v>
      </c>
      <c r="V212" s="4" t="s">
        <v>3753</v>
      </c>
      <c r="W212" s="4" t="s">
        <v>3756</v>
      </c>
      <c r="X212" s="4"/>
      <c r="Y212" s="4"/>
      <c r="Z212" s="4"/>
      <c r="AA212" s="4"/>
      <c r="AB212" s="4"/>
      <c r="AC212" s="1"/>
      <c r="AD212" s="4"/>
      <c r="AE212" s="4"/>
      <c r="AF212" s="1"/>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50"/>
      <c r="BP212" s="74">
        <f t="shared" si="1"/>
        <v>0</v>
      </c>
    </row>
    <row r="213" spans="2:68" ht="16.5" customHeight="1">
      <c r="B213" s="4" t="s">
        <v>571</v>
      </c>
      <c r="C213" s="45" t="s">
        <v>563</v>
      </c>
      <c r="D213" s="4" t="s">
        <v>69</v>
      </c>
      <c r="E213" s="4" t="s">
        <v>70</v>
      </c>
      <c r="F213" s="4" t="s">
        <v>568</v>
      </c>
      <c r="G213" s="4">
        <v>268</v>
      </c>
      <c r="H213" s="4" t="s">
        <v>565</v>
      </c>
      <c r="I213" s="4" t="s">
        <v>72</v>
      </c>
      <c r="J213" s="61" t="s">
        <v>3</v>
      </c>
      <c r="K213" s="4"/>
      <c r="L213" s="4" t="s">
        <v>417</v>
      </c>
      <c r="M213" s="4" t="s">
        <v>73</v>
      </c>
      <c r="N213" s="46" t="s">
        <v>572</v>
      </c>
      <c r="O213" s="100" t="s">
        <v>3124</v>
      </c>
      <c r="P213" s="4" t="s">
        <v>3120</v>
      </c>
      <c r="Q213" s="47" t="s">
        <v>3121</v>
      </c>
      <c r="R213" s="50" t="s">
        <v>67</v>
      </c>
      <c r="S213" s="50" t="s">
        <v>3660</v>
      </c>
      <c r="T213" s="4" t="s">
        <v>417</v>
      </c>
      <c r="U213" s="4" t="s">
        <v>565</v>
      </c>
      <c r="V213" s="4" t="s">
        <v>3753</v>
      </c>
      <c r="W213" s="4" t="s">
        <v>3668</v>
      </c>
      <c r="X213" s="4"/>
      <c r="Y213" s="4"/>
      <c r="Z213" s="4"/>
      <c r="AA213" s="4"/>
      <c r="AB213" s="4"/>
      <c r="AC213" s="1"/>
      <c r="AD213" s="4"/>
      <c r="AE213" s="4"/>
      <c r="AF213" s="1"/>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50"/>
      <c r="BP213" s="74">
        <f t="shared" si="1"/>
        <v>0</v>
      </c>
    </row>
    <row r="214" spans="2:68" ht="16.5" customHeight="1">
      <c r="B214" s="4" t="s">
        <v>573</v>
      </c>
      <c r="C214" s="45" t="s">
        <v>563</v>
      </c>
      <c r="D214" s="4" t="s">
        <v>69</v>
      </c>
      <c r="E214" s="4" t="s">
        <v>70</v>
      </c>
      <c r="F214" s="4" t="s">
        <v>568</v>
      </c>
      <c r="G214" s="4">
        <v>274</v>
      </c>
      <c r="H214" s="4" t="s">
        <v>565</v>
      </c>
      <c r="I214" s="4" t="s">
        <v>72</v>
      </c>
      <c r="J214" s="61" t="s">
        <v>3</v>
      </c>
      <c r="K214" s="4"/>
      <c r="L214" s="4" t="s">
        <v>417</v>
      </c>
      <c r="M214" s="4" t="s">
        <v>73</v>
      </c>
      <c r="N214" s="46" t="s">
        <v>574</v>
      </c>
      <c r="O214" s="100" t="s">
        <v>3125</v>
      </c>
      <c r="P214" s="4" t="s">
        <v>3120</v>
      </c>
      <c r="Q214" s="47" t="s">
        <v>3121</v>
      </c>
      <c r="R214" s="50" t="s">
        <v>67</v>
      </c>
      <c r="S214" s="50" t="s">
        <v>3660</v>
      </c>
      <c r="T214" s="4" t="s">
        <v>417</v>
      </c>
      <c r="U214" s="4" t="s">
        <v>565</v>
      </c>
      <c r="V214" s="4" t="s">
        <v>3753</v>
      </c>
      <c r="W214" s="4" t="s">
        <v>2953</v>
      </c>
      <c r="X214" s="4"/>
      <c r="Y214" s="4"/>
      <c r="Z214" s="4"/>
      <c r="AA214" s="4"/>
      <c r="AB214" s="4"/>
      <c r="AC214" s="1"/>
      <c r="AD214" s="4"/>
      <c r="AE214" s="4"/>
      <c r="AF214" s="1"/>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50"/>
      <c r="BP214" s="74">
        <f t="shared" si="1"/>
        <v>0</v>
      </c>
    </row>
    <row r="215" spans="2:68" ht="16.5" customHeight="1">
      <c r="B215" s="4" t="s">
        <v>575</v>
      </c>
      <c r="C215" s="45" t="s">
        <v>563</v>
      </c>
      <c r="D215" s="4" t="s">
        <v>69</v>
      </c>
      <c r="E215" s="4" t="s">
        <v>70</v>
      </c>
      <c r="F215" s="4" t="s">
        <v>568</v>
      </c>
      <c r="G215" s="4">
        <v>272</v>
      </c>
      <c r="H215" s="4" t="s">
        <v>565</v>
      </c>
      <c r="I215" s="4" t="s">
        <v>72</v>
      </c>
      <c r="J215" s="61" t="s">
        <v>3</v>
      </c>
      <c r="K215" s="4"/>
      <c r="L215" s="4" t="s">
        <v>417</v>
      </c>
      <c r="M215" s="4" t="s">
        <v>73</v>
      </c>
      <c r="N215" s="46" t="s">
        <v>576</v>
      </c>
      <c r="O215" s="100" t="s">
        <v>3126</v>
      </c>
      <c r="P215" s="4" t="s">
        <v>3120</v>
      </c>
      <c r="Q215" s="47" t="s">
        <v>3121</v>
      </c>
      <c r="R215" s="50" t="s">
        <v>67</v>
      </c>
      <c r="S215" s="50" t="s">
        <v>3660</v>
      </c>
      <c r="T215" s="4" t="s">
        <v>417</v>
      </c>
      <c r="U215" s="4" t="s">
        <v>565</v>
      </c>
      <c r="V215" s="4" t="s">
        <v>3753</v>
      </c>
      <c r="W215" s="4" t="s">
        <v>3757</v>
      </c>
      <c r="X215" s="4"/>
      <c r="Y215" s="4"/>
      <c r="Z215" s="4"/>
      <c r="AA215" s="4"/>
      <c r="AB215" s="4"/>
      <c r="AC215" s="1"/>
      <c r="AD215" s="4"/>
      <c r="AE215" s="4"/>
      <c r="AF215" s="1"/>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50"/>
      <c r="BP215" s="74">
        <f t="shared" si="1"/>
        <v>0</v>
      </c>
    </row>
    <row r="216" spans="2:68" ht="16.5" customHeight="1">
      <c r="B216" s="4" t="s">
        <v>577</v>
      </c>
      <c r="C216" s="45" t="s">
        <v>563</v>
      </c>
      <c r="D216" s="4" t="s">
        <v>69</v>
      </c>
      <c r="E216" s="4" t="s">
        <v>70</v>
      </c>
      <c r="F216" s="4" t="s">
        <v>568</v>
      </c>
      <c r="G216" s="4">
        <v>270</v>
      </c>
      <c r="H216" s="4" t="s">
        <v>565</v>
      </c>
      <c r="I216" s="4" t="s">
        <v>72</v>
      </c>
      <c r="J216" s="61" t="s">
        <v>3</v>
      </c>
      <c r="K216" s="4"/>
      <c r="L216" s="4" t="s">
        <v>417</v>
      </c>
      <c r="M216" s="4" t="s">
        <v>73</v>
      </c>
      <c r="N216" s="46" t="s">
        <v>578</v>
      </c>
      <c r="O216" s="100" t="s">
        <v>3127</v>
      </c>
      <c r="P216" s="4" t="s">
        <v>3120</v>
      </c>
      <c r="Q216" s="47" t="s">
        <v>3121</v>
      </c>
      <c r="R216" s="50" t="s">
        <v>67</v>
      </c>
      <c r="S216" s="50" t="s">
        <v>3660</v>
      </c>
      <c r="T216" s="4" t="s">
        <v>417</v>
      </c>
      <c r="U216" s="4" t="s">
        <v>565</v>
      </c>
      <c r="V216" s="4" t="s">
        <v>3753</v>
      </c>
      <c r="W216" s="4" t="s">
        <v>3758</v>
      </c>
      <c r="X216" s="4"/>
      <c r="Y216" s="4"/>
      <c r="Z216" s="4"/>
      <c r="AA216" s="4"/>
      <c r="AB216" s="4"/>
      <c r="AC216" s="1"/>
      <c r="AD216" s="4"/>
      <c r="AE216" s="4"/>
      <c r="AF216" s="1"/>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50"/>
      <c r="BP216" s="74">
        <f t="shared" si="1"/>
        <v>0</v>
      </c>
    </row>
    <row r="217" spans="2:68" ht="16.5" customHeight="1">
      <c r="B217" s="4" t="s">
        <v>579</v>
      </c>
      <c r="C217" s="45" t="s">
        <v>563</v>
      </c>
      <c r="D217" s="4" t="s">
        <v>69</v>
      </c>
      <c r="E217" s="4" t="s">
        <v>70</v>
      </c>
      <c r="F217" s="4" t="s">
        <v>568</v>
      </c>
      <c r="G217" s="4">
        <v>261</v>
      </c>
      <c r="H217" s="4" t="s">
        <v>565</v>
      </c>
      <c r="I217" s="4" t="s">
        <v>72</v>
      </c>
      <c r="J217" s="61" t="s">
        <v>3</v>
      </c>
      <c r="K217" s="4"/>
      <c r="L217" s="4" t="s">
        <v>417</v>
      </c>
      <c r="M217" s="4" t="s">
        <v>73</v>
      </c>
      <c r="N217" s="46" t="s">
        <v>580</v>
      </c>
      <c r="O217" s="100" t="s">
        <v>3128</v>
      </c>
      <c r="P217" s="4" t="s">
        <v>3120</v>
      </c>
      <c r="Q217" s="47" t="s">
        <v>3121</v>
      </c>
      <c r="R217" s="50" t="s">
        <v>67</v>
      </c>
      <c r="S217" s="50" t="s">
        <v>3660</v>
      </c>
      <c r="T217" s="4" t="s">
        <v>417</v>
      </c>
      <c r="U217" s="4" t="s">
        <v>565</v>
      </c>
      <c r="V217" s="4" t="s">
        <v>3753</v>
      </c>
      <c r="W217" s="4" t="s">
        <v>3759</v>
      </c>
      <c r="X217" s="4"/>
      <c r="Y217" s="4"/>
      <c r="Z217" s="4"/>
      <c r="AA217" s="4"/>
      <c r="AB217" s="4"/>
      <c r="AC217" s="1"/>
      <c r="AD217" s="4"/>
      <c r="AE217" s="4"/>
      <c r="AF217" s="1"/>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50"/>
      <c r="BP217" s="74">
        <f t="shared" si="1"/>
        <v>0</v>
      </c>
    </row>
    <row r="218" spans="2:68" ht="16.5" customHeight="1">
      <c r="B218" s="4" t="s">
        <v>581</v>
      </c>
      <c r="C218" s="45" t="s">
        <v>563</v>
      </c>
      <c r="D218" s="4" t="s">
        <v>69</v>
      </c>
      <c r="E218" s="4" t="s">
        <v>70</v>
      </c>
      <c r="F218" s="4" t="s">
        <v>568</v>
      </c>
      <c r="G218" s="4">
        <v>371</v>
      </c>
      <c r="H218" s="4" t="s">
        <v>565</v>
      </c>
      <c r="I218" s="4" t="s">
        <v>72</v>
      </c>
      <c r="J218" s="61" t="s">
        <v>3</v>
      </c>
      <c r="K218" s="4"/>
      <c r="L218" s="4" t="s">
        <v>417</v>
      </c>
      <c r="M218" s="4" t="s">
        <v>73</v>
      </c>
      <c r="N218" s="46" t="s">
        <v>582</v>
      </c>
      <c r="O218" s="100" t="s">
        <v>3129</v>
      </c>
      <c r="P218" s="4" t="s">
        <v>3120</v>
      </c>
      <c r="Q218" s="47" t="s">
        <v>3121</v>
      </c>
      <c r="R218" s="50" t="s">
        <v>67</v>
      </c>
      <c r="S218" s="50" t="s">
        <v>3660</v>
      </c>
      <c r="T218" s="4" t="s">
        <v>417</v>
      </c>
      <c r="U218" s="4" t="s">
        <v>565</v>
      </c>
      <c r="V218" s="4" t="s">
        <v>3753</v>
      </c>
      <c r="W218" s="4" t="s">
        <v>3760</v>
      </c>
      <c r="X218" s="4"/>
      <c r="Y218" s="4"/>
      <c r="Z218" s="4"/>
      <c r="AA218" s="4"/>
      <c r="AB218" s="4"/>
      <c r="AC218" s="1"/>
      <c r="AD218" s="4"/>
      <c r="AE218" s="4"/>
      <c r="AF218" s="1"/>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50"/>
      <c r="BP218" s="74">
        <f t="shared" si="1"/>
        <v>0</v>
      </c>
    </row>
    <row r="219" spans="2:68" ht="16.5" customHeight="1">
      <c r="B219" s="4" t="s">
        <v>583</v>
      </c>
      <c r="C219" s="45" t="s">
        <v>563</v>
      </c>
      <c r="D219" s="4" t="s">
        <v>69</v>
      </c>
      <c r="E219" s="4" t="s">
        <v>70</v>
      </c>
      <c r="F219" s="4" t="s">
        <v>568</v>
      </c>
      <c r="G219" s="4">
        <v>283</v>
      </c>
      <c r="H219" s="4" t="s">
        <v>565</v>
      </c>
      <c r="I219" s="4" t="s">
        <v>72</v>
      </c>
      <c r="J219" s="61" t="s">
        <v>3</v>
      </c>
      <c r="K219" s="4"/>
      <c r="L219" s="4" t="s">
        <v>417</v>
      </c>
      <c r="M219" s="4" t="s">
        <v>73</v>
      </c>
      <c r="N219" s="46" t="s">
        <v>584</v>
      </c>
      <c r="O219" s="100" t="s">
        <v>3130</v>
      </c>
      <c r="P219" s="4" t="s">
        <v>3120</v>
      </c>
      <c r="Q219" s="47" t="s">
        <v>3121</v>
      </c>
      <c r="R219" s="50" t="s">
        <v>67</v>
      </c>
      <c r="S219" s="50" t="s">
        <v>3660</v>
      </c>
      <c r="T219" s="4" t="s">
        <v>417</v>
      </c>
      <c r="U219" s="4" t="s">
        <v>565</v>
      </c>
      <c r="V219" s="4" t="s">
        <v>3753</v>
      </c>
      <c r="W219" s="4" t="s">
        <v>3761</v>
      </c>
      <c r="X219" s="4"/>
      <c r="Y219" s="4"/>
      <c r="Z219" s="4"/>
      <c r="AA219" s="4"/>
      <c r="AB219" s="4"/>
      <c r="AC219" s="1"/>
      <c r="AD219" s="4"/>
      <c r="AE219" s="4"/>
      <c r="AF219" s="1"/>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50"/>
      <c r="BP219" s="74">
        <f t="shared" si="1"/>
        <v>0</v>
      </c>
    </row>
    <row r="220" spans="2:68" ht="16.5" customHeight="1">
      <c r="B220" s="4" t="s">
        <v>585</v>
      </c>
      <c r="C220" s="45" t="s">
        <v>563</v>
      </c>
      <c r="D220" s="4" t="s">
        <v>69</v>
      </c>
      <c r="E220" s="4" t="s">
        <v>70</v>
      </c>
      <c r="F220" s="4" t="s">
        <v>568</v>
      </c>
      <c r="G220" s="4">
        <v>268</v>
      </c>
      <c r="H220" s="4" t="s">
        <v>565</v>
      </c>
      <c r="I220" s="4" t="s">
        <v>72</v>
      </c>
      <c r="J220" s="61" t="s">
        <v>3</v>
      </c>
      <c r="K220" s="4"/>
      <c r="L220" s="4" t="s">
        <v>417</v>
      </c>
      <c r="M220" s="4" t="s">
        <v>73</v>
      </c>
      <c r="N220" s="46" t="s">
        <v>586</v>
      </c>
      <c r="O220" s="100" t="s">
        <v>3131</v>
      </c>
      <c r="P220" s="4" t="s">
        <v>3120</v>
      </c>
      <c r="Q220" s="47" t="s">
        <v>3121</v>
      </c>
      <c r="R220" s="50" t="s">
        <v>67</v>
      </c>
      <c r="S220" s="50" t="s">
        <v>3660</v>
      </c>
      <c r="T220" s="4" t="s">
        <v>417</v>
      </c>
      <c r="U220" s="4" t="s">
        <v>565</v>
      </c>
      <c r="V220" s="4" t="s">
        <v>3753</v>
      </c>
      <c r="W220" s="4" t="s">
        <v>2912</v>
      </c>
      <c r="X220" s="4"/>
      <c r="Y220" s="4"/>
      <c r="Z220" s="4"/>
      <c r="AA220" s="4"/>
      <c r="AB220" s="4"/>
      <c r="AC220" s="1"/>
      <c r="AD220" s="4"/>
      <c r="AE220" s="4"/>
      <c r="AF220" s="1"/>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50"/>
      <c r="BP220" s="74">
        <f t="shared" si="1"/>
        <v>0</v>
      </c>
    </row>
    <row r="221" spans="2:68" ht="16.5" customHeight="1">
      <c r="B221" s="4" t="s">
        <v>587</v>
      </c>
      <c r="C221" s="45" t="s">
        <v>563</v>
      </c>
      <c r="D221" s="4" t="s">
        <v>69</v>
      </c>
      <c r="E221" s="4" t="s">
        <v>70</v>
      </c>
      <c r="F221" s="4" t="s">
        <v>568</v>
      </c>
      <c r="G221" s="4">
        <v>283</v>
      </c>
      <c r="H221" s="4" t="s">
        <v>565</v>
      </c>
      <c r="I221" s="4" t="s">
        <v>72</v>
      </c>
      <c r="J221" s="61" t="s">
        <v>3</v>
      </c>
      <c r="K221" s="4"/>
      <c r="L221" s="4" t="s">
        <v>417</v>
      </c>
      <c r="M221" s="4" t="s">
        <v>73</v>
      </c>
      <c r="N221" s="46" t="s">
        <v>588</v>
      </c>
      <c r="O221" s="100" t="s">
        <v>3132</v>
      </c>
      <c r="P221" s="4" t="s">
        <v>3120</v>
      </c>
      <c r="Q221" s="47" t="s">
        <v>3121</v>
      </c>
      <c r="R221" s="50" t="s">
        <v>67</v>
      </c>
      <c r="S221" s="50" t="s">
        <v>3660</v>
      </c>
      <c r="T221" s="4" t="s">
        <v>417</v>
      </c>
      <c r="U221" s="4" t="s">
        <v>565</v>
      </c>
      <c r="V221" s="4" t="s">
        <v>3753</v>
      </c>
      <c r="W221" s="4" t="s">
        <v>3762</v>
      </c>
      <c r="X221" s="4"/>
      <c r="Y221" s="4"/>
      <c r="Z221" s="4"/>
      <c r="AA221" s="4"/>
      <c r="AB221" s="4"/>
      <c r="AC221" s="1"/>
      <c r="AD221" s="4"/>
      <c r="AE221" s="4"/>
      <c r="AF221" s="1"/>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50"/>
      <c r="BP221" s="74">
        <f t="shared" si="1"/>
        <v>0</v>
      </c>
    </row>
    <row r="222" spans="2:68" ht="16.5" customHeight="1">
      <c r="B222" s="4" t="s">
        <v>589</v>
      </c>
      <c r="C222" s="45" t="s">
        <v>563</v>
      </c>
      <c r="D222" s="4" t="s">
        <v>69</v>
      </c>
      <c r="E222" s="4" t="s">
        <v>70</v>
      </c>
      <c r="F222" s="4" t="s">
        <v>568</v>
      </c>
      <c r="G222" s="4">
        <v>283</v>
      </c>
      <c r="H222" s="4" t="s">
        <v>565</v>
      </c>
      <c r="I222" s="4" t="s">
        <v>72</v>
      </c>
      <c r="J222" s="61" t="s">
        <v>3</v>
      </c>
      <c r="K222" s="4"/>
      <c r="L222" s="4" t="s">
        <v>417</v>
      </c>
      <c r="M222" s="4" t="s">
        <v>73</v>
      </c>
      <c r="N222" s="46" t="s">
        <v>590</v>
      </c>
      <c r="O222" s="100" t="s">
        <v>3133</v>
      </c>
      <c r="P222" s="4" t="s">
        <v>3120</v>
      </c>
      <c r="Q222" s="47" t="s">
        <v>3121</v>
      </c>
      <c r="R222" s="50" t="s">
        <v>67</v>
      </c>
      <c r="S222" s="50" t="s">
        <v>3660</v>
      </c>
      <c r="T222" s="4" t="s">
        <v>417</v>
      </c>
      <c r="U222" s="4" t="s">
        <v>565</v>
      </c>
      <c r="V222" s="4" t="s">
        <v>3753</v>
      </c>
      <c r="W222" s="4" t="s">
        <v>3763</v>
      </c>
      <c r="X222" s="4"/>
      <c r="Y222" s="4"/>
      <c r="Z222" s="4"/>
      <c r="AA222" s="4"/>
      <c r="AB222" s="4"/>
      <c r="AC222" s="1"/>
      <c r="AD222" s="4"/>
      <c r="AE222" s="4"/>
      <c r="AF222" s="1"/>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50"/>
      <c r="BP222" s="74">
        <f t="shared" si="1"/>
        <v>0</v>
      </c>
    </row>
    <row r="223" spans="2:68" ht="16.5" customHeight="1">
      <c r="B223" s="4" t="s">
        <v>591</v>
      </c>
      <c r="C223" s="45" t="s">
        <v>563</v>
      </c>
      <c r="D223" s="4" t="s">
        <v>69</v>
      </c>
      <c r="E223" s="4" t="s">
        <v>70</v>
      </c>
      <c r="F223" s="4" t="s">
        <v>568</v>
      </c>
      <c r="G223" s="4">
        <v>273</v>
      </c>
      <c r="H223" s="4" t="s">
        <v>565</v>
      </c>
      <c r="I223" s="4" t="s">
        <v>72</v>
      </c>
      <c r="J223" s="61" t="s">
        <v>3</v>
      </c>
      <c r="K223" s="4"/>
      <c r="L223" s="4" t="s">
        <v>417</v>
      </c>
      <c r="M223" s="4" t="s">
        <v>73</v>
      </c>
      <c r="N223" s="46" t="s">
        <v>592</v>
      </c>
      <c r="O223" s="100" t="s">
        <v>3134</v>
      </c>
      <c r="P223" s="4" t="s">
        <v>3120</v>
      </c>
      <c r="Q223" s="47" t="s">
        <v>3121</v>
      </c>
      <c r="R223" s="50" t="s">
        <v>67</v>
      </c>
      <c r="S223" s="50" t="s">
        <v>3660</v>
      </c>
      <c r="T223" s="4" t="s">
        <v>417</v>
      </c>
      <c r="U223" s="4" t="s">
        <v>565</v>
      </c>
      <c r="V223" s="4" t="s">
        <v>3753</v>
      </c>
      <c r="W223" s="4" t="s">
        <v>2942</v>
      </c>
      <c r="X223" s="4"/>
      <c r="Y223" s="4"/>
      <c r="Z223" s="4"/>
      <c r="AA223" s="4"/>
      <c r="AB223" s="4"/>
      <c r="AC223" s="1"/>
      <c r="AD223" s="4"/>
      <c r="AE223" s="4"/>
      <c r="AF223" s="1"/>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50"/>
      <c r="BP223" s="74">
        <f t="shared" si="1"/>
        <v>0</v>
      </c>
    </row>
    <row r="224" spans="2:68" ht="16.5" customHeight="1">
      <c r="B224" s="4" t="s">
        <v>593</v>
      </c>
      <c r="C224" s="45" t="s">
        <v>563</v>
      </c>
      <c r="D224" s="4" t="s">
        <v>69</v>
      </c>
      <c r="E224" s="4" t="s">
        <v>70</v>
      </c>
      <c r="F224" s="4" t="s">
        <v>568</v>
      </c>
      <c r="G224" s="4">
        <v>274</v>
      </c>
      <c r="H224" s="4" t="s">
        <v>565</v>
      </c>
      <c r="I224" s="4" t="s">
        <v>72</v>
      </c>
      <c r="J224" s="61" t="s">
        <v>3</v>
      </c>
      <c r="K224" s="4"/>
      <c r="L224" s="4" t="s">
        <v>417</v>
      </c>
      <c r="M224" s="4" t="s">
        <v>73</v>
      </c>
      <c r="N224" s="46" t="s">
        <v>594</v>
      </c>
      <c r="O224" s="100" t="s">
        <v>3135</v>
      </c>
      <c r="P224" s="4" t="s">
        <v>3120</v>
      </c>
      <c r="Q224" s="47" t="s">
        <v>3121</v>
      </c>
      <c r="R224" s="50" t="s">
        <v>67</v>
      </c>
      <c r="S224" s="50" t="s">
        <v>3660</v>
      </c>
      <c r="T224" s="4" t="s">
        <v>417</v>
      </c>
      <c r="U224" s="4" t="s">
        <v>565</v>
      </c>
      <c r="V224" s="4" t="s">
        <v>3753</v>
      </c>
      <c r="W224" s="4" t="s">
        <v>3764</v>
      </c>
      <c r="X224" s="4"/>
      <c r="Y224" s="4"/>
      <c r="Z224" s="4"/>
      <c r="AA224" s="4"/>
      <c r="AB224" s="4"/>
      <c r="AC224" s="1"/>
      <c r="AD224" s="4"/>
      <c r="AE224" s="4"/>
      <c r="AF224" s="1"/>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50"/>
      <c r="BP224" s="74">
        <f t="shared" si="1"/>
        <v>0</v>
      </c>
    </row>
    <row r="225" spans="2:68" ht="16.5" customHeight="1">
      <c r="B225" s="4" t="s">
        <v>595</v>
      </c>
      <c r="C225" s="45" t="s">
        <v>563</v>
      </c>
      <c r="D225" s="4" t="s">
        <v>69</v>
      </c>
      <c r="E225" s="4" t="s">
        <v>70</v>
      </c>
      <c r="F225" s="4" t="s">
        <v>568</v>
      </c>
      <c r="G225" s="4">
        <v>273</v>
      </c>
      <c r="H225" s="4" t="s">
        <v>565</v>
      </c>
      <c r="I225" s="4" t="s">
        <v>72</v>
      </c>
      <c r="J225" s="61" t="s">
        <v>3</v>
      </c>
      <c r="K225" s="4"/>
      <c r="L225" s="4" t="s">
        <v>417</v>
      </c>
      <c r="M225" s="4" t="s">
        <v>73</v>
      </c>
      <c r="N225" s="46" t="s">
        <v>596</v>
      </c>
      <c r="O225" s="100" t="s">
        <v>3136</v>
      </c>
      <c r="P225" s="4" t="s">
        <v>3120</v>
      </c>
      <c r="Q225" s="47" t="s">
        <v>3121</v>
      </c>
      <c r="R225" s="50" t="s">
        <v>67</v>
      </c>
      <c r="S225" s="50" t="s">
        <v>3660</v>
      </c>
      <c r="T225" s="4" t="s">
        <v>417</v>
      </c>
      <c r="U225" s="4" t="s">
        <v>565</v>
      </c>
      <c r="V225" s="4" t="s">
        <v>3753</v>
      </c>
      <c r="W225" s="4" t="s">
        <v>3765</v>
      </c>
      <c r="X225" s="4"/>
      <c r="Y225" s="4"/>
      <c r="Z225" s="4"/>
      <c r="AA225" s="4"/>
      <c r="AB225" s="4"/>
      <c r="AC225" s="1"/>
      <c r="AD225" s="4"/>
      <c r="AE225" s="4"/>
      <c r="AF225" s="1"/>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50"/>
      <c r="BP225" s="74">
        <f t="shared" si="1"/>
        <v>0</v>
      </c>
    </row>
    <row r="226" spans="2:68" ht="16.5" customHeight="1">
      <c r="B226" s="4" t="s">
        <v>597</v>
      </c>
      <c r="C226" s="45" t="s">
        <v>563</v>
      </c>
      <c r="D226" s="4" t="s">
        <v>69</v>
      </c>
      <c r="E226" s="4" t="s">
        <v>70</v>
      </c>
      <c r="F226" s="4" t="s">
        <v>568</v>
      </c>
      <c r="G226" s="4">
        <v>261</v>
      </c>
      <c r="H226" s="4" t="s">
        <v>565</v>
      </c>
      <c r="I226" s="4" t="s">
        <v>72</v>
      </c>
      <c r="J226" s="61" t="s">
        <v>3</v>
      </c>
      <c r="K226" s="4"/>
      <c r="L226" s="4" t="s">
        <v>417</v>
      </c>
      <c r="M226" s="4" t="s">
        <v>73</v>
      </c>
      <c r="N226" s="46" t="s">
        <v>598</v>
      </c>
      <c r="O226" s="100" t="s">
        <v>3137</v>
      </c>
      <c r="P226" s="4" t="s">
        <v>3120</v>
      </c>
      <c r="Q226" s="47" t="s">
        <v>3121</v>
      </c>
      <c r="R226" s="50" t="s">
        <v>67</v>
      </c>
      <c r="S226" s="50" t="s">
        <v>3660</v>
      </c>
      <c r="T226" s="4" t="s">
        <v>417</v>
      </c>
      <c r="U226" s="4" t="s">
        <v>565</v>
      </c>
      <c r="V226" s="4" t="s">
        <v>3753</v>
      </c>
      <c r="W226" s="4" t="s">
        <v>3766</v>
      </c>
      <c r="X226" s="4"/>
      <c r="Y226" s="4"/>
      <c r="Z226" s="4"/>
      <c r="AA226" s="4"/>
      <c r="AB226" s="4"/>
      <c r="AC226" s="1"/>
      <c r="AD226" s="4"/>
      <c r="AE226" s="4"/>
      <c r="AF226" s="1"/>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50"/>
      <c r="BP226" s="74">
        <f t="shared" si="1"/>
        <v>0</v>
      </c>
    </row>
    <row r="227" spans="2:68" ht="16.5" customHeight="1">
      <c r="B227" s="4" t="s">
        <v>599</v>
      </c>
      <c r="C227" s="45" t="s">
        <v>563</v>
      </c>
      <c r="D227" s="4" t="s">
        <v>69</v>
      </c>
      <c r="E227" s="4" t="s">
        <v>70</v>
      </c>
      <c r="F227" s="4" t="s">
        <v>568</v>
      </c>
      <c r="G227" s="4">
        <v>275</v>
      </c>
      <c r="H227" s="4" t="s">
        <v>565</v>
      </c>
      <c r="I227" s="4" t="s">
        <v>72</v>
      </c>
      <c r="J227" s="61" t="s">
        <v>3</v>
      </c>
      <c r="K227" s="4"/>
      <c r="L227" s="4" t="s">
        <v>417</v>
      </c>
      <c r="M227" s="4" t="s">
        <v>73</v>
      </c>
      <c r="N227" s="46" t="s">
        <v>600</v>
      </c>
      <c r="O227" s="100" t="s">
        <v>3138</v>
      </c>
      <c r="P227" s="66" t="s">
        <v>3120</v>
      </c>
      <c r="Q227" s="101" t="s">
        <v>3121</v>
      </c>
      <c r="R227" s="50" t="s">
        <v>67</v>
      </c>
      <c r="S227" s="50" t="s">
        <v>3660</v>
      </c>
      <c r="T227" s="4" t="s">
        <v>417</v>
      </c>
      <c r="U227" s="4" t="s">
        <v>565</v>
      </c>
      <c r="V227" s="4" t="s">
        <v>3753</v>
      </c>
      <c r="W227" s="4" t="s">
        <v>3767</v>
      </c>
      <c r="X227" s="4"/>
      <c r="Y227" s="4"/>
      <c r="Z227" s="4"/>
      <c r="AA227" s="4"/>
      <c r="AB227" s="4"/>
      <c r="AC227" s="1"/>
      <c r="AD227" s="4"/>
      <c r="AE227" s="4"/>
      <c r="AF227" s="1"/>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50"/>
      <c r="BP227" s="74">
        <f t="shared" si="1"/>
        <v>0</v>
      </c>
    </row>
    <row r="228" spans="2:68" ht="16.5" customHeight="1">
      <c r="B228" s="4" t="s">
        <v>601</v>
      </c>
      <c r="C228" s="45" t="s">
        <v>602</v>
      </c>
      <c r="D228" s="4" t="s">
        <v>69</v>
      </c>
      <c r="E228" s="4" t="s">
        <v>70</v>
      </c>
      <c r="F228" s="4" t="s">
        <v>71</v>
      </c>
      <c r="G228" s="4">
        <v>284</v>
      </c>
      <c r="H228" s="4" t="s">
        <v>565</v>
      </c>
      <c r="I228" s="4" t="s">
        <v>72</v>
      </c>
      <c r="J228" s="61" t="s">
        <v>3</v>
      </c>
      <c r="K228" s="4"/>
      <c r="L228" s="4" t="s">
        <v>417</v>
      </c>
      <c r="M228" s="4" t="s">
        <v>73</v>
      </c>
      <c r="N228" s="46" t="s">
        <v>603</v>
      </c>
      <c r="O228" s="100" t="s">
        <v>3139</v>
      </c>
      <c r="P228" s="66" t="s">
        <v>3120</v>
      </c>
      <c r="Q228" s="101" t="s">
        <v>3121</v>
      </c>
      <c r="R228" s="50" t="s">
        <v>67</v>
      </c>
      <c r="S228" s="50" t="s">
        <v>3660</v>
      </c>
      <c r="T228" s="4" t="s">
        <v>417</v>
      </c>
      <c r="U228" s="4" t="s">
        <v>565</v>
      </c>
      <c r="V228" s="4" t="s">
        <v>3768</v>
      </c>
      <c r="W228" s="4" t="s">
        <v>3754</v>
      </c>
      <c r="X228" s="4"/>
      <c r="Y228" s="4"/>
      <c r="Z228" s="4"/>
      <c r="AA228" s="4"/>
      <c r="AB228" s="4"/>
      <c r="AC228" s="1"/>
      <c r="AD228" s="4"/>
      <c r="AE228" s="4"/>
      <c r="AF228" s="1"/>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50"/>
      <c r="BP228" s="74">
        <f t="shared" si="1"/>
        <v>0</v>
      </c>
    </row>
    <row r="229" spans="2:68" ht="16.5" customHeight="1">
      <c r="B229" s="4" t="s">
        <v>604</v>
      </c>
      <c r="C229" s="45" t="s">
        <v>602</v>
      </c>
      <c r="D229" s="4" t="s">
        <v>69</v>
      </c>
      <c r="E229" s="4" t="s">
        <v>70</v>
      </c>
      <c r="F229" s="4" t="s">
        <v>71</v>
      </c>
      <c r="G229" s="4">
        <v>282</v>
      </c>
      <c r="H229" s="4" t="s">
        <v>565</v>
      </c>
      <c r="I229" s="4" t="s">
        <v>72</v>
      </c>
      <c r="J229" s="61" t="s">
        <v>3</v>
      </c>
      <c r="K229" s="4"/>
      <c r="L229" s="4" t="s">
        <v>417</v>
      </c>
      <c r="M229" s="4" t="s">
        <v>73</v>
      </c>
      <c r="N229" s="46" t="s">
        <v>605</v>
      </c>
      <c r="O229" s="100" t="s">
        <v>3140</v>
      </c>
      <c r="P229" s="66" t="s">
        <v>3120</v>
      </c>
      <c r="Q229" s="101" t="s">
        <v>3121</v>
      </c>
      <c r="R229" s="50" t="s">
        <v>67</v>
      </c>
      <c r="S229" s="50" t="s">
        <v>3660</v>
      </c>
      <c r="T229" s="4" t="s">
        <v>417</v>
      </c>
      <c r="U229" s="4" t="s">
        <v>565</v>
      </c>
      <c r="V229" s="4" t="s">
        <v>3768</v>
      </c>
      <c r="W229" s="4" t="s">
        <v>3755</v>
      </c>
      <c r="X229" s="4"/>
      <c r="Y229" s="4"/>
      <c r="Z229" s="4"/>
      <c r="AA229" s="4"/>
      <c r="AB229" s="4"/>
      <c r="AC229" s="1"/>
      <c r="AD229" s="4"/>
      <c r="AE229" s="4"/>
      <c r="AF229" s="1"/>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50"/>
      <c r="BP229" s="74">
        <f t="shared" si="1"/>
        <v>0</v>
      </c>
    </row>
    <row r="230" spans="2:68" ht="16.5" customHeight="1">
      <c r="B230" s="4" t="s">
        <v>606</v>
      </c>
      <c r="C230" s="45" t="s">
        <v>602</v>
      </c>
      <c r="D230" s="4" t="s">
        <v>69</v>
      </c>
      <c r="E230" s="4" t="s">
        <v>70</v>
      </c>
      <c r="F230" s="4" t="s">
        <v>71</v>
      </c>
      <c r="G230" s="4">
        <v>264</v>
      </c>
      <c r="H230" s="4" t="s">
        <v>565</v>
      </c>
      <c r="I230" s="4" t="s">
        <v>72</v>
      </c>
      <c r="J230" s="61" t="s">
        <v>3</v>
      </c>
      <c r="K230" s="4"/>
      <c r="L230" s="4" t="s">
        <v>417</v>
      </c>
      <c r="M230" s="4" t="s">
        <v>73</v>
      </c>
      <c r="N230" s="46" t="s">
        <v>607</v>
      </c>
      <c r="O230" s="100" t="s">
        <v>3141</v>
      </c>
      <c r="P230" s="66" t="s">
        <v>3120</v>
      </c>
      <c r="Q230" s="101" t="s">
        <v>3121</v>
      </c>
      <c r="R230" s="50" t="s">
        <v>67</v>
      </c>
      <c r="S230" s="50" t="s">
        <v>3660</v>
      </c>
      <c r="T230" s="4" t="s">
        <v>417</v>
      </c>
      <c r="U230" s="4" t="s">
        <v>565</v>
      </c>
      <c r="V230" s="4" t="s">
        <v>3768</v>
      </c>
      <c r="W230" s="4" t="s">
        <v>3756</v>
      </c>
      <c r="X230" s="4"/>
      <c r="Y230" s="4"/>
      <c r="Z230" s="4"/>
      <c r="AA230" s="4"/>
      <c r="AB230" s="4"/>
      <c r="AC230" s="1"/>
      <c r="AD230" s="4"/>
      <c r="AE230" s="4"/>
      <c r="AF230" s="1"/>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50"/>
      <c r="BP230" s="74">
        <f t="shared" si="1"/>
        <v>0</v>
      </c>
    </row>
    <row r="231" spans="2:68" ht="16.5" customHeight="1">
      <c r="B231" s="4" t="s">
        <v>608</v>
      </c>
      <c r="C231" s="45" t="s">
        <v>602</v>
      </c>
      <c r="D231" s="4" t="s">
        <v>69</v>
      </c>
      <c r="E231" s="4" t="s">
        <v>70</v>
      </c>
      <c r="F231" s="4" t="s">
        <v>71</v>
      </c>
      <c r="G231" s="4">
        <v>269</v>
      </c>
      <c r="H231" s="4" t="s">
        <v>565</v>
      </c>
      <c r="I231" s="4" t="s">
        <v>72</v>
      </c>
      <c r="J231" s="61" t="s">
        <v>3</v>
      </c>
      <c r="K231" s="4"/>
      <c r="L231" s="4" t="s">
        <v>417</v>
      </c>
      <c r="M231" s="4" t="s">
        <v>73</v>
      </c>
      <c r="N231" s="46" t="s">
        <v>609</v>
      </c>
      <c r="O231" s="100" t="s">
        <v>3142</v>
      </c>
      <c r="P231" s="66" t="s">
        <v>3120</v>
      </c>
      <c r="Q231" s="101" t="s">
        <v>3121</v>
      </c>
      <c r="R231" s="50" t="s">
        <v>67</v>
      </c>
      <c r="S231" s="50" t="s">
        <v>3660</v>
      </c>
      <c r="T231" s="4" t="s">
        <v>417</v>
      </c>
      <c r="U231" s="4" t="s">
        <v>565</v>
      </c>
      <c r="V231" s="4" t="s">
        <v>3768</v>
      </c>
      <c r="W231" s="4" t="s">
        <v>3668</v>
      </c>
      <c r="X231" s="4"/>
      <c r="Y231" s="4"/>
      <c r="Z231" s="4"/>
      <c r="AA231" s="4"/>
      <c r="AB231" s="4"/>
      <c r="AC231" s="1"/>
      <c r="AD231" s="4"/>
      <c r="AE231" s="4"/>
      <c r="AF231" s="1"/>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50"/>
      <c r="BP231" s="74">
        <f t="shared" si="1"/>
        <v>0</v>
      </c>
    </row>
    <row r="232" spans="2:68" ht="16.5" customHeight="1">
      <c r="B232" s="4" t="s">
        <v>610</v>
      </c>
      <c r="C232" s="45" t="s">
        <v>602</v>
      </c>
      <c r="D232" s="4" t="s">
        <v>69</v>
      </c>
      <c r="E232" s="4" t="s">
        <v>70</v>
      </c>
      <c r="F232" s="4" t="s">
        <v>71</v>
      </c>
      <c r="G232" s="4">
        <v>273</v>
      </c>
      <c r="H232" s="4" t="s">
        <v>565</v>
      </c>
      <c r="I232" s="4" t="s">
        <v>72</v>
      </c>
      <c r="J232" s="61" t="s">
        <v>3</v>
      </c>
      <c r="K232" s="4"/>
      <c r="L232" s="4" t="s">
        <v>417</v>
      </c>
      <c r="M232" s="4" t="s">
        <v>73</v>
      </c>
      <c r="N232" s="46" t="s">
        <v>611</v>
      </c>
      <c r="O232" s="100" t="s">
        <v>3143</v>
      </c>
      <c r="P232" s="66" t="s">
        <v>3120</v>
      </c>
      <c r="Q232" s="101" t="s">
        <v>3121</v>
      </c>
      <c r="R232" s="50" t="s">
        <v>67</v>
      </c>
      <c r="S232" s="50" t="s">
        <v>3660</v>
      </c>
      <c r="T232" s="4" t="s">
        <v>417</v>
      </c>
      <c r="U232" s="4" t="s">
        <v>565</v>
      </c>
      <c r="V232" s="4" t="s">
        <v>3768</v>
      </c>
      <c r="W232" s="4" t="s">
        <v>2953</v>
      </c>
      <c r="X232" s="4"/>
      <c r="Y232" s="4"/>
      <c r="Z232" s="4"/>
      <c r="AA232" s="4"/>
      <c r="AB232" s="4"/>
      <c r="AC232" s="1"/>
      <c r="AD232" s="4"/>
      <c r="AE232" s="4"/>
      <c r="AF232" s="1"/>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50"/>
      <c r="BP232" s="74">
        <f t="shared" si="1"/>
        <v>0</v>
      </c>
    </row>
    <row r="233" spans="2:68" ht="16.5" customHeight="1">
      <c r="B233" s="4" t="s">
        <v>612</v>
      </c>
      <c r="C233" s="45" t="s">
        <v>602</v>
      </c>
      <c r="D233" s="4" t="s">
        <v>69</v>
      </c>
      <c r="E233" s="4" t="s">
        <v>70</v>
      </c>
      <c r="F233" s="4" t="s">
        <v>71</v>
      </c>
      <c r="G233" s="4">
        <v>271</v>
      </c>
      <c r="H233" s="4" t="s">
        <v>565</v>
      </c>
      <c r="I233" s="4" t="s">
        <v>72</v>
      </c>
      <c r="J233" s="61" t="s">
        <v>3</v>
      </c>
      <c r="K233" s="4"/>
      <c r="L233" s="4" t="s">
        <v>417</v>
      </c>
      <c r="M233" s="4" t="s">
        <v>73</v>
      </c>
      <c r="N233" s="46" t="s">
        <v>613</v>
      </c>
      <c r="O233" s="100" t="s">
        <v>3144</v>
      </c>
      <c r="P233" s="66" t="s">
        <v>3120</v>
      </c>
      <c r="Q233" s="101" t="s">
        <v>3121</v>
      </c>
      <c r="R233" s="50" t="s">
        <v>67</v>
      </c>
      <c r="S233" s="50" t="s">
        <v>3660</v>
      </c>
      <c r="T233" s="4" t="s">
        <v>417</v>
      </c>
      <c r="U233" s="4" t="s">
        <v>565</v>
      </c>
      <c r="V233" s="4" t="s">
        <v>3768</v>
      </c>
      <c r="W233" s="4" t="s">
        <v>3757</v>
      </c>
      <c r="X233" s="4"/>
      <c r="Y233" s="4"/>
      <c r="Z233" s="4"/>
      <c r="AA233" s="4"/>
      <c r="AB233" s="4"/>
      <c r="AC233" s="1"/>
      <c r="AD233" s="4"/>
      <c r="AE233" s="4"/>
      <c r="AF233" s="1"/>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50"/>
      <c r="BP233" s="74">
        <f t="shared" si="1"/>
        <v>0</v>
      </c>
    </row>
    <row r="234" spans="2:68" ht="16.5" customHeight="1">
      <c r="B234" s="4" t="s">
        <v>614</v>
      </c>
      <c r="C234" s="45" t="s">
        <v>602</v>
      </c>
      <c r="D234" s="4" t="s">
        <v>69</v>
      </c>
      <c r="E234" s="4" t="s">
        <v>70</v>
      </c>
      <c r="F234" s="4" t="s">
        <v>71</v>
      </c>
      <c r="G234" s="4">
        <v>268</v>
      </c>
      <c r="H234" s="4" t="s">
        <v>565</v>
      </c>
      <c r="I234" s="4" t="s">
        <v>72</v>
      </c>
      <c r="J234" s="61" t="s">
        <v>3</v>
      </c>
      <c r="K234" s="4"/>
      <c r="L234" s="4" t="s">
        <v>417</v>
      </c>
      <c r="M234" s="4" t="s">
        <v>73</v>
      </c>
      <c r="N234" s="46" t="s">
        <v>615</v>
      </c>
      <c r="O234" s="100" t="s">
        <v>3145</v>
      </c>
      <c r="P234" s="66" t="s">
        <v>3120</v>
      </c>
      <c r="Q234" s="101" t="s">
        <v>3121</v>
      </c>
      <c r="R234" s="50" t="s">
        <v>67</v>
      </c>
      <c r="S234" s="50" t="s">
        <v>3660</v>
      </c>
      <c r="T234" s="4" t="s">
        <v>417</v>
      </c>
      <c r="U234" s="4" t="s">
        <v>565</v>
      </c>
      <c r="V234" s="4" t="s">
        <v>3768</v>
      </c>
      <c r="W234" s="4" t="s">
        <v>3758</v>
      </c>
      <c r="X234" s="4"/>
      <c r="Y234" s="4"/>
      <c r="Z234" s="4"/>
      <c r="AA234" s="4"/>
      <c r="AB234" s="4"/>
      <c r="AC234" s="1"/>
      <c r="AD234" s="4"/>
      <c r="AE234" s="4"/>
      <c r="AF234" s="1"/>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50"/>
      <c r="BP234" s="74">
        <f t="shared" si="1"/>
        <v>0</v>
      </c>
    </row>
    <row r="235" spans="2:68" ht="16.5" customHeight="1">
      <c r="B235" s="4" t="s">
        <v>616</v>
      </c>
      <c r="C235" s="45" t="s">
        <v>602</v>
      </c>
      <c r="D235" s="4" t="s">
        <v>69</v>
      </c>
      <c r="E235" s="4" t="s">
        <v>70</v>
      </c>
      <c r="F235" s="4" t="s">
        <v>71</v>
      </c>
      <c r="G235" s="4">
        <v>263</v>
      </c>
      <c r="H235" s="4" t="s">
        <v>565</v>
      </c>
      <c r="I235" s="4" t="s">
        <v>72</v>
      </c>
      <c r="J235" s="61" t="s">
        <v>3</v>
      </c>
      <c r="K235" s="4"/>
      <c r="L235" s="4" t="s">
        <v>417</v>
      </c>
      <c r="M235" s="4" t="s">
        <v>73</v>
      </c>
      <c r="N235" s="46" t="s">
        <v>617</v>
      </c>
      <c r="O235" s="100" t="s">
        <v>3146</v>
      </c>
      <c r="P235" s="66" t="s">
        <v>3120</v>
      </c>
      <c r="Q235" s="101" t="s">
        <v>3121</v>
      </c>
      <c r="R235" s="50" t="s">
        <v>67</v>
      </c>
      <c r="S235" s="50" t="s">
        <v>3660</v>
      </c>
      <c r="T235" s="4" t="s">
        <v>417</v>
      </c>
      <c r="U235" s="4" t="s">
        <v>565</v>
      </c>
      <c r="V235" s="4" t="s">
        <v>3768</v>
      </c>
      <c r="W235" s="4" t="s">
        <v>3759</v>
      </c>
      <c r="X235" s="4"/>
      <c r="Y235" s="4"/>
      <c r="Z235" s="4"/>
      <c r="AA235" s="4"/>
      <c r="AB235" s="4"/>
      <c r="AC235" s="1"/>
      <c r="AD235" s="4"/>
      <c r="AE235" s="4"/>
      <c r="AF235" s="1"/>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50"/>
      <c r="BP235" s="74">
        <f t="shared" si="1"/>
        <v>0</v>
      </c>
    </row>
    <row r="236" spans="2:68" ht="16.5" customHeight="1">
      <c r="B236" s="4" t="s">
        <v>618</v>
      </c>
      <c r="C236" s="45" t="s">
        <v>602</v>
      </c>
      <c r="D236" s="4" t="s">
        <v>69</v>
      </c>
      <c r="E236" s="4" t="s">
        <v>70</v>
      </c>
      <c r="F236" s="4" t="s">
        <v>71</v>
      </c>
      <c r="G236" s="4">
        <v>333</v>
      </c>
      <c r="H236" s="4" t="s">
        <v>565</v>
      </c>
      <c r="I236" s="4" t="s">
        <v>72</v>
      </c>
      <c r="J236" s="61" t="s">
        <v>3</v>
      </c>
      <c r="K236" s="4"/>
      <c r="L236" s="4" t="s">
        <v>417</v>
      </c>
      <c r="M236" s="4" t="s">
        <v>73</v>
      </c>
      <c r="N236" s="46" t="s">
        <v>619</v>
      </c>
      <c r="O236" s="100" t="s">
        <v>3147</v>
      </c>
      <c r="P236" s="66" t="s">
        <v>3120</v>
      </c>
      <c r="Q236" s="101" t="s">
        <v>3121</v>
      </c>
      <c r="R236" s="50" t="s">
        <v>67</v>
      </c>
      <c r="S236" s="50" t="s">
        <v>3660</v>
      </c>
      <c r="T236" s="4" t="s">
        <v>417</v>
      </c>
      <c r="U236" s="4" t="s">
        <v>565</v>
      </c>
      <c r="V236" s="4" t="s">
        <v>3768</v>
      </c>
      <c r="W236" s="4" t="s">
        <v>3760</v>
      </c>
      <c r="X236" s="4"/>
      <c r="Y236" s="4"/>
      <c r="Z236" s="4"/>
      <c r="AA236" s="4"/>
      <c r="AB236" s="4"/>
      <c r="AC236" s="1"/>
      <c r="AD236" s="4"/>
      <c r="AE236" s="4"/>
      <c r="AF236" s="1"/>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50"/>
      <c r="BP236" s="74">
        <f t="shared" si="1"/>
        <v>0</v>
      </c>
    </row>
    <row r="237" spans="2:68" ht="16.5" customHeight="1">
      <c r="B237" s="4" t="s">
        <v>620</v>
      </c>
      <c r="C237" s="45" t="s">
        <v>602</v>
      </c>
      <c r="D237" s="4" t="s">
        <v>69</v>
      </c>
      <c r="E237" s="4" t="s">
        <v>70</v>
      </c>
      <c r="F237" s="4" t="s">
        <v>71</v>
      </c>
      <c r="G237" s="4">
        <v>280</v>
      </c>
      <c r="H237" s="4" t="s">
        <v>565</v>
      </c>
      <c r="I237" s="4" t="s">
        <v>72</v>
      </c>
      <c r="J237" s="61" t="s">
        <v>3</v>
      </c>
      <c r="K237" s="4"/>
      <c r="L237" s="4" t="s">
        <v>417</v>
      </c>
      <c r="M237" s="4" t="s">
        <v>73</v>
      </c>
      <c r="N237" s="46" t="s">
        <v>621</v>
      </c>
      <c r="O237" s="100" t="s">
        <v>3148</v>
      </c>
      <c r="P237" s="66" t="s">
        <v>3120</v>
      </c>
      <c r="Q237" s="101" t="s">
        <v>3121</v>
      </c>
      <c r="R237" s="50" t="s">
        <v>67</v>
      </c>
      <c r="S237" s="50" t="s">
        <v>3660</v>
      </c>
      <c r="T237" s="4" t="s">
        <v>417</v>
      </c>
      <c r="U237" s="4" t="s">
        <v>565</v>
      </c>
      <c r="V237" s="4" t="s">
        <v>3768</v>
      </c>
      <c r="W237" s="4" t="s">
        <v>3761</v>
      </c>
      <c r="X237" s="4"/>
      <c r="Y237" s="4"/>
      <c r="Z237" s="4"/>
      <c r="AA237" s="4"/>
      <c r="AB237" s="4"/>
      <c r="AC237" s="1"/>
      <c r="AD237" s="4"/>
      <c r="AE237" s="4"/>
      <c r="AF237" s="1"/>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50"/>
      <c r="BP237" s="74">
        <f t="shared" si="1"/>
        <v>0</v>
      </c>
    </row>
    <row r="238" spans="2:68" ht="16.5" customHeight="1">
      <c r="B238" s="4" t="s">
        <v>622</v>
      </c>
      <c r="C238" s="45" t="s">
        <v>602</v>
      </c>
      <c r="D238" s="4" t="s">
        <v>69</v>
      </c>
      <c r="E238" s="4" t="s">
        <v>70</v>
      </c>
      <c r="F238" s="4" t="s">
        <v>71</v>
      </c>
      <c r="G238" s="4">
        <v>268</v>
      </c>
      <c r="H238" s="4" t="s">
        <v>565</v>
      </c>
      <c r="I238" s="4" t="s">
        <v>72</v>
      </c>
      <c r="J238" s="61" t="s">
        <v>3</v>
      </c>
      <c r="K238" s="4"/>
      <c r="L238" s="4" t="s">
        <v>417</v>
      </c>
      <c r="M238" s="4" t="s">
        <v>73</v>
      </c>
      <c r="N238" s="46" t="s">
        <v>623</v>
      </c>
      <c r="O238" s="100" t="s">
        <v>3149</v>
      </c>
      <c r="P238" s="66" t="s">
        <v>3120</v>
      </c>
      <c r="Q238" s="101" t="s">
        <v>3121</v>
      </c>
      <c r="R238" s="50" t="s">
        <v>67</v>
      </c>
      <c r="S238" s="50" t="s">
        <v>3660</v>
      </c>
      <c r="T238" s="4" t="s">
        <v>417</v>
      </c>
      <c r="U238" s="4" t="s">
        <v>565</v>
      </c>
      <c r="V238" s="4" t="s">
        <v>3768</v>
      </c>
      <c r="W238" s="4" t="s">
        <v>2912</v>
      </c>
      <c r="X238" s="4"/>
      <c r="Y238" s="4"/>
      <c r="Z238" s="4"/>
      <c r="AA238" s="4"/>
      <c r="AB238" s="4"/>
      <c r="AC238" s="1"/>
      <c r="AD238" s="4"/>
      <c r="AE238" s="4"/>
      <c r="AF238" s="1"/>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50"/>
      <c r="BP238" s="74">
        <f t="shared" si="1"/>
        <v>0</v>
      </c>
    </row>
    <row r="239" spans="2:68" ht="16.5" customHeight="1">
      <c r="B239" s="4" t="s">
        <v>624</v>
      </c>
      <c r="C239" s="45" t="s">
        <v>602</v>
      </c>
      <c r="D239" s="4" t="s">
        <v>69</v>
      </c>
      <c r="E239" s="4" t="s">
        <v>70</v>
      </c>
      <c r="F239" s="4" t="s">
        <v>71</v>
      </c>
      <c r="G239" s="4">
        <v>281</v>
      </c>
      <c r="H239" s="4" t="s">
        <v>565</v>
      </c>
      <c r="I239" s="4" t="s">
        <v>72</v>
      </c>
      <c r="J239" s="61" t="s">
        <v>3</v>
      </c>
      <c r="K239" s="4"/>
      <c r="L239" s="4" t="s">
        <v>417</v>
      </c>
      <c r="M239" s="4" t="s">
        <v>73</v>
      </c>
      <c r="N239" s="46" t="s">
        <v>625</v>
      </c>
      <c r="O239" s="100" t="s">
        <v>3150</v>
      </c>
      <c r="P239" s="66" t="s">
        <v>3120</v>
      </c>
      <c r="Q239" s="101" t="s">
        <v>3121</v>
      </c>
      <c r="R239" s="50" t="s">
        <v>67</v>
      </c>
      <c r="S239" s="50" t="s">
        <v>3660</v>
      </c>
      <c r="T239" s="4" t="s">
        <v>417</v>
      </c>
      <c r="U239" s="4" t="s">
        <v>565</v>
      </c>
      <c r="V239" s="4" t="s">
        <v>3768</v>
      </c>
      <c r="W239" s="4" t="s">
        <v>3762</v>
      </c>
      <c r="X239" s="4"/>
      <c r="Y239" s="4"/>
      <c r="Z239" s="4"/>
      <c r="AA239" s="4"/>
      <c r="AB239" s="4"/>
      <c r="AC239" s="1"/>
      <c r="AD239" s="4"/>
      <c r="AE239" s="4"/>
      <c r="AF239" s="1"/>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50"/>
      <c r="BP239" s="74">
        <f t="shared" si="1"/>
        <v>0</v>
      </c>
    </row>
    <row r="240" spans="2:68" ht="16.5" customHeight="1">
      <c r="B240" s="4" t="s">
        <v>626</v>
      </c>
      <c r="C240" s="45" t="s">
        <v>602</v>
      </c>
      <c r="D240" s="4" t="s">
        <v>69</v>
      </c>
      <c r="E240" s="4" t="s">
        <v>70</v>
      </c>
      <c r="F240" s="4" t="s">
        <v>71</v>
      </c>
      <c r="G240" s="4">
        <v>280</v>
      </c>
      <c r="H240" s="4" t="s">
        <v>565</v>
      </c>
      <c r="I240" s="4" t="s">
        <v>72</v>
      </c>
      <c r="J240" s="61" t="s">
        <v>3</v>
      </c>
      <c r="K240" s="4"/>
      <c r="L240" s="4" t="s">
        <v>417</v>
      </c>
      <c r="M240" s="4" t="s">
        <v>73</v>
      </c>
      <c r="N240" s="46" t="s">
        <v>627</v>
      </c>
      <c r="O240" s="100" t="s">
        <v>3151</v>
      </c>
      <c r="P240" s="66" t="s">
        <v>3120</v>
      </c>
      <c r="Q240" s="101" t="s">
        <v>3121</v>
      </c>
      <c r="R240" s="50" t="s">
        <v>67</v>
      </c>
      <c r="S240" s="50" t="s">
        <v>3660</v>
      </c>
      <c r="T240" s="4" t="s">
        <v>417</v>
      </c>
      <c r="U240" s="4" t="s">
        <v>565</v>
      </c>
      <c r="V240" s="4" t="s">
        <v>3768</v>
      </c>
      <c r="W240" s="4" t="s">
        <v>3763</v>
      </c>
      <c r="X240" s="4"/>
      <c r="Y240" s="4"/>
      <c r="Z240" s="4"/>
      <c r="AA240" s="4"/>
      <c r="AB240" s="4"/>
      <c r="AC240" s="1"/>
      <c r="AD240" s="4"/>
      <c r="AE240" s="4"/>
      <c r="AF240" s="1"/>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50"/>
      <c r="BP240" s="74">
        <f t="shared" si="1"/>
        <v>0</v>
      </c>
    </row>
    <row r="241" spans="2:68" ht="16.5" customHeight="1">
      <c r="B241" s="4" t="s">
        <v>628</v>
      </c>
      <c r="C241" s="45" t="s">
        <v>602</v>
      </c>
      <c r="D241" s="4" t="s">
        <v>69</v>
      </c>
      <c r="E241" s="4" t="s">
        <v>70</v>
      </c>
      <c r="F241" s="4" t="s">
        <v>71</v>
      </c>
      <c r="G241" s="4">
        <v>271</v>
      </c>
      <c r="H241" s="4" t="s">
        <v>565</v>
      </c>
      <c r="I241" s="4" t="s">
        <v>72</v>
      </c>
      <c r="J241" s="61" t="s">
        <v>3</v>
      </c>
      <c r="K241" s="4"/>
      <c r="L241" s="4" t="s">
        <v>417</v>
      </c>
      <c r="M241" s="4" t="s">
        <v>73</v>
      </c>
      <c r="N241" s="46" t="s">
        <v>629</v>
      </c>
      <c r="O241" s="100" t="s">
        <v>3152</v>
      </c>
      <c r="P241" s="66" t="s">
        <v>3120</v>
      </c>
      <c r="Q241" s="101" t="s">
        <v>3121</v>
      </c>
      <c r="R241" s="50" t="s">
        <v>67</v>
      </c>
      <c r="S241" s="50" t="s">
        <v>3660</v>
      </c>
      <c r="T241" s="4" t="s">
        <v>417</v>
      </c>
      <c r="U241" s="4" t="s">
        <v>565</v>
      </c>
      <c r="V241" s="4" t="s">
        <v>3768</v>
      </c>
      <c r="W241" s="4" t="s">
        <v>2942</v>
      </c>
      <c r="X241" s="4"/>
      <c r="Y241" s="4"/>
      <c r="Z241" s="4"/>
      <c r="AA241" s="4"/>
      <c r="AB241" s="4"/>
      <c r="AC241" s="1"/>
      <c r="AD241" s="4"/>
      <c r="AE241" s="4"/>
      <c r="AF241" s="1"/>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50"/>
      <c r="BP241" s="74">
        <f t="shared" si="1"/>
        <v>0</v>
      </c>
    </row>
    <row r="242" spans="2:68" ht="16.5" customHeight="1">
      <c r="B242" s="4" t="s">
        <v>630</v>
      </c>
      <c r="C242" s="45" t="s">
        <v>602</v>
      </c>
      <c r="D242" s="4" t="s">
        <v>69</v>
      </c>
      <c r="E242" s="4" t="s">
        <v>70</v>
      </c>
      <c r="F242" s="4" t="s">
        <v>71</v>
      </c>
      <c r="G242" s="4">
        <v>274</v>
      </c>
      <c r="H242" s="4" t="s">
        <v>565</v>
      </c>
      <c r="I242" s="4" t="s">
        <v>72</v>
      </c>
      <c r="J242" s="61" t="s">
        <v>3</v>
      </c>
      <c r="K242" s="4"/>
      <c r="L242" s="4" t="s">
        <v>417</v>
      </c>
      <c r="M242" s="4" t="s">
        <v>73</v>
      </c>
      <c r="N242" s="46" t="s">
        <v>631</v>
      </c>
      <c r="O242" s="100" t="s">
        <v>3153</v>
      </c>
      <c r="P242" s="66" t="s">
        <v>3120</v>
      </c>
      <c r="Q242" s="101" t="s">
        <v>3121</v>
      </c>
      <c r="R242" s="50" t="s">
        <v>67</v>
      </c>
      <c r="S242" s="50" t="s">
        <v>3660</v>
      </c>
      <c r="T242" s="4" t="s">
        <v>417</v>
      </c>
      <c r="U242" s="4" t="s">
        <v>565</v>
      </c>
      <c r="V242" s="4" t="s">
        <v>3768</v>
      </c>
      <c r="W242" s="4" t="s">
        <v>3764</v>
      </c>
      <c r="X242" s="4"/>
      <c r="Y242" s="4"/>
      <c r="Z242" s="4"/>
      <c r="AA242" s="4"/>
      <c r="AB242" s="4"/>
      <c r="AC242" s="1"/>
      <c r="AD242" s="4"/>
      <c r="AE242" s="4"/>
      <c r="AF242" s="1"/>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50"/>
      <c r="BP242" s="74">
        <f t="shared" si="1"/>
        <v>0</v>
      </c>
    </row>
    <row r="243" spans="2:68" ht="16.5" customHeight="1">
      <c r="B243" s="4" t="s">
        <v>632</v>
      </c>
      <c r="C243" s="45" t="s">
        <v>602</v>
      </c>
      <c r="D243" s="4" t="s">
        <v>69</v>
      </c>
      <c r="E243" s="4" t="s">
        <v>70</v>
      </c>
      <c r="F243" s="4" t="s">
        <v>71</v>
      </c>
      <c r="G243" s="4">
        <v>273</v>
      </c>
      <c r="H243" s="4" t="s">
        <v>565</v>
      </c>
      <c r="I243" s="4" t="s">
        <v>72</v>
      </c>
      <c r="J243" s="61" t="s">
        <v>3</v>
      </c>
      <c r="K243" s="4"/>
      <c r="L243" s="4" t="s">
        <v>417</v>
      </c>
      <c r="M243" s="4" t="s">
        <v>73</v>
      </c>
      <c r="N243" s="46" t="s">
        <v>633</v>
      </c>
      <c r="O243" s="100" t="s">
        <v>3154</v>
      </c>
      <c r="P243" s="66" t="s">
        <v>3120</v>
      </c>
      <c r="Q243" s="101" t="s">
        <v>3121</v>
      </c>
      <c r="R243" s="50" t="s">
        <v>67</v>
      </c>
      <c r="S243" s="50" t="s">
        <v>3660</v>
      </c>
      <c r="T243" s="4" t="s">
        <v>417</v>
      </c>
      <c r="U243" s="4" t="s">
        <v>565</v>
      </c>
      <c r="V243" s="4" t="s">
        <v>3768</v>
      </c>
      <c r="W243" s="4" t="s">
        <v>3765</v>
      </c>
      <c r="X243" s="4"/>
      <c r="Y243" s="4"/>
      <c r="Z243" s="4"/>
      <c r="AA243" s="4"/>
      <c r="AB243" s="4"/>
      <c r="AC243" s="1"/>
      <c r="AD243" s="4"/>
      <c r="AE243" s="4"/>
      <c r="AF243" s="1"/>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50"/>
      <c r="BP243" s="74">
        <f t="shared" si="1"/>
        <v>0</v>
      </c>
    </row>
    <row r="244" spans="2:68" ht="16.5" customHeight="1">
      <c r="B244" s="4" t="s">
        <v>634</v>
      </c>
      <c r="C244" s="45" t="s">
        <v>602</v>
      </c>
      <c r="D244" s="4" t="s">
        <v>69</v>
      </c>
      <c r="E244" s="4" t="s">
        <v>70</v>
      </c>
      <c r="F244" s="4" t="s">
        <v>71</v>
      </c>
      <c r="G244" s="4">
        <v>260</v>
      </c>
      <c r="H244" s="4" t="s">
        <v>565</v>
      </c>
      <c r="I244" s="4" t="s">
        <v>72</v>
      </c>
      <c r="J244" s="61" t="s">
        <v>3</v>
      </c>
      <c r="K244" s="4"/>
      <c r="L244" s="4" t="s">
        <v>417</v>
      </c>
      <c r="M244" s="4" t="s">
        <v>73</v>
      </c>
      <c r="N244" s="46" t="s">
        <v>635</v>
      </c>
      <c r="O244" s="100" t="s">
        <v>3155</v>
      </c>
      <c r="P244" s="66" t="s">
        <v>3120</v>
      </c>
      <c r="Q244" s="101" t="s">
        <v>3121</v>
      </c>
      <c r="R244" s="50" t="s">
        <v>67</v>
      </c>
      <c r="S244" s="50" t="s">
        <v>3660</v>
      </c>
      <c r="T244" s="4" t="s">
        <v>417</v>
      </c>
      <c r="U244" s="4" t="s">
        <v>565</v>
      </c>
      <c r="V244" s="4" t="s">
        <v>3768</v>
      </c>
      <c r="W244" s="4" t="s">
        <v>3766</v>
      </c>
      <c r="X244" s="4"/>
      <c r="Y244" s="4"/>
      <c r="Z244" s="4"/>
      <c r="AA244" s="4"/>
      <c r="AB244" s="4"/>
      <c r="AC244" s="1"/>
      <c r="AD244" s="4"/>
      <c r="AE244" s="4"/>
      <c r="AF244" s="1"/>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50"/>
      <c r="BP244" s="74">
        <f t="shared" si="1"/>
        <v>0</v>
      </c>
    </row>
    <row r="245" spans="2:68" ht="16.5" customHeight="1">
      <c r="B245" s="4" t="s">
        <v>636</v>
      </c>
      <c r="C245" s="45" t="s">
        <v>602</v>
      </c>
      <c r="D245" s="4" t="s">
        <v>69</v>
      </c>
      <c r="E245" s="4" t="s">
        <v>70</v>
      </c>
      <c r="F245" s="4" t="s">
        <v>71</v>
      </c>
      <c r="G245" s="4">
        <v>273</v>
      </c>
      <c r="H245" s="4" t="s">
        <v>565</v>
      </c>
      <c r="I245" s="4" t="s">
        <v>72</v>
      </c>
      <c r="J245" s="61" t="s">
        <v>3</v>
      </c>
      <c r="K245" s="4"/>
      <c r="L245" s="4" t="s">
        <v>417</v>
      </c>
      <c r="M245" s="4" t="s">
        <v>73</v>
      </c>
      <c r="N245" s="46" t="s">
        <v>637</v>
      </c>
      <c r="O245" s="100" t="s">
        <v>3156</v>
      </c>
      <c r="P245" s="66" t="s">
        <v>3120</v>
      </c>
      <c r="Q245" s="101" t="s">
        <v>3121</v>
      </c>
      <c r="R245" s="50" t="s">
        <v>67</v>
      </c>
      <c r="S245" s="50" t="s">
        <v>3660</v>
      </c>
      <c r="T245" s="4" t="s">
        <v>417</v>
      </c>
      <c r="U245" s="4" t="s">
        <v>565</v>
      </c>
      <c r="V245" s="4" t="s">
        <v>3768</v>
      </c>
      <c r="W245" s="4" t="s">
        <v>3767</v>
      </c>
      <c r="X245" s="4"/>
      <c r="Y245" s="4"/>
      <c r="Z245" s="4"/>
      <c r="AA245" s="4"/>
      <c r="AB245" s="4"/>
      <c r="AC245" s="1"/>
      <c r="AD245" s="4"/>
      <c r="AE245" s="4"/>
      <c r="AF245" s="1"/>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50"/>
      <c r="BP245" s="74">
        <f t="shared" si="1"/>
        <v>0</v>
      </c>
    </row>
    <row r="246" spans="2:68" ht="16.5" customHeight="1">
      <c r="B246" s="4" t="s">
        <v>638</v>
      </c>
      <c r="C246" s="45" t="s">
        <v>639</v>
      </c>
      <c r="D246" s="4" t="s">
        <v>69</v>
      </c>
      <c r="E246" s="4" t="s">
        <v>70</v>
      </c>
      <c r="F246" s="4" t="s">
        <v>71</v>
      </c>
      <c r="G246" s="4"/>
      <c r="H246" s="4" t="s">
        <v>565</v>
      </c>
      <c r="I246" s="4" t="s">
        <v>72</v>
      </c>
      <c r="J246" s="61" t="s">
        <v>3</v>
      </c>
      <c r="K246" s="4"/>
      <c r="L246" s="4" t="s">
        <v>417</v>
      </c>
      <c r="M246" s="4" t="s">
        <v>73</v>
      </c>
      <c r="N246" s="47"/>
      <c r="O246" s="49"/>
      <c r="P246" s="102" t="s">
        <v>3120</v>
      </c>
      <c r="Q246" s="101" t="s">
        <v>3121</v>
      </c>
      <c r="R246" s="50" t="s">
        <v>67</v>
      </c>
      <c r="S246" s="50" t="s">
        <v>3660</v>
      </c>
      <c r="T246" s="4" t="s">
        <v>417</v>
      </c>
      <c r="U246" s="4" t="s">
        <v>565</v>
      </c>
      <c r="V246" s="4" t="s">
        <v>3769</v>
      </c>
      <c r="W246" s="4" t="s">
        <v>3754</v>
      </c>
      <c r="X246" s="4"/>
      <c r="Y246" s="4"/>
      <c r="Z246" s="4"/>
      <c r="AA246" s="4"/>
      <c r="AB246" s="4"/>
      <c r="AC246" s="1"/>
      <c r="AD246" s="4"/>
      <c r="AE246" s="4"/>
      <c r="AF246" s="1"/>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50"/>
      <c r="BP246" s="74">
        <f t="shared" si="1"/>
        <v>0</v>
      </c>
    </row>
    <row r="247" spans="2:68" ht="16.5" customHeight="1">
      <c r="B247" s="4" t="s">
        <v>640</v>
      </c>
      <c r="C247" s="45" t="s">
        <v>639</v>
      </c>
      <c r="D247" s="4" t="s">
        <v>69</v>
      </c>
      <c r="E247" s="4" t="s">
        <v>70</v>
      </c>
      <c r="F247" s="4" t="s">
        <v>71</v>
      </c>
      <c r="G247" s="4"/>
      <c r="H247" s="4" t="s">
        <v>565</v>
      </c>
      <c r="I247" s="4" t="s">
        <v>72</v>
      </c>
      <c r="J247" s="61" t="s">
        <v>3</v>
      </c>
      <c r="K247" s="4"/>
      <c r="L247" s="4" t="s">
        <v>417</v>
      </c>
      <c r="M247" s="4" t="s">
        <v>73</v>
      </c>
      <c r="N247" s="47"/>
      <c r="O247" s="49"/>
      <c r="P247" s="102" t="s">
        <v>3120</v>
      </c>
      <c r="Q247" s="101" t="s">
        <v>3121</v>
      </c>
      <c r="R247" s="50" t="s">
        <v>67</v>
      </c>
      <c r="S247" s="50" t="s">
        <v>3660</v>
      </c>
      <c r="T247" s="4" t="s">
        <v>417</v>
      </c>
      <c r="U247" s="4" t="s">
        <v>565</v>
      </c>
      <c r="V247" s="4" t="s">
        <v>3769</v>
      </c>
      <c r="W247" s="4" t="s">
        <v>3755</v>
      </c>
      <c r="X247" s="4"/>
      <c r="Y247" s="4"/>
      <c r="Z247" s="4"/>
      <c r="AA247" s="4"/>
      <c r="AB247" s="4"/>
      <c r="AC247" s="1"/>
      <c r="AD247" s="4"/>
      <c r="AE247" s="4"/>
      <c r="AF247" s="1"/>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50"/>
      <c r="BP247" s="74">
        <f t="shared" si="1"/>
        <v>0</v>
      </c>
    </row>
    <row r="248" spans="2:68" ht="16.5" customHeight="1">
      <c r="B248" s="4" t="s">
        <v>641</v>
      </c>
      <c r="C248" s="45" t="s">
        <v>639</v>
      </c>
      <c r="D248" s="4" t="s">
        <v>69</v>
      </c>
      <c r="E248" s="4" t="s">
        <v>70</v>
      </c>
      <c r="F248" s="4" t="s">
        <v>71</v>
      </c>
      <c r="G248" s="4"/>
      <c r="H248" s="4" t="s">
        <v>565</v>
      </c>
      <c r="I248" s="4" t="s">
        <v>72</v>
      </c>
      <c r="J248" s="61" t="s">
        <v>3</v>
      </c>
      <c r="K248" s="4"/>
      <c r="L248" s="4" t="s">
        <v>417</v>
      </c>
      <c r="M248" s="4" t="s">
        <v>73</v>
      </c>
      <c r="N248" s="47"/>
      <c r="O248" s="49"/>
      <c r="P248" s="102" t="s">
        <v>3120</v>
      </c>
      <c r="Q248" s="101" t="s">
        <v>3121</v>
      </c>
      <c r="R248" s="50" t="s">
        <v>67</v>
      </c>
      <c r="S248" s="50" t="s">
        <v>3660</v>
      </c>
      <c r="T248" s="4" t="s">
        <v>417</v>
      </c>
      <c r="U248" s="4" t="s">
        <v>565</v>
      </c>
      <c r="V248" s="4" t="s">
        <v>3769</v>
      </c>
      <c r="W248" s="4" t="s">
        <v>3756</v>
      </c>
      <c r="X248" s="4"/>
      <c r="Y248" s="4"/>
      <c r="Z248" s="4"/>
      <c r="AA248" s="4"/>
      <c r="AB248" s="4"/>
      <c r="AC248" s="1"/>
      <c r="AD248" s="4"/>
      <c r="AE248" s="4"/>
      <c r="AF248" s="1"/>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50"/>
      <c r="BP248" s="74">
        <f t="shared" si="1"/>
        <v>0</v>
      </c>
    </row>
    <row r="249" spans="2:68" ht="16.5" customHeight="1">
      <c r="B249" s="4" t="s">
        <v>642</v>
      </c>
      <c r="C249" s="45" t="s">
        <v>639</v>
      </c>
      <c r="D249" s="4" t="s">
        <v>69</v>
      </c>
      <c r="E249" s="4" t="s">
        <v>70</v>
      </c>
      <c r="F249" s="4" t="s">
        <v>71</v>
      </c>
      <c r="G249" s="4"/>
      <c r="H249" s="4" t="s">
        <v>565</v>
      </c>
      <c r="I249" s="4" t="s">
        <v>72</v>
      </c>
      <c r="J249" s="61" t="s">
        <v>3</v>
      </c>
      <c r="K249" s="4"/>
      <c r="L249" s="4" t="s">
        <v>417</v>
      </c>
      <c r="M249" s="4" t="s">
        <v>73</v>
      </c>
      <c r="N249" s="47"/>
      <c r="O249" s="49"/>
      <c r="P249" s="102" t="s">
        <v>3120</v>
      </c>
      <c r="Q249" s="101" t="s">
        <v>3121</v>
      </c>
      <c r="R249" s="50" t="s">
        <v>67</v>
      </c>
      <c r="S249" s="50" t="s">
        <v>3660</v>
      </c>
      <c r="T249" s="4" t="s">
        <v>417</v>
      </c>
      <c r="U249" s="4" t="s">
        <v>565</v>
      </c>
      <c r="V249" s="4" t="s">
        <v>3769</v>
      </c>
      <c r="W249" s="4" t="s">
        <v>3668</v>
      </c>
      <c r="X249" s="4"/>
      <c r="Y249" s="4"/>
      <c r="Z249" s="4"/>
      <c r="AA249" s="4"/>
      <c r="AB249" s="4"/>
      <c r="AC249" s="1"/>
      <c r="AD249" s="4"/>
      <c r="AE249" s="4"/>
      <c r="AF249" s="1"/>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50"/>
      <c r="BP249" s="74">
        <f t="shared" si="1"/>
        <v>0</v>
      </c>
    </row>
    <row r="250" spans="2:68" ht="16.5" customHeight="1">
      <c r="B250" s="4" t="s">
        <v>643</v>
      </c>
      <c r="C250" s="45" t="s">
        <v>639</v>
      </c>
      <c r="D250" s="4" t="s">
        <v>69</v>
      </c>
      <c r="E250" s="4" t="s">
        <v>70</v>
      </c>
      <c r="F250" s="4" t="s">
        <v>71</v>
      </c>
      <c r="G250" s="4"/>
      <c r="H250" s="4" t="s">
        <v>565</v>
      </c>
      <c r="I250" s="4" t="s">
        <v>72</v>
      </c>
      <c r="J250" s="61" t="s">
        <v>3</v>
      </c>
      <c r="K250" s="4"/>
      <c r="L250" s="4" t="s">
        <v>417</v>
      </c>
      <c r="M250" s="4" t="s">
        <v>73</v>
      </c>
      <c r="N250" s="47"/>
      <c r="O250" s="49"/>
      <c r="P250" s="102" t="s">
        <v>3120</v>
      </c>
      <c r="Q250" s="101" t="s">
        <v>3121</v>
      </c>
      <c r="R250" s="50" t="s">
        <v>67</v>
      </c>
      <c r="S250" s="50" t="s">
        <v>3660</v>
      </c>
      <c r="T250" s="4" t="s">
        <v>417</v>
      </c>
      <c r="U250" s="4" t="s">
        <v>565</v>
      </c>
      <c r="V250" s="4" t="s">
        <v>3769</v>
      </c>
      <c r="W250" s="4" t="s">
        <v>2953</v>
      </c>
      <c r="X250" s="4"/>
      <c r="Y250" s="4"/>
      <c r="Z250" s="4"/>
      <c r="AA250" s="4"/>
      <c r="AB250" s="4"/>
      <c r="AC250" s="1"/>
      <c r="AD250" s="4"/>
      <c r="AE250" s="4"/>
      <c r="AF250" s="1"/>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50"/>
      <c r="BP250" s="74">
        <f t="shared" si="1"/>
        <v>0</v>
      </c>
    </row>
    <row r="251" spans="2:68" ht="16.5" customHeight="1">
      <c r="B251" s="4" t="s">
        <v>644</v>
      </c>
      <c r="C251" s="45" t="s">
        <v>639</v>
      </c>
      <c r="D251" s="4" t="s">
        <v>69</v>
      </c>
      <c r="E251" s="4" t="s">
        <v>70</v>
      </c>
      <c r="F251" s="4" t="s">
        <v>71</v>
      </c>
      <c r="G251" s="4"/>
      <c r="H251" s="4" t="s">
        <v>565</v>
      </c>
      <c r="I251" s="4" t="s">
        <v>72</v>
      </c>
      <c r="J251" s="61" t="s">
        <v>3</v>
      </c>
      <c r="K251" s="4"/>
      <c r="L251" s="4" t="s">
        <v>417</v>
      </c>
      <c r="M251" s="4" t="s">
        <v>73</v>
      </c>
      <c r="N251" s="47"/>
      <c r="O251" s="49"/>
      <c r="P251" s="102" t="s">
        <v>3120</v>
      </c>
      <c r="Q251" s="101" t="s">
        <v>3121</v>
      </c>
      <c r="R251" s="50" t="s">
        <v>67</v>
      </c>
      <c r="S251" s="50" t="s">
        <v>3660</v>
      </c>
      <c r="T251" s="4" t="s">
        <v>417</v>
      </c>
      <c r="U251" s="4" t="s">
        <v>565</v>
      </c>
      <c r="V251" s="4" t="s">
        <v>3769</v>
      </c>
      <c r="W251" s="4" t="s">
        <v>3757</v>
      </c>
      <c r="X251" s="4"/>
      <c r="Y251" s="4"/>
      <c r="Z251" s="4"/>
      <c r="AA251" s="4"/>
      <c r="AB251" s="4"/>
      <c r="AC251" s="1"/>
      <c r="AD251" s="4"/>
      <c r="AE251" s="4"/>
      <c r="AF251" s="1"/>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50"/>
      <c r="BP251" s="74">
        <f t="shared" si="1"/>
        <v>0</v>
      </c>
    </row>
    <row r="252" spans="2:68" ht="16.5" customHeight="1">
      <c r="B252" s="4" t="s">
        <v>645</v>
      </c>
      <c r="C252" s="45" t="s">
        <v>639</v>
      </c>
      <c r="D252" s="4" t="s">
        <v>69</v>
      </c>
      <c r="E252" s="4" t="s">
        <v>70</v>
      </c>
      <c r="F252" s="4" t="s">
        <v>71</v>
      </c>
      <c r="G252" s="4"/>
      <c r="H252" s="4" t="s">
        <v>565</v>
      </c>
      <c r="I252" s="4" t="s">
        <v>72</v>
      </c>
      <c r="J252" s="61" t="s">
        <v>3</v>
      </c>
      <c r="K252" s="4"/>
      <c r="L252" s="4" t="s">
        <v>417</v>
      </c>
      <c r="M252" s="4" t="s">
        <v>73</v>
      </c>
      <c r="N252" s="47"/>
      <c r="O252" s="49"/>
      <c r="P252" s="102" t="s">
        <v>3120</v>
      </c>
      <c r="Q252" s="101" t="s">
        <v>3121</v>
      </c>
      <c r="R252" s="50" t="s">
        <v>67</v>
      </c>
      <c r="S252" s="50" t="s">
        <v>3660</v>
      </c>
      <c r="T252" s="4" t="s">
        <v>417</v>
      </c>
      <c r="U252" s="4" t="s">
        <v>565</v>
      </c>
      <c r="V252" s="4" t="s">
        <v>3769</v>
      </c>
      <c r="W252" s="4" t="s">
        <v>3758</v>
      </c>
      <c r="X252" s="4"/>
      <c r="Y252" s="4"/>
      <c r="Z252" s="4"/>
      <c r="AA252" s="4"/>
      <c r="AB252" s="4"/>
      <c r="AC252" s="1"/>
      <c r="AD252" s="4"/>
      <c r="AE252" s="4"/>
      <c r="AF252" s="1"/>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50"/>
      <c r="BP252" s="74">
        <f t="shared" si="1"/>
        <v>0</v>
      </c>
    </row>
    <row r="253" spans="2:68" ht="16.5" customHeight="1">
      <c r="B253" s="4" t="s">
        <v>646</v>
      </c>
      <c r="C253" s="45" t="s">
        <v>639</v>
      </c>
      <c r="D253" s="4" t="s">
        <v>69</v>
      </c>
      <c r="E253" s="4" t="s">
        <v>70</v>
      </c>
      <c r="F253" s="4" t="s">
        <v>71</v>
      </c>
      <c r="G253" s="4"/>
      <c r="H253" s="4" t="s">
        <v>565</v>
      </c>
      <c r="I253" s="4" t="s">
        <v>72</v>
      </c>
      <c r="J253" s="61" t="s">
        <v>3</v>
      </c>
      <c r="K253" s="4"/>
      <c r="L253" s="4" t="s">
        <v>417</v>
      </c>
      <c r="M253" s="4" t="s">
        <v>73</v>
      </c>
      <c r="N253" s="47"/>
      <c r="O253" s="49"/>
      <c r="P253" s="102" t="s">
        <v>3120</v>
      </c>
      <c r="Q253" s="101" t="s">
        <v>3121</v>
      </c>
      <c r="R253" s="50" t="s">
        <v>67</v>
      </c>
      <c r="S253" s="50" t="s">
        <v>3660</v>
      </c>
      <c r="T253" s="4" t="s">
        <v>417</v>
      </c>
      <c r="U253" s="4" t="s">
        <v>565</v>
      </c>
      <c r="V253" s="4" t="s">
        <v>3769</v>
      </c>
      <c r="W253" s="4" t="s">
        <v>3759</v>
      </c>
      <c r="X253" s="4"/>
      <c r="Y253" s="4"/>
      <c r="Z253" s="4"/>
      <c r="AA253" s="4"/>
      <c r="AB253" s="4"/>
      <c r="AC253" s="1"/>
      <c r="AD253" s="4"/>
      <c r="AE253" s="4"/>
      <c r="AF253" s="1"/>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50"/>
      <c r="BP253" s="74">
        <f t="shared" si="1"/>
        <v>0</v>
      </c>
    </row>
    <row r="254" spans="2:68" ht="16.5" customHeight="1">
      <c r="B254" s="4" t="s">
        <v>647</v>
      </c>
      <c r="C254" s="45" t="s">
        <v>639</v>
      </c>
      <c r="D254" s="4" t="s">
        <v>69</v>
      </c>
      <c r="E254" s="4" t="s">
        <v>70</v>
      </c>
      <c r="F254" s="4" t="s">
        <v>71</v>
      </c>
      <c r="G254" s="4"/>
      <c r="H254" s="4" t="s">
        <v>565</v>
      </c>
      <c r="I254" s="4" t="s">
        <v>72</v>
      </c>
      <c r="J254" s="61" t="s">
        <v>3</v>
      </c>
      <c r="K254" s="4"/>
      <c r="L254" s="4" t="s">
        <v>417</v>
      </c>
      <c r="M254" s="4" t="s">
        <v>73</v>
      </c>
      <c r="N254" s="47"/>
      <c r="O254" s="49"/>
      <c r="P254" s="102" t="s">
        <v>3120</v>
      </c>
      <c r="Q254" s="101" t="s">
        <v>3121</v>
      </c>
      <c r="R254" s="50" t="s">
        <v>67</v>
      </c>
      <c r="S254" s="50" t="s">
        <v>3660</v>
      </c>
      <c r="T254" s="4" t="s">
        <v>417</v>
      </c>
      <c r="U254" s="4" t="s">
        <v>565</v>
      </c>
      <c r="V254" s="4" t="s">
        <v>3769</v>
      </c>
      <c r="W254" s="4" t="s">
        <v>3760</v>
      </c>
      <c r="X254" s="4"/>
      <c r="Y254" s="4"/>
      <c r="Z254" s="4"/>
      <c r="AA254" s="4"/>
      <c r="AB254" s="4"/>
      <c r="AC254" s="1"/>
      <c r="AD254" s="4"/>
      <c r="AE254" s="4"/>
      <c r="AF254" s="1"/>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50"/>
      <c r="BP254" s="74">
        <f t="shared" si="1"/>
        <v>0</v>
      </c>
    </row>
    <row r="255" spans="2:68" ht="16.5" customHeight="1">
      <c r="B255" s="4" t="s">
        <v>648</v>
      </c>
      <c r="C255" s="45" t="s">
        <v>639</v>
      </c>
      <c r="D255" s="4" t="s">
        <v>69</v>
      </c>
      <c r="E255" s="4" t="s">
        <v>70</v>
      </c>
      <c r="F255" s="4" t="s">
        <v>71</v>
      </c>
      <c r="G255" s="4"/>
      <c r="H255" s="4" t="s">
        <v>565</v>
      </c>
      <c r="I255" s="4" t="s">
        <v>72</v>
      </c>
      <c r="J255" s="61" t="s">
        <v>3</v>
      </c>
      <c r="K255" s="4"/>
      <c r="L255" s="4" t="s">
        <v>417</v>
      </c>
      <c r="M255" s="4" t="s">
        <v>73</v>
      </c>
      <c r="N255" s="47"/>
      <c r="O255" s="49"/>
      <c r="P255" s="102" t="s">
        <v>3120</v>
      </c>
      <c r="Q255" s="101" t="s">
        <v>3121</v>
      </c>
      <c r="R255" s="50" t="s">
        <v>67</v>
      </c>
      <c r="S255" s="50" t="s">
        <v>3660</v>
      </c>
      <c r="T255" s="4" t="s">
        <v>417</v>
      </c>
      <c r="U255" s="4" t="s">
        <v>565</v>
      </c>
      <c r="V255" s="4" t="s">
        <v>3769</v>
      </c>
      <c r="W255" s="4" t="s">
        <v>3761</v>
      </c>
      <c r="X255" s="4"/>
      <c r="Y255" s="4"/>
      <c r="Z255" s="4"/>
      <c r="AA255" s="4"/>
      <c r="AB255" s="4"/>
      <c r="AC255" s="1"/>
      <c r="AD255" s="4"/>
      <c r="AE255" s="4"/>
      <c r="AF255" s="1"/>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50"/>
      <c r="BP255" s="74">
        <f t="shared" si="1"/>
        <v>0</v>
      </c>
    </row>
    <row r="256" spans="2:68" ht="16.5" customHeight="1">
      <c r="B256" s="4" t="s">
        <v>649</v>
      </c>
      <c r="C256" s="45" t="s">
        <v>639</v>
      </c>
      <c r="D256" s="4" t="s">
        <v>69</v>
      </c>
      <c r="E256" s="4" t="s">
        <v>70</v>
      </c>
      <c r="F256" s="4" t="s">
        <v>71</v>
      </c>
      <c r="G256" s="4"/>
      <c r="H256" s="4" t="s">
        <v>565</v>
      </c>
      <c r="I256" s="4" t="s">
        <v>72</v>
      </c>
      <c r="J256" s="61" t="s">
        <v>3</v>
      </c>
      <c r="K256" s="4"/>
      <c r="L256" s="4" t="s">
        <v>417</v>
      </c>
      <c r="M256" s="4" t="s">
        <v>73</v>
      </c>
      <c r="N256" s="47"/>
      <c r="O256" s="49"/>
      <c r="P256" s="102" t="s">
        <v>3120</v>
      </c>
      <c r="Q256" s="101" t="s">
        <v>3121</v>
      </c>
      <c r="R256" s="50" t="s">
        <v>67</v>
      </c>
      <c r="S256" s="50" t="s">
        <v>3660</v>
      </c>
      <c r="T256" s="4" t="s">
        <v>417</v>
      </c>
      <c r="U256" s="4" t="s">
        <v>565</v>
      </c>
      <c r="V256" s="4" t="s">
        <v>3769</v>
      </c>
      <c r="W256" s="4" t="s">
        <v>2912</v>
      </c>
      <c r="X256" s="4"/>
      <c r="Y256" s="4"/>
      <c r="Z256" s="4"/>
      <c r="AA256" s="4"/>
      <c r="AB256" s="4"/>
      <c r="AC256" s="1"/>
      <c r="AD256" s="4"/>
      <c r="AE256" s="4"/>
      <c r="AF256" s="1"/>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50"/>
      <c r="BP256" s="74">
        <f t="shared" si="1"/>
        <v>0</v>
      </c>
    </row>
    <row r="257" spans="2:68" ht="16.5" customHeight="1">
      <c r="B257" s="4" t="s">
        <v>650</v>
      </c>
      <c r="C257" s="45" t="s">
        <v>639</v>
      </c>
      <c r="D257" s="4" t="s">
        <v>69</v>
      </c>
      <c r="E257" s="4" t="s">
        <v>70</v>
      </c>
      <c r="F257" s="4" t="s">
        <v>71</v>
      </c>
      <c r="G257" s="4"/>
      <c r="H257" s="4" t="s">
        <v>565</v>
      </c>
      <c r="I257" s="4" t="s">
        <v>72</v>
      </c>
      <c r="J257" s="61" t="s">
        <v>3</v>
      </c>
      <c r="K257" s="4"/>
      <c r="L257" s="4" t="s">
        <v>417</v>
      </c>
      <c r="M257" s="4" t="s">
        <v>73</v>
      </c>
      <c r="N257" s="47"/>
      <c r="O257" s="49"/>
      <c r="P257" s="102" t="s">
        <v>3120</v>
      </c>
      <c r="Q257" s="101" t="s">
        <v>3121</v>
      </c>
      <c r="R257" s="50" t="s">
        <v>67</v>
      </c>
      <c r="S257" s="50" t="s">
        <v>3660</v>
      </c>
      <c r="T257" s="4" t="s">
        <v>417</v>
      </c>
      <c r="U257" s="4" t="s">
        <v>565</v>
      </c>
      <c r="V257" s="4" t="s">
        <v>3769</v>
      </c>
      <c r="W257" s="4" t="s">
        <v>3762</v>
      </c>
      <c r="X257" s="4"/>
      <c r="Y257" s="4"/>
      <c r="Z257" s="4"/>
      <c r="AA257" s="4"/>
      <c r="AB257" s="4"/>
      <c r="AC257" s="1"/>
      <c r="AD257" s="4"/>
      <c r="AE257" s="4"/>
      <c r="AF257" s="1"/>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50"/>
      <c r="BP257" s="74">
        <f t="shared" si="1"/>
        <v>0</v>
      </c>
    </row>
    <row r="258" spans="2:68" ht="16.5" customHeight="1">
      <c r="B258" s="4" t="s">
        <v>651</v>
      </c>
      <c r="C258" s="45" t="s">
        <v>639</v>
      </c>
      <c r="D258" s="4" t="s">
        <v>69</v>
      </c>
      <c r="E258" s="4" t="s">
        <v>70</v>
      </c>
      <c r="F258" s="4" t="s">
        <v>71</v>
      </c>
      <c r="G258" s="4"/>
      <c r="H258" s="4" t="s">
        <v>565</v>
      </c>
      <c r="I258" s="4" t="s">
        <v>72</v>
      </c>
      <c r="J258" s="61" t="s">
        <v>3</v>
      </c>
      <c r="K258" s="4"/>
      <c r="L258" s="4" t="s">
        <v>417</v>
      </c>
      <c r="M258" s="4" t="s">
        <v>73</v>
      </c>
      <c r="N258" s="46"/>
      <c r="O258" s="49"/>
      <c r="P258" s="102" t="s">
        <v>3120</v>
      </c>
      <c r="Q258" s="101" t="s">
        <v>3121</v>
      </c>
      <c r="R258" s="50" t="s">
        <v>67</v>
      </c>
      <c r="S258" s="50" t="s">
        <v>3660</v>
      </c>
      <c r="T258" s="4" t="s">
        <v>417</v>
      </c>
      <c r="U258" s="4" t="s">
        <v>565</v>
      </c>
      <c r="V258" s="4" t="s">
        <v>3769</v>
      </c>
      <c r="W258" s="4" t="s">
        <v>3763</v>
      </c>
      <c r="X258" s="4"/>
      <c r="Y258" s="4"/>
      <c r="Z258" s="4"/>
      <c r="AA258" s="4"/>
      <c r="AB258" s="4"/>
      <c r="AC258" s="1"/>
      <c r="AD258" s="4"/>
      <c r="AE258" s="4"/>
      <c r="AF258" s="1"/>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50"/>
      <c r="BP258" s="74">
        <f t="shared" si="1"/>
        <v>0</v>
      </c>
    </row>
    <row r="259" spans="2:68" ht="16.5" customHeight="1">
      <c r="B259" s="4" t="s">
        <v>652</v>
      </c>
      <c r="C259" s="45" t="s">
        <v>639</v>
      </c>
      <c r="D259" s="4" t="s">
        <v>69</v>
      </c>
      <c r="E259" s="4" t="s">
        <v>70</v>
      </c>
      <c r="F259" s="4" t="s">
        <v>71</v>
      </c>
      <c r="G259" s="4"/>
      <c r="H259" s="4" t="s">
        <v>565</v>
      </c>
      <c r="I259" s="4" t="s">
        <v>72</v>
      </c>
      <c r="J259" s="61" t="s">
        <v>3</v>
      </c>
      <c r="K259" s="4"/>
      <c r="L259" s="4" t="s">
        <v>417</v>
      </c>
      <c r="M259" s="4" t="s">
        <v>73</v>
      </c>
      <c r="N259" s="46"/>
      <c r="O259" s="49"/>
      <c r="P259" s="102" t="s">
        <v>3120</v>
      </c>
      <c r="Q259" s="101" t="s">
        <v>3121</v>
      </c>
      <c r="R259" s="50" t="s">
        <v>67</v>
      </c>
      <c r="S259" s="50" t="s">
        <v>3660</v>
      </c>
      <c r="T259" s="4" t="s">
        <v>417</v>
      </c>
      <c r="U259" s="4" t="s">
        <v>565</v>
      </c>
      <c r="V259" s="4" t="s">
        <v>3769</v>
      </c>
      <c r="W259" s="4" t="s">
        <v>2942</v>
      </c>
      <c r="X259" s="4"/>
      <c r="Y259" s="4"/>
      <c r="Z259" s="4"/>
      <c r="AA259" s="4"/>
      <c r="AB259" s="4"/>
      <c r="AC259" s="1"/>
      <c r="AD259" s="4"/>
      <c r="AE259" s="4"/>
      <c r="AF259" s="1"/>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50"/>
      <c r="BP259" s="74">
        <f t="shared" si="1"/>
        <v>0</v>
      </c>
    </row>
    <row r="260" spans="2:68" ht="16.5" customHeight="1">
      <c r="B260" s="4" t="s">
        <v>653</v>
      </c>
      <c r="C260" s="45" t="s">
        <v>639</v>
      </c>
      <c r="D260" s="4" t="s">
        <v>69</v>
      </c>
      <c r="E260" s="4" t="s">
        <v>70</v>
      </c>
      <c r="F260" s="4" t="s">
        <v>71</v>
      </c>
      <c r="G260" s="4"/>
      <c r="H260" s="4" t="s">
        <v>565</v>
      </c>
      <c r="I260" s="4" t="s">
        <v>72</v>
      </c>
      <c r="J260" s="61" t="s">
        <v>3</v>
      </c>
      <c r="K260" s="4"/>
      <c r="L260" s="4" t="s">
        <v>417</v>
      </c>
      <c r="M260" s="4" t="s">
        <v>73</v>
      </c>
      <c r="N260" s="46"/>
      <c r="O260" s="49"/>
      <c r="P260" s="102" t="s">
        <v>3120</v>
      </c>
      <c r="Q260" s="101" t="s">
        <v>3121</v>
      </c>
      <c r="R260" s="50" t="s">
        <v>67</v>
      </c>
      <c r="S260" s="50" t="s">
        <v>3660</v>
      </c>
      <c r="T260" s="4" t="s">
        <v>417</v>
      </c>
      <c r="U260" s="4" t="s">
        <v>565</v>
      </c>
      <c r="V260" s="4" t="s">
        <v>3769</v>
      </c>
      <c r="W260" s="4" t="s">
        <v>3764</v>
      </c>
      <c r="X260" s="4"/>
      <c r="Y260" s="4"/>
      <c r="Z260" s="4"/>
      <c r="AA260" s="4"/>
      <c r="AB260" s="4"/>
      <c r="AC260" s="1"/>
      <c r="AD260" s="4"/>
      <c r="AE260" s="4"/>
      <c r="AF260" s="1"/>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50"/>
      <c r="BP260" s="74">
        <f t="shared" si="1"/>
        <v>0</v>
      </c>
    </row>
    <row r="261" spans="2:68" ht="16.5" customHeight="1">
      <c r="B261" s="4" t="s">
        <v>654</v>
      </c>
      <c r="C261" s="45" t="s">
        <v>639</v>
      </c>
      <c r="D261" s="4" t="s">
        <v>69</v>
      </c>
      <c r="E261" s="4" t="s">
        <v>70</v>
      </c>
      <c r="F261" s="4" t="s">
        <v>71</v>
      </c>
      <c r="G261" s="4"/>
      <c r="H261" s="4" t="s">
        <v>565</v>
      </c>
      <c r="I261" s="4" t="s">
        <v>72</v>
      </c>
      <c r="J261" s="61" t="s">
        <v>3</v>
      </c>
      <c r="K261" s="4"/>
      <c r="L261" s="4" t="s">
        <v>417</v>
      </c>
      <c r="M261" s="4" t="s">
        <v>73</v>
      </c>
      <c r="N261" s="46"/>
      <c r="O261" s="49"/>
      <c r="P261" s="102" t="s">
        <v>3120</v>
      </c>
      <c r="Q261" s="101" t="s">
        <v>3121</v>
      </c>
      <c r="R261" s="50" t="s">
        <v>67</v>
      </c>
      <c r="S261" s="50" t="s">
        <v>3660</v>
      </c>
      <c r="T261" s="4" t="s">
        <v>417</v>
      </c>
      <c r="U261" s="4" t="s">
        <v>565</v>
      </c>
      <c r="V261" s="4" t="s">
        <v>3769</v>
      </c>
      <c r="W261" s="4" t="s">
        <v>3765</v>
      </c>
      <c r="X261" s="4"/>
      <c r="Y261" s="4"/>
      <c r="Z261" s="4"/>
      <c r="AA261" s="4"/>
      <c r="AB261" s="4"/>
      <c r="AC261" s="1"/>
      <c r="AD261" s="4"/>
      <c r="AE261" s="4"/>
      <c r="AF261" s="1"/>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50"/>
      <c r="BP261" s="74">
        <f t="shared" ref="BP261:BP515" si="2">COUNTA(AG261:BO261)</f>
        <v>0</v>
      </c>
    </row>
    <row r="262" spans="2:68" ht="16.5" customHeight="1">
      <c r="B262" s="4" t="s">
        <v>655</v>
      </c>
      <c r="C262" s="45" t="s">
        <v>639</v>
      </c>
      <c r="D262" s="4" t="s">
        <v>69</v>
      </c>
      <c r="E262" s="4" t="s">
        <v>70</v>
      </c>
      <c r="F262" s="4" t="s">
        <v>71</v>
      </c>
      <c r="G262" s="4"/>
      <c r="H262" s="4" t="s">
        <v>565</v>
      </c>
      <c r="I262" s="4" t="s">
        <v>72</v>
      </c>
      <c r="J262" s="61" t="s">
        <v>3</v>
      </c>
      <c r="K262" s="4"/>
      <c r="L262" s="4" t="s">
        <v>417</v>
      </c>
      <c r="M262" s="4" t="s">
        <v>73</v>
      </c>
      <c r="N262" s="46"/>
      <c r="O262" s="49"/>
      <c r="P262" s="102" t="s">
        <v>3120</v>
      </c>
      <c r="Q262" s="101" t="s">
        <v>3121</v>
      </c>
      <c r="R262" s="50" t="s">
        <v>67</v>
      </c>
      <c r="S262" s="50" t="s">
        <v>3660</v>
      </c>
      <c r="T262" s="4" t="s">
        <v>417</v>
      </c>
      <c r="U262" s="4" t="s">
        <v>565</v>
      </c>
      <c r="V262" s="4" t="s">
        <v>3769</v>
      </c>
      <c r="W262" s="4" t="s">
        <v>3766</v>
      </c>
      <c r="X262" s="4"/>
      <c r="Y262" s="4"/>
      <c r="Z262" s="4"/>
      <c r="AA262" s="4"/>
      <c r="AB262" s="4"/>
      <c r="AC262" s="1"/>
      <c r="AD262" s="4"/>
      <c r="AE262" s="4"/>
      <c r="AF262" s="1"/>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50"/>
      <c r="BP262" s="74">
        <f t="shared" si="2"/>
        <v>0</v>
      </c>
    </row>
    <row r="263" spans="2:68" ht="16.5" customHeight="1">
      <c r="B263" s="4" t="s">
        <v>656</v>
      </c>
      <c r="C263" s="45" t="s">
        <v>639</v>
      </c>
      <c r="D263" s="4" t="s">
        <v>69</v>
      </c>
      <c r="E263" s="4" t="s">
        <v>70</v>
      </c>
      <c r="F263" s="4" t="s">
        <v>71</v>
      </c>
      <c r="G263" s="4"/>
      <c r="H263" s="4" t="s">
        <v>565</v>
      </c>
      <c r="I263" s="4" t="s">
        <v>72</v>
      </c>
      <c r="J263" s="61" t="s">
        <v>3</v>
      </c>
      <c r="K263" s="4"/>
      <c r="L263" s="4" t="s">
        <v>417</v>
      </c>
      <c r="M263" s="4" t="s">
        <v>73</v>
      </c>
      <c r="N263" s="46"/>
      <c r="O263" s="49"/>
      <c r="P263" s="102" t="s">
        <v>3120</v>
      </c>
      <c r="Q263" s="101" t="s">
        <v>3121</v>
      </c>
      <c r="R263" s="50" t="s">
        <v>67</v>
      </c>
      <c r="S263" s="50" t="s">
        <v>3660</v>
      </c>
      <c r="T263" s="4" t="s">
        <v>417</v>
      </c>
      <c r="U263" s="4" t="s">
        <v>565</v>
      </c>
      <c r="V263" s="4" t="s">
        <v>3769</v>
      </c>
      <c r="W263" s="4" t="s">
        <v>3767</v>
      </c>
      <c r="X263" s="4"/>
      <c r="Y263" s="4"/>
      <c r="Z263" s="4"/>
      <c r="AA263" s="4"/>
      <c r="AB263" s="4"/>
      <c r="AC263" s="1"/>
      <c r="AD263" s="4"/>
      <c r="AE263" s="4"/>
      <c r="AF263" s="1"/>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50"/>
      <c r="BP263" s="74">
        <f t="shared" si="2"/>
        <v>0</v>
      </c>
    </row>
    <row r="264" spans="2:68" ht="16.5" customHeight="1">
      <c r="B264" s="4" t="s">
        <v>657</v>
      </c>
      <c r="C264" s="45" t="s">
        <v>658</v>
      </c>
      <c r="D264" s="4" t="s">
        <v>69</v>
      </c>
      <c r="E264" s="4" t="s">
        <v>70</v>
      </c>
      <c r="F264" s="4" t="s">
        <v>568</v>
      </c>
      <c r="G264" s="4">
        <v>146</v>
      </c>
      <c r="H264" s="4" t="s">
        <v>565</v>
      </c>
      <c r="I264" s="4" t="s">
        <v>72</v>
      </c>
      <c r="J264" s="61" t="s">
        <v>3</v>
      </c>
      <c r="K264" s="4"/>
      <c r="L264" s="4" t="s">
        <v>417</v>
      </c>
      <c r="M264" s="4" t="s">
        <v>73</v>
      </c>
      <c r="N264" s="46" t="s">
        <v>659</v>
      </c>
      <c r="O264" s="100" t="s">
        <v>3157</v>
      </c>
      <c r="P264" s="66" t="s">
        <v>3120</v>
      </c>
      <c r="Q264" s="101" t="s">
        <v>3121</v>
      </c>
      <c r="R264" s="50" t="s">
        <v>67</v>
      </c>
      <c r="S264" s="50" t="s">
        <v>3660</v>
      </c>
      <c r="T264" s="4" t="s">
        <v>417</v>
      </c>
      <c r="U264" s="4" t="s">
        <v>565</v>
      </c>
      <c r="V264" s="4" t="s">
        <v>3770</v>
      </c>
      <c r="W264" s="4" t="s">
        <v>3754</v>
      </c>
      <c r="X264" s="4"/>
      <c r="Y264" s="4"/>
      <c r="Z264" s="4"/>
      <c r="AA264" s="4"/>
      <c r="AB264" s="4"/>
      <c r="AC264" s="1"/>
      <c r="AD264" s="4"/>
      <c r="AE264" s="4"/>
      <c r="AF264" s="1"/>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50"/>
      <c r="BP264" s="74">
        <f t="shared" si="2"/>
        <v>0</v>
      </c>
    </row>
    <row r="265" spans="2:68" ht="16.5" customHeight="1">
      <c r="B265" s="4" t="s">
        <v>660</v>
      </c>
      <c r="C265" s="45" t="s">
        <v>658</v>
      </c>
      <c r="D265" s="4" t="s">
        <v>69</v>
      </c>
      <c r="E265" s="4" t="s">
        <v>70</v>
      </c>
      <c r="F265" s="4" t="s">
        <v>568</v>
      </c>
      <c r="G265" s="4">
        <v>155</v>
      </c>
      <c r="H265" s="4" t="s">
        <v>565</v>
      </c>
      <c r="I265" s="4" t="s">
        <v>72</v>
      </c>
      <c r="J265" s="61" t="s">
        <v>3</v>
      </c>
      <c r="K265" s="4"/>
      <c r="L265" s="4" t="s">
        <v>417</v>
      </c>
      <c r="M265" s="4" t="s">
        <v>73</v>
      </c>
      <c r="N265" s="46" t="s">
        <v>661</v>
      </c>
      <c r="O265" s="100" t="s">
        <v>3158</v>
      </c>
      <c r="P265" s="66" t="s">
        <v>3120</v>
      </c>
      <c r="Q265" s="101" t="s">
        <v>3121</v>
      </c>
      <c r="R265" s="50" t="s">
        <v>67</v>
      </c>
      <c r="S265" s="50" t="s">
        <v>3660</v>
      </c>
      <c r="T265" s="4" t="s">
        <v>417</v>
      </c>
      <c r="U265" s="4" t="s">
        <v>565</v>
      </c>
      <c r="V265" s="4" t="s">
        <v>3770</v>
      </c>
      <c r="W265" s="4" t="s">
        <v>3755</v>
      </c>
      <c r="X265" s="4"/>
      <c r="Y265" s="4"/>
      <c r="Z265" s="4"/>
      <c r="AA265" s="4"/>
      <c r="AB265" s="4"/>
      <c r="AC265" s="1"/>
      <c r="AD265" s="4"/>
      <c r="AE265" s="4"/>
      <c r="AF265" s="1"/>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50"/>
      <c r="BP265" s="74">
        <f t="shared" si="2"/>
        <v>0</v>
      </c>
    </row>
    <row r="266" spans="2:68" ht="16.5" customHeight="1">
      <c r="B266" s="4" t="s">
        <v>662</v>
      </c>
      <c r="C266" s="45" t="s">
        <v>658</v>
      </c>
      <c r="D266" s="4" t="s">
        <v>69</v>
      </c>
      <c r="E266" s="4" t="s">
        <v>70</v>
      </c>
      <c r="F266" s="4" t="s">
        <v>568</v>
      </c>
      <c r="G266" s="4">
        <v>146</v>
      </c>
      <c r="H266" s="4" t="s">
        <v>565</v>
      </c>
      <c r="I266" s="4" t="s">
        <v>72</v>
      </c>
      <c r="J266" s="61" t="s">
        <v>3</v>
      </c>
      <c r="K266" s="4"/>
      <c r="L266" s="4" t="s">
        <v>417</v>
      </c>
      <c r="M266" s="4" t="s">
        <v>73</v>
      </c>
      <c r="N266" s="46" t="s">
        <v>663</v>
      </c>
      <c r="O266" s="100" t="s">
        <v>3159</v>
      </c>
      <c r="P266" s="66" t="s">
        <v>3120</v>
      </c>
      <c r="Q266" s="101" t="s">
        <v>3121</v>
      </c>
      <c r="R266" s="50" t="s">
        <v>67</v>
      </c>
      <c r="S266" s="50" t="s">
        <v>3660</v>
      </c>
      <c r="T266" s="4" t="s">
        <v>417</v>
      </c>
      <c r="U266" s="4" t="s">
        <v>565</v>
      </c>
      <c r="V266" s="4" t="s">
        <v>3770</v>
      </c>
      <c r="W266" s="4" t="s">
        <v>3756</v>
      </c>
      <c r="X266" s="4"/>
      <c r="Y266" s="4"/>
      <c r="Z266" s="4"/>
      <c r="AA266" s="4"/>
      <c r="AB266" s="4"/>
      <c r="AC266" s="1"/>
      <c r="AD266" s="4"/>
      <c r="AE266" s="4"/>
      <c r="AF266" s="1"/>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50"/>
      <c r="BP266" s="74">
        <f t="shared" si="2"/>
        <v>0</v>
      </c>
    </row>
    <row r="267" spans="2:68" ht="16.5" customHeight="1">
      <c r="B267" s="4" t="s">
        <v>664</v>
      </c>
      <c r="C267" s="45" t="s">
        <v>658</v>
      </c>
      <c r="D267" s="4" t="s">
        <v>69</v>
      </c>
      <c r="E267" s="4" t="s">
        <v>70</v>
      </c>
      <c r="F267" s="4" t="s">
        <v>568</v>
      </c>
      <c r="G267" s="4">
        <v>146</v>
      </c>
      <c r="H267" s="4" t="s">
        <v>565</v>
      </c>
      <c r="I267" s="4" t="s">
        <v>72</v>
      </c>
      <c r="J267" s="61" t="s">
        <v>3</v>
      </c>
      <c r="K267" s="4"/>
      <c r="L267" s="4" t="s">
        <v>417</v>
      </c>
      <c r="M267" s="4" t="s">
        <v>73</v>
      </c>
      <c r="N267" s="46" t="s">
        <v>665</v>
      </c>
      <c r="O267" s="100" t="s">
        <v>3160</v>
      </c>
      <c r="P267" s="66" t="s">
        <v>3120</v>
      </c>
      <c r="Q267" s="101" t="s">
        <v>3121</v>
      </c>
      <c r="R267" s="50" t="s">
        <v>67</v>
      </c>
      <c r="S267" s="50" t="s">
        <v>3660</v>
      </c>
      <c r="T267" s="4" t="s">
        <v>417</v>
      </c>
      <c r="U267" s="4" t="s">
        <v>565</v>
      </c>
      <c r="V267" s="4" t="s">
        <v>3770</v>
      </c>
      <c r="W267" s="4" t="s">
        <v>3668</v>
      </c>
      <c r="X267" s="4"/>
      <c r="Y267" s="4"/>
      <c r="Z267" s="4"/>
      <c r="AA267" s="4"/>
      <c r="AB267" s="4"/>
      <c r="AC267" s="1"/>
      <c r="AD267" s="4"/>
      <c r="AE267" s="4"/>
      <c r="AF267" s="1"/>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50"/>
      <c r="BP267" s="74">
        <f t="shared" si="2"/>
        <v>0</v>
      </c>
    </row>
    <row r="268" spans="2:68" ht="16.5" customHeight="1">
      <c r="B268" s="4" t="s">
        <v>666</v>
      </c>
      <c r="C268" s="45" t="s">
        <v>658</v>
      </c>
      <c r="D268" s="4" t="s">
        <v>69</v>
      </c>
      <c r="E268" s="4" t="s">
        <v>70</v>
      </c>
      <c r="F268" s="4" t="s">
        <v>568</v>
      </c>
      <c r="G268" s="4">
        <v>150</v>
      </c>
      <c r="H268" s="4" t="s">
        <v>565</v>
      </c>
      <c r="I268" s="4" t="s">
        <v>72</v>
      </c>
      <c r="J268" s="61" t="s">
        <v>3</v>
      </c>
      <c r="K268" s="4"/>
      <c r="L268" s="4" t="s">
        <v>417</v>
      </c>
      <c r="M268" s="4" t="s">
        <v>73</v>
      </c>
      <c r="N268" s="46" t="s">
        <v>667</v>
      </c>
      <c r="O268" s="100" t="s">
        <v>3161</v>
      </c>
      <c r="P268" s="66" t="s">
        <v>3120</v>
      </c>
      <c r="Q268" s="101" t="s">
        <v>3121</v>
      </c>
      <c r="R268" s="50" t="s">
        <v>67</v>
      </c>
      <c r="S268" s="50" t="s">
        <v>3660</v>
      </c>
      <c r="T268" s="4" t="s">
        <v>417</v>
      </c>
      <c r="U268" s="4" t="s">
        <v>565</v>
      </c>
      <c r="V268" s="4" t="s">
        <v>3770</v>
      </c>
      <c r="W268" s="4" t="s">
        <v>2953</v>
      </c>
      <c r="X268" s="4"/>
      <c r="Y268" s="4"/>
      <c r="Z268" s="4"/>
      <c r="AA268" s="4"/>
      <c r="AB268" s="4"/>
      <c r="AC268" s="1"/>
      <c r="AD268" s="4"/>
      <c r="AE268" s="4"/>
      <c r="AF268" s="1"/>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50"/>
      <c r="BP268" s="74">
        <f t="shared" si="2"/>
        <v>0</v>
      </c>
    </row>
    <row r="269" spans="2:68" ht="16.5" customHeight="1">
      <c r="B269" s="4" t="s">
        <v>668</v>
      </c>
      <c r="C269" s="45" t="s">
        <v>658</v>
      </c>
      <c r="D269" s="4" t="s">
        <v>69</v>
      </c>
      <c r="E269" s="4" t="s">
        <v>70</v>
      </c>
      <c r="F269" s="4" t="s">
        <v>568</v>
      </c>
      <c r="G269" s="4">
        <v>157</v>
      </c>
      <c r="H269" s="4" t="s">
        <v>565</v>
      </c>
      <c r="I269" s="4" t="s">
        <v>72</v>
      </c>
      <c r="J269" s="61" t="s">
        <v>3</v>
      </c>
      <c r="K269" s="4"/>
      <c r="L269" s="4" t="s">
        <v>417</v>
      </c>
      <c r="M269" s="4" t="s">
        <v>73</v>
      </c>
      <c r="N269" s="46" t="s">
        <v>669</v>
      </c>
      <c r="O269" s="100" t="s">
        <v>3162</v>
      </c>
      <c r="P269" s="66" t="s">
        <v>3120</v>
      </c>
      <c r="Q269" s="101" t="s">
        <v>3121</v>
      </c>
      <c r="R269" s="50" t="s">
        <v>67</v>
      </c>
      <c r="S269" s="50" t="s">
        <v>3660</v>
      </c>
      <c r="T269" s="4" t="s">
        <v>417</v>
      </c>
      <c r="U269" s="4" t="s">
        <v>565</v>
      </c>
      <c r="V269" s="4" t="s">
        <v>3770</v>
      </c>
      <c r="W269" s="4" t="s">
        <v>3757</v>
      </c>
      <c r="X269" s="4"/>
      <c r="Y269" s="4"/>
      <c r="Z269" s="4"/>
      <c r="AA269" s="4"/>
      <c r="AB269" s="4"/>
      <c r="AC269" s="1"/>
      <c r="AD269" s="4"/>
      <c r="AE269" s="4"/>
      <c r="AF269" s="1"/>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50"/>
      <c r="BP269" s="74">
        <f t="shared" si="2"/>
        <v>0</v>
      </c>
    </row>
    <row r="270" spans="2:68" ht="16.5" customHeight="1">
      <c r="B270" s="4" t="s">
        <v>670</v>
      </c>
      <c r="C270" s="45" t="s">
        <v>658</v>
      </c>
      <c r="D270" s="4" t="s">
        <v>69</v>
      </c>
      <c r="E270" s="4" t="s">
        <v>70</v>
      </c>
      <c r="F270" s="4" t="s">
        <v>568</v>
      </c>
      <c r="G270" s="4">
        <v>146</v>
      </c>
      <c r="H270" s="4" t="s">
        <v>565</v>
      </c>
      <c r="I270" s="4" t="s">
        <v>72</v>
      </c>
      <c r="J270" s="61" t="s">
        <v>3</v>
      </c>
      <c r="K270" s="4"/>
      <c r="L270" s="4" t="s">
        <v>417</v>
      </c>
      <c r="M270" s="4" t="s">
        <v>73</v>
      </c>
      <c r="N270" s="46" t="s">
        <v>671</v>
      </c>
      <c r="O270" s="100" t="s">
        <v>3163</v>
      </c>
      <c r="P270" s="66" t="s">
        <v>3120</v>
      </c>
      <c r="Q270" s="101" t="s">
        <v>3121</v>
      </c>
      <c r="R270" s="50" t="s">
        <v>67</v>
      </c>
      <c r="S270" s="50" t="s">
        <v>3660</v>
      </c>
      <c r="T270" s="4" t="s">
        <v>417</v>
      </c>
      <c r="U270" s="4" t="s">
        <v>565</v>
      </c>
      <c r="V270" s="4" t="s">
        <v>3770</v>
      </c>
      <c r="W270" s="4" t="s">
        <v>3758</v>
      </c>
      <c r="X270" s="4"/>
      <c r="Y270" s="4"/>
      <c r="Z270" s="4"/>
      <c r="AA270" s="4"/>
      <c r="AB270" s="4"/>
      <c r="AC270" s="1"/>
      <c r="AD270" s="4"/>
      <c r="AE270" s="4"/>
      <c r="AF270" s="1"/>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50"/>
      <c r="BP270" s="74">
        <f t="shared" si="2"/>
        <v>0</v>
      </c>
    </row>
    <row r="271" spans="2:68" ht="16.5" customHeight="1">
      <c r="B271" s="4" t="s">
        <v>672</v>
      </c>
      <c r="C271" s="45" t="s">
        <v>658</v>
      </c>
      <c r="D271" s="4" t="s">
        <v>69</v>
      </c>
      <c r="E271" s="4" t="s">
        <v>70</v>
      </c>
      <c r="F271" s="4" t="s">
        <v>568</v>
      </c>
      <c r="G271" s="4">
        <v>153</v>
      </c>
      <c r="H271" s="4" t="s">
        <v>565</v>
      </c>
      <c r="I271" s="4" t="s">
        <v>72</v>
      </c>
      <c r="J271" s="61" t="s">
        <v>3</v>
      </c>
      <c r="K271" s="4"/>
      <c r="L271" s="4" t="s">
        <v>417</v>
      </c>
      <c r="M271" s="4" t="s">
        <v>73</v>
      </c>
      <c r="N271" s="46" t="s">
        <v>673</v>
      </c>
      <c r="O271" s="100" t="s">
        <v>3164</v>
      </c>
      <c r="P271" s="66" t="s">
        <v>3120</v>
      </c>
      <c r="Q271" s="101" t="s">
        <v>3121</v>
      </c>
      <c r="R271" s="50" t="s">
        <v>67</v>
      </c>
      <c r="S271" s="50" t="s">
        <v>3660</v>
      </c>
      <c r="T271" s="4" t="s">
        <v>417</v>
      </c>
      <c r="U271" s="4" t="s">
        <v>565</v>
      </c>
      <c r="V271" s="4" t="s">
        <v>3770</v>
      </c>
      <c r="W271" s="4" t="s">
        <v>3759</v>
      </c>
      <c r="X271" s="4"/>
      <c r="Y271" s="4"/>
      <c r="Z271" s="4"/>
      <c r="AA271" s="4"/>
      <c r="AB271" s="4"/>
      <c r="AC271" s="1"/>
      <c r="AD271" s="4"/>
      <c r="AE271" s="4"/>
      <c r="AF271" s="1"/>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50"/>
      <c r="BP271" s="74">
        <f t="shared" si="2"/>
        <v>0</v>
      </c>
    </row>
    <row r="272" spans="2:68" ht="16.5" customHeight="1">
      <c r="B272" s="4" t="s">
        <v>674</v>
      </c>
      <c r="C272" s="45" t="s">
        <v>658</v>
      </c>
      <c r="D272" s="4" t="s">
        <v>69</v>
      </c>
      <c r="E272" s="4" t="s">
        <v>70</v>
      </c>
      <c r="F272" s="4" t="s">
        <v>568</v>
      </c>
      <c r="G272" s="4">
        <v>146</v>
      </c>
      <c r="H272" s="4" t="s">
        <v>565</v>
      </c>
      <c r="I272" s="4" t="s">
        <v>72</v>
      </c>
      <c r="J272" s="61" t="s">
        <v>3</v>
      </c>
      <c r="K272" s="4"/>
      <c r="L272" s="4" t="s">
        <v>417</v>
      </c>
      <c r="M272" s="4" t="s">
        <v>73</v>
      </c>
      <c r="N272" s="46" t="s">
        <v>675</v>
      </c>
      <c r="O272" s="100" t="s">
        <v>3165</v>
      </c>
      <c r="P272" s="66" t="s">
        <v>3120</v>
      </c>
      <c r="Q272" s="101" t="s">
        <v>3121</v>
      </c>
      <c r="R272" s="50" t="s">
        <v>67</v>
      </c>
      <c r="S272" s="50" t="s">
        <v>3660</v>
      </c>
      <c r="T272" s="4" t="s">
        <v>417</v>
      </c>
      <c r="U272" s="4" t="s">
        <v>565</v>
      </c>
      <c r="V272" s="4" t="s">
        <v>3770</v>
      </c>
      <c r="W272" s="4" t="s">
        <v>3760</v>
      </c>
      <c r="X272" s="4"/>
      <c r="Y272" s="4"/>
      <c r="Z272" s="4"/>
      <c r="AA272" s="4"/>
      <c r="AB272" s="4"/>
      <c r="AC272" s="1"/>
      <c r="AD272" s="4"/>
      <c r="AE272" s="4"/>
      <c r="AF272" s="1"/>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50"/>
      <c r="BP272" s="74">
        <f t="shared" si="2"/>
        <v>0</v>
      </c>
    </row>
    <row r="273" spans="2:68" ht="16.5" customHeight="1">
      <c r="B273" s="4" t="s">
        <v>676</v>
      </c>
      <c r="C273" s="45" t="s">
        <v>658</v>
      </c>
      <c r="D273" s="4" t="s">
        <v>69</v>
      </c>
      <c r="E273" s="4" t="s">
        <v>70</v>
      </c>
      <c r="F273" s="4" t="s">
        <v>568</v>
      </c>
      <c r="G273" s="4">
        <v>155</v>
      </c>
      <c r="H273" s="4" t="s">
        <v>565</v>
      </c>
      <c r="I273" s="4" t="s">
        <v>72</v>
      </c>
      <c r="J273" s="61" t="s">
        <v>3</v>
      </c>
      <c r="K273" s="4"/>
      <c r="L273" s="4" t="s">
        <v>417</v>
      </c>
      <c r="M273" s="4" t="s">
        <v>73</v>
      </c>
      <c r="N273" s="46" t="s">
        <v>677</v>
      </c>
      <c r="O273" s="100" t="s">
        <v>3166</v>
      </c>
      <c r="P273" s="66" t="s">
        <v>3120</v>
      </c>
      <c r="Q273" s="101" t="s">
        <v>3121</v>
      </c>
      <c r="R273" s="50" t="s">
        <v>67</v>
      </c>
      <c r="S273" s="50" t="s">
        <v>3660</v>
      </c>
      <c r="T273" s="4" t="s">
        <v>417</v>
      </c>
      <c r="U273" s="4" t="s">
        <v>565</v>
      </c>
      <c r="V273" s="4" t="s">
        <v>3770</v>
      </c>
      <c r="W273" s="4" t="s">
        <v>3761</v>
      </c>
      <c r="X273" s="4"/>
      <c r="Y273" s="4"/>
      <c r="Z273" s="4"/>
      <c r="AA273" s="4"/>
      <c r="AB273" s="4"/>
      <c r="AC273" s="1"/>
      <c r="AD273" s="4"/>
      <c r="AE273" s="4"/>
      <c r="AF273" s="1"/>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50"/>
      <c r="BP273" s="74">
        <f t="shared" si="2"/>
        <v>0</v>
      </c>
    </row>
    <row r="274" spans="2:68" ht="16.5" customHeight="1">
      <c r="B274" s="4" t="s">
        <v>678</v>
      </c>
      <c r="C274" s="45" t="s">
        <v>658</v>
      </c>
      <c r="D274" s="4" t="s">
        <v>69</v>
      </c>
      <c r="E274" s="4" t="s">
        <v>70</v>
      </c>
      <c r="F274" s="4" t="s">
        <v>568</v>
      </c>
      <c r="G274" s="4">
        <v>157</v>
      </c>
      <c r="H274" s="4" t="s">
        <v>565</v>
      </c>
      <c r="I274" s="4" t="s">
        <v>72</v>
      </c>
      <c r="J274" s="61" t="s">
        <v>3</v>
      </c>
      <c r="K274" s="4"/>
      <c r="L274" s="4" t="s">
        <v>417</v>
      </c>
      <c r="M274" s="4" t="s">
        <v>73</v>
      </c>
      <c r="N274" s="46" t="s">
        <v>679</v>
      </c>
      <c r="O274" s="100" t="s">
        <v>3167</v>
      </c>
      <c r="P274" s="66" t="s">
        <v>3120</v>
      </c>
      <c r="Q274" s="101" t="s">
        <v>3121</v>
      </c>
      <c r="R274" s="50" t="s">
        <v>67</v>
      </c>
      <c r="S274" s="50" t="s">
        <v>3660</v>
      </c>
      <c r="T274" s="4" t="s">
        <v>417</v>
      </c>
      <c r="U274" s="4" t="s">
        <v>565</v>
      </c>
      <c r="V274" s="4" t="s">
        <v>3770</v>
      </c>
      <c r="W274" s="4" t="s">
        <v>2912</v>
      </c>
      <c r="X274" s="4"/>
      <c r="Y274" s="4"/>
      <c r="Z274" s="4"/>
      <c r="AA274" s="4"/>
      <c r="AB274" s="4"/>
      <c r="AC274" s="1"/>
      <c r="AD274" s="4"/>
      <c r="AE274" s="4"/>
      <c r="AF274" s="1"/>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50"/>
      <c r="BP274" s="74">
        <f t="shared" si="2"/>
        <v>0</v>
      </c>
    </row>
    <row r="275" spans="2:68" ht="16.5" customHeight="1">
      <c r="B275" s="4" t="s">
        <v>680</v>
      </c>
      <c r="C275" s="45" t="s">
        <v>658</v>
      </c>
      <c r="D275" s="4" t="s">
        <v>69</v>
      </c>
      <c r="E275" s="4" t="s">
        <v>70</v>
      </c>
      <c r="F275" s="4" t="s">
        <v>568</v>
      </c>
      <c r="G275" s="4">
        <v>153</v>
      </c>
      <c r="H275" s="4" t="s">
        <v>565</v>
      </c>
      <c r="I275" s="4" t="s">
        <v>72</v>
      </c>
      <c r="J275" s="61" t="s">
        <v>3</v>
      </c>
      <c r="K275" s="4"/>
      <c r="L275" s="4" t="s">
        <v>417</v>
      </c>
      <c r="M275" s="4" t="s">
        <v>73</v>
      </c>
      <c r="N275" s="46" t="s">
        <v>681</v>
      </c>
      <c r="O275" s="100" t="s">
        <v>3168</v>
      </c>
      <c r="P275" s="66" t="s">
        <v>3120</v>
      </c>
      <c r="Q275" s="101" t="s">
        <v>3121</v>
      </c>
      <c r="R275" s="50" t="s">
        <v>67</v>
      </c>
      <c r="S275" s="50" t="s">
        <v>3660</v>
      </c>
      <c r="T275" s="4" t="s">
        <v>417</v>
      </c>
      <c r="U275" s="4" t="s">
        <v>565</v>
      </c>
      <c r="V275" s="4" t="s">
        <v>3770</v>
      </c>
      <c r="W275" s="4" t="s">
        <v>3762</v>
      </c>
      <c r="X275" s="4"/>
      <c r="Y275" s="4"/>
      <c r="Z275" s="4"/>
      <c r="AA275" s="4"/>
      <c r="AB275" s="4"/>
      <c r="AC275" s="1"/>
      <c r="AD275" s="4"/>
      <c r="AE275" s="4"/>
      <c r="AF275" s="1"/>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50"/>
      <c r="BP275" s="74">
        <f t="shared" si="2"/>
        <v>0</v>
      </c>
    </row>
    <row r="276" spans="2:68" ht="16.5" customHeight="1">
      <c r="B276" s="4" t="s">
        <v>682</v>
      </c>
      <c r="C276" s="45" t="s">
        <v>658</v>
      </c>
      <c r="D276" s="4" t="s">
        <v>69</v>
      </c>
      <c r="E276" s="4" t="s">
        <v>70</v>
      </c>
      <c r="F276" s="4" t="s">
        <v>568</v>
      </c>
      <c r="G276" s="4">
        <v>146</v>
      </c>
      <c r="H276" s="4" t="s">
        <v>565</v>
      </c>
      <c r="I276" s="4" t="s">
        <v>72</v>
      </c>
      <c r="J276" s="61" t="s">
        <v>3</v>
      </c>
      <c r="K276" s="4"/>
      <c r="L276" s="4" t="s">
        <v>417</v>
      </c>
      <c r="M276" s="4" t="s">
        <v>73</v>
      </c>
      <c r="N276" s="46" t="s">
        <v>683</v>
      </c>
      <c r="O276" s="100" t="s">
        <v>3169</v>
      </c>
      <c r="P276" s="66" t="s">
        <v>3120</v>
      </c>
      <c r="Q276" s="101" t="s">
        <v>3121</v>
      </c>
      <c r="R276" s="50" t="s">
        <v>67</v>
      </c>
      <c r="S276" s="50" t="s">
        <v>3660</v>
      </c>
      <c r="T276" s="4" t="s">
        <v>417</v>
      </c>
      <c r="U276" s="4" t="s">
        <v>565</v>
      </c>
      <c r="V276" s="4" t="s">
        <v>3770</v>
      </c>
      <c r="W276" s="4" t="s">
        <v>3763</v>
      </c>
      <c r="X276" s="4"/>
      <c r="Y276" s="4"/>
      <c r="Z276" s="4"/>
      <c r="AA276" s="4"/>
      <c r="AB276" s="4"/>
      <c r="AC276" s="1"/>
      <c r="AD276" s="4"/>
      <c r="AE276" s="4"/>
      <c r="AF276" s="1"/>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50"/>
      <c r="BP276" s="74">
        <f t="shared" si="2"/>
        <v>0</v>
      </c>
    </row>
    <row r="277" spans="2:68" ht="16.5" customHeight="1">
      <c r="B277" s="4" t="s">
        <v>684</v>
      </c>
      <c r="C277" s="45" t="s">
        <v>658</v>
      </c>
      <c r="D277" s="4" t="s">
        <v>69</v>
      </c>
      <c r="E277" s="4" t="s">
        <v>70</v>
      </c>
      <c r="F277" s="4" t="s">
        <v>568</v>
      </c>
      <c r="G277" s="4">
        <v>146</v>
      </c>
      <c r="H277" s="4" t="s">
        <v>565</v>
      </c>
      <c r="I277" s="4" t="s">
        <v>72</v>
      </c>
      <c r="J277" s="61" t="s">
        <v>3</v>
      </c>
      <c r="K277" s="4"/>
      <c r="L277" s="4" t="s">
        <v>417</v>
      </c>
      <c r="M277" s="4" t="s">
        <v>73</v>
      </c>
      <c r="N277" s="46" t="s">
        <v>685</v>
      </c>
      <c r="O277" s="100" t="s">
        <v>3170</v>
      </c>
      <c r="P277" s="66" t="s">
        <v>3120</v>
      </c>
      <c r="Q277" s="101" t="s">
        <v>3121</v>
      </c>
      <c r="R277" s="50" t="s">
        <v>67</v>
      </c>
      <c r="S277" s="50" t="s">
        <v>3660</v>
      </c>
      <c r="T277" s="4" t="s">
        <v>417</v>
      </c>
      <c r="U277" s="4" t="s">
        <v>565</v>
      </c>
      <c r="V277" s="4" t="s">
        <v>3770</v>
      </c>
      <c r="W277" s="4" t="s">
        <v>2942</v>
      </c>
      <c r="X277" s="4"/>
      <c r="Y277" s="4"/>
      <c r="Z277" s="4"/>
      <c r="AA277" s="4"/>
      <c r="AB277" s="4"/>
      <c r="AC277" s="1"/>
      <c r="AD277" s="4"/>
      <c r="AE277" s="4"/>
      <c r="AF277" s="1"/>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50"/>
      <c r="BP277" s="74">
        <f t="shared" si="2"/>
        <v>0</v>
      </c>
    </row>
    <row r="278" spans="2:68" ht="16.5" customHeight="1">
      <c r="B278" s="4" t="s">
        <v>686</v>
      </c>
      <c r="C278" s="45" t="s">
        <v>658</v>
      </c>
      <c r="D278" s="4" t="s">
        <v>69</v>
      </c>
      <c r="E278" s="4" t="s">
        <v>70</v>
      </c>
      <c r="F278" s="4" t="s">
        <v>568</v>
      </c>
      <c r="G278" s="4">
        <v>146</v>
      </c>
      <c r="H278" s="4" t="s">
        <v>565</v>
      </c>
      <c r="I278" s="4" t="s">
        <v>72</v>
      </c>
      <c r="J278" s="61" t="s">
        <v>3</v>
      </c>
      <c r="K278" s="4"/>
      <c r="L278" s="4" t="s">
        <v>417</v>
      </c>
      <c r="M278" s="4" t="s">
        <v>73</v>
      </c>
      <c r="N278" s="46" t="s">
        <v>687</v>
      </c>
      <c r="O278" s="100" t="s">
        <v>3171</v>
      </c>
      <c r="P278" s="66" t="s">
        <v>3120</v>
      </c>
      <c r="Q278" s="101" t="s">
        <v>3121</v>
      </c>
      <c r="R278" s="50" t="s">
        <v>67</v>
      </c>
      <c r="S278" s="50" t="s">
        <v>3660</v>
      </c>
      <c r="T278" s="4" t="s">
        <v>417</v>
      </c>
      <c r="U278" s="4" t="s">
        <v>565</v>
      </c>
      <c r="V278" s="4" t="s">
        <v>3770</v>
      </c>
      <c r="W278" s="4" t="s">
        <v>3764</v>
      </c>
      <c r="X278" s="4"/>
      <c r="Y278" s="4"/>
      <c r="Z278" s="4"/>
      <c r="AA278" s="4"/>
      <c r="AB278" s="4"/>
      <c r="AC278" s="1"/>
      <c r="AD278" s="4"/>
      <c r="AE278" s="4"/>
      <c r="AF278" s="1"/>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50"/>
      <c r="BP278" s="74">
        <f t="shared" si="2"/>
        <v>0</v>
      </c>
    </row>
    <row r="279" spans="2:68" ht="16.5" customHeight="1">
      <c r="B279" s="4" t="s">
        <v>688</v>
      </c>
      <c r="C279" s="45" t="s">
        <v>658</v>
      </c>
      <c r="D279" s="4" t="s">
        <v>69</v>
      </c>
      <c r="E279" s="4" t="s">
        <v>70</v>
      </c>
      <c r="F279" s="4" t="s">
        <v>568</v>
      </c>
      <c r="G279" s="4">
        <v>146</v>
      </c>
      <c r="H279" s="4" t="s">
        <v>565</v>
      </c>
      <c r="I279" s="4" t="s">
        <v>72</v>
      </c>
      <c r="J279" s="61" t="s">
        <v>3</v>
      </c>
      <c r="K279" s="4"/>
      <c r="L279" s="4" t="s">
        <v>417</v>
      </c>
      <c r="M279" s="4" t="s">
        <v>73</v>
      </c>
      <c r="N279" s="46" t="s">
        <v>689</v>
      </c>
      <c r="O279" s="100" t="s">
        <v>3172</v>
      </c>
      <c r="P279" s="66" t="s">
        <v>3120</v>
      </c>
      <c r="Q279" s="101" t="s">
        <v>3121</v>
      </c>
      <c r="R279" s="50" t="s">
        <v>67</v>
      </c>
      <c r="S279" s="50" t="s">
        <v>3660</v>
      </c>
      <c r="T279" s="4" t="s">
        <v>417</v>
      </c>
      <c r="U279" s="4" t="s">
        <v>565</v>
      </c>
      <c r="V279" s="4" t="s">
        <v>3770</v>
      </c>
      <c r="W279" s="4" t="s">
        <v>3765</v>
      </c>
      <c r="X279" s="4"/>
      <c r="Y279" s="4"/>
      <c r="Z279" s="4"/>
      <c r="AA279" s="4"/>
      <c r="AB279" s="4"/>
      <c r="AC279" s="1"/>
      <c r="AD279" s="4"/>
      <c r="AE279" s="4"/>
      <c r="AF279" s="1"/>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50"/>
      <c r="BP279" s="74">
        <f t="shared" si="2"/>
        <v>0</v>
      </c>
    </row>
    <row r="280" spans="2:68" ht="16.5" customHeight="1">
      <c r="B280" s="4" t="s">
        <v>690</v>
      </c>
      <c r="C280" s="45" t="s">
        <v>658</v>
      </c>
      <c r="D280" s="4" t="s">
        <v>69</v>
      </c>
      <c r="E280" s="4" t="s">
        <v>70</v>
      </c>
      <c r="F280" s="4" t="s">
        <v>568</v>
      </c>
      <c r="G280" s="4">
        <v>146</v>
      </c>
      <c r="H280" s="4" t="s">
        <v>565</v>
      </c>
      <c r="I280" s="4" t="s">
        <v>72</v>
      </c>
      <c r="J280" s="61" t="s">
        <v>3</v>
      </c>
      <c r="K280" s="4"/>
      <c r="L280" s="4" t="s">
        <v>417</v>
      </c>
      <c r="M280" s="4" t="s">
        <v>73</v>
      </c>
      <c r="N280" s="46" t="s">
        <v>691</v>
      </c>
      <c r="O280" s="100" t="s">
        <v>3173</v>
      </c>
      <c r="P280" s="66" t="s">
        <v>3120</v>
      </c>
      <c r="Q280" s="101" t="s">
        <v>3121</v>
      </c>
      <c r="R280" s="50" t="s">
        <v>67</v>
      </c>
      <c r="S280" s="50" t="s">
        <v>3660</v>
      </c>
      <c r="T280" s="4" t="s">
        <v>417</v>
      </c>
      <c r="U280" s="4" t="s">
        <v>565</v>
      </c>
      <c r="V280" s="4" t="s">
        <v>3770</v>
      </c>
      <c r="W280" s="4" t="s">
        <v>3766</v>
      </c>
      <c r="X280" s="4"/>
      <c r="Y280" s="4"/>
      <c r="Z280" s="4"/>
      <c r="AA280" s="4"/>
      <c r="AB280" s="4"/>
      <c r="AC280" s="1"/>
      <c r="AD280" s="4"/>
      <c r="AE280" s="4"/>
      <c r="AF280" s="1"/>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50"/>
      <c r="BP280" s="74">
        <f t="shared" si="2"/>
        <v>0</v>
      </c>
    </row>
    <row r="281" spans="2:68" ht="16.5" customHeight="1">
      <c r="B281" s="4" t="s">
        <v>692</v>
      </c>
      <c r="C281" s="45" t="s">
        <v>658</v>
      </c>
      <c r="D281" s="4" t="s">
        <v>69</v>
      </c>
      <c r="E281" s="4" t="s">
        <v>70</v>
      </c>
      <c r="F281" s="4" t="s">
        <v>568</v>
      </c>
      <c r="G281" s="4">
        <v>146</v>
      </c>
      <c r="H281" s="4" t="s">
        <v>565</v>
      </c>
      <c r="I281" s="4" t="s">
        <v>72</v>
      </c>
      <c r="J281" s="61" t="s">
        <v>3</v>
      </c>
      <c r="K281" s="4"/>
      <c r="L281" s="4" t="s">
        <v>417</v>
      </c>
      <c r="M281" s="4" t="s">
        <v>73</v>
      </c>
      <c r="N281" s="46" t="s">
        <v>693</v>
      </c>
      <c r="O281" s="100" t="s">
        <v>3174</v>
      </c>
      <c r="P281" s="66" t="s">
        <v>3120</v>
      </c>
      <c r="Q281" s="101" t="s">
        <v>3121</v>
      </c>
      <c r="R281" s="50" t="s">
        <v>67</v>
      </c>
      <c r="S281" s="50" t="s">
        <v>3660</v>
      </c>
      <c r="T281" s="4" t="s">
        <v>417</v>
      </c>
      <c r="U281" s="4" t="s">
        <v>565</v>
      </c>
      <c r="V281" s="4" t="s">
        <v>3770</v>
      </c>
      <c r="W281" s="4" t="s">
        <v>3767</v>
      </c>
      <c r="X281" s="4"/>
      <c r="Y281" s="4"/>
      <c r="Z281" s="4"/>
      <c r="AA281" s="4"/>
      <c r="AB281" s="4"/>
      <c r="AC281" s="1"/>
      <c r="AD281" s="4"/>
      <c r="AE281" s="4"/>
      <c r="AF281" s="1"/>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50"/>
      <c r="BP281" s="74">
        <f t="shared" si="2"/>
        <v>0</v>
      </c>
    </row>
    <row r="282" spans="2:68" ht="16.5" customHeight="1">
      <c r="B282" s="4" t="s">
        <v>694</v>
      </c>
      <c r="C282" s="45" t="s">
        <v>695</v>
      </c>
      <c r="D282" s="4" t="s">
        <v>69</v>
      </c>
      <c r="E282" s="4" t="s">
        <v>70</v>
      </c>
      <c r="F282" s="4" t="s">
        <v>71</v>
      </c>
      <c r="G282" s="4">
        <v>170</v>
      </c>
      <c r="H282" s="4" t="s">
        <v>565</v>
      </c>
      <c r="I282" s="4" t="s">
        <v>72</v>
      </c>
      <c r="J282" s="61" t="s">
        <v>3</v>
      </c>
      <c r="K282" s="4"/>
      <c r="L282" s="4" t="s">
        <v>417</v>
      </c>
      <c r="M282" s="4" t="s">
        <v>73</v>
      </c>
      <c r="N282" s="46" t="s">
        <v>696</v>
      </c>
      <c r="O282" s="49"/>
      <c r="P282" s="66" t="s">
        <v>3120</v>
      </c>
      <c r="Q282" s="101" t="s">
        <v>3121</v>
      </c>
      <c r="R282" s="50" t="s">
        <v>67</v>
      </c>
      <c r="S282" s="50" t="s">
        <v>3660</v>
      </c>
      <c r="T282" s="4" t="s">
        <v>417</v>
      </c>
      <c r="U282" s="4" t="s">
        <v>565</v>
      </c>
      <c r="V282" s="4" t="s">
        <v>3771</v>
      </c>
      <c r="W282" s="4" t="s">
        <v>3754</v>
      </c>
      <c r="X282" s="4"/>
      <c r="Y282" s="4"/>
      <c r="Z282" s="4"/>
      <c r="AA282" s="4"/>
      <c r="AB282" s="4"/>
      <c r="AC282" s="1"/>
      <c r="AD282" s="4"/>
      <c r="AE282" s="4"/>
      <c r="AF282" s="1"/>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50"/>
      <c r="BP282" s="74">
        <f t="shared" si="2"/>
        <v>0</v>
      </c>
    </row>
    <row r="283" spans="2:68" ht="16.5" customHeight="1">
      <c r="B283" s="4" t="s">
        <v>697</v>
      </c>
      <c r="C283" s="45" t="s">
        <v>695</v>
      </c>
      <c r="D283" s="4" t="s">
        <v>69</v>
      </c>
      <c r="E283" s="4" t="s">
        <v>70</v>
      </c>
      <c r="F283" s="4" t="s">
        <v>71</v>
      </c>
      <c r="G283" s="4">
        <v>180</v>
      </c>
      <c r="H283" s="4" t="s">
        <v>565</v>
      </c>
      <c r="I283" s="4" t="s">
        <v>72</v>
      </c>
      <c r="J283" s="61" t="s">
        <v>3</v>
      </c>
      <c r="K283" s="4"/>
      <c r="L283" s="4" t="s">
        <v>417</v>
      </c>
      <c r="M283" s="4" t="s">
        <v>73</v>
      </c>
      <c r="N283" s="46" t="s">
        <v>698</v>
      </c>
      <c r="O283" s="49"/>
      <c r="P283" s="66" t="s">
        <v>3120</v>
      </c>
      <c r="Q283" s="101" t="s">
        <v>3121</v>
      </c>
      <c r="R283" s="50" t="s">
        <v>67</v>
      </c>
      <c r="S283" s="50" t="s">
        <v>3660</v>
      </c>
      <c r="T283" s="4" t="s">
        <v>417</v>
      </c>
      <c r="U283" s="4" t="s">
        <v>565</v>
      </c>
      <c r="V283" s="4" t="s">
        <v>3771</v>
      </c>
      <c r="W283" s="4" t="s">
        <v>3755</v>
      </c>
      <c r="X283" s="4"/>
      <c r="Y283" s="4"/>
      <c r="Z283" s="4"/>
      <c r="AA283" s="4"/>
      <c r="AB283" s="4"/>
      <c r="AC283" s="1"/>
      <c r="AD283" s="4"/>
      <c r="AE283" s="4"/>
      <c r="AF283" s="1"/>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50"/>
      <c r="BP283" s="74">
        <f t="shared" si="2"/>
        <v>0</v>
      </c>
    </row>
    <row r="284" spans="2:68" ht="16.5" customHeight="1">
      <c r="B284" s="4" t="s">
        <v>699</v>
      </c>
      <c r="C284" s="45" t="s">
        <v>695</v>
      </c>
      <c r="D284" s="4" t="s">
        <v>69</v>
      </c>
      <c r="E284" s="4" t="s">
        <v>70</v>
      </c>
      <c r="F284" s="4" t="s">
        <v>71</v>
      </c>
      <c r="G284" s="4">
        <v>170</v>
      </c>
      <c r="H284" s="4" t="s">
        <v>565</v>
      </c>
      <c r="I284" s="4" t="s">
        <v>72</v>
      </c>
      <c r="J284" s="61" t="s">
        <v>3</v>
      </c>
      <c r="K284" s="4"/>
      <c r="L284" s="4" t="s">
        <v>417</v>
      </c>
      <c r="M284" s="4" t="s">
        <v>73</v>
      </c>
      <c r="N284" s="46" t="s">
        <v>700</v>
      </c>
      <c r="O284" s="49"/>
      <c r="P284" s="66" t="s">
        <v>3120</v>
      </c>
      <c r="Q284" s="101" t="s">
        <v>3121</v>
      </c>
      <c r="R284" s="50" t="s">
        <v>67</v>
      </c>
      <c r="S284" s="50" t="s">
        <v>3660</v>
      </c>
      <c r="T284" s="4" t="s">
        <v>417</v>
      </c>
      <c r="U284" s="4" t="s">
        <v>565</v>
      </c>
      <c r="V284" s="4" t="s">
        <v>3771</v>
      </c>
      <c r="W284" s="4" t="s">
        <v>3756</v>
      </c>
      <c r="X284" s="4"/>
      <c r="Y284" s="4"/>
      <c r="Z284" s="4"/>
      <c r="AA284" s="4"/>
      <c r="AB284" s="4"/>
      <c r="AC284" s="1"/>
      <c r="AD284" s="4"/>
      <c r="AE284" s="4"/>
      <c r="AF284" s="1"/>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50"/>
      <c r="BP284" s="74">
        <f t="shared" si="2"/>
        <v>0</v>
      </c>
    </row>
    <row r="285" spans="2:68" ht="16.5" customHeight="1">
      <c r="B285" s="4" t="s">
        <v>701</v>
      </c>
      <c r="C285" s="45" t="s">
        <v>695</v>
      </c>
      <c r="D285" s="4" t="s">
        <v>69</v>
      </c>
      <c r="E285" s="4" t="s">
        <v>70</v>
      </c>
      <c r="F285" s="4" t="s">
        <v>71</v>
      </c>
      <c r="G285" s="4">
        <v>170</v>
      </c>
      <c r="H285" s="4" t="s">
        <v>565</v>
      </c>
      <c r="I285" s="4" t="s">
        <v>72</v>
      </c>
      <c r="J285" s="61" t="s">
        <v>3</v>
      </c>
      <c r="K285" s="4"/>
      <c r="L285" s="4" t="s">
        <v>417</v>
      </c>
      <c r="M285" s="4" t="s">
        <v>73</v>
      </c>
      <c r="N285" s="46" t="s">
        <v>702</v>
      </c>
      <c r="O285" s="49"/>
      <c r="P285" s="66" t="s">
        <v>3120</v>
      </c>
      <c r="Q285" s="101" t="s">
        <v>3121</v>
      </c>
      <c r="R285" s="50" t="s">
        <v>67</v>
      </c>
      <c r="S285" s="50" t="s">
        <v>3660</v>
      </c>
      <c r="T285" s="4" t="s">
        <v>417</v>
      </c>
      <c r="U285" s="4" t="s">
        <v>565</v>
      </c>
      <c r="V285" s="4" t="s">
        <v>3771</v>
      </c>
      <c r="W285" s="4" t="s">
        <v>3668</v>
      </c>
      <c r="X285" s="4"/>
      <c r="Y285" s="4"/>
      <c r="Z285" s="4"/>
      <c r="AA285" s="4"/>
      <c r="AB285" s="4"/>
      <c r="AC285" s="1"/>
      <c r="AD285" s="4"/>
      <c r="AE285" s="4"/>
      <c r="AF285" s="1"/>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50"/>
      <c r="BP285" s="74">
        <f t="shared" si="2"/>
        <v>0</v>
      </c>
    </row>
    <row r="286" spans="2:68" ht="16.5" customHeight="1">
      <c r="B286" s="4" t="s">
        <v>703</v>
      </c>
      <c r="C286" s="45" t="s">
        <v>695</v>
      </c>
      <c r="D286" s="4" t="s">
        <v>69</v>
      </c>
      <c r="E286" s="4" t="s">
        <v>70</v>
      </c>
      <c r="F286" s="4" t="s">
        <v>71</v>
      </c>
      <c r="G286" s="4"/>
      <c r="H286" s="4" t="s">
        <v>565</v>
      </c>
      <c r="I286" s="4" t="s">
        <v>72</v>
      </c>
      <c r="J286" s="61" t="s">
        <v>3</v>
      </c>
      <c r="K286" s="4"/>
      <c r="L286" s="4" t="s">
        <v>417</v>
      </c>
      <c r="M286" s="4" t="s">
        <v>73</v>
      </c>
      <c r="N286" s="46" t="s">
        <v>704</v>
      </c>
      <c r="O286" s="49"/>
      <c r="P286" s="66" t="s">
        <v>3120</v>
      </c>
      <c r="Q286" s="101" t="s">
        <v>3121</v>
      </c>
      <c r="R286" s="50" t="s">
        <v>67</v>
      </c>
      <c r="S286" s="50" t="s">
        <v>3660</v>
      </c>
      <c r="T286" s="4" t="s">
        <v>417</v>
      </c>
      <c r="U286" s="4" t="s">
        <v>565</v>
      </c>
      <c r="V286" s="4" t="s">
        <v>3771</v>
      </c>
      <c r="W286" s="4" t="s">
        <v>2953</v>
      </c>
      <c r="X286" s="4"/>
      <c r="Y286" s="4"/>
      <c r="Z286" s="4"/>
      <c r="AA286" s="4"/>
      <c r="AB286" s="4"/>
      <c r="AC286" s="1"/>
      <c r="AD286" s="4"/>
      <c r="AE286" s="4"/>
      <c r="AF286" s="1"/>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50"/>
      <c r="BP286" s="74">
        <f t="shared" si="2"/>
        <v>0</v>
      </c>
    </row>
    <row r="287" spans="2:68" ht="16.5" customHeight="1">
      <c r="B287" s="4" t="s">
        <v>705</v>
      </c>
      <c r="C287" s="45" t="s">
        <v>695</v>
      </c>
      <c r="D287" s="4" t="s">
        <v>69</v>
      </c>
      <c r="E287" s="4" t="s">
        <v>70</v>
      </c>
      <c r="F287" s="4" t="s">
        <v>71</v>
      </c>
      <c r="G287" s="4"/>
      <c r="H287" s="4" t="s">
        <v>565</v>
      </c>
      <c r="I287" s="4" t="s">
        <v>72</v>
      </c>
      <c r="J287" s="61" t="s">
        <v>3</v>
      </c>
      <c r="K287" s="4"/>
      <c r="L287" s="4" t="s">
        <v>417</v>
      </c>
      <c r="M287" s="4" t="s">
        <v>73</v>
      </c>
      <c r="N287" s="46"/>
      <c r="O287" s="47"/>
      <c r="P287" s="66" t="s">
        <v>3120</v>
      </c>
      <c r="Q287" s="101" t="s">
        <v>3121</v>
      </c>
      <c r="R287" s="50" t="s">
        <v>67</v>
      </c>
      <c r="S287" s="50" t="s">
        <v>3660</v>
      </c>
      <c r="T287" s="4" t="s">
        <v>417</v>
      </c>
      <c r="U287" s="4" t="s">
        <v>565</v>
      </c>
      <c r="V287" s="4" t="s">
        <v>3771</v>
      </c>
      <c r="W287" s="4" t="s">
        <v>3757</v>
      </c>
      <c r="X287" s="4"/>
      <c r="Y287" s="4"/>
      <c r="Z287" s="4"/>
      <c r="AA287" s="4"/>
      <c r="AB287" s="4"/>
      <c r="AC287" s="1"/>
      <c r="AD287" s="4"/>
      <c r="AE287" s="4"/>
      <c r="AF287" s="1"/>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50"/>
      <c r="BP287" s="74">
        <f t="shared" si="2"/>
        <v>0</v>
      </c>
    </row>
    <row r="288" spans="2:68" ht="16.5" customHeight="1">
      <c r="B288" s="4" t="s">
        <v>706</v>
      </c>
      <c r="C288" s="45" t="s">
        <v>695</v>
      </c>
      <c r="D288" s="4" t="s">
        <v>69</v>
      </c>
      <c r="E288" s="4" t="s">
        <v>70</v>
      </c>
      <c r="F288" s="4" t="s">
        <v>71</v>
      </c>
      <c r="G288" s="4"/>
      <c r="H288" s="4" t="s">
        <v>565</v>
      </c>
      <c r="I288" s="4" t="s">
        <v>72</v>
      </c>
      <c r="J288" s="61" t="s">
        <v>3</v>
      </c>
      <c r="K288" s="4"/>
      <c r="L288" s="4" t="s">
        <v>417</v>
      </c>
      <c r="M288" s="4" t="s">
        <v>73</v>
      </c>
      <c r="N288" s="46"/>
      <c r="O288" s="49"/>
      <c r="P288" s="66" t="s">
        <v>3120</v>
      </c>
      <c r="Q288" s="101" t="s">
        <v>3121</v>
      </c>
      <c r="R288" s="50" t="s">
        <v>67</v>
      </c>
      <c r="S288" s="50" t="s">
        <v>3660</v>
      </c>
      <c r="T288" s="4" t="s">
        <v>417</v>
      </c>
      <c r="U288" s="4" t="s">
        <v>565</v>
      </c>
      <c r="V288" s="4" t="s">
        <v>3771</v>
      </c>
      <c r="W288" s="4" t="s">
        <v>3758</v>
      </c>
      <c r="X288" s="4"/>
      <c r="Y288" s="4"/>
      <c r="Z288" s="4"/>
      <c r="AA288" s="4"/>
      <c r="AB288" s="4"/>
      <c r="AC288" s="1"/>
      <c r="AD288" s="4"/>
      <c r="AE288" s="4"/>
      <c r="AF288" s="1"/>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50"/>
      <c r="BP288" s="74">
        <f t="shared" si="2"/>
        <v>0</v>
      </c>
    </row>
    <row r="289" spans="2:68" ht="16.5" customHeight="1">
      <c r="B289" s="4" t="s">
        <v>707</v>
      </c>
      <c r="C289" s="45" t="s">
        <v>695</v>
      </c>
      <c r="D289" s="4" t="s">
        <v>69</v>
      </c>
      <c r="E289" s="4" t="s">
        <v>70</v>
      </c>
      <c r="F289" s="4" t="s">
        <v>71</v>
      </c>
      <c r="G289" s="4"/>
      <c r="H289" s="4" t="s">
        <v>565</v>
      </c>
      <c r="I289" s="4" t="s">
        <v>72</v>
      </c>
      <c r="J289" s="61" t="s">
        <v>3</v>
      </c>
      <c r="K289" s="4"/>
      <c r="L289" s="4" t="s">
        <v>417</v>
      </c>
      <c r="M289" s="4" t="s">
        <v>73</v>
      </c>
      <c r="N289" s="46"/>
      <c r="O289" s="49"/>
      <c r="P289" s="66" t="s">
        <v>3120</v>
      </c>
      <c r="Q289" s="101" t="s">
        <v>3121</v>
      </c>
      <c r="R289" s="50" t="s">
        <v>67</v>
      </c>
      <c r="S289" s="50" t="s">
        <v>3660</v>
      </c>
      <c r="T289" s="4" t="s">
        <v>417</v>
      </c>
      <c r="U289" s="4" t="s">
        <v>565</v>
      </c>
      <c r="V289" s="4" t="s">
        <v>3771</v>
      </c>
      <c r="W289" s="4" t="s">
        <v>3759</v>
      </c>
      <c r="X289" s="4"/>
      <c r="Y289" s="4"/>
      <c r="Z289" s="4"/>
      <c r="AA289" s="4"/>
      <c r="AB289" s="4"/>
      <c r="AC289" s="1"/>
      <c r="AD289" s="4"/>
      <c r="AE289" s="4"/>
      <c r="AF289" s="1"/>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50"/>
      <c r="BP289" s="74">
        <f t="shared" si="2"/>
        <v>0</v>
      </c>
    </row>
    <row r="290" spans="2:68" ht="16.5" customHeight="1">
      <c r="B290" s="4" t="s">
        <v>708</v>
      </c>
      <c r="C290" s="45" t="s">
        <v>695</v>
      </c>
      <c r="D290" s="4" t="s">
        <v>69</v>
      </c>
      <c r="E290" s="4" t="s">
        <v>70</v>
      </c>
      <c r="F290" s="4" t="s">
        <v>71</v>
      </c>
      <c r="G290" s="4"/>
      <c r="H290" s="4" t="s">
        <v>565</v>
      </c>
      <c r="I290" s="4" t="s">
        <v>72</v>
      </c>
      <c r="J290" s="61" t="s">
        <v>3</v>
      </c>
      <c r="K290" s="4"/>
      <c r="L290" s="4" t="s">
        <v>417</v>
      </c>
      <c r="M290" s="4" t="s">
        <v>73</v>
      </c>
      <c r="N290" s="46"/>
      <c r="O290" s="4"/>
      <c r="P290" s="66" t="s">
        <v>3120</v>
      </c>
      <c r="Q290" s="101" t="s">
        <v>3121</v>
      </c>
      <c r="R290" s="50" t="s">
        <v>67</v>
      </c>
      <c r="S290" s="50" t="s">
        <v>3660</v>
      </c>
      <c r="T290" s="4" t="s">
        <v>417</v>
      </c>
      <c r="U290" s="4" t="s">
        <v>565</v>
      </c>
      <c r="V290" s="4" t="s">
        <v>3771</v>
      </c>
      <c r="W290" s="4" t="s">
        <v>3760</v>
      </c>
      <c r="X290" s="4"/>
      <c r="Y290" s="4"/>
      <c r="Z290" s="4"/>
      <c r="AA290" s="4"/>
      <c r="AB290" s="4"/>
      <c r="AC290" s="1"/>
      <c r="AD290" s="4"/>
      <c r="AE290" s="4"/>
      <c r="AF290" s="1"/>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50"/>
      <c r="BP290" s="74">
        <f t="shared" si="2"/>
        <v>0</v>
      </c>
    </row>
    <row r="291" spans="2:68" ht="16.5" customHeight="1">
      <c r="B291" s="4" t="s">
        <v>709</v>
      </c>
      <c r="C291" s="45" t="s">
        <v>695</v>
      </c>
      <c r="D291" s="4" t="s">
        <v>69</v>
      </c>
      <c r="E291" s="4" t="s">
        <v>70</v>
      </c>
      <c r="F291" s="4" t="s">
        <v>71</v>
      </c>
      <c r="G291" s="4"/>
      <c r="H291" s="4" t="s">
        <v>565</v>
      </c>
      <c r="I291" s="4" t="s">
        <v>72</v>
      </c>
      <c r="J291" s="61" t="s">
        <v>3</v>
      </c>
      <c r="K291" s="4"/>
      <c r="L291" s="4" t="s">
        <v>417</v>
      </c>
      <c r="M291" s="4" t="s">
        <v>73</v>
      </c>
      <c r="N291" s="46"/>
      <c r="O291" s="4"/>
      <c r="P291" s="66" t="s">
        <v>3120</v>
      </c>
      <c r="Q291" s="101" t="s">
        <v>3121</v>
      </c>
      <c r="R291" s="50" t="s">
        <v>67</v>
      </c>
      <c r="S291" s="50" t="s">
        <v>3660</v>
      </c>
      <c r="T291" s="4" t="s">
        <v>417</v>
      </c>
      <c r="U291" s="4" t="s">
        <v>565</v>
      </c>
      <c r="V291" s="4" t="s">
        <v>3771</v>
      </c>
      <c r="W291" s="4" t="s">
        <v>3761</v>
      </c>
      <c r="X291" s="4"/>
      <c r="Y291" s="4"/>
      <c r="Z291" s="4"/>
      <c r="AA291" s="4"/>
      <c r="AB291" s="4"/>
      <c r="AC291" s="1"/>
      <c r="AD291" s="4"/>
      <c r="AE291" s="4"/>
      <c r="AF291" s="1"/>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50"/>
      <c r="BP291" s="74">
        <f t="shared" si="2"/>
        <v>0</v>
      </c>
    </row>
    <row r="292" spans="2:68" ht="16.5" customHeight="1">
      <c r="B292" s="4" t="s">
        <v>710</v>
      </c>
      <c r="C292" s="45" t="s">
        <v>695</v>
      </c>
      <c r="D292" s="4" t="s">
        <v>69</v>
      </c>
      <c r="E292" s="4" t="s">
        <v>70</v>
      </c>
      <c r="F292" s="4" t="s">
        <v>71</v>
      </c>
      <c r="G292" s="4"/>
      <c r="H292" s="4" t="s">
        <v>565</v>
      </c>
      <c r="I292" s="4" t="s">
        <v>72</v>
      </c>
      <c r="J292" s="61" t="s">
        <v>3</v>
      </c>
      <c r="K292" s="4"/>
      <c r="L292" s="4" t="s">
        <v>417</v>
      </c>
      <c r="M292" s="4" t="s">
        <v>73</v>
      </c>
      <c r="N292" s="46"/>
      <c r="O292" s="4"/>
      <c r="P292" s="66" t="s">
        <v>3120</v>
      </c>
      <c r="Q292" s="101" t="s">
        <v>3121</v>
      </c>
      <c r="R292" s="50" t="s">
        <v>67</v>
      </c>
      <c r="S292" s="50" t="s">
        <v>3660</v>
      </c>
      <c r="T292" s="4" t="s">
        <v>417</v>
      </c>
      <c r="U292" s="4" t="s">
        <v>565</v>
      </c>
      <c r="V292" s="4" t="s">
        <v>3771</v>
      </c>
      <c r="W292" s="4" t="s">
        <v>2912</v>
      </c>
      <c r="X292" s="4"/>
      <c r="Y292" s="4"/>
      <c r="Z292" s="4"/>
      <c r="AA292" s="4"/>
      <c r="AB292" s="4"/>
      <c r="AC292" s="1"/>
      <c r="AD292" s="4"/>
      <c r="AE292" s="4"/>
      <c r="AF292" s="1"/>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50"/>
      <c r="BP292" s="74">
        <f t="shared" si="2"/>
        <v>0</v>
      </c>
    </row>
    <row r="293" spans="2:68" ht="16.5" customHeight="1">
      <c r="B293" s="4" t="s">
        <v>711</v>
      </c>
      <c r="C293" s="45" t="s">
        <v>695</v>
      </c>
      <c r="D293" s="4" t="s">
        <v>69</v>
      </c>
      <c r="E293" s="4" t="s">
        <v>70</v>
      </c>
      <c r="F293" s="4" t="s">
        <v>71</v>
      </c>
      <c r="G293" s="4"/>
      <c r="H293" s="4" t="s">
        <v>565</v>
      </c>
      <c r="I293" s="4" t="s">
        <v>72</v>
      </c>
      <c r="J293" s="61" t="s">
        <v>3</v>
      </c>
      <c r="K293" s="4"/>
      <c r="L293" s="4" t="s">
        <v>417</v>
      </c>
      <c r="M293" s="4" t="s">
        <v>73</v>
      </c>
      <c r="N293" s="46"/>
      <c r="O293" s="4"/>
      <c r="P293" s="66" t="s">
        <v>3120</v>
      </c>
      <c r="Q293" s="101" t="s">
        <v>3121</v>
      </c>
      <c r="R293" s="50" t="s">
        <v>67</v>
      </c>
      <c r="S293" s="50" t="s">
        <v>3660</v>
      </c>
      <c r="T293" s="4" t="s">
        <v>417</v>
      </c>
      <c r="U293" s="4" t="s">
        <v>565</v>
      </c>
      <c r="V293" s="4" t="s">
        <v>3771</v>
      </c>
      <c r="W293" s="4" t="s">
        <v>3762</v>
      </c>
      <c r="X293" s="4"/>
      <c r="Y293" s="4"/>
      <c r="Z293" s="4"/>
      <c r="AA293" s="4"/>
      <c r="AB293" s="4"/>
      <c r="AC293" s="1"/>
      <c r="AD293" s="4"/>
      <c r="AE293" s="4"/>
      <c r="AF293" s="1"/>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50"/>
      <c r="BP293" s="74">
        <f t="shared" si="2"/>
        <v>0</v>
      </c>
    </row>
    <row r="294" spans="2:68" ht="16.5" customHeight="1">
      <c r="B294" s="4" t="s">
        <v>712</v>
      </c>
      <c r="C294" s="45" t="s">
        <v>695</v>
      </c>
      <c r="D294" s="4" t="s">
        <v>69</v>
      </c>
      <c r="E294" s="4" t="s">
        <v>70</v>
      </c>
      <c r="F294" s="4" t="s">
        <v>71</v>
      </c>
      <c r="G294" s="4"/>
      <c r="H294" s="4" t="s">
        <v>565</v>
      </c>
      <c r="I294" s="4" t="s">
        <v>72</v>
      </c>
      <c r="J294" s="61" t="s">
        <v>3</v>
      </c>
      <c r="K294" s="4"/>
      <c r="L294" s="4" t="s">
        <v>417</v>
      </c>
      <c r="M294" s="4" t="s">
        <v>73</v>
      </c>
      <c r="N294" s="46"/>
      <c r="O294" s="4"/>
      <c r="P294" s="66" t="s">
        <v>3120</v>
      </c>
      <c r="Q294" s="101" t="s">
        <v>3121</v>
      </c>
      <c r="R294" s="50" t="s">
        <v>67</v>
      </c>
      <c r="S294" s="50" t="s">
        <v>3660</v>
      </c>
      <c r="T294" s="4" t="s">
        <v>417</v>
      </c>
      <c r="U294" s="4" t="s">
        <v>565</v>
      </c>
      <c r="V294" s="4" t="s">
        <v>3771</v>
      </c>
      <c r="W294" s="4" t="s">
        <v>3763</v>
      </c>
      <c r="X294" s="4"/>
      <c r="Y294" s="4"/>
      <c r="Z294" s="4"/>
      <c r="AA294" s="4"/>
      <c r="AB294" s="4"/>
      <c r="AC294" s="1"/>
      <c r="AD294" s="4"/>
      <c r="AE294" s="4"/>
      <c r="AF294" s="1"/>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50"/>
      <c r="BP294" s="74">
        <f t="shared" si="2"/>
        <v>0</v>
      </c>
    </row>
    <row r="295" spans="2:68" ht="16.5" customHeight="1">
      <c r="B295" s="4" t="s">
        <v>713</v>
      </c>
      <c r="C295" s="45" t="s">
        <v>695</v>
      </c>
      <c r="D295" s="4" t="s">
        <v>69</v>
      </c>
      <c r="E295" s="4" t="s">
        <v>70</v>
      </c>
      <c r="F295" s="4" t="s">
        <v>71</v>
      </c>
      <c r="G295" s="4"/>
      <c r="H295" s="4" t="s">
        <v>565</v>
      </c>
      <c r="I295" s="4" t="s">
        <v>72</v>
      </c>
      <c r="J295" s="61" t="s">
        <v>3</v>
      </c>
      <c r="K295" s="4"/>
      <c r="L295" s="4" t="s">
        <v>417</v>
      </c>
      <c r="M295" s="4" t="s">
        <v>73</v>
      </c>
      <c r="N295" s="46"/>
      <c r="O295" s="4"/>
      <c r="P295" s="66" t="s">
        <v>3120</v>
      </c>
      <c r="Q295" s="101" t="s">
        <v>3121</v>
      </c>
      <c r="R295" s="50" t="s">
        <v>67</v>
      </c>
      <c r="S295" s="50" t="s">
        <v>3660</v>
      </c>
      <c r="T295" s="4" t="s">
        <v>417</v>
      </c>
      <c r="U295" s="4" t="s">
        <v>565</v>
      </c>
      <c r="V295" s="4" t="s">
        <v>3771</v>
      </c>
      <c r="W295" s="4" t="s">
        <v>2942</v>
      </c>
      <c r="X295" s="4"/>
      <c r="Y295" s="4"/>
      <c r="Z295" s="4"/>
      <c r="AA295" s="4"/>
      <c r="AB295" s="4"/>
      <c r="AC295" s="1"/>
      <c r="AD295" s="4"/>
      <c r="AE295" s="4"/>
      <c r="AF295" s="1"/>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50"/>
      <c r="BP295" s="74">
        <f t="shared" si="2"/>
        <v>0</v>
      </c>
    </row>
    <row r="296" spans="2:68" ht="16.5" customHeight="1">
      <c r="B296" s="4" t="s">
        <v>714</v>
      </c>
      <c r="C296" s="45" t="s">
        <v>695</v>
      </c>
      <c r="D296" s="4" t="s">
        <v>69</v>
      </c>
      <c r="E296" s="4" t="s">
        <v>70</v>
      </c>
      <c r="F296" s="4" t="s">
        <v>71</v>
      </c>
      <c r="G296" s="4"/>
      <c r="H296" s="4" t="s">
        <v>565</v>
      </c>
      <c r="I296" s="4" t="s">
        <v>72</v>
      </c>
      <c r="J296" s="61" t="s">
        <v>3</v>
      </c>
      <c r="K296" s="4"/>
      <c r="L296" s="4" t="s">
        <v>417</v>
      </c>
      <c r="M296" s="4" t="s">
        <v>73</v>
      </c>
      <c r="N296" s="46"/>
      <c r="O296" s="4"/>
      <c r="P296" s="66" t="s">
        <v>3120</v>
      </c>
      <c r="Q296" s="101" t="s">
        <v>3121</v>
      </c>
      <c r="R296" s="50" t="s">
        <v>67</v>
      </c>
      <c r="S296" s="50" t="s">
        <v>3660</v>
      </c>
      <c r="T296" s="4" t="s">
        <v>417</v>
      </c>
      <c r="U296" s="4" t="s">
        <v>565</v>
      </c>
      <c r="V296" s="4" t="s">
        <v>3771</v>
      </c>
      <c r="W296" s="4" t="s">
        <v>3764</v>
      </c>
      <c r="X296" s="4"/>
      <c r="Y296" s="4"/>
      <c r="Z296" s="4"/>
      <c r="AA296" s="4"/>
      <c r="AB296" s="4"/>
      <c r="AC296" s="1"/>
      <c r="AD296" s="4"/>
      <c r="AE296" s="4"/>
      <c r="AF296" s="1"/>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50"/>
      <c r="BP296" s="74">
        <f t="shared" si="2"/>
        <v>0</v>
      </c>
    </row>
    <row r="297" spans="2:68" ht="16.5" customHeight="1">
      <c r="B297" s="4" t="s">
        <v>715</v>
      </c>
      <c r="C297" s="45" t="s">
        <v>695</v>
      </c>
      <c r="D297" s="4" t="s">
        <v>69</v>
      </c>
      <c r="E297" s="4" t="s">
        <v>70</v>
      </c>
      <c r="F297" s="4" t="s">
        <v>71</v>
      </c>
      <c r="G297" s="4"/>
      <c r="H297" s="4" t="s">
        <v>565</v>
      </c>
      <c r="I297" s="4" t="s">
        <v>72</v>
      </c>
      <c r="J297" s="61" t="s">
        <v>3</v>
      </c>
      <c r="K297" s="4"/>
      <c r="L297" s="4" t="s">
        <v>417</v>
      </c>
      <c r="M297" s="4" t="s">
        <v>73</v>
      </c>
      <c r="N297" s="46"/>
      <c r="O297" s="4"/>
      <c r="P297" s="66" t="s">
        <v>3120</v>
      </c>
      <c r="Q297" s="101" t="s">
        <v>3121</v>
      </c>
      <c r="R297" s="50" t="s">
        <v>67</v>
      </c>
      <c r="S297" s="50" t="s">
        <v>3660</v>
      </c>
      <c r="T297" s="4" t="s">
        <v>417</v>
      </c>
      <c r="U297" s="4" t="s">
        <v>565</v>
      </c>
      <c r="V297" s="4" t="s">
        <v>3771</v>
      </c>
      <c r="W297" s="4" t="s">
        <v>3765</v>
      </c>
      <c r="X297" s="4"/>
      <c r="Y297" s="4"/>
      <c r="Z297" s="4"/>
      <c r="AA297" s="4"/>
      <c r="AB297" s="4"/>
      <c r="AC297" s="1"/>
      <c r="AD297" s="4"/>
      <c r="AE297" s="4"/>
      <c r="AF297" s="1"/>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50"/>
      <c r="BP297" s="74">
        <f t="shared" si="2"/>
        <v>0</v>
      </c>
    </row>
    <row r="298" spans="2:68" ht="16.5" customHeight="1">
      <c r="B298" s="4" t="s">
        <v>716</v>
      </c>
      <c r="C298" s="45" t="s">
        <v>695</v>
      </c>
      <c r="D298" s="4" t="s">
        <v>69</v>
      </c>
      <c r="E298" s="4" t="s">
        <v>70</v>
      </c>
      <c r="F298" s="4" t="s">
        <v>71</v>
      </c>
      <c r="G298" s="4"/>
      <c r="H298" s="4" t="s">
        <v>565</v>
      </c>
      <c r="I298" s="4" t="s">
        <v>72</v>
      </c>
      <c r="J298" s="61" t="s">
        <v>3</v>
      </c>
      <c r="K298" s="4"/>
      <c r="L298" s="4" t="s">
        <v>417</v>
      </c>
      <c r="M298" s="4" t="s">
        <v>73</v>
      </c>
      <c r="N298" s="46"/>
      <c r="O298" s="4"/>
      <c r="P298" s="66" t="s">
        <v>3120</v>
      </c>
      <c r="Q298" s="101" t="s">
        <v>3121</v>
      </c>
      <c r="R298" s="50" t="s">
        <v>67</v>
      </c>
      <c r="S298" s="50" t="s">
        <v>3660</v>
      </c>
      <c r="T298" s="4" t="s">
        <v>417</v>
      </c>
      <c r="U298" s="4" t="s">
        <v>565</v>
      </c>
      <c r="V298" s="4" t="s">
        <v>3771</v>
      </c>
      <c r="W298" s="4" t="s">
        <v>3766</v>
      </c>
      <c r="X298" s="4"/>
      <c r="Y298" s="4"/>
      <c r="Z298" s="4"/>
      <c r="AA298" s="4"/>
      <c r="AB298" s="4"/>
      <c r="AC298" s="1"/>
      <c r="AD298" s="4"/>
      <c r="AE298" s="4"/>
      <c r="AF298" s="1"/>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50"/>
      <c r="BP298" s="74">
        <f t="shared" si="2"/>
        <v>0</v>
      </c>
    </row>
    <row r="299" spans="2:68" ht="16.5" customHeight="1">
      <c r="B299" s="4" t="s">
        <v>717</v>
      </c>
      <c r="C299" s="45" t="s">
        <v>695</v>
      </c>
      <c r="D299" s="4" t="s">
        <v>69</v>
      </c>
      <c r="E299" s="4" t="s">
        <v>70</v>
      </c>
      <c r="F299" s="4" t="s">
        <v>71</v>
      </c>
      <c r="G299" s="4"/>
      <c r="H299" s="4" t="s">
        <v>565</v>
      </c>
      <c r="I299" s="4" t="s">
        <v>72</v>
      </c>
      <c r="J299" s="61" t="s">
        <v>3</v>
      </c>
      <c r="K299" s="4"/>
      <c r="L299" s="4" t="s">
        <v>417</v>
      </c>
      <c r="M299" s="4" t="s">
        <v>73</v>
      </c>
      <c r="N299" s="46"/>
      <c r="O299" s="4"/>
      <c r="P299" s="66" t="s">
        <v>3120</v>
      </c>
      <c r="Q299" s="101" t="s">
        <v>3121</v>
      </c>
      <c r="R299" s="50" t="s">
        <v>67</v>
      </c>
      <c r="S299" s="50" t="s">
        <v>3660</v>
      </c>
      <c r="T299" s="4" t="s">
        <v>417</v>
      </c>
      <c r="U299" s="4" t="s">
        <v>565</v>
      </c>
      <c r="V299" s="4" t="s">
        <v>3771</v>
      </c>
      <c r="W299" s="4" t="s">
        <v>3767</v>
      </c>
      <c r="X299" s="4"/>
      <c r="Y299" s="4"/>
      <c r="Z299" s="4"/>
      <c r="AA299" s="4"/>
      <c r="AB299" s="4"/>
      <c r="AC299" s="1"/>
      <c r="AD299" s="4"/>
      <c r="AE299" s="4"/>
      <c r="AF299" s="1"/>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50"/>
      <c r="BP299" s="74">
        <f t="shared" si="2"/>
        <v>0</v>
      </c>
    </row>
    <row r="300" spans="2:68" ht="16.5" customHeight="1">
      <c r="B300" s="4" t="s">
        <v>718</v>
      </c>
      <c r="C300" s="45" t="s">
        <v>695</v>
      </c>
      <c r="D300" s="4" t="s">
        <v>69</v>
      </c>
      <c r="E300" s="4" t="s">
        <v>70</v>
      </c>
      <c r="F300" s="4" t="s">
        <v>71</v>
      </c>
      <c r="G300" s="4"/>
      <c r="H300" s="4" t="s">
        <v>565</v>
      </c>
      <c r="I300" s="4" t="s">
        <v>72</v>
      </c>
      <c r="J300" s="61" t="s">
        <v>3</v>
      </c>
      <c r="K300" s="4"/>
      <c r="L300" s="4" t="s">
        <v>417</v>
      </c>
      <c r="M300" s="4" t="s">
        <v>73</v>
      </c>
      <c r="N300" s="46"/>
      <c r="O300" s="4"/>
      <c r="P300" s="66" t="s">
        <v>3120</v>
      </c>
      <c r="Q300" s="101" t="s">
        <v>3121</v>
      </c>
      <c r="R300" s="50" t="s">
        <v>67</v>
      </c>
      <c r="S300" s="50" t="s">
        <v>3660</v>
      </c>
      <c r="T300" s="4" t="s">
        <v>417</v>
      </c>
      <c r="U300" s="4" t="s">
        <v>565</v>
      </c>
      <c r="V300" s="4" t="s">
        <v>3771</v>
      </c>
      <c r="W300" s="4" t="s">
        <v>3754</v>
      </c>
      <c r="X300" s="4"/>
      <c r="Y300" s="4"/>
      <c r="Z300" s="4"/>
      <c r="AA300" s="4"/>
      <c r="AB300" s="4"/>
      <c r="AC300" s="1"/>
      <c r="AD300" s="4"/>
      <c r="AE300" s="4"/>
      <c r="AF300" s="1"/>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50"/>
      <c r="BP300" s="74">
        <f t="shared" si="2"/>
        <v>0</v>
      </c>
    </row>
    <row r="301" spans="2:68" ht="16.5" customHeight="1">
      <c r="B301" s="4" t="s">
        <v>719</v>
      </c>
      <c r="C301" s="45" t="s">
        <v>695</v>
      </c>
      <c r="D301" s="4" t="s">
        <v>69</v>
      </c>
      <c r="E301" s="4" t="s">
        <v>70</v>
      </c>
      <c r="F301" s="4" t="s">
        <v>71</v>
      </c>
      <c r="G301" s="4"/>
      <c r="H301" s="4" t="s">
        <v>565</v>
      </c>
      <c r="I301" s="4" t="s">
        <v>72</v>
      </c>
      <c r="J301" s="61" t="s">
        <v>3</v>
      </c>
      <c r="K301" s="4"/>
      <c r="L301" s="4" t="s">
        <v>417</v>
      </c>
      <c r="M301" s="4" t="s">
        <v>73</v>
      </c>
      <c r="N301" s="46"/>
      <c r="O301" s="4"/>
      <c r="P301" s="66" t="s">
        <v>3120</v>
      </c>
      <c r="Q301" s="101" t="s">
        <v>3121</v>
      </c>
      <c r="R301" s="50" t="s">
        <v>67</v>
      </c>
      <c r="S301" s="50" t="s">
        <v>3660</v>
      </c>
      <c r="T301" s="4" t="s">
        <v>417</v>
      </c>
      <c r="U301" s="4" t="s">
        <v>565</v>
      </c>
      <c r="V301" s="4" t="s">
        <v>3771</v>
      </c>
      <c r="W301" s="4" t="s">
        <v>3755</v>
      </c>
      <c r="X301" s="4"/>
      <c r="Y301" s="4"/>
      <c r="Z301" s="4"/>
      <c r="AA301" s="4"/>
      <c r="AB301" s="4"/>
      <c r="AC301" s="1"/>
      <c r="AD301" s="4"/>
      <c r="AE301" s="4"/>
      <c r="AF301" s="1"/>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50"/>
      <c r="BP301" s="74">
        <f t="shared" si="2"/>
        <v>0</v>
      </c>
    </row>
    <row r="302" spans="2:68" ht="16.5" customHeight="1">
      <c r="B302" s="4" t="s">
        <v>720</v>
      </c>
      <c r="C302" s="45" t="s">
        <v>695</v>
      </c>
      <c r="D302" s="4" t="s">
        <v>69</v>
      </c>
      <c r="E302" s="4" t="s">
        <v>70</v>
      </c>
      <c r="F302" s="4" t="s">
        <v>71</v>
      </c>
      <c r="G302" s="4"/>
      <c r="H302" s="4" t="s">
        <v>565</v>
      </c>
      <c r="I302" s="4" t="s">
        <v>72</v>
      </c>
      <c r="J302" s="61" t="s">
        <v>3</v>
      </c>
      <c r="K302" s="4"/>
      <c r="L302" s="4" t="s">
        <v>417</v>
      </c>
      <c r="M302" s="4" t="s">
        <v>73</v>
      </c>
      <c r="N302" s="14"/>
      <c r="O302" s="4"/>
      <c r="P302" s="66" t="s">
        <v>3120</v>
      </c>
      <c r="Q302" s="101" t="s">
        <v>3121</v>
      </c>
      <c r="R302" s="50" t="s">
        <v>67</v>
      </c>
      <c r="S302" s="50" t="s">
        <v>3660</v>
      </c>
      <c r="T302" s="4" t="s">
        <v>417</v>
      </c>
      <c r="U302" s="4" t="s">
        <v>565</v>
      </c>
      <c r="V302" s="4" t="s">
        <v>3771</v>
      </c>
      <c r="W302" s="4" t="s">
        <v>3756</v>
      </c>
      <c r="X302" s="4"/>
      <c r="Y302" s="4"/>
      <c r="Z302" s="4"/>
      <c r="AA302" s="4"/>
      <c r="AB302" s="4"/>
      <c r="AC302" s="1"/>
      <c r="AD302" s="4"/>
      <c r="AE302" s="4"/>
      <c r="AF302" s="1"/>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50"/>
      <c r="BP302" s="74">
        <f t="shared" si="2"/>
        <v>0</v>
      </c>
    </row>
    <row r="303" spans="2:68" ht="16.5" customHeight="1">
      <c r="B303" s="4" t="s">
        <v>721</v>
      </c>
      <c r="C303" s="45" t="s">
        <v>695</v>
      </c>
      <c r="D303" s="4" t="s">
        <v>69</v>
      </c>
      <c r="E303" s="4" t="s">
        <v>70</v>
      </c>
      <c r="F303" s="4" t="s">
        <v>71</v>
      </c>
      <c r="G303" s="4"/>
      <c r="H303" s="4" t="s">
        <v>565</v>
      </c>
      <c r="I303" s="4" t="s">
        <v>72</v>
      </c>
      <c r="J303" s="61" t="s">
        <v>3</v>
      </c>
      <c r="K303" s="4"/>
      <c r="L303" s="4" t="s">
        <v>417</v>
      </c>
      <c r="M303" s="4" t="s">
        <v>73</v>
      </c>
      <c r="N303" s="14"/>
      <c r="O303" s="4"/>
      <c r="P303" s="66" t="s">
        <v>3120</v>
      </c>
      <c r="Q303" s="101" t="s">
        <v>3121</v>
      </c>
      <c r="R303" s="50" t="s">
        <v>67</v>
      </c>
      <c r="S303" s="50" t="s">
        <v>3660</v>
      </c>
      <c r="T303" s="4" t="s">
        <v>417</v>
      </c>
      <c r="U303" s="4" t="s">
        <v>565</v>
      </c>
      <c r="V303" s="4" t="s">
        <v>3771</v>
      </c>
      <c r="W303" s="4" t="s">
        <v>3668</v>
      </c>
      <c r="X303" s="4"/>
      <c r="Y303" s="4"/>
      <c r="Z303" s="4"/>
      <c r="AA303" s="4"/>
      <c r="AB303" s="4"/>
      <c r="AC303" s="1"/>
      <c r="AD303" s="4"/>
      <c r="AE303" s="4"/>
      <c r="AF303" s="1"/>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50"/>
      <c r="BP303" s="74">
        <f t="shared" si="2"/>
        <v>0</v>
      </c>
    </row>
    <row r="304" spans="2:68" ht="16.5" customHeight="1">
      <c r="B304" s="4" t="s">
        <v>722</v>
      </c>
      <c r="C304" s="45" t="s">
        <v>695</v>
      </c>
      <c r="D304" s="4" t="s">
        <v>69</v>
      </c>
      <c r="E304" s="4" t="s">
        <v>70</v>
      </c>
      <c r="F304" s="4" t="s">
        <v>71</v>
      </c>
      <c r="G304" s="4"/>
      <c r="H304" s="4" t="s">
        <v>565</v>
      </c>
      <c r="I304" s="4" t="s">
        <v>72</v>
      </c>
      <c r="J304" s="61" t="s">
        <v>3</v>
      </c>
      <c r="K304" s="4"/>
      <c r="L304" s="4" t="s">
        <v>417</v>
      </c>
      <c r="M304" s="4" t="s">
        <v>73</v>
      </c>
      <c r="N304" s="14"/>
      <c r="O304" s="4"/>
      <c r="P304" s="66" t="s">
        <v>3120</v>
      </c>
      <c r="Q304" s="101" t="s">
        <v>3121</v>
      </c>
      <c r="R304" s="50" t="s">
        <v>67</v>
      </c>
      <c r="S304" s="50" t="s">
        <v>3660</v>
      </c>
      <c r="T304" s="4" t="s">
        <v>417</v>
      </c>
      <c r="U304" s="4" t="s">
        <v>565</v>
      </c>
      <c r="V304" s="4" t="s">
        <v>3771</v>
      </c>
      <c r="W304" s="4" t="s">
        <v>2953</v>
      </c>
      <c r="X304" s="4"/>
      <c r="Y304" s="4"/>
      <c r="Z304" s="4"/>
      <c r="AA304" s="4"/>
      <c r="AB304" s="4"/>
      <c r="AC304" s="1"/>
      <c r="AD304" s="4"/>
      <c r="AE304" s="4"/>
      <c r="AF304" s="1"/>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50"/>
      <c r="BP304" s="74">
        <f t="shared" si="2"/>
        <v>0</v>
      </c>
    </row>
    <row r="305" spans="2:68" ht="16.5" customHeight="1">
      <c r="B305" s="4" t="s">
        <v>723</v>
      </c>
      <c r="C305" s="45" t="s">
        <v>695</v>
      </c>
      <c r="D305" s="4" t="s">
        <v>69</v>
      </c>
      <c r="E305" s="4" t="s">
        <v>70</v>
      </c>
      <c r="F305" s="4" t="s">
        <v>71</v>
      </c>
      <c r="G305" s="4"/>
      <c r="H305" s="4" t="s">
        <v>565</v>
      </c>
      <c r="I305" s="4" t="s">
        <v>72</v>
      </c>
      <c r="J305" s="61" t="s">
        <v>3</v>
      </c>
      <c r="K305" s="4"/>
      <c r="L305" s="4" t="s">
        <v>417</v>
      </c>
      <c r="M305" s="4" t="s">
        <v>73</v>
      </c>
      <c r="N305" s="14"/>
      <c r="O305" s="4"/>
      <c r="P305" s="66" t="s">
        <v>3120</v>
      </c>
      <c r="Q305" s="101" t="s">
        <v>3121</v>
      </c>
      <c r="R305" s="50" t="s">
        <v>67</v>
      </c>
      <c r="S305" s="50" t="s">
        <v>3660</v>
      </c>
      <c r="T305" s="4" t="s">
        <v>417</v>
      </c>
      <c r="U305" s="4" t="s">
        <v>565</v>
      </c>
      <c r="V305" s="4" t="s">
        <v>3771</v>
      </c>
      <c r="W305" s="4" t="s">
        <v>3757</v>
      </c>
      <c r="X305" s="4"/>
      <c r="Y305" s="4"/>
      <c r="Z305" s="4"/>
      <c r="AA305" s="4"/>
      <c r="AB305" s="4"/>
      <c r="AC305" s="1"/>
      <c r="AD305" s="4"/>
      <c r="AE305" s="4"/>
      <c r="AF305" s="1"/>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50"/>
      <c r="BP305" s="74">
        <f t="shared" si="2"/>
        <v>0</v>
      </c>
    </row>
    <row r="306" spans="2:68" ht="16.5" customHeight="1">
      <c r="B306" s="4" t="s">
        <v>724</v>
      </c>
      <c r="C306" s="45" t="s">
        <v>695</v>
      </c>
      <c r="D306" s="4" t="s">
        <v>69</v>
      </c>
      <c r="E306" s="4" t="s">
        <v>70</v>
      </c>
      <c r="F306" s="4" t="s">
        <v>71</v>
      </c>
      <c r="G306" s="4"/>
      <c r="H306" s="4" t="s">
        <v>565</v>
      </c>
      <c r="I306" s="4" t="s">
        <v>72</v>
      </c>
      <c r="J306" s="61" t="s">
        <v>3</v>
      </c>
      <c r="K306" s="4"/>
      <c r="L306" s="4" t="s">
        <v>417</v>
      </c>
      <c r="M306" s="4" t="s">
        <v>73</v>
      </c>
      <c r="N306" s="14"/>
      <c r="O306" s="4"/>
      <c r="P306" s="66" t="s">
        <v>3120</v>
      </c>
      <c r="Q306" s="101" t="s">
        <v>3121</v>
      </c>
      <c r="R306" s="50" t="s">
        <v>67</v>
      </c>
      <c r="S306" s="50" t="s">
        <v>3660</v>
      </c>
      <c r="T306" s="4" t="s">
        <v>417</v>
      </c>
      <c r="U306" s="4" t="s">
        <v>565</v>
      </c>
      <c r="V306" s="4" t="s">
        <v>3771</v>
      </c>
      <c r="W306" s="4" t="s">
        <v>3758</v>
      </c>
      <c r="X306" s="4"/>
      <c r="Y306" s="4"/>
      <c r="Z306" s="4"/>
      <c r="AA306" s="4"/>
      <c r="AB306" s="4"/>
      <c r="AC306" s="1"/>
      <c r="AD306" s="4"/>
      <c r="AE306" s="4"/>
      <c r="AF306" s="1"/>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50"/>
      <c r="BP306" s="74">
        <f t="shared" si="2"/>
        <v>0</v>
      </c>
    </row>
    <row r="307" spans="2:68" ht="16.5" customHeight="1">
      <c r="B307" s="4" t="s">
        <v>725</v>
      </c>
      <c r="C307" s="45" t="s">
        <v>695</v>
      </c>
      <c r="D307" s="4" t="s">
        <v>69</v>
      </c>
      <c r="E307" s="4" t="s">
        <v>70</v>
      </c>
      <c r="F307" s="4" t="s">
        <v>71</v>
      </c>
      <c r="G307" s="4"/>
      <c r="H307" s="4" t="s">
        <v>565</v>
      </c>
      <c r="I307" s="4" t="s">
        <v>72</v>
      </c>
      <c r="J307" s="61" t="s">
        <v>3</v>
      </c>
      <c r="K307" s="4"/>
      <c r="L307" s="4" t="s">
        <v>417</v>
      </c>
      <c r="M307" s="4" t="s">
        <v>73</v>
      </c>
      <c r="N307" s="14"/>
      <c r="O307" s="70"/>
      <c r="P307" s="66" t="s">
        <v>3120</v>
      </c>
      <c r="Q307" s="101" t="s">
        <v>3121</v>
      </c>
      <c r="R307" s="50" t="s">
        <v>67</v>
      </c>
      <c r="S307" s="50" t="s">
        <v>3660</v>
      </c>
      <c r="T307" s="4" t="s">
        <v>417</v>
      </c>
      <c r="U307" s="4" t="s">
        <v>565</v>
      </c>
      <c r="V307" s="4" t="s">
        <v>3771</v>
      </c>
      <c r="W307" s="4" t="s">
        <v>3759</v>
      </c>
      <c r="X307" s="4"/>
      <c r="Y307" s="4"/>
      <c r="Z307" s="4"/>
      <c r="AA307" s="4"/>
      <c r="AB307" s="4"/>
      <c r="AC307" s="1"/>
      <c r="AD307" s="4"/>
      <c r="AE307" s="4"/>
      <c r="AF307" s="1"/>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50"/>
      <c r="BP307" s="74">
        <f t="shared" si="2"/>
        <v>0</v>
      </c>
    </row>
    <row r="308" spans="2:68" ht="16.5" customHeight="1">
      <c r="B308" s="4" t="s">
        <v>726</v>
      </c>
      <c r="C308" s="45" t="s">
        <v>695</v>
      </c>
      <c r="D308" s="4" t="s">
        <v>69</v>
      </c>
      <c r="E308" s="4" t="s">
        <v>70</v>
      </c>
      <c r="F308" s="4" t="s">
        <v>71</v>
      </c>
      <c r="G308" s="4"/>
      <c r="H308" s="4" t="s">
        <v>565</v>
      </c>
      <c r="I308" s="4" t="s">
        <v>72</v>
      </c>
      <c r="J308" s="61" t="s">
        <v>3</v>
      </c>
      <c r="K308" s="4"/>
      <c r="L308" s="4" t="s">
        <v>417</v>
      </c>
      <c r="M308" s="4" t="s">
        <v>73</v>
      </c>
      <c r="N308" s="14"/>
      <c r="O308" s="4"/>
      <c r="P308" s="66" t="s">
        <v>3120</v>
      </c>
      <c r="Q308" s="101" t="s">
        <v>3121</v>
      </c>
      <c r="R308" s="50" t="s">
        <v>67</v>
      </c>
      <c r="S308" s="50" t="s">
        <v>3660</v>
      </c>
      <c r="T308" s="4" t="s">
        <v>417</v>
      </c>
      <c r="U308" s="4" t="s">
        <v>565</v>
      </c>
      <c r="V308" s="4" t="s">
        <v>3771</v>
      </c>
      <c r="W308" s="4" t="s">
        <v>3760</v>
      </c>
      <c r="X308" s="4"/>
      <c r="Y308" s="4"/>
      <c r="Z308" s="4"/>
      <c r="AA308" s="4"/>
      <c r="AB308" s="4"/>
      <c r="AC308" s="1"/>
      <c r="AD308" s="4"/>
      <c r="AE308" s="4"/>
      <c r="AF308" s="1"/>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50"/>
      <c r="BP308" s="74">
        <f t="shared" si="2"/>
        <v>0</v>
      </c>
    </row>
    <row r="309" spans="2:68" ht="16.5" customHeight="1">
      <c r="B309" s="4" t="s">
        <v>727</v>
      </c>
      <c r="C309" s="45" t="s">
        <v>695</v>
      </c>
      <c r="D309" s="4" t="s">
        <v>69</v>
      </c>
      <c r="E309" s="4" t="s">
        <v>70</v>
      </c>
      <c r="F309" s="4" t="s">
        <v>71</v>
      </c>
      <c r="G309" s="4"/>
      <c r="H309" s="4" t="s">
        <v>565</v>
      </c>
      <c r="I309" s="4" t="s">
        <v>72</v>
      </c>
      <c r="J309" s="61" t="s">
        <v>3</v>
      </c>
      <c r="K309" s="4"/>
      <c r="L309" s="4" t="s">
        <v>417</v>
      </c>
      <c r="M309" s="4" t="s">
        <v>73</v>
      </c>
      <c r="N309" s="14"/>
      <c r="O309" s="4"/>
      <c r="P309" s="66" t="s">
        <v>3120</v>
      </c>
      <c r="Q309" s="101" t="s">
        <v>3121</v>
      </c>
      <c r="R309" s="50" t="s">
        <v>67</v>
      </c>
      <c r="S309" s="50" t="s">
        <v>3660</v>
      </c>
      <c r="T309" s="4" t="s">
        <v>417</v>
      </c>
      <c r="U309" s="4" t="s">
        <v>565</v>
      </c>
      <c r="V309" s="4" t="s">
        <v>3771</v>
      </c>
      <c r="W309" s="4" t="s">
        <v>3761</v>
      </c>
      <c r="X309" s="4"/>
      <c r="Y309" s="4"/>
      <c r="Z309" s="4"/>
      <c r="AA309" s="4"/>
      <c r="AB309" s="4"/>
      <c r="AC309" s="1"/>
      <c r="AD309" s="4"/>
      <c r="AE309" s="4"/>
      <c r="AF309" s="1"/>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50"/>
      <c r="BP309" s="74">
        <f t="shared" si="2"/>
        <v>0</v>
      </c>
    </row>
    <row r="310" spans="2:68" ht="16.5" customHeight="1">
      <c r="B310" s="4" t="s">
        <v>728</v>
      </c>
      <c r="C310" s="45" t="s">
        <v>695</v>
      </c>
      <c r="D310" s="4" t="s">
        <v>69</v>
      </c>
      <c r="E310" s="4" t="s">
        <v>70</v>
      </c>
      <c r="F310" s="4" t="s">
        <v>71</v>
      </c>
      <c r="G310" s="4"/>
      <c r="H310" s="4" t="s">
        <v>565</v>
      </c>
      <c r="I310" s="4" t="s">
        <v>72</v>
      </c>
      <c r="J310" s="61" t="s">
        <v>3</v>
      </c>
      <c r="K310" s="4"/>
      <c r="L310" s="4" t="s">
        <v>417</v>
      </c>
      <c r="M310" s="4" t="s">
        <v>73</v>
      </c>
      <c r="N310" s="14"/>
      <c r="O310" s="4"/>
      <c r="P310" s="66" t="s">
        <v>3120</v>
      </c>
      <c r="Q310" s="101" t="s">
        <v>3121</v>
      </c>
      <c r="R310" s="50" t="s">
        <v>67</v>
      </c>
      <c r="S310" s="50" t="s">
        <v>3660</v>
      </c>
      <c r="T310" s="4" t="s">
        <v>417</v>
      </c>
      <c r="U310" s="4" t="s">
        <v>565</v>
      </c>
      <c r="V310" s="4" t="s">
        <v>3771</v>
      </c>
      <c r="W310" s="4" t="s">
        <v>2912</v>
      </c>
      <c r="X310" s="4"/>
      <c r="Y310" s="4"/>
      <c r="Z310" s="4"/>
      <c r="AA310" s="4"/>
      <c r="AB310" s="4"/>
      <c r="AC310" s="1"/>
      <c r="AD310" s="4"/>
      <c r="AE310" s="4"/>
      <c r="AF310" s="1"/>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50"/>
      <c r="BP310" s="74">
        <f t="shared" si="2"/>
        <v>0</v>
      </c>
    </row>
    <row r="311" spans="2:68" ht="16.5" customHeight="1">
      <c r="B311" s="4" t="s">
        <v>729</v>
      </c>
      <c r="C311" s="45" t="s">
        <v>695</v>
      </c>
      <c r="D311" s="4" t="s">
        <v>69</v>
      </c>
      <c r="E311" s="4" t="s">
        <v>70</v>
      </c>
      <c r="F311" s="4" t="s">
        <v>71</v>
      </c>
      <c r="G311" s="4"/>
      <c r="H311" s="4" t="s">
        <v>565</v>
      </c>
      <c r="I311" s="4" t="s">
        <v>72</v>
      </c>
      <c r="J311" s="61" t="s">
        <v>3</v>
      </c>
      <c r="K311" s="4"/>
      <c r="L311" s="4" t="s">
        <v>417</v>
      </c>
      <c r="M311" s="4" t="s">
        <v>73</v>
      </c>
      <c r="N311" s="14"/>
      <c r="O311" s="4"/>
      <c r="P311" s="66" t="s">
        <v>3120</v>
      </c>
      <c r="Q311" s="101" t="s">
        <v>3121</v>
      </c>
      <c r="R311" s="50" t="s">
        <v>67</v>
      </c>
      <c r="S311" s="50" t="s">
        <v>3660</v>
      </c>
      <c r="T311" s="4" t="s">
        <v>417</v>
      </c>
      <c r="U311" s="4" t="s">
        <v>565</v>
      </c>
      <c r="V311" s="4" t="s">
        <v>3771</v>
      </c>
      <c r="W311" s="4" t="s">
        <v>3762</v>
      </c>
      <c r="X311" s="4"/>
      <c r="Y311" s="4"/>
      <c r="Z311" s="4"/>
      <c r="AA311" s="4"/>
      <c r="AB311" s="4"/>
      <c r="AC311" s="1"/>
      <c r="AD311" s="4"/>
      <c r="AE311" s="4"/>
      <c r="AF311" s="1"/>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50"/>
      <c r="BP311" s="74">
        <f t="shared" si="2"/>
        <v>0</v>
      </c>
    </row>
    <row r="312" spans="2:68" ht="16.5" customHeight="1">
      <c r="B312" s="4" t="s">
        <v>730</v>
      </c>
      <c r="C312" s="45" t="s">
        <v>695</v>
      </c>
      <c r="D312" s="4" t="s">
        <v>69</v>
      </c>
      <c r="E312" s="4" t="s">
        <v>70</v>
      </c>
      <c r="F312" s="4" t="s">
        <v>71</v>
      </c>
      <c r="G312" s="4"/>
      <c r="H312" s="4" t="s">
        <v>565</v>
      </c>
      <c r="I312" s="4" t="s">
        <v>72</v>
      </c>
      <c r="J312" s="61" t="s">
        <v>3</v>
      </c>
      <c r="K312" s="4"/>
      <c r="L312" s="4" t="s">
        <v>417</v>
      </c>
      <c r="M312" s="4" t="s">
        <v>73</v>
      </c>
      <c r="N312" s="14"/>
      <c r="O312" s="4"/>
      <c r="P312" s="66" t="s">
        <v>3120</v>
      </c>
      <c r="Q312" s="101" t="s">
        <v>3121</v>
      </c>
      <c r="R312" s="50" t="s">
        <v>67</v>
      </c>
      <c r="S312" s="50" t="s">
        <v>3660</v>
      </c>
      <c r="T312" s="4" t="s">
        <v>417</v>
      </c>
      <c r="U312" s="4" t="s">
        <v>565</v>
      </c>
      <c r="V312" s="4" t="s">
        <v>3771</v>
      </c>
      <c r="W312" s="4" t="s">
        <v>3763</v>
      </c>
      <c r="X312" s="4"/>
      <c r="Y312" s="4"/>
      <c r="Z312" s="4"/>
      <c r="AA312" s="4"/>
      <c r="AB312" s="4"/>
      <c r="AC312" s="1"/>
      <c r="AD312" s="4"/>
      <c r="AE312" s="4"/>
      <c r="AF312" s="1"/>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50"/>
      <c r="BP312" s="74">
        <f t="shared" si="2"/>
        <v>0</v>
      </c>
    </row>
    <row r="313" spans="2:68" ht="16.5" customHeight="1">
      <c r="B313" s="4" t="s">
        <v>731</v>
      </c>
      <c r="C313" s="45" t="s">
        <v>695</v>
      </c>
      <c r="D313" s="4" t="s">
        <v>69</v>
      </c>
      <c r="E313" s="4" t="s">
        <v>70</v>
      </c>
      <c r="F313" s="4" t="s">
        <v>71</v>
      </c>
      <c r="G313" s="4"/>
      <c r="H313" s="4" t="s">
        <v>565</v>
      </c>
      <c r="I313" s="4" t="s">
        <v>72</v>
      </c>
      <c r="J313" s="61" t="s">
        <v>3</v>
      </c>
      <c r="K313" s="4"/>
      <c r="L313" s="4" t="s">
        <v>417</v>
      </c>
      <c r="M313" s="4" t="s">
        <v>73</v>
      </c>
      <c r="N313" s="14"/>
      <c r="O313" s="4"/>
      <c r="P313" s="66" t="s">
        <v>3120</v>
      </c>
      <c r="Q313" s="101" t="s">
        <v>3121</v>
      </c>
      <c r="R313" s="50" t="s">
        <v>67</v>
      </c>
      <c r="S313" s="50" t="s">
        <v>3660</v>
      </c>
      <c r="T313" s="4" t="s">
        <v>417</v>
      </c>
      <c r="U313" s="4" t="s">
        <v>565</v>
      </c>
      <c r="V313" s="4" t="s">
        <v>3771</v>
      </c>
      <c r="W313" s="4" t="s">
        <v>2942</v>
      </c>
      <c r="X313" s="4"/>
      <c r="Y313" s="4"/>
      <c r="Z313" s="4"/>
      <c r="AA313" s="4"/>
      <c r="AB313" s="4"/>
      <c r="AC313" s="1"/>
      <c r="AD313" s="4"/>
      <c r="AE313" s="4"/>
      <c r="AF313" s="1"/>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50"/>
      <c r="BP313" s="74">
        <f t="shared" si="2"/>
        <v>0</v>
      </c>
    </row>
    <row r="314" spans="2:68" ht="16.5" customHeight="1">
      <c r="B314" s="4" t="s">
        <v>732</v>
      </c>
      <c r="C314" s="45" t="s">
        <v>695</v>
      </c>
      <c r="D314" s="4" t="s">
        <v>69</v>
      </c>
      <c r="E314" s="4" t="s">
        <v>70</v>
      </c>
      <c r="F314" s="4" t="s">
        <v>71</v>
      </c>
      <c r="G314" s="4"/>
      <c r="H314" s="4" t="s">
        <v>565</v>
      </c>
      <c r="I314" s="4" t="s">
        <v>72</v>
      </c>
      <c r="J314" s="61" t="s">
        <v>3</v>
      </c>
      <c r="K314" s="4"/>
      <c r="L314" s="4" t="s">
        <v>417</v>
      </c>
      <c r="M314" s="4" t="s">
        <v>73</v>
      </c>
      <c r="N314" s="14"/>
      <c r="O314" s="4"/>
      <c r="P314" s="66" t="s">
        <v>3120</v>
      </c>
      <c r="Q314" s="101" t="s">
        <v>3121</v>
      </c>
      <c r="R314" s="50" t="s">
        <v>67</v>
      </c>
      <c r="S314" s="50" t="s">
        <v>3660</v>
      </c>
      <c r="T314" s="4" t="s">
        <v>417</v>
      </c>
      <c r="U314" s="4" t="s">
        <v>565</v>
      </c>
      <c r="V314" s="4" t="s">
        <v>3771</v>
      </c>
      <c r="W314" s="4" t="s">
        <v>3764</v>
      </c>
      <c r="X314" s="4"/>
      <c r="Y314" s="4"/>
      <c r="Z314" s="4"/>
      <c r="AA314" s="4"/>
      <c r="AB314" s="4"/>
      <c r="AC314" s="1"/>
      <c r="AD314" s="4"/>
      <c r="AE314" s="4"/>
      <c r="AF314" s="1"/>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50"/>
      <c r="BP314" s="74">
        <f t="shared" si="2"/>
        <v>0</v>
      </c>
    </row>
    <row r="315" spans="2:68" ht="16.5" customHeight="1">
      <c r="B315" s="4" t="s">
        <v>733</v>
      </c>
      <c r="C315" s="45" t="s">
        <v>695</v>
      </c>
      <c r="D315" s="4" t="s">
        <v>69</v>
      </c>
      <c r="E315" s="4" t="s">
        <v>70</v>
      </c>
      <c r="F315" s="4" t="s">
        <v>71</v>
      </c>
      <c r="G315" s="4"/>
      <c r="H315" s="4" t="s">
        <v>565</v>
      </c>
      <c r="I315" s="4" t="s">
        <v>72</v>
      </c>
      <c r="J315" s="61" t="s">
        <v>3</v>
      </c>
      <c r="K315" s="4"/>
      <c r="L315" s="4" t="s">
        <v>417</v>
      </c>
      <c r="M315" s="4" t="s">
        <v>73</v>
      </c>
      <c r="N315" s="14"/>
      <c r="O315" s="4"/>
      <c r="P315" s="66" t="s">
        <v>3120</v>
      </c>
      <c r="Q315" s="101" t="s">
        <v>3121</v>
      </c>
      <c r="R315" s="50" t="s">
        <v>67</v>
      </c>
      <c r="S315" s="50" t="s">
        <v>3660</v>
      </c>
      <c r="T315" s="4" t="s">
        <v>417</v>
      </c>
      <c r="U315" s="4" t="s">
        <v>565</v>
      </c>
      <c r="V315" s="4" t="s">
        <v>3771</v>
      </c>
      <c r="W315" s="4" t="s">
        <v>3765</v>
      </c>
      <c r="X315" s="4"/>
      <c r="Y315" s="4"/>
      <c r="Z315" s="4"/>
      <c r="AA315" s="4"/>
      <c r="AB315" s="4"/>
      <c r="AC315" s="1"/>
      <c r="AD315" s="4"/>
      <c r="AE315" s="4"/>
      <c r="AF315" s="1"/>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50"/>
      <c r="BP315" s="74">
        <f t="shared" si="2"/>
        <v>0</v>
      </c>
    </row>
    <row r="316" spans="2:68" ht="16.5" customHeight="1">
      <c r="B316" s="4" t="s">
        <v>734</v>
      </c>
      <c r="C316" s="45" t="s">
        <v>695</v>
      </c>
      <c r="D316" s="4" t="s">
        <v>69</v>
      </c>
      <c r="E316" s="4" t="s">
        <v>70</v>
      </c>
      <c r="F316" s="4" t="s">
        <v>71</v>
      </c>
      <c r="G316" s="4"/>
      <c r="H316" s="4" t="s">
        <v>565</v>
      </c>
      <c r="I316" s="4" t="s">
        <v>72</v>
      </c>
      <c r="J316" s="61" t="s">
        <v>3</v>
      </c>
      <c r="K316" s="4"/>
      <c r="L316" s="4" t="s">
        <v>417</v>
      </c>
      <c r="M316" s="4" t="s">
        <v>73</v>
      </c>
      <c r="N316" s="14"/>
      <c r="O316" s="4"/>
      <c r="P316" s="66" t="s">
        <v>3120</v>
      </c>
      <c r="Q316" s="101" t="s">
        <v>3121</v>
      </c>
      <c r="R316" s="50" t="s">
        <v>67</v>
      </c>
      <c r="S316" s="50" t="s">
        <v>3660</v>
      </c>
      <c r="T316" s="4" t="s">
        <v>417</v>
      </c>
      <c r="U316" s="4" t="s">
        <v>565</v>
      </c>
      <c r="V316" s="4" t="s">
        <v>3771</v>
      </c>
      <c r="W316" s="4" t="s">
        <v>3766</v>
      </c>
      <c r="X316" s="4"/>
      <c r="Y316" s="4"/>
      <c r="Z316" s="4"/>
      <c r="AA316" s="4"/>
      <c r="AB316" s="4"/>
      <c r="AC316" s="1"/>
      <c r="AD316" s="4"/>
      <c r="AE316" s="4"/>
      <c r="AF316" s="1"/>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50"/>
      <c r="BP316" s="74">
        <f t="shared" si="2"/>
        <v>0</v>
      </c>
    </row>
    <row r="317" spans="2:68" ht="16.5" customHeight="1">
      <c r="B317" s="4" t="s">
        <v>735</v>
      </c>
      <c r="C317" s="45" t="s">
        <v>695</v>
      </c>
      <c r="D317" s="4" t="s">
        <v>69</v>
      </c>
      <c r="E317" s="4" t="s">
        <v>70</v>
      </c>
      <c r="F317" s="4" t="s">
        <v>71</v>
      </c>
      <c r="G317" s="4"/>
      <c r="H317" s="4" t="s">
        <v>565</v>
      </c>
      <c r="I317" s="4" t="s">
        <v>72</v>
      </c>
      <c r="J317" s="61" t="s">
        <v>3</v>
      </c>
      <c r="K317" s="4"/>
      <c r="L317" s="4" t="s">
        <v>417</v>
      </c>
      <c r="M317" s="4" t="s">
        <v>73</v>
      </c>
      <c r="N317" s="14"/>
      <c r="O317" s="4"/>
      <c r="P317" s="66" t="s">
        <v>3120</v>
      </c>
      <c r="Q317" s="101" t="s">
        <v>3121</v>
      </c>
      <c r="R317" s="50" t="s">
        <v>67</v>
      </c>
      <c r="S317" s="50" t="s">
        <v>3660</v>
      </c>
      <c r="T317" s="4" t="s">
        <v>417</v>
      </c>
      <c r="U317" s="4" t="s">
        <v>565</v>
      </c>
      <c r="V317" s="4" t="s">
        <v>3771</v>
      </c>
      <c r="W317" s="4" t="s">
        <v>3767</v>
      </c>
      <c r="X317" s="4"/>
      <c r="Y317" s="4"/>
      <c r="Z317" s="4"/>
      <c r="AA317" s="4"/>
      <c r="AB317" s="4"/>
      <c r="AC317" s="1"/>
      <c r="AD317" s="4"/>
      <c r="AE317" s="4"/>
      <c r="AF317" s="1"/>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50"/>
      <c r="BP317" s="74">
        <f t="shared" si="2"/>
        <v>0</v>
      </c>
    </row>
    <row r="318" spans="2:68" ht="16.5" customHeight="1">
      <c r="B318" s="4" t="s">
        <v>736</v>
      </c>
      <c r="C318" s="45" t="s">
        <v>737</v>
      </c>
      <c r="D318" s="4" t="s">
        <v>69</v>
      </c>
      <c r="E318" s="4" t="s">
        <v>70</v>
      </c>
      <c r="F318" s="4" t="s">
        <v>71</v>
      </c>
      <c r="G318" s="4"/>
      <c r="H318" s="4" t="s">
        <v>565</v>
      </c>
      <c r="I318" s="4" t="s">
        <v>72</v>
      </c>
      <c r="J318" s="61" t="s">
        <v>3</v>
      </c>
      <c r="K318" s="4"/>
      <c r="L318" s="4" t="s">
        <v>417</v>
      </c>
      <c r="M318" s="4" t="s">
        <v>73</v>
      </c>
      <c r="N318" s="46"/>
      <c r="O318" s="49"/>
      <c r="P318" s="66" t="s">
        <v>3120</v>
      </c>
      <c r="Q318" s="101" t="s">
        <v>3121</v>
      </c>
      <c r="R318" s="50" t="s">
        <v>67</v>
      </c>
      <c r="S318" s="50" t="s">
        <v>3660</v>
      </c>
      <c r="T318" s="4" t="s">
        <v>417</v>
      </c>
      <c r="U318" s="4" t="s">
        <v>565</v>
      </c>
      <c r="V318" s="4" t="s">
        <v>3772</v>
      </c>
      <c r="W318" s="4" t="s">
        <v>3754</v>
      </c>
      <c r="X318" s="4"/>
      <c r="Y318" s="4"/>
      <c r="Z318" s="4"/>
      <c r="AA318" s="4"/>
      <c r="AB318" s="4"/>
      <c r="AC318" s="1"/>
      <c r="AD318" s="4"/>
      <c r="AE318" s="4"/>
      <c r="AF318" s="1"/>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50"/>
      <c r="BP318" s="74">
        <f t="shared" si="2"/>
        <v>0</v>
      </c>
    </row>
    <row r="319" spans="2:68" ht="16.5" customHeight="1">
      <c r="B319" s="4" t="s">
        <v>738</v>
      </c>
      <c r="C319" s="45" t="s">
        <v>737</v>
      </c>
      <c r="D319" s="4" t="s">
        <v>69</v>
      </c>
      <c r="E319" s="4" t="s">
        <v>70</v>
      </c>
      <c r="F319" s="4" t="s">
        <v>71</v>
      </c>
      <c r="G319" s="4"/>
      <c r="H319" s="4" t="s">
        <v>565</v>
      </c>
      <c r="I319" s="4" t="s">
        <v>72</v>
      </c>
      <c r="J319" s="61" t="s">
        <v>3</v>
      </c>
      <c r="K319" s="4"/>
      <c r="L319" s="4" t="s">
        <v>417</v>
      </c>
      <c r="M319" s="4" t="s">
        <v>73</v>
      </c>
      <c r="N319" s="46"/>
      <c r="O319" s="49"/>
      <c r="P319" s="66" t="s">
        <v>3120</v>
      </c>
      <c r="Q319" s="101" t="s">
        <v>3121</v>
      </c>
      <c r="R319" s="50" t="s">
        <v>67</v>
      </c>
      <c r="S319" s="50" t="s">
        <v>3660</v>
      </c>
      <c r="T319" s="4" t="s">
        <v>417</v>
      </c>
      <c r="U319" s="4" t="s">
        <v>565</v>
      </c>
      <c r="V319" s="4" t="s">
        <v>3772</v>
      </c>
      <c r="W319" s="4" t="s">
        <v>3755</v>
      </c>
      <c r="X319" s="4"/>
      <c r="Y319" s="4"/>
      <c r="Z319" s="4"/>
      <c r="AA319" s="4"/>
      <c r="AB319" s="4"/>
      <c r="AC319" s="1"/>
      <c r="AD319" s="4"/>
      <c r="AE319" s="4"/>
      <c r="AF319" s="1"/>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50"/>
      <c r="BP319" s="74">
        <f t="shared" si="2"/>
        <v>0</v>
      </c>
    </row>
    <row r="320" spans="2:68" ht="16.5" customHeight="1">
      <c r="B320" s="4" t="s">
        <v>739</v>
      </c>
      <c r="C320" s="45" t="s">
        <v>737</v>
      </c>
      <c r="D320" s="4" t="s">
        <v>69</v>
      </c>
      <c r="E320" s="4" t="s">
        <v>70</v>
      </c>
      <c r="F320" s="4" t="s">
        <v>71</v>
      </c>
      <c r="G320" s="4"/>
      <c r="H320" s="4" t="s">
        <v>565</v>
      </c>
      <c r="I320" s="4" t="s">
        <v>72</v>
      </c>
      <c r="J320" s="61" t="s">
        <v>3</v>
      </c>
      <c r="K320" s="4"/>
      <c r="L320" s="4" t="s">
        <v>417</v>
      </c>
      <c r="M320" s="4" t="s">
        <v>73</v>
      </c>
      <c r="N320" s="46"/>
      <c r="O320" s="49"/>
      <c r="P320" s="66" t="s">
        <v>3120</v>
      </c>
      <c r="Q320" s="101" t="s">
        <v>3121</v>
      </c>
      <c r="R320" s="50" t="s">
        <v>67</v>
      </c>
      <c r="S320" s="50" t="s">
        <v>3660</v>
      </c>
      <c r="T320" s="4" t="s">
        <v>417</v>
      </c>
      <c r="U320" s="4" t="s">
        <v>565</v>
      </c>
      <c r="V320" s="4" t="s">
        <v>3772</v>
      </c>
      <c r="W320" s="4" t="s">
        <v>3756</v>
      </c>
      <c r="X320" s="4"/>
      <c r="Y320" s="4"/>
      <c r="Z320" s="4"/>
      <c r="AA320" s="4"/>
      <c r="AB320" s="4"/>
      <c r="AC320" s="1"/>
      <c r="AD320" s="4"/>
      <c r="AE320" s="4"/>
      <c r="AF320" s="1"/>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50"/>
      <c r="BP320" s="74">
        <f t="shared" si="2"/>
        <v>0</v>
      </c>
    </row>
    <row r="321" spans="2:68" ht="16.5" customHeight="1">
      <c r="B321" s="4" t="s">
        <v>740</v>
      </c>
      <c r="C321" s="45" t="s">
        <v>737</v>
      </c>
      <c r="D321" s="4" t="s">
        <v>69</v>
      </c>
      <c r="E321" s="4" t="s">
        <v>70</v>
      </c>
      <c r="F321" s="4" t="s">
        <v>71</v>
      </c>
      <c r="G321" s="4"/>
      <c r="H321" s="4" t="s">
        <v>565</v>
      </c>
      <c r="I321" s="4" t="s">
        <v>72</v>
      </c>
      <c r="J321" s="61" t="s">
        <v>3</v>
      </c>
      <c r="K321" s="4"/>
      <c r="L321" s="4" t="s">
        <v>417</v>
      </c>
      <c r="M321" s="4" t="s">
        <v>73</v>
      </c>
      <c r="N321" s="46"/>
      <c r="O321" s="49"/>
      <c r="P321" s="66" t="s">
        <v>3120</v>
      </c>
      <c r="Q321" s="101" t="s">
        <v>3121</v>
      </c>
      <c r="R321" s="50" t="s">
        <v>67</v>
      </c>
      <c r="S321" s="50" t="s">
        <v>3660</v>
      </c>
      <c r="T321" s="4" t="s">
        <v>417</v>
      </c>
      <c r="U321" s="4" t="s">
        <v>565</v>
      </c>
      <c r="V321" s="4" t="s">
        <v>3772</v>
      </c>
      <c r="W321" s="4" t="s">
        <v>3668</v>
      </c>
      <c r="X321" s="4"/>
      <c r="Y321" s="4"/>
      <c r="Z321" s="4"/>
      <c r="AA321" s="4"/>
      <c r="AB321" s="4"/>
      <c r="AC321" s="1"/>
      <c r="AD321" s="4"/>
      <c r="AE321" s="4"/>
      <c r="AF321" s="1"/>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50"/>
      <c r="BP321" s="74">
        <f t="shared" si="2"/>
        <v>0</v>
      </c>
    </row>
    <row r="322" spans="2:68" ht="16.5" customHeight="1">
      <c r="B322" s="4" t="s">
        <v>741</v>
      </c>
      <c r="C322" s="45" t="s">
        <v>737</v>
      </c>
      <c r="D322" s="4" t="s">
        <v>69</v>
      </c>
      <c r="E322" s="4" t="s">
        <v>70</v>
      </c>
      <c r="F322" s="4" t="s">
        <v>71</v>
      </c>
      <c r="G322" s="4"/>
      <c r="H322" s="4" t="s">
        <v>565</v>
      </c>
      <c r="I322" s="4" t="s">
        <v>72</v>
      </c>
      <c r="J322" s="61" t="s">
        <v>3</v>
      </c>
      <c r="K322" s="4"/>
      <c r="L322" s="4" t="s">
        <v>417</v>
      </c>
      <c r="M322" s="4" t="s">
        <v>73</v>
      </c>
      <c r="N322" s="46"/>
      <c r="O322" s="49"/>
      <c r="P322" s="66" t="s">
        <v>3120</v>
      </c>
      <c r="Q322" s="101" t="s">
        <v>3121</v>
      </c>
      <c r="R322" s="50" t="s">
        <v>67</v>
      </c>
      <c r="S322" s="50" t="s">
        <v>3660</v>
      </c>
      <c r="T322" s="4" t="s">
        <v>417</v>
      </c>
      <c r="U322" s="4" t="s">
        <v>565</v>
      </c>
      <c r="V322" s="4" t="s">
        <v>3772</v>
      </c>
      <c r="W322" s="4" t="s">
        <v>2953</v>
      </c>
      <c r="X322" s="4"/>
      <c r="Y322" s="4"/>
      <c r="Z322" s="4"/>
      <c r="AA322" s="4"/>
      <c r="AB322" s="4"/>
      <c r="AC322" s="1"/>
      <c r="AD322" s="4"/>
      <c r="AE322" s="4"/>
      <c r="AF322" s="1"/>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50"/>
      <c r="BP322" s="74">
        <f t="shared" si="2"/>
        <v>0</v>
      </c>
    </row>
    <row r="323" spans="2:68" ht="16.5" customHeight="1">
      <c r="B323" s="4" t="s">
        <v>742</v>
      </c>
      <c r="C323" s="45" t="s">
        <v>737</v>
      </c>
      <c r="D323" s="4" t="s">
        <v>69</v>
      </c>
      <c r="E323" s="4" t="s">
        <v>70</v>
      </c>
      <c r="F323" s="4" t="s">
        <v>71</v>
      </c>
      <c r="G323" s="4"/>
      <c r="H323" s="4" t="s">
        <v>565</v>
      </c>
      <c r="I323" s="4" t="s">
        <v>72</v>
      </c>
      <c r="J323" s="61" t="s">
        <v>3</v>
      </c>
      <c r="K323" s="4"/>
      <c r="L323" s="4" t="s">
        <v>417</v>
      </c>
      <c r="M323" s="4" t="s">
        <v>73</v>
      </c>
      <c r="N323" s="46"/>
      <c r="O323" s="47"/>
      <c r="P323" s="66" t="s">
        <v>3120</v>
      </c>
      <c r="Q323" s="101" t="s">
        <v>3121</v>
      </c>
      <c r="R323" s="50" t="s">
        <v>67</v>
      </c>
      <c r="S323" s="50" t="s">
        <v>3660</v>
      </c>
      <c r="T323" s="4" t="s">
        <v>417</v>
      </c>
      <c r="U323" s="4" t="s">
        <v>565</v>
      </c>
      <c r="V323" s="4" t="s">
        <v>3772</v>
      </c>
      <c r="W323" s="4" t="s">
        <v>3757</v>
      </c>
      <c r="X323" s="4"/>
      <c r="Y323" s="4"/>
      <c r="Z323" s="4"/>
      <c r="AA323" s="4"/>
      <c r="AB323" s="4"/>
      <c r="AC323" s="1"/>
      <c r="AD323" s="4"/>
      <c r="AE323" s="4"/>
      <c r="AF323" s="1"/>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50"/>
      <c r="BP323" s="74">
        <f t="shared" si="2"/>
        <v>0</v>
      </c>
    </row>
    <row r="324" spans="2:68" ht="16.5" customHeight="1">
      <c r="B324" s="4" t="s">
        <v>743</v>
      </c>
      <c r="C324" s="45" t="s">
        <v>737</v>
      </c>
      <c r="D324" s="4" t="s">
        <v>69</v>
      </c>
      <c r="E324" s="4" t="s">
        <v>70</v>
      </c>
      <c r="F324" s="4" t="s">
        <v>71</v>
      </c>
      <c r="G324" s="4"/>
      <c r="H324" s="4" t="s">
        <v>565</v>
      </c>
      <c r="I324" s="4" t="s">
        <v>72</v>
      </c>
      <c r="J324" s="61" t="s">
        <v>3</v>
      </c>
      <c r="K324" s="4"/>
      <c r="L324" s="4" t="s">
        <v>417</v>
      </c>
      <c r="M324" s="4" t="s">
        <v>73</v>
      </c>
      <c r="N324" s="46"/>
      <c r="O324" s="49"/>
      <c r="P324" s="66" t="s">
        <v>3120</v>
      </c>
      <c r="Q324" s="101" t="s">
        <v>3121</v>
      </c>
      <c r="R324" s="50" t="s">
        <v>67</v>
      </c>
      <c r="S324" s="50" t="s">
        <v>3660</v>
      </c>
      <c r="T324" s="4" t="s">
        <v>417</v>
      </c>
      <c r="U324" s="4" t="s">
        <v>565</v>
      </c>
      <c r="V324" s="4" t="s">
        <v>3772</v>
      </c>
      <c r="W324" s="4" t="s">
        <v>3758</v>
      </c>
      <c r="X324" s="4"/>
      <c r="Y324" s="4"/>
      <c r="Z324" s="4"/>
      <c r="AA324" s="4"/>
      <c r="AB324" s="4"/>
      <c r="AC324" s="1"/>
      <c r="AD324" s="4"/>
      <c r="AE324" s="4"/>
      <c r="AF324" s="1"/>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50"/>
      <c r="BP324" s="74">
        <f t="shared" si="2"/>
        <v>0</v>
      </c>
    </row>
    <row r="325" spans="2:68" ht="16.5" customHeight="1">
      <c r="B325" s="4" t="s">
        <v>744</v>
      </c>
      <c r="C325" s="45" t="s">
        <v>737</v>
      </c>
      <c r="D325" s="4" t="s">
        <v>69</v>
      </c>
      <c r="E325" s="4" t="s">
        <v>70</v>
      </c>
      <c r="F325" s="4" t="s">
        <v>71</v>
      </c>
      <c r="G325" s="4"/>
      <c r="H325" s="4" t="s">
        <v>565</v>
      </c>
      <c r="I325" s="4" t="s">
        <v>72</v>
      </c>
      <c r="J325" s="61" t="s">
        <v>3</v>
      </c>
      <c r="K325" s="4"/>
      <c r="L325" s="4" t="s">
        <v>417</v>
      </c>
      <c r="M325" s="4" t="s">
        <v>73</v>
      </c>
      <c r="N325" s="46"/>
      <c r="O325" s="49"/>
      <c r="P325" s="66" t="s">
        <v>3120</v>
      </c>
      <c r="Q325" s="101" t="s">
        <v>3121</v>
      </c>
      <c r="R325" s="50" t="s">
        <v>67</v>
      </c>
      <c r="S325" s="50" t="s">
        <v>3660</v>
      </c>
      <c r="T325" s="4" t="s">
        <v>417</v>
      </c>
      <c r="U325" s="4" t="s">
        <v>565</v>
      </c>
      <c r="V325" s="4" t="s">
        <v>3772</v>
      </c>
      <c r="W325" s="4" t="s">
        <v>3759</v>
      </c>
      <c r="X325" s="4"/>
      <c r="Y325" s="4"/>
      <c r="Z325" s="4"/>
      <c r="AA325" s="4"/>
      <c r="AB325" s="4"/>
      <c r="AC325" s="1"/>
      <c r="AD325" s="4"/>
      <c r="AE325" s="4"/>
      <c r="AF325" s="1"/>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50"/>
      <c r="BP325" s="74">
        <f t="shared" si="2"/>
        <v>0</v>
      </c>
    </row>
    <row r="326" spans="2:68" ht="16.5" customHeight="1">
      <c r="B326" s="4" t="s">
        <v>745</v>
      </c>
      <c r="C326" s="45" t="s">
        <v>737</v>
      </c>
      <c r="D326" s="4" t="s">
        <v>69</v>
      </c>
      <c r="E326" s="4" t="s">
        <v>70</v>
      </c>
      <c r="F326" s="4" t="s">
        <v>71</v>
      </c>
      <c r="G326" s="4"/>
      <c r="H326" s="4" t="s">
        <v>565</v>
      </c>
      <c r="I326" s="4" t="s">
        <v>72</v>
      </c>
      <c r="J326" s="61" t="s">
        <v>3</v>
      </c>
      <c r="K326" s="4"/>
      <c r="L326" s="4" t="s">
        <v>417</v>
      </c>
      <c r="M326" s="4" t="s">
        <v>73</v>
      </c>
      <c r="N326" s="46"/>
      <c r="O326" s="4"/>
      <c r="P326" s="66" t="s">
        <v>3120</v>
      </c>
      <c r="Q326" s="101" t="s">
        <v>3121</v>
      </c>
      <c r="R326" s="50" t="s">
        <v>67</v>
      </c>
      <c r="S326" s="50" t="s">
        <v>3660</v>
      </c>
      <c r="T326" s="4" t="s">
        <v>417</v>
      </c>
      <c r="U326" s="4" t="s">
        <v>565</v>
      </c>
      <c r="V326" s="4" t="s">
        <v>3772</v>
      </c>
      <c r="W326" s="4" t="s">
        <v>3760</v>
      </c>
      <c r="X326" s="4"/>
      <c r="Y326" s="4"/>
      <c r="Z326" s="4"/>
      <c r="AA326" s="4"/>
      <c r="AB326" s="4"/>
      <c r="AC326" s="1"/>
      <c r="AD326" s="4"/>
      <c r="AE326" s="4"/>
      <c r="AF326" s="1"/>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50"/>
      <c r="BP326" s="74">
        <f t="shared" si="2"/>
        <v>0</v>
      </c>
    </row>
    <row r="327" spans="2:68" ht="16.5" customHeight="1">
      <c r="B327" s="4" t="s">
        <v>746</v>
      </c>
      <c r="C327" s="45" t="s">
        <v>737</v>
      </c>
      <c r="D327" s="4" t="s">
        <v>69</v>
      </c>
      <c r="E327" s="4" t="s">
        <v>70</v>
      </c>
      <c r="F327" s="4" t="s">
        <v>71</v>
      </c>
      <c r="G327" s="4"/>
      <c r="H327" s="4" t="s">
        <v>565</v>
      </c>
      <c r="I327" s="4" t="s">
        <v>72</v>
      </c>
      <c r="J327" s="61" t="s">
        <v>3</v>
      </c>
      <c r="K327" s="4"/>
      <c r="L327" s="4" t="s">
        <v>417</v>
      </c>
      <c r="M327" s="4" t="s">
        <v>73</v>
      </c>
      <c r="N327" s="46"/>
      <c r="O327" s="4"/>
      <c r="P327" s="66" t="s">
        <v>3120</v>
      </c>
      <c r="Q327" s="101" t="s">
        <v>3121</v>
      </c>
      <c r="R327" s="50" t="s">
        <v>67</v>
      </c>
      <c r="S327" s="50" t="s">
        <v>3660</v>
      </c>
      <c r="T327" s="4" t="s">
        <v>417</v>
      </c>
      <c r="U327" s="4" t="s">
        <v>565</v>
      </c>
      <c r="V327" s="4" t="s">
        <v>3772</v>
      </c>
      <c r="W327" s="4" t="s">
        <v>3761</v>
      </c>
      <c r="X327" s="4"/>
      <c r="Y327" s="4"/>
      <c r="Z327" s="4"/>
      <c r="AA327" s="4"/>
      <c r="AB327" s="4"/>
      <c r="AC327" s="1"/>
      <c r="AD327" s="4"/>
      <c r="AE327" s="4"/>
      <c r="AF327" s="1"/>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50"/>
      <c r="BP327" s="74">
        <f t="shared" si="2"/>
        <v>0</v>
      </c>
    </row>
    <row r="328" spans="2:68" ht="16.5" customHeight="1">
      <c r="B328" s="4" t="s">
        <v>747</v>
      </c>
      <c r="C328" s="45" t="s">
        <v>737</v>
      </c>
      <c r="D328" s="4" t="s">
        <v>69</v>
      </c>
      <c r="E328" s="4" t="s">
        <v>70</v>
      </c>
      <c r="F328" s="4" t="s">
        <v>71</v>
      </c>
      <c r="G328" s="4"/>
      <c r="H328" s="4" t="s">
        <v>565</v>
      </c>
      <c r="I328" s="4" t="s">
        <v>72</v>
      </c>
      <c r="J328" s="61" t="s">
        <v>3</v>
      </c>
      <c r="K328" s="4"/>
      <c r="L328" s="4" t="s">
        <v>417</v>
      </c>
      <c r="M328" s="4" t="s">
        <v>73</v>
      </c>
      <c r="N328" s="46"/>
      <c r="O328" s="4"/>
      <c r="P328" s="66" t="s">
        <v>3120</v>
      </c>
      <c r="Q328" s="101" t="s">
        <v>3121</v>
      </c>
      <c r="R328" s="50" t="s">
        <v>67</v>
      </c>
      <c r="S328" s="50" t="s">
        <v>3660</v>
      </c>
      <c r="T328" s="4" t="s">
        <v>417</v>
      </c>
      <c r="U328" s="4" t="s">
        <v>565</v>
      </c>
      <c r="V328" s="4" t="s">
        <v>3772</v>
      </c>
      <c r="W328" s="4" t="s">
        <v>2912</v>
      </c>
      <c r="X328" s="4"/>
      <c r="Y328" s="4"/>
      <c r="Z328" s="4"/>
      <c r="AA328" s="4"/>
      <c r="AB328" s="4"/>
      <c r="AC328" s="1"/>
      <c r="AD328" s="4"/>
      <c r="AE328" s="4"/>
      <c r="AF328" s="1"/>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50"/>
      <c r="BP328" s="74">
        <f t="shared" si="2"/>
        <v>0</v>
      </c>
    </row>
    <row r="329" spans="2:68" ht="16.5" customHeight="1">
      <c r="B329" s="4" t="s">
        <v>748</v>
      </c>
      <c r="C329" s="45" t="s">
        <v>737</v>
      </c>
      <c r="D329" s="4" t="s">
        <v>69</v>
      </c>
      <c r="E329" s="4" t="s">
        <v>70</v>
      </c>
      <c r="F329" s="4" t="s">
        <v>71</v>
      </c>
      <c r="G329" s="4"/>
      <c r="H329" s="4" t="s">
        <v>565</v>
      </c>
      <c r="I329" s="4" t="s">
        <v>72</v>
      </c>
      <c r="J329" s="61" t="s">
        <v>3</v>
      </c>
      <c r="K329" s="4"/>
      <c r="L329" s="4" t="s">
        <v>417</v>
      </c>
      <c r="M329" s="4" t="s">
        <v>73</v>
      </c>
      <c r="N329" s="46"/>
      <c r="O329" s="4"/>
      <c r="P329" s="66" t="s">
        <v>3120</v>
      </c>
      <c r="Q329" s="101" t="s">
        <v>3121</v>
      </c>
      <c r="R329" s="50" t="s">
        <v>67</v>
      </c>
      <c r="S329" s="50" t="s">
        <v>3660</v>
      </c>
      <c r="T329" s="4" t="s">
        <v>417</v>
      </c>
      <c r="U329" s="4" t="s">
        <v>565</v>
      </c>
      <c r="V329" s="4" t="s">
        <v>3772</v>
      </c>
      <c r="W329" s="4" t="s">
        <v>3762</v>
      </c>
      <c r="X329" s="4"/>
      <c r="Y329" s="4"/>
      <c r="Z329" s="4"/>
      <c r="AA329" s="4"/>
      <c r="AB329" s="4"/>
      <c r="AC329" s="1"/>
      <c r="AD329" s="4"/>
      <c r="AE329" s="4"/>
      <c r="AF329" s="1"/>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50"/>
      <c r="BP329" s="74">
        <f t="shared" si="2"/>
        <v>0</v>
      </c>
    </row>
    <row r="330" spans="2:68" ht="16.5" customHeight="1">
      <c r="B330" s="4" t="s">
        <v>749</v>
      </c>
      <c r="C330" s="45" t="s">
        <v>737</v>
      </c>
      <c r="D330" s="4" t="s">
        <v>69</v>
      </c>
      <c r="E330" s="4" t="s">
        <v>70</v>
      </c>
      <c r="F330" s="4" t="s">
        <v>71</v>
      </c>
      <c r="G330" s="4"/>
      <c r="H330" s="4" t="s">
        <v>565</v>
      </c>
      <c r="I330" s="4" t="s">
        <v>72</v>
      </c>
      <c r="J330" s="61" t="s">
        <v>3</v>
      </c>
      <c r="K330" s="4"/>
      <c r="L330" s="4" t="s">
        <v>417</v>
      </c>
      <c r="M330" s="4" t="s">
        <v>73</v>
      </c>
      <c r="N330" s="46"/>
      <c r="O330" s="4"/>
      <c r="P330" s="66" t="s">
        <v>3120</v>
      </c>
      <c r="Q330" s="101" t="s">
        <v>3121</v>
      </c>
      <c r="R330" s="50" t="s">
        <v>67</v>
      </c>
      <c r="S330" s="50" t="s">
        <v>3660</v>
      </c>
      <c r="T330" s="4" t="s">
        <v>417</v>
      </c>
      <c r="U330" s="4" t="s">
        <v>565</v>
      </c>
      <c r="V330" s="4" t="s">
        <v>3772</v>
      </c>
      <c r="W330" s="4" t="s">
        <v>3763</v>
      </c>
      <c r="X330" s="4"/>
      <c r="Y330" s="4"/>
      <c r="Z330" s="4"/>
      <c r="AA330" s="4"/>
      <c r="AB330" s="4"/>
      <c r="AC330" s="1"/>
      <c r="AD330" s="4"/>
      <c r="AE330" s="4"/>
      <c r="AF330" s="1"/>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50"/>
      <c r="BP330" s="74">
        <f t="shared" si="2"/>
        <v>0</v>
      </c>
    </row>
    <row r="331" spans="2:68" ht="16.5" customHeight="1">
      <c r="B331" s="4" t="s">
        <v>750</v>
      </c>
      <c r="C331" s="45" t="s">
        <v>737</v>
      </c>
      <c r="D331" s="4" t="s">
        <v>69</v>
      </c>
      <c r="E331" s="4" t="s">
        <v>70</v>
      </c>
      <c r="F331" s="4" t="s">
        <v>71</v>
      </c>
      <c r="G331" s="4"/>
      <c r="H331" s="4" t="s">
        <v>565</v>
      </c>
      <c r="I331" s="4" t="s">
        <v>72</v>
      </c>
      <c r="J331" s="61" t="s">
        <v>3</v>
      </c>
      <c r="K331" s="4"/>
      <c r="L331" s="4" t="s">
        <v>417</v>
      </c>
      <c r="M331" s="4" t="s">
        <v>73</v>
      </c>
      <c r="N331" s="46"/>
      <c r="O331" s="4"/>
      <c r="P331" s="66" t="s">
        <v>3120</v>
      </c>
      <c r="Q331" s="101" t="s">
        <v>3121</v>
      </c>
      <c r="R331" s="50" t="s">
        <v>67</v>
      </c>
      <c r="S331" s="50" t="s">
        <v>3660</v>
      </c>
      <c r="T331" s="4" t="s">
        <v>417</v>
      </c>
      <c r="U331" s="4" t="s">
        <v>565</v>
      </c>
      <c r="V331" s="4" t="s">
        <v>3772</v>
      </c>
      <c r="W331" s="4" t="s">
        <v>2942</v>
      </c>
      <c r="X331" s="4"/>
      <c r="Y331" s="4"/>
      <c r="Z331" s="4"/>
      <c r="AA331" s="4"/>
      <c r="AB331" s="4"/>
      <c r="AC331" s="1"/>
      <c r="AD331" s="4"/>
      <c r="AE331" s="4"/>
      <c r="AF331" s="1"/>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50"/>
      <c r="BP331" s="74">
        <f t="shared" si="2"/>
        <v>0</v>
      </c>
    </row>
    <row r="332" spans="2:68" ht="16.5" customHeight="1">
      <c r="B332" s="4" t="s">
        <v>751</v>
      </c>
      <c r="C332" s="45" t="s">
        <v>737</v>
      </c>
      <c r="D332" s="4" t="s">
        <v>69</v>
      </c>
      <c r="E332" s="4" t="s">
        <v>70</v>
      </c>
      <c r="F332" s="4" t="s">
        <v>71</v>
      </c>
      <c r="G332" s="4"/>
      <c r="H332" s="4" t="s">
        <v>565</v>
      </c>
      <c r="I332" s="4" t="s">
        <v>72</v>
      </c>
      <c r="J332" s="61" t="s">
        <v>3</v>
      </c>
      <c r="K332" s="4"/>
      <c r="L332" s="4" t="s">
        <v>417</v>
      </c>
      <c r="M332" s="4" t="s">
        <v>73</v>
      </c>
      <c r="N332" s="46"/>
      <c r="O332" s="4"/>
      <c r="P332" s="66" t="s">
        <v>3120</v>
      </c>
      <c r="Q332" s="101" t="s">
        <v>3121</v>
      </c>
      <c r="R332" s="50" t="s">
        <v>67</v>
      </c>
      <c r="S332" s="50" t="s">
        <v>3660</v>
      </c>
      <c r="T332" s="4" t="s">
        <v>417</v>
      </c>
      <c r="U332" s="4" t="s">
        <v>565</v>
      </c>
      <c r="V332" s="4" t="s">
        <v>3772</v>
      </c>
      <c r="W332" s="4" t="s">
        <v>3764</v>
      </c>
      <c r="X332" s="4"/>
      <c r="Y332" s="4"/>
      <c r="Z332" s="4"/>
      <c r="AA332" s="4"/>
      <c r="AB332" s="4"/>
      <c r="AC332" s="1"/>
      <c r="AD332" s="4"/>
      <c r="AE332" s="4"/>
      <c r="AF332" s="1"/>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50"/>
      <c r="BP332" s="74">
        <f t="shared" si="2"/>
        <v>0</v>
      </c>
    </row>
    <row r="333" spans="2:68" ht="16.5" customHeight="1">
      <c r="B333" s="4" t="s">
        <v>752</v>
      </c>
      <c r="C333" s="45" t="s">
        <v>737</v>
      </c>
      <c r="D333" s="4" t="s">
        <v>69</v>
      </c>
      <c r="E333" s="4" t="s">
        <v>70</v>
      </c>
      <c r="F333" s="4" t="s">
        <v>71</v>
      </c>
      <c r="G333" s="4"/>
      <c r="H333" s="4" t="s">
        <v>565</v>
      </c>
      <c r="I333" s="4" t="s">
        <v>72</v>
      </c>
      <c r="J333" s="61" t="s">
        <v>3</v>
      </c>
      <c r="K333" s="4"/>
      <c r="L333" s="4" t="s">
        <v>417</v>
      </c>
      <c r="M333" s="4" t="s">
        <v>73</v>
      </c>
      <c r="N333" s="46"/>
      <c r="O333" s="4"/>
      <c r="P333" s="66" t="s">
        <v>3120</v>
      </c>
      <c r="Q333" s="101" t="s">
        <v>3121</v>
      </c>
      <c r="R333" s="50" t="s">
        <v>67</v>
      </c>
      <c r="S333" s="50" t="s">
        <v>3660</v>
      </c>
      <c r="T333" s="4" t="s">
        <v>417</v>
      </c>
      <c r="U333" s="4" t="s">
        <v>565</v>
      </c>
      <c r="V333" s="4" t="s">
        <v>3772</v>
      </c>
      <c r="W333" s="4" t="s">
        <v>3765</v>
      </c>
      <c r="X333" s="4"/>
      <c r="Y333" s="4"/>
      <c r="Z333" s="4"/>
      <c r="AA333" s="4"/>
      <c r="AB333" s="4"/>
      <c r="AC333" s="1"/>
      <c r="AD333" s="4"/>
      <c r="AE333" s="4"/>
      <c r="AF333" s="1"/>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50"/>
      <c r="BP333" s="74">
        <f t="shared" si="2"/>
        <v>0</v>
      </c>
    </row>
    <row r="334" spans="2:68" ht="16.5" customHeight="1">
      <c r="B334" s="4" t="s">
        <v>753</v>
      </c>
      <c r="C334" s="45" t="s">
        <v>737</v>
      </c>
      <c r="D334" s="4" t="s">
        <v>69</v>
      </c>
      <c r="E334" s="4" t="s">
        <v>70</v>
      </c>
      <c r="F334" s="4" t="s">
        <v>71</v>
      </c>
      <c r="G334" s="4"/>
      <c r="H334" s="4" t="s">
        <v>565</v>
      </c>
      <c r="I334" s="4" t="s">
        <v>72</v>
      </c>
      <c r="J334" s="61" t="s">
        <v>3</v>
      </c>
      <c r="K334" s="4"/>
      <c r="L334" s="4" t="s">
        <v>417</v>
      </c>
      <c r="M334" s="4" t="s">
        <v>73</v>
      </c>
      <c r="N334" s="46"/>
      <c r="O334" s="4"/>
      <c r="P334" s="66" t="s">
        <v>3120</v>
      </c>
      <c r="Q334" s="101" t="s">
        <v>3121</v>
      </c>
      <c r="R334" s="50" t="s">
        <v>67</v>
      </c>
      <c r="S334" s="50" t="s">
        <v>3660</v>
      </c>
      <c r="T334" s="4" t="s">
        <v>417</v>
      </c>
      <c r="U334" s="4" t="s">
        <v>565</v>
      </c>
      <c r="V334" s="4" t="s">
        <v>3772</v>
      </c>
      <c r="W334" s="4" t="s">
        <v>3766</v>
      </c>
      <c r="X334" s="4"/>
      <c r="Y334" s="4"/>
      <c r="Z334" s="4"/>
      <c r="AA334" s="4"/>
      <c r="AB334" s="4"/>
      <c r="AC334" s="1"/>
      <c r="AD334" s="4"/>
      <c r="AE334" s="4"/>
      <c r="AF334" s="1"/>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50"/>
      <c r="BP334" s="74">
        <f t="shared" si="2"/>
        <v>0</v>
      </c>
    </row>
    <row r="335" spans="2:68" ht="16.5" customHeight="1">
      <c r="B335" s="4" t="s">
        <v>754</v>
      </c>
      <c r="C335" s="45" t="s">
        <v>737</v>
      </c>
      <c r="D335" s="4" t="s">
        <v>69</v>
      </c>
      <c r="E335" s="4" t="s">
        <v>70</v>
      </c>
      <c r="F335" s="4" t="s">
        <v>71</v>
      </c>
      <c r="G335" s="4"/>
      <c r="H335" s="4" t="s">
        <v>565</v>
      </c>
      <c r="I335" s="4" t="s">
        <v>72</v>
      </c>
      <c r="J335" s="61" t="s">
        <v>3</v>
      </c>
      <c r="K335" s="4"/>
      <c r="L335" s="4" t="s">
        <v>417</v>
      </c>
      <c r="M335" s="4" t="s">
        <v>73</v>
      </c>
      <c r="N335" s="46"/>
      <c r="O335" s="4"/>
      <c r="P335" s="66" t="s">
        <v>3120</v>
      </c>
      <c r="Q335" s="101" t="s">
        <v>3121</v>
      </c>
      <c r="R335" s="50" t="s">
        <v>67</v>
      </c>
      <c r="S335" s="50" t="s">
        <v>3660</v>
      </c>
      <c r="T335" s="4" t="s">
        <v>417</v>
      </c>
      <c r="U335" s="4" t="s">
        <v>565</v>
      </c>
      <c r="V335" s="4" t="s">
        <v>3772</v>
      </c>
      <c r="W335" s="4" t="s">
        <v>3767</v>
      </c>
      <c r="X335" s="4"/>
      <c r="Y335" s="4"/>
      <c r="Z335" s="4"/>
      <c r="AA335" s="4"/>
      <c r="AB335" s="4"/>
      <c r="AC335" s="1"/>
      <c r="AD335" s="4"/>
      <c r="AE335" s="4"/>
      <c r="AF335" s="1"/>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50"/>
      <c r="BP335" s="74">
        <f t="shared" si="2"/>
        <v>0</v>
      </c>
    </row>
    <row r="336" spans="2:68" ht="16.5" customHeight="1">
      <c r="B336" s="4" t="s">
        <v>755</v>
      </c>
      <c r="C336" s="45" t="s">
        <v>737</v>
      </c>
      <c r="D336" s="4" t="s">
        <v>69</v>
      </c>
      <c r="E336" s="4" t="s">
        <v>70</v>
      </c>
      <c r="F336" s="4" t="s">
        <v>71</v>
      </c>
      <c r="G336" s="4"/>
      <c r="H336" s="4" t="s">
        <v>565</v>
      </c>
      <c r="I336" s="4" t="s">
        <v>72</v>
      </c>
      <c r="J336" s="61" t="s">
        <v>3</v>
      </c>
      <c r="K336" s="4"/>
      <c r="L336" s="4" t="s">
        <v>417</v>
      </c>
      <c r="M336" s="4" t="s">
        <v>73</v>
      </c>
      <c r="N336" s="46"/>
      <c r="O336" s="4"/>
      <c r="P336" s="66" t="s">
        <v>3120</v>
      </c>
      <c r="Q336" s="101" t="s">
        <v>3121</v>
      </c>
      <c r="R336" s="50" t="s">
        <v>67</v>
      </c>
      <c r="S336" s="50" t="s">
        <v>3660</v>
      </c>
      <c r="T336" s="4" t="s">
        <v>417</v>
      </c>
      <c r="U336" s="4" t="s">
        <v>565</v>
      </c>
      <c r="V336" s="4" t="s">
        <v>3772</v>
      </c>
      <c r="W336" s="4" t="s">
        <v>3754</v>
      </c>
      <c r="X336" s="4"/>
      <c r="Y336" s="4"/>
      <c r="Z336" s="4"/>
      <c r="AA336" s="4"/>
      <c r="AB336" s="4"/>
      <c r="AC336" s="1"/>
      <c r="AD336" s="4"/>
      <c r="AE336" s="4"/>
      <c r="AF336" s="1"/>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50"/>
      <c r="BP336" s="74">
        <f t="shared" si="2"/>
        <v>0</v>
      </c>
    </row>
    <row r="337" spans="2:68" ht="16.5" customHeight="1">
      <c r="B337" s="4" t="s">
        <v>756</v>
      </c>
      <c r="C337" s="45" t="s">
        <v>737</v>
      </c>
      <c r="D337" s="4" t="s">
        <v>69</v>
      </c>
      <c r="E337" s="4" t="s">
        <v>70</v>
      </c>
      <c r="F337" s="4" t="s">
        <v>71</v>
      </c>
      <c r="G337" s="4"/>
      <c r="H337" s="4" t="s">
        <v>565</v>
      </c>
      <c r="I337" s="4" t="s">
        <v>72</v>
      </c>
      <c r="J337" s="61" t="s">
        <v>3</v>
      </c>
      <c r="K337" s="4"/>
      <c r="L337" s="4" t="s">
        <v>417</v>
      </c>
      <c r="M337" s="4" t="s">
        <v>73</v>
      </c>
      <c r="N337" s="46"/>
      <c r="O337" s="4"/>
      <c r="P337" s="66" t="s">
        <v>3120</v>
      </c>
      <c r="Q337" s="101" t="s">
        <v>3121</v>
      </c>
      <c r="R337" s="50" t="s">
        <v>67</v>
      </c>
      <c r="S337" s="50" t="s">
        <v>3660</v>
      </c>
      <c r="T337" s="4" t="s">
        <v>417</v>
      </c>
      <c r="U337" s="4" t="s">
        <v>565</v>
      </c>
      <c r="V337" s="4" t="s">
        <v>3772</v>
      </c>
      <c r="W337" s="4" t="s">
        <v>3755</v>
      </c>
      <c r="X337" s="4"/>
      <c r="Y337" s="4"/>
      <c r="Z337" s="4"/>
      <c r="AA337" s="4"/>
      <c r="AB337" s="4"/>
      <c r="AC337" s="1"/>
      <c r="AD337" s="4"/>
      <c r="AE337" s="4"/>
      <c r="AF337" s="1"/>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50"/>
      <c r="BP337" s="74">
        <f t="shared" si="2"/>
        <v>0</v>
      </c>
    </row>
    <row r="338" spans="2:68" ht="16.5" customHeight="1">
      <c r="B338" s="4" t="s">
        <v>757</v>
      </c>
      <c r="C338" s="45" t="s">
        <v>737</v>
      </c>
      <c r="D338" s="4" t="s">
        <v>69</v>
      </c>
      <c r="E338" s="4" t="s">
        <v>70</v>
      </c>
      <c r="F338" s="4" t="s">
        <v>71</v>
      </c>
      <c r="G338" s="4"/>
      <c r="H338" s="4" t="s">
        <v>565</v>
      </c>
      <c r="I338" s="4" t="s">
        <v>72</v>
      </c>
      <c r="J338" s="61" t="s">
        <v>3</v>
      </c>
      <c r="K338" s="4"/>
      <c r="L338" s="4" t="s">
        <v>417</v>
      </c>
      <c r="M338" s="4" t="s">
        <v>73</v>
      </c>
      <c r="N338" s="14"/>
      <c r="O338" s="4"/>
      <c r="P338" s="66" t="s">
        <v>3120</v>
      </c>
      <c r="Q338" s="101" t="s">
        <v>3121</v>
      </c>
      <c r="R338" s="50" t="s">
        <v>67</v>
      </c>
      <c r="S338" s="50" t="s">
        <v>3660</v>
      </c>
      <c r="T338" s="4" t="s">
        <v>417</v>
      </c>
      <c r="U338" s="4" t="s">
        <v>565</v>
      </c>
      <c r="V338" s="4" t="s">
        <v>3772</v>
      </c>
      <c r="W338" s="4" t="s">
        <v>3756</v>
      </c>
      <c r="X338" s="4"/>
      <c r="Y338" s="4"/>
      <c r="Z338" s="4"/>
      <c r="AA338" s="4"/>
      <c r="AB338" s="4"/>
      <c r="AC338" s="1"/>
      <c r="AD338" s="4"/>
      <c r="AE338" s="4"/>
      <c r="AF338" s="1"/>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50"/>
      <c r="BP338" s="74">
        <f t="shared" si="2"/>
        <v>0</v>
      </c>
    </row>
    <row r="339" spans="2:68" ht="16.5" customHeight="1">
      <c r="B339" s="4" t="s">
        <v>758</v>
      </c>
      <c r="C339" s="45" t="s">
        <v>737</v>
      </c>
      <c r="D339" s="4" t="s">
        <v>69</v>
      </c>
      <c r="E339" s="4" t="s">
        <v>70</v>
      </c>
      <c r="F339" s="4" t="s">
        <v>71</v>
      </c>
      <c r="G339" s="4"/>
      <c r="H339" s="4" t="s">
        <v>565</v>
      </c>
      <c r="I339" s="4" t="s">
        <v>72</v>
      </c>
      <c r="J339" s="61" t="s">
        <v>3</v>
      </c>
      <c r="K339" s="4"/>
      <c r="L339" s="4" t="s">
        <v>417</v>
      </c>
      <c r="M339" s="4" t="s">
        <v>73</v>
      </c>
      <c r="N339" s="14"/>
      <c r="O339" s="4"/>
      <c r="P339" s="66" t="s">
        <v>3120</v>
      </c>
      <c r="Q339" s="101" t="s">
        <v>3121</v>
      </c>
      <c r="R339" s="50" t="s">
        <v>67</v>
      </c>
      <c r="S339" s="50" t="s">
        <v>3660</v>
      </c>
      <c r="T339" s="4" t="s">
        <v>417</v>
      </c>
      <c r="U339" s="4" t="s">
        <v>565</v>
      </c>
      <c r="V339" s="4" t="s">
        <v>3772</v>
      </c>
      <c r="W339" s="4" t="s">
        <v>3668</v>
      </c>
      <c r="X339" s="4"/>
      <c r="Y339" s="4"/>
      <c r="Z339" s="4"/>
      <c r="AA339" s="4"/>
      <c r="AB339" s="4"/>
      <c r="AC339" s="1"/>
      <c r="AD339" s="4"/>
      <c r="AE339" s="4"/>
      <c r="AF339" s="1"/>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50"/>
      <c r="BP339" s="74">
        <f t="shared" si="2"/>
        <v>0</v>
      </c>
    </row>
    <row r="340" spans="2:68" ht="16.5" customHeight="1">
      <c r="B340" s="4" t="s">
        <v>759</v>
      </c>
      <c r="C340" s="45" t="s">
        <v>737</v>
      </c>
      <c r="D340" s="4" t="s">
        <v>69</v>
      </c>
      <c r="E340" s="4" t="s">
        <v>70</v>
      </c>
      <c r="F340" s="4" t="s">
        <v>71</v>
      </c>
      <c r="G340" s="4"/>
      <c r="H340" s="4" t="s">
        <v>565</v>
      </c>
      <c r="I340" s="4" t="s">
        <v>72</v>
      </c>
      <c r="J340" s="61" t="s">
        <v>3</v>
      </c>
      <c r="K340" s="4"/>
      <c r="L340" s="4" t="s">
        <v>417</v>
      </c>
      <c r="M340" s="4" t="s">
        <v>73</v>
      </c>
      <c r="N340" s="14"/>
      <c r="O340" s="4"/>
      <c r="P340" s="66" t="s">
        <v>3120</v>
      </c>
      <c r="Q340" s="101" t="s">
        <v>3121</v>
      </c>
      <c r="R340" s="50" t="s">
        <v>67</v>
      </c>
      <c r="S340" s="50" t="s">
        <v>3660</v>
      </c>
      <c r="T340" s="4" t="s">
        <v>417</v>
      </c>
      <c r="U340" s="4" t="s">
        <v>565</v>
      </c>
      <c r="V340" s="4" t="s">
        <v>3772</v>
      </c>
      <c r="W340" s="4" t="s">
        <v>2953</v>
      </c>
      <c r="X340" s="4"/>
      <c r="Y340" s="4"/>
      <c r="Z340" s="4"/>
      <c r="AA340" s="4"/>
      <c r="AB340" s="4"/>
      <c r="AC340" s="1"/>
      <c r="AD340" s="4"/>
      <c r="AE340" s="4"/>
      <c r="AF340" s="1"/>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50"/>
      <c r="BP340" s="74">
        <f t="shared" si="2"/>
        <v>0</v>
      </c>
    </row>
    <row r="341" spans="2:68" ht="16.5" customHeight="1">
      <c r="B341" s="4" t="s">
        <v>760</v>
      </c>
      <c r="C341" s="45" t="s">
        <v>737</v>
      </c>
      <c r="D341" s="4" t="s">
        <v>69</v>
      </c>
      <c r="E341" s="4" t="s">
        <v>70</v>
      </c>
      <c r="F341" s="4" t="s">
        <v>71</v>
      </c>
      <c r="G341" s="4"/>
      <c r="H341" s="4" t="s">
        <v>565</v>
      </c>
      <c r="I341" s="4" t="s">
        <v>72</v>
      </c>
      <c r="J341" s="61" t="s">
        <v>3</v>
      </c>
      <c r="K341" s="4"/>
      <c r="L341" s="4" t="s">
        <v>417</v>
      </c>
      <c r="M341" s="4" t="s">
        <v>73</v>
      </c>
      <c r="N341" s="14"/>
      <c r="O341" s="4"/>
      <c r="P341" s="66" t="s">
        <v>3120</v>
      </c>
      <c r="Q341" s="101" t="s">
        <v>3121</v>
      </c>
      <c r="R341" s="50" t="s">
        <v>67</v>
      </c>
      <c r="S341" s="50" t="s">
        <v>3660</v>
      </c>
      <c r="T341" s="4" t="s">
        <v>417</v>
      </c>
      <c r="U341" s="4" t="s">
        <v>565</v>
      </c>
      <c r="V341" s="4" t="s">
        <v>3772</v>
      </c>
      <c r="W341" s="4" t="s">
        <v>3757</v>
      </c>
      <c r="X341" s="4"/>
      <c r="Y341" s="4"/>
      <c r="Z341" s="4"/>
      <c r="AA341" s="4"/>
      <c r="AB341" s="4"/>
      <c r="AC341" s="1"/>
      <c r="AD341" s="4"/>
      <c r="AE341" s="4"/>
      <c r="AF341" s="1"/>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50"/>
      <c r="BP341" s="74">
        <f t="shared" si="2"/>
        <v>0</v>
      </c>
    </row>
    <row r="342" spans="2:68" ht="16.5" customHeight="1">
      <c r="B342" s="4" t="s">
        <v>761</v>
      </c>
      <c r="C342" s="45" t="s">
        <v>737</v>
      </c>
      <c r="D342" s="4" t="s">
        <v>69</v>
      </c>
      <c r="E342" s="4" t="s">
        <v>70</v>
      </c>
      <c r="F342" s="4" t="s">
        <v>71</v>
      </c>
      <c r="G342" s="4"/>
      <c r="H342" s="4" t="s">
        <v>565</v>
      </c>
      <c r="I342" s="4" t="s">
        <v>72</v>
      </c>
      <c r="J342" s="61" t="s">
        <v>3</v>
      </c>
      <c r="K342" s="4"/>
      <c r="L342" s="4" t="s">
        <v>417</v>
      </c>
      <c r="M342" s="4" t="s">
        <v>73</v>
      </c>
      <c r="N342" s="14"/>
      <c r="O342" s="4"/>
      <c r="P342" s="66" t="s">
        <v>3120</v>
      </c>
      <c r="Q342" s="101" t="s">
        <v>3121</v>
      </c>
      <c r="R342" s="50" t="s">
        <v>67</v>
      </c>
      <c r="S342" s="50" t="s">
        <v>3660</v>
      </c>
      <c r="T342" s="4" t="s">
        <v>417</v>
      </c>
      <c r="U342" s="4" t="s">
        <v>565</v>
      </c>
      <c r="V342" s="4" t="s">
        <v>3772</v>
      </c>
      <c r="W342" s="4" t="s">
        <v>3758</v>
      </c>
      <c r="X342" s="4"/>
      <c r="Y342" s="4"/>
      <c r="Z342" s="4"/>
      <c r="AA342" s="4"/>
      <c r="AB342" s="4"/>
      <c r="AC342" s="1"/>
      <c r="AD342" s="4"/>
      <c r="AE342" s="4"/>
      <c r="AF342" s="1"/>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50"/>
      <c r="BP342" s="74">
        <f t="shared" si="2"/>
        <v>0</v>
      </c>
    </row>
    <row r="343" spans="2:68" ht="16.5" customHeight="1">
      <c r="B343" s="4" t="s">
        <v>762</v>
      </c>
      <c r="C343" s="45" t="s">
        <v>737</v>
      </c>
      <c r="D343" s="4" t="s">
        <v>69</v>
      </c>
      <c r="E343" s="4" t="s">
        <v>70</v>
      </c>
      <c r="F343" s="4" t="s">
        <v>71</v>
      </c>
      <c r="G343" s="4"/>
      <c r="H343" s="4" t="s">
        <v>565</v>
      </c>
      <c r="I343" s="4" t="s">
        <v>72</v>
      </c>
      <c r="J343" s="61" t="s">
        <v>3</v>
      </c>
      <c r="K343" s="4"/>
      <c r="L343" s="4" t="s">
        <v>417</v>
      </c>
      <c r="M343" s="4" t="s">
        <v>73</v>
      </c>
      <c r="N343" s="14"/>
      <c r="O343" s="70"/>
      <c r="P343" s="66" t="s">
        <v>3120</v>
      </c>
      <c r="Q343" s="101" t="s">
        <v>3121</v>
      </c>
      <c r="R343" s="50" t="s">
        <v>67</v>
      </c>
      <c r="S343" s="50" t="s">
        <v>3660</v>
      </c>
      <c r="T343" s="4" t="s">
        <v>417</v>
      </c>
      <c r="U343" s="4" t="s">
        <v>565</v>
      </c>
      <c r="V343" s="4" t="s">
        <v>3772</v>
      </c>
      <c r="W343" s="4" t="s">
        <v>3759</v>
      </c>
      <c r="X343" s="4"/>
      <c r="Y343" s="4"/>
      <c r="Z343" s="4"/>
      <c r="AA343" s="4"/>
      <c r="AB343" s="4"/>
      <c r="AC343" s="1"/>
      <c r="AD343" s="4"/>
      <c r="AE343" s="4"/>
      <c r="AF343" s="1"/>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50"/>
      <c r="BP343" s="74">
        <f t="shared" si="2"/>
        <v>0</v>
      </c>
    </row>
    <row r="344" spans="2:68" ht="16.5" customHeight="1">
      <c r="B344" s="4" t="s">
        <v>763</v>
      </c>
      <c r="C344" s="45" t="s">
        <v>737</v>
      </c>
      <c r="D344" s="4" t="s">
        <v>69</v>
      </c>
      <c r="E344" s="4" t="s">
        <v>70</v>
      </c>
      <c r="F344" s="4" t="s">
        <v>71</v>
      </c>
      <c r="G344" s="4"/>
      <c r="H344" s="4" t="s">
        <v>565</v>
      </c>
      <c r="I344" s="4" t="s">
        <v>72</v>
      </c>
      <c r="J344" s="61" t="s">
        <v>3</v>
      </c>
      <c r="K344" s="4"/>
      <c r="L344" s="4" t="s">
        <v>417</v>
      </c>
      <c r="M344" s="4" t="s">
        <v>73</v>
      </c>
      <c r="N344" s="14"/>
      <c r="O344" s="4"/>
      <c r="P344" s="66" t="s">
        <v>3120</v>
      </c>
      <c r="Q344" s="101" t="s">
        <v>3121</v>
      </c>
      <c r="R344" s="50" t="s">
        <v>67</v>
      </c>
      <c r="S344" s="50" t="s">
        <v>3660</v>
      </c>
      <c r="T344" s="4" t="s">
        <v>417</v>
      </c>
      <c r="U344" s="4" t="s">
        <v>565</v>
      </c>
      <c r="V344" s="4" t="s">
        <v>3772</v>
      </c>
      <c r="W344" s="4" t="s">
        <v>3760</v>
      </c>
      <c r="X344" s="4"/>
      <c r="Y344" s="4"/>
      <c r="Z344" s="4"/>
      <c r="AA344" s="4"/>
      <c r="AB344" s="4"/>
      <c r="AC344" s="1"/>
      <c r="AD344" s="4"/>
      <c r="AE344" s="4"/>
      <c r="AF344" s="1"/>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50"/>
      <c r="BP344" s="74">
        <f t="shared" si="2"/>
        <v>0</v>
      </c>
    </row>
    <row r="345" spans="2:68" ht="16.5" customHeight="1">
      <c r="B345" s="4" t="s">
        <v>764</v>
      </c>
      <c r="C345" s="45" t="s">
        <v>737</v>
      </c>
      <c r="D345" s="4" t="s">
        <v>69</v>
      </c>
      <c r="E345" s="4" t="s">
        <v>70</v>
      </c>
      <c r="F345" s="4" t="s">
        <v>71</v>
      </c>
      <c r="G345" s="4"/>
      <c r="H345" s="4" t="s">
        <v>565</v>
      </c>
      <c r="I345" s="4" t="s">
        <v>72</v>
      </c>
      <c r="J345" s="61" t="s">
        <v>3</v>
      </c>
      <c r="K345" s="4"/>
      <c r="L345" s="4" t="s">
        <v>417</v>
      </c>
      <c r="M345" s="4" t="s">
        <v>73</v>
      </c>
      <c r="N345" s="14"/>
      <c r="O345" s="4"/>
      <c r="P345" s="66" t="s">
        <v>3120</v>
      </c>
      <c r="Q345" s="101" t="s">
        <v>3121</v>
      </c>
      <c r="R345" s="50" t="s">
        <v>67</v>
      </c>
      <c r="S345" s="50" t="s">
        <v>3660</v>
      </c>
      <c r="T345" s="4" t="s">
        <v>417</v>
      </c>
      <c r="U345" s="4" t="s">
        <v>565</v>
      </c>
      <c r="V345" s="4" t="s">
        <v>3772</v>
      </c>
      <c r="W345" s="4" t="s">
        <v>3761</v>
      </c>
      <c r="X345" s="4"/>
      <c r="Y345" s="4"/>
      <c r="Z345" s="4"/>
      <c r="AA345" s="4"/>
      <c r="AB345" s="4"/>
      <c r="AC345" s="1"/>
      <c r="AD345" s="4"/>
      <c r="AE345" s="4"/>
      <c r="AF345" s="1"/>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50"/>
      <c r="BP345" s="74">
        <f t="shared" si="2"/>
        <v>0</v>
      </c>
    </row>
    <row r="346" spans="2:68" ht="16.5" customHeight="1">
      <c r="B346" s="4" t="s">
        <v>765</v>
      </c>
      <c r="C346" s="45" t="s">
        <v>737</v>
      </c>
      <c r="D346" s="4" t="s">
        <v>69</v>
      </c>
      <c r="E346" s="4" t="s">
        <v>70</v>
      </c>
      <c r="F346" s="4" t="s">
        <v>71</v>
      </c>
      <c r="G346" s="4"/>
      <c r="H346" s="4" t="s">
        <v>565</v>
      </c>
      <c r="I346" s="4" t="s">
        <v>72</v>
      </c>
      <c r="J346" s="61" t="s">
        <v>3</v>
      </c>
      <c r="K346" s="4"/>
      <c r="L346" s="4" t="s">
        <v>417</v>
      </c>
      <c r="M346" s="4" t="s">
        <v>73</v>
      </c>
      <c r="N346" s="14"/>
      <c r="O346" s="4"/>
      <c r="P346" s="66" t="s">
        <v>3120</v>
      </c>
      <c r="Q346" s="101" t="s">
        <v>3121</v>
      </c>
      <c r="R346" s="50" t="s">
        <v>67</v>
      </c>
      <c r="S346" s="50" t="s">
        <v>3660</v>
      </c>
      <c r="T346" s="4" t="s">
        <v>417</v>
      </c>
      <c r="U346" s="4" t="s">
        <v>565</v>
      </c>
      <c r="V346" s="4" t="s">
        <v>3772</v>
      </c>
      <c r="W346" s="4" t="s">
        <v>2912</v>
      </c>
      <c r="X346" s="4"/>
      <c r="Y346" s="4"/>
      <c r="Z346" s="4"/>
      <c r="AA346" s="4"/>
      <c r="AB346" s="4"/>
      <c r="AC346" s="1"/>
      <c r="AD346" s="4"/>
      <c r="AE346" s="4"/>
      <c r="AF346" s="1"/>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50"/>
      <c r="BP346" s="74">
        <f t="shared" si="2"/>
        <v>0</v>
      </c>
    </row>
    <row r="347" spans="2:68" ht="16.5" customHeight="1">
      <c r="B347" s="4" t="s">
        <v>766</v>
      </c>
      <c r="C347" s="45" t="s">
        <v>737</v>
      </c>
      <c r="D347" s="4" t="s">
        <v>69</v>
      </c>
      <c r="E347" s="4" t="s">
        <v>70</v>
      </c>
      <c r="F347" s="4" t="s">
        <v>71</v>
      </c>
      <c r="G347" s="4"/>
      <c r="H347" s="4" t="s">
        <v>565</v>
      </c>
      <c r="I347" s="4" t="s">
        <v>72</v>
      </c>
      <c r="J347" s="61" t="s">
        <v>3</v>
      </c>
      <c r="K347" s="4"/>
      <c r="L347" s="4" t="s">
        <v>417</v>
      </c>
      <c r="M347" s="4" t="s">
        <v>73</v>
      </c>
      <c r="N347" s="14"/>
      <c r="O347" s="4"/>
      <c r="P347" s="66" t="s">
        <v>3120</v>
      </c>
      <c r="Q347" s="101" t="s">
        <v>3121</v>
      </c>
      <c r="R347" s="50" t="s">
        <v>67</v>
      </c>
      <c r="S347" s="50" t="s">
        <v>3660</v>
      </c>
      <c r="T347" s="4" t="s">
        <v>417</v>
      </c>
      <c r="U347" s="4" t="s">
        <v>565</v>
      </c>
      <c r="V347" s="4" t="s">
        <v>3772</v>
      </c>
      <c r="W347" s="4" t="s">
        <v>3762</v>
      </c>
      <c r="X347" s="4"/>
      <c r="Y347" s="4"/>
      <c r="Z347" s="4"/>
      <c r="AA347" s="4"/>
      <c r="AB347" s="4"/>
      <c r="AC347" s="1"/>
      <c r="AD347" s="4"/>
      <c r="AE347" s="4"/>
      <c r="AF347" s="1"/>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50"/>
      <c r="BP347" s="74">
        <f t="shared" si="2"/>
        <v>0</v>
      </c>
    </row>
    <row r="348" spans="2:68" ht="16.5" customHeight="1">
      <c r="B348" s="4" t="s">
        <v>767</v>
      </c>
      <c r="C348" s="45" t="s">
        <v>737</v>
      </c>
      <c r="D348" s="4" t="s">
        <v>69</v>
      </c>
      <c r="E348" s="4" t="s">
        <v>70</v>
      </c>
      <c r="F348" s="4" t="s">
        <v>71</v>
      </c>
      <c r="G348" s="4"/>
      <c r="H348" s="4" t="s">
        <v>565</v>
      </c>
      <c r="I348" s="4" t="s">
        <v>72</v>
      </c>
      <c r="J348" s="61" t="s">
        <v>3</v>
      </c>
      <c r="K348" s="4"/>
      <c r="L348" s="4" t="s">
        <v>417</v>
      </c>
      <c r="M348" s="4" t="s">
        <v>73</v>
      </c>
      <c r="N348" s="14"/>
      <c r="O348" s="4"/>
      <c r="P348" s="66" t="s">
        <v>3120</v>
      </c>
      <c r="Q348" s="101" t="s">
        <v>3121</v>
      </c>
      <c r="R348" s="50" t="s">
        <v>67</v>
      </c>
      <c r="S348" s="50" t="s">
        <v>3660</v>
      </c>
      <c r="T348" s="4" t="s">
        <v>417</v>
      </c>
      <c r="U348" s="4" t="s">
        <v>565</v>
      </c>
      <c r="V348" s="4" t="s">
        <v>3772</v>
      </c>
      <c r="W348" s="4" t="s">
        <v>3763</v>
      </c>
      <c r="X348" s="4"/>
      <c r="Y348" s="4"/>
      <c r="Z348" s="4"/>
      <c r="AA348" s="4"/>
      <c r="AB348" s="4"/>
      <c r="AC348" s="1"/>
      <c r="AD348" s="4"/>
      <c r="AE348" s="4"/>
      <c r="AF348" s="1"/>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50"/>
      <c r="BP348" s="74">
        <f t="shared" si="2"/>
        <v>0</v>
      </c>
    </row>
    <row r="349" spans="2:68" ht="16.5" customHeight="1">
      <c r="B349" s="4" t="s">
        <v>768</v>
      </c>
      <c r="C349" s="45" t="s">
        <v>737</v>
      </c>
      <c r="D349" s="4" t="s">
        <v>69</v>
      </c>
      <c r="E349" s="4" t="s">
        <v>70</v>
      </c>
      <c r="F349" s="4" t="s">
        <v>71</v>
      </c>
      <c r="G349" s="4"/>
      <c r="H349" s="4" t="s">
        <v>565</v>
      </c>
      <c r="I349" s="4" t="s">
        <v>72</v>
      </c>
      <c r="J349" s="61" t="s">
        <v>3</v>
      </c>
      <c r="K349" s="4"/>
      <c r="L349" s="4" t="s">
        <v>417</v>
      </c>
      <c r="M349" s="4" t="s">
        <v>73</v>
      </c>
      <c r="N349" s="14"/>
      <c r="O349" s="4"/>
      <c r="P349" s="66" t="s">
        <v>3120</v>
      </c>
      <c r="Q349" s="101" t="s">
        <v>3121</v>
      </c>
      <c r="R349" s="50" t="s">
        <v>67</v>
      </c>
      <c r="S349" s="50" t="s">
        <v>3660</v>
      </c>
      <c r="T349" s="4" t="s">
        <v>417</v>
      </c>
      <c r="U349" s="4" t="s">
        <v>565</v>
      </c>
      <c r="V349" s="4" t="s">
        <v>3772</v>
      </c>
      <c r="W349" s="4" t="s">
        <v>2942</v>
      </c>
      <c r="X349" s="4"/>
      <c r="Y349" s="4"/>
      <c r="Z349" s="4"/>
      <c r="AA349" s="4"/>
      <c r="AB349" s="4"/>
      <c r="AC349" s="1"/>
      <c r="AD349" s="4"/>
      <c r="AE349" s="4"/>
      <c r="AF349" s="1"/>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50"/>
      <c r="BP349" s="74">
        <f t="shared" si="2"/>
        <v>0</v>
      </c>
    </row>
    <row r="350" spans="2:68" ht="16.5" customHeight="1">
      <c r="B350" s="4" t="s">
        <v>769</v>
      </c>
      <c r="C350" s="45" t="s">
        <v>737</v>
      </c>
      <c r="D350" s="4" t="s">
        <v>69</v>
      </c>
      <c r="E350" s="4" t="s">
        <v>70</v>
      </c>
      <c r="F350" s="4" t="s">
        <v>71</v>
      </c>
      <c r="G350" s="4"/>
      <c r="H350" s="4" t="s">
        <v>565</v>
      </c>
      <c r="I350" s="4" t="s">
        <v>72</v>
      </c>
      <c r="J350" s="61" t="s">
        <v>3</v>
      </c>
      <c r="K350" s="4"/>
      <c r="L350" s="4" t="s">
        <v>417</v>
      </c>
      <c r="M350" s="4" t="s">
        <v>73</v>
      </c>
      <c r="N350" s="14"/>
      <c r="O350" s="4"/>
      <c r="P350" s="66" t="s">
        <v>3120</v>
      </c>
      <c r="Q350" s="101" t="s">
        <v>3121</v>
      </c>
      <c r="R350" s="50" t="s">
        <v>67</v>
      </c>
      <c r="S350" s="50" t="s">
        <v>3660</v>
      </c>
      <c r="T350" s="4" t="s">
        <v>417</v>
      </c>
      <c r="U350" s="4" t="s">
        <v>565</v>
      </c>
      <c r="V350" s="4" t="s">
        <v>3772</v>
      </c>
      <c r="W350" s="4" t="s">
        <v>3764</v>
      </c>
      <c r="X350" s="4"/>
      <c r="Y350" s="4"/>
      <c r="Z350" s="4"/>
      <c r="AA350" s="4"/>
      <c r="AB350" s="4"/>
      <c r="AC350" s="1"/>
      <c r="AD350" s="4"/>
      <c r="AE350" s="4"/>
      <c r="AF350" s="1"/>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50"/>
      <c r="BP350" s="74">
        <f t="shared" si="2"/>
        <v>0</v>
      </c>
    </row>
    <row r="351" spans="2:68" ht="16.5" customHeight="1">
      <c r="B351" s="4" t="s">
        <v>770</v>
      </c>
      <c r="C351" s="45" t="s">
        <v>737</v>
      </c>
      <c r="D351" s="4" t="s">
        <v>69</v>
      </c>
      <c r="E351" s="4" t="s">
        <v>70</v>
      </c>
      <c r="F351" s="4" t="s">
        <v>71</v>
      </c>
      <c r="G351" s="4"/>
      <c r="H351" s="4" t="s">
        <v>565</v>
      </c>
      <c r="I351" s="4" t="s">
        <v>72</v>
      </c>
      <c r="J351" s="61" t="s">
        <v>3</v>
      </c>
      <c r="K351" s="4"/>
      <c r="L351" s="4" t="s">
        <v>417</v>
      </c>
      <c r="M351" s="4" t="s">
        <v>73</v>
      </c>
      <c r="N351" s="14"/>
      <c r="O351" s="4"/>
      <c r="P351" s="66" t="s">
        <v>3120</v>
      </c>
      <c r="Q351" s="101" t="s">
        <v>3121</v>
      </c>
      <c r="R351" s="50" t="s">
        <v>67</v>
      </c>
      <c r="S351" s="50" t="s">
        <v>3660</v>
      </c>
      <c r="T351" s="4" t="s">
        <v>417</v>
      </c>
      <c r="U351" s="4" t="s">
        <v>565</v>
      </c>
      <c r="V351" s="4" t="s">
        <v>3772</v>
      </c>
      <c r="W351" s="4" t="s">
        <v>3765</v>
      </c>
      <c r="X351" s="4"/>
      <c r="Y351" s="4"/>
      <c r="Z351" s="4"/>
      <c r="AA351" s="4"/>
      <c r="AB351" s="4"/>
      <c r="AC351" s="1"/>
      <c r="AD351" s="4"/>
      <c r="AE351" s="4"/>
      <c r="AF351" s="1"/>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50"/>
      <c r="BP351" s="74">
        <f t="shared" si="2"/>
        <v>0</v>
      </c>
    </row>
    <row r="352" spans="2:68" ht="16.5" customHeight="1">
      <c r="B352" s="4" t="s">
        <v>771</v>
      </c>
      <c r="C352" s="45" t="s">
        <v>737</v>
      </c>
      <c r="D352" s="4" t="s">
        <v>69</v>
      </c>
      <c r="E352" s="4" t="s">
        <v>70</v>
      </c>
      <c r="F352" s="4" t="s">
        <v>71</v>
      </c>
      <c r="G352" s="4"/>
      <c r="H352" s="4" t="s">
        <v>565</v>
      </c>
      <c r="I352" s="4" t="s">
        <v>72</v>
      </c>
      <c r="J352" s="61" t="s">
        <v>3</v>
      </c>
      <c r="K352" s="4"/>
      <c r="L352" s="4" t="s">
        <v>417</v>
      </c>
      <c r="M352" s="4" t="s">
        <v>73</v>
      </c>
      <c r="N352" s="14"/>
      <c r="O352" s="4"/>
      <c r="P352" s="66" t="s">
        <v>3120</v>
      </c>
      <c r="Q352" s="101" t="s">
        <v>3121</v>
      </c>
      <c r="R352" s="50" t="s">
        <v>67</v>
      </c>
      <c r="S352" s="50" t="s">
        <v>3660</v>
      </c>
      <c r="T352" s="4" t="s">
        <v>417</v>
      </c>
      <c r="U352" s="4" t="s">
        <v>565</v>
      </c>
      <c r="V352" s="4" t="s">
        <v>3772</v>
      </c>
      <c r="W352" s="4" t="s">
        <v>3766</v>
      </c>
      <c r="X352" s="4"/>
      <c r="Y352" s="4"/>
      <c r="Z352" s="4"/>
      <c r="AA352" s="4"/>
      <c r="AB352" s="4"/>
      <c r="AC352" s="1"/>
      <c r="AD352" s="4"/>
      <c r="AE352" s="4"/>
      <c r="AF352" s="1"/>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50"/>
      <c r="BP352" s="74">
        <f t="shared" si="2"/>
        <v>0</v>
      </c>
    </row>
    <row r="353" spans="2:68" ht="16.5" customHeight="1">
      <c r="B353" s="4" t="s">
        <v>772</v>
      </c>
      <c r="C353" s="45" t="s">
        <v>737</v>
      </c>
      <c r="D353" s="4" t="s">
        <v>69</v>
      </c>
      <c r="E353" s="4" t="s">
        <v>70</v>
      </c>
      <c r="F353" s="4" t="s">
        <v>71</v>
      </c>
      <c r="G353" s="4"/>
      <c r="H353" s="4" t="s">
        <v>565</v>
      </c>
      <c r="I353" s="4" t="s">
        <v>72</v>
      </c>
      <c r="J353" s="61" t="s">
        <v>3</v>
      </c>
      <c r="K353" s="4"/>
      <c r="L353" s="4" t="s">
        <v>417</v>
      </c>
      <c r="M353" s="4" t="s">
        <v>73</v>
      </c>
      <c r="N353" s="14"/>
      <c r="O353" s="4"/>
      <c r="P353" s="66" t="s">
        <v>3120</v>
      </c>
      <c r="Q353" s="101" t="s">
        <v>3121</v>
      </c>
      <c r="R353" s="50" t="s">
        <v>67</v>
      </c>
      <c r="S353" s="50" t="s">
        <v>3660</v>
      </c>
      <c r="T353" s="4" t="s">
        <v>417</v>
      </c>
      <c r="U353" s="4" t="s">
        <v>565</v>
      </c>
      <c r="V353" s="4" t="s">
        <v>3772</v>
      </c>
      <c r="W353" s="4" t="s">
        <v>3767</v>
      </c>
      <c r="X353" s="4"/>
      <c r="Y353" s="4"/>
      <c r="Z353" s="4"/>
      <c r="AA353" s="4"/>
      <c r="AB353" s="4"/>
      <c r="AC353" s="1"/>
      <c r="AD353" s="4"/>
      <c r="AE353" s="4"/>
      <c r="AF353" s="1"/>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50"/>
      <c r="BP353" s="74">
        <f t="shared" si="2"/>
        <v>0</v>
      </c>
    </row>
    <row r="354" spans="2:68" ht="16.5" customHeight="1">
      <c r="B354" s="4" t="s">
        <v>773</v>
      </c>
      <c r="C354" s="45" t="s">
        <v>774</v>
      </c>
      <c r="D354" s="4" t="s">
        <v>69</v>
      </c>
      <c r="E354" s="4" t="s">
        <v>70</v>
      </c>
      <c r="F354" s="4" t="s">
        <v>568</v>
      </c>
      <c r="G354" s="4">
        <v>161</v>
      </c>
      <c r="H354" s="4" t="s">
        <v>565</v>
      </c>
      <c r="I354" s="4" t="s">
        <v>72</v>
      </c>
      <c r="J354" s="61" t="s">
        <v>3</v>
      </c>
      <c r="K354" s="4"/>
      <c r="L354" s="4" t="s">
        <v>417</v>
      </c>
      <c r="M354" s="4" t="s">
        <v>73</v>
      </c>
      <c r="N354" s="46" t="s">
        <v>564</v>
      </c>
      <c r="O354" s="100" t="s">
        <v>3175</v>
      </c>
      <c r="P354" s="66" t="s">
        <v>3120</v>
      </c>
      <c r="Q354" s="101" t="s">
        <v>3121</v>
      </c>
      <c r="R354" s="50" t="s">
        <v>67</v>
      </c>
      <c r="S354" s="50" t="s">
        <v>3660</v>
      </c>
      <c r="T354" s="4" t="s">
        <v>417</v>
      </c>
      <c r="U354" s="4" t="s">
        <v>565</v>
      </c>
      <c r="V354" s="4" t="s">
        <v>3773</v>
      </c>
      <c r="W354" s="4" t="s">
        <v>3754</v>
      </c>
      <c r="X354" s="4"/>
      <c r="Y354" s="4"/>
      <c r="Z354" s="4"/>
      <c r="AA354" s="4"/>
      <c r="AB354" s="4"/>
      <c r="AC354" s="1"/>
      <c r="AD354" s="4"/>
      <c r="AE354" s="4"/>
      <c r="AF354" s="1"/>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50"/>
      <c r="BP354" s="74">
        <f t="shared" si="2"/>
        <v>0</v>
      </c>
    </row>
    <row r="355" spans="2:68" ht="16.5" customHeight="1">
      <c r="B355" s="4" t="s">
        <v>775</v>
      </c>
      <c r="C355" s="45" t="s">
        <v>774</v>
      </c>
      <c r="D355" s="4" t="s">
        <v>69</v>
      </c>
      <c r="E355" s="4" t="s">
        <v>70</v>
      </c>
      <c r="F355" s="4" t="s">
        <v>568</v>
      </c>
      <c r="G355" s="4">
        <v>161</v>
      </c>
      <c r="H355" s="4" t="s">
        <v>565</v>
      </c>
      <c r="I355" s="4" t="s">
        <v>72</v>
      </c>
      <c r="J355" s="61" t="s">
        <v>3</v>
      </c>
      <c r="K355" s="4"/>
      <c r="L355" s="4" t="s">
        <v>417</v>
      </c>
      <c r="M355" s="4" t="s">
        <v>73</v>
      </c>
      <c r="N355" s="46" t="s">
        <v>776</v>
      </c>
      <c r="O355" s="100" t="s">
        <v>3176</v>
      </c>
      <c r="P355" s="66" t="s">
        <v>3120</v>
      </c>
      <c r="Q355" s="101" t="s">
        <v>3121</v>
      </c>
      <c r="R355" s="50" t="s">
        <v>67</v>
      </c>
      <c r="S355" s="50" t="s">
        <v>3660</v>
      </c>
      <c r="T355" s="4" t="s">
        <v>417</v>
      </c>
      <c r="U355" s="4" t="s">
        <v>565</v>
      </c>
      <c r="V355" s="4" t="s">
        <v>3773</v>
      </c>
      <c r="W355" s="4" t="s">
        <v>3755</v>
      </c>
      <c r="X355" s="4"/>
      <c r="Y355" s="4"/>
      <c r="Z355" s="4"/>
      <c r="AA355" s="4"/>
      <c r="AB355" s="4"/>
      <c r="AC355" s="1"/>
      <c r="AD355" s="4"/>
      <c r="AE355" s="4"/>
      <c r="AF355" s="1"/>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50"/>
      <c r="BP355" s="74">
        <f t="shared" si="2"/>
        <v>0</v>
      </c>
    </row>
    <row r="356" spans="2:68" ht="16.5" customHeight="1">
      <c r="B356" s="4" t="s">
        <v>777</v>
      </c>
      <c r="C356" s="45" t="s">
        <v>774</v>
      </c>
      <c r="D356" s="4" t="s">
        <v>69</v>
      </c>
      <c r="E356" s="4" t="s">
        <v>70</v>
      </c>
      <c r="F356" s="4" t="s">
        <v>568</v>
      </c>
      <c r="G356" s="4">
        <v>161</v>
      </c>
      <c r="H356" s="4" t="s">
        <v>565</v>
      </c>
      <c r="I356" s="4" t="s">
        <v>72</v>
      </c>
      <c r="J356" s="61" t="s">
        <v>3</v>
      </c>
      <c r="K356" s="4"/>
      <c r="L356" s="4" t="s">
        <v>417</v>
      </c>
      <c r="M356" s="4" t="s">
        <v>73</v>
      </c>
      <c r="N356" s="46" t="s">
        <v>778</v>
      </c>
      <c r="O356" s="100" t="s">
        <v>3177</v>
      </c>
      <c r="P356" s="66" t="s">
        <v>3120</v>
      </c>
      <c r="Q356" s="101" t="s">
        <v>3121</v>
      </c>
      <c r="R356" s="50" t="s">
        <v>67</v>
      </c>
      <c r="S356" s="50" t="s">
        <v>3660</v>
      </c>
      <c r="T356" s="4" t="s">
        <v>417</v>
      </c>
      <c r="U356" s="4" t="s">
        <v>565</v>
      </c>
      <c r="V356" s="4" t="s">
        <v>3773</v>
      </c>
      <c r="W356" s="4" t="s">
        <v>3756</v>
      </c>
      <c r="X356" s="4"/>
      <c r="Y356" s="4"/>
      <c r="Z356" s="4"/>
      <c r="AA356" s="4"/>
      <c r="AB356" s="4"/>
      <c r="AC356" s="1"/>
      <c r="AD356" s="4"/>
      <c r="AE356" s="4"/>
      <c r="AF356" s="1"/>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50"/>
      <c r="BP356" s="74">
        <f t="shared" si="2"/>
        <v>0</v>
      </c>
    </row>
    <row r="357" spans="2:68" ht="16.5" customHeight="1">
      <c r="B357" s="4" t="s">
        <v>779</v>
      </c>
      <c r="C357" s="45" t="s">
        <v>774</v>
      </c>
      <c r="D357" s="4" t="s">
        <v>69</v>
      </c>
      <c r="E357" s="4" t="s">
        <v>70</v>
      </c>
      <c r="F357" s="4" t="s">
        <v>568</v>
      </c>
      <c r="G357" s="4">
        <v>161</v>
      </c>
      <c r="H357" s="4" t="s">
        <v>565</v>
      </c>
      <c r="I357" s="4" t="s">
        <v>72</v>
      </c>
      <c r="J357" s="61" t="s">
        <v>3</v>
      </c>
      <c r="K357" s="4"/>
      <c r="L357" s="4" t="s">
        <v>417</v>
      </c>
      <c r="M357" s="4" t="s">
        <v>73</v>
      </c>
      <c r="N357" s="46" t="s">
        <v>780</v>
      </c>
      <c r="O357" s="100" t="s">
        <v>3178</v>
      </c>
      <c r="P357" s="66" t="s">
        <v>3120</v>
      </c>
      <c r="Q357" s="101" t="s">
        <v>3121</v>
      </c>
      <c r="R357" s="50" t="s">
        <v>67</v>
      </c>
      <c r="S357" s="50" t="s">
        <v>3660</v>
      </c>
      <c r="T357" s="4" t="s">
        <v>417</v>
      </c>
      <c r="U357" s="4" t="s">
        <v>565</v>
      </c>
      <c r="V357" s="4" t="s">
        <v>3773</v>
      </c>
      <c r="W357" s="4" t="s">
        <v>3668</v>
      </c>
      <c r="X357" s="4"/>
      <c r="Y357" s="4"/>
      <c r="Z357" s="4"/>
      <c r="AA357" s="4"/>
      <c r="AB357" s="4"/>
      <c r="AC357" s="1"/>
      <c r="AD357" s="4"/>
      <c r="AE357" s="4"/>
      <c r="AF357" s="1"/>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50"/>
      <c r="BP357" s="74">
        <f t="shared" si="2"/>
        <v>0</v>
      </c>
    </row>
    <row r="358" spans="2:68" ht="16.5" customHeight="1">
      <c r="B358" s="4" t="s">
        <v>781</v>
      </c>
      <c r="C358" s="45" t="s">
        <v>774</v>
      </c>
      <c r="D358" s="4" t="s">
        <v>69</v>
      </c>
      <c r="E358" s="4" t="s">
        <v>70</v>
      </c>
      <c r="F358" s="4" t="s">
        <v>568</v>
      </c>
      <c r="G358" s="4">
        <v>161</v>
      </c>
      <c r="H358" s="4" t="s">
        <v>565</v>
      </c>
      <c r="I358" s="4" t="s">
        <v>72</v>
      </c>
      <c r="J358" s="61" t="s">
        <v>3</v>
      </c>
      <c r="K358" s="4"/>
      <c r="L358" s="4" t="s">
        <v>417</v>
      </c>
      <c r="M358" s="4" t="s">
        <v>73</v>
      </c>
      <c r="N358" s="46" t="s">
        <v>782</v>
      </c>
      <c r="O358" s="100" t="s">
        <v>3179</v>
      </c>
      <c r="P358" s="66" t="s">
        <v>3120</v>
      </c>
      <c r="Q358" s="101" t="s">
        <v>3121</v>
      </c>
      <c r="R358" s="50" t="s">
        <v>67</v>
      </c>
      <c r="S358" s="50" t="s">
        <v>3660</v>
      </c>
      <c r="T358" s="4" t="s">
        <v>417</v>
      </c>
      <c r="U358" s="4" t="s">
        <v>565</v>
      </c>
      <c r="V358" s="4" t="s">
        <v>3773</v>
      </c>
      <c r="W358" s="4" t="s">
        <v>2953</v>
      </c>
      <c r="X358" s="4"/>
      <c r="Y358" s="4"/>
      <c r="Z358" s="4"/>
      <c r="AA358" s="4"/>
      <c r="AB358" s="4"/>
      <c r="AC358" s="1"/>
      <c r="AD358" s="4"/>
      <c r="AE358" s="4"/>
      <c r="AF358" s="1"/>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50"/>
      <c r="BP358" s="74">
        <f t="shared" si="2"/>
        <v>0</v>
      </c>
    </row>
    <row r="359" spans="2:68" ht="16.5" customHeight="1">
      <c r="B359" s="4" t="s">
        <v>783</v>
      </c>
      <c r="C359" s="45" t="s">
        <v>774</v>
      </c>
      <c r="D359" s="4" t="s">
        <v>69</v>
      </c>
      <c r="E359" s="4" t="s">
        <v>70</v>
      </c>
      <c r="F359" s="4" t="s">
        <v>568</v>
      </c>
      <c r="G359" s="4">
        <v>86</v>
      </c>
      <c r="H359" s="4" t="s">
        <v>565</v>
      </c>
      <c r="I359" s="4" t="s">
        <v>72</v>
      </c>
      <c r="J359" s="61" t="s">
        <v>3</v>
      </c>
      <c r="K359" s="4"/>
      <c r="L359" s="4" t="s">
        <v>417</v>
      </c>
      <c r="M359" s="4" t="s">
        <v>73</v>
      </c>
      <c r="N359" s="46" t="s">
        <v>784</v>
      </c>
      <c r="O359" s="100" t="s">
        <v>3180</v>
      </c>
      <c r="P359" s="66" t="s">
        <v>3120</v>
      </c>
      <c r="Q359" s="101" t="s">
        <v>3121</v>
      </c>
      <c r="R359" s="50" t="s">
        <v>67</v>
      </c>
      <c r="S359" s="50" t="s">
        <v>3660</v>
      </c>
      <c r="T359" s="4" t="s">
        <v>417</v>
      </c>
      <c r="U359" s="4" t="s">
        <v>565</v>
      </c>
      <c r="V359" s="4" t="s">
        <v>3773</v>
      </c>
      <c r="W359" s="4" t="s">
        <v>3757</v>
      </c>
      <c r="X359" s="4"/>
      <c r="Y359" s="4"/>
      <c r="Z359" s="4"/>
      <c r="AA359" s="4"/>
      <c r="AB359" s="4"/>
      <c r="AC359" s="1"/>
      <c r="AD359" s="4"/>
      <c r="AE359" s="4"/>
      <c r="AF359" s="1"/>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50"/>
      <c r="BP359" s="74">
        <f t="shared" si="2"/>
        <v>0</v>
      </c>
    </row>
    <row r="360" spans="2:68" ht="16.5" customHeight="1">
      <c r="B360" s="4" t="s">
        <v>785</v>
      </c>
      <c r="C360" s="45" t="s">
        <v>774</v>
      </c>
      <c r="D360" s="4" t="s">
        <v>69</v>
      </c>
      <c r="E360" s="4" t="s">
        <v>70</v>
      </c>
      <c r="F360" s="4" t="s">
        <v>568</v>
      </c>
      <c r="G360" s="4">
        <v>161</v>
      </c>
      <c r="H360" s="4" t="s">
        <v>565</v>
      </c>
      <c r="I360" s="4" t="s">
        <v>72</v>
      </c>
      <c r="J360" s="61" t="s">
        <v>3</v>
      </c>
      <c r="K360" s="4"/>
      <c r="L360" s="4" t="s">
        <v>417</v>
      </c>
      <c r="M360" s="4" t="s">
        <v>73</v>
      </c>
      <c r="N360" s="46" t="s">
        <v>786</v>
      </c>
      <c r="O360" s="100" t="s">
        <v>3181</v>
      </c>
      <c r="P360" s="66" t="s">
        <v>3120</v>
      </c>
      <c r="Q360" s="101" t="s">
        <v>3121</v>
      </c>
      <c r="R360" s="50" t="s">
        <v>67</v>
      </c>
      <c r="S360" s="50" t="s">
        <v>3660</v>
      </c>
      <c r="T360" s="4" t="s">
        <v>417</v>
      </c>
      <c r="U360" s="4" t="s">
        <v>565</v>
      </c>
      <c r="V360" s="4" t="s">
        <v>3773</v>
      </c>
      <c r="W360" s="4" t="s">
        <v>3758</v>
      </c>
      <c r="X360" s="4"/>
      <c r="Y360" s="4"/>
      <c r="Z360" s="4"/>
      <c r="AA360" s="4"/>
      <c r="AB360" s="4"/>
      <c r="AC360" s="1"/>
      <c r="AD360" s="4"/>
      <c r="AE360" s="4"/>
      <c r="AF360" s="1"/>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50"/>
      <c r="BP360" s="74">
        <f t="shared" si="2"/>
        <v>0</v>
      </c>
    </row>
    <row r="361" spans="2:68" ht="16.5" customHeight="1">
      <c r="B361" s="4" t="s">
        <v>787</v>
      </c>
      <c r="C361" s="45" t="s">
        <v>774</v>
      </c>
      <c r="D361" s="4" t="s">
        <v>69</v>
      </c>
      <c r="E361" s="4" t="s">
        <v>70</v>
      </c>
      <c r="F361" s="4" t="s">
        <v>568</v>
      </c>
      <c r="G361" s="4">
        <v>161</v>
      </c>
      <c r="H361" s="4" t="s">
        <v>565</v>
      </c>
      <c r="I361" s="4" t="s">
        <v>72</v>
      </c>
      <c r="J361" s="61" t="s">
        <v>3</v>
      </c>
      <c r="K361" s="4"/>
      <c r="L361" s="4" t="s">
        <v>417</v>
      </c>
      <c r="M361" s="4" t="s">
        <v>73</v>
      </c>
      <c r="N361" s="46" t="s">
        <v>788</v>
      </c>
      <c r="O361" s="100" t="s">
        <v>3182</v>
      </c>
      <c r="P361" s="66" t="s">
        <v>3120</v>
      </c>
      <c r="Q361" s="101" t="s">
        <v>3121</v>
      </c>
      <c r="R361" s="50" t="s">
        <v>67</v>
      </c>
      <c r="S361" s="50" t="s">
        <v>3660</v>
      </c>
      <c r="T361" s="4" t="s">
        <v>417</v>
      </c>
      <c r="U361" s="4" t="s">
        <v>565</v>
      </c>
      <c r="V361" s="4" t="s">
        <v>3773</v>
      </c>
      <c r="W361" s="4" t="s">
        <v>3759</v>
      </c>
      <c r="X361" s="4"/>
      <c r="Y361" s="4"/>
      <c r="Z361" s="4"/>
      <c r="AA361" s="4"/>
      <c r="AB361" s="4"/>
      <c r="AC361" s="1"/>
      <c r="AD361" s="4"/>
      <c r="AE361" s="4"/>
      <c r="AF361" s="1"/>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50"/>
      <c r="BP361" s="74">
        <f t="shared" si="2"/>
        <v>0</v>
      </c>
    </row>
    <row r="362" spans="2:68" ht="16.5" customHeight="1">
      <c r="B362" s="4" t="s">
        <v>789</v>
      </c>
      <c r="C362" s="45" t="s">
        <v>774</v>
      </c>
      <c r="D362" s="4" t="s">
        <v>69</v>
      </c>
      <c r="E362" s="4" t="s">
        <v>70</v>
      </c>
      <c r="F362" s="4" t="s">
        <v>568</v>
      </c>
      <c r="G362" s="4">
        <v>161</v>
      </c>
      <c r="H362" s="4" t="s">
        <v>565</v>
      </c>
      <c r="I362" s="4" t="s">
        <v>72</v>
      </c>
      <c r="J362" s="61" t="s">
        <v>3</v>
      </c>
      <c r="K362" s="4"/>
      <c r="L362" s="4" t="s">
        <v>417</v>
      </c>
      <c r="M362" s="4" t="s">
        <v>73</v>
      </c>
      <c r="N362" s="46" t="s">
        <v>790</v>
      </c>
      <c r="O362" s="100" t="s">
        <v>3183</v>
      </c>
      <c r="P362" s="66" t="s">
        <v>3120</v>
      </c>
      <c r="Q362" s="101" t="s">
        <v>3121</v>
      </c>
      <c r="R362" s="50" t="s">
        <v>67</v>
      </c>
      <c r="S362" s="50" t="s">
        <v>3660</v>
      </c>
      <c r="T362" s="4" t="s">
        <v>417</v>
      </c>
      <c r="U362" s="4" t="s">
        <v>565</v>
      </c>
      <c r="V362" s="4" t="s">
        <v>3773</v>
      </c>
      <c r="W362" s="4" t="s">
        <v>3760</v>
      </c>
      <c r="X362" s="4"/>
      <c r="Y362" s="4"/>
      <c r="Z362" s="4"/>
      <c r="AA362" s="4"/>
      <c r="AB362" s="4"/>
      <c r="AC362" s="1"/>
      <c r="AD362" s="4"/>
      <c r="AE362" s="4"/>
      <c r="AF362" s="1"/>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50"/>
      <c r="BP362" s="74">
        <f t="shared" si="2"/>
        <v>0</v>
      </c>
    </row>
    <row r="363" spans="2:68" ht="16.5" customHeight="1">
      <c r="B363" s="4" t="s">
        <v>791</v>
      </c>
      <c r="C363" s="45" t="s">
        <v>774</v>
      </c>
      <c r="D363" s="4" t="s">
        <v>69</v>
      </c>
      <c r="E363" s="4" t="s">
        <v>70</v>
      </c>
      <c r="F363" s="4" t="s">
        <v>568</v>
      </c>
      <c r="G363" s="4">
        <v>161</v>
      </c>
      <c r="H363" s="4" t="s">
        <v>565</v>
      </c>
      <c r="I363" s="4" t="s">
        <v>72</v>
      </c>
      <c r="J363" s="61" t="s">
        <v>3</v>
      </c>
      <c r="K363" s="4"/>
      <c r="L363" s="4" t="s">
        <v>417</v>
      </c>
      <c r="M363" s="4" t="s">
        <v>73</v>
      </c>
      <c r="N363" s="46" t="s">
        <v>792</v>
      </c>
      <c r="O363" s="100" t="s">
        <v>3184</v>
      </c>
      <c r="P363" s="66" t="s">
        <v>3120</v>
      </c>
      <c r="Q363" s="101" t="s">
        <v>3121</v>
      </c>
      <c r="R363" s="50" t="s">
        <v>67</v>
      </c>
      <c r="S363" s="50" t="s">
        <v>3660</v>
      </c>
      <c r="T363" s="4" t="s">
        <v>417</v>
      </c>
      <c r="U363" s="4" t="s">
        <v>565</v>
      </c>
      <c r="V363" s="4" t="s">
        <v>3773</v>
      </c>
      <c r="W363" s="4" t="s">
        <v>3761</v>
      </c>
      <c r="X363" s="4"/>
      <c r="Y363" s="4"/>
      <c r="Z363" s="4"/>
      <c r="AA363" s="4"/>
      <c r="AB363" s="4"/>
      <c r="AC363" s="1"/>
      <c r="AD363" s="4"/>
      <c r="AE363" s="4"/>
      <c r="AF363" s="1"/>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50"/>
      <c r="BP363" s="74">
        <f t="shared" si="2"/>
        <v>0</v>
      </c>
    </row>
    <row r="364" spans="2:68" ht="16.5" customHeight="1">
      <c r="B364" s="4" t="s">
        <v>793</v>
      </c>
      <c r="C364" s="45" t="s">
        <v>774</v>
      </c>
      <c r="D364" s="4" t="s">
        <v>69</v>
      </c>
      <c r="E364" s="4" t="s">
        <v>70</v>
      </c>
      <c r="F364" s="4" t="s">
        <v>568</v>
      </c>
      <c r="G364" s="4">
        <v>86</v>
      </c>
      <c r="H364" s="4" t="s">
        <v>565</v>
      </c>
      <c r="I364" s="4" t="s">
        <v>72</v>
      </c>
      <c r="J364" s="61" t="s">
        <v>3</v>
      </c>
      <c r="K364" s="4"/>
      <c r="L364" s="4" t="s">
        <v>417</v>
      </c>
      <c r="M364" s="4" t="s">
        <v>73</v>
      </c>
      <c r="N364" s="46" t="s">
        <v>794</v>
      </c>
      <c r="O364" s="100" t="s">
        <v>3185</v>
      </c>
      <c r="P364" s="66" t="s">
        <v>3120</v>
      </c>
      <c r="Q364" s="101" t="s">
        <v>3121</v>
      </c>
      <c r="R364" s="50" t="s">
        <v>67</v>
      </c>
      <c r="S364" s="50" t="s">
        <v>3660</v>
      </c>
      <c r="T364" s="4" t="s">
        <v>417</v>
      </c>
      <c r="U364" s="4" t="s">
        <v>565</v>
      </c>
      <c r="V364" s="4" t="s">
        <v>3773</v>
      </c>
      <c r="W364" s="4" t="s">
        <v>2912</v>
      </c>
      <c r="X364" s="4"/>
      <c r="Y364" s="4"/>
      <c r="Z364" s="4"/>
      <c r="AA364" s="4"/>
      <c r="AB364" s="4"/>
      <c r="AC364" s="1"/>
      <c r="AD364" s="4"/>
      <c r="AE364" s="4"/>
      <c r="AF364" s="1"/>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50"/>
      <c r="BP364" s="74">
        <f t="shared" si="2"/>
        <v>0</v>
      </c>
    </row>
    <row r="365" spans="2:68" ht="16.5" customHeight="1">
      <c r="B365" s="4" t="s">
        <v>795</v>
      </c>
      <c r="C365" s="45" t="s">
        <v>774</v>
      </c>
      <c r="D365" s="4" t="s">
        <v>69</v>
      </c>
      <c r="E365" s="4" t="s">
        <v>70</v>
      </c>
      <c r="F365" s="4" t="s">
        <v>568</v>
      </c>
      <c r="G365" s="4">
        <v>153</v>
      </c>
      <c r="H365" s="4" t="s">
        <v>565</v>
      </c>
      <c r="I365" s="4" t="s">
        <v>72</v>
      </c>
      <c r="J365" s="61" t="s">
        <v>3</v>
      </c>
      <c r="K365" s="4"/>
      <c r="L365" s="4" t="s">
        <v>417</v>
      </c>
      <c r="M365" s="4" t="s">
        <v>73</v>
      </c>
      <c r="N365" s="46" t="s">
        <v>796</v>
      </c>
      <c r="O365" s="100" t="s">
        <v>3186</v>
      </c>
      <c r="P365" s="66" t="s">
        <v>3120</v>
      </c>
      <c r="Q365" s="101" t="s">
        <v>3121</v>
      </c>
      <c r="R365" s="50" t="s">
        <v>67</v>
      </c>
      <c r="S365" s="50" t="s">
        <v>3660</v>
      </c>
      <c r="T365" s="4" t="s">
        <v>417</v>
      </c>
      <c r="U365" s="4" t="s">
        <v>565</v>
      </c>
      <c r="V365" s="4" t="s">
        <v>3773</v>
      </c>
      <c r="W365" s="4" t="s">
        <v>3762</v>
      </c>
      <c r="X365" s="4"/>
      <c r="Y365" s="4"/>
      <c r="Z365" s="4"/>
      <c r="AA365" s="4"/>
      <c r="AB365" s="4"/>
      <c r="AC365" s="1"/>
      <c r="AD365" s="4"/>
      <c r="AE365" s="4"/>
      <c r="AF365" s="1"/>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50"/>
      <c r="BP365" s="74">
        <f t="shared" si="2"/>
        <v>0</v>
      </c>
    </row>
    <row r="366" spans="2:68" ht="16.5" customHeight="1">
      <c r="B366" s="4" t="s">
        <v>797</v>
      </c>
      <c r="C366" s="45" t="s">
        <v>774</v>
      </c>
      <c r="D366" s="4" t="s">
        <v>69</v>
      </c>
      <c r="E366" s="4" t="s">
        <v>70</v>
      </c>
      <c r="F366" s="4" t="s">
        <v>568</v>
      </c>
      <c r="G366" s="4">
        <v>162</v>
      </c>
      <c r="H366" s="4" t="s">
        <v>565</v>
      </c>
      <c r="I366" s="4" t="s">
        <v>72</v>
      </c>
      <c r="J366" s="61" t="s">
        <v>3</v>
      </c>
      <c r="K366" s="4"/>
      <c r="L366" s="4" t="s">
        <v>417</v>
      </c>
      <c r="M366" s="4" t="s">
        <v>73</v>
      </c>
      <c r="N366" s="46" t="s">
        <v>798</v>
      </c>
      <c r="O366" s="100" t="s">
        <v>3187</v>
      </c>
      <c r="P366" s="66" t="s">
        <v>3120</v>
      </c>
      <c r="Q366" s="101" t="s">
        <v>3121</v>
      </c>
      <c r="R366" s="50" t="s">
        <v>67</v>
      </c>
      <c r="S366" s="50" t="s">
        <v>3660</v>
      </c>
      <c r="T366" s="4" t="s">
        <v>417</v>
      </c>
      <c r="U366" s="4" t="s">
        <v>565</v>
      </c>
      <c r="V366" s="4" t="s">
        <v>3773</v>
      </c>
      <c r="W366" s="4" t="s">
        <v>3763</v>
      </c>
      <c r="X366" s="4"/>
      <c r="Y366" s="4"/>
      <c r="Z366" s="4"/>
      <c r="AA366" s="4"/>
      <c r="AB366" s="4"/>
      <c r="AC366" s="1"/>
      <c r="AD366" s="4"/>
      <c r="AE366" s="4"/>
      <c r="AF366" s="1"/>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50"/>
      <c r="BP366" s="74">
        <f t="shared" si="2"/>
        <v>0</v>
      </c>
    </row>
    <row r="367" spans="2:68" ht="16.5" customHeight="1">
      <c r="B367" s="4" t="s">
        <v>799</v>
      </c>
      <c r="C367" s="45" t="s">
        <v>774</v>
      </c>
      <c r="D367" s="4" t="s">
        <v>69</v>
      </c>
      <c r="E367" s="4" t="s">
        <v>70</v>
      </c>
      <c r="F367" s="4" t="s">
        <v>568</v>
      </c>
      <c r="G367" s="4">
        <v>161</v>
      </c>
      <c r="H367" s="4" t="s">
        <v>565</v>
      </c>
      <c r="I367" s="4" t="s">
        <v>72</v>
      </c>
      <c r="J367" s="61" t="s">
        <v>3</v>
      </c>
      <c r="K367" s="4"/>
      <c r="L367" s="4" t="s">
        <v>417</v>
      </c>
      <c r="M367" s="4" t="s">
        <v>73</v>
      </c>
      <c r="N367" s="46" t="s">
        <v>800</v>
      </c>
      <c r="O367" s="100" t="s">
        <v>3188</v>
      </c>
      <c r="P367" s="66" t="s">
        <v>3120</v>
      </c>
      <c r="Q367" s="101" t="s">
        <v>3121</v>
      </c>
      <c r="R367" s="50" t="s">
        <v>67</v>
      </c>
      <c r="S367" s="50" t="s">
        <v>3660</v>
      </c>
      <c r="T367" s="4" t="s">
        <v>417</v>
      </c>
      <c r="U367" s="4" t="s">
        <v>565</v>
      </c>
      <c r="V367" s="4" t="s">
        <v>3773</v>
      </c>
      <c r="W367" s="4" t="s">
        <v>2942</v>
      </c>
      <c r="X367" s="4"/>
      <c r="Y367" s="4"/>
      <c r="Z367" s="4"/>
      <c r="AA367" s="4"/>
      <c r="AB367" s="4"/>
      <c r="AC367" s="1"/>
      <c r="AD367" s="4"/>
      <c r="AE367" s="4"/>
      <c r="AF367" s="1"/>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50"/>
      <c r="BP367" s="74">
        <f t="shared" si="2"/>
        <v>0</v>
      </c>
    </row>
    <row r="368" spans="2:68" ht="16.5" customHeight="1">
      <c r="B368" s="4" t="s">
        <v>801</v>
      </c>
      <c r="C368" s="45" t="s">
        <v>774</v>
      </c>
      <c r="D368" s="4" t="s">
        <v>69</v>
      </c>
      <c r="E368" s="4" t="s">
        <v>70</v>
      </c>
      <c r="F368" s="4" t="s">
        <v>568</v>
      </c>
      <c r="G368" s="4">
        <v>161</v>
      </c>
      <c r="H368" s="4" t="s">
        <v>565</v>
      </c>
      <c r="I368" s="4" t="s">
        <v>72</v>
      </c>
      <c r="J368" s="61" t="s">
        <v>3</v>
      </c>
      <c r="K368" s="4"/>
      <c r="L368" s="4" t="s">
        <v>417</v>
      </c>
      <c r="M368" s="4" t="s">
        <v>73</v>
      </c>
      <c r="N368" s="46" t="s">
        <v>802</v>
      </c>
      <c r="O368" s="100" t="s">
        <v>3189</v>
      </c>
      <c r="P368" s="66" t="s">
        <v>3120</v>
      </c>
      <c r="Q368" s="101" t="s">
        <v>3121</v>
      </c>
      <c r="R368" s="50" t="s">
        <v>67</v>
      </c>
      <c r="S368" s="50" t="s">
        <v>3660</v>
      </c>
      <c r="T368" s="4" t="s">
        <v>417</v>
      </c>
      <c r="U368" s="4" t="s">
        <v>565</v>
      </c>
      <c r="V368" s="4" t="s">
        <v>3773</v>
      </c>
      <c r="W368" s="4" t="s">
        <v>3764</v>
      </c>
      <c r="X368" s="4"/>
      <c r="Y368" s="4"/>
      <c r="Z368" s="4"/>
      <c r="AA368" s="4"/>
      <c r="AB368" s="4"/>
      <c r="AC368" s="1"/>
      <c r="AD368" s="4"/>
      <c r="AE368" s="4"/>
      <c r="AF368" s="1"/>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50"/>
      <c r="BP368" s="74">
        <f t="shared" si="2"/>
        <v>0</v>
      </c>
    </row>
    <row r="369" spans="2:68" ht="16.5" customHeight="1">
      <c r="B369" s="4" t="s">
        <v>803</v>
      </c>
      <c r="C369" s="45" t="s">
        <v>774</v>
      </c>
      <c r="D369" s="4" t="s">
        <v>69</v>
      </c>
      <c r="E369" s="4" t="s">
        <v>70</v>
      </c>
      <c r="F369" s="4" t="s">
        <v>568</v>
      </c>
      <c r="G369" s="4">
        <v>154</v>
      </c>
      <c r="H369" s="4" t="s">
        <v>565</v>
      </c>
      <c r="I369" s="4" t="s">
        <v>72</v>
      </c>
      <c r="J369" s="61" t="s">
        <v>3</v>
      </c>
      <c r="K369" s="4"/>
      <c r="L369" s="4" t="s">
        <v>417</v>
      </c>
      <c r="M369" s="4" t="s">
        <v>73</v>
      </c>
      <c r="N369" s="46" t="s">
        <v>804</v>
      </c>
      <c r="O369" s="100" t="s">
        <v>3190</v>
      </c>
      <c r="P369" s="66" t="s">
        <v>3120</v>
      </c>
      <c r="Q369" s="101" t="s">
        <v>3121</v>
      </c>
      <c r="R369" s="50" t="s">
        <v>67</v>
      </c>
      <c r="S369" s="50" t="s">
        <v>3660</v>
      </c>
      <c r="T369" s="4" t="s">
        <v>417</v>
      </c>
      <c r="U369" s="4" t="s">
        <v>565</v>
      </c>
      <c r="V369" s="4" t="s">
        <v>3773</v>
      </c>
      <c r="W369" s="4" t="s">
        <v>3765</v>
      </c>
      <c r="X369" s="4"/>
      <c r="Y369" s="4"/>
      <c r="Z369" s="4"/>
      <c r="AA369" s="4"/>
      <c r="AB369" s="4"/>
      <c r="AC369" s="1"/>
      <c r="AD369" s="4"/>
      <c r="AE369" s="4"/>
      <c r="AF369" s="1"/>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50"/>
      <c r="BP369" s="74">
        <f t="shared" si="2"/>
        <v>0</v>
      </c>
    </row>
    <row r="370" spans="2:68" ht="16.5" customHeight="1">
      <c r="B370" s="4" t="s">
        <v>805</v>
      </c>
      <c r="C370" s="45" t="s">
        <v>774</v>
      </c>
      <c r="D370" s="4" t="s">
        <v>69</v>
      </c>
      <c r="E370" s="4" t="s">
        <v>70</v>
      </c>
      <c r="F370" s="4" t="s">
        <v>568</v>
      </c>
      <c r="G370" s="4">
        <v>148</v>
      </c>
      <c r="H370" s="4" t="s">
        <v>565</v>
      </c>
      <c r="I370" s="4" t="s">
        <v>72</v>
      </c>
      <c r="J370" s="61" t="s">
        <v>3</v>
      </c>
      <c r="K370" s="4"/>
      <c r="L370" s="4" t="s">
        <v>417</v>
      </c>
      <c r="M370" s="4" t="s">
        <v>73</v>
      </c>
      <c r="N370" s="46" t="s">
        <v>806</v>
      </c>
      <c r="O370" s="100" t="s">
        <v>3191</v>
      </c>
      <c r="P370" s="66" t="s">
        <v>3120</v>
      </c>
      <c r="Q370" s="101" t="s">
        <v>3121</v>
      </c>
      <c r="R370" s="50" t="s">
        <v>67</v>
      </c>
      <c r="S370" s="50" t="s">
        <v>3660</v>
      </c>
      <c r="T370" s="4" t="s">
        <v>417</v>
      </c>
      <c r="U370" s="4" t="s">
        <v>565</v>
      </c>
      <c r="V370" s="4" t="s">
        <v>3773</v>
      </c>
      <c r="W370" s="4" t="s">
        <v>3766</v>
      </c>
      <c r="X370" s="4"/>
      <c r="Y370" s="4"/>
      <c r="Z370" s="4"/>
      <c r="AA370" s="4"/>
      <c r="AB370" s="4"/>
      <c r="AC370" s="1"/>
      <c r="AD370" s="4"/>
      <c r="AE370" s="4"/>
      <c r="AF370" s="1"/>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50"/>
      <c r="BP370" s="74">
        <f t="shared" si="2"/>
        <v>0</v>
      </c>
    </row>
    <row r="371" spans="2:68" ht="16.5" customHeight="1">
      <c r="B371" s="4" t="s">
        <v>807</v>
      </c>
      <c r="C371" s="45" t="s">
        <v>774</v>
      </c>
      <c r="D371" s="4" t="s">
        <v>69</v>
      </c>
      <c r="E371" s="4" t="s">
        <v>70</v>
      </c>
      <c r="F371" s="4" t="s">
        <v>568</v>
      </c>
      <c r="G371" s="4">
        <v>161</v>
      </c>
      <c r="H371" s="4" t="s">
        <v>565</v>
      </c>
      <c r="I371" s="4" t="s">
        <v>72</v>
      </c>
      <c r="J371" s="61" t="s">
        <v>3</v>
      </c>
      <c r="K371" s="4"/>
      <c r="L371" s="4" t="s">
        <v>417</v>
      </c>
      <c r="M371" s="4" t="s">
        <v>73</v>
      </c>
      <c r="N371" s="46" t="s">
        <v>808</v>
      </c>
      <c r="O371" s="100" t="s">
        <v>3192</v>
      </c>
      <c r="P371" s="66" t="s">
        <v>3120</v>
      </c>
      <c r="Q371" s="101" t="s">
        <v>3121</v>
      </c>
      <c r="R371" s="50" t="s">
        <v>67</v>
      </c>
      <c r="S371" s="50" t="s">
        <v>3660</v>
      </c>
      <c r="T371" s="4" t="s">
        <v>417</v>
      </c>
      <c r="U371" s="4" t="s">
        <v>565</v>
      </c>
      <c r="V371" s="4" t="s">
        <v>3773</v>
      </c>
      <c r="W371" s="4" t="s">
        <v>3767</v>
      </c>
      <c r="X371" s="4"/>
      <c r="Y371" s="4"/>
      <c r="Z371" s="4"/>
      <c r="AA371" s="4"/>
      <c r="AB371" s="4"/>
      <c r="AC371" s="1"/>
      <c r="AD371" s="4"/>
      <c r="AE371" s="4"/>
      <c r="AF371" s="1"/>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50"/>
      <c r="BP371" s="74">
        <f t="shared" si="2"/>
        <v>0</v>
      </c>
    </row>
    <row r="372" spans="2:68" ht="16.5" customHeight="1">
      <c r="B372" s="4" t="s">
        <v>809</v>
      </c>
      <c r="C372" s="45" t="s">
        <v>810</v>
      </c>
      <c r="D372" s="4" t="s">
        <v>69</v>
      </c>
      <c r="E372" s="4" t="s">
        <v>70</v>
      </c>
      <c r="F372" s="4" t="s">
        <v>71</v>
      </c>
      <c r="G372" s="4">
        <v>163</v>
      </c>
      <c r="H372" s="4" t="s">
        <v>565</v>
      </c>
      <c r="I372" s="4" t="s">
        <v>72</v>
      </c>
      <c r="J372" s="61" t="s">
        <v>3</v>
      </c>
      <c r="K372" s="4"/>
      <c r="L372" s="4" t="s">
        <v>417</v>
      </c>
      <c r="M372" s="4" t="s">
        <v>73</v>
      </c>
      <c r="N372" s="46" t="s">
        <v>811</v>
      </c>
      <c r="O372" s="100" t="s">
        <v>3193</v>
      </c>
      <c r="P372" s="66" t="s">
        <v>3120</v>
      </c>
      <c r="Q372" s="101" t="s">
        <v>3121</v>
      </c>
      <c r="R372" s="50" t="s">
        <v>67</v>
      </c>
      <c r="S372" s="50" t="s">
        <v>3660</v>
      </c>
      <c r="T372" s="4" t="s">
        <v>417</v>
      </c>
      <c r="U372" s="4" t="s">
        <v>565</v>
      </c>
      <c r="V372" s="4" t="s">
        <v>3774</v>
      </c>
      <c r="W372" s="4" t="s">
        <v>3754</v>
      </c>
      <c r="X372" s="4"/>
      <c r="Y372" s="4"/>
      <c r="Z372" s="4"/>
      <c r="AA372" s="4"/>
      <c r="AB372" s="4"/>
      <c r="AC372" s="1"/>
      <c r="AD372" s="4"/>
      <c r="AE372" s="4"/>
      <c r="AF372" s="1"/>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50"/>
      <c r="BP372" s="74">
        <f t="shared" si="2"/>
        <v>0</v>
      </c>
    </row>
    <row r="373" spans="2:68" ht="16.5" customHeight="1">
      <c r="B373" s="4" t="s">
        <v>812</v>
      </c>
      <c r="C373" s="45" t="s">
        <v>810</v>
      </c>
      <c r="D373" s="4" t="s">
        <v>69</v>
      </c>
      <c r="E373" s="4" t="s">
        <v>70</v>
      </c>
      <c r="F373" s="4" t="s">
        <v>71</v>
      </c>
      <c r="G373" s="4">
        <v>163</v>
      </c>
      <c r="H373" s="4" t="s">
        <v>565</v>
      </c>
      <c r="I373" s="4" t="s">
        <v>72</v>
      </c>
      <c r="J373" s="61" t="s">
        <v>3</v>
      </c>
      <c r="K373" s="4"/>
      <c r="L373" s="4" t="s">
        <v>417</v>
      </c>
      <c r="M373" s="4" t="s">
        <v>73</v>
      </c>
      <c r="N373" s="46" t="s">
        <v>813</v>
      </c>
      <c r="O373" s="100" t="s">
        <v>3194</v>
      </c>
      <c r="P373" s="66" t="s">
        <v>3120</v>
      </c>
      <c r="Q373" s="101" t="s">
        <v>3121</v>
      </c>
      <c r="R373" s="50" t="s">
        <v>67</v>
      </c>
      <c r="S373" s="50" t="s">
        <v>3660</v>
      </c>
      <c r="T373" s="4" t="s">
        <v>417</v>
      </c>
      <c r="U373" s="4" t="s">
        <v>565</v>
      </c>
      <c r="V373" s="4" t="s">
        <v>3774</v>
      </c>
      <c r="W373" s="4" t="s">
        <v>3755</v>
      </c>
      <c r="X373" s="4"/>
      <c r="Y373" s="4"/>
      <c r="Z373" s="4"/>
      <c r="AA373" s="4"/>
      <c r="AB373" s="4"/>
      <c r="AC373" s="1"/>
      <c r="AD373" s="4"/>
      <c r="AE373" s="4"/>
      <c r="AF373" s="1"/>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50"/>
      <c r="BP373" s="74">
        <f t="shared" si="2"/>
        <v>0</v>
      </c>
    </row>
    <row r="374" spans="2:68" ht="16.5" customHeight="1">
      <c r="B374" s="4" t="s">
        <v>814</v>
      </c>
      <c r="C374" s="45" t="s">
        <v>810</v>
      </c>
      <c r="D374" s="4" t="s">
        <v>69</v>
      </c>
      <c r="E374" s="4" t="s">
        <v>70</v>
      </c>
      <c r="F374" s="4" t="s">
        <v>71</v>
      </c>
      <c r="G374" s="4">
        <v>163</v>
      </c>
      <c r="H374" s="4" t="s">
        <v>565</v>
      </c>
      <c r="I374" s="4" t="s">
        <v>72</v>
      </c>
      <c r="J374" s="61" t="s">
        <v>3</v>
      </c>
      <c r="K374" s="4"/>
      <c r="L374" s="4" t="s">
        <v>417</v>
      </c>
      <c r="M374" s="4" t="s">
        <v>73</v>
      </c>
      <c r="N374" s="46" t="s">
        <v>815</v>
      </c>
      <c r="O374" s="100" t="s">
        <v>3195</v>
      </c>
      <c r="P374" s="66" t="s">
        <v>3120</v>
      </c>
      <c r="Q374" s="101" t="s">
        <v>3121</v>
      </c>
      <c r="R374" s="50" t="s">
        <v>67</v>
      </c>
      <c r="S374" s="50" t="s">
        <v>3660</v>
      </c>
      <c r="T374" s="4" t="s">
        <v>417</v>
      </c>
      <c r="U374" s="4" t="s">
        <v>565</v>
      </c>
      <c r="V374" s="4" t="s">
        <v>3774</v>
      </c>
      <c r="W374" s="4" t="s">
        <v>3756</v>
      </c>
      <c r="X374" s="4"/>
      <c r="Y374" s="4"/>
      <c r="Z374" s="4"/>
      <c r="AA374" s="4"/>
      <c r="AB374" s="4"/>
      <c r="AC374" s="1"/>
      <c r="AD374" s="4"/>
      <c r="AE374" s="4"/>
      <c r="AF374" s="1"/>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50"/>
      <c r="BP374" s="74">
        <f t="shared" si="2"/>
        <v>0</v>
      </c>
    </row>
    <row r="375" spans="2:68" ht="16.5" customHeight="1">
      <c r="B375" s="4" t="s">
        <v>816</v>
      </c>
      <c r="C375" s="45" t="s">
        <v>810</v>
      </c>
      <c r="D375" s="4" t="s">
        <v>69</v>
      </c>
      <c r="E375" s="4" t="s">
        <v>70</v>
      </c>
      <c r="F375" s="4" t="s">
        <v>71</v>
      </c>
      <c r="G375" s="4">
        <v>163</v>
      </c>
      <c r="H375" s="4" t="s">
        <v>565</v>
      </c>
      <c r="I375" s="4" t="s">
        <v>72</v>
      </c>
      <c r="J375" s="61" t="s">
        <v>3</v>
      </c>
      <c r="K375" s="4"/>
      <c r="L375" s="4" t="s">
        <v>417</v>
      </c>
      <c r="M375" s="4" t="s">
        <v>73</v>
      </c>
      <c r="N375" s="46" t="s">
        <v>817</v>
      </c>
      <c r="O375" s="100" t="s">
        <v>3196</v>
      </c>
      <c r="P375" s="66" t="s">
        <v>3120</v>
      </c>
      <c r="Q375" s="101" t="s">
        <v>3121</v>
      </c>
      <c r="R375" s="50" t="s">
        <v>67</v>
      </c>
      <c r="S375" s="50" t="s">
        <v>3660</v>
      </c>
      <c r="T375" s="4" t="s">
        <v>417</v>
      </c>
      <c r="U375" s="4" t="s">
        <v>565</v>
      </c>
      <c r="V375" s="4" t="s">
        <v>3774</v>
      </c>
      <c r="W375" s="4" t="s">
        <v>3668</v>
      </c>
      <c r="X375" s="4"/>
      <c r="Y375" s="4"/>
      <c r="Z375" s="4"/>
      <c r="AA375" s="4"/>
      <c r="AB375" s="4"/>
      <c r="AC375" s="1"/>
      <c r="AD375" s="4"/>
      <c r="AE375" s="4"/>
      <c r="AF375" s="1"/>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50"/>
      <c r="BP375" s="74">
        <f t="shared" si="2"/>
        <v>0</v>
      </c>
    </row>
    <row r="376" spans="2:68" ht="16.5" customHeight="1">
      <c r="B376" s="4" t="s">
        <v>818</v>
      </c>
      <c r="C376" s="45" t="s">
        <v>810</v>
      </c>
      <c r="D376" s="4" t="s">
        <v>69</v>
      </c>
      <c r="E376" s="4" t="s">
        <v>70</v>
      </c>
      <c r="F376" s="4" t="s">
        <v>71</v>
      </c>
      <c r="G376" s="4">
        <v>163</v>
      </c>
      <c r="H376" s="4" t="s">
        <v>565</v>
      </c>
      <c r="I376" s="4" t="s">
        <v>72</v>
      </c>
      <c r="J376" s="61" t="s">
        <v>3</v>
      </c>
      <c r="K376" s="4"/>
      <c r="L376" s="4" t="s">
        <v>417</v>
      </c>
      <c r="M376" s="4" t="s">
        <v>73</v>
      </c>
      <c r="N376" s="46" t="s">
        <v>819</v>
      </c>
      <c r="O376" s="100" t="s">
        <v>3197</v>
      </c>
      <c r="P376" s="66" t="s">
        <v>3120</v>
      </c>
      <c r="Q376" s="101" t="s">
        <v>3121</v>
      </c>
      <c r="R376" s="50" t="s">
        <v>67</v>
      </c>
      <c r="S376" s="50" t="s">
        <v>3660</v>
      </c>
      <c r="T376" s="4" t="s">
        <v>417</v>
      </c>
      <c r="U376" s="4" t="s">
        <v>565</v>
      </c>
      <c r="V376" s="4" t="s">
        <v>3774</v>
      </c>
      <c r="W376" s="4" t="s">
        <v>2953</v>
      </c>
      <c r="X376" s="4"/>
      <c r="Y376" s="4"/>
      <c r="Z376" s="4"/>
      <c r="AA376" s="4"/>
      <c r="AB376" s="4"/>
      <c r="AC376" s="1"/>
      <c r="AD376" s="4"/>
      <c r="AE376" s="4"/>
      <c r="AF376" s="1"/>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50"/>
      <c r="BP376" s="74">
        <f t="shared" si="2"/>
        <v>0</v>
      </c>
    </row>
    <row r="377" spans="2:68" ht="16.5" customHeight="1">
      <c r="B377" s="4" t="s">
        <v>820</v>
      </c>
      <c r="C377" s="45" t="s">
        <v>810</v>
      </c>
      <c r="D377" s="4" t="s">
        <v>69</v>
      </c>
      <c r="E377" s="4" t="s">
        <v>70</v>
      </c>
      <c r="F377" s="4" t="s">
        <v>71</v>
      </c>
      <c r="G377" s="4">
        <v>142</v>
      </c>
      <c r="H377" s="4" t="s">
        <v>565</v>
      </c>
      <c r="I377" s="4" t="s">
        <v>72</v>
      </c>
      <c r="J377" s="61" t="s">
        <v>3</v>
      </c>
      <c r="K377" s="4"/>
      <c r="L377" s="4" t="s">
        <v>417</v>
      </c>
      <c r="M377" s="4" t="s">
        <v>73</v>
      </c>
      <c r="N377" s="46" t="s">
        <v>821</v>
      </c>
      <c r="O377" s="100" t="s">
        <v>3198</v>
      </c>
      <c r="P377" s="66" t="s">
        <v>3120</v>
      </c>
      <c r="Q377" s="101" t="s">
        <v>3121</v>
      </c>
      <c r="R377" s="50" t="s">
        <v>67</v>
      </c>
      <c r="S377" s="50" t="s">
        <v>3660</v>
      </c>
      <c r="T377" s="4" t="s">
        <v>417</v>
      </c>
      <c r="U377" s="4" t="s">
        <v>565</v>
      </c>
      <c r="V377" s="4" t="s">
        <v>3774</v>
      </c>
      <c r="W377" s="4" t="s">
        <v>3757</v>
      </c>
      <c r="X377" s="4"/>
      <c r="Y377" s="4"/>
      <c r="Z377" s="4"/>
      <c r="AA377" s="4"/>
      <c r="AB377" s="4"/>
      <c r="AC377" s="1"/>
      <c r="AD377" s="4"/>
      <c r="AE377" s="4"/>
      <c r="AF377" s="1"/>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50"/>
      <c r="BP377" s="74">
        <f t="shared" si="2"/>
        <v>0</v>
      </c>
    </row>
    <row r="378" spans="2:68" ht="16.5" customHeight="1">
      <c r="B378" s="4" t="s">
        <v>822</v>
      </c>
      <c r="C378" s="45" t="s">
        <v>810</v>
      </c>
      <c r="D378" s="4" t="s">
        <v>69</v>
      </c>
      <c r="E378" s="4" t="s">
        <v>70</v>
      </c>
      <c r="F378" s="4" t="s">
        <v>71</v>
      </c>
      <c r="G378" s="4">
        <v>163</v>
      </c>
      <c r="H378" s="4" t="s">
        <v>565</v>
      </c>
      <c r="I378" s="4" t="s">
        <v>72</v>
      </c>
      <c r="J378" s="61" t="s">
        <v>3</v>
      </c>
      <c r="K378" s="4"/>
      <c r="L378" s="4" t="s">
        <v>417</v>
      </c>
      <c r="M378" s="4" t="s">
        <v>73</v>
      </c>
      <c r="N378" s="46" t="s">
        <v>823</v>
      </c>
      <c r="O378" s="100" t="s">
        <v>3199</v>
      </c>
      <c r="P378" s="66" t="s">
        <v>3120</v>
      </c>
      <c r="Q378" s="101" t="s">
        <v>3121</v>
      </c>
      <c r="R378" s="50" t="s">
        <v>67</v>
      </c>
      <c r="S378" s="50" t="s">
        <v>3660</v>
      </c>
      <c r="T378" s="4" t="s">
        <v>417</v>
      </c>
      <c r="U378" s="4" t="s">
        <v>565</v>
      </c>
      <c r="V378" s="4" t="s">
        <v>3774</v>
      </c>
      <c r="W378" s="4" t="s">
        <v>3758</v>
      </c>
      <c r="X378" s="4"/>
      <c r="Y378" s="4"/>
      <c r="Z378" s="4"/>
      <c r="AA378" s="4"/>
      <c r="AB378" s="4"/>
      <c r="AC378" s="1"/>
      <c r="AD378" s="4"/>
      <c r="AE378" s="4"/>
      <c r="AF378" s="1"/>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50"/>
      <c r="BP378" s="74">
        <f t="shared" si="2"/>
        <v>0</v>
      </c>
    </row>
    <row r="379" spans="2:68" ht="16.5" customHeight="1">
      <c r="B379" s="4" t="s">
        <v>824</v>
      </c>
      <c r="C379" s="45" t="s">
        <v>810</v>
      </c>
      <c r="D379" s="4" t="s">
        <v>69</v>
      </c>
      <c r="E379" s="4" t="s">
        <v>70</v>
      </c>
      <c r="F379" s="4" t="s">
        <v>71</v>
      </c>
      <c r="G379" s="4">
        <v>163</v>
      </c>
      <c r="H379" s="4" t="s">
        <v>565</v>
      </c>
      <c r="I379" s="4" t="s">
        <v>72</v>
      </c>
      <c r="J379" s="61" t="s">
        <v>3</v>
      </c>
      <c r="K379" s="4"/>
      <c r="L379" s="4" t="s">
        <v>417</v>
      </c>
      <c r="M379" s="4" t="s">
        <v>73</v>
      </c>
      <c r="N379" s="46" t="s">
        <v>825</v>
      </c>
      <c r="O379" s="100" t="s">
        <v>3200</v>
      </c>
      <c r="P379" s="66" t="s">
        <v>3120</v>
      </c>
      <c r="Q379" s="101" t="s">
        <v>3121</v>
      </c>
      <c r="R379" s="50" t="s">
        <v>67</v>
      </c>
      <c r="S379" s="50" t="s">
        <v>3660</v>
      </c>
      <c r="T379" s="4" t="s">
        <v>417</v>
      </c>
      <c r="U379" s="4" t="s">
        <v>565</v>
      </c>
      <c r="V379" s="4" t="s">
        <v>3774</v>
      </c>
      <c r="W379" s="4" t="s">
        <v>3759</v>
      </c>
      <c r="X379" s="4"/>
      <c r="Y379" s="4"/>
      <c r="Z379" s="4"/>
      <c r="AA379" s="4"/>
      <c r="AB379" s="4"/>
      <c r="AC379" s="1"/>
      <c r="AD379" s="4"/>
      <c r="AE379" s="4"/>
      <c r="AF379" s="1"/>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50"/>
      <c r="BP379" s="74">
        <f t="shared" si="2"/>
        <v>0</v>
      </c>
    </row>
    <row r="380" spans="2:68" ht="16.5" customHeight="1">
      <c r="B380" s="4" t="s">
        <v>826</v>
      </c>
      <c r="C380" s="45" t="s">
        <v>810</v>
      </c>
      <c r="D380" s="4" t="s">
        <v>69</v>
      </c>
      <c r="E380" s="4" t="s">
        <v>70</v>
      </c>
      <c r="F380" s="4" t="s">
        <v>71</v>
      </c>
      <c r="G380" s="4">
        <v>163</v>
      </c>
      <c r="H380" s="4" t="s">
        <v>565</v>
      </c>
      <c r="I380" s="4" t="s">
        <v>72</v>
      </c>
      <c r="J380" s="61" t="s">
        <v>3</v>
      </c>
      <c r="K380" s="1"/>
      <c r="L380" s="4" t="s">
        <v>417</v>
      </c>
      <c r="M380" s="4" t="s">
        <v>73</v>
      </c>
      <c r="N380" s="103" t="s">
        <v>827</v>
      </c>
      <c r="O380" s="100" t="s">
        <v>3201</v>
      </c>
      <c r="P380" s="66" t="s">
        <v>3120</v>
      </c>
      <c r="Q380" s="101" t="s">
        <v>3121</v>
      </c>
      <c r="R380" s="50" t="s">
        <v>67</v>
      </c>
      <c r="S380" s="50" t="s">
        <v>3660</v>
      </c>
      <c r="T380" s="4" t="s">
        <v>417</v>
      </c>
      <c r="U380" s="4" t="s">
        <v>565</v>
      </c>
      <c r="V380" s="4" t="s">
        <v>3774</v>
      </c>
      <c r="W380" s="4" t="s">
        <v>3760</v>
      </c>
      <c r="X380" s="4"/>
      <c r="Y380" s="4"/>
      <c r="Z380" s="4"/>
      <c r="AA380" s="4"/>
      <c r="AB380" s="4"/>
      <c r="AC380" s="1"/>
      <c r="AD380" s="4"/>
      <c r="AE380" s="4"/>
      <c r="AF380" s="1"/>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50"/>
      <c r="BP380" s="74">
        <f t="shared" si="2"/>
        <v>0</v>
      </c>
    </row>
    <row r="381" spans="2:68" ht="16.5" customHeight="1">
      <c r="B381" s="4" t="s">
        <v>828</v>
      </c>
      <c r="C381" s="45" t="s">
        <v>810</v>
      </c>
      <c r="D381" s="4" t="s">
        <v>69</v>
      </c>
      <c r="E381" s="4" t="s">
        <v>70</v>
      </c>
      <c r="F381" s="4" t="s">
        <v>71</v>
      </c>
      <c r="G381" s="4">
        <v>163</v>
      </c>
      <c r="H381" s="4" t="s">
        <v>565</v>
      </c>
      <c r="I381" s="4" t="s">
        <v>72</v>
      </c>
      <c r="J381" s="61" t="s">
        <v>3</v>
      </c>
      <c r="K381" s="4"/>
      <c r="L381" s="4" t="s">
        <v>417</v>
      </c>
      <c r="M381" s="4" t="s">
        <v>73</v>
      </c>
      <c r="N381" s="46" t="s">
        <v>829</v>
      </c>
      <c r="O381" s="100" t="s">
        <v>3202</v>
      </c>
      <c r="P381" s="66" t="s">
        <v>3120</v>
      </c>
      <c r="Q381" s="101" t="s">
        <v>3121</v>
      </c>
      <c r="R381" s="50" t="s">
        <v>67</v>
      </c>
      <c r="S381" s="50" t="s">
        <v>3660</v>
      </c>
      <c r="T381" s="4" t="s">
        <v>417</v>
      </c>
      <c r="U381" s="4" t="s">
        <v>565</v>
      </c>
      <c r="V381" s="4" t="s">
        <v>3774</v>
      </c>
      <c r="W381" s="4" t="s">
        <v>3761</v>
      </c>
      <c r="X381" s="4"/>
      <c r="Y381" s="4"/>
      <c r="Z381" s="4"/>
      <c r="AA381" s="4"/>
      <c r="AB381" s="4"/>
      <c r="AC381" s="1"/>
      <c r="AD381" s="4"/>
      <c r="AE381" s="4"/>
      <c r="AF381" s="1"/>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50"/>
      <c r="BP381" s="74">
        <f t="shared" si="2"/>
        <v>0</v>
      </c>
    </row>
    <row r="382" spans="2:68" ht="16.5" customHeight="1">
      <c r="B382" s="4" t="s">
        <v>830</v>
      </c>
      <c r="C382" s="45" t="s">
        <v>810</v>
      </c>
      <c r="D382" s="4" t="s">
        <v>69</v>
      </c>
      <c r="E382" s="4" t="s">
        <v>70</v>
      </c>
      <c r="F382" s="4" t="s">
        <v>71</v>
      </c>
      <c r="G382" s="4">
        <v>142</v>
      </c>
      <c r="H382" s="4" t="s">
        <v>565</v>
      </c>
      <c r="I382" s="4" t="s">
        <v>72</v>
      </c>
      <c r="J382" s="61" t="s">
        <v>3</v>
      </c>
      <c r="K382" s="4"/>
      <c r="L382" s="4" t="s">
        <v>417</v>
      </c>
      <c r="M382" s="4" t="s">
        <v>73</v>
      </c>
      <c r="N382" s="46" t="s">
        <v>831</v>
      </c>
      <c r="O382" s="100" t="s">
        <v>3203</v>
      </c>
      <c r="P382" s="66" t="s">
        <v>3120</v>
      </c>
      <c r="Q382" s="101" t="s">
        <v>3121</v>
      </c>
      <c r="R382" s="50" t="s">
        <v>67</v>
      </c>
      <c r="S382" s="50" t="s">
        <v>3660</v>
      </c>
      <c r="T382" s="4" t="s">
        <v>417</v>
      </c>
      <c r="U382" s="4" t="s">
        <v>565</v>
      </c>
      <c r="V382" s="4" t="s">
        <v>3774</v>
      </c>
      <c r="W382" s="4" t="s">
        <v>2912</v>
      </c>
      <c r="X382" s="4"/>
      <c r="Y382" s="4"/>
      <c r="Z382" s="4"/>
      <c r="AA382" s="4"/>
      <c r="AB382" s="4"/>
      <c r="AC382" s="1"/>
      <c r="AD382" s="4"/>
      <c r="AE382" s="4"/>
      <c r="AF382" s="1"/>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50"/>
      <c r="BP382" s="74">
        <f t="shared" si="2"/>
        <v>0</v>
      </c>
    </row>
    <row r="383" spans="2:68" ht="16.5" customHeight="1">
      <c r="B383" s="4" t="s">
        <v>832</v>
      </c>
      <c r="C383" s="45" t="s">
        <v>810</v>
      </c>
      <c r="D383" s="4" t="s">
        <v>69</v>
      </c>
      <c r="E383" s="4" t="s">
        <v>70</v>
      </c>
      <c r="F383" s="4" t="s">
        <v>71</v>
      </c>
      <c r="G383" s="4">
        <v>163</v>
      </c>
      <c r="H383" s="4" t="s">
        <v>565</v>
      </c>
      <c r="I383" s="4" t="s">
        <v>72</v>
      </c>
      <c r="J383" s="61" t="s">
        <v>3</v>
      </c>
      <c r="K383" s="4"/>
      <c r="L383" s="4" t="s">
        <v>417</v>
      </c>
      <c r="M383" s="4" t="s">
        <v>73</v>
      </c>
      <c r="N383" s="46" t="s">
        <v>833</v>
      </c>
      <c r="O383" s="100" t="s">
        <v>3204</v>
      </c>
      <c r="P383" s="66" t="s">
        <v>3120</v>
      </c>
      <c r="Q383" s="101" t="s">
        <v>3121</v>
      </c>
      <c r="R383" s="50" t="s">
        <v>67</v>
      </c>
      <c r="S383" s="50" t="s">
        <v>3660</v>
      </c>
      <c r="T383" s="4" t="s">
        <v>417</v>
      </c>
      <c r="U383" s="4" t="s">
        <v>565</v>
      </c>
      <c r="V383" s="4" t="s">
        <v>3774</v>
      </c>
      <c r="W383" s="4" t="s">
        <v>3762</v>
      </c>
      <c r="X383" s="4"/>
      <c r="Y383" s="4"/>
      <c r="Z383" s="4"/>
      <c r="AA383" s="4"/>
      <c r="AB383" s="4"/>
      <c r="AC383" s="1"/>
      <c r="AD383" s="4"/>
      <c r="AE383" s="4"/>
      <c r="AF383" s="1"/>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50"/>
      <c r="BP383" s="74">
        <f t="shared" si="2"/>
        <v>0</v>
      </c>
    </row>
    <row r="384" spans="2:68" ht="16.5" customHeight="1">
      <c r="B384" s="4" t="s">
        <v>834</v>
      </c>
      <c r="C384" s="45" t="s">
        <v>810</v>
      </c>
      <c r="D384" s="4" t="s">
        <v>69</v>
      </c>
      <c r="E384" s="4" t="s">
        <v>70</v>
      </c>
      <c r="F384" s="4" t="s">
        <v>71</v>
      </c>
      <c r="G384" s="4">
        <v>163</v>
      </c>
      <c r="H384" s="4" t="s">
        <v>565</v>
      </c>
      <c r="I384" s="4" t="s">
        <v>72</v>
      </c>
      <c r="J384" s="61" t="s">
        <v>3</v>
      </c>
      <c r="K384" s="4"/>
      <c r="L384" s="4" t="s">
        <v>417</v>
      </c>
      <c r="M384" s="4" t="s">
        <v>73</v>
      </c>
      <c r="N384" s="46" t="s">
        <v>835</v>
      </c>
      <c r="O384" s="100" t="s">
        <v>3205</v>
      </c>
      <c r="P384" s="66" t="s">
        <v>3120</v>
      </c>
      <c r="Q384" s="101" t="s">
        <v>3121</v>
      </c>
      <c r="R384" s="50" t="s">
        <v>67</v>
      </c>
      <c r="S384" s="50" t="s">
        <v>3660</v>
      </c>
      <c r="T384" s="4" t="s">
        <v>417</v>
      </c>
      <c r="U384" s="4" t="s">
        <v>565</v>
      </c>
      <c r="V384" s="4" t="s">
        <v>3774</v>
      </c>
      <c r="W384" s="4" t="s">
        <v>3763</v>
      </c>
      <c r="X384" s="4"/>
      <c r="Y384" s="4"/>
      <c r="Z384" s="4"/>
      <c r="AA384" s="4"/>
      <c r="AB384" s="4"/>
      <c r="AC384" s="1"/>
      <c r="AD384" s="4"/>
      <c r="AE384" s="4"/>
      <c r="AF384" s="1"/>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50"/>
      <c r="BP384" s="74">
        <f t="shared" si="2"/>
        <v>0</v>
      </c>
    </row>
    <row r="385" spans="2:68" ht="16.5" customHeight="1">
      <c r="B385" s="4" t="s">
        <v>836</v>
      </c>
      <c r="C385" s="45" t="s">
        <v>810</v>
      </c>
      <c r="D385" s="4" t="s">
        <v>69</v>
      </c>
      <c r="E385" s="4" t="s">
        <v>70</v>
      </c>
      <c r="F385" s="4" t="s">
        <v>71</v>
      </c>
      <c r="G385" s="4">
        <v>163</v>
      </c>
      <c r="H385" s="4" t="s">
        <v>565</v>
      </c>
      <c r="I385" s="4" t="s">
        <v>72</v>
      </c>
      <c r="J385" s="61" t="s">
        <v>3</v>
      </c>
      <c r="K385" s="4"/>
      <c r="L385" s="4" t="s">
        <v>417</v>
      </c>
      <c r="M385" s="4" t="s">
        <v>73</v>
      </c>
      <c r="N385" s="46" t="s">
        <v>837</v>
      </c>
      <c r="O385" s="100" t="s">
        <v>3206</v>
      </c>
      <c r="P385" s="66" t="s">
        <v>3120</v>
      </c>
      <c r="Q385" s="101" t="s">
        <v>3121</v>
      </c>
      <c r="R385" s="50" t="s">
        <v>67</v>
      </c>
      <c r="S385" s="50" t="s">
        <v>3660</v>
      </c>
      <c r="T385" s="4" t="s">
        <v>417</v>
      </c>
      <c r="U385" s="4" t="s">
        <v>565</v>
      </c>
      <c r="V385" s="4" t="s">
        <v>3774</v>
      </c>
      <c r="W385" s="4" t="s">
        <v>2942</v>
      </c>
      <c r="X385" s="4"/>
      <c r="Y385" s="4"/>
      <c r="Z385" s="4"/>
      <c r="AA385" s="4"/>
      <c r="AB385" s="4"/>
      <c r="AC385" s="1"/>
      <c r="AD385" s="4"/>
      <c r="AE385" s="4"/>
      <c r="AF385" s="1"/>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50"/>
      <c r="BP385" s="74">
        <f t="shared" si="2"/>
        <v>0</v>
      </c>
    </row>
    <row r="386" spans="2:68" ht="16.5" customHeight="1">
      <c r="B386" s="4" t="s">
        <v>838</v>
      </c>
      <c r="C386" s="45" t="s">
        <v>810</v>
      </c>
      <c r="D386" s="4" t="s">
        <v>69</v>
      </c>
      <c r="E386" s="4" t="s">
        <v>70</v>
      </c>
      <c r="F386" s="4" t="s">
        <v>71</v>
      </c>
      <c r="G386" s="4">
        <v>163</v>
      </c>
      <c r="H386" s="4" t="s">
        <v>565</v>
      </c>
      <c r="I386" s="4" t="s">
        <v>72</v>
      </c>
      <c r="J386" s="61" t="s">
        <v>3</v>
      </c>
      <c r="K386" s="4"/>
      <c r="L386" s="4" t="s">
        <v>417</v>
      </c>
      <c r="M386" s="4" t="s">
        <v>73</v>
      </c>
      <c r="N386" s="46" t="s">
        <v>837</v>
      </c>
      <c r="O386" s="100" t="s">
        <v>3207</v>
      </c>
      <c r="P386" s="66" t="s">
        <v>3120</v>
      </c>
      <c r="Q386" s="101" t="s">
        <v>3121</v>
      </c>
      <c r="R386" s="50" t="s">
        <v>67</v>
      </c>
      <c r="S386" s="50" t="s">
        <v>3660</v>
      </c>
      <c r="T386" s="4" t="s">
        <v>417</v>
      </c>
      <c r="U386" s="4" t="s">
        <v>565</v>
      </c>
      <c r="V386" s="4" t="s">
        <v>3774</v>
      </c>
      <c r="W386" s="4" t="s">
        <v>3764</v>
      </c>
      <c r="X386" s="4"/>
      <c r="Y386" s="4"/>
      <c r="Z386" s="4"/>
      <c r="AA386" s="4"/>
      <c r="AB386" s="4"/>
      <c r="AC386" s="1"/>
      <c r="AD386" s="4"/>
      <c r="AE386" s="4"/>
      <c r="AF386" s="1"/>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50"/>
      <c r="BP386" s="74">
        <f t="shared" si="2"/>
        <v>0</v>
      </c>
    </row>
    <row r="387" spans="2:68" ht="16.5" customHeight="1">
      <c r="B387" s="4" t="s">
        <v>839</v>
      </c>
      <c r="C387" s="45" t="s">
        <v>810</v>
      </c>
      <c r="D387" s="4" t="s">
        <v>69</v>
      </c>
      <c r="E387" s="4" t="s">
        <v>70</v>
      </c>
      <c r="F387" s="4" t="s">
        <v>71</v>
      </c>
      <c r="G387" s="4">
        <v>163</v>
      </c>
      <c r="H387" s="4" t="s">
        <v>565</v>
      </c>
      <c r="I387" s="4" t="s">
        <v>72</v>
      </c>
      <c r="J387" s="61" t="s">
        <v>3</v>
      </c>
      <c r="K387" s="4"/>
      <c r="L387" s="4" t="s">
        <v>417</v>
      </c>
      <c r="M387" s="4" t="s">
        <v>73</v>
      </c>
      <c r="N387" s="46" t="s">
        <v>840</v>
      </c>
      <c r="O387" s="100" t="s">
        <v>3208</v>
      </c>
      <c r="P387" s="66" t="s">
        <v>3120</v>
      </c>
      <c r="Q387" s="101" t="s">
        <v>3121</v>
      </c>
      <c r="R387" s="50" t="s">
        <v>67</v>
      </c>
      <c r="S387" s="50" t="s">
        <v>3660</v>
      </c>
      <c r="T387" s="4" t="s">
        <v>417</v>
      </c>
      <c r="U387" s="4" t="s">
        <v>565</v>
      </c>
      <c r="V387" s="4" t="s">
        <v>3774</v>
      </c>
      <c r="W387" s="4" t="s">
        <v>3765</v>
      </c>
      <c r="X387" s="4"/>
      <c r="Y387" s="4"/>
      <c r="Z387" s="4"/>
      <c r="AA387" s="4"/>
      <c r="AB387" s="4"/>
      <c r="AC387" s="1"/>
      <c r="AD387" s="4"/>
      <c r="AE387" s="4"/>
      <c r="AF387" s="1"/>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50"/>
      <c r="BP387" s="74">
        <f t="shared" si="2"/>
        <v>0</v>
      </c>
    </row>
    <row r="388" spans="2:68" ht="16.5" customHeight="1">
      <c r="B388" s="4" t="s">
        <v>841</v>
      </c>
      <c r="C388" s="45" t="s">
        <v>810</v>
      </c>
      <c r="D388" s="4" t="s">
        <v>69</v>
      </c>
      <c r="E388" s="4" t="s">
        <v>70</v>
      </c>
      <c r="F388" s="4" t="s">
        <v>71</v>
      </c>
      <c r="G388" s="4">
        <v>163</v>
      </c>
      <c r="H388" s="4" t="s">
        <v>565</v>
      </c>
      <c r="I388" s="4" t="s">
        <v>72</v>
      </c>
      <c r="J388" s="61" t="s">
        <v>3</v>
      </c>
      <c r="K388" s="4"/>
      <c r="L388" s="4" t="s">
        <v>417</v>
      </c>
      <c r="M388" s="4" t="s">
        <v>73</v>
      </c>
      <c r="N388" s="46" t="s">
        <v>840</v>
      </c>
      <c r="O388" s="100" t="s">
        <v>3209</v>
      </c>
      <c r="P388" s="66" t="s">
        <v>3120</v>
      </c>
      <c r="Q388" s="101" t="s">
        <v>3121</v>
      </c>
      <c r="R388" s="50" t="s">
        <v>67</v>
      </c>
      <c r="S388" s="50" t="s">
        <v>3660</v>
      </c>
      <c r="T388" s="4" t="s">
        <v>417</v>
      </c>
      <c r="U388" s="4" t="s">
        <v>565</v>
      </c>
      <c r="V388" s="4" t="s">
        <v>3774</v>
      </c>
      <c r="W388" s="4" t="s">
        <v>3766</v>
      </c>
      <c r="X388" s="4"/>
      <c r="Y388" s="4"/>
      <c r="Z388" s="4"/>
      <c r="AA388" s="4"/>
      <c r="AB388" s="4"/>
      <c r="AC388" s="1"/>
      <c r="AD388" s="4"/>
      <c r="AE388" s="4"/>
      <c r="AF388" s="1"/>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50"/>
      <c r="BP388" s="74">
        <f t="shared" si="2"/>
        <v>0</v>
      </c>
    </row>
    <row r="389" spans="2:68" ht="16.5" customHeight="1">
      <c r="B389" s="4" t="s">
        <v>842</v>
      </c>
      <c r="C389" s="45" t="s">
        <v>810</v>
      </c>
      <c r="D389" s="4" t="s">
        <v>69</v>
      </c>
      <c r="E389" s="4" t="s">
        <v>70</v>
      </c>
      <c r="F389" s="4" t="s">
        <v>71</v>
      </c>
      <c r="G389" s="4">
        <v>163</v>
      </c>
      <c r="H389" s="4" t="s">
        <v>565</v>
      </c>
      <c r="I389" s="4" t="s">
        <v>72</v>
      </c>
      <c r="J389" s="61" t="s">
        <v>3</v>
      </c>
      <c r="K389" s="4"/>
      <c r="L389" s="4" t="s">
        <v>417</v>
      </c>
      <c r="M389" s="4" t="s">
        <v>73</v>
      </c>
      <c r="N389" s="46" t="s">
        <v>843</v>
      </c>
      <c r="O389" s="100" t="s">
        <v>3210</v>
      </c>
      <c r="P389" s="66" t="s">
        <v>3120</v>
      </c>
      <c r="Q389" s="101" t="s">
        <v>3121</v>
      </c>
      <c r="R389" s="50" t="s">
        <v>67</v>
      </c>
      <c r="S389" s="50" t="s">
        <v>3660</v>
      </c>
      <c r="T389" s="4" t="s">
        <v>417</v>
      </c>
      <c r="U389" s="4" t="s">
        <v>565</v>
      </c>
      <c r="V389" s="4" t="s">
        <v>3774</v>
      </c>
      <c r="W389" s="4" t="s">
        <v>3767</v>
      </c>
      <c r="X389" s="4"/>
      <c r="Y389" s="4"/>
      <c r="Z389" s="4"/>
      <c r="AA389" s="4"/>
      <c r="AB389" s="4"/>
      <c r="AC389" s="1"/>
      <c r="AD389" s="4"/>
      <c r="AE389" s="4"/>
      <c r="AF389" s="1"/>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50"/>
      <c r="BP389" s="74">
        <f t="shared" si="2"/>
        <v>0</v>
      </c>
    </row>
    <row r="390" spans="2:68" ht="16.5" customHeight="1">
      <c r="B390" s="4" t="s">
        <v>844</v>
      </c>
      <c r="C390" s="52" t="s">
        <v>845</v>
      </c>
      <c r="D390" s="4" t="s">
        <v>69</v>
      </c>
      <c r="E390" s="4" t="s">
        <v>70</v>
      </c>
      <c r="F390" s="4" t="s">
        <v>71</v>
      </c>
      <c r="G390" s="4"/>
      <c r="H390" s="4" t="s">
        <v>847</v>
      </c>
      <c r="I390" s="4" t="s">
        <v>248</v>
      </c>
      <c r="J390" s="61" t="s">
        <v>3</v>
      </c>
      <c r="K390" s="1"/>
      <c r="L390" s="4" t="s">
        <v>417</v>
      </c>
      <c r="M390" s="4" t="s">
        <v>73</v>
      </c>
      <c r="N390" s="46" t="s">
        <v>846</v>
      </c>
      <c r="O390" s="49" t="s">
        <v>3211</v>
      </c>
      <c r="P390" s="4"/>
      <c r="Q390" s="4"/>
      <c r="R390" s="50" t="s">
        <v>67</v>
      </c>
      <c r="S390" s="50" t="s">
        <v>3660</v>
      </c>
      <c r="T390" s="4" t="s">
        <v>417</v>
      </c>
      <c r="U390" s="4" t="s">
        <v>847</v>
      </c>
      <c r="V390" s="4" t="s">
        <v>3775</v>
      </c>
      <c r="W390" s="4"/>
      <c r="X390" s="4"/>
      <c r="Y390" s="4"/>
      <c r="Z390" s="4"/>
      <c r="AA390" s="4"/>
      <c r="AB390" s="4"/>
      <c r="AC390" s="1"/>
      <c r="AD390" s="4"/>
      <c r="AE390" s="4"/>
      <c r="AF390" s="1"/>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50"/>
      <c r="BP390" s="74">
        <f t="shared" si="2"/>
        <v>0</v>
      </c>
    </row>
    <row r="391" spans="2:68" ht="16.5" customHeight="1">
      <c r="B391" s="4" t="s">
        <v>848</v>
      </c>
      <c r="C391" s="45" t="s">
        <v>849</v>
      </c>
      <c r="D391" s="4" t="s">
        <v>69</v>
      </c>
      <c r="E391" s="4" t="s">
        <v>70</v>
      </c>
      <c r="F391" s="4" t="s">
        <v>71</v>
      </c>
      <c r="G391" s="4"/>
      <c r="H391" s="4" t="s">
        <v>847</v>
      </c>
      <c r="I391" s="4" t="s">
        <v>248</v>
      </c>
      <c r="J391" s="61" t="s">
        <v>3</v>
      </c>
      <c r="K391" s="1"/>
      <c r="L391" s="4" t="s">
        <v>417</v>
      </c>
      <c r="M391" s="4" t="s">
        <v>73</v>
      </c>
      <c r="N391" s="46" t="s">
        <v>850</v>
      </c>
      <c r="O391" s="49" t="s">
        <v>3212</v>
      </c>
      <c r="P391" s="4"/>
      <c r="Q391" s="4"/>
      <c r="R391" s="50" t="s">
        <v>67</v>
      </c>
      <c r="S391" s="50" t="s">
        <v>3660</v>
      </c>
      <c r="T391" s="4" t="s">
        <v>417</v>
      </c>
      <c r="U391" s="4" t="s">
        <v>847</v>
      </c>
      <c r="V391" s="4" t="s">
        <v>3775</v>
      </c>
      <c r="W391" s="4"/>
      <c r="X391" s="4"/>
      <c r="Y391" s="4"/>
      <c r="Z391" s="4"/>
      <c r="AA391" s="4"/>
      <c r="AB391" s="4"/>
      <c r="AC391" s="1"/>
      <c r="AD391" s="4"/>
      <c r="AE391" s="4"/>
      <c r="AF391" s="1"/>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50"/>
      <c r="BP391" s="74">
        <f t="shared" si="2"/>
        <v>0</v>
      </c>
    </row>
    <row r="392" spans="2:68" ht="16.5" customHeight="1">
      <c r="B392" s="4" t="s">
        <v>851</v>
      </c>
      <c r="C392" s="45" t="s">
        <v>852</v>
      </c>
      <c r="D392" s="4" t="s">
        <v>69</v>
      </c>
      <c r="E392" s="4" t="s">
        <v>70</v>
      </c>
      <c r="F392" s="4" t="s">
        <v>71</v>
      </c>
      <c r="G392" s="4">
        <v>15</v>
      </c>
      <c r="H392" s="4" t="s">
        <v>854</v>
      </c>
      <c r="I392" s="4" t="s">
        <v>72</v>
      </c>
      <c r="J392" s="61" t="s">
        <v>3</v>
      </c>
      <c r="K392" s="1"/>
      <c r="L392" s="4" t="s">
        <v>417</v>
      </c>
      <c r="M392" s="4" t="s">
        <v>73</v>
      </c>
      <c r="N392" s="46" t="s">
        <v>853</v>
      </c>
      <c r="O392" s="49" t="s">
        <v>3213</v>
      </c>
      <c r="P392" s="4" t="s">
        <v>3214</v>
      </c>
      <c r="Q392" s="4"/>
      <c r="R392" s="50" t="s">
        <v>67</v>
      </c>
      <c r="S392" s="50" t="s">
        <v>3660</v>
      </c>
      <c r="T392" s="4" t="s">
        <v>417</v>
      </c>
      <c r="U392" s="4" t="s">
        <v>854</v>
      </c>
      <c r="V392" s="4" t="s">
        <v>3661</v>
      </c>
      <c r="W392" s="4"/>
      <c r="X392" s="4"/>
      <c r="Y392" s="4"/>
      <c r="Z392" s="4"/>
      <c r="AA392" s="4"/>
      <c r="AB392" s="4"/>
      <c r="AC392" s="1"/>
      <c r="AD392" s="4"/>
      <c r="AE392" s="4"/>
      <c r="AF392" s="1"/>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50"/>
      <c r="BP392" s="74">
        <f t="shared" si="2"/>
        <v>0</v>
      </c>
    </row>
    <row r="393" spans="2:68" ht="16.5" customHeight="1">
      <c r="B393" s="4" t="s">
        <v>855</v>
      </c>
      <c r="C393" s="45" t="s">
        <v>856</v>
      </c>
      <c r="D393" s="4" t="s">
        <v>69</v>
      </c>
      <c r="E393" s="4" t="s">
        <v>70</v>
      </c>
      <c r="F393" s="4" t="s">
        <v>71</v>
      </c>
      <c r="G393" s="4">
        <v>2</v>
      </c>
      <c r="H393" s="4" t="s">
        <v>854</v>
      </c>
      <c r="I393" s="4" t="s">
        <v>72</v>
      </c>
      <c r="J393" s="61" t="s">
        <v>3</v>
      </c>
      <c r="K393" s="1"/>
      <c r="L393" s="4" t="s">
        <v>417</v>
      </c>
      <c r="M393" s="4" t="s">
        <v>73</v>
      </c>
      <c r="N393" s="46" t="s">
        <v>857</v>
      </c>
      <c r="O393" s="49" t="s">
        <v>3215</v>
      </c>
      <c r="P393" s="4" t="s">
        <v>3214</v>
      </c>
      <c r="Q393" s="4"/>
      <c r="R393" s="50" t="s">
        <v>67</v>
      </c>
      <c r="S393" s="50" t="s">
        <v>3660</v>
      </c>
      <c r="T393" s="4" t="s">
        <v>417</v>
      </c>
      <c r="U393" s="4" t="s">
        <v>854</v>
      </c>
      <c r="V393" s="4" t="s">
        <v>3661</v>
      </c>
      <c r="W393" s="4" t="s">
        <v>3776</v>
      </c>
      <c r="X393" s="4"/>
      <c r="Y393" s="4"/>
      <c r="Z393" s="4"/>
      <c r="AA393" s="4"/>
      <c r="AB393" s="4"/>
      <c r="AC393" s="1"/>
      <c r="AD393" s="4"/>
      <c r="AE393" s="4"/>
      <c r="AF393" s="1"/>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50"/>
      <c r="BP393" s="74">
        <f t="shared" si="2"/>
        <v>0</v>
      </c>
    </row>
    <row r="394" spans="2:68" ht="16.5" customHeight="1">
      <c r="B394" s="4" t="s">
        <v>858</v>
      </c>
      <c r="C394" s="45" t="s">
        <v>859</v>
      </c>
      <c r="D394" s="4" t="s">
        <v>69</v>
      </c>
      <c r="E394" s="4" t="s">
        <v>70</v>
      </c>
      <c r="F394" s="4" t="s">
        <v>71</v>
      </c>
      <c r="G394" s="4">
        <v>6</v>
      </c>
      <c r="H394" s="4" t="s">
        <v>854</v>
      </c>
      <c r="I394" s="4" t="s">
        <v>72</v>
      </c>
      <c r="J394" s="61" t="s">
        <v>3</v>
      </c>
      <c r="K394" s="1"/>
      <c r="L394" s="4" t="s">
        <v>417</v>
      </c>
      <c r="M394" s="4" t="s">
        <v>73</v>
      </c>
      <c r="N394" s="46" t="s">
        <v>860</v>
      </c>
      <c r="O394" s="49" t="s">
        <v>3216</v>
      </c>
      <c r="P394" s="4" t="s">
        <v>3214</v>
      </c>
      <c r="Q394" s="4"/>
      <c r="R394" s="50" t="s">
        <v>67</v>
      </c>
      <c r="S394" s="50" t="s">
        <v>3660</v>
      </c>
      <c r="T394" s="4" t="s">
        <v>417</v>
      </c>
      <c r="U394" s="4" t="s">
        <v>854</v>
      </c>
      <c r="V394" s="4" t="s">
        <v>3661</v>
      </c>
      <c r="W394" s="4" t="s">
        <v>3777</v>
      </c>
      <c r="X394" s="4"/>
      <c r="Y394" s="4"/>
      <c r="Z394" s="4"/>
      <c r="AA394" s="4"/>
      <c r="AB394" s="4"/>
      <c r="AC394" s="1"/>
      <c r="AD394" s="4"/>
      <c r="AE394" s="4"/>
      <c r="AF394" s="1"/>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50"/>
      <c r="BP394" s="74">
        <f t="shared" si="2"/>
        <v>0</v>
      </c>
    </row>
    <row r="395" spans="2:68" ht="16.5" customHeight="1">
      <c r="B395" s="4" t="s">
        <v>861</v>
      </c>
      <c r="C395" s="45" t="s">
        <v>862</v>
      </c>
      <c r="D395" s="4" t="s">
        <v>69</v>
      </c>
      <c r="E395" s="4" t="s">
        <v>70</v>
      </c>
      <c r="F395" s="4" t="s">
        <v>71</v>
      </c>
      <c r="G395" s="4">
        <v>5</v>
      </c>
      <c r="H395" s="4" t="s">
        <v>854</v>
      </c>
      <c r="I395" s="4" t="s">
        <v>72</v>
      </c>
      <c r="J395" s="61" t="s">
        <v>3</v>
      </c>
      <c r="K395" s="1"/>
      <c r="L395" s="4" t="s">
        <v>417</v>
      </c>
      <c r="M395" s="4" t="s">
        <v>73</v>
      </c>
      <c r="N395" s="46" t="s">
        <v>863</v>
      </c>
      <c r="O395" s="49" t="s">
        <v>3217</v>
      </c>
      <c r="P395" s="4" t="s">
        <v>3214</v>
      </c>
      <c r="Q395" s="4"/>
      <c r="R395" s="50" t="s">
        <v>67</v>
      </c>
      <c r="S395" s="50" t="s">
        <v>3660</v>
      </c>
      <c r="T395" s="4" t="s">
        <v>417</v>
      </c>
      <c r="U395" s="4" t="s">
        <v>854</v>
      </c>
      <c r="V395" s="4" t="s">
        <v>3661</v>
      </c>
      <c r="W395" s="4"/>
      <c r="X395" s="4"/>
      <c r="Y395" s="4"/>
      <c r="Z395" s="4"/>
      <c r="AA395" s="4"/>
      <c r="AB395" s="4"/>
      <c r="AC395" s="1"/>
      <c r="AD395" s="4"/>
      <c r="AE395" s="4"/>
      <c r="AF395" s="1"/>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50"/>
      <c r="BP395" s="74">
        <f t="shared" si="2"/>
        <v>0</v>
      </c>
    </row>
    <row r="396" spans="2:68" ht="16.5" customHeight="1">
      <c r="B396" s="4" t="s">
        <v>864</v>
      </c>
      <c r="C396" s="45" t="s">
        <v>865</v>
      </c>
      <c r="D396" s="4" t="s">
        <v>69</v>
      </c>
      <c r="E396" s="4" t="s">
        <v>70</v>
      </c>
      <c r="F396" s="4" t="s">
        <v>71</v>
      </c>
      <c r="G396" s="4">
        <v>5</v>
      </c>
      <c r="H396" s="4" t="s">
        <v>854</v>
      </c>
      <c r="I396" s="4" t="s">
        <v>72</v>
      </c>
      <c r="J396" s="61" t="s">
        <v>3</v>
      </c>
      <c r="K396" s="1"/>
      <c r="L396" s="4" t="s">
        <v>417</v>
      </c>
      <c r="M396" s="4" t="s">
        <v>73</v>
      </c>
      <c r="N396" s="46" t="s">
        <v>866</v>
      </c>
      <c r="O396" s="49" t="s">
        <v>3218</v>
      </c>
      <c r="P396" s="4" t="s">
        <v>3214</v>
      </c>
      <c r="Q396" s="4"/>
      <c r="R396" s="50" t="s">
        <v>67</v>
      </c>
      <c r="S396" s="50" t="s">
        <v>3660</v>
      </c>
      <c r="T396" s="4" t="s">
        <v>417</v>
      </c>
      <c r="U396" s="4" t="s">
        <v>854</v>
      </c>
      <c r="V396" s="4" t="s">
        <v>3661</v>
      </c>
      <c r="W396" s="4"/>
      <c r="X396" s="4"/>
      <c r="Y396" s="4"/>
      <c r="Z396" s="4"/>
      <c r="AA396" s="4"/>
      <c r="AB396" s="4"/>
      <c r="AC396" s="1"/>
      <c r="AD396" s="4"/>
      <c r="AE396" s="4"/>
      <c r="AF396" s="1"/>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50"/>
      <c r="BP396" s="74">
        <f t="shared" si="2"/>
        <v>0</v>
      </c>
    </row>
    <row r="397" spans="2:68" ht="16.5" customHeight="1">
      <c r="B397" s="4" t="s">
        <v>867</v>
      </c>
      <c r="C397" s="45" t="s">
        <v>868</v>
      </c>
      <c r="D397" s="4" t="s">
        <v>69</v>
      </c>
      <c r="E397" s="4" t="s">
        <v>70</v>
      </c>
      <c r="F397" s="4" t="s">
        <v>71</v>
      </c>
      <c r="G397" s="4">
        <v>7</v>
      </c>
      <c r="H397" s="4" t="s">
        <v>854</v>
      </c>
      <c r="I397" s="4" t="s">
        <v>72</v>
      </c>
      <c r="J397" s="61" t="s">
        <v>3</v>
      </c>
      <c r="K397" s="1"/>
      <c r="L397" s="4" t="s">
        <v>417</v>
      </c>
      <c r="M397" s="4" t="s">
        <v>73</v>
      </c>
      <c r="N397" s="46" t="s">
        <v>869</v>
      </c>
      <c r="O397" s="49" t="s">
        <v>3219</v>
      </c>
      <c r="P397" s="4" t="s">
        <v>3214</v>
      </c>
      <c r="Q397" s="4"/>
      <c r="R397" s="50" t="s">
        <v>67</v>
      </c>
      <c r="S397" s="50" t="s">
        <v>3660</v>
      </c>
      <c r="T397" s="4" t="s">
        <v>417</v>
      </c>
      <c r="U397" s="4" t="s">
        <v>854</v>
      </c>
      <c r="V397" s="4" t="s">
        <v>3778</v>
      </c>
      <c r="W397" s="4" t="s">
        <v>3779</v>
      </c>
      <c r="X397" s="4"/>
      <c r="Y397" s="4"/>
      <c r="Z397" s="4"/>
      <c r="AA397" s="4"/>
      <c r="AB397" s="4"/>
      <c r="AC397" s="1"/>
      <c r="AD397" s="4"/>
      <c r="AE397" s="4"/>
      <c r="AF397" s="1"/>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50"/>
      <c r="BP397" s="74">
        <f t="shared" si="2"/>
        <v>0</v>
      </c>
    </row>
    <row r="398" spans="2:68" ht="16.5" customHeight="1">
      <c r="B398" s="4" t="s">
        <v>870</v>
      </c>
      <c r="C398" s="45" t="s">
        <v>871</v>
      </c>
      <c r="D398" s="4" t="s">
        <v>69</v>
      </c>
      <c r="E398" s="4" t="s">
        <v>70</v>
      </c>
      <c r="F398" s="4" t="s">
        <v>71</v>
      </c>
      <c r="G398" s="4">
        <v>13</v>
      </c>
      <c r="H398" s="4" t="s">
        <v>854</v>
      </c>
      <c r="I398" s="4" t="s">
        <v>72</v>
      </c>
      <c r="J398" s="61" t="s">
        <v>3</v>
      </c>
      <c r="K398" s="1"/>
      <c r="L398" s="4" t="s">
        <v>417</v>
      </c>
      <c r="M398" s="4" t="s">
        <v>73</v>
      </c>
      <c r="N398" s="46" t="s">
        <v>872</v>
      </c>
      <c r="O398" s="49" t="s">
        <v>3220</v>
      </c>
      <c r="P398" s="4" t="s">
        <v>3214</v>
      </c>
      <c r="Q398" s="4"/>
      <c r="R398" s="50" t="s">
        <v>67</v>
      </c>
      <c r="S398" s="50" t="s">
        <v>3660</v>
      </c>
      <c r="T398" s="4" t="s">
        <v>417</v>
      </c>
      <c r="U398" s="4" t="s">
        <v>854</v>
      </c>
      <c r="V398" s="4" t="s">
        <v>3778</v>
      </c>
      <c r="W398" s="4" t="s">
        <v>3779</v>
      </c>
      <c r="X398" s="4"/>
      <c r="Y398" s="4"/>
      <c r="Z398" s="4"/>
      <c r="AA398" s="4"/>
      <c r="AB398" s="4"/>
      <c r="AC398" s="1"/>
      <c r="AD398" s="4"/>
      <c r="AE398" s="4"/>
      <c r="AF398" s="1"/>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50"/>
      <c r="BP398" s="74">
        <f t="shared" si="2"/>
        <v>0</v>
      </c>
    </row>
    <row r="399" spans="2:68" ht="16.5" customHeight="1">
      <c r="B399" s="4" t="s">
        <v>873</v>
      </c>
      <c r="C399" s="45" t="s">
        <v>874</v>
      </c>
      <c r="D399" s="4" t="s">
        <v>69</v>
      </c>
      <c r="E399" s="4" t="s">
        <v>70</v>
      </c>
      <c r="F399" s="4" t="s">
        <v>71</v>
      </c>
      <c r="G399" s="4">
        <v>7</v>
      </c>
      <c r="H399" s="4" t="s">
        <v>854</v>
      </c>
      <c r="I399" s="4" t="s">
        <v>72</v>
      </c>
      <c r="J399" s="61" t="s">
        <v>3</v>
      </c>
      <c r="K399" s="1"/>
      <c r="L399" s="4" t="s">
        <v>417</v>
      </c>
      <c r="M399" s="4" t="s">
        <v>73</v>
      </c>
      <c r="N399" s="46" t="s">
        <v>875</v>
      </c>
      <c r="O399" s="49" t="s">
        <v>3221</v>
      </c>
      <c r="P399" s="4" t="s">
        <v>3214</v>
      </c>
      <c r="Q399" s="4"/>
      <c r="R399" s="50" t="s">
        <v>67</v>
      </c>
      <c r="S399" s="50" t="s">
        <v>3660</v>
      </c>
      <c r="T399" s="4" t="s">
        <v>417</v>
      </c>
      <c r="U399" s="4" t="s">
        <v>854</v>
      </c>
      <c r="V399" s="4" t="s">
        <v>3778</v>
      </c>
      <c r="W399" s="4" t="s">
        <v>3779</v>
      </c>
      <c r="X399" s="4"/>
      <c r="Y399" s="4"/>
      <c r="Z399" s="4"/>
      <c r="AA399" s="4"/>
      <c r="AB399" s="4"/>
      <c r="AC399" s="1"/>
      <c r="AD399" s="4"/>
      <c r="AE399" s="4"/>
      <c r="AF399" s="1"/>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50"/>
      <c r="BP399" s="74">
        <f t="shared" si="2"/>
        <v>0</v>
      </c>
    </row>
    <row r="400" spans="2:68" ht="16.5" customHeight="1">
      <c r="B400" s="4" t="s">
        <v>876</v>
      </c>
      <c r="C400" s="45" t="s">
        <v>877</v>
      </c>
      <c r="D400" s="4" t="s">
        <v>69</v>
      </c>
      <c r="E400" s="4" t="s">
        <v>70</v>
      </c>
      <c r="F400" s="4" t="s">
        <v>71</v>
      </c>
      <c r="G400" s="4">
        <v>4</v>
      </c>
      <c r="H400" s="4" t="s">
        <v>854</v>
      </c>
      <c r="I400" s="4" t="s">
        <v>72</v>
      </c>
      <c r="J400" s="61" t="s">
        <v>3</v>
      </c>
      <c r="K400" s="1"/>
      <c r="L400" s="4" t="s">
        <v>417</v>
      </c>
      <c r="M400" s="4" t="s">
        <v>73</v>
      </c>
      <c r="N400" s="46" t="s">
        <v>878</v>
      </c>
      <c r="O400" s="49" t="s">
        <v>3222</v>
      </c>
      <c r="P400" s="4" t="s">
        <v>3214</v>
      </c>
      <c r="Q400" s="4"/>
      <c r="R400" s="50" t="s">
        <v>67</v>
      </c>
      <c r="S400" s="50" t="s">
        <v>3660</v>
      </c>
      <c r="T400" s="4" t="s">
        <v>417</v>
      </c>
      <c r="U400" s="4" t="s">
        <v>854</v>
      </c>
      <c r="V400" s="4" t="s">
        <v>3780</v>
      </c>
      <c r="W400" s="4" t="s">
        <v>3781</v>
      </c>
      <c r="X400" s="4"/>
      <c r="Y400" s="4"/>
      <c r="Z400" s="4"/>
      <c r="AA400" s="4"/>
      <c r="AB400" s="4"/>
      <c r="AC400" s="1"/>
      <c r="AD400" s="4"/>
      <c r="AE400" s="4"/>
      <c r="AF400" s="1"/>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50"/>
      <c r="BP400" s="74">
        <f t="shared" si="2"/>
        <v>0</v>
      </c>
    </row>
    <row r="401" spans="2:68" ht="16.5" customHeight="1">
      <c r="B401" s="4" t="s">
        <v>879</v>
      </c>
      <c r="C401" s="45" t="s">
        <v>880</v>
      </c>
      <c r="D401" s="4" t="s">
        <v>69</v>
      </c>
      <c r="E401" s="4" t="s">
        <v>70</v>
      </c>
      <c r="F401" s="4" t="s">
        <v>71</v>
      </c>
      <c r="G401" s="4">
        <v>4</v>
      </c>
      <c r="H401" s="4" t="s">
        <v>854</v>
      </c>
      <c r="I401" s="4" t="s">
        <v>72</v>
      </c>
      <c r="J401" s="61" t="s">
        <v>3</v>
      </c>
      <c r="K401" s="1"/>
      <c r="L401" s="4" t="s">
        <v>417</v>
      </c>
      <c r="M401" s="4" t="s">
        <v>73</v>
      </c>
      <c r="N401" s="46" t="s">
        <v>881</v>
      </c>
      <c r="O401" s="49" t="s">
        <v>3223</v>
      </c>
      <c r="P401" s="4" t="s">
        <v>3214</v>
      </c>
      <c r="Q401" s="4"/>
      <c r="R401" s="50" t="s">
        <v>67</v>
      </c>
      <c r="S401" s="50" t="s">
        <v>3660</v>
      </c>
      <c r="T401" s="4" t="s">
        <v>417</v>
      </c>
      <c r="U401" s="4" t="s">
        <v>854</v>
      </c>
      <c r="V401" s="4" t="s">
        <v>3780</v>
      </c>
      <c r="W401" s="4" t="s">
        <v>3782</v>
      </c>
      <c r="X401" s="4"/>
      <c r="Y401" s="4"/>
      <c r="Z401" s="4"/>
      <c r="AA401" s="4"/>
      <c r="AB401" s="4"/>
      <c r="AC401" s="1"/>
      <c r="AD401" s="4"/>
      <c r="AE401" s="4"/>
      <c r="AF401" s="1"/>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50"/>
      <c r="BP401" s="74">
        <f t="shared" si="2"/>
        <v>0</v>
      </c>
    </row>
    <row r="402" spans="2:68" ht="16.5" customHeight="1">
      <c r="B402" s="4" t="s">
        <v>882</v>
      </c>
      <c r="C402" s="45" t="s">
        <v>883</v>
      </c>
      <c r="D402" s="4" t="s">
        <v>69</v>
      </c>
      <c r="E402" s="4" t="s">
        <v>70</v>
      </c>
      <c r="F402" s="4" t="s">
        <v>71</v>
      </c>
      <c r="G402" s="4">
        <v>10</v>
      </c>
      <c r="H402" s="4" t="s">
        <v>854</v>
      </c>
      <c r="I402" s="4" t="s">
        <v>72</v>
      </c>
      <c r="J402" s="61" t="s">
        <v>3</v>
      </c>
      <c r="K402" s="1"/>
      <c r="L402" s="4" t="s">
        <v>417</v>
      </c>
      <c r="M402" s="4" t="s">
        <v>73</v>
      </c>
      <c r="N402" s="46" t="s">
        <v>884</v>
      </c>
      <c r="O402" s="49" t="s">
        <v>3224</v>
      </c>
      <c r="P402" s="4" t="s">
        <v>3214</v>
      </c>
      <c r="Q402" s="4"/>
      <c r="R402" s="50" t="s">
        <v>67</v>
      </c>
      <c r="S402" s="50" t="s">
        <v>3660</v>
      </c>
      <c r="T402" s="4" t="s">
        <v>417</v>
      </c>
      <c r="U402" s="4" t="s">
        <v>854</v>
      </c>
      <c r="V402" s="4" t="s">
        <v>3780</v>
      </c>
      <c r="W402" s="4" t="s">
        <v>3783</v>
      </c>
      <c r="X402" s="4"/>
      <c r="Y402" s="4"/>
      <c r="Z402" s="4"/>
      <c r="AA402" s="4"/>
      <c r="AB402" s="4"/>
      <c r="AC402" s="1"/>
      <c r="AD402" s="4"/>
      <c r="AE402" s="4"/>
      <c r="AF402" s="1"/>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50"/>
      <c r="BP402" s="74">
        <f t="shared" si="2"/>
        <v>0</v>
      </c>
    </row>
    <row r="403" spans="2:68" ht="16.5" customHeight="1">
      <c r="B403" s="4" t="s">
        <v>885</v>
      </c>
      <c r="C403" s="45" t="s">
        <v>886</v>
      </c>
      <c r="D403" s="4" t="s">
        <v>69</v>
      </c>
      <c r="E403" s="4" t="s">
        <v>70</v>
      </c>
      <c r="F403" s="4" t="s">
        <v>71</v>
      </c>
      <c r="G403" s="4">
        <v>77</v>
      </c>
      <c r="H403" s="4" t="s">
        <v>854</v>
      </c>
      <c r="I403" s="4" t="s">
        <v>72</v>
      </c>
      <c r="J403" s="61" t="s">
        <v>3</v>
      </c>
      <c r="K403" s="1"/>
      <c r="L403" s="4" t="s">
        <v>417</v>
      </c>
      <c r="M403" s="4" t="s">
        <v>73</v>
      </c>
      <c r="N403" s="46" t="s">
        <v>887</v>
      </c>
      <c r="O403" s="49" t="s">
        <v>3225</v>
      </c>
      <c r="P403" s="57" t="s">
        <v>3226</v>
      </c>
      <c r="Q403" s="4"/>
      <c r="R403" s="50" t="s">
        <v>67</v>
      </c>
      <c r="S403" s="50" t="s">
        <v>3660</v>
      </c>
      <c r="T403" s="4" t="s">
        <v>417</v>
      </c>
      <c r="U403" s="4" t="s">
        <v>854</v>
      </c>
      <c r="V403" s="4" t="s">
        <v>3778</v>
      </c>
      <c r="W403" s="4" t="s">
        <v>3784</v>
      </c>
      <c r="X403" s="4"/>
      <c r="Y403" s="4"/>
      <c r="Z403" s="4"/>
      <c r="AA403" s="4"/>
      <c r="AB403" s="4"/>
      <c r="AC403" s="1"/>
      <c r="AD403" s="4"/>
      <c r="AE403" s="4"/>
      <c r="AF403" s="1"/>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50"/>
      <c r="BP403" s="74">
        <f t="shared" si="2"/>
        <v>0</v>
      </c>
    </row>
    <row r="404" spans="2:68" ht="16.5" customHeight="1">
      <c r="B404" s="4" t="s">
        <v>888</v>
      </c>
      <c r="C404" s="45" t="s">
        <v>889</v>
      </c>
      <c r="D404" s="4" t="s">
        <v>69</v>
      </c>
      <c r="E404" s="4" t="s">
        <v>70</v>
      </c>
      <c r="F404" s="4" t="s">
        <v>71</v>
      </c>
      <c r="G404" s="4">
        <v>56</v>
      </c>
      <c r="H404" s="4" t="s">
        <v>854</v>
      </c>
      <c r="I404" s="4" t="s">
        <v>72</v>
      </c>
      <c r="J404" s="61" t="s">
        <v>3</v>
      </c>
      <c r="K404" s="1"/>
      <c r="L404" s="4" t="s">
        <v>417</v>
      </c>
      <c r="M404" s="4" t="s">
        <v>73</v>
      </c>
      <c r="N404" s="46" t="s">
        <v>890</v>
      </c>
      <c r="O404" s="49" t="s">
        <v>3227</v>
      </c>
      <c r="P404" s="57" t="s">
        <v>3226</v>
      </c>
      <c r="Q404" s="4"/>
      <c r="R404" s="50" t="s">
        <v>67</v>
      </c>
      <c r="S404" s="50" t="s">
        <v>3660</v>
      </c>
      <c r="T404" s="4" t="s">
        <v>417</v>
      </c>
      <c r="U404" s="4" t="s">
        <v>854</v>
      </c>
      <c r="V404" s="4" t="s">
        <v>3778</v>
      </c>
      <c r="W404" s="4" t="s">
        <v>3784</v>
      </c>
      <c r="X404" s="4"/>
      <c r="Y404" s="4"/>
      <c r="Z404" s="4"/>
      <c r="AA404" s="4"/>
      <c r="AB404" s="4"/>
      <c r="AC404" s="1"/>
      <c r="AD404" s="4"/>
      <c r="AE404" s="4"/>
      <c r="AF404" s="1"/>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50"/>
      <c r="BP404" s="74">
        <f t="shared" si="2"/>
        <v>0</v>
      </c>
    </row>
    <row r="405" spans="2:68" ht="16.5" customHeight="1">
      <c r="B405" s="4" t="s">
        <v>891</v>
      </c>
      <c r="C405" s="45" t="s">
        <v>892</v>
      </c>
      <c r="D405" s="4" t="s">
        <v>69</v>
      </c>
      <c r="E405" s="4" t="s">
        <v>70</v>
      </c>
      <c r="F405" s="4" t="s">
        <v>71</v>
      </c>
      <c r="G405" s="4">
        <v>83</v>
      </c>
      <c r="H405" s="4" t="s">
        <v>854</v>
      </c>
      <c r="I405" s="4" t="s">
        <v>72</v>
      </c>
      <c r="J405" s="61" t="s">
        <v>3</v>
      </c>
      <c r="K405" s="1"/>
      <c r="L405" s="4" t="s">
        <v>417</v>
      </c>
      <c r="M405" s="4" t="s">
        <v>73</v>
      </c>
      <c r="N405" s="46" t="s">
        <v>893</v>
      </c>
      <c r="O405" s="49" t="s">
        <v>3228</v>
      </c>
      <c r="P405" s="57" t="s">
        <v>3226</v>
      </c>
      <c r="Q405" s="4"/>
      <c r="R405" s="50" t="s">
        <v>67</v>
      </c>
      <c r="S405" s="50" t="s">
        <v>3660</v>
      </c>
      <c r="T405" s="4" t="s">
        <v>417</v>
      </c>
      <c r="U405" s="4" t="s">
        <v>854</v>
      </c>
      <c r="V405" s="4" t="s">
        <v>3778</v>
      </c>
      <c r="W405" s="4" t="s">
        <v>3784</v>
      </c>
      <c r="X405" s="4"/>
      <c r="Y405" s="4"/>
      <c r="Z405" s="4"/>
      <c r="AA405" s="4"/>
      <c r="AB405" s="4"/>
      <c r="AC405" s="1"/>
      <c r="AD405" s="4"/>
      <c r="AE405" s="4"/>
      <c r="AF405" s="1"/>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50"/>
      <c r="BP405" s="74">
        <f t="shared" si="2"/>
        <v>0</v>
      </c>
    </row>
    <row r="406" spans="2:68" ht="16.5" customHeight="1">
      <c r="B406" s="4" t="s">
        <v>894</v>
      </c>
      <c r="C406" s="45" t="s">
        <v>895</v>
      </c>
      <c r="D406" s="4" t="s">
        <v>69</v>
      </c>
      <c r="E406" s="4" t="s">
        <v>70</v>
      </c>
      <c r="F406" s="4" t="s">
        <v>897</v>
      </c>
      <c r="G406" s="4">
        <v>27</v>
      </c>
      <c r="H406" s="4" t="s">
        <v>898</v>
      </c>
      <c r="I406" s="4" t="s">
        <v>248</v>
      </c>
      <c r="J406" s="4" t="s">
        <v>899</v>
      </c>
      <c r="K406" s="4" t="s">
        <v>900</v>
      </c>
      <c r="L406" s="4" t="s">
        <v>417</v>
      </c>
      <c r="M406" s="4" t="s">
        <v>73</v>
      </c>
      <c r="N406" s="49" t="s">
        <v>896</v>
      </c>
      <c r="O406" s="49" t="s">
        <v>3229</v>
      </c>
      <c r="P406" s="57"/>
      <c r="Q406" s="4"/>
      <c r="R406" s="50" t="s">
        <v>67</v>
      </c>
      <c r="S406" s="50" t="s">
        <v>3660</v>
      </c>
      <c r="T406" s="4" t="s">
        <v>417</v>
      </c>
      <c r="U406" s="4" t="s">
        <v>904</v>
      </c>
      <c r="V406" s="4" t="s">
        <v>3775</v>
      </c>
      <c r="W406" s="4" t="s">
        <v>3785</v>
      </c>
      <c r="X406" s="4"/>
      <c r="Y406" s="4"/>
      <c r="Z406" s="4"/>
      <c r="AA406" s="4"/>
      <c r="AB406" s="4"/>
      <c r="AC406" s="1"/>
      <c r="AD406" s="4"/>
      <c r="AE406" s="4"/>
      <c r="AF406" s="1"/>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50"/>
      <c r="BP406" s="74">
        <f t="shared" si="2"/>
        <v>0</v>
      </c>
    </row>
    <row r="407" spans="2:68" ht="16.5" customHeight="1">
      <c r="B407" s="4" t="s">
        <v>901</v>
      </c>
      <c r="C407" s="45" t="s">
        <v>902</v>
      </c>
      <c r="D407" s="4" t="s">
        <v>69</v>
      </c>
      <c r="E407" s="1" t="s">
        <v>246</v>
      </c>
      <c r="F407" s="4" t="s">
        <v>338</v>
      </c>
      <c r="G407" s="4">
        <v>18</v>
      </c>
      <c r="H407" s="4" t="s">
        <v>904</v>
      </c>
      <c r="I407" s="4" t="s">
        <v>72</v>
      </c>
      <c r="J407" s="61" t="s">
        <v>3</v>
      </c>
      <c r="K407" s="1"/>
      <c r="L407" s="4" t="s">
        <v>417</v>
      </c>
      <c r="M407" s="4" t="s">
        <v>73</v>
      </c>
      <c r="N407" s="46" t="s">
        <v>903</v>
      </c>
      <c r="O407" s="49"/>
      <c r="P407" s="47" t="s">
        <v>3230</v>
      </c>
      <c r="Q407" s="4"/>
      <c r="R407" s="50" t="s">
        <v>67</v>
      </c>
      <c r="S407" s="50" t="s">
        <v>3660</v>
      </c>
      <c r="T407" s="4" t="s">
        <v>417</v>
      </c>
      <c r="U407" s="4" t="s">
        <v>904</v>
      </c>
      <c r="V407" s="4" t="s">
        <v>3661</v>
      </c>
      <c r="W407" s="4"/>
      <c r="X407" s="4"/>
      <c r="Y407" s="4"/>
      <c r="Z407" s="4"/>
      <c r="AA407" s="4"/>
      <c r="AB407" s="4"/>
      <c r="AC407" s="1"/>
      <c r="AD407" s="4"/>
      <c r="AE407" s="4"/>
      <c r="AF407" s="1"/>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50"/>
      <c r="BP407" s="74">
        <f t="shared" si="2"/>
        <v>0</v>
      </c>
    </row>
    <row r="408" spans="2:68" ht="16.5" customHeight="1">
      <c r="B408" s="4" t="s">
        <v>905</v>
      </c>
      <c r="C408" s="56" t="s">
        <v>906</v>
      </c>
      <c r="D408" s="4" t="s">
        <v>69</v>
      </c>
      <c r="E408" s="4" t="s">
        <v>70</v>
      </c>
      <c r="F408" s="4" t="s">
        <v>71</v>
      </c>
      <c r="G408" s="4">
        <v>1</v>
      </c>
      <c r="H408" s="4" t="s">
        <v>904</v>
      </c>
      <c r="I408" s="4" t="s">
        <v>72</v>
      </c>
      <c r="J408" s="61" t="s">
        <v>3</v>
      </c>
      <c r="K408" s="1"/>
      <c r="L408" s="4" t="s">
        <v>417</v>
      </c>
      <c r="M408" s="4" t="s">
        <v>73</v>
      </c>
      <c r="N408" s="46" t="s">
        <v>907</v>
      </c>
      <c r="O408" s="47" t="s">
        <v>3231</v>
      </c>
      <c r="P408" s="47" t="s">
        <v>3230</v>
      </c>
      <c r="Q408" s="4"/>
      <c r="R408" s="50" t="s">
        <v>67</v>
      </c>
      <c r="S408" s="50" t="s">
        <v>3660</v>
      </c>
      <c r="T408" s="4" t="s">
        <v>417</v>
      </c>
      <c r="U408" s="4" t="s">
        <v>904</v>
      </c>
      <c r="V408" s="4" t="s">
        <v>3661</v>
      </c>
      <c r="W408" s="4"/>
      <c r="X408" s="4"/>
      <c r="Y408" s="4"/>
      <c r="Z408" s="4"/>
      <c r="AA408" s="4"/>
      <c r="AB408" s="4"/>
      <c r="AC408" s="1"/>
      <c r="AD408" s="4"/>
      <c r="AE408" s="4"/>
      <c r="AF408" s="1"/>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50"/>
      <c r="BP408" s="74">
        <f t="shared" si="2"/>
        <v>0</v>
      </c>
    </row>
    <row r="409" spans="2:68" ht="16.5" customHeight="1">
      <c r="B409" s="4" t="s">
        <v>908</v>
      </c>
      <c r="C409" s="52" t="s">
        <v>909</v>
      </c>
      <c r="D409" s="4" t="s">
        <v>69</v>
      </c>
      <c r="E409" s="4" t="s">
        <v>70</v>
      </c>
      <c r="F409" s="4" t="s">
        <v>71</v>
      </c>
      <c r="G409" s="4">
        <v>65</v>
      </c>
      <c r="H409" s="4" t="s">
        <v>904</v>
      </c>
      <c r="I409" s="4" t="s">
        <v>72</v>
      </c>
      <c r="J409" s="61" t="s">
        <v>3</v>
      </c>
      <c r="K409" s="1"/>
      <c r="L409" s="4" t="s">
        <v>417</v>
      </c>
      <c r="M409" s="4" t="s">
        <v>73</v>
      </c>
      <c r="N409" s="46" t="s">
        <v>910</v>
      </c>
      <c r="O409" s="49" t="s">
        <v>3232</v>
      </c>
      <c r="P409" s="47" t="s">
        <v>3230</v>
      </c>
      <c r="Q409" s="4"/>
      <c r="R409" s="50" t="s">
        <v>67</v>
      </c>
      <c r="S409" s="50" t="s">
        <v>3660</v>
      </c>
      <c r="T409" s="4" t="s">
        <v>417</v>
      </c>
      <c r="U409" s="4" t="s">
        <v>904</v>
      </c>
      <c r="V409" s="4" t="s">
        <v>3661</v>
      </c>
      <c r="W409" s="4" t="s">
        <v>3786</v>
      </c>
      <c r="X409" s="4"/>
      <c r="Y409" s="4"/>
      <c r="Z409" s="4"/>
      <c r="AA409" s="4"/>
      <c r="AB409" s="4"/>
      <c r="AC409" s="1"/>
      <c r="AD409" s="4"/>
      <c r="AE409" s="4"/>
      <c r="AF409" s="1"/>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50"/>
      <c r="BP409" s="74">
        <f t="shared" si="2"/>
        <v>0</v>
      </c>
    </row>
    <row r="410" spans="2:68" ht="16.5" customHeight="1">
      <c r="B410" s="4" t="s">
        <v>911</v>
      </c>
      <c r="C410" s="55" t="s">
        <v>912</v>
      </c>
      <c r="D410" s="4" t="s">
        <v>69</v>
      </c>
      <c r="E410" s="4" t="s">
        <v>70</v>
      </c>
      <c r="F410" s="4" t="s">
        <v>71</v>
      </c>
      <c r="G410" s="70"/>
      <c r="H410" s="70" t="s">
        <v>914</v>
      </c>
      <c r="I410" s="4" t="s">
        <v>248</v>
      </c>
      <c r="J410" s="61" t="s">
        <v>3</v>
      </c>
      <c r="K410" s="70"/>
      <c r="L410" s="4" t="s">
        <v>417</v>
      </c>
      <c r="M410" s="4" t="s">
        <v>73</v>
      </c>
      <c r="N410" s="104" t="s">
        <v>913</v>
      </c>
      <c r="O410" s="104" t="s">
        <v>3233</v>
      </c>
      <c r="P410" s="70"/>
      <c r="Q410" s="4"/>
      <c r="R410" s="4" t="s">
        <v>3701</v>
      </c>
      <c r="S410" s="61" t="s">
        <v>3702</v>
      </c>
      <c r="T410" s="4" t="s">
        <v>417</v>
      </c>
      <c r="U410" s="70" t="s">
        <v>914</v>
      </c>
      <c r="V410" s="70" t="s">
        <v>3787</v>
      </c>
      <c r="W410" s="70"/>
      <c r="X410" s="4"/>
      <c r="Y410" s="4"/>
      <c r="Z410" s="4"/>
      <c r="AA410" s="4"/>
      <c r="AB410" s="4"/>
      <c r="AC410" s="1"/>
      <c r="AD410" s="4"/>
      <c r="AE410" s="4"/>
      <c r="AF410" s="1"/>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t="s">
        <v>74</v>
      </c>
      <c r="BH410" s="4" t="s">
        <v>74</v>
      </c>
      <c r="BI410" s="4"/>
      <c r="BJ410" s="4" t="s">
        <v>74</v>
      </c>
      <c r="BK410" s="4"/>
      <c r="BL410" s="4"/>
      <c r="BM410" s="4" t="s">
        <v>74</v>
      </c>
      <c r="BN410" s="4" t="s">
        <v>74</v>
      </c>
      <c r="BO410" s="50"/>
      <c r="BP410" s="74">
        <f t="shared" si="2"/>
        <v>5</v>
      </c>
    </row>
    <row r="411" spans="2:68" ht="16.5" customHeight="1">
      <c r="B411" s="4" t="s">
        <v>915</v>
      </c>
      <c r="C411" s="45" t="s">
        <v>916</v>
      </c>
      <c r="D411" s="4" t="s">
        <v>69</v>
      </c>
      <c r="E411" s="4" t="s">
        <v>70</v>
      </c>
      <c r="F411" s="4" t="s">
        <v>71</v>
      </c>
      <c r="G411" s="4">
        <v>42</v>
      </c>
      <c r="H411" s="4" t="s">
        <v>918</v>
      </c>
      <c r="I411" s="4" t="s">
        <v>248</v>
      </c>
      <c r="J411" s="61" t="s">
        <v>3</v>
      </c>
      <c r="K411" s="4"/>
      <c r="L411" s="4" t="s">
        <v>26</v>
      </c>
      <c r="M411" s="4" t="s">
        <v>73</v>
      </c>
      <c r="N411" s="49" t="s">
        <v>917</v>
      </c>
      <c r="O411" s="100" t="s">
        <v>3234</v>
      </c>
      <c r="P411" s="4"/>
      <c r="Q411" s="4"/>
      <c r="R411" s="4" t="s">
        <v>3701</v>
      </c>
      <c r="S411" s="61" t="s">
        <v>3702</v>
      </c>
      <c r="T411" s="4" t="s">
        <v>3788</v>
      </c>
      <c r="U411" s="4" t="s">
        <v>1310</v>
      </c>
      <c r="V411" s="4" t="s">
        <v>3739</v>
      </c>
      <c r="W411" s="4" t="s">
        <v>26</v>
      </c>
      <c r="X411" s="4"/>
      <c r="Y411" s="4"/>
      <c r="Z411" s="4"/>
      <c r="AA411" s="4"/>
      <c r="AB411" s="4"/>
      <c r="AC411" s="1"/>
      <c r="AD411" s="4"/>
      <c r="AE411" s="4"/>
      <c r="AF411" s="1"/>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t="s">
        <v>74</v>
      </c>
      <c r="BH411" s="4" t="s">
        <v>74</v>
      </c>
      <c r="BI411" s="4"/>
      <c r="BJ411" s="4" t="s">
        <v>74</v>
      </c>
      <c r="BK411" s="4"/>
      <c r="BL411" s="4"/>
      <c r="BM411" s="4" t="s">
        <v>74</v>
      </c>
      <c r="BN411" s="4" t="s">
        <v>74</v>
      </c>
      <c r="BO411" s="50"/>
      <c r="BP411" s="74">
        <f t="shared" si="2"/>
        <v>5</v>
      </c>
    </row>
    <row r="412" spans="2:68" ht="16.5" customHeight="1">
      <c r="B412" s="4" t="s">
        <v>919</v>
      </c>
      <c r="C412" s="45" t="s">
        <v>920</v>
      </c>
      <c r="D412" s="4" t="s">
        <v>69</v>
      </c>
      <c r="E412" s="4" t="s">
        <v>70</v>
      </c>
      <c r="F412" s="4" t="s">
        <v>71</v>
      </c>
      <c r="G412" s="4">
        <v>41</v>
      </c>
      <c r="H412" s="4" t="s">
        <v>918</v>
      </c>
      <c r="I412" s="4" t="s">
        <v>72</v>
      </c>
      <c r="J412" s="61" t="s">
        <v>3</v>
      </c>
      <c r="K412" s="4"/>
      <c r="L412" s="4" t="s">
        <v>26</v>
      </c>
      <c r="M412" s="4" t="s">
        <v>73</v>
      </c>
      <c r="N412" s="49" t="s">
        <v>917</v>
      </c>
      <c r="O412" s="100" t="s">
        <v>3235</v>
      </c>
      <c r="P412" s="4"/>
      <c r="Q412" s="4"/>
      <c r="R412" s="4" t="s">
        <v>3701</v>
      </c>
      <c r="S412" s="61" t="s">
        <v>3702</v>
      </c>
      <c r="T412" s="4" t="s">
        <v>3788</v>
      </c>
      <c r="U412" s="4" t="s">
        <v>1310</v>
      </c>
      <c r="V412" s="4" t="s">
        <v>3739</v>
      </c>
      <c r="W412" s="4" t="s">
        <v>26</v>
      </c>
      <c r="X412" s="4"/>
      <c r="Y412" s="4"/>
      <c r="Z412" s="4"/>
      <c r="AA412" s="4"/>
      <c r="AB412" s="4"/>
      <c r="AC412" s="1"/>
      <c r="AD412" s="4"/>
      <c r="AE412" s="4"/>
      <c r="AF412" s="1"/>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t="s">
        <v>74</v>
      </c>
      <c r="BH412" s="4" t="s">
        <v>74</v>
      </c>
      <c r="BI412" s="4"/>
      <c r="BJ412" s="4" t="s">
        <v>74</v>
      </c>
      <c r="BK412" s="4"/>
      <c r="BL412" s="4"/>
      <c r="BM412" s="4" t="s">
        <v>74</v>
      </c>
      <c r="BN412" s="4" t="s">
        <v>74</v>
      </c>
      <c r="BO412" s="50"/>
      <c r="BP412" s="74">
        <f t="shared" si="2"/>
        <v>5</v>
      </c>
    </row>
    <row r="413" spans="2:68" ht="16.5" customHeight="1">
      <c r="B413" s="4" t="s">
        <v>921</v>
      </c>
      <c r="C413" s="45" t="s">
        <v>922</v>
      </c>
      <c r="D413" s="4" t="s">
        <v>69</v>
      </c>
      <c r="E413" s="4" t="s">
        <v>70</v>
      </c>
      <c r="F413" s="4" t="s">
        <v>71</v>
      </c>
      <c r="G413" s="4">
        <v>55</v>
      </c>
      <c r="H413" s="4" t="s">
        <v>918</v>
      </c>
      <c r="I413" s="4" t="s">
        <v>248</v>
      </c>
      <c r="J413" s="61" t="s">
        <v>3</v>
      </c>
      <c r="K413" s="4"/>
      <c r="L413" s="4" t="s">
        <v>26</v>
      </c>
      <c r="M413" s="4" t="s">
        <v>924</v>
      </c>
      <c r="N413" s="49" t="s">
        <v>917</v>
      </c>
      <c r="O413" s="100" t="s">
        <v>3236</v>
      </c>
      <c r="P413" s="4"/>
      <c r="Q413" s="4"/>
      <c r="R413" s="4" t="s">
        <v>3701</v>
      </c>
      <c r="S413" s="61" t="s">
        <v>3702</v>
      </c>
      <c r="T413" s="4" t="s">
        <v>3788</v>
      </c>
      <c r="U413" s="4" t="s">
        <v>1310</v>
      </c>
      <c r="V413" s="4" t="s">
        <v>3739</v>
      </c>
      <c r="W413" s="4" t="s">
        <v>3778</v>
      </c>
      <c r="X413" s="4"/>
      <c r="Y413" s="4"/>
      <c r="Z413" s="4"/>
      <c r="AA413" s="4"/>
      <c r="AB413" s="4"/>
      <c r="AC413" s="1"/>
      <c r="AD413" s="4"/>
      <c r="AE413" s="4"/>
      <c r="AF413" s="1"/>
      <c r="AG413" s="4"/>
      <c r="AH413" s="4"/>
      <c r="AI413" s="4"/>
      <c r="AJ413" s="4"/>
      <c r="AK413" s="4"/>
      <c r="AL413" s="4"/>
      <c r="AM413" s="4"/>
      <c r="AN413" s="4"/>
      <c r="AO413" s="4"/>
      <c r="AP413" s="4"/>
      <c r="AQ413" s="4"/>
      <c r="AR413" s="4"/>
      <c r="AS413" s="4" t="s">
        <v>74</v>
      </c>
      <c r="AT413" s="4" t="s">
        <v>74</v>
      </c>
      <c r="AU413" s="4"/>
      <c r="AV413" s="4"/>
      <c r="AW413" s="4"/>
      <c r="AX413" s="4"/>
      <c r="AY413" s="4"/>
      <c r="AZ413" s="4"/>
      <c r="BA413" s="4"/>
      <c r="BB413" s="4"/>
      <c r="BC413" s="4"/>
      <c r="BD413" s="4"/>
      <c r="BE413" s="4"/>
      <c r="BF413" s="4"/>
      <c r="BG413" s="4" t="s">
        <v>74</v>
      </c>
      <c r="BH413" s="4"/>
      <c r="BI413" s="4"/>
      <c r="BJ413" s="4"/>
      <c r="BK413" s="4"/>
      <c r="BL413" s="4"/>
      <c r="BM413" s="4"/>
      <c r="BN413" s="4"/>
      <c r="BO413" s="50"/>
      <c r="BP413" s="74">
        <f t="shared" si="2"/>
        <v>3</v>
      </c>
    </row>
    <row r="414" spans="2:68" ht="16.5" customHeight="1">
      <c r="B414" s="4" t="s">
        <v>925</v>
      </c>
      <c r="C414" s="45" t="s">
        <v>926</v>
      </c>
      <c r="D414" s="4" t="s">
        <v>69</v>
      </c>
      <c r="E414" s="4" t="s">
        <v>70</v>
      </c>
      <c r="F414" s="4" t="s">
        <v>71</v>
      </c>
      <c r="G414" s="4">
        <v>31</v>
      </c>
      <c r="H414" s="4" t="s">
        <v>918</v>
      </c>
      <c r="I414" s="4" t="s">
        <v>248</v>
      </c>
      <c r="J414" s="61" t="s">
        <v>3</v>
      </c>
      <c r="K414" s="4"/>
      <c r="L414" s="4" t="s">
        <v>26</v>
      </c>
      <c r="M414" s="4" t="s">
        <v>924</v>
      </c>
      <c r="N414" s="49" t="s">
        <v>917</v>
      </c>
      <c r="O414" s="100" t="s">
        <v>3237</v>
      </c>
      <c r="P414" s="4"/>
      <c r="Q414" s="4"/>
      <c r="R414" s="4" t="s">
        <v>3701</v>
      </c>
      <c r="S414" s="61" t="s">
        <v>3702</v>
      </c>
      <c r="T414" s="4" t="s">
        <v>3788</v>
      </c>
      <c r="U414" s="4" t="s">
        <v>1310</v>
      </c>
      <c r="V414" s="4" t="s">
        <v>3739</v>
      </c>
      <c r="W414" s="4" t="s">
        <v>3778</v>
      </c>
      <c r="X414" s="4"/>
      <c r="Y414" s="4"/>
      <c r="Z414" s="4"/>
      <c r="AA414" s="4"/>
      <c r="AB414" s="4"/>
      <c r="AC414" s="1"/>
      <c r="AD414" s="4"/>
      <c r="AE414" s="4"/>
      <c r="AF414" s="1"/>
      <c r="AG414" s="4"/>
      <c r="AH414" s="4"/>
      <c r="AI414" s="4"/>
      <c r="AJ414" s="4"/>
      <c r="AK414" s="4"/>
      <c r="AL414" s="4"/>
      <c r="AM414" s="4"/>
      <c r="AN414" s="4"/>
      <c r="AO414" s="4"/>
      <c r="AP414" s="4"/>
      <c r="AQ414" s="4"/>
      <c r="AR414" s="4"/>
      <c r="AS414" s="4" t="s">
        <v>74</v>
      </c>
      <c r="AT414" s="4" t="s">
        <v>74</v>
      </c>
      <c r="AU414" s="4"/>
      <c r="AV414" s="4"/>
      <c r="AW414" s="4"/>
      <c r="AX414" s="4"/>
      <c r="AY414" s="4"/>
      <c r="AZ414" s="4"/>
      <c r="BA414" s="4"/>
      <c r="BB414" s="4"/>
      <c r="BC414" s="4"/>
      <c r="BD414" s="4"/>
      <c r="BE414" s="4"/>
      <c r="BF414" s="4"/>
      <c r="BG414" s="4" t="s">
        <v>74</v>
      </c>
      <c r="BH414" s="4"/>
      <c r="BI414" s="4"/>
      <c r="BJ414" s="4"/>
      <c r="BK414" s="4"/>
      <c r="BL414" s="4"/>
      <c r="BM414" s="4"/>
      <c r="BN414" s="4"/>
      <c r="BO414" s="50"/>
      <c r="BP414" s="74">
        <f t="shared" si="2"/>
        <v>3</v>
      </c>
    </row>
    <row r="415" spans="2:68" ht="16.5" customHeight="1">
      <c r="B415" s="4" t="s">
        <v>927</v>
      </c>
      <c r="C415" s="105" t="s">
        <v>928</v>
      </c>
      <c r="D415" s="4" t="s">
        <v>69</v>
      </c>
      <c r="E415" s="4" t="s">
        <v>70</v>
      </c>
      <c r="F415" s="4" t="s">
        <v>71</v>
      </c>
      <c r="G415" s="4">
        <v>23</v>
      </c>
      <c r="H415" s="4" t="s">
        <v>918</v>
      </c>
      <c r="I415" s="4" t="s">
        <v>248</v>
      </c>
      <c r="J415" s="61" t="s">
        <v>3</v>
      </c>
      <c r="K415" s="4"/>
      <c r="L415" s="4" t="s">
        <v>26</v>
      </c>
      <c r="M415" s="4" t="s">
        <v>73</v>
      </c>
      <c r="N415" s="49" t="s">
        <v>917</v>
      </c>
      <c r="O415" s="100" t="s">
        <v>3238</v>
      </c>
      <c r="P415" s="4"/>
      <c r="Q415" s="4"/>
      <c r="R415" s="4" t="s">
        <v>3701</v>
      </c>
      <c r="S415" s="61" t="s">
        <v>3702</v>
      </c>
      <c r="T415" s="4" t="s">
        <v>3788</v>
      </c>
      <c r="U415" s="4" t="s">
        <v>1310</v>
      </c>
      <c r="V415" s="4" t="s">
        <v>3739</v>
      </c>
      <c r="W415" s="4" t="s">
        <v>3778</v>
      </c>
      <c r="X415" s="4"/>
      <c r="Y415" s="4"/>
      <c r="Z415" s="4"/>
      <c r="AA415" s="4"/>
      <c r="AB415" s="4"/>
      <c r="AC415" s="1"/>
      <c r="AD415" s="4"/>
      <c r="AE415" s="4"/>
      <c r="AF415" s="1"/>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t="s">
        <v>74</v>
      </c>
      <c r="BH415" s="4"/>
      <c r="BI415" s="4"/>
      <c r="BJ415" s="4"/>
      <c r="BK415" s="4"/>
      <c r="BL415" s="4"/>
      <c r="BM415" s="4"/>
      <c r="BN415" s="4"/>
      <c r="BO415" s="50"/>
      <c r="BP415" s="74">
        <f t="shared" si="2"/>
        <v>1</v>
      </c>
    </row>
    <row r="416" spans="2:68" ht="16.5" customHeight="1">
      <c r="B416" s="4" t="s">
        <v>929</v>
      </c>
      <c r="C416" s="105" t="s">
        <v>930</v>
      </c>
      <c r="D416" s="4" t="s">
        <v>69</v>
      </c>
      <c r="E416" s="4" t="s">
        <v>70</v>
      </c>
      <c r="F416" s="4" t="s">
        <v>932</v>
      </c>
      <c r="G416" s="4">
        <v>21</v>
      </c>
      <c r="H416" s="4" t="s">
        <v>918</v>
      </c>
      <c r="I416" s="4" t="s">
        <v>248</v>
      </c>
      <c r="J416" s="61" t="s">
        <v>3</v>
      </c>
      <c r="K416" s="4"/>
      <c r="L416" s="4" t="s">
        <v>26</v>
      </c>
      <c r="M416" s="4" t="s">
        <v>73</v>
      </c>
      <c r="N416" s="49" t="s">
        <v>931</v>
      </c>
      <c r="O416" s="100" t="s">
        <v>3239</v>
      </c>
      <c r="P416" s="4"/>
      <c r="Q416" s="4"/>
      <c r="R416" s="4" t="s">
        <v>3701</v>
      </c>
      <c r="S416" s="61" t="s">
        <v>3702</v>
      </c>
      <c r="T416" s="4" t="s">
        <v>3788</v>
      </c>
      <c r="U416" s="4" t="s">
        <v>1310</v>
      </c>
      <c r="V416" s="4" t="s">
        <v>3739</v>
      </c>
      <c r="W416" s="4" t="s">
        <v>26</v>
      </c>
      <c r="X416" s="4"/>
      <c r="Y416" s="4"/>
      <c r="Z416" s="4"/>
      <c r="AA416" s="4"/>
      <c r="AB416" s="4"/>
      <c r="AC416" s="1"/>
      <c r="AD416" s="4"/>
      <c r="AE416" s="4"/>
      <c r="AF416" s="1"/>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t="s">
        <v>74</v>
      </c>
      <c r="BH416" s="4"/>
      <c r="BI416" s="4"/>
      <c r="BJ416" s="4"/>
      <c r="BK416" s="4"/>
      <c r="BL416" s="4"/>
      <c r="BM416" s="4"/>
      <c r="BN416" s="4"/>
      <c r="BO416" s="50"/>
      <c r="BP416" s="74">
        <f t="shared" si="2"/>
        <v>1</v>
      </c>
    </row>
    <row r="417" spans="2:68" ht="16.5" customHeight="1">
      <c r="B417" s="4" t="s">
        <v>933</v>
      </c>
      <c r="C417" s="45" t="s">
        <v>3240</v>
      </c>
      <c r="D417" s="4" t="s">
        <v>69</v>
      </c>
      <c r="E417" s="4" t="s">
        <v>70</v>
      </c>
      <c r="F417" s="4" t="s">
        <v>932</v>
      </c>
      <c r="G417" s="4">
        <v>4</v>
      </c>
      <c r="H417" s="4" t="s">
        <v>918</v>
      </c>
      <c r="I417" s="4" t="s">
        <v>248</v>
      </c>
      <c r="J417" s="61" t="s">
        <v>3</v>
      </c>
      <c r="K417" s="4"/>
      <c r="L417" s="4" t="s">
        <v>26</v>
      </c>
      <c r="M417" s="4" t="s">
        <v>331</v>
      </c>
      <c r="N417" s="49" t="s">
        <v>935</v>
      </c>
      <c r="O417" s="100" t="s">
        <v>3241</v>
      </c>
      <c r="P417" s="4"/>
      <c r="Q417" s="4"/>
      <c r="R417" s="4" t="s">
        <v>3701</v>
      </c>
      <c r="S417" s="61" t="s">
        <v>3702</v>
      </c>
      <c r="T417" s="4" t="s">
        <v>3788</v>
      </c>
      <c r="U417" s="4" t="s">
        <v>1310</v>
      </c>
      <c r="V417" s="4" t="s">
        <v>3739</v>
      </c>
      <c r="W417" s="4" t="s">
        <v>26</v>
      </c>
      <c r="X417" s="4"/>
      <c r="Y417" s="4"/>
      <c r="Z417" s="4"/>
      <c r="AA417" s="4"/>
      <c r="AB417" s="4"/>
      <c r="AC417" s="1"/>
      <c r="AD417" s="4"/>
      <c r="AE417" s="4"/>
      <c r="AF417" s="1"/>
      <c r="AG417" s="4"/>
      <c r="AH417" s="4"/>
      <c r="AI417" s="4"/>
      <c r="AJ417" s="4"/>
      <c r="AK417" s="4"/>
      <c r="AL417" s="4"/>
      <c r="AM417" s="4"/>
      <c r="AN417" s="4"/>
      <c r="AO417" s="4"/>
      <c r="AP417" s="4"/>
      <c r="AQ417" s="4"/>
      <c r="AR417" s="4"/>
      <c r="AS417" s="4" t="s">
        <v>74</v>
      </c>
      <c r="AT417" s="4" t="s">
        <v>74</v>
      </c>
      <c r="AU417" s="4"/>
      <c r="AV417" s="4"/>
      <c r="AW417" s="4"/>
      <c r="AX417" s="4"/>
      <c r="AY417" s="4"/>
      <c r="AZ417" s="4"/>
      <c r="BA417" s="4"/>
      <c r="BB417" s="4"/>
      <c r="BC417" s="4"/>
      <c r="BD417" s="4"/>
      <c r="BE417" s="4"/>
      <c r="BF417" s="4"/>
      <c r="BG417" s="4"/>
      <c r="BH417" s="4"/>
      <c r="BI417" s="4"/>
      <c r="BJ417" s="4"/>
      <c r="BK417" s="4"/>
      <c r="BL417" s="4"/>
      <c r="BM417" s="4" t="s">
        <v>74</v>
      </c>
      <c r="BN417" s="4"/>
      <c r="BO417" s="50"/>
      <c r="BP417" s="74">
        <f t="shared" si="2"/>
        <v>3</v>
      </c>
    </row>
    <row r="418" spans="2:68" ht="16.5" customHeight="1">
      <c r="B418" s="4" t="s">
        <v>936</v>
      </c>
      <c r="C418" s="45" t="s">
        <v>937</v>
      </c>
      <c r="D418" s="4" t="s">
        <v>69</v>
      </c>
      <c r="E418" s="4" t="s">
        <v>70</v>
      </c>
      <c r="F418" s="4" t="s">
        <v>71</v>
      </c>
      <c r="G418" s="4">
        <v>28</v>
      </c>
      <c r="H418" s="4" t="s">
        <v>918</v>
      </c>
      <c r="I418" s="4" t="s">
        <v>248</v>
      </c>
      <c r="J418" s="61" t="s">
        <v>3</v>
      </c>
      <c r="K418" s="4"/>
      <c r="L418" s="4" t="s">
        <v>26</v>
      </c>
      <c r="M418" s="4" t="s">
        <v>924</v>
      </c>
      <c r="N418" s="49" t="s">
        <v>917</v>
      </c>
      <c r="O418" s="100" t="s">
        <v>3242</v>
      </c>
      <c r="P418" s="4"/>
      <c r="Q418" s="4"/>
      <c r="R418" s="4" t="s">
        <v>3701</v>
      </c>
      <c r="S418" s="61" t="s">
        <v>3702</v>
      </c>
      <c r="T418" s="4" t="s">
        <v>3788</v>
      </c>
      <c r="U418" s="4" t="s">
        <v>1310</v>
      </c>
      <c r="V418" s="4" t="s">
        <v>3739</v>
      </c>
      <c r="W418" s="4" t="s">
        <v>3778</v>
      </c>
      <c r="X418" s="4"/>
      <c r="Y418" s="4"/>
      <c r="Z418" s="4"/>
      <c r="AA418" s="4"/>
      <c r="AB418" s="4"/>
      <c r="AC418" s="1"/>
      <c r="AD418" s="4"/>
      <c r="AE418" s="4"/>
      <c r="AF418" s="1"/>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50"/>
      <c r="BP418" s="74">
        <f t="shared" si="2"/>
        <v>0</v>
      </c>
    </row>
    <row r="419" spans="2:68" ht="16.5" customHeight="1">
      <c r="B419" s="4" t="s">
        <v>938</v>
      </c>
      <c r="C419" s="52" t="s">
        <v>939</v>
      </c>
      <c r="D419" s="4" t="s">
        <v>69</v>
      </c>
      <c r="E419" s="4" t="s">
        <v>70</v>
      </c>
      <c r="F419" s="4" t="s">
        <v>71</v>
      </c>
      <c r="G419" s="4">
        <v>70</v>
      </c>
      <c r="H419" s="4" t="s">
        <v>941</v>
      </c>
      <c r="I419" s="4" t="s">
        <v>72</v>
      </c>
      <c r="J419" s="4" t="s">
        <v>2</v>
      </c>
      <c r="K419" s="4"/>
      <c r="L419" s="4" t="s">
        <v>942</v>
      </c>
      <c r="M419" s="4" t="s">
        <v>943</v>
      </c>
      <c r="N419" s="49" t="s">
        <v>940</v>
      </c>
      <c r="O419" s="46" t="s">
        <v>3243</v>
      </c>
      <c r="P419" s="14"/>
      <c r="Q419" s="14"/>
      <c r="R419" s="50" t="s">
        <v>74</v>
      </c>
      <c r="S419" s="50" t="s">
        <v>3685</v>
      </c>
      <c r="T419" s="4" t="s">
        <v>3788</v>
      </c>
      <c r="U419" s="4" t="s">
        <v>1341</v>
      </c>
      <c r="V419" s="4" t="s">
        <v>3789</v>
      </c>
      <c r="W419" s="14" t="s">
        <v>3790</v>
      </c>
      <c r="X419" s="4"/>
      <c r="Y419" s="4"/>
      <c r="Z419" s="4"/>
      <c r="AA419" s="4"/>
      <c r="AB419" s="4"/>
      <c r="AC419" s="1"/>
      <c r="AD419" s="4"/>
      <c r="AE419" s="4"/>
      <c r="AF419" s="1"/>
      <c r="AG419" s="4"/>
      <c r="AH419" s="4"/>
      <c r="AI419" s="4"/>
      <c r="AJ419" s="4"/>
      <c r="AK419" s="4"/>
      <c r="AL419" s="4"/>
      <c r="AM419" s="4"/>
      <c r="AN419" s="4"/>
      <c r="AO419" s="4"/>
      <c r="AP419" s="4" t="s">
        <v>74</v>
      </c>
      <c r="AQ419" s="4"/>
      <c r="AR419" s="4"/>
      <c r="AS419" s="4"/>
      <c r="AT419" s="4"/>
      <c r="AU419" s="4"/>
      <c r="AV419" s="4"/>
      <c r="AW419" s="4"/>
      <c r="AX419" s="4"/>
      <c r="AY419" s="4"/>
      <c r="AZ419" s="4"/>
      <c r="BA419" s="4"/>
      <c r="BB419" s="4"/>
      <c r="BC419" s="4"/>
      <c r="BD419" s="4"/>
      <c r="BE419" s="4" t="s">
        <v>74</v>
      </c>
      <c r="BF419" s="4"/>
      <c r="BG419" s="4"/>
      <c r="BH419" s="4" t="s">
        <v>74</v>
      </c>
      <c r="BI419" s="4" t="s">
        <v>74</v>
      </c>
      <c r="BJ419" s="4"/>
      <c r="BK419" s="4"/>
      <c r="BL419" s="4"/>
      <c r="BM419" s="4"/>
      <c r="BN419" s="4" t="s">
        <v>74</v>
      </c>
      <c r="BO419" s="50"/>
      <c r="BP419" s="74">
        <f t="shared" si="2"/>
        <v>5</v>
      </c>
    </row>
    <row r="420" spans="2:68" ht="16.5" customHeight="1">
      <c r="B420" s="4" t="s">
        <v>944</v>
      </c>
      <c r="C420" s="52" t="s">
        <v>945</v>
      </c>
      <c r="D420" s="4" t="s">
        <v>69</v>
      </c>
      <c r="E420" s="4" t="s">
        <v>70</v>
      </c>
      <c r="F420" s="4" t="s">
        <v>71</v>
      </c>
      <c r="G420" s="4">
        <v>7</v>
      </c>
      <c r="H420" s="4" t="s">
        <v>941</v>
      </c>
      <c r="I420" s="4" t="s">
        <v>72</v>
      </c>
      <c r="J420" s="4" t="s">
        <v>2</v>
      </c>
      <c r="K420" s="4"/>
      <c r="L420" s="4" t="s">
        <v>942</v>
      </c>
      <c r="M420" s="4" t="s">
        <v>943</v>
      </c>
      <c r="N420" s="49" t="s">
        <v>940</v>
      </c>
      <c r="O420" s="46" t="s">
        <v>3244</v>
      </c>
      <c r="P420" s="14"/>
      <c r="Q420" s="14"/>
      <c r="R420" s="50" t="s">
        <v>74</v>
      </c>
      <c r="S420" s="50" t="s">
        <v>3685</v>
      </c>
      <c r="T420" s="4" t="s">
        <v>3788</v>
      </c>
      <c r="U420" s="4" t="s">
        <v>1341</v>
      </c>
      <c r="V420" s="4" t="s">
        <v>3789</v>
      </c>
      <c r="W420" s="14" t="s">
        <v>3791</v>
      </c>
      <c r="X420" s="4"/>
      <c r="Y420" s="4"/>
      <c r="Z420" s="4"/>
      <c r="AA420" s="4"/>
      <c r="AB420" s="4"/>
      <c r="AC420" s="1"/>
      <c r="AD420" s="4"/>
      <c r="AE420" s="4"/>
      <c r="AF420" s="1"/>
      <c r="AG420" s="4"/>
      <c r="AH420" s="4"/>
      <c r="AI420" s="4"/>
      <c r="AJ420" s="4"/>
      <c r="AK420" s="4"/>
      <c r="AL420" s="4"/>
      <c r="AM420" s="4"/>
      <c r="AN420" s="4"/>
      <c r="AO420" s="4"/>
      <c r="AP420" s="4" t="s">
        <v>74</v>
      </c>
      <c r="AQ420" s="4"/>
      <c r="AR420" s="4"/>
      <c r="AS420" s="4"/>
      <c r="AT420" s="4"/>
      <c r="AU420" s="4"/>
      <c r="AV420" s="4"/>
      <c r="AW420" s="4"/>
      <c r="AX420" s="4"/>
      <c r="AY420" s="4"/>
      <c r="AZ420" s="4"/>
      <c r="BA420" s="4"/>
      <c r="BB420" s="4"/>
      <c r="BC420" s="4"/>
      <c r="BD420" s="4"/>
      <c r="BE420" s="4" t="s">
        <v>74</v>
      </c>
      <c r="BF420" s="4"/>
      <c r="BG420" s="4"/>
      <c r="BH420" s="4" t="s">
        <v>74</v>
      </c>
      <c r="BI420" s="4" t="s">
        <v>74</v>
      </c>
      <c r="BJ420" s="4"/>
      <c r="BK420" s="4"/>
      <c r="BL420" s="4"/>
      <c r="BM420" s="4"/>
      <c r="BN420" s="4" t="s">
        <v>74</v>
      </c>
      <c r="BO420" s="50"/>
      <c r="BP420" s="74">
        <f t="shared" si="2"/>
        <v>5</v>
      </c>
    </row>
    <row r="421" spans="2:68" ht="16.5" customHeight="1">
      <c r="B421" s="4" t="s">
        <v>946</v>
      </c>
      <c r="C421" s="106" t="s">
        <v>947</v>
      </c>
      <c r="D421" s="4" t="s">
        <v>69</v>
      </c>
      <c r="E421" s="4" t="s">
        <v>70</v>
      </c>
      <c r="F421" s="4" t="s">
        <v>71</v>
      </c>
      <c r="G421" s="4">
        <v>129</v>
      </c>
      <c r="H421" s="4" t="s">
        <v>949</v>
      </c>
      <c r="I421" s="4" t="s">
        <v>72</v>
      </c>
      <c r="J421" s="4" t="s">
        <v>2</v>
      </c>
      <c r="K421" s="4"/>
      <c r="L421" s="4" t="s">
        <v>942</v>
      </c>
      <c r="M421" s="4" t="s">
        <v>943</v>
      </c>
      <c r="N421" s="53" t="s">
        <v>948</v>
      </c>
      <c r="O421" s="46" t="s">
        <v>3245</v>
      </c>
      <c r="P421" s="14"/>
      <c r="Q421" s="14"/>
      <c r="R421" s="50" t="s">
        <v>74</v>
      </c>
      <c r="S421" s="50" t="s">
        <v>3685</v>
      </c>
      <c r="T421" s="4" t="s">
        <v>3788</v>
      </c>
      <c r="U421" s="4" t="s">
        <v>1341</v>
      </c>
      <c r="V421" s="4" t="s">
        <v>3789</v>
      </c>
      <c r="W421" s="14" t="s">
        <v>3792</v>
      </c>
      <c r="X421" s="4"/>
      <c r="Y421" s="4"/>
      <c r="Z421" s="4"/>
      <c r="AA421" s="4"/>
      <c r="AB421" s="4"/>
      <c r="AC421" s="1"/>
      <c r="AD421" s="4"/>
      <c r="AE421" s="4"/>
      <c r="AF421" s="1"/>
      <c r="AG421" s="4"/>
      <c r="AH421" s="4"/>
      <c r="AI421" s="4"/>
      <c r="AJ421" s="4"/>
      <c r="AK421" s="4"/>
      <c r="AL421" s="4"/>
      <c r="AM421" s="4"/>
      <c r="AN421" s="4"/>
      <c r="AO421" s="4"/>
      <c r="AP421" s="4" t="s">
        <v>74</v>
      </c>
      <c r="AQ421" s="4"/>
      <c r="AR421" s="4"/>
      <c r="AS421" s="4"/>
      <c r="AT421" s="4"/>
      <c r="AU421" s="4"/>
      <c r="AV421" s="4"/>
      <c r="AW421" s="4"/>
      <c r="AX421" s="4"/>
      <c r="AY421" s="4"/>
      <c r="AZ421" s="4"/>
      <c r="BA421" s="4"/>
      <c r="BB421" s="4"/>
      <c r="BC421" s="4"/>
      <c r="BD421" s="4"/>
      <c r="BE421" s="4" t="s">
        <v>74</v>
      </c>
      <c r="BF421" s="4"/>
      <c r="BG421" s="4"/>
      <c r="BH421" s="4" t="s">
        <v>74</v>
      </c>
      <c r="BI421" s="4" t="s">
        <v>74</v>
      </c>
      <c r="BJ421" s="4"/>
      <c r="BK421" s="4"/>
      <c r="BL421" s="4"/>
      <c r="BM421" s="4"/>
      <c r="BN421" s="4" t="s">
        <v>74</v>
      </c>
      <c r="BO421" s="50"/>
      <c r="BP421" s="74">
        <f t="shared" si="2"/>
        <v>5</v>
      </c>
    </row>
    <row r="422" spans="2:68" ht="16.5" customHeight="1">
      <c r="B422" s="4" t="s">
        <v>1118</v>
      </c>
      <c r="C422" s="106" t="s">
        <v>1119</v>
      </c>
      <c r="D422" s="4" t="s">
        <v>69</v>
      </c>
      <c r="E422" s="4" t="s">
        <v>70</v>
      </c>
      <c r="F422" s="4" t="s">
        <v>71</v>
      </c>
      <c r="G422" s="4">
        <v>60</v>
      </c>
      <c r="H422" s="4" t="s">
        <v>941</v>
      </c>
      <c r="I422" s="4" t="s">
        <v>72</v>
      </c>
      <c r="J422" s="4" t="s">
        <v>2</v>
      </c>
      <c r="K422" s="4"/>
      <c r="L422" s="4" t="s">
        <v>942</v>
      </c>
      <c r="M422" s="4" t="s">
        <v>331</v>
      </c>
      <c r="N422" s="53" t="s">
        <v>1120</v>
      </c>
      <c r="O422" s="46" t="s">
        <v>3246</v>
      </c>
      <c r="P422" s="14"/>
      <c r="Q422" s="14"/>
      <c r="R422" s="50" t="s">
        <v>74</v>
      </c>
      <c r="S422" s="50" t="s">
        <v>3685</v>
      </c>
      <c r="T422" s="4" t="s">
        <v>3788</v>
      </c>
      <c r="U422" s="4" t="s">
        <v>1341</v>
      </c>
      <c r="V422" s="4" t="s">
        <v>3793</v>
      </c>
      <c r="W422" s="14" t="s">
        <v>3794</v>
      </c>
      <c r="X422" s="4"/>
      <c r="Y422" s="4"/>
      <c r="Z422" s="4"/>
      <c r="AA422" s="4"/>
      <c r="AB422" s="4"/>
      <c r="AC422" s="1"/>
      <c r="AD422" s="4"/>
      <c r="AE422" s="4"/>
      <c r="AF422" s="1"/>
      <c r="AG422" s="4"/>
      <c r="AH422" s="4" t="s">
        <v>74</v>
      </c>
      <c r="AI422" s="4"/>
      <c r="AJ422" s="4"/>
      <c r="AK422" s="4"/>
      <c r="AL422" s="4"/>
      <c r="AM422" s="4"/>
      <c r="AN422" s="4"/>
      <c r="AO422" s="4"/>
      <c r="AP422" s="4"/>
      <c r="AQ422" s="4"/>
      <c r="AR422" s="4"/>
      <c r="AS422" s="4"/>
      <c r="AT422" s="4"/>
      <c r="AU422" s="4"/>
      <c r="AV422" s="4"/>
      <c r="AW422" s="4" t="s">
        <v>74</v>
      </c>
      <c r="AX422" s="4" t="s">
        <v>74</v>
      </c>
      <c r="AY422" s="4"/>
      <c r="AZ422" s="4"/>
      <c r="BA422" s="4"/>
      <c r="BB422" s="4"/>
      <c r="BC422" s="4" t="s">
        <v>74</v>
      </c>
      <c r="BD422" s="4"/>
      <c r="BE422" s="4"/>
      <c r="BF422" s="4"/>
      <c r="BG422" s="4"/>
      <c r="BH422" s="4"/>
      <c r="BI422" s="4"/>
      <c r="BJ422" s="4"/>
      <c r="BK422" s="4"/>
      <c r="BL422" s="4"/>
      <c r="BM422" s="4"/>
      <c r="BN422" s="4"/>
      <c r="BO422" s="50"/>
      <c r="BP422" s="74">
        <f t="shared" si="2"/>
        <v>4</v>
      </c>
    </row>
    <row r="423" spans="2:68" ht="16.5" customHeight="1">
      <c r="B423" s="4" t="s">
        <v>1121</v>
      </c>
      <c r="C423" s="107" t="s">
        <v>1122</v>
      </c>
      <c r="D423" s="4" t="s">
        <v>69</v>
      </c>
      <c r="E423" s="4" t="s">
        <v>70</v>
      </c>
      <c r="F423" s="4" t="s">
        <v>71</v>
      </c>
      <c r="G423" s="66">
        <v>4</v>
      </c>
      <c r="H423" s="66" t="s">
        <v>1124</v>
      </c>
      <c r="I423" s="4" t="s">
        <v>72</v>
      </c>
      <c r="J423" s="4" t="s">
        <v>2</v>
      </c>
      <c r="K423" s="66"/>
      <c r="L423" s="4" t="s">
        <v>942</v>
      </c>
      <c r="M423" s="4" t="s">
        <v>331</v>
      </c>
      <c r="N423" s="108" t="s">
        <v>1123</v>
      </c>
      <c r="O423" s="109" t="s">
        <v>3247</v>
      </c>
      <c r="P423" s="110"/>
      <c r="Q423" s="110"/>
      <c r="R423" s="50" t="s">
        <v>74</v>
      </c>
      <c r="S423" s="50" t="s">
        <v>3685</v>
      </c>
      <c r="T423" s="4" t="s">
        <v>3788</v>
      </c>
      <c r="U423" s="66" t="s">
        <v>1341</v>
      </c>
      <c r="V423" s="66" t="s">
        <v>3793</v>
      </c>
      <c r="W423" s="110"/>
      <c r="X423" s="4"/>
      <c r="Y423" s="4"/>
      <c r="Z423" s="4"/>
      <c r="AA423" s="4"/>
      <c r="AB423" s="4"/>
      <c r="AC423" s="1"/>
      <c r="AD423" s="4"/>
      <c r="AE423" s="4"/>
      <c r="AF423" s="1"/>
      <c r="AG423" s="4"/>
      <c r="AH423" s="4" t="s">
        <v>74</v>
      </c>
      <c r="AI423" s="4"/>
      <c r="AJ423" s="4"/>
      <c r="AK423" s="4"/>
      <c r="AL423" s="4"/>
      <c r="AM423" s="4"/>
      <c r="AN423" s="4"/>
      <c r="AO423" s="4"/>
      <c r="AP423" s="4"/>
      <c r="AQ423" s="4"/>
      <c r="AR423" s="4"/>
      <c r="AS423" s="4"/>
      <c r="AT423" s="4"/>
      <c r="AU423" s="4"/>
      <c r="AV423" s="4"/>
      <c r="AW423" s="4" t="s">
        <v>74</v>
      </c>
      <c r="AX423" s="4" t="s">
        <v>74</v>
      </c>
      <c r="AY423" s="4"/>
      <c r="AZ423" s="4"/>
      <c r="BA423" s="4"/>
      <c r="BB423" s="4"/>
      <c r="BC423" s="4"/>
      <c r="BD423" s="4"/>
      <c r="BE423" s="4"/>
      <c r="BF423" s="4"/>
      <c r="BG423" s="4"/>
      <c r="BH423" s="4"/>
      <c r="BI423" s="4"/>
      <c r="BJ423" s="4"/>
      <c r="BK423" s="4"/>
      <c r="BL423" s="4"/>
      <c r="BM423" s="4"/>
      <c r="BN423" s="4"/>
      <c r="BO423" s="50"/>
      <c r="BP423" s="74">
        <f t="shared" si="2"/>
        <v>3</v>
      </c>
    </row>
    <row r="424" spans="2:68" ht="16.5" customHeight="1">
      <c r="B424" s="4" t="s">
        <v>1132</v>
      </c>
      <c r="C424" s="111" t="s">
        <v>1133</v>
      </c>
      <c r="D424" s="4" t="s">
        <v>69</v>
      </c>
      <c r="E424" s="4" t="s">
        <v>70</v>
      </c>
      <c r="F424" s="4" t="s">
        <v>71</v>
      </c>
      <c r="G424" s="4">
        <v>29</v>
      </c>
      <c r="H424" s="4" t="s">
        <v>987</v>
      </c>
      <c r="I424" s="4" t="s">
        <v>248</v>
      </c>
      <c r="J424" s="4" t="s">
        <v>2</v>
      </c>
      <c r="K424" s="1"/>
      <c r="L424" s="4" t="s">
        <v>412</v>
      </c>
      <c r="M424" s="4" t="s">
        <v>331</v>
      </c>
      <c r="N424" s="53" t="s">
        <v>1134</v>
      </c>
      <c r="O424" s="46" t="s">
        <v>3248</v>
      </c>
      <c r="P424" s="14"/>
      <c r="Q424" s="14"/>
      <c r="R424" s="50" t="s">
        <v>74</v>
      </c>
      <c r="S424" s="50" t="s">
        <v>3685</v>
      </c>
      <c r="T424" s="4" t="s">
        <v>3788</v>
      </c>
      <c r="U424" s="4" t="s">
        <v>952</v>
      </c>
      <c r="V424" s="4" t="s">
        <v>3795</v>
      </c>
      <c r="W424" s="14"/>
      <c r="X424" s="4"/>
      <c r="Y424" s="4"/>
      <c r="Z424" s="4"/>
      <c r="AA424" s="4"/>
      <c r="AB424" s="4"/>
      <c r="AC424" s="1"/>
      <c r="AD424" s="4"/>
      <c r="AE424" s="4"/>
      <c r="AF424" s="1"/>
      <c r="AG424" s="4" t="s">
        <v>74</v>
      </c>
      <c r="AH424" s="4" t="s">
        <v>74</v>
      </c>
      <c r="AI424" s="4" t="s">
        <v>74</v>
      </c>
      <c r="AJ424" s="4"/>
      <c r="AK424" s="4"/>
      <c r="AL424" s="4"/>
      <c r="AM424" s="4" t="s">
        <v>74</v>
      </c>
      <c r="AN424" s="4"/>
      <c r="AO424" s="4"/>
      <c r="AP424" s="4"/>
      <c r="AQ424" s="4"/>
      <c r="AR424" s="4"/>
      <c r="AS424" s="4"/>
      <c r="AT424" s="4"/>
      <c r="AU424" s="4"/>
      <c r="AV424" s="4"/>
      <c r="AW424" s="4" t="s">
        <v>74</v>
      </c>
      <c r="AX424" s="4" t="s">
        <v>74</v>
      </c>
      <c r="AY424" s="4"/>
      <c r="AZ424" s="4" t="s">
        <v>74</v>
      </c>
      <c r="BA424" s="4" t="s">
        <v>74</v>
      </c>
      <c r="BB424" s="4"/>
      <c r="BC424" s="4"/>
      <c r="BD424" s="4"/>
      <c r="BE424" s="4"/>
      <c r="BF424" s="4" t="s">
        <v>74</v>
      </c>
      <c r="BG424" s="4"/>
      <c r="BH424" s="4"/>
      <c r="BI424" s="4"/>
      <c r="BJ424" s="4"/>
      <c r="BK424" s="4"/>
      <c r="BL424" s="4"/>
      <c r="BM424" s="4"/>
      <c r="BN424" s="4"/>
      <c r="BO424" s="50"/>
      <c r="BP424" s="74">
        <f t="shared" si="2"/>
        <v>9</v>
      </c>
    </row>
    <row r="425" spans="2:68" ht="16.5" customHeight="1">
      <c r="B425" s="4" t="s">
        <v>1127</v>
      </c>
      <c r="C425" s="112" t="s">
        <v>1128</v>
      </c>
      <c r="D425" s="4" t="s">
        <v>69</v>
      </c>
      <c r="E425" s="4" t="s">
        <v>70</v>
      </c>
      <c r="F425" s="4" t="s">
        <v>71</v>
      </c>
      <c r="G425" s="70">
        <v>14</v>
      </c>
      <c r="H425" s="4" t="s">
        <v>987</v>
      </c>
      <c r="I425" s="4" t="s">
        <v>248</v>
      </c>
      <c r="J425" s="4" t="s">
        <v>2</v>
      </c>
      <c r="K425" s="74"/>
      <c r="L425" s="4" t="s">
        <v>412</v>
      </c>
      <c r="M425" s="4" t="s">
        <v>331</v>
      </c>
      <c r="N425" s="113" t="s">
        <v>1129</v>
      </c>
      <c r="O425" s="104" t="s">
        <v>3249</v>
      </c>
      <c r="P425" s="114"/>
      <c r="Q425" s="114"/>
      <c r="R425" s="50" t="s">
        <v>74</v>
      </c>
      <c r="S425" s="50" t="s">
        <v>3685</v>
      </c>
      <c r="T425" s="4" t="s">
        <v>3788</v>
      </c>
      <c r="U425" s="70" t="s">
        <v>3796</v>
      </c>
      <c r="V425" s="70" t="s">
        <v>3797</v>
      </c>
      <c r="W425" s="114"/>
      <c r="X425" s="4"/>
      <c r="Y425" s="4"/>
      <c r="Z425" s="4"/>
      <c r="AA425" s="4"/>
      <c r="AB425" s="4"/>
      <c r="AC425" s="1"/>
      <c r="AD425" s="4"/>
      <c r="AE425" s="4"/>
      <c r="AF425" s="1"/>
      <c r="AG425" s="4"/>
      <c r="AH425" s="4" t="s">
        <v>74</v>
      </c>
      <c r="AI425" s="4"/>
      <c r="AJ425" s="4"/>
      <c r="AK425" s="4"/>
      <c r="AL425" s="4"/>
      <c r="AM425" s="4"/>
      <c r="AN425" s="4"/>
      <c r="AO425" s="4"/>
      <c r="AP425" s="4"/>
      <c r="AQ425" s="4"/>
      <c r="AR425" s="4"/>
      <c r="AS425" s="4"/>
      <c r="AT425" s="4"/>
      <c r="AU425" s="4"/>
      <c r="AV425" s="4"/>
      <c r="AW425" s="4" t="s">
        <v>74</v>
      </c>
      <c r="AX425" s="4" t="s">
        <v>74</v>
      </c>
      <c r="AY425" s="4"/>
      <c r="AZ425" s="4" t="s">
        <v>74</v>
      </c>
      <c r="BA425" s="4" t="s">
        <v>74</v>
      </c>
      <c r="BB425" s="4"/>
      <c r="BC425" s="4"/>
      <c r="BD425" s="4"/>
      <c r="BE425" s="4"/>
      <c r="BF425" s="4" t="s">
        <v>74</v>
      </c>
      <c r="BG425" s="4"/>
      <c r="BH425" s="4"/>
      <c r="BI425" s="4"/>
      <c r="BJ425" s="4"/>
      <c r="BK425" s="4"/>
      <c r="BL425" s="4"/>
      <c r="BM425" s="4"/>
      <c r="BN425" s="4"/>
      <c r="BO425" s="50"/>
      <c r="BP425" s="74">
        <f t="shared" si="2"/>
        <v>6</v>
      </c>
    </row>
    <row r="426" spans="2:68" ht="16.5" customHeight="1">
      <c r="B426" s="4" t="s">
        <v>1170</v>
      </c>
      <c r="C426" s="45" t="s">
        <v>1171</v>
      </c>
      <c r="D426" s="4" t="s">
        <v>69</v>
      </c>
      <c r="E426" s="4" t="s">
        <v>70</v>
      </c>
      <c r="F426" s="4" t="s">
        <v>71</v>
      </c>
      <c r="G426" s="4">
        <v>43</v>
      </c>
      <c r="H426" s="4" t="s">
        <v>987</v>
      </c>
      <c r="I426" s="4" t="s">
        <v>248</v>
      </c>
      <c r="J426" s="4" t="s">
        <v>2</v>
      </c>
      <c r="K426" s="50"/>
      <c r="L426" s="4" t="s">
        <v>412</v>
      </c>
      <c r="M426" s="4" t="s">
        <v>331</v>
      </c>
      <c r="N426" s="53" t="s">
        <v>1172</v>
      </c>
      <c r="O426" s="46" t="s">
        <v>3250</v>
      </c>
      <c r="P426" s="14"/>
      <c r="Q426" s="14"/>
      <c r="R426" s="50" t="s">
        <v>74</v>
      </c>
      <c r="S426" s="50" t="s">
        <v>3685</v>
      </c>
      <c r="T426" s="4" t="s">
        <v>3788</v>
      </c>
      <c r="U426" s="4" t="s">
        <v>952</v>
      </c>
      <c r="V426" s="4" t="s">
        <v>3798</v>
      </c>
      <c r="W426" s="14"/>
      <c r="X426" s="4"/>
      <c r="Y426" s="4"/>
      <c r="Z426" s="4"/>
      <c r="AA426" s="4"/>
      <c r="AB426" s="4"/>
      <c r="AC426" s="1"/>
      <c r="AD426" s="4"/>
      <c r="AE426" s="4"/>
      <c r="AF426" s="1"/>
      <c r="AG426" s="4"/>
      <c r="AH426" s="4"/>
      <c r="AI426" s="4"/>
      <c r="AJ426" s="4" t="s">
        <v>74</v>
      </c>
      <c r="AK426" s="4" t="s">
        <v>74</v>
      </c>
      <c r="AL426" s="4" t="s">
        <v>74</v>
      </c>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50"/>
      <c r="BP426" s="74">
        <f t="shared" si="2"/>
        <v>3</v>
      </c>
    </row>
    <row r="427" spans="2:68" ht="16.5" customHeight="1">
      <c r="B427" s="4" t="s">
        <v>1157</v>
      </c>
      <c r="C427" s="45" t="s">
        <v>1158</v>
      </c>
      <c r="D427" s="4" t="s">
        <v>69</v>
      </c>
      <c r="E427" s="4" t="s">
        <v>70</v>
      </c>
      <c r="F427" s="4" t="s">
        <v>71</v>
      </c>
      <c r="G427" s="4">
        <v>23</v>
      </c>
      <c r="H427" s="4" t="s">
        <v>987</v>
      </c>
      <c r="I427" s="4" t="s">
        <v>248</v>
      </c>
      <c r="J427" s="4" t="s">
        <v>2</v>
      </c>
      <c r="K427" s="50"/>
      <c r="L427" s="4" t="s">
        <v>412</v>
      </c>
      <c r="M427" s="4" t="s">
        <v>331</v>
      </c>
      <c r="N427" s="53" t="s">
        <v>1159</v>
      </c>
      <c r="O427" s="46" t="s">
        <v>3251</v>
      </c>
      <c r="P427" s="14"/>
      <c r="Q427" s="14"/>
      <c r="R427" s="50" t="s">
        <v>74</v>
      </c>
      <c r="S427" s="50" t="s">
        <v>3685</v>
      </c>
      <c r="T427" s="4" t="s">
        <v>3788</v>
      </c>
      <c r="U427" s="4" t="s">
        <v>952</v>
      </c>
      <c r="V427" s="14" t="s">
        <v>3799</v>
      </c>
      <c r="W427" s="14"/>
      <c r="X427" s="4"/>
      <c r="Y427" s="4"/>
      <c r="Z427" s="4"/>
      <c r="AA427" s="4"/>
      <c r="AB427" s="4"/>
      <c r="AC427" s="1"/>
      <c r="AD427" s="4"/>
      <c r="AE427" s="4"/>
      <c r="AF427" s="1"/>
      <c r="AG427" s="4"/>
      <c r="AH427" s="4"/>
      <c r="AI427" s="4"/>
      <c r="AJ427" s="4" t="s">
        <v>74</v>
      </c>
      <c r="AK427" s="4" t="s">
        <v>74</v>
      </c>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50"/>
      <c r="BP427" s="74">
        <f t="shared" si="2"/>
        <v>2</v>
      </c>
    </row>
    <row r="428" spans="2:68" ht="16.5" customHeight="1">
      <c r="B428" s="4" t="s">
        <v>1162</v>
      </c>
      <c r="C428" s="45" t="s">
        <v>1163</v>
      </c>
      <c r="D428" s="4" t="s">
        <v>69</v>
      </c>
      <c r="E428" s="4" t="s">
        <v>70</v>
      </c>
      <c r="F428" s="4" t="s">
        <v>71</v>
      </c>
      <c r="G428" s="4">
        <v>58</v>
      </c>
      <c r="H428" s="4" t="s">
        <v>987</v>
      </c>
      <c r="I428" s="4" t="s">
        <v>248</v>
      </c>
      <c r="J428" s="4" t="s">
        <v>2</v>
      </c>
      <c r="K428" s="50"/>
      <c r="L428" s="4" t="s">
        <v>412</v>
      </c>
      <c r="M428" s="4" t="s">
        <v>331</v>
      </c>
      <c r="N428" s="53" t="s">
        <v>1164</v>
      </c>
      <c r="O428" s="46" t="s">
        <v>3252</v>
      </c>
      <c r="P428" s="14"/>
      <c r="Q428" s="14"/>
      <c r="R428" s="50" t="s">
        <v>74</v>
      </c>
      <c r="S428" s="50" t="s">
        <v>3685</v>
      </c>
      <c r="T428" s="4" t="s">
        <v>3788</v>
      </c>
      <c r="U428" s="4" t="s">
        <v>952</v>
      </c>
      <c r="V428" s="14" t="s">
        <v>3800</v>
      </c>
      <c r="W428" s="14"/>
      <c r="X428" s="4"/>
      <c r="Y428" s="4"/>
      <c r="Z428" s="4"/>
      <c r="AA428" s="4"/>
      <c r="AB428" s="4"/>
      <c r="AC428" s="1"/>
      <c r="AD428" s="4"/>
      <c r="AE428" s="4"/>
      <c r="AF428" s="1"/>
      <c r="AG428" s="4"/>
      <c r="AH428" s="4"/>
      <c r="AI428" s="4"/>
      <c r="AJ428" s="4" t="s">
        <v>74</v>
      </c>
      <c r="AK428" s="4" t="s">
        <v>74</v>
      </c>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50"/>
      <c r="BP428" s="74">
        <f t="shared" si="2"/>
        <v>2</v>
      </c>
    </row>
    <row r="429" spans="2:68" ht="16.5" customHeight="1">
      <c r="B429" s="4" t="s">
        <v>1187</v>
      </c>
      <c r="C429" s="52" t="s">
        <v>1188</v>
      </c>
      <c r="D429" s="4" t="s">
        <v>69</v>
      </c>
      <c r="E429" s="4" t="s">
        <v>70</v>
      </c>
      <c r="F429" s="4" t="s">
        <v>71</v>
      </c>
      <c r="G429" s="4">
        <v>5</v>
      </c>
      <c r="H429" s="4" t="s">
        <v>987</v>
      </c>
      <c r="I429" s="4" t="s">
        <v>248</v>
      </c>
      <c r="J429" s="4" t="s">
        <v>2</v>
      </c>
      <c r="K429" s="50"/>
      <c r="L429" s="4" t="s">
        <v>412</v>
      </c>
      <c r="M429" s="4" t="s">
        <v>331</v>
      </c>
      <c r="N429" s="53" t="s">
        <v>1189</v>
      </c>
      <c r="O429" s="46" t="s">
        <v>3253</v>
      </c>
      <c r="P429" s="14"/>
      <c r="Q429" s="14"/>
      <c r="R429" s="50" t="s">
        <v>74</v>
      </c>
      <c r="S429" s="50" t="s">
        <v>3685</v>
      </c>
      <c r="T429" s="4" t="s">
        <v>3788</v>
      </c>
      <c r="U429" s="4" t="s">
        <v>1680</v>
      </c>
      <c r="V429" s="4" t="s">
        <v>3801</v>
      </c>
      <c r="W429" s="14"/>
      <c r="X429" s="4"/>
      <c r="Y429" s="4"/>
      <c r="Z429" s="4"/>
      <c r="AA429" s="4"/>
      <c r="AB429" s="4"/>
      <c r="AC429" s="1"/>
      <c r="AD429" s="4"/>
      <c r="AE429" s="4"/>
      <c r="AF429" s="1"/>
      <c r="AG429" s="4"/>
      <c r="AH429" s="4"/>
      <c r="AI429" s="4"/>
      <c r="AJ429" s="4" t="s">
        <v>74</v>
      </c>
      <c r="AK429" s="4" t="s">
        <v>74</v>
      </c>
      <c r="AL429" s="4" t="s">
        <v>74</v>
      </c>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50"/>
      <c r="BP429" s="74">
        <f t="shared" si="2"/>
        <v>3</v>
      </c>
    </row>
    <row r="430" spans="2:68" ht="16.5" customHeight="1">
      <c r="B430" s="4" t="s">
        <v>1173</v>
      </c>
      <c r="C430" s="45" t="s">
        <v>1174</v>
      </c>
      <c r="D430" s="4" t="s">
        <v>69</v>
      </c>
      <c r="E430" s="4" t="s">
        <v>70</v>
      </c>
      <c r="F430" s="4" t="s">
        <v>71</v>
      </c>
      <c r="G430" s="4">
        <v>44</v>
      </c>
      <c r="H430" s="4" t="s">
        <v>987</v>
      </c>
      <c r="I430" s="4" t="s">
        <v>248</v>
      </c>
      <c r="J430" s="4" t="s">
        <v>2</v>
      </c>
      <c r="K430" s="50"/>
      <c r="L430" s="4" t="s">
        <v>412</v>
      </c>
      <c r="M430" s="4" t="s">
        <v>331</v>
      </c>
      <c r="N430" s="53" t="s">
        <v>1175</v>
      </c>
      <c r="O430" s="46" t="s">
        <v>3254</v>
      </c>
      <c r="P430" s="14"/>
      <c r="Q430" s="14"/>
      <c r="R430" s="50" t="s">
        <v>74</v>
      </c>
      <c r="S430" s="50" t="s">
        <v>3685</v>
      </c>
      <c r="T430" s="4" t="s">
        <v>3788</v>
      </c>
      <c r="U430" s="4" t="s">
        <v>952</v>
      </c>
      <c r="V430" s="4" t="s">
        <v>3802</v>
      </c>
      <c r="W430" s="14"/>
      <c r="X430" s="4"/>
      <c r="Y430" s="4"/>
      <c r="Z430" s="4"/>
      <c r="AA430" s="4"/>
      <c r="AB430" s="4"/>
      <c r="AC430" s="1"/>
      <c r="AD430" s="4"/>
      <c r="AE430" s="4"/>
      <c r="AF430" s="1"/>
      <c r="AG430" s="4"/>
      <c r="AH430" s="4"/>
      <c r="AI430" s="4"/>
      <c r="AJ430" s="4" t="s">
        <v>74</v>
      </c>
      <c r="AK430" s="4" t="s">
        <v>74</v>
      </c>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50"/>
      <c r="BP430" s="74">
        <f t="shared" si="2"/>
        <v>2</v>
      </c>
    </row>
    <row r="431" spans="2:68" ht="16.5" customHeight="1">
      <c r="B431" s="4" t="s">
        <v>1149</v>
      </c>
      <c r="C431" s="45" t="s">
        <v>1150</v>
      </c>
      <c r="D431" s="4" t="s">
        <v>69</v>
      </c>
      <c r="E431" s="4" t="s">
        <v>70</v>
      </c>
      <c r="F431" s="4" t="s">
        <v>71</v>
      </c>
      <c r="G431" s="4">
        <v>24</v>
      </c>
      <c r="H431" s="4" t="s">
        <v>987</v>
      </c>
      <c r="I431" s="4" t="s">
        <v>248</v>
      </c>
      <c r="J431" s="4" t="s">
        <v>2</v>
      </c>
      <c r="K431" s="50"/>
      <c r="L431" s="4" t="s">
        <v>412</v>
      </c>
      <c r="M431" s="4" t="s">
        <v>331</v>
      </c>
      <c r="N431" s="53" t="s">
        <v>1151</v>
      </c>
      <c r="O431" s="46" t="s">
        <v>3255</v>
      </c>
      <c r="P431" s="14"/>
      <c r="Q431" s="14"/>
      <c r="R431" s="50" t="s">
        <v>74</v>
      </c>
      <c r="S431" s="50" t="s">
        <v>3685</v>
      </c>
      <c r="T431" s="4" t="s">
        <v>3788</v>
      </c>
      <c r="U431" s="4" t="s">
        <v>952</v>
      </c>
      <c r="V431" s="4" t="s">
        <v>3803</v>
      </c>
      <c r="W431" s="14"/>
      <c r="X431" s="4"/>
      <c r="Y431" s="4"/>
      <c r="Z431" s="4"/>
      <c r="AA431" s="4"/>
      <c r="AB431" s="4"/>
      <c r="AC431" s="1"/>
      <c r="AD431" s="4"/>
      <c r="AE431" s="4"/>
      <c r="AF431" s="1"/>
      <c r="AG431" s="4"/>
      <c r="AH431" s="4"/>
      <c r="AI431" s="4"/>
      <c r="AJ431" s="4"/>
      <c r="AK431" s="4" t="s">
        <v>74</v>
      </c>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50"/>
      <c r="BP431" s="74">
        <f t="shared" si="2"/>
        <v>1</v>
      </c>
    </row>
    <row r="432" spans="2:68" ht="16.5" customHeight="1">
      <c r="B432" s="4" t="s">
        <v>1152</v>
      </c>
      <c r="C432" s="52" t="s">
        <v>1153</v>
      </c>
      <c r="D432" s="4" t="s">
        <v>69</v>
      </c>
      <c r="E432" s="4" t="s">
        <v>70</v>
      </c>
      <c r="F432" s="4" t="s">
        <v>71</v>
      </c>
      <c r="G432" s="4">
        <v>29</v>
      </c>
      <c r="H432" s="4" t="s">
        <v>987</v>
      </c>
      <c r="I432" s="4" t="s">
        <v>248</v>
      </c>
      <c r="J432" s="4" t="s">
        <v>2</v>
      </c>
      <c r="K432" s="50"/>
      <c r="L432" s="4" t="s">
        <v>412</v>
      </c>
      <c r="M432" s="4" t="s">
        <v>331</v>
      </c>
      <c r="N432" s="53" t="s">
        <v>1154</v>
      </c>
      <c r="O432" s="46" t="s">
        <v>3256</v>
      </c>
      <c r="P432" s="14"/>
      <c r="Q432" s="14"/>
      <c r="R432" s="50" t="s">
        <v>74</v>
      </c>
      <c r="S432" s="50" t="s">
        <v>3685</v>
      </c>
      <c r="T432" s="4" t="s">
        <v>3788</v>
      </c>
      <c r="U432" s="4" t="s">
        <v>952</v>
      </c>
      <c r="V432" s="4" t="s">
        <v>3804</v>
      </c>
      <c r="W432" s="14"/>
      <c r="X432" s="4"/>
      <c r="Y432" s="4"/>
      <c r="Z432" s="4"/>
      <c r="AA432" s="4"/>
      <c r="AB432" s="4"/>
      <c r="AC432" s="1"/>
      <c r="AD432" s="4"/>
      <c r="AE432" s="4"/>
      <c r="AF432" s="1"/>
      <c r="AG432" s="4"/>
      <c r="AH432" s="4"/>
      <c r="AI432" s="4"/>
      <c r="AJ432" s="4"/>
      <c r="AK432" s="4" t="s">
        <v>74</v>
      </c>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50"/>
      <c r="BP432" s="74">
        <f t="shared" si="2"/>
        <v>1</v>
      </c>
    </row>
    <row r="433" spans="2:68" ht="16.5" customHeight="1">
      <c r="B433" s="4" t="s">
        <v>1182</v>
      </c>
      <c r="C433" s="52" t="s">
        <v>1183</v>
      </c>
      <c r="D433" s="4" t="s">
        <v>69</v>
      </c>
      <c r="E433" s="4" t="s">
        <v>70</v>
      </c>
      <c r="F433" s="4" t="s">
        <v>71</v>
      </c>
      <c r="G433" s="4">
        <v>12</v>
      </c>
      <c r="H433" s="4" t="s">
        <v>987</v>
      </c>
      <c r="I433" s="4" t="s">
        <v>248</v>
      </c>
      <c r="J433" s="4" t="s">
        <v>2</v>
      </c>
      <c r="K433" s="50"/>
      <c r="L433" s="4" t="s">
        <v>412</v>
      </c>
      <c r="M433" s="4" t="s">
        <v>331</v>
      </c>
      <c r="N433" s="53" t="s">
        <v>1184</v>
      </c>
      <c r="O433" s="46" t="s">
        <v>3257</v>
      </c>
      <c r="P433" s="14"/>
      <c r="Q433" s="14"/>
      <c r="R433" s="50" t="s">
        <v>74</v>
      </c>
      <c r="S433" s="50" t="s">
        <v>3685</v>
      </c>
      <c r="T433" s="4" t="s">
        <v>3788</v>
      </c>
      <c r="U433" s="4" t="s">
        <v>952</v>
      </c>
      <c r="V433" s="4" t="s">
        <v>3805</v>
      </c>
      <c r="W433" s="14"/>
      <c r="X433" s="4"/>
      <c r="Y433" s="4"/>
      <c r="Z433" s="4"/>
      <c r="AA433" s="4"/>
      <c r="AB433" s="4"/>
      <c r="AC433" s="1"/>
      <c r="AD433" s="4"/>
      <c r="AE433" s="4"/>
      <c r="AF433" s="1"/>
      <c r="AG433" s="4"/>
      <c r="AH433" s="4"/>
      <c r="AI433" s="4"/>
      <c r="AJ433" s="4" t="s">
        <v>74</v>
      </c>
      <c r="AK433" s="4" t="s">
        <v>74</v>
      </c>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50"/>
      <c r="BP433" s="74">
        <f t="shared" si="2"/>
        <v>2</v>
      </c>
    </row>
    <row r="434" spans="2:68" ht="16.5" customHeight="1">
      <c r="B434" s="4" t="s">
        <v>1135</v>
      </c>
      <c r="C434" s="45" t="s">
        <v>1136</v>
      </c>
      <c r="D434" s="4" t="s">
        <v>69</v>
      </c>
      <c r="E434" s="4" t="s">
        <v>70</v>
      </c>
      <c r="F434" s="4" t="s">
        <v>71</v>
      </c>
      <c r="G434" s="4">
        <v>16</v>
      </c>
      <c r="H434" s="4" t="s">
        <v>987</v>
      </c>
      <c r="I434" s="4" t="s">
        <v>248</v>
      </c>
      <c r="J434" s="4" t="s">
        <v>2</v>
      </c>
      <c r="K434" s="50"/>
      <c r="L434" s="4" t="s">
        <v>412</v>
      </c>
      <c r="M434" s="4" t="s">
        <v>331</v>
      </c>
      <c r="N434" s="53" t="s">
        <v>1137</v>
      </c>
      <c r="O434" s="46" t="s">
        <v>3258</v>
      </c>
      <c r="P434" s="14"/>
      <c r="Q434" s="14"/>
      <c r="R434" s="50" t="s">
        <v>74</v>
      </c>
      <c r="S434" s="50" t="s">
        <v>3685</v>
      </c>
      <c r="T434" s="4" t="s">
        <v>3788</v>
      </c>
      <c r="U434" s="4" t="s">
        <v>952</v>
      </c>
      <c r="V434" s="4" t="s">
        <v>3806</v>
      </c>
      <c r="W434" s="14"/>
      <c r="X434" s="4"/>
      <c r="Y434" s="4"/>
      <c r="Z434" s="4"/>
      <c r="AA434" s="4"/>
      <c r="AB434" s="4"/>
      <c r="AC434" s="1"/>
      <c r="AD434" s="4"/>
      <c r="AE434" s="4"/>
      <c r="AF434" s="1"/>
      <c r="AG434" s="4"/>
      <c r="AH434" s="4" t="s">
        <v>74</v>
      </c>
      <c r="AI434" s="4" t="s">
        <v>74</v>
      </c>
      <c r="AJ434" s="4"/>
      <c r="AK434" s="4"/>
      <c r="AL434" s="4"/>
      <c r="AM434" s="4" t="s">
        <v>74</v>
      </c>
      <c r="AN434" s="4"/>
      <c r="AO434" s="4"/>
      <c r="AP434" s="4"/>
      <c r="AQ434" s="4"/>
      <c r="AR434" s="4"/>
      <c r="AS434" s="4"/>
      <c r="AT434" s="4"/>
      <c r="AU434" s="4"/>
      <c r="AV434" s="4"/>
      <c r="AW434" s="4"/>
      <c r="AX434" s="4" t="s">
        <v>74</v>
      </c>
      <c r="AY434" s="4"/>
      <c r="AZ434" s="4"/>
      <c r="BA434" s="4"/>
      <c r="BB434" s="4" t="s">
        <v>74</v>
      </c>
      <c r="BC434" s="4" t="s">
        <v>74</v>
      </c>
      <c r="BD434" s="4" t="s">
        <v>74</v>
      </c>
      <c r="BE434" s="4"/>
      <c r="BF434" s="4" t="s">
        <v>74</v>
      </c>
      <c r="BG434" s="4"/>
      <c r="BH434" s="4"/>
      <c r="BI434" s="4"/>
      <c r="BJ434" s="4"/>
      <c r="BK434" s="4"/>
      <c r="BL434" s="4"/>
      <c r="BM434" s="4"/>
      <c r="BN434" s="4"/>
      <c r="BO434" s="50"/>
      <c r="BP434" s="74">
        <f t="shared" si="2"/>
        <v>8</v>
      </c>
    </row>
    <row r="435" spans="2:68" ht="16.5" customHeight="1">
      <c r="B435" s="4" t="s">
        <v>1190</v>
      </c>
      <c r="C435" s="45" t="s">
        <v>1191</v>
      </c>
      <c r="D435" s="4" t="s">
        <v>69</v>
      </c>
      <c r="E435" s="4" t="s">
        <v>70</v>
      </c>
      <c r="F435" s="4" t="s">
        <v>71</v>
      </c>
      <c r="G435" s="4">
        <v>23</v>
      </c>
      <c r="H435" s="4" t="s">
        <v>987</v>
      </c>
      <c r="I435" s="4" t="s">
        <v>248</v>
      </c>
      <c r="J435" s="4" t="s">
        <v>2</v>
      </c>
      <c r="K435" s="50"/>
      <c r="L435" s="4" t="s">
        <v>412</v>
      </c>
      <c r="M435" s="4" t="s">
        <v>331</v>
      </c>
      <c r="N435" s="53" t="s">
        <v>1192</v>
      </c>
      <c r="O435" s="46" t="s">
        <v>3259</v>
      </c>
      <c r="P435" s="14"/>
      <c r="Q435" s="14"/>
      <c r="R435" s="50" t="s">
        <v>74</v>
      </c>
      <c r="S435" s="50" t="s">
        <v>3685</v>
      </c>
      <c r="T435" s="4" t="s">
        <v>3788</v>
      </c>
      <c r="U435" s="4" t="s">
        <v>952</v>
      </c>
      <c r="V435" s="4" t="s">
        <v>3807</v>
      </c>
      <c r="W435" s="14"/>
      <c r="X435" s="4"/>
      <c r="Y435" s="4"/>
      <c r="Z435" s="4"/>
      <c r="AA435" s="4"/>
      <c r="AB435" s="4"/>
      <c r="AC435" s="1"/>
      <c r="AD435" s="4"/>
      <c r="AE435" s="4"/>
      <c r="AF435" s="1"/>
      <c r="AG435" s="4"/>
      <c r="AH435" s="4"/>
      <c r="AI435" s="4"/>
      <c r="AJ435" s="4" t="s">
        <v>74</v>
      </c>
      <c r="AK435" s="4" t="s">
        <v>74</v>
      </c>
      <c r="AL435" s="4" t="s">
        <v>74</v>
      </c>
      <c r="AM435" s="4"/>
      <c r="AN435" s="4"/>
      <c r="AO435" s="4"/>
      <c r="AP435" s="4"/>
      <c r="AQ435" s="4" t="s">
        <v>74</v>
      </c>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50"/>
      <c r="BP435" s="74">
        <f t="shared" si="2"/>
        <v>4</v>
      </c>
    </row>
    <row r="436" spans="2:68" ht="16.5" customHeight="1">
      <c r="B436" s="4" t="s">
        <v>984</v>
      </c>
      <c r="C436" s="45" t="s">
        <v>985</v>
      </c>
      <c r="D436" s="4" t="s">
        <v>69</v>
      </c>
      <c r="E436" s="4" t="s">
        <v>70</v>
      </c>
      <c r="F436" s="4" t="s">
        <v>71</v>
      </c>
      <c r="G436" s="4">
        <v>46</v>
      </c>
      <c r="H436" s="4" t="s">
        <v>987</v>
      </c>
      <c r="I436" s="4" t="s">
        <v>248</v>
      </c>
      <c r="J436" s="4" t="s">
        <v>2</v>
      </c>
      <c r="K436" s="50"/>
      <c r="L436" s="4" t="s">
        <v>412</v>
      </c>
      <c r="M436" s="61" t="s">
        <v>943</v>
      </c>
      <c r="N436" s="49" t="s">
        <v>986</v>
      </c>
      <c r="O436" s="46" t="s">
        <v>3260</v>
      </c>
      <c r="P436" s="14"/>
      <c r="Q436" s="14"/>
      <c r="R436" s="50" t="s">
        <v>74</v>
      </c>
      <c r="S436" s="50" t="s">
        <v>3685</v>
      </c>
      <c r="T436" s="4" t="s">
        <v>3788</v>
      </c>
      <c r="U436" s="4" t="s">
        <v>1146</v>
      </c>
      <c r="V436" s="4" t="s">
        <v>3808</v>
      </c>
      <c r="W436" s="14"/>
      <c r="X436" s="4"/>
      <c r="Y436" s="4"/>
      <c r="Z436" s="4"/>
      <c r="AA436" s="4"/>
      <c r="AB436" s="4"/>
      <c r="AC436" s="1"/>
      <c r="AD436" s="4"/>
      <c r="AE436" s="4"/>
      <c r="AF436" s="1"/>
      <c r="AG436" s="4"/>
      <c r="AH436" s="4"/>
      <c r="AI436" s="4"/>
      <c r="AJ436" s="4"/>
      <c r="AK436" s="4"/>
      <c r="AL436" s="4"/>
      <c r="AM436" s="4"/>
      <c r="AN436" s="4" t="s">
        <v>74</v>
      </c>
      <c r="AO436" s="4" t="s">
        <v>74</v>
      </c>
      <c r="AP436" s="4" t="s">
        <v>74</v>
      </c>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50"/>
      <c r="BP436" s="74">
        <f t="shared" si="2"/>
        <v>3</v>
      </c>
    </row>
    <row r="437" spans="2:68" ht="16.5" customHeight="1">
      <c r="B437" s="4" t="s">
        <v>988</v>
      </c>
      <c r="C437" s="52" t="s">
        <v>989</v>
      </c>
      <c r="D437" s="4" t="s">
        <v>69</v>
      </c>
      <c r="E437" s="4" t="s">
        <v>70</v>
      </c>
      <c r="F437" s="4" t="s">
        <v>71</v>
      </c>
      <c r="G437" s="4">
        <v>5</v>
      </c>
      <c r="H437" s="4" t="s">
        <v>987</v>
      </c>
      <c r="I437" s="4" t="s">
        <v>248</v>
      </c>
      <c r="J437" s="4" t="s">
        <v>2</v>
      </c>
      <c r="K437" s="50"/>
      <c r="L437" s="4" t="s">
        <v>412</v>
      </c>
      <c r="M437" s="61" t="s">
        <v>943</v>
      </c>
      <c r="N437" s="49" t="s">
        <v>990</v>
      </c>
      <c r="O437" s="46" t="s">
        <v>3261</v>
      </c>
      <c r="P437" s="14"/>
      <c r="Q437" s="14"/>
      <c r="R437" s="50" t="s">
        <v>74</v>
      </c>
      <c r="S437" s="50" t="s">
        <v>3685</v>
      </c>
      <c r="T437" s="4" t="s">
        <v>3788</v>
      </c>
      <c r="U437" s="61" t="s">
        <v>3809</v>
      </c>
      <c r="V437" s="4" t="s">
        <v>3810</v>
      </c>
      <c r="W437" s="14"/>
      <c r="X437" s="4"/>
      <c r="Y437" s="4"/>
      <c r="Z437" s="4"/>
      <c r="AA437" s="4"/>
      <c r="AB437" s="4"/>
      <c r="AC437" s="1"/>
      <c r="AD437" s="4"/>
      <c r="AE437" s="4"/>
      <c r="AF437" s="1"/>
      <c r="AG437" s="4"/>
      <c r="AH437" s="4"/>
      <c r="AI437" s="4"/>
      <c r="AJ437" s="4"/>
      <c r="AK437" s="4"/>
      <c r="AL437" s="4"/>
      <c r="AM437" s="4"/>
      <c r="AN437" s="4" t="s">
        <v>74</v>
      </c>
      <c r="AO437" s="4" t="s">
        <v>74</v>
      </c>
      <c r="AP437" s="4" t="s">
        <v>74</v>
      </c>
      <c r="AQ437" s="4"/>
      <c r="AR437" s="4"/>
      <c r="AS437" s="4"/>
      <c r="AT437" s="4" t="s">
        <v>74</v>
      </c>
      <c r="AU437" s="4"/>
      <c r="AV437" s="4"/>
      <c r="AW437" s="4"/>
      <c r="AX437" s="4"/>
      <c r="AY437" s="4"/>
      <c r="AZ437" s="4"/>
      <c r="BA437" s="4"/>
      <c r="BB437" s="4"/>
      <c r="BC437" s="4"/>
      <c r="BD437" s="4"/>
      <c r="BE437" s="4"/>
      <c r="BF437" s="4"/>
      <c r="BG437" s="4"/>
      <c r="BH437" s="4"/>
      <c r="BI437" s="4"/>
      <c r="BJ437" s="4"/>
      <c r="BK437" s="4"/>
      <c r="BL437" s="4"/>
      <c r="BM437" s="4"/>
      <c r="BN437" s="4"/>
      <c r="BO437" s="50"/>
      <c r="BP437" s="74">
        <f t="shared" si="2"/>
        <v>4</v>
      </c>
    </row>
    <row r="438" spans="2:68" ht="16.5" customHeight="1">
      <c r="B438" s="4" t="s">
        <v>991</v>
      </c>
      <c r="C438" s="45" t="s">
        <v>992</v>
      </c>
      <c r="D438" s="4" t="s">
        <v>69</v>
      </c>
      <c r="E438" s="4" t="s">
        <v>70</v>
      </c>
      <c r="F438" s="4" t="s">
        <v>71</v>
      </c>
      <c r="G438" s="4">
        <v>20</v>
      </c>
      <c r="H438" s="4" t="s">
        <v>987</v>
      </c>
      <c r="I438" s="4" t="s">
        <v>248</v>
      </c>
      <c r="J438" s="4" t="s">
        <v>2</v>
      </c>
      <c r="K438" s="50"/>
      <c r="L438" s="4" t="s">
        <v>412</v>
      </c>
      <c r="M438" s="61" t="s">
        <v>943</v>
      </c>
      <c r="N438" s="49" t="s">
        <v>993</v>
      </c>
      <c r="O438" s="46" t="s">
        <v>3262</v>
      </c>
      <c r="P438" s="14"/>
      <c r="Q438" s="14"/>
      <c r="R438" s="50" t="s">
        <v>74</v>
      </c>
      <c r="S438" s="50" t="s">
        <v>3685</v>
      </c>
      <c r="T438" s="4" t="s">
        <v>3788</v>
      </c>
      <c r="U438" s="61" t="s">
        <v>1146</v>
      </c>
      <c r="V438" s="4" t="s">
        <v>3811</v>
      </c>
      <c r="W438" s="14"/>
      <c r="X438" s="4"/>
      <c r="Y438" s="4"/>
      <c r="Z438" s="4"/>
      <c r="AA438" s="4"/>
      <c r="AB438" s="4"/>
      <c r="AC438" s="1"/>
      <c r="AD438" s="4"/>
      <c r="AE438" s="4"/>
      <c r="AF438" s="1"/>
      <c r="AG438" s="4"/>
      <c r="AH438" s="4"/>
      <c r="AI438" s="4"/>
      <c r="AJ438" s="4"/>
      <c r="AK438" s="4"/>
      <c r="AL438" s="4"/>
      <c r="AM438" s="4"/>
      <c r="AN438" s="4" t="s">
        <v>74</v>
      </c>
      <c r="AO438" s="4"/>
      <c r="AP438" s="4" t="s">
        <v>74</v>
      </c>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50"/>
      <c r="BP438" s="74">
        <f t="shared" si="2"/>
        <v>2</v>
      </c>
    </row>
    <row r="439" spans="2:68" ht="16.5" customHeight="1">
      <c r="B439" s="4" t="s">
        <v>994</v>
      </c>
      <c r="C439" s="52" t="s">
        <v>995</v>
      </c>
      <c r="D439" s="4" t="s">
        <v>69</v>
      </c>
      <c r="E439" s="4" t="s">
        <v>70</v>
      </c>
      <c r="F439" s="4" t="s">
        <v>71</v>
      </c>
      <c r="G439" s="4">
        <v>18</v>
      </c>
      <c r="H439" s="4" t="s">
        <v>987</v>
      </c>
      <c r="I439" s="4" t="s">
        <v>248</v>
      </c>
      <c r="J439" s="4" t="s">
        <v>2</v>
      </c>
      <c r="K439" s="50"/>
      <c r="L439" s="4" t="s">
        <v>412</v>
      </c>
      <c r="M439" s="61" t="s">
        <v>943</v>
      </c>
      <c r="N439" s="49" t="s">
        <v>996</v>
      </c>
      <c r="O439" s="46" t="s">
        <v>3263</v>
      </c>
      <c r="P439" s="14"/>
      <c r="Q439" s="14"/>
      <c r="R439" s="50" t="s">
        <v>74</v>
      </c>
      <c r="S439" s="50" t="s">
        <v>3685</v>
      </c>
      <c r="T439" s="4" t="s">
        <v>3788</v>
      </c>
      <c r="U439" s="61" t="s">
        <v>1146</v>
      </c>
      <c r="V439" s="4" t="s">
        <v>3812</v>
      </c>
      <c r="W439" s="14"/>
      <c r="X439" s="4"/>
      <c r="Y439" s="4"/>
      <c r="Z439" s="4"/>
      <c r="AA439" s="4"/>
      <c r="AB439" s="4"/>
      <c r="AC439" s="1"/>
      <c r="AD439" s="4"/>
      <c r="AE439" s="4"/>
      <c r="AF439" s="1"/>
      <c r="AG439" s="4"/>
      <c r="AH439" s="4"/>
      <c r="AI439" s="4"/>
      <c r="AJ439" s="4"/>
      <c r="AK439" s="4"/>
      <c r="AL439" s="4"/>
      <c r="AM439" s="4"/>
      <c r="AN439" s="4" t="s">
        <v>74</v>
      </c>
      <c r="AO439" s="4"/>
      <c r="AP439" s="4" t="s">
        <v>74</v>
      </c>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50"/>
      <c r="BP439" s="74">
        <f t="shared" si="2"/>
        <v>2</v>
      </c>
    </row>
    <row r="440" spans="2:68" ht="16.5" customHeight="1">
      <c r="B440" s="4" t="s">
        <v>997</v>
      </c>
      <c r="C440" s="52" t="s">
        <v>998</v>
      </c>
      <c r="D440" s="4" t="s">
        <v>69</v>
      </c>
      <c r="E440" s="4" t="s">
        <v>70</v>
      </c>
      <c r="F440" s="4" t="s">
        <v>71</v>
      </c>
      <c r="G440" s="4">
        <v>11</v>
      </c>
      <c r="H440" s="4" t="s">
        <v>987</v>
      </c>
      <c r="I440" s="4" t="s">
        <v>248</v>
      </c>
      <c r="J440" s="4" t="s">
        <v>2</v>
      </c>
      <c r="K440" s="50"/>
      <c r="L440" s="4" t="s">
        <v>412</v>
      </c>
      <c r="M440" s="61" t="s">
        <v>943</v>
      </c>
      <c r="N440" s="49" t="s">
        <v>999</v>
      </c>
      <c r="O440" s="46" t="s">
        <v>3264</v>
      </c>
      <c r="P440" s="14"/>
      <c r="Q440" s="14"/>
      <c r="R440" s="50" t="s">
        <v>74</v>
      </c>
      <c r="S440" s="50" t="s">
        <v>3685</v>
      </c>
      <c r="T440" s="4" t="s">
        <v>3788</v>
      </c>
      <c r="U440" s="61" t="s">
        <v>1146</v>
      </c>
      <c r="V440" s="4" t="s">
        <v>3813</v>
      </c>
      <c r="W440" s="14"/>
      <c r="X440" s="4"/>
      <c r="Y440" s="4"/>
      <c r="Z440" s="4"/>
      <c r="AA440" s="4"/>
      <c r="AB440" s="4"/>
      <c r="AC440" s="1"/>
      <c r="AD440" s="4"/>
      <c r="AE440" s="4"/>
      <c r="AF440" s="1"/>
      <c r="AG440" s="4"/>
      <c r="AH440" s="4"/>
      <c r="AI440" s="4"/>
      <c r="AJ440" s="4"/>
      <c r="AK440" s="4"/>
      <c r="AL440" s="4"/>
      <c r="AM440" s="4"/>
      <c r="AN440" s="4" t="s">
        <v>74</v>
      </c>
      <c r="AO440" s="4"/>
      <c r="AP440" s="4" t="s">
        <v>74</v>
      </c>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50"/>
      <c r="BP440" s="74">
        <f t="shared" si="2"/>
        <v>2</v>
      </c>
    </row>
    <row r="441" spans="2:68" ht="16.5" customHeight="1">
      <c r="B441" s="4" t="s">
        <v>1000</v>
      </c>
      <c r="C441" s="45" t="s">
        <v>1001</v>
      </c>
      <c r="D441" s="4" t="s">
        <v>69</v>
      </c>
      <c r="E441" s="4" t="s">
        <v>70</v>
      </c>
      <c r="F441" s="4" t="s">
        <v>71</v>
      </c>
      <c r="G441" s="4">
        <v>3</v>
      </c>
      <c r="H441" s="4" t="s">
        <v>987</v>
      </c>
      <c r="I441" s="4" t="s">
        <v>248</v>
      </c>
      <c r="J441" s="4" t="s">
        <v>2</v>
      </c>
      <c r="K441" s="50"/>
      <c r="L441" s="4" t="s">
        <v>412</v>
      </c>
      <c r="M441" s="61" t="s">
        <v>943</v>
      </c>
      <c r="N441" s="49" t="s">
        <v>1002</v>
      </c>
      <c r="O441" s="46" t="s">
        <v>3265</v>
      </c>
      <c r="P441" s="14"/>
      <c r="Q441" s="14"/>
      <c r="R441" s="50" t="s">
        <v>74</v>
      </c>
      <c r="S441" s="50" t="s">
        <v>3685</v>
      </c>
      <c r="T441" s="4" t="s">
        <v>3788</v>
      </c>
      <c r="U441" s="61" t="s">
        <v>3814</v>
      </c>
      <c r="V441" s="4" t="s">
        <v>3815</v>
      </c>
      <c r="W441" s="14"/>
      <c r="X441" s="4"/>
      <c r="Y441" s="4"/>
      <c r="Z441" s="4"/>
      <c r="AA441" s="4"/>
      <c r="AB441" s="4"/>
      <c r="AC441" s="1"/>
      <c r="AD441" s="4"/>
      <c r="AE441" s="4"/>
      <c r="AF441" s="1"/>
      <c r="AG441" s="4"/>
      <c r="AH441" s="4"/>
      <c r="AI441" s="4"/>
      <c r="AJ441" s="4"/>
      <c r="AK441" s="4"/>
      <c r="AL441" s="4"/>
      <c r="AM441" s="4"/>
      <c r="AN441" s="4" t="s">
        <v>74</v>
      </c>
      <c r="AO441" s="4"/>
      <c r="AP441" s="4" t="s">
        <v>74</v>
      </c>
      <c r="AQ441" s="4"/>
      <c r="AR441" s="4"/>
      <c r="AS441" s="4"/>
      <c r="AT441" s="4" t="s">
        <v>74</v>
      </c>
      <c r="AU441" s="4"/>
      <c r="AV441" s="4"/>
      <c r="AW441" s="4"/>
      <c r="AX441" s="4"/>
      <c r="AY441" s="4"/>
      <c r="AZ441" s="4"/>
      <c r="BA441" s="4"/>
      <c r="BB441" s="4"/>
      <c r="BC441" s="4"/>
      <c r="BD441" s="4"/>
      <c r="BE441" s="4"/>
      <c r="BF441" s="4"/>
      <c r="BG441" s="4"/>
      <c r="BH441" s="4"/>
      <c r="BI441" s="4"/>
      <c r="BJ441" s="4"/>
      <c r="BK441" s="4"/>
      <c r="BL441" s="4"/>
      <c r="BM441" s="4"/>
      <c r="BN441" s="4"/>
      <c r="BO441" s="50"/>
      <c r="BP441" s="74">
        <f t="shared" si="2"/>
        <v>3</v>
      </c>
    </row>
    <row r="442" spans="2:68" ht="16.5" customHeight="1">
      <c r="B442" s="4" t="s">
        <v>1003</v>
      </c>
      <c r="C442" s="52" t="s">
        <v>1004</v>
      </c>
      <c r="D442" s="4" t="s">
        <v>69</v>
      </c>
      <c r="E442" s="4" t="s">
        <v>70</v>
      </c>
      <c r="F442" s="4" t="s">
        <v>71</v>
      </c>
      <c r="G442" s="4">
        <v>38</v>
      </c>
      <c r="H442" s="4" t="s">
        <v>987</v>
      </c>
      <c r="I442" s="4" t="s">
        <v>248</v>
      </c>
      <c r="J442" s="4" t="s">
        <v>2</v>
      </c>
      <c r="K442" s="50"/>
      <c r="L442" s="4" t="s">
        <v>412</v>
      </c>
      <c r="M442" s="61" t="s">
        <v>943</v>
      </c>
      <c r="N442" s="49" t="s">
        <v>1005</v>
      </c>
      <c r="O442" s="46" t="s">
        <v>3266</v>
      </c>
      <c r="P442" s="14"/>
      <c r="Q442" s="14"/>
      <c r="R442" s="50" t="s">
        <v>74</v>
      </c>
      <c r="S442" s="50" t="s">
        <v>3685</v>
      </c>
      <c r="T442" s="4" t="s">
        <v>3788</v>
      </c>
      <c r="U442" s="61" t="s">
        <v>1945</v>
      </c>
      <c r="V442" s="4" t="s">
        <v>3816</v>
      </c>
      <c r="W442" s="14"/>
      <c r="X442" s="4"/>
      <c r="Y442" s="4"/>
      <c r="Z442" s="4"/>
      <c r="AA442" s="4"/>
      <c r="AB442" s="4"/>
      <c r="AC442" s="1"/>
      <c r="AD442" s="4"/>
      <c r="AE442" s="4"/>
      <c r="AF442" s="1"/>
      <c r="AG442" s="4"/>
      <c r="AH442" s="4"/>
      <c r="AI442" s="4"/>
      <c r="AJ442" s="4"/>
      <c r="AK442" s="4"/>
      <c r="AL442" s="4"/>
      <c r="AM442" s="4"/>
      <c r="AN442" s="4"/>
      <c r="AO442" s="4"/>
      <c r="AP442" s="4"/>
      <c r="AQ442" s="4"/>
      <c r="AR442" s="4"/>
      <c r="AS442" s="4" t="s">
        <v>74</v>
      </c>
      <c r="AT442" s="4"/>
      <c r="AU442" s="4" t="s">
        <v>74</v>
      </c>
      <c r="AV442" s="4"/>
      <c r="AW442" s="4"/>
      <c r="AX442" s="4"/>
      <c r="AY442" s="4"/>
      <c r="AZ442" s="4"/>
      <c r="BA442" s="4"/>
      <c r="BB442" s="4"/>
      <c r="BC442" s="4"/>
      <c r="BD442" s="4"/>
      <c r="BE442" s="4"/>
      <c r="BF442" s="4"/>
      <c r="BG442" s="4"/>
      <c r="BH442" s="4"/>
      <c r="BI442" s="4"/>
      <c r="BJ442" s="4"/>
      <c r="BK442" s="4"/>
      <c r="BL442" s="4"/>
      <c r="BM442" s="4"/>
      <c r="BN442" s="4"/>
      <c r="BO442" s="50"/>
      <c r="BP442" s="74">
        <f t="shared" si="2"/>
        <v>2</v>
      </c>
    </row>
    <row r="443" spans="2:68" ht="16.5" customHeight="1">
      <c r="B443" s="4" t="s">
        <v>1006</v>
      </c>
      <c r="C443" s="52" t="s">
        <v>1007</v>
      </c>
      <c r="D443" s="4" t="s">
        <v>69</v>
      </c>
      <c r="E443" s="4" t="s">
        <v>70</v>
      </c>
      <c r="F443" s="4" t="s">
        <v>71</v>
      </c>
      <c r="G443" s="4">
        <v>25</v>
      </c>
      <c r="H443" s="4" t="s">
        <v>987</v>
      </c>
      <c r="I443" s="4" t="s">
        <v>248</v>
      </c>
      <c r="J443" s="4" t="s">
        <v>2</v>
      </c>
      <c r="K443" s="50"/>
      <c r="L443" s="4" t="s">
        <v>412</v>
      </c>
      <c r="M443" s="61" t="s">
        <v>943</v>
      </c>
      <c r="N443" s="49" t="s">
        <v>1008</v>
      </c>
      <c r="O443" s="46" t="s">
        <v>3267</v>
      </c>
      <c r="P443" s="14"/>
      <c r="Q443" s="14"/>
      <c r="R443" s="50" t="s">
        <v>74</v>
      </c>
      <c r="S443" s="50" t="s">
        <v>3685</v>
      </c>
      <c r="T443" s="4" t="s">
        <v>3788</v>
      </c>
      <c r="U443" s="61" t="s">
        <v>1945</v>
      </c>
      <c r="V443" s="4" t="s">
        <v>3817</v>
      </c>
      <c r="W443" s="14"/>
      <c r="X443" s="4"/>
      <c r="Y443" s="4"/>
      <c r="Z443" s="4"/>
      <c r="AA443" s="4"/>
      <c r="AB443" s="4"/>
      <c r="AC443" s="1"/>
      <c r="AD443" s="4"/>
      <c r="AE443" s="4"/>
      <c r="AF443" s="1"/>
      <c r="AG443" s="4"/>
      <c r="AH443" s="4"/>
      <c r="AI443" s="4"/>
      <c r="AJ443" s="4"/>
      <c r="AK443" s="4"/>
      <c r="AL443" s="4"/>
      <c r="AM443" s="4"/>
      <c r="AN443" s="4"/>
      <c r="AO443" s="4"/>
      <c r="AP443" s="4" t="s">
        <v>74</v>
      </c>
      <c r="AQ443" s="4"/>
      <c r="AR443" s="4"/>
      <c r="AS443" s="4"/>
      <c r="AT443" s="4"/>
      <c r="AU443" s="4" t="s">
        <v>74</v>
      </c>
      <c r="AV443" s="4"/>
      <c r="AW443" s="4"/>
      <c r="AX443" s="4"/>
      <c r="AY443" s="4"/>
      <c r="AZ443" s="4"/>
      <c r="BA443" s="4"/>
      <c r="BB443" s="4"/>
      <c r="BC443" s="4"/>
      <c r="BD443" s="4"/>
      <c r="BE443" s="4"/>
      <c r="BF443" s="4"/>
      <c r="BG443" s="4"/>
      <c r="BH443" s="4"/>
      <c r="BI443" s="4"/>
      <c r="BJ443" s="4"/>
      <c r="BK443" s="4"/>
      <c r="BL443" s="4"/>
      <c r="BM443" s="4"/>
      <c r="BN443" s="4"/>
      <c r="BO443" s="50"/>
      <c r="BP443" s="74">
        <f t="shared" si="2"/>
        <v>2</v>
      </c>
    </row>
    <row r="444" spans="2:68" ht="16.5" customHeight="1">
      <c r="B444" s="4" t="s">
        <v>1009</v>
      </c>
      <c r="C444" s="45" t="s">
        <v>1010</v>
      </c>
      <c r="D444" s="4" t="s">
        <v>69</v>
      </c>
      <c r="E444" s="4" t="s">
        <v>70</v>
      </c>
      <c r="F444" s="4" t="s">
        <v>71</v>
      </c>
      <c r="G444" s="4">
        <v>33</v>
      </c>
      <c r="H444" s="4" t="s">
        <v>987</v>
      </c>
      <c r="I444" s="4" t="s">
        <v>248</v>
      </c>
      <c r="J444" s="4" t="s">
        <v>2</v>
      </c>
      <c r="K444" s="50"/>
      <c r="L444" s="4" t="s">
        <v>412</v>
      </c>
      <c r="M444" s="61" t="s">
        <v>943</v>
      </c>
      <c r="N444" s="49" t="s">
        <v>1011</v>
      </c>
      <c r="O444" s="46" t="s">
        <v>3268</v>
      </c>
      <c r="P444" s="14"/>
      <c r="Q444" s="14"/>
      <c r="R444" s="50" t="s">
        <v>74</v>
      </c>
      <c r="S444" s="50" t="s">
        <v>3685</v>
      </c>
      <c r="T444" s="4" t="s">
        <v>3788</v>
      </c>
      <c r="U444" s="4" t="s">
        <v>3818</v>
      </c>
      <c r="V444" s="4" t="s">
        <v>3819</v>
      </c>
      <c r="W444" s="14"/>
      <c r="X444" s="4"/>
      <c r="Y444" s="4"/>
      <c r="Z444" s="4"/>
      <c r="AA444" s="4"/>
      <c r="AB444" s="4"/>
      <c r="AC444" s="1"/>
      <c r="AD444" s="4"/>
      <c r="AE444" s="4"/>
      <c r="AF444" s="1"/>
      <c r="AG444" s="4"/>
      <c r="AH444" s="4"/>
      <c r="AI444" s="4"/>
      <c r="AJ444" s="4"/>
      <c r="AK444" s="4"/>
      <c r="AL444" s="4"/>
      <c r="AM444" s="4"/>
      <c r="AN444" s="4"/>
      <c r="AO444" s="4"/>
      <c r="AP444" s="4"/>
      <c r="AQ444" s="4"/>
      <c r="AR444" s="4" t="s">
        <v>74</v>
      </c>
      <c r="AS444" s="4"/>
      <c r="AT444" s="4" t="s">
        <v>74</v>
      </c>
      <c r="AU444" s="4" t="s">
        <v>74</v>
      </c>
      <c r="AV444" s="4"/>
      <c r="AW444" s="4"/>
      <c r="AX444" s="4"/>
      <c r="AY444" s="4"/>
      <c r="AZ444" s="4"/>
      <c r="BA444" s="4"/>
      <c r="BB444" s="4"/>
      <c r="BC444" s="4"/>
      <c r="BD444" s="4"/>
      <c r="BE444" s="4"/>
      <c r="BF444" s="4"/>
      <c r="BG444" s="4"/>
      <c r="BH444" s="4"/>
      <c r="BI444" s="4"/>
      <c r="BJ444" s="4"/>
      <c r="BK444" s="4"/>
      <c r="BL444" s="4"/>
      <c r="BM444" s="4"/>
      <c r="BN444" s="4"/>
      <c r="BO444" s="50"/>
      <c r="BP444" s="74">
        <f t="shared" si="2"/>
        <v>3</v>
      </c>
    </row>
    <row r="445" spans="2:68" ht="16.5" customHeight="1">
      <c r="B445" s="4" t="s">
        <v>1012</v>
      </c>
      <c r="C445" s="45" t="s">
        <v>1013</v>
      </c>
      <c r="D445" s="4" t="s">
        <v>69</v>
      </c>
      <c r="E445" s="4" t="s">
        <v>70</v>
      </c>
      <c r="F445" s="4" t="s">
        <v>71</v>
      </c>
      <c r="G445" s="4">
        <v>151</v>
      </c>
      <c r="H445" s="4" t="s">
        <v>987</v>
      </c>
      <c r="I445" s="4" t="s">
        <v>248</v>
      </c>
      <c r="J445" s="4" t="s">
        <v>2</v>
      </c>
      <c r="K445" s="50"/>
      <c r="L445" s="4" t="s">
        <v>412</v>
      </c>
      <c r="M445" s="61" t="s">
        <v>943</v>
      </c>
      <c r="N445" s="49" t="s">
        <v>1014</v>
      </c>
      <c r="O445" s="46" t="s">
        <v>3269</v>
      </c>
      <c r="P445" s="14"/>
      <c r="Q445" s="14"/>
      <c r="R445" s="50" t="s">
        <v>74</v>
      </c>
      <c r="S445" s="50" t="s">
        <v>3685</v>
      </c>
      <c r="T445" s="4" t="s">
        <v>3788</v>
      </c>
      <c r="U445" s="4" t="s">
        <v>2412</v>
      </c>
      <c r="V445" s="4" t="s">
        <v>3820</v>
      </c>
      <c r="W445" s="14"/>
      <c r="X445" s="4"/>
      <c r="Y445" s="4"/>
      <c r="Z445" s="4"/>
      <c r="AA445" s="4"/>
      <c r="AB445" s="4"/>
      <c r="AC445" s="1"/>
      <c r="AD445" s="4"/>
      <c r="AE445" s="4"/>
      <c r="AF445" s="1"/>
      <c r="AG445" s="4"/>
      <c r="AH445" s="4"/>
      <c r="AI445" s="4"/>
      <c r="AJ445" s="4"/>
      <c r="AK445" s="4"/>
      <c r="AL445" s="4"/>
      <c r="AM445" s="4"/>
      <c r="AN445" s="4"/>
      <c r="AO445" s="4"/>
      <c r="AP445" s="4"/>
      <c r="AQ445" s="4"/>
      <c r="AR445" s="4"/>
      <c r="AS445" s="4"/>
      <c r="AT445" s="4"/>
      <c r="AU445" s="4" t="s">
        <v>74</v>
      </c>
      <c r="AV445" s="4"/>
      <c r="AW445" s="4"/>
      <c r="AX445" s="4"/>
      <c r="AY445" s="4"/>
      <c r="AZ445" s="4"/>
      <c r="BA445" s="4"/>
      <c r="BB445" s="4"/>
      <c r="BC445" s="4"/>
      <c r="BD445" s="4"/>
      <c r="BE445" s="4"/>
      <c r="BF445" s="4"/>
      <c r="BG445" s="4"/>
      <c r="BH445" s="4"/>
      <c r="BI445" s="4"/>
      <c r="BJ445" s="4"/>
      <c r="BK445" s="4"/>
      <c r="BL445" s="4"/>
      <c r="BM445" s="4"/>
      <c r="BN445" s="4"/>
      <c r="BO445" s="50"/>
      <c r="BP445" s="74">
        <f t="shared" si="2"/>
        <v>1</v>
      </c>
    </row>
    <row r="446" spans="2:68" ht="16.5" customHeight="1">
      <c r="B446" s="4" t="s">
        <v>1015</v>
      </c>
      <c r="C446" s="52" t="s">
        <v>1016</v>
      </c>
      <c r="D446" s="4" t="s">
        <v>69</v>
      </c>
      <c r="E446" s="4" t="s">
        <v>70</v>
      </c>
      <c r="F446" s="4" t="s">
        <v>71</v>
      </c>
      <c r="G446" s="4">
        <v>198</v>
      </c>
      <c r="H446" s="4" t="s">
        <v>987</v>
      </c>
      <c r="I446" s="4" t="s">
        <v>248</v>
      </c>
      <c r="J446" s="4" t="s">
        <v>2</v>
      </c>
      <c r="K446" s="50"/>
      <c r="L446" s="4" t="s">
        <v>412</v>
      </c>
      <c r="M446" s="61" t="s">
        <v>943</v>
      </c>
      <c r="N446" s="49" t="s">
        <v>1017</v>
      </c>
      <c r="O446" s="46" t="s">
        <v>3270</v>
      </c>
      <c r="P446" s="14"/>
      <c r="Q446" s="14"/>
      <c r="R446" s="50" t="s">
        <v>74</v>
      </c>
      <c r="S446" s="50" t="s">
        <v>3685</v>
      </c>
      <c r="T446" s="4" t="s">
        <v>3788</v>
      </c>
      <c r="U446" s="4" t="s">
        <v>923</v>
      </c>
      <c r="V446" s="4" t="s">
        <v>3821</v>
      </c>
      <c r="W446" s="14"/>
      <c r="X446" s="4"/>
      <c r="Y446" s="4"/>
      <c r="Z446" s="4"/>
      <c r="AA446" s="4"/>
      <c r="AB446" s="4"/>
      <c r="AC446" s="1"/>
      <c r="AD446" s="4"/>
      <c r="AE446" s="4"/>
      <c r="AF446" s="1"/>
      <c r="AG446" s="4"/>
      <c r="AH446" s="4"/>
      <c r="AI446" s="4"/>
      <c r="AJ446" s="4"/>
      <c r="AK446" s="4"/>
      <c r="AL446" s="4"/>
      <c r="AM446" s="4"/>
      <c r="AN446" s="4"/>
      <c r="AO446" s="4"/>
      <c r="AP446" s="4"/>
      <c r="AQ446" s="4"/>
      <c r="AR446" s="4"/>
      <c r="AS446" s="4"/>
      <c r="AT446" s="4"/>
      <c r="AU446" s="4"/>
      <c r="AV446" s="4"/>
      <c r="AW446" s="4"/>
      <c r="AX446" s="4"/>
      <c r="AY446" s="4" t="s">
        <v>74</v>
      </c>
      <c r="AZ446" s="4"/>
      <c r="BA446" s="4"/>
      <c r="BB446" s="4"/>
      <c r="BC446" s="4" t="s">
        <v>74</v>
      </c>
      <c r="BD446" s="4"/>
      <c r="BE446" s="4"/>
      <c r="BF446" s="4" t="s">
        <v>74</v>
      </c>
      <c r="BG446" s="4"/>
      <c r="BH446" s="4"/>
      <c r="BI446" s="4"/>
      <c r="BJ446" s="4"/>
      <c r="BK446" s="4"/>
      <c r="BL446" s="4"/>
      <c r="BM446" s="4"/>
      <c r="BN446" s="4"/>
      <c r="BO446" s="50"/>
      <c r="BP446" s="74">
        <f t="shared" si="2"/>
        <v>3</v>
      </c>
    </row>
    <row r="447" spans="2:68" ht="16.5" customHeight="1">
      <c r="B447" s="4" t="s">
        <v>1018</v>
      </c>
      <c r="C447" s="52" t="s">
        <v>1019</v>
      </c>
      <c r="D447" s="4" t="s">
        <v>69</v>
      </c>
      <c r="E447" s="4" t="s">
        <v>70</v>
      </c>
      <c r="F447" s="4" t="s">
        <v>71</v>
      </c>
      <c r="G447" s="4">
        <v>9</v>
      </c>
      <c r="H447" s="4" t="s">
        <v>987</v>
      </c>
      <c r="I447" s="4" t="s">
        <v>248</v>
      </c>
      <c r="J447" s="4" t="s">
        <v>2</v>
      </c>
      <c r="K447" s="50"/>
      <c r="L447" s="4" t="s">
        <v>412</v>
      </c>
      <c r="M447" s="61" t="s">
        <v>943</v>
      </c>
      <c r="N447" s="49" t="s">
        <v>1020</v>
      </c>
      <c r="O447" s="46" t="s">
        <v>3271</v>
      </c>
      <c r="P447" s="14"/>
      <c r="Q447" s="14"/>
      <c r="R447" s="50" t="s">
        <v>74</v>
      </c>
      <c r="S447" s="50" t="s">
        <v>3685</v>
      </c>
      <c r="T447" s="4" t="s">
        <v>3788</v>
      </c>
      <c r="U447" s="4" t="s">
        <v>1948</v>
      </c>
      <c r="V447" s="4" t="s">
        <v>3822</v>
      </c>
      <c r="W447" s="14"/>
      <c r="X447" s="4"/>
      <c r="Y447" s="4"/>
      <c r="Z447" s="4"/>
      <c r="AA447" s="4"/>
      <c r="AB447" s="4"/>
      <c r="AC447" s="1"/>
      <c r="AD447" s="4"/>
      <c r="AE447" s="4"/>
      <c r="AF447" s="1"/>
      <c r="AG447" s="4"/>
      <c r="AH447" s="4"/>
      <c r="AI447" s="4"/>
      <c r="AJ447" s="4"/>
      <c r="AK447" s="4"/>
      <c r="AL447" s="4"/>
      <c r="AM447" s="4"/>
      <c r="AN447" s="4" t="s">
        <v>74</v>
      </c>
      <c r="AO447" s="4"/>
      <c r="AP447" s="4" t="s">
        <v>74</v>
      </c>
      <c r="AQ447" s="4"/>
      <c r="AR447" s="4"/>
      <c r="AS447" s="4"/>
      <c r="AT447" s="4" t="s">
        <v>74</v>
      </c>
      <c r="AU447" s="4" t="s">
        <v>74</v>
      </c>
      <c r="AV447" s="4"/>
      <c r="AW447" s="4"/>
      <c r="AX447" s="4"/>
      <c r="AY447" s="4" t="s">
        <v>74</v>
      </c>
      <c r="AZ447" s="4"/>
      <c r="BA447" s="4"/>
      <c r="BB447" s="4"/>
      <c r="BC447" s="4"/>
      <c r="BD447" s="4"/>
      <c r="BE447" s="4"/>
      <c r="BF447" s="4"/>
      <c r="BG447" s="4"/>
      <c r="BH447" s="4"/>
      <c r="BI447" s="4"/>
      <c r="BJ447" s="4"/>
      <c r="BK447" s="4"/>
      <c r="BL447" s="4"/>
      <c r="BM447" s="4"/>
      <c r="BN447" s="4"/>
      <c r="BO447" s="50"/>
      <c r="BP447" s="74">
        <f t="shared" si="2"/>
        <v>5</v>
      </c>
    </row>
    <row r="448" spans="2:68" ht="16.5" customHeight="1">
      <c r="B448" s="4" t="s">
        <v>1021</v>
      </c>
      <c r="C448" s="52" t="s">
        <v>1022</v>
      </c>
      <c r="D448" s="4" t="s">
        <v>69</v>
      </c>
      <c r="E448" s="4" t="s">
        <v>70</v>
      </c>
      <c r="F448" s="4" t="s">
        <v>71</v>
      </c>
      <c r="G448" s="4">
        <v>16</v>
      </c>
      <c r="H448" s="4" t="s">
        <v>987</v>
      </c>
      <c r="I448" s="4" t="s">
        <v>248</v>
      </c>
      <c r="J448" s="4" t="s">
        <v>2</v>
      </c>
      <c r="K448" s="50"/>
      <c r="L448" s="4" t="s">
        <v>412</v>
      </c>
      <c r="M448" s="61" t="s">
        <v>943</v>
      </c>
      <c r="N448" s="49" t="s">
        <v>1023</v>
      </c>
      <c r="O448" s="46" t="s">
        <v>3272</v>
      </c>
      <c r="P448" s="14"/>
      <c r="Q448" s="14"/>
      <c r="R448" s="50" t="s">
        <v>74</v>
      </c>
      <c r="S448" s="50" t="s">
        <v>3685</v>
      </c>
      <c r="T448" s="4" t="s">
        <v>3788</v>
      </c>
      <c r="U448" s="4" t="s">
        <v>923</v>
      </c>
      <c r="V448" s="4" t="s">
        <v>3823</v>
      </c>
      <c r="W448" s="14"/>
      <c r="X448" s="4"/>
      <c r="Y448" s="4"/>
      <c r="Z448" s="4"/>
      <c r="AA448" s="4"/>
      <c r="AB448" s="4"/>
      <c r="AC448" s="1"/>
      <c r="AD448" s="4"/>
      <c r="AE448" s="4"/>
      <c r="AF448" s="1"/>
      <c r="AG448" s="4"/>
      <c r="AH448" s="4"/>
      <c r="AI448" s="4"/>
      <c r="AJ448" s="4"/>
      <c r="AK448" s="4"/>
      <c r="AL448" s="4"/>
      <c r="AM448" s="4"/>
      <c r="AN448" s="4"/>
      <c r="AO448" s="4"/>
      <c r="AP448" s="4"/>
      <c r="AQ448" s="4"/>
      <c r="AR448" s="4"/>
      <c r="AS448" s="4"/>
      <c r="AT448" s="4" t="s">
        <v>74</v>
      </c>
      <c r="AU448" s="4" t="s">
        <v>74</v>
      </c>
      <c r="AV448" s="4"/>
      <c r="AW448" s="4"/>
      <c r="AX448" s="4"/>
      <c r="AY448" s="4"/>
      <c r="AZ448" s="4"/>
      <c r="BA448" s="4"/>
      <c r="BB448" s="4"/>
      <c r="BC448" s="4"/>
      <c r="BD448" s="4"/>
      <c r="BE448" s="4"/>
      <c r="BF448" s="4"/>
      <c r="BG448" s="4"/>
      <c r="BH448" s="4"/>
      <c r="BI448" s="4"/>
      <c r="BJ448" s="4"/>
      <c r="BK448" s="4"/>
      <c r="BL448" s="4"/>
      <c r="BM448" s="4"/>
      <c r="BN448" s="4"/>
      <c r="BO448" s="50" t="s">
        <v>74</v>
      </c>
      <c r="BP448" s="74">
        <f t="shared" si="2"/>
        <v>3</v>
      </c>
    </row>
    <row r="449" spans="2:68" ht="16.5" customHeight="1">
      <c r="B449" s="4" t="s">
        <v>1024</v>
      </c>
      <c r="C449" s="52" t="s">
        <v>1025</v>
      </c>
      <c r="D449" s="4" t="s">
        <v>69</v>
      </c>
      <c r="E449" s="4" t="s">
        <v>70</v>
      </c>
      <c r="F449" s="4" t="s">
        <v>71</v>
      </c>
      <c r="G449" s="4">
        <v>95</v>
      </c>
      <c r="H449" s="1" t="s">
        <v>1027</v>
      </c>
      <c r="I449" s="4" t="s">
        <v>72</v>
      </c>
      <c r="J449" s="4" t="s">
        <v>2</v>
      </c>
      <c r="K449" s="50"/>
      <c r="L449" s="4" t="s">
        <v>412</v>
      </c>
      <c r="M449" s="61" t="s">
        <v>73</v>
      </c>
      <c r="N449" s="49" t="s">
        <v>1026</v>
      </c>
      <c r="O449" s="46" t="s">
        <v>3273</v>
      </c>
      <c r="P449" s="14"/>
      <c r="Q449" s="14"/>
      <c r="R449" s="50" t="s">
        <v>74</v>
      </c>
      <c r="S449" s="50" t="s">
        <v>3685</v>
      </c>
      <c r="T449" s="4" t="s">
        <v>3788</v>
      </c>
      <c r="U449" s="4" t="s">
        <v>1027</v>
      </c>
      <c r="V449" s="14" t="s">
        <v>3824</v>
      </c>
      <c r="W449" s="14"/>
      <c r="X449" s="4"/>
      <c r="Y449" s="4"/>
      <c r="Z449" s="4"/>
      <c r="AA449" s="4"/>
      <c r="AB449" s="4"/>
      <c r="AC449" s="1"/>
      <c r="AD449" s="4"/>
      <c r="AE449" s="4"/>
      <c r="AF449" s="1"/>
      <c r="AG449" s="4"/>
      <c r="AH449" s="4"/>
      <c r="AI449" s="4"/>
      <c r="AJ449" s="4"/>
      <c r="AK449" s="4"/>
      <c r="AL449" s="4"/>
      <c r="AM449" s="4"/>
      <c r="AN449" s="4" t="s">
        <v>74</v>
      </c>
      <c r="AO449" s="4" t="s">
        <v>74</v>
      </c>
      <c r="AP449" s="4" t="s">
        <v>74</v>
      </c>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50"/>
      <c r="BP449" s="74">
        <f t="shared" si="2"/>
        <v>3</v>
      </c>
    </row>
    <row r="450" spans="2:68" ht="16.5" customHeight="1">
      <c r="B450" s="4" t="s">
        <v>1028</v>
      </c>
      <c r="C450" s="45" t="s">
        <v>1029</v>
      </c>
      <c r="D450" s="4" t="s">
        <v>69</v>
      </c>
      <c r="E450" s="4" t="s">
        <v>70</v>
      </c>
      <c r="F450" s="4" t="s">
        <v>71</v>
      </c>
      <c r="G450" s="4">
        <v>89</v>
      </c>
      <c r="H450" s="4" t="s">
        <v>914</v>
      </c>
      <c r="I450" s="4" t="s">
        <v>248</v>
      </c>
      <c r="J450" s="4" t="s">
        <v>2</v>
      </c>
      <c r="K450" s="50"/>
      <c r="L450" s="4" t="s">
        <v>412</v>
      </c>
      <c r="M450" s="61" t="s">
        <v>73</v>
      </c>
      <c r="N450" s="49" t="s">
        <v>1030</v>
      </c>
      <c r="O450" s="46" t="s">
        <v>3274</v>
      </c>
      <c r="P450" s="14"/>
      <c r="Q450" s="14"/>
      <c r="R450" s="4" t="s">
        <v>3701</v>
      </c>
      <c r="S450" s="61" t="s">
        <v>3702</v>
      </c>
      <c r="T450" s="4" t="s">
        <v>3788</v>
      </c>
      <c r="U450" s="4" t="s">
        <v>1027</v>
      </c>
      <c r="V450" s="14" t="s">
        <v>3824</v>
      </c>
      <c r="W450" s="14" t="s">
        <v>3825</v>
      </c>
      <c r="X450" s="4"/>
      <c r="Y450" s="4"/>
      <c r="Z450" s="4"/>
      <c r="AA450" s="4"/>
      <c r="AB450" s="4"/>
      <c r="AC450" s="1"/>
      <c r="AD450" s="4"/>
      <c r="AE450" s="4"/>
      <c r="AF450" s="1"/>
      <c r="AG450" s="4"/>
      <c r="AH450" s="4"/>
      <c r="AI450" s="4"/>
      <c r="AJ450" s="4"/>
      <c r="AK450" s="4"/>
      <c r="AL450" s="4"/>
      <c r="AM450" s="4"/>
      <c r="AN450" s="4" t="s">
        <v>74</v>
      </c>
      <c r="AO450" s="4" t="s">
        <v>74</v>
      </c>
      <c r="AP450" s="4" t="s">
        <v>74</v>
      </c>
      <c r="AQ450" s="4"/>
      <c r="AR450" s="4"/>
      <c r="AS450" s="4"/>
      <c r="AT450" s="4"/>
      <c r="AU450" s="4"/>
      <c r="AV450" s="4"/>
      <c r="AW450" s="4"/>
      <c r="AX450" s="4"/>
      <c r="AY450" s="4"/>
      <c r="AZ450" s="4"/>
      <c r="BA450" s="4"/>
      <c r="BB450" s="4"/>
      <c r="BC450" s="4"/>
      <c r="BD450" s="4"/>
      <c r="BE450" s="4"/>
      <c r="BF450" s="4"/>
      <c r="BG450" s="4"/>
      <c r="BH450" s="4"/>
      <c r="BI450" s="4"/>
      <c r="BJ450" s="4"/>
      <c r="BK450" s="4"/>
      <c r="BL450" s="4"/>
      <c r="BM450" s="4"/>
      <c r="BN450" s="4"/>
      <c r="BO450" s="50"/>
      <c r="BP450" s="74">
        <f t="shared" si="2"/>
        <v>3</v>
      </c>
    </row>
    <row r="451" spans="2:68" ht="16.5" customHeight="1">
      <c r="B451" s="4" t="s">
        <v>1031</v>
      </c>
      <c r="C451" s="52" t="s">
        <v>1032</v>
      </c>
      <c r="D451" s="4" t="s">
        <v>69</v>
      </c>
      <c r="E451" s="4" t="s">
        <v>70</v>
      </c>
      <c r="F451" s="4" t="s">
        <v>71</v>
      </c>
      <c r="G451" s="4">
        <v>42</v>
      </c>
      <c r="H451" s="4" t="s">
        <v>1034</v>
      </c>
      <c r="I451" s="4" t="s">
        <v>72</v>
      </c>
      <c r="J451" s="4" t="s">
        <v>2</v>
      </c>
      <c r="K451" s="50"/>
      <c r="L451" s="4" t="s">
        <v>412</v>
      </c>
      <c r="M451" s="61" t="s">
        <v>943</v>
      </c>
      <c r="N451" s="49" t="s">
        <v>1033</v>
      </c>
      <c r="O451" s="46" t="s">
        <v>3275</v>
      </c>
      <c r="P451" s="14" t="s">
        <v>3276</v>
      </c>
      <c r="Q451" s="14"/>
      <c r="R451" s="4" t="s">
        <v>3701</v>
      </c>
      <c r="S451" s="61" t="s">
        <v>3702</v>
      </c>
      <c r="T451" s="4" t="s">
        <v>3788</v>
      </c>
      <c r="U451" s="4" t="s">
        <v>2120</v>
      </c>
      <c r="V451" s="14" t="s">
        <v>3826</v>
      </c>
      <c r="W451" s="14"/>
      <c r="X451" s="4"/>
      <c r="Y451" s="4"/>
      <c r="Z451" s="4"/>
      <c r="AA451" s="4"/>
      <c r="AB451" s="4"/>
      <c r="AC451" s="1"/>
      <c r="AD451" s="4"/>
      <c r="AE451" s="4"/>
      <c r="AF451" s="1"/>
      <c r="AG451" s="4"/>
      <c r="AH451" s="4"/>
      <c r="AI451" s="4"/>
      <c r="AJ451" s="4"/>
      <c r="AK451" s="4"/>
      <c r="AL451" s="4"/>
      <c r="AM451" s="4"/>
      <c r="AN451" s="4"/>
      <c r="AO451" s="4" t="s">
        <v>74</v>
      </c>
      <c r="AP451" s="4" t="s">
        <v>74</v>
      </c>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50"/>
      <c r="BP451" s="74">
        <f t="shared" si="2"/>
        <v>2</v>
      </c>
    </row>
    <row r="452" spans="2:68" ht="16.5" customHeight="1">
      <c r="B452" s="4" t="s">
        <v>1035</v>
      </c>
      <c r="C452" s="52" t="s">
        <v>1036</v>
      </c>
      <c r="D452" s="4" t="s">
        <v>69</v>
      </c>
      <c r="E452" s="4" t="s">
        <v>70</v>
      </c>
      <c r="F452" s="4" t="s">
        <v>71</v>
      </c>
      <c r="G452" s="4">
        <v>70</v>
      </c>
      <c r="H452" s="4" t="s">
        <v>1034</v>
      </c>
      <c r="I452" s="4" t="s">
        <v>72</v>
      </c>
      <c r="J452" s="4" t="s">
        <v>2</v>
      </c>
      <c r="K452" s="50"/>
      <c r="L452" s="4" t="s">
        <v>412</v>
      </c>
      <c r="M452" s="61" t="s">
        <v>943</v>
      </c>
      <c r="N452" s="49" t="s">
        <v>1037</v>
      </c>
      <c r="O452" s="46" t="s">
        <v>3277</v>
      </c>
      <c r="P452" s="14" t="s">
        <v>3278</v>
      </c>
      <c r="Q452" s="14"/>
      <c r="R452" s="4" t="s">
        <v>3701</v>
      </c>
      <c r="S452" s="61" t="s">
        <v>3702</v>
      </c>
      <c r="T452" s="4" t="s">
        <v>3788</v>
      </c>
      <c r="U452" s="4" t="s">
        <v>2120</v>
      </c>
      <c r="V452" s="14" t="s">
        <v>3827</v>
      </c>
      <c r="W452" s="14"/>
      <c r="X452" s="4"/>
      <c r="Y452" s="4"/>
      <c r="Z452" s="4"/>
      <c r="AA452" s="4"/>
      <c r="AB452" s="4"/>
      <c r="AC452" s="1"/>
      <c r="AD452" s="4"/>
      <c r="AE452" s="4"/>
      <c r="AF452" s="1"/>
      <c r="AG452" s="4"/>
      <c r="AH452" s="4"/>
      <c r="AI452" s="4"/>
      <c r="AJ452" s="4"/>
      <c r="AK452" s="4"/>
      <c r="AL452" s="4"/>
      <c r="AM452" s="4"/>
      <c r="AN452" s="4"/>
      <c r="AO452" s="4" t="s">
        <v>74</v>
      </c>
      <c r="AP452" s="4" t="s">
        <v>74</v>
      </c>
      <c r="AQ452" s="4"/>
      <c r="AR452" s="4"/>
      <c r="AS452" s="4"/>
      <c r="AT452" s="4"/>
      <c r="AU452" s="4"/>
      <c r="AV452" s="4"/>
      <c r="AW452" s="4"/>
      <c r="AX452" s="4"/>
      <c r="AY452" s="4"/>
      <c r="AZ452" s="4"/>
      <c r="BA452" s="4"/>
      <c r="BB452" s="4"/>
      <c r="BC452" s="4"/>
      <c r="BD452" s="4"/>
      <c r="BE452" s="4"/>
      <c r="BF452" s="4"/>
      <c r="BG452" s="4"/>
      <c r="BH452" s="4"/>
      <c r="BI452" s="4"/>
      <c r="BJ452" s="4"/>
      <c r="BK452" s="4"/>
      <c r="BL452" s="4"/>
      <c r="BM452" s="4"/>
      <c r="BN452" s="4"/>
      <c r="BO452" s="50"/>
      <c r="BP452" s="74">
        <f t="shared" si="2"/>
        <v>2</v>
      </c>
    </row>
    <row r="453" spans="2:68" ht="16.5" customHeight="1">
      <c r="B453" s="4" t="s">
        <v>1038</v>
      </c>
      <c r="C453" s="45" t="s">
        <v>1039</v>
      </c>
      <c r="D453" s="4" t="s">
        <v>69</v>
      </c>
      <c r="E453" s="4" t="s">
        <v>2420</v>
      </c>
      <c r="F453" s="4" t="s">
        <v>3828</v>
      </c>
      <c r="G453" s="4"/>
      <c r="H453" s="4" t="s">
        <v>1041</v>
      </c>
      <c r="I453" s="4" t="s">
        <v>72</v>
      </c>
      <c r="J453" s="4" t="s">
        <v>2</v>
      </c>
      <c r="K453" s="50"/>
      <c r="L453" s="4" t="s">
        <v>412</v>
      </c>
      <c r="M453" s="61" t="s">
        <v>943</v>
      </c>
      <c r="N453" s="49" t="s">
        <v>1040</v>
      </c>
      <c r="O453" s="14"/>
      <c r="P453" s="46" t="s">
        <v>3279</v>
      </c>
      <c r="Q453" s="14"/>
      <c r="R453" s="50" t="s">
        <v>74</v>
      </c>
      <c r="S453" s="50" t="s">
        <v>3702</v>
      </c>
      <c r="T453" s="4" t="s">
        <v>3788</v>
      </c>
      <c r="U453" s="4" t="s">
        <v>1146</v>
      </c>
      <c r="V453" s="4" t="s">
        <v>3829</v>
      </c>
      <c r="W453" s="14" t="s">
        <v>3830</v>
      </c>
      <c r="X453" s="4"/>
      <c r="Y453" s="4"/>
      <c r="Z453" s="4"/>
      <c r="AA453" s="4"/>
      <c r="AB453" s="4"/>
      <c r="AC453" s="1"/>
      <c r="AD453" s="4"/>
      <c r="AE453" s="4"/>
      <c r="AF453" s="1"/>
      <c r="AG453" s="4"/>
      <c r="AH453" s="4"/>
      <c r="AI453" s="4"/>
      <c r="AJ453" s="4"/>
      <c r="AK453" s="4"/>
      <c r="AL453" s="4"/>
      <c r="AM453" s="4"/>
      <c r="AN453" s="4" t="s">
        <v>74</v>
      </c>
      <c r="AO453" s="4" t="s">
        <v>74</v>
      </c>
      <c r="AP453" s="4" t="s">
        <v>74</v>
      </c>
      <c r="AQ453" s="4"/>
      <c r="AR453" s="4"/>
      <c r="AS453" s="4"/>
      <c r="AT453" s="4"/>
      <c r="AU453" s="4"/>
      <c r="AV453" s="4"/>
      <c r="AW453" s="4"/>
      <c r="AX453" s="4"/>
      <c r="AY453" s="4"/>
      <c r="AZ453" s="4"/>
      <c r="BA453" s="4"/>
      <c r="BB453" s="4"/>
      <c r="BC453" s="4"/>
      <c r="BD453" s="4"/>
      <c r="BE453" s="4"/>
      <c r="BF453" s="4"/>
      <c r="BG453" s="4"/>
      <c r="BH453" s="4"/>
      <c r="BI453" s="4"/>
      <c r="BJ453" s="4"/>
      <c r="BK453" s="4"/>
      <c r="BL453" s="4"/>
      <c r="BM453" s="4"/>
      <c r="BN453" s="4"/>
      <c r="BO453" s="50"/>
      <c r="BP453" s="74">
        <f t="shared" si="2"/>
        <v>3</v>
      </c>
    </row>
    <row r="454" spans="2:68" ht="16.5" customHeight="1">
      <c r="B454" s="4" t="s">
        <v>1042</v>
      </c>
      <c r="C454" s="45" t="s">
        <v>1043</v>
      </c>
      <c r="D454" s="4" t="s">
        <v>69</v>
      </c>
      <c r="E454" s="4" t="s">
        <v>2420</v>
      </c>
      <c r="F454" s="4" t="s">
        <v>3828</v>
      </c>
      <c r="G454" s="4"/>
      <c r="H454" s="4" t="s">
        <v>1041</v>
      </c>
      <c r="I454" s="4" t="s">
        <v>72</v>
      </c>
      <c r="J454" s="4" t="s">
        <v>2</v>
      </c>
      <c r="K454" s="50"/>
      <c r="L454" s="4" t="s">
        <v>412</v>
      </c>
      <c r="M454" s="61" t="s">
        <v>943</v>
      </c>
      <c r="N454" s="49" t="s">
        <v>1044</v>
      </c>
      <c r="O454" s="14"/>
      <c r="P454" s="46" t="s">
        <v>3279</v>
      </c>
      <c r="Q454" s="14"/>
      <c r="R454" s="50" t="s">
        <v>74</v>
      </c>
      <c r="S454" s="50" t="s">
        <v>3702</v>
      </c>
      <c r="T454" s="4" t="s">
        <v>3788</v>
      </c>
      <c r="U454" s="4" t="s">
        <v>1146</v>
      </c>
      <c r="V454" s="4" t="s">
        <v>3829</v>
      </c>
      <c r="W454" s="14" t="s">
        <v>3830</v>
      </c>
      <c r="X454" s="4"/>
      <c r="Y454" s="4"/>
      <c r="Z454" s="4"/>
      <c r="AA454" s="4"/>
      <c r="AB454" s="4"/>
      <c r="AC454" s="1"/>
      <c r="AD454" s="4"/>
      <c r="AE454" s="4"/>
      <c r="AF454" s="1"/>
      <c r="AG454" s="4"/>
      <c r="AH454" s="4"/>
      <c r="AI454" s="4"/>
      <c r="AJ454" s="4"/>
      <c r="AK454" s="4"/>
      <c r="AL454" s="4"/>
      <c r="AM454" s="4"/>
      <c r="AN454" s="4" t="s">
        <v>74</v>
      </c>
      <c r="AO454" s="4" t="s">
        <v>74</v>
      </c>
      <c r="AP454" s="4" t="s">
        <v>74</v>
      </c>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50"/>
      <c r="BP454" s="74">
        <f t="shared" si="2"/>
        <v>3</v>
      </c>
    </row>
    <row r="455" spans="2:68" ht="16.5" customHeight="1">
      <c r="B455" s="4" t="s">
        <v>1045</v>
      </c>
      <c r="C455" s="45" t="s">
        <v>1046</v>
      </c>
      <c r="D455" s="4" t="s">
        <v>69</v>
      </c>
      <c r="E455" s="4" t="s">
        <v>2420</v>
      </c>
      <c r="F455" s="4" t="s">
        <v>3828</v>
      </c>
      <c r="G455" s="4"/>
      <c r="H455" s="4" t="s">
        <v>1041</v>
      </c>
      <c r="I455" s="4" t="s">
        <v>72</v>
      </c>
      <c r="J455" s="4" t="s">
        <v>2</v>
      </c>
      <c r="K455" s="50"/>
      <c r="L455" s="4" t="s">
        <v>412</v>
      </c>
      <c r="M455" s="61" t="s">
        <v>943</v>
      </c>
      <c r="N455" s="49" t="s">
        <v>1047</v>
      </c>
      <c r="O455" s="14"/>
      <c r="P455" s="46" t="s">
        <v>3279</v>
      </c>
      <c r="Q455" s="14"/>
      <c r="R455" s="50" t="s">
        <v>74</v>
      </c>
      <c r="S455" s="50" t="s">
        <v>3702</v>
      </c>
      <c r="T455" s="4" t="s">
        <v>3788</v>
      </c>
      <c r="U455" s="4" t="s">
        <v>1146</v>
      </c>
      <c r="V455" s="4" t="s">
        <v>3829</v>
      </c>
      <c r="W455" s="14" t="s">
        <v>3831</v>
      </c>
      <c r="X455" s="4"/>
      <c r="Y455" s="4"/>
      <c r="Z455" s="4"/>
      <c r="AA455" s="4"/>
      <c r="AB455" s="4"/>
      <c r="AC455" s="1"/>
      <c r="AD455" s="4"/>
      <c r="AE455" s="4"/>
      <c r="AF455" s="1"/>
      <c r="AG455" s="4"/>
      <c r="AH455" s="4"/>
      <c r="AI455" s="4"/>
      <c r="AJ455" s="4"/>
      <c r="AK455" s="4"/>
      <c r="AL455" s="4"/>
      <c r="AM455" s="4"/>
      <c r="AN455" s="4" t="s">
        <v>74</v>
      </c>
      <c r="AO455" s="4" t="s">
        <v>74</v>
      </c>
      <c r="AP455" s="4" t="s">
        <v>74</v>
      </c>
      <c r="AQ455" s="4"/>
      <c r="AR455" s="4"/>
      <c r="AS455" s="4"/>
      <c r="AT455" s="4"/>
      <c r="AU455" s="4"/>
      <c r="AV455" s="4"/>
      <c r="AW455" s="4"/>
      <c r="AX455" s="4"/>
      <c r="AY455" s="4"/>
      <c r="AZ455" s="4"/>
      <c r="BA455" s="4"/>
      <c r="BB455" s="4"/>
      <c r="BC455" s="4"/>
      <c r="BD455" s="4"/>
      <c r="BE455" s="4"/>
      <c r="BF455" s="4"/>
      <c r="BG455" s="4"/>
      <c r="BH455" s="4"/>
      <c r="BI455" s="4"/>
      <c r="BJ455" s="4"/>
      <c r="BK455" s="4"/>
      <c r="BL455" s="4"/>
      <c r="BM455" s="4"/>
      <c r="BN455" s="4"/>
      <c r="BO455" s="50"/>
      <c r="BP455" s="74">
        <f t="shared" si="2"/>
        <v>3</v>
      </c>
    </row>
    <row r="456" spans="2:68" ht="16.5" customHeight="1">
      <c r="B456" s="4" t="s">
        <v>1048</v>
      </c>
      <c r="C456" s="45" t="s">
        <v>1049</v>
      </c>
      <c r="D456" s="4" t="s">
        <v>69</v>
      </c>
      <c r="E456" s="4" t="s">
        <v>2420</v>
      </c>
      <c r="F456" s="4" t="s">
        <v>3828</v>
      </c>
      <c r="G456" s="4"/>
      <c r="H456" s="4" t="s">
        <v>1041</v>
      </c>
      <c r="I456" s="4" t="s">
        <v>72</v>
      </c>
      <c r="J456" s="4" t="s">
        <v>2</v>
      </c>
      <c r="K456" s="50"/>
      <c r="L456" s="4" t="s">
        <v>412</v>
      </c>
      <c r="M456" s="61" t="s">
        <v>943</v>
      </c>
      <c r="N456" s="49" t="s">
        <v>1050</v>
      </c>
      <c r="O456" s="14"/>
      <c r="P456" s="46" t="s">
        <v>3279</v>
      </c>
      <c r="Q456" s="14"/>
      <c r="R456" s="50" t="s">
        <v>74</v>
      </c>
      <c r="S456" s="50" t="s">
        <v>3702</v>
      </c>
      <c r="T456" s="4" t="s">
        <v>3788</v>
      </c>
      <c r="U456" s="4" t="s">
        <v>1146</v>
      </c>
      <c r="V456" s="4" t="s">
        <v>3829</v>
      </c>
      <c r="W456" s="14" t="s">
        <v>3831</v>
      </c>
      <c r="X456" s="4"/>
      <c r="Y456" s="4"/>
      <c r="Z456" s="4"/>
      <c r="AA456" s="4"/>
      <c r="AB456" s="4"/>
      <c r="AC456" s="1"/>
      <c r="AD456" s="4"/>
      <c r="AE456" s="4"/>
      <c r="AF456" s="1"/>
      <c r="AG456" s="4"/>
      <c r="AH456" s="4"/>
      <c r="AI456" s="4"/>
      <c r="AJ456" s="4"/>
      <c r="AK456" s="4"/>
      <c r="AL456" s="4"/>
      <c r="AM456" s="4"/>
      <c r="AN456" s="4" t="s">
        <v>74</v>
      </c>
      <c r="AO456" s="4" t="s">
        <v>74</v>
      </c>
      <c r="AP456" s="4" t="s">
        <v>74</v>
      </c>
      <c r="AQ456" s="4"/>
      <c r="AR456" s="4"/>
      <c r="AS456" s="4"/>
      <c r="AT456" s="4"/>
      <c r="AU456" s="4"/>
      <c r="AV456" s="4"/>
      <c r="AW456" s="4"/>
      <c r="AX456" s="4"/>
      <c r="AY456" s="4"/>
      <c r="AZ456" s="4"/>
      <c r="BA456" s="4"/>
      <c r="BB456" s="4"/>
      <c r="BC456" s="4"/>
      <c r="BD456" s="4"/>
      <c r="BE456" s="4"/>
      <c r="BF456" s="4"/>
      <c r="BG456" s="4"/>
      <c r="BH456" s="4"/>
      <c r="BI456" s="4"/>
      <c r="BJ456" s="4"/>
      <c r="BK456" s="4"/>
      <c r="BL456" s="4"/>
      <c r="BM456" s="4"/>
      <c r="BN456" s="4"/>
      <c r="BO456" s="50"/>
      <c r="BP456" s="74">
        <f t="shared" si="2"/>
        <v>3</v>
      </c>
    </row>
    <row r="457" spans="2:68" ht="16.5" customHeight="1">
      <c r="B457" s="4" t="s">
        <v>1051</v>
      </c>
      <c r="C457" s="45" t="s">
        <v>1052</v>
      </c>
      <c r="D457" s="4" t="s">
        <v>69</v>
      </c>
      <c r="E457" s="4" t="s">
        <v>2420</v>
      </c>
      <c r="F457" s="4" t="s">
        <v>3828</v>
      </c>
      <c r="G457" s="4"/>
      <c r="H457" s="4" t="s">
        <v>1041</v>
      </c>
      <c r="I457" s="4" t="s">
        <v>72</v>
      </c>
      <c r="J457" s="4" t="s">
        <v>2</v>
      </c>
      <c r="K457" s="50"/>
      <c r="L457" s="4" t="s">
        <v>412</v>
      </c>
      <c r="M457" s="61" t="s">
        <v>943</v>
      </c>
      <c r="N457" s="49" t="s">
        <v>1053</v>
      </c>
      <c r="O457" s="14"/>
      <c r="P457" s="46" t="s">
        <v>3279</v>
      </c>
      <c r="Q457" s="14"/>
      <c r="R457" s="50" t="s">
        <v>74</v>
      </c>
      <c r="S457" s="50" t="s">
        <v>3702</v>
      </c>
      <c r="T457" s="4" t="s">
        <v>3788</v>
      </c>
      <c r="U457" s="4" t="s">
        <v>1146</v>
      </c>
      <c r="V457" s="4" t="s">
        <v>3829</v>
      </c>
      <c r="W457" s="14" t="s">
        <v>3832</v>
      </c>
      <c r="X457" s="4"/>
      <c r="Y457" s="4"/>
      <c r="Z457" s="4"/>
      <c r="AA457" s="4"/>
      <c r="AB457" s="4"/>
      <c r="AC457" s="1"/>
      <c r="AD457" s="4"/>
      <c r="AE457" s="4"/>
      <c r="AF457" s="1"/>
      <c r="AG457" s="4"/>
      <c r="AH457" s="4"/>
      <c r="AI457" s="4"/>
      <c r="AJ457" s="4"/>
      <c r="AK457" s="4"/>
      <c r="AL457" s="4"/>
      <c r="AM457" s="4"/>
      <c r="AN457" s="4" t="s">
        <v>74</v>
      </c>
      <c r="AO457" s="4" t="s">
        <v>74</v>
      </c>
      <c r="AP457" s="4" t="s">
        <v>74</v>
      </c>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50"/>
      <c r="BP457" s="74">
        <f t="shared" si="2"/>
        <v>3</v>
      </c>
    </row>
    <row r="458" spans="2:68" ht="16.5" customHeight="1">
      <c r="B458" s="4" t="s">
        <v>1054</v>
      </c>
      <c r="C458" s="45" t="s">
        <v>1055</v>
      </c>
      <c r="D458" s="4" t="s">
        <v>69</v>
      </c>
      <c r="E458" s="4" t="s">
        <v>2420</v>
      </c>
      <c r="F458" s="4" t="s">
        <v>3828</v>
      </c>
      <c r="G458" s="4"/>
      <c r="H458" s="4" t="s">
        <v>1041</v>
      </c>
      <c r="I458" s="4" t="s">
        <v>72</v>
      </c>
      <c r="J458" s="4" t="s">
        <v>2</v>
      </c>
      <c r="K458" s="50"/>
      <c r="L458" s="4" t="s">
        <v>412</v>
      </c>
      <c r="M458" s="61" t="s">
        <v>943</v>
      </c>
      <c r="N458" s="49" t="s">
        <v>1056</v>
      </c>
      <c r="O458" s="14"/>
      <c r="P458" s="46" t="s">
        <v>3279</v>
      </c>
      <c r="Q458" s="14"/>
      <c r="R458" s="50" t="s">
        <v>74</v>
      </c>
      <c r="S458" s="50" t="s">
        <v>3702</v>
      </c>
      <c r="T458" s="4" t="s">
        <v>3788</v>
      </c>
      <c r="U458" s="4" t="s">
        <v>1146</v>
      </c>
      <c r="V458" s="4" t="s">
        <v>3829</v>
      </c>
      <c r="W458" s="14" t="s">
        <v>3832</v>
      </c>
      <c r="X458" s="4"/>
      <c r="Y458" s="4"/>
      <c r="Z458" s="4"/>
      <c r="AA458" s="4"/>
      <c r="AB458" s="4"/>
      <c r="AC458" s="1"/>
      <c r="AD458" s="4"/>
      <c r="AE458" s="4"/>
      <c r="AF458" s="1"/>
      <c r="AG458" s="4"/>
      <c r="AH458" s="4"/>
      <c r="AI458" s="4"/>
      <c r="AJ458" s="4"/>
      <c r="AK458" s="4"/>
      <c r="AL458" s="4"/>
      <c r="AM458" s="4"/>
      <c r="AN458" s="4" t="s">
        <v>74</v>
      </c>
      <c r="AO458" s="4" t="s">
        <v>74</v>
      </c>
      <c r="AP458" s="4" t="s">
        <v>74</v>
      </c>
      <c r="AQ458" s="4"/>
      <c r="AR458" s="4"/>
      <c r="AS458" s="4"/>
      <c r="AT458" s="4"/>
      <c r="AU458" s="4"/>
      <c r="AV458" s="4"/>
      <c r="AW458" s="4"/>
      <c r="AX458" s="4"/>
      <c r="AY458" s="4"/>
      <c r="AZ458" s="4"/>
      <c r="BA458" s="4"/>
      <c r="BB458" s="4"/>
      <c r="BC458" s="4"/>
      <c r="BD458" s="4"/>
      <c r="BE458" s="4"/>
      <c r="BF458" s="4"/>
      <c r="BG458" s="4"/>
      <c r="BH458" s="4"/>
      <c r="BI458" s="4"/>
      <c r="BJ458" s="4"/>
      <c r="BK458" s="4"/>
      <c r="BL458" s="4"/>
      <c r="BM458" s="4"/>
      <c r="BN458" s="4"/>
      <c r="BO458" s="50"/>
      <c r="BP458" s="74">
        <f t="shared" si="2"/>
        <v>3</v>
      </c>
    </row>
    <row r="459" spans="2:68" ht="16.5" customHeight="1">
      <c r="B459" s="4" t="s">
        <v>1057</v>
      </c>
      <c r="C459" s="45" t="s">
        <v>1058</v>
      </c>
      <c r="D459" s="4" t="s">
        <v>69</v>
      </c>
      <c r="E459" s="4" t="s">
        <v>2420</v>
      </c>
      <c r="F459" s="4" t="s">
        <v>3828</v>
      </c>
      <c r="G459" s="4"/>
      <c r="H459" s="4" t="s">
        <v>1041</v>
      </c>
      <c r="I459" s="4" t="s">
        <v>72</v>
      </c>
      <c r="J459" s="4" t="s">
        <v>2</v>
      </c>
      <c r="K459" s="50"/>
      <c r="L459" s="4" t="s">
        <v>412</v>
      </c>
      <c r="M459" s="61" t="s">
        <v>943</v>
      </c>
      <c r="N459" s="49" t="s">
        <v>1059</v>
      </c>
      <c r="O459" s="14"/>
      <c r="P459" s="46" t="s">
        <v>3279</v>
      </c>
      <c r="Q459" s="14"/>
      <c r="R459" s="50" t="s">
        <v>74</v>
      </c>
      <c r="S459" s="50" t="s">
        <v>3702</v>
      </c>
      <c r="T459" s="4" t="s">
        <v>3788</v>
      </c>
      <c r="U459" s="4" t="s">
        <v>1146</v>
      </c>
      <c r="V459" s="4" t="s">
        <v>3829</v>
      </c>
      <c r="W459" s="14" t="s">
        <v>3833</v>
      </c>
      <c r="X459" s="4"/>
      <c r="Y459" s="4"/>
      <c r="Z459" s="4"/>
      <c r="AA459" s="4"/>
      <c r="AB459" s="4"/>
      <c r="AC459" s="1"/>
      <c r="AD459" s="4"/>
      <c r="AE459" s="4"/>
      <c r="AF459" s="1"/>
      <c r="AG459" s="4"/>
      <c r="AH459" s="4"/>
      <c r="AI459" s="4"/>
      <c r="AJ459" s="4"/>
      <c r="AK459" s="4"/>
      <c r="AL459" s="4"/>
      <c r="AM459" s="4"/>
      <c r="AN459" s="4" t="s">
        <v>74</v>
      </c>
      <c r="AO459" s="4" t="s">
        <v>74</v>
      </c>
      <c r="AP459" s="4" t="s">
        <v>74</v>
      </c>
      <c r="AQ459" s="4"/>
      <c r="AR459" s="4"/>
      <c r="AS459" s="4"/>
      <c r="AT459" s="4"/>
      <c r="AU459" s="4"/>
      <c r="AV459" s="4"/>
      <c r="AW459" s="4"/>
      <c r="AX459" s="4"/>
      <c r="AY459" s="4"/>
      <c r="AZ459" s="4"/>
      <c r="BA459" s="4"/>
      <c r="BB459" s="4"/>
      <c r="BC459" s="4"/>
      <c r="BD459" s="4"/>
      <c r="BE459" s="4"/>
      <c r="BF459" s="4"/>
      <c r="BG459" s="4"/>
      <c r="BH459" s="4"/>
      <c r="BI459" s="4"/>
      <c r="BJ459" s="4"/>
      <c r="BK459" s="4"/>
      <c r="BL459" s="4"/>
      <c r="BM459" s="4"/>
      <c r="BN459" s="4"/>
      <c r="BO459" s="50"/>
      <c r="BP459" s="74">
        <f t="shared" si="2"/>
        <v>3</v>
      </c>
    </row>
    <row r="460" spans="2:68" ht="16.5" customHeight="1">
      <c r="B460" s="4" t="s">
        <v>1060</v>
      </c>
      <c r="C460" s="45" t="s">
        <v>1061</v>
      </c>
      <c r="D460" s="4" t="s">
        <v>69</v>
      </c>
      <c r="E460" s="4" t="s">
        <v>2420</v>
      </c>
      <c r="F460" s="4" t="s">
        <v>3828</v>
      </c>
      <c r="G460" s="4"/>
      <c r="H460" s="4" t="s">
        <v>1041</v>
      </c>
      <c r="I460" s="4" t="s">
        <v>72</v>
      </c>
      <c r="J460" s="4" t="s">
        <v>2</v>
      </c>
      <c r="K460" s="50"/>
      <c r="L460" s="4" t="s">
        <v>412</v>
      </c>
      <c r="M460" s="61" t="s">
        <v>943</v>
      </c>
      <c r="N460" s="49" t="s">
        <v>1062</v>
      </c>
      <c r="O460" s="14"/>
      <c r="P460" s="46" t="s">
        <v>3279</v>
      </c>
      <c r="Q460" s="14"/>
      <c r="R460" s="50" t="s">
        <v>74</v>
      </c>
      <c r="S460" s="50" t="s">
        <v>3702</v>
      </c>
      <c r="T460" s="4" t="s">
        <v>3788</v>
      </c>
      <c r="U460" s="4" t="s">
        <v>1146</v>
      </c>
      <c r="V460" s="4" t="s">
        <v>3829</v>
      </c>
      <c r="W460" s="14" t="s">
        <v>3833</v>
      </c>
      <c r="X460" s="4"/>
      <c r="Y460" s="4"/>
      <c r="Z460" s="4"/>
      <c r="AA460" s="4"/>
      <c r="AB460" s="4"/>
      <c r="AC460" s="1"/>
      <c r="AD460" s="4"/>
      <c r="AE460" s="4"/>
      <c r="AF460" s="1"/>
      <c r="AG460" s="4"/>
      <c r="AH460" s="4"/>
      <c r="AI460" s="4"/>
      <c r="AJ460" s="4"/>
      <c r="AK460" s="4"/>
      <c r="AL460" s="4"/>
      <c r="AM460" s="4"/>
      <c r="AN460" s="4" t="s">
        <v>74</v>
      </c>
      <c r="AO460" s="4" t="s">
        <v>74</v>
      </c>
      <c r="AP460" s="4" t="s">
        <v>74</v>
      </c>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50"/>
      <c r="BP460" s="74">
        <f t="shared" si="2"/>
        <v>3</v>
      </c>
    </row>
    <row r="461" spans="2:68" ht="16.5" customHeight="1">
      <c r="B461" s="4" t="s">
        <v>1063</v>
      </c>
      <c r="C461" s="45" t="s">
        <v>1064</v>
      </c>
      <c r="D461" s="4" t="s">
        <v>69</v>
      </c>
      <c r="E461" s="4" t="s">
        <v>70</v>
      </c>
      <c r="F461" s="4" t="s">
        <v>71</v>
      </c>
      <c r="G461" s="4">
        <v>209</v>
      </c>
      <c r="H461" s="4" t="s">
        <v>1214</v>
      </c>
      <c r="I461" s="4" t="s">
        <v>72</v>
      </c>
      <c r="J461" s="4" t="s">
        <v>1</v>
      </c>
      <c r="K461" s="50"/>
      <c r="L461" s="4" t="s">
        <v>412</v>
      </c>
      <c r="M461" s="61" t="s">
        <v>21</v>
      </c>
      <c r="N461" s="57"/>
      <c r="O461" s="46" t="s">
        <v>3280</v>
      </c>
      <c r="P461" s="14"/>
      <c r="Q461" s="14"/>
      <c r="R461" s="50" t="s">
        <v>74</v>
      </c>
      <c r="S461" s="50" t="s">
        <v>3685</v>
      </c>
      <c r="T461" s="4" t="s">
        <v>3788</v>
      </c>
      <c r="U461" s="4" t="s">
        <v>3834</v>
      </c>
      <c r="V461" s="4" t="s">
        <v>3835</v>
      </c>
      <c r="W461" s="14" t="s">
        <v>3836</v>
      </c>
      <c r="X461" s="4"/>
      <c r="Y461" s="4"/>
      <c r="Z461" s="4"/>
      <c r="AA461" s="4"/>
      <c r="AB461" s="4"/>
      <c r="AC461" s="1"/>
      <c r="AD461" s="4"/>
      <c r="AE461" s="4"/>
      <c r="AF461" s="1"/>
      <c r="AG461" s="4"/>
      <c r="AH461" s="4"/>
      <c r="AI461" s="4"/>
      <c r="AJ461" s="4"/>
      <c r="AK461" s="4"/>
      <c r="AL461" s="4"/>
      <c r="AM461" s="4"/>
      <c r="AN461" s="4"/>
      <c r="AO461" s="4"/>
      <c r="AP461" s="4"/>
      <c r="AQ461" s="4"/>
      <c r="AR461" s="4"/>
      <c r="AS461" s="4"/>
      <c r="AT461" s="4"/>
      <c r="AU461" s="4"/>
      <c r="AV461" s="4"/>
      <c r="AW461" s="4"/>
      <c r="AX461" s="4"/>
      <c r="AY461" s="4"/>
      <c r="AZ461" s="4"/>
      <c r="BA461" s="4"/>
      <c r="BB461" s="4" t="s">
        <v>74</v>
      </c>
      <c r="BC461" s="4" t="s">
        <v>74</v>
      </c>
      <c r="BD461" s="4"/>
      <c r="BE461" s="4" t="s">
        <v>74</v>
      </c>
      <c r="BF461" s="4" t="s">
        <v>74</v>
      </c>
      <c r="BG461" s="4"/>
      <c r="BH461" s="4"/>
      <c r="BI461" s="4"/>
      <c r="BJ461" s="4"/>
      <c r="BK461" s="4"/>
      <c r="BL461" s="4"/>
      <c r="BM461" s="4" t="s">
        <v>74</v>
      </c>
      <c r="BN461" s="4"/>
      <c r="BO461" s="50"/>
      <c r="BP461" s="74">
        <f t="shared" si="2"/>
        <v>5</v>
      </c>
    </row>
    <row r="462" spans="2:68" ht="16.5" customHeight="1">
      <c r="B462" s="4" t="s">
        <v>1066</v>
      </c>
      <c r="C462" s="52" t="s">
        <v>1067</v>
      </c>
      <c r="D462" s="4" t="s">
        <v>69</v>
      </c>
      <c r="E462" s="4" t="s">
        <v>70</v>
      </c>
      <c r="F462" s="4" t="s">
        <v>71</v>
      </c>
      <c r="G462" s="4">
        <v>4</v>
      </c>
      <c r="H462" s="4" t="s">
        <v>1068</v>
      </c>
      <c r="I462" s="4" t="s">
        <v>248</v>
      </c>
      <c r="J462" s="4" t="s">
        <v>2</v>
      </c>
      <c r="K462" s="50"/>
      <c r="L462" s="4" t="s">
        <v>412</v>
      </c>
      <c r="M462" s="61" t="s">
        <v>21</v>
      </c>
      <c r="N462" s="57"/>
      <c r="O462" s="46" t="s">
        <v>3281</v>
      </c>
      <c r="P462" s="14"/>
      <c r="Q462" s="14"/>
      <c r="R462" s="50" t="s">
        <v>74</v>
      </c>
      <c r="S462" s="50" t="s">
        <v>3685</v>
      </c>
      <c r="T462" s="4" t="s">
        <v>3788</v>
      </c>
      <c r="U462" s="4" t="s">
        <v>3834</v>
      </c>
      <c r="V462" s="4" t="s">
        <v>3835</v>
      </c>
      <c r="W462" s="14" t="s">
        <v>3837</v>
      </c>
      <c r="X462" s="4"/>
      <c r="Y462" s="4"/>
      <c r="Z462" s="4"/>
      <c r="AA462" s="4"/>
      <c r="AB462" s="4"/>
      <c r="AC462" s="1"/>
      <c r="AD462" s="4"/>
      <c r="AE462" s="4"/>
      <c r="AF462" s="1"/>
      <c r="AG462" s="4"/>
      <c r="AH462" s="4"/>
      <c r="AI462" s="4"/>
      <c r="AJ462" s="4"/>
      <c r="AK462" s="4"/>
      <c r="AL462" s="4"/>
      <c r="AM462" s="4"/>
      <c r="AN462" s="4"/>
      <c r="AO462" s="4"/>
      <c r="AP462" s="4"/>
      <c r="AQ462" s="4"/>
      <c r="AR462" s="4"/>
      <c r="AS462" s="4"/>
      <c r="AT462" s="4"/>
      <c r="AU462" s="4"/>
      <c r="AV462" s="4"/>
      <c r="AW462" s="4"/>
      <c r="AX462" s="4"/>
      <c r="AY462" s="4"/>
      <c r="AZ462" s="4"/>
      <c r="BA462" s="4"/>
      <c r="BB462" s="4" t="s">
        <v>74</v>
      </c>
      <c r="BC462" s="4" t="s">
        <v>74</v>
      </c>
      <c r="BD462" s="4"/>
      <c r="BE462" s="4" t="s">
        <v>74</v>
      </c>
      <c r="BF462" s="4" t="s">
        <v>74</v>
      </c>
      <c r="BG462" s="4"/>
      <c r="BH462" s="4"/>
      <c r="BI462" s="4"/>
      <c r="BJ462" s="4"/>
      <c r="BK462" s="4"/>
      <c r="BL462" s="4"/>
      <c r="BM462" s="4" t="s">
        <v>74</v>
      </c>
      <c r="BN462" s="4"/>
      <c r="BO462" s="50"/>
      <c r="BP462" s="74">
        <f t="shared" si="2"/>
        <v>5</v>
      </c>
    </row>
    <row r="463" spans="2:68" ht="16.5" customHeight="1">
      <c r="B463" s="4" t="s">
        <v>1069</v>
      </c>
      <c r="C463" s="52" t="s">
        <v>1070</v>
      </c>
      <c r="D463" s="4" t="s">
        <v>69</v>
      </c>
      <c r="E463" s="4" t="s">
        <v>70</v>
      </c>
      <c r="F463" s="4" t="s">
        <v>71</v>
      </c>
      <c r="G463" s="4">
        <v>131</v>
      </c>
      <c r="H463" s="4" t="s">
        <v>1072</v>
      </c>
      <c r="I463" s="4" t="s">
        <v>248</v>
      </c>
      <c r="J463" s="4" t="s">
        <v>2</v>
      </c>
      <c r="K463" s="4"/>
      <c r="L463" s="61" t="s">
        <v>942</v>
      </c>
      <c r="M463" s="4" t="s">
        <v>73</v>
      </c>
      <c r="N463" s="49" t="s">
        <v>1071</v>
      </c>
      <c r="O463" s="46" t="s">
        <v>3282</v>
      </c>
      <c r="P463" s="14"/>
      <c r="Q463" s="14"/>
      <c r="R463" s="50" t="s">
        <v>3701</v>
      </c>
      <c r="S463" s="61" t="s">
        <v>3702</v>
      </c>
      <c r="T463" s="4" t="s">
        <v>3788</v>
      </c>
      <c r="U463" s="4" t="s">
        <v>952</v>
      </c>
      <c r="V463" s="4" t="s">
        <v>3838</v>
      </c>
      <c r="W463" s="14"/>
      <c r="X463" s="4"/>
      <c r="Y463" s="4"/>
      <c r="Z463" s="4"/>
      <c r="AA463" s="4"/>
      <c r="AB463" s="4"/>
      <c r="AC463" s="1"/>
      <c r="AD463" s="4"/>
      <c r="AE463" s="4"/>
      <c r="AF463" s="1"/>
      <c r="AG463" s="4" t="s">
        <v>74</v>
      </c>
      <c r="AH463" s="4"/>
      <c r="AI463" s="4"/>
      <c r="AJ463" s="4"/>
      <c r="AK463" s="4"/>
      <c r="AL463" s="4"/>
      <c r="AM463" s="4" t="s">
        <v>74</v>
      </c>
      <c r="AN463" s="4"/>
      <c r="AO463" s="4"/>
      <c r="AP463" s="4" t="s">
        <v>74</v>
      </c>
      <c r="AQ463" s="4"/>
      <c r="AR463" s="4"/>
      <c r="AS463" s="4"/>
      <c r="AT463" s="4"/>
      <c r="AU463" s="4" t="s">
        <v>74</v>
      </c>
      <c r="AV463" s="4"/>
      <c r="AW463" s="4"/>
      <c r="AX463" s="4" t="s">
        <v>74</v>
      </c>
      <c r="AY463" s="4"/>
      <c r="AZ463" s="4"/>
      <c r="BA463" s="4"/>
      <c r="BB463" s="4"/>
      <c r="BC463" s="4"/>
      <c r="BD463" s="4"/>
      <c r="BE463" s="4"/>
      <c r="BF463" s="4"/>
      <c r="BG463" s="4"/>
      <c r="BH463" s="4"/>
      <c r="BI463" s="4" t="s">
        <v>74</v>
      </c>
      <c r="BJ463" s="4"/>
      <c r="BK463" s="4"/>
      <c r="BL463" s="4"/>
      <c r="BM463" s="4"/>
      <c r="BN463" s="4"/>
      <c r="BO463" s="50"/>
      <c r="BP463" s="74">
        <f t="shared" si="2"/>
        <v>6</v>
      </c>
    </row>
    <row r="464" spans="2:68" ht="16.5" customHeight="1">
      <c r="B464" s="4" t="s">
        <v>1073</v>
      </c>
      <c r="C464" s="45" t="s">
        <v>1074</v>
      </c>
      <c r="D464" s="4" t="s">
        <v>69</v>
      </c>
      <c r="E464" s="4" t="s">
        <v>70</v>
      </c>
      <c r="F464" s="4" t="s">
        <v>71</v>
      </c>
      <c r="G464" s="4">
        <v>336</v>
      </c>
      <c r="H464" s="4" t="s">
        <v>1072</v>
      </c>
      <c r="I464" s="4" t="s">
        <v>248</v>
      </c>
      <c r="J464" s="4" t="s">
        <v>2</v>
      </c>
      <c r="K464" s="4"/>
      <c r="L464" s="61" t="s">
        <v>942</v>
      </c>
      <c r="M464" s="4" t="s">
        <v>73</v>
      </c>
      <c r="N464" s="49" t="s">
        <v>1075</v>
      </c>
      <c r="O464" s="46" t="s">
        <v>3283</v>
      </c>
      <c r="P464" s="14"/>
      <c r="Q464" s="14"/>
      <c r="R464" s="50" t="s">
        <v>3701</v>
      </c>
      <c r="S464" s="61" t="s">
        <v>3702</v>
      </c>
      <c r="T464" s="4" t="s">
        <v>3788</v>
      </c>
      <c r="U464" s="4" t="s">
        <v>952</v>
      </c>
      <c r="V464" s="4" t="s">
        <v>3839</v>
      </c>
      <c r="W464" s="14"/>
      <c r="X464" s="4"/>
      <c r="Y464" s="4"/>
      <c r="Z464" s="4"/>
      <c r="AA464" s="4"/>
      <c r="AB464" s="4"/>
      <c r="AC464" s="1"/>
      <c r="AD464" s="4"/>
      <c r="AE464" s="4"/>
      <c r="AF464" s="1"/>
      <c r="AG464" s="4" t="s">
        <v>74</v>
      </c>
      <c r="AH464" s="4"/>
      <c r="AI464" s="4"/>
      <c r="AJ464" s="4"/>
      <c r="AK464" s="4"/>
      <c r="AL464" s="4"/>
      <c r="AM464" s="4" t="s">
        <v>74</v>
      </c>
      <c r="AN464" s="4"/>
      <c r="AO464" s="4"/>
      <c r="AP464" s="4" t="s">
        <v>74</v>
      </c>
      <c r="AQ464" s="4"/>
      <c r="AR464" s="4"/>
      <c r="AS464" s="4"/>
      <c r="AT464" s="4"/>
      <c r="AU464" s="4" t="s">
        <v>74</v>
      </c>
      <c r="AV464" s="4"/>
      <c r="AW464" s="4"/>
      <c r="AX464" s="4" t="s">
        <v>74</v>
      </c>
      <c r="AY464" s="4"/>
      <c r="AZ464" s="4"/>
      <c r="BA464" s="4"/>
      <c r="BB464" s="4"/>
      <c r="BC464" s="4"/>
      <c r="BD464" s="4"/>
      <c r="BE464" s="4"/>
      <c r="BF464" s="4"/>
      <c r="BG464" s="4"/>
      <c r="BH464" s="4"/>
      <c r="BI464" s="4" t="s">
        <v>74</v>
      </c>
      <c r="BJ464" s="4"/>
      <c r="BK464" s="4"/>
      <c r="BL464" s="4"/>
      <c r="BM464" s="4"/>
      <c r="BN464" s="4"/>
      <c r="BO464" s="50"/>
      <c r="BP464" s="74">
        <f t="shared" si="2"/>
        <v>6</v>
      </c>
    </row>
    <row r="465" spans="2:68" ht="16.5" customHeight="1">
      <c r="B465" s="4" t="s">
        <v>1076</v>
      </c>
      <c r="C465" s="45" t="s">
        <v>1077</v>
      </c>
      <c r="D465" s="4" t="s">
        <v>69</v>
      </c>
      <c r="E465" s="4" t="s">
        <v>70</v>
      </c>
      <c r="F465" s="4" t="s">
        <v>71</v>
      </c>
      <c r="G465" s="4">
        <v>93</v>
      </c>
      <c r="H465" s="4" t="s">
        <v>1072</v>
      </c>
      <c r="I465" s="4" t="s">
        <v>248</v>
      </c>
      <c r="J465" s="4" t="s">
        <v>2</v>
      </c>
      <c r="K465" s="4"/>
      <c r="L465" s="61" t="s">
        <v>942</v>
      </c>
      <c r="M465" s="4" t="s">
        <v>21</v>
      </c>
      <c r="N465" s="49" t="s">
        <v>1078</v>
      </c>
      <c r="O465" s="46" t="s">
        <v>3284</v>
      </c>
      <c r="P465" s="14"/>
      <c r="Q465" s="14"/>
      <c r="R465" s="50" t="s">
        <v>3701</v>
      </c>
      <c r="S465" s="61" t="s">
        <v>3702</v>
      </c>
      <c r="T465" s="4" t="s">
        <v>3788</v>
      </c>
      <c r="U465" s="4" t="s">
        <v>952</v>
      </c>
      <c r="V465" s="4" t="s">
        <v>3840</v>
      </c>
      <c r="W465" s="14"/>
      <c r="X465" s="4"/>
      <c r="Y465" s="4"/>
      <c r="Z465" s="4"/>
      <c r="AA465" s="4"/>
      <c r="AB465" s="4"/>
      <c r="AC465" s="1"/>
      <c r="AD465" s="4"/>
      <c r="AE465" s="4"/>
      <c r="AF465" s="1"/>
      <c r="AG465" s="4" t="s">
        <v>74</v>
      </c>
      <c r="AH465" s="4"/>
      <c r="AI465" s="4"/>
      <c r="AJ465" s="4"/>
      <c r="AK465" s="4"/>
      <c r="AL465" s="4"/>
      <c r="AM465" s="4"/>
      <c r="AN465" s="4"/>
      <c r="AO465" s="4"/>
      <c r="AP465" s="4"/>
      <c r="AQ465" s="4"/>
      <c r="AR465" s="4"/>
      <c r="AS465" s="4"/>
      <c r="AT465" s="4"/>
      <c r="AU465" s="4"/>
      <c r="AV465" s="4"/>
      <c r="AW465" s="4"/>
      <c r="AX465" s="4"/>
      <c r="AY465" s="4"/>
      <c r="AZ465" s="4"/>
      <c r="BA465" s="4"/>
      <c r="BB465" s="4" t="s">
        <v>74</v>
      </c>
      <c r="BC465" s="4" t="s">
        <v>74</v>
      </c>
      <c r="BD465" s="4"/>
      <c r="BE465" s="4" t="s">
        <v>74</v>
      </c>
      <c r="BF465" s="4" t="s">
        <v>74</v>
      </c>
      <c r="BG465" s="4"/>
      <c r="BH465" s="4"/>
      <c r="BI465" s="4"/>
      <c r="BJ465" s="4"/>
      <c r="BK465" s="4"/>
      <c r="BL465" s="4"/>
      <c r="BM465" s="4"/>
      <c r="BN465" s="4"/>
      <c r="BO465" s="50"/>
      <c r="BP465" s="74">
        <f t="shared" si="2"/>
        <v>5</v>
      </c>
    </row>
    <row r="466" spans="2:68" ht="16.5" customHeight="1">
      <c r="B466" s="4" t="s">
        <v>1204</v>
      </c>
      <c r="C466" s="45" t="s">
        <v>1205</v>
      </c>
      <c r="D466" s="4" t="s">
        <v>69</v>
      </c>
      <c r="E466" s="4" t="s">
        <v>70</v>
      </c>
      <c r="F466" s="4" t="s">
        <v>71</v>
      </c>
      <c r="G466" s="4">
        <v>184</v>
      </c>
      <c r="H466" s="4" t="s">
        <v>1072</v>
      </c>
      <c r="I466" s="4" t="s">
        <v>248</v>
      </c>
      <c r="J466" s="4" t="s">
        <v>2</v>
      </c>
      <c r="K466" s="4"/>
      <c r="L466" s="4" t="s">
        <v>417</v>
      </c>
      <c r="M466" s="4" t="s">
        <v>331</v>
      </c>
      <c r="N466" s="49" t="s">
        <v>1206</v>
      </c>
      <c r="O466" s="46" t="s">
        <v>3285</v>
      </c>
      <c r="P466" s="14"/>
      <c r="Q466" s="14"/>
      <c r="R466" s="50" t="s">
        <v>3701</v>
      </c>
      <c r="S466" s="61" t="s">
        <v>3702</v>
      </c>
      <c r="T466" s="4" t="s">
        <v>3788</v>
      </c>
      <c r="U466" s="4" t="s">
        <v>952</v>
      </c>
      <c r="V466" s="14" t="s">
        <v>1205</v>
      </c>
      <c r="W466" s="14"/>
      <c r="X466" s="4"/>
      <c r="Y466" s="4"/>
      <c r="Z466" s="4"/>
      <c r="AA466" s="4"/>
      <c r="AB466" s="4"/>
      <c r="AC466" s="1"/>
      <c r="AD466" s="4"/>
      <c r="AE466" s="4"/>
      <c r="AF466" s="1"/>
      <c r="AG466" s="4" t="s">
        <v>74</v>
      </c>
      <c r="AH466" s="4" t="s">
        <v>74</v>
      </c>
      <c r="AI466" s="4" t="s">
        <v>74</v>
      </c>
      <c r="AJ466" s="4" t="s">
        <v>74</v>
      </c>
      <c r="AK466" s="4" t="s">
        <v>74</v>
      </c>
      <c r="AL466" s="4" t="s">
        <v>74</v>
      </c>
      <c r="AM466" s="4" t="s">
        <v>74</v>
      </c>
      <c r="AN466" s="4"/>
      <c r="AO466" s="4"/>
      <c r="AP466" s="4" t="s">
        <v>74</v>
      </c>
      <c r="AQ466" s="4"/>
      <c r="AR466" s="4"/>
      <c r="AS466" s="4"/>
      <c r="AT466" s="4"/>
      <c r="AU466" s="4"/>
      <c r="AV466" s="4"/>
      <c r="AW466" s="4"/>
      <c r="AX466" s="4"/>
      <c r="AY466" s="4"/>
      <c r="AZ466" s="4"/>
      <c r="BA466" s="4"/>
      <c r="BB466" s="4"/>
      <c r="BC466" s="4" t="s">
        <v>74</v>
      </c>
      <c r="BD466" s="4"/>
      <c r="BE466" s="4" t="s">
        <v>74</v>
      </c>
      <c r="BF466" s="4"/>
      <c r="BG466" s="4"/>
      <c r="BH466" s="4"/>
      <c r="BI466" s="4"/>
      <c r="BJ466" s="4"/>
      <c r="BK466" s="4"/>
      <c r="BL466" s="4"/>
      <c r="BM466" s="4"/>
      <c r="BN466" s="4"/>
      <c r="BO466" s="50" t="s">
        <v>74</v>
      </c>
      <c r="BP466" s="74">
        <f t="shared" si="2"/>
        <v>11</v>
      </c>
    </row>
    <row r="467" spans="2:68" ht="16.5" customHeight="1">
      <c r="B467" s="4" t="s">
        <v>1215</v>
      </c>
      <c r="C467" s="45" t="s">
        <v>1216</v>
      </c>
      <c r="D467" s="4" t="s">
        <v>69</v>
      </c>
      <c r="E467" s="4" t="s">
        <v>70</v>
      </c>
      <c r="F467" s="4" t="s">
        <v>71</v>
      </c>
      <c r="G467" s="4">
        <v>146</v>
      </c>
      <c r="H467" s="4" t="s">
        <v>1218</v>
      </c>
      <c r="I467" s="4" t="s">
        <v>248</v>
      </c>
      <c r="J467" s="61" t="s">
        <v>3</v>
      </c>
      <c r="K467" s="4"/>
      <c r="L467" s="61" t="s">
        <v>942</v>
      </c>
      <c r="M467" s="4" t="s">
        <v>331</v>
      </c>
      <c r="N467" s="49" t="s">
        <v>1217</v>
      </c>
      <c r="O467" s="46" t="s">
        <v>3286</v>
      </c>
      <c r="P467" s="14"/>
      <c r="Q467" s="14"/>
      <c r="R467" s="50" t="s">
        <v>3701</v>
      </c>
      <c r="S467" s="61" t="s">
        <v>3702</v>
      </c>
      <c r="T467" s="4" t="s">
        <v>3788</v>
      </c>
      <c r="U467" s="4" t="s">
        <v>1218</v>
      </c>
      <c r="V467" s="14" t="s">
        <v>3841</v>
      </c>
      <c r="W467" s="14"/>
      <c r="X467" s="4"/>
      <c r="Y467" s="4"/>
      <c r="Z467" s="4"/>
      <c r="AA467" s="4"/>
      <c r="AB467" s="4"/>
      <c r="AC467" s="1"/>
      <c r="AD467" s="4"/>
      <c r="AE467" s="4"/>
      <c r="AF467" s="1"/>
      <c r="AG467" s="4" t="s">
        <v>74</v>
      </c>
      <c r="AH467" s="4" t="s">
        <v>74</v>
      </c>
      <c r="AI467" s="4"/>
      <c r="AJ467" s="4"/>
      <c r="AK467" s="4"/>
      <c r="AL467" s="4"/>
      <c r="AM467" s="4"/>
      <c r="AN467" s="4"/>
      <c r="AO467" s="4"/>
      <c r="AP467" s="4"/>
      <c r="AQ467" s="4"/>
      <c r="AR467" s="4"/>
      <c r="AS467" s="4"/>
      <c r="AT467" s="4"/>
      <c r="AU467" s="4"/>
      <c r="AV467" s="4"/>
      <c r="AW467" s="4" t="s">
        <v>74</v>
      </c>
      <c r="AX467" s="4"/>
      <c r="AY467" s="4"/>
      <c r="AZ467" s="4" t="s">
        <v>74</v>
      </c>
      <c r="BA467" s="4"/>
      <c r="BB467" s="4"/>
      <c r="BC467" s="4"/>
      <c r="BD467" s="4"/>
      <c r="BE467" s="4"/>
      <c r="BF467" s="4"/>
      <c r="BG467" s="4"/>
      <c r="BH467" s="4"/>
      <c r="BI467" s="4"/>
      <c r="BJ467" s="4"/>
      <c r="BK467" s="4"/>
      <c r="BL467" s="4"/>
      <c r="BM467" s="4"/>
      <c r="BN467" s="4"/>
      <c r="BO467" s="50"/>
      <c r="BP467" s="74">
        <f t="shared" si="2"/>
        <v>4</v>
      </c>
    </row>
    <row r="468" spans="2:68" ht="16.5" customHeight="1">
      <c r="B468" s="4" t="s">
        <v>1219</v>
      </c>
      <c r="C468" s="45" t="s">
        <v>1220</v>
      </c>
      <c r="D468" s="4" t="s">
        <v>69</v>
      </c>
      <c r="E468" s="4" t="s">
        <v>70</v>
      </c>
      <c r="F468" s="4" t="s">
        <v>71</v>
      </c>
      <c r="G468" s="4"/>
      <c r="H468" s="4" t="s">
        <v>1218</v>
      </c>
      <c r="I468" s="4" t="s">
        <v>248</v>
      </c>
      <c r="J468" s="61" t="s">
        <v>3</v>
      </c>
      <c r="K468" s="4"/>
      <c r="L468" s="61" t="s">
        <v>942</v>
      </c>
      <c r="M468" s="4" t="s">
        <v>331</v>
      </c>
      <c r="N468" s="49" t="s">
        <v>1221</v>
      </c>
      <c r="O468" s="14"/>
      <c r="P468" s="14"/>
      <c r="Q468" s="14"/>
      <c r="R468" s="50" t="s">
        <v>3701</v>
      </c>
      <c r="S468" s="61" t="s">
        <v>3702</v>
      </c>
      <c r="T468" s="4" t="s">
        <v>3788</v>
      </c>
      <c r="U468" s="4" t="s">
        <v>1218</v>
      </c>
      <c r="V468" s="14" t="s">
        <v>3842</v>
      </c>
      <c r="W468" s="14"/>
      <c r="X468" s="4"/>
      <c r="Y468" s="4"/>
      <c r="Z468" s="4"/>
      <c r="AA468" s="4"/>
      <c r="AB468" s="4"/>
      <c r="AC468" s="1"/>
      <c r="AD468" s="4"/>
      <c r="AE468" s="4"/>
      <c r="AF468" s="1"/>
      <c r="AG468" s="4" t="s">
        <v>74</v>
      </c>
      <c r="AH468" s="4" t="s">
        <v>74</v>
      </c>
      <c r="AI468" s="4"/>
      <c r="AJ468" s="4"/>
      <c r="AK468" s="4"/>
      <c r="AL468" s="4"/>
      <c r="AM468" s="4"/>
      <c r="AN468" s="4"/>
      <c r="AO468" s="4"/>
      <c r="AP468" s="4"/>
      <c r="AQ468" s="4"/>
      <c r="AR468" s="4"/>
      <c r="AS468" s="4"/>
      <c r="AT468" s="4"/>
      <c r="AU468" s="4"/>
      <c r="AV468" s="4"/>
      <c r="AW468" s="4" t="s">
        <v>74</v>
      </c>
      <c r="AX468" s="4"/>
      <c r="AY468" s="4"/>
      <c r="AZ468" s="4" t="s">
        <v>74</v>
      </c>
      <c r="BA468" s="4"/>
      <c r="BB468" s="4"/>
      <c r="BC468" s="4"/>
      <c r="BD468" s="4"/>
      <c r="BE468" s="4"/>
      <c r="BF468" s="4"/>
      <c r="BG468" s="4"/>
      <c r="BH468" s="4"/>
      <c r="BI468" s="4"/>
      <c r="BJ468" s="4"/>
      <c r="BK468" s="4"/>
      <c r="BL468" s="4"/>
      <c r="BM468" s="4"/>
      <c r="BN468" s="4"/>
      <c r="BO468" s="50"/>
      <c r="BP468" s="74">
        <f t="shared" si="2"/>
        <v>4</v>
      </c>
    </row>
    <row r="469" spans="2:68" ht="16.5" customHeight="1">
      <c r="B469" s="4" t="s">
        <v>1083</v>
      </c>
      <c r="C469" s="45" t="s">
        <v>3843</v>
      </c>
      <c r="D469" s="4" t="s">
        <v>69</v>
      </c>
      <c r="E469" s="4" t="s">
        <v>70</v>
      </c>
      <c r="F469" s="4" t="s">
        <v>71</v>
      </c>
      <c r="G469" s="4">
        <v>57</v>
      </c>
      <c r="H469" s="4" t="s">
        <v>1086</v>
      </c>
      <c r="I469" s="4" t="s">
        <v>72</v>
      </c>
      <c r="J469" s="61" t="s">
        <v>3</v>
      </c>
      <c r="K469" s="4"/>
      <c r="L469" s="4" t="s">
        <v>412</v>
      </c>
      <c r="M469" s="4" t="s">
        <v>73</v>
      </c>
      <c r="N469" s="49" t="s">
        <v>1085</v>
      </c>
      <c r="O469" s="100" t="s">
        <v>3287</v>
      </c>
      <c r="P469" s="50"/>
      <c r="Q469" s="4"/>
      <c r="R469" s="50" t="s">
        <v>3701</v>
      </c>
      <c r="S469" s="61" t="s">
        <v>3702</v>
      </c>
      <c r="T469" s="4" t="s">
        <v>3666</v>
      </c>
      <c r="U469" s="4" t="s">
        <v>1086</v>
      </c>
      <c r="V469" s="4" t="s">
        <v>3663</v>
      </c>
      <c r="W469" s="4" t="s">
        <v>3739</v>
      </c>
      <c r="X469" s="4"/>
      <c r="Y469" s="4"/>
      <c r="Z469" s="4"/>
      <c r="AA469" s="4"/>
      <c r="AB469" s="4"/>
      <c r="AC469" s="1"/>
      <c r="AD469" s="4"/>
      <c r="AE469" s="4"/>
      <c r="AF469" s="1"/>
      <c r="AG469" s="4"/>
      <c r="AH469" s="4" t="s">
        <v>74</v>
      </c>
      <c r="AI469" s="4"/>
      <c r="AJ469" s="4"/>
      <c r="AK469" s="4"/>
      <c r="AL469" s="4"/>
      <c r="AM469" s="4"/>
      <c r="AN469" s="4"/>
      <c r="AO469" s="4"/>
      <c r="AP469" s="4"/>
      <c r="AQ469" s="4"/>
      <c r="AR469" s="4"/>
      <c r="AS469" s="4"/>
      <c r="AT469" s="4"/>
      <c r="AU469" s="4"/>
      <c r="AV469" s="4"/>
      <c r="AW469" s="4"/>
      <c r="AX469" s="4"/>
      <c r="AY469" s="4"/>
      <c r="AZ469" s="4" t="s">
        <v>74</v>
      </c>
      <c r="BA469" s="4"/>
      <c r="BB469" s="4"/>
      <c r="BC469" s="4"/>
      <c r="BD469" s="4"/>
      <c r="BE469" s="4"/>
      <c r="BF469" s="4"/>
      <c r="BG469" s="4"/>
      <c r="BH469" s="4"/>
      <c r="BI469" s="4"/>
      <c r="BJ469" s="4"/>
      <c r="BK469" s="4"/>
      <c r="BL469" s="4"/>
      <c r="BM469" s="4"/>
      <c r="BN469" s="4"/>
      <c r="BO469" s="50"/>
      <c r="BP469" s="74">
        <f t="shared" si="2"/>
        <v>2</v>
      </c>
    </row>
    <row r="470" spans="2:68" ht="16.5" customHeight="1">
      <c r="B470" s="4" t="s">
        <v>1087</v>
      </c>
      <c r="C470" s="45" t="s">
        <v>3844</v>
      </c>
      <c r="D470" s="4" t="s">
        <v>69</v>
      </c>
      <c r="E470" s="4" t="s">
        <v>70</v>
      </c>
      <c r="F470" s="4" t="s">
        <v>71</v>
      </c>
      <c r="G470" s="4">
        <v>23</v>
      </c>
      <c r="H470" s="4" t="s">
        <v>1086</v>
      </c>
      <c r="I470" s="4" t="s">
        <v>72</v>
      </c>
      <c r="J470" s="61" t="s">
        <v>3</v>
      </c>
      <c r="K470" s="4"/>
      <c r="L470" s="4" t="s">
        <v>412</v>
      </c>
      <c r="M470" s="4" t="s">
        <v>73</v>
      </c>
      <c r="N470" s="49" t="s">
        <v>1089</v>
      </c>
      <c r="O470" s="100" t="s">
        <v>3288</v>
      </c>
      <c r="P470" s="50"/>
      <c r="Q470" s="4"/>
      <c r="R470" s="50" t="s">
        <v>3701</v>
      </c>
      <c r="S470" s="61" t="s">
        <v>3702</v>
      </c>
      <c r="T470" s="4" t="s">
        <v>3666</v>
      </c>
      <c r="U470" s="4" t="s">
        <v>1086</v>
      </c>
      <c r="V470" s="4" t="s">
        <v>3663</v>
      </c>
      <c r="W470" s="4" t="s">
        <v>3845</v>
      </c>
      <c r="X470" s="4"/>
      <c r="Y470" s="4"/>
      <c r="Z470" s="4"/>
      <c r="AA470" s="4"/>
      <c r="AB470" s="4"/>
      <c r="AC470" s="1"/>
      <c r="AD470" s="4"/>
      <c r="AE470" s="4"/>
      <c r="AF470" s="1"/>
      <c r="AG470" s="4"/>
      <c r="AH470" s="4" t="s">
        <v>74</v>
      </c>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4"/>
      <c r="BK470" s="4"/>
      <c r="BL470" s="4"/>
      <c r="BM470" s="4"/>
      <c r="BN470" s="4"/>
      <c r="BO470" s="50"/>
      <c r="BP470" s="74">
        <f t="shared" si="2"/>
        <v>1</v>
      </c>
    </row>
    <row r="471" spans="2:68" ht="16.5" customHeight="1">
      <c r="B471" s="4" t="s">
        <v>1090</v>
      </c>
      <c r="C471" s="45" t="s">
        <v>3846</v>
      </c>
      <c r="D471" s="4" t="s">
        <v>69</v>
      </c>
      <c r="E471" s="4" t="s">
        <v>70</v>
      </c>
      <c r="F471" s="4" t="s">
        <v>71</v>
      </c>
      <c r="G471" s="4">
        <v>10</v>
      </c>
      <c r="H471" s="4" t="s">
        <v>1086</v>
      </c>
      <c r="I471" s="4" t="s">
        <v>72</v>
      </c>
      <c r="J471" s="61" t="s">
        <v>3</v>
      </c>
      <c r="K471" s="4"/>
      <c r="L471" s="4" t="s">
        <v>412</v>
      </c>
      <c r="M471" s="4" t="s">
        <v>73</v>
      </c>
      <c r="N471" s="49" t="s">
        <v>1092</v>
      </c>
      <c r="O471" s="100" t="s">
        <v>3289</v>
      </c>
      <c r="P471" s="50"/>
      <c r="Q471" s="4"/>
      <c r="R471" s="50" t="s">
        <v>3701</v>
      </c>
      <c r="S471" s="61" t="s">
        <v>3702</v>
      </c>
      <c r="T471" s="4" t="s">
        <v>3666</v>
      </c>
      <c r="U471" s="4" t="s">
        <v>1086</v>
      </c>
      <c r="V471" s="4" t="s">
        <v>3663</v>
      </c>
      <c r="W471" s="4" t="s">
        <v>3845</v>
      </c>
      <c r="X471" s="4"/>
      <c r="Y471" s="4"/>
      <c r="Z471" s="4"/>
      <c r="AA471" s="4"/>
      <c r="AB471" s="4"/>
      <c r="AC471" s="1"/>
      <c r="AD471" s="4"/>
      <c r="AE471" s="4"/>
      <c r="AF471" s="1"/>
      <c r="AG471" s="4"/>
      <c r="AH471" s="4" t="s">
        <v>74</v>
      </c>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c r="BM471" s="4"/>
      <c r="BN471" s="4"/>
      <c r="BO471" s="50"/>
      <c r="BP471" s="74">
        <f t="shared" si="2"/>
        <v>1</v>
      </c>
    </row>
    <row r="472" spans="2:68" ht="16.5" customHeight="1">
      <c r="B472" s="4" t="s">
        <v>1093</v>
      </c>
      <c r="C472" s="45" t="s">
        <v>3847</v>
      </c>
      <c r="D472" s="4" t="s">
        <v>69</v>
      </c>
      <c r="E472" s="4" t="s">
        <v>70</v>
      </c>
      <c r="F472" s="4" t="s">
        <v>71</v>
      </c>
      <c r="G472" s="4">
        <v>16</v>
      </c>
      <c r="H472" s="4" t="s">
        <v>1086</v>
      </c>
      <c r="I472" s="4" t="s">
        <v>72</v>
      </c>
      <c r="J472" s="61" t="s">
        <v>3</v>
      </c>
      <c r="K472" s="1"/>
      <c r="L472" s="4" t="s">
        <v>412</v>
      </c>
      <c r="M472" s="4" t="s">
        <v>73</v>
      </c>
      <c r="N472" s="100" t="s">
        <v>1095</v>
      </c>
      <c r="O472" s="100" t="s">
        <v>3290</v>
      </c>
      <c r="P472" s="50"/>
      <c r="Q472" s="4"/>
      <c r="R472" s="50" t="s">
        <v>3701</v>
      </c>
      <c r="S472" s="61" t="s">
        <v>3702</v>
      </c>
      <c r="T472" s="4" t="s">
        <v>3666</v>
      </c>
      <c r="U472" s="4" t="s">
        <v>1086</v>
      </c>
      <c r="V472" s="4" t="s">
        <v>3663</v>
      </c>
      <c r="W472" s="4" t="s">
        <v>3845</v>
      </c>
      <c r="X472" s="4"/>
      <c r="Y472" s="4"/>
      <c r="Z472" s="4"/>
      <c r="AA472" s="4"/>
      <c r="AB472" s="4"/>
      <c r="AC472" s="1"/>
      <c r="AD472" s="4"/>
      <c r="AE472" s="4"/>
      <c r="AF472" s="1"/>
      <c r="AG472" s="4"/>
      <c r="AH472" s="4" t="s">
        <v>74</v>
      </c>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c r="BL472" s="4"/>
      <c r="BM472" s="4"/>
      <c r="BN472" s="4"/>
      <c r="BO472" s="50"/>
      <c r="BP472" s="74">
        <f t="shared" si="2"/>
        <v>1</v>
      </c>
    </row>
    <row r="473" spans="2:68" ht="16.5" customHeight="1">
      <c r="B473" s="4" t="s">
        <v>1096</v>
      </c>
      <c r="C473" s="45" t="s">
        <v>1097</v>
      </c>
      <c r="D473" s="4" t="s">
        <v>69</v>
      </c>
      <c r="E473" s="4" t="s">
        <v>70</v>
      </c>
      <c r="F473" s="4" t="s">
        <v>71</v>
      </c>
      <c r="G473" s="4">
        <v>14</v>
      </c>
      <c r="H473" s="4" t="s">
        <v>1086</v>
      </c>
      <c r="I473" s="4" t="s">
        <v>72</v>
      </c>
      <c r="J473" s="61" t="s">
        <v>3</v>
      </c>
      <c r="K473" s="4"/>
      <c r="L473" s="4" t="s">
        <v>412</v>
      </c>
      <c r="M473" s="4" t="s">
        <v>73</v>
      </c>
      <c r="N473" s="49" t="s">
        <v>1098</v>
      </c>
      <c r="O473" s="100" t="s">
        <v>3291</v>
      </c>
      <c r="P473" s="50"/>
      <c r="Q473" s="4"/>
      <c r="R473" s="50" t="s">
        <v>3701</v>
      </c>
      <c r="S473" s="61" t="s">
        <v>3702</v>
      </c>
      <c r="T473" s="4" t="s">
        <v>3666</v>
      </c>
      <c r="U473" s="4" t="s">
        <v>1086</v>
      </c>
      <c r="V473" s="4" t="s">
        <v>3663</v>
      </c>
      <c r="W473" s="4" t="s">
        <v>3845</v>
      </c>
      <c r="X473" s="4"/>
      <c r="Y473" s="4"/>
      <c r="Z473" s="4"/>
      <c r="AA473" s="4"/>
      <c r="AB473" s="4"/>
      <c r="AC473" s="1"/>
      <c r="AD473" s="4"/>
      <c r="AE473" s="4"/>
      <c r="AF473" s="1"/>
      <c r="AG473" s="4"/>
      <c r="AH473" s="4" t="s">
        <v>74</v>
      </c>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4"/>
      <c r="BK473" s="4"/>
      <c r="BL473" s="4"/>
      <c r="BM473" s="4"/>
      <c r="BN473" s="4"/>
      <c r="BO473" s="50"/>
      <c r="BP473" s="74">
        <f t="shared" si="2"/>
        <v>1</v>
      </c>
    </row>
    <row r="474" spans="2:68" ht="16.5" customHeight="1">
      <c r="B474" s="4" t="s">
        <v>1099</v>
      </c>
      <c r="C474" s="115" t="s">
        <v>1100</v>
      </c>
      <c r="D474" s="4" t="s">
        <v>69</v>
      </c>
      <c r="E474" s="4" t="s">
        <v>70</v>
      </c>
      <c r="F474" s="4" t="s">
        <v>71</v>
      </c>
      <c r="G474" s="4">
        <v>56</v>
      </c>
      <c r="H474" s="4" t="s">
        <v>1086</v>
      </c>
      <c r="I474" s="4" t="s">
        <v>72</v>
      </c>
      <c r="J474" s="61" t="s">
        <v>3</v>
      </c>
      <c r="K474" s="4"/>
      <c r="L474" s="4" t="s">
        <v>412</v>
      </c>
      <c r="M474" s="4" t="s">
        <v>73</v>
      </c>
      <c r="N474" s="49" t="s">
        <v>1101</v>
      </c>
      <c r="O474" s="100" t="s">
        <v>3292</v>
      </c>
      <c r="P474" s="50"/>
      <c r="Q474" s="4"/>
      <c r="R474" s="50" t="s">
        <v>3701</v>
      </c>
      <c r="S474" s="61" t="s">
        <v>3702</v>
      </c>
      <c r="T474" s="4" t="s">
        <v>3666</v>
      </c>
      <c r="U474" s="4" t="s">
        <v>1086</v>
      </c>
      <c r="V474" s="4" t="s">
        <v>3663</v>
      </c>
      <c r="W474" s="4" t="s">
        <v>3845</v>
      </c>
      <c r="X474" s="4"/>
      <c r="Y474" s="4"/>
      <c r="Z474" s="4"/>
      <c r="AA474" s="4"/>
      <c r="AB474" s="4"/>
      <c r="AC474" s="1"/>
      <c r="AD474" s="4"/>
      <c r="AE474" s="4"/>
      <c r="AF474" s="1"/>
      <c r="AG474" s="4"/>
      <c r="AH474" s="4" t="s">
        <v>74</v>
      </c>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4"/>
      <c r="BK474" s="4"/>
      <c r="BL474" s="4"/>
      <c r="BM474" s="4"/>
      <c r="BN474" s="4"/>
      <c r="BO474" s="50"/>
      <c r="BP474" s="74">
        <f t="shared" si="2"/>
        <v>1</v>
      </c>
    </row>
    <row r="475" spans="2:68" ht="16.5" customHeight="1">
      <c r="B475" s="4" t="s">
        <v>1222</v>
      </c>
      <c r="C475" s="115" t="s">
        <v>1223</v>
      </c>
      <c r="D475" s="4" t="s">
        <v>69</v>
      </c>
      <c r="E475" s="4" t="s">
        <v>70</v>
      </c>
      <c r="F475" s="4" t="s">
        <v>1225</v>
      </c>
      <c r="G475" s="4"/>
      <c r="H475" s="4" t="s">
        <v>1086</v>
      </c>
      <c r="I475" s="4" t="s">
        <v>72</v>
      </c>
      <c r="J475" s="61" t="s">
        <v>3</v>
      </c>
      <c r="K475" s="4"/>
      <c r="L475" s="4" t="s">
        <v>412</v>
      </c>
      <c r="M475" s="4" t="s">
        <v>73</v>
      </c>
      <c r="N475" s="49" t="s">
        <v>1224</v>
      </c>
      <c r="O475" s="100" t="s">
        <v>3293</v>
      </c>
      <c r="P475" s="50"/>
      <c r="Q475" s="4"/>
      <c r="R475" s="50" t="s">
        <v>3701</v>
      </c>
      <c r="S475" s="61" t="s">
        <v>3702</v>
      </c>
      <c r="T475" s="4" t="s">
        <v>3666</v>
      </c>
      <c r="U475" s="4" t="s">
        <v>1086</v>
      </c>
      <c r="V475" s="4" t="s">
        <v>3663</v>
      </c>
      <c r="W475" s="4" t="s">
        <v>3845</v>
      </c>
      <c r="X475" s="4"/>
      <c r="Y475" s="4"/>
      <c r="Z475" s="4"/>
      <c r="AA475" s="4"/>
      <c r="AB475" s="4"/>
      <c r="AC475" s="1"/>
      <c r="AD475" s="4"/>
      <c r="AE475" s="4"/>
      <c r="AF475" s="1"/>
      <c r="AG475" s="4"/>
      <c r="AH475" s="4" t="s">
        <v>74</v>
      </c>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c r="BI475" s="4"/>
      <c r="BJ475" s="4"/>
      <c r="BK475" s="4"/>
      <c r="BL475" s="4"/>
      <c r="BM475" s="4"/>
      <c r="BN475" s="4"/>
      <c r="BO475" s="50"/>
      <c r="BP475" s="74">
        <f t="shared" si="2"/>
        <v>1</v>
      </c>
    </row>
    <row r="476" spans="2:68" ht="16.5" customHeight="1">
      <c r="B476" s="4" t="s">
        <v>1255</v>
      </c>
      <c r="C476" s="45" t="s">
        <v>1256</v>
      </c>
      <c r="D476" s="4" t="s">
        <v>69</v>
      </c>
      <c r="E476" s="4" t="s">
        <v>70</v>
      </c>
      <c r="F476" s="4" t="s">
        <v>1225</v>
      </c>
      <c r="G476" s="4"/>
      <c r="H476" s="4" t="s">
        <v>1086</v>
      </c>
      <c r="I476" s="4" t="s">
        <v>72</v>
      </c>
      <c r="J476" s="61" t="s">
        <v>3</v>
      </c>
      <c r="K476" s="4"/>
      <c r="L476" s="4" t="s">
        <v>412</v>
      </c>
      <c r="M476" s="4" t="s">
        <v>73</v>
      </c>
      <c r="N476" s="49" t="s">
        <v>1257</v>
      </c>
      <c r="O476" s="100" t="s">
        <v>3294</v>
      </c>
      <c r="P476" s="50"/>
      <c r="Q476" s="4"/>
      <c r="R476" s="50" t="s">
        <v>3701</v>
      </c>
      <c r="S476" s="61" t="s">
        <v>3702</v>
      </c>
      <c r="T476" s="4" t="s">
        <v>3666</v>
      </c>
      <c r="U476" s="4" t="s">
        <v>1086</v>
      </c>
      <c r="V476" s="4" t="s">
        <v>3663</v>
      </c>
      <c r="W476" s="4" t="s">
        <v>3845</v>
      </c>
      <c r="X476" s="4"/>
      <c r="Y476" s="4"/>
      <c r="Z476" s="4"/>
      <c r="AA476" s="4"/>
      <c r="AB476" s="4"/>
      <c r="AC476" s="1"/>
      <c r="AD476" s="4"/>
      <c r="AE476" s="4"/>
      <c r="AF476" s="1"/>
      <c r="AG476" s="4"/>
      <c r="AH476" s="4" t="s">
        <v>74</v>
      </c>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50"/>
      <c r="BP476" s="74">
        <f t="shared" si="2"/>
        <v>1</v>
      </c>
    </row>
    <row r="477" spans="2:68" ht="16.5" customHeight="1">
      <c r="B477" s="4" t="s">
        <v>1258</v>
      </c>
      <c r="C477" s="116" t="s">
        <v>1259</v>
      </c>
      <c r="D477" s="4" t="s">
        <v>69</v>
      </c>
      <c r="E477" s="4" t="s">
        <v>70</v>
      </c>
      <c r="F477" s="4" t="s">
        <v>71</v>
      </c>
      <c r="G477" s="4">
        <v>48</v>
      </c>
      <c r="H477" s="4" t="s">
        <v>1086</v>
      </c>
      <c r="I477" s="4" t="s">
        <v>72</v>
      </c>
      <c r="J477" s="61" t="s">
        <v>3</v>
      </c>
      <c r="K477" s="1"/>
      <c r="L477" s="4" t="s">
        <v>412</v>
      </c>
      <c r="M477" s="4" t="s">
        <v>73</v>
      </c>
      <c r="N477" s="100" t="s">
        <v>1260</v>
      </c>
      <c r="O477" s="100" t="s">
        <v>1260</v>
      </c>
      <c r="P477" s="50"/>
      <c r="Q477" s="4"/>
      <c r="R477" s="50" t="s">
        <v>3701</v>
      </c>
      <c r="S477" s="61" t="s">
        <v>3702</v>
      </c>
      <c r="T477" s="4" t="s">
        <v>3666</v>
      </c>
      <c r="U477" s="4" t="s">
        <v>1086</v>
      </c>
      <c r="V477" s="4" t="s">
        <v>3667</v>
      </c>
      <c r="W477" s="117" t="s">
        <v>3848</v>
      </c>
      <c r="X477" s="4"/>
      <c r="Y477" s="4"/>
      <c r="Z477" s="4"/>
      <c r="AA477" s="4"/>
      <c r="AB477" s="4"/>
      <c r="AC477" s="1"/>
      <c r="AD477" s="4"/>
      <c r="AE477" s="4"/>
      <c r="AF477" s="1"/>
      <c r="AG477" s="4"/>
      <c r="AH477" s="4" t="s">
        <v>74</v>
      </c>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50"/>
      <c r="BP477" s="74">
        <f t="shared" si="2"/>
        <v>1</v>
      </c>
    </row>
    <row r="478" spans="2:68" ht="16.5" customHeight="1">
      <c r="B478" s="4" t="s">
        <v>1261</v>
      </c>
      <c r="C478" s="45" t="s">
        <v>1262</v>
      </c>
      <c r="D478" s="4" t="s">
        <v>69</v>
      </c>
      <c r="E478" s="4" t="s">
        <v>70</v>
      </c>
      <c r="F478" s="4" t="s">
        <v>71</v>
      </c>
      <c r="G478" s="4">
        <v>57</v>
      </c>
      <c r="H478" s="4" t="s">
        <v>1086</v>
      </c>
      <c r="I478" s="4" t="s">
        <v>72</v>
      </c>
      <c r="J478" s="61" t="s">
        <v>3</v>
      </c>
      <c r="K478" s="4"/>
      <c r="L478" s="4" t="s">
        <v>412</v>
      </c>
      <c r="M478" s="4" t="s">
        <v>73</v>
      </c>
      <c r="N478" s="49" t="s">
        <v>1263</v>
      </c>
      <c r="O478" s="100" t="s">
        <v>3295</v>
      </c>
      <c r="P478" s="50"/>
      <c r="Q478" s="4"/>
      <c r="R478" s="50" t="s">
        <v>3701</v>
      </c>
      <c r="S478" s="61" t="s">
        <v>3702</v>
      </c>
      <c r="T478" s="4" t="s">
        <v>3666</v>
      </c>
      <c r="U478" s="4" t="s">
        <v>1086</v>
      </c>
      <c r="V478" s="4" t="s">
        <v>3667</v>
      </c>
      <c r="W478" s="51" t="s">
        <v>3668</v>
      </c>
      <c r="X478" s="4"/>
      <c r="Y478" s="4"/>
      <c r="Z478" s="4"/>
      <c r="AA478" s="4"/>
      <c r="AB478" s="4"/>
      <c r="AC478" s="1"/>
      <c r="AD478" s="4"/>
      <c r="AE478" s="4"/>
      <c r="AF478" s="1"/>
      <c r="AG478" s="4"/>
      <c r="AH478" s="4" t="s">
        <v>74</v>
      </c>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c r="BI478" s="4"/>
      <c r="BJ478" s="4"/>
      <c r="BK478" s="4"/>
      <c r="BL478" s="4"/>
      <c r="BM478" s="4"/>
      <c r="BN478" s="4"/>
      <c r="BO478" s="50"/>
      <c r="BP478" s="74">
        <f t="shared" si="2"/>
        <v>1</v>
      </c>
    </row>
    <row r="479" spans="2:68" ht="16.5" customHeight="1">
      <c r="B479" s="4" t="s">
        <v>1264</v>
      </c>
      <c r="C479" s="45" t="s">
        <v>1265</v>
      </c>
      <c r="D479" s="4" t="s">
        <v>69</v>
      </c>
      <c r="E479" s="4" t="s">
        <v>70</v>
      </c>
      <c r="F479" s="4" t="s">
        <v>71</v>
      </c>
      <c r="G479" s="4">
        <v>45</v>
      </c>
      <c r="H479" s="4" t="s">
        <v>1086</v>
      </c>
      <c r="I479" s="4" t="s">
        <v>72</v>
      </c>
      <c r="J479" s="61" t="s">
        <v>3</v>
      </c>
      <c r="K479" s="4"/>
      <c r="L479" s="4" t="s">
        <v>412</v>
      </c>
      <c r="M479" s="4" t="s">
        <v>73</v>
      </c>
      <c r="N479" s="118" t="s">
        <v>1266</v>
      </c>
      <c r="O479" s="100" t="s">
        <v>3296</v>
      </c>
      <c r="P479" s="50"/>
      <c r="Q479" s="4"/>
      <c r="R479" s="50" t="s">
        <v>3701</v>
      </c>
      <c r="S479" s="61" t="s">
        <v>3702</v>
      </c>
      <c r="T479" s="4" t="s">
        <v>3666</v>
      </c>
      <c r="U479" s="4" t="s">
        <v>1086</v>
      </c>
      <c r="V479" s="4" t="s">
        <v>3667</v>
      </c>
      <c r="W479" s="51" t="s">
        <v>3668</v>
      </c>
      <c r="X479" s="4"/>
      <c r="Y479" s="4"/>
      <c r="Z479" s="4"/>
      <c r="AA479" s="4"/>
      <c r="AB479" s="4"/>
      <c r="AC479" s="1"/>
      <c r="AD479" s="4"/>
      <c r="AE479" s="4"/>
      <c r="AF479" s="1"/>
      <c r="AG479" s="4"/>
      <c r="AH479" s="4" t="s">
        <v>74</v>
      </c>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c r="BM479" s="4"/>
      <c r="BN479" s="4"/>
      <c r="BO479" s="50"/>
      <c r="BP479" s="74">
        <f t="shared" si="2"/>
        <v>1</v>
      </c>
    </row>
    <row r="480" spans="2:68" ht="16.5" customHeight="1">
      <c r="B480" s="4" t="s">
        <v>1290</v>
      </c>
      <c r="C480" s="107" t="s">
        <v>1291</v>
      </c>
      <c r="D480" s="4" t="s">
        <v>69</v>
      </c>
      <c r="E480" s="4" t="s">
        <v>70</v>
      </c>
      <c r="F480" s="4" t="s">
        <v>71</v>
      </c>
      <c r="G480" s="4">
        <v>175</v>
      </c>
      <c r="H480" s="4" t="s">
        <v>1086</v>
      </c>
      <c r="I480" s="4" t="s">
        <v>72</v>
      </c>
      <c r="J480" s="61" t="s">
        <v>3</v>
      </c>
      <c r="K480" s="4"/>
      <c r="L480" s="4" t="s">
        <v>412</v>
      </c>
      <c r="M480" s="4" t="s">
        <v>73</v>
      </c>
      <c r="N480" s="49" t="s">
        <v>1292</v>
      </c>
      <c r="O480" s="100" t="s">
        <v>3297</v>
      </c>
      <c r="P480" s="4"/>
      <c r="Q480" s="4"/>
      <c r="R480" s="50" t="s">
        <v>3701</v>
      </c>
      <c r="S480" s="61" t="s">
        <v>3702</v>
      </c>
      <c r="T480" s="4" t="s">
        <v>3666</v>
      </c>
      <c r="U480" s="4" t="s">
        <v>1086</v>
      </c>
      <c r="V480" s="4" t="s">
        <v>3667</v>
      </c>
      <c r="W480" s="4" t="s">
        <v>3669</v>
      </c>
      <c r="X480" s="4"/>
      <c r="Y480" s="4"/>
      <c r="Z480" s="4"/>
      <c r="AA480" s="4"/>
      <c r="AB480" s="4"/>
      <c r="AC480" s="1"/>
      <c r="AD480" s="4"/>
      <c r="AE480" s="4"/>
      <c r="AF480" s="1"/>
      <c r="AG480" s="4"/>
      <c r="AH480" s="4" t="s">
        <v>74</v>
      </c>
      <c r="AI480" s="4"/>
      <c r="AJ480" s="4"/>
      <c r="AK480" s="4"/>
      <c r="AL480" s="4"/>
      <c r="AM480" s="4"/>
      <c r="AN480" s="4"/>
      <c r="AO480" s="4"/>
      <c r="AP480" s="4"/>
      <c r="AQ480" s="4"/>
      <c r="AR480" s="4"/>
      <c r="AS480" s="4"/>
      <c r="AT480" s="4"/>
      <c r="AU480" s="4"/>
      <c r="AV480" s="4"/>
      <c r="AW480" s="4"/>
      <c r="AX480" s="4"/>
      <c r="AY480" s="4"/>
      <c r="AZ480" s="4" t="s">
        <v>74</v>
      </c>
      <c r="BA480" s="4"/>
      <c r="BB480" s="4"/>
      <c r="BC480" s="4"/>
      <c r="BD480" s="4"/>
      <c r="BE480" s="4"/>
      <c r="BF480" s="4"/>
      <c r="BG480" s="4"/>
      <c r="BH480" s="4"/>
      <c r="BI480" s="4"/>
      <c r="BJ480" s="4"/>
      <c r="BK480" s="4"/>
      <c r="BL480" s="4"/>
      <c r="BM480" s="4"/>
      <c r="BN480" s="4"/>
      <c r="BO480" s="50"/>
      <c r="BP480" s="74">
        <f t="shared" si="2"/>
        <v>2</v>
      </c>
    </row>
    <row r="481" spans="2:68" ht="16.5" customHeight="1">
      <c r="B481" s="4" t="s">
        <v>1314</v>
      </c>
      <c r="C481" s="52" t="s">
        <v>1315</v>
      </c>
      <c r="D481" s="4" t="s">
        <v>69</v>
      </c>
      <c r="E481" s="4" t="s">
        <v>70</v>
      </c>
      <c r="F481" s="4" t="s">
        <v>71</v>
      </c>
      <c r="G481" s="4">
        <v>26</v>
      </c>
      <c r="H481" s="4" t="s">
        <v>1086</v>
      </c>
      <c r="I481" s="4" t="s">
        <v>72</v>
      </c>
      <c r="J481" s="61" t="s">
        <v>3</v>
      </c>
      <c r="K481" s="61"/>
      <c r="L481" s="4" t="s">
        <v>412</v>
      </c>
      <c r="M481" s="4" t="s">
        <v>73</v>
      </c>
      <c r="N481" s="53" t="s">
        <v>1316</v>
      </c>
      <c r="O481" s="100" t="s">
        <v>1316</v>
      </c>
      <c r="P481" s="4"/>
      <c r="Q481" s="4"/>
      <c r="R481" s="50" t="s">
        <v>3701</v>
      </c>
      <c r="S481" s="61" t="s">
        <v>3702</v>
      </c>
      <c r="T481" s="4" t="s">
        <v>3666</v>
      </c>
      <c r="U481" s="4" t="s">
        <v>1086</v>
      </c>
      <c r="V481" s="4" t="s">
        <v>3667</v>
      </c>
      <c r="W481" s="50" t="s">
        <v>3669</v>
      </c>
      <c r="X481" s="4"/>
      <c r="Y481" s="4"/>
      <c r="Z481" s="4"/>
      <c r="AA481" s="4"/>
      <c r="AB481" s="4"/>
      <c r="AC481" s="1"/>
      <c r="AD481" s="4"/>
      <c r="AE481" s="4"/>
      <c r="AF481" s="1"/>
      <c r="AG481" s="4"/>
      <c r="AH481" s="4" t="s">
        <v>74</v>
      </c>
      <c r="AI481" s="4"/>
      <c r="AJ481" s="4"/>
      <c r="AK481" s="4"/>
      <c r="AL481" s="4"/>
      <c r="AM481" s="4"/>
      <c r="AN481" s="4"/>
      <c r="AO481" s="4"/>
      <c r="AP481" s="4"/>
      <c r="AQ481" s="4"/>
      <c r="AR481" s="4"/>
      <c r="AS481" s="4"/>
      <c r="AT481" s="4"/>
      <c r="AU481" s="4"/>
      <c r="AV481" s="4"/>
      <c r="AW481" s="4"/>
      <c r="AX481" s="4"/>
      <c r="AY481" s="4"/>
      <c r="AZ481" s="4" t="s">
        <v>74</v>
      </c>
      <c r="BA481" s="4"/>
      <c r="BB481" s="4"/>
      <c r="BC481" s="4"/>
      <c r="BD481" s="4"/>
      <c r="BE481" s="4"/>
      <c r="BF481" s="4"/>
      <c r="BG481" s="4"/>
      <c r="BH481" s="4"/>
      <c r="BI481" s="4"/>
      <c r="BJ481" s="4"/>
      <c r="BK481" s="4"/>
      <c r="BL481" s="4"/>
      <c r="BM481" s="4"/>
      <c r="BN481" s="4"/>
      <c r="BO481" s="50"/>
      <c r="BP481" s="74">
        <f t="shared" si="2"/>
        <v>2</v>
      </c>
    </row>
    <row r="482" spans="2:68" ht="16.5" customHeight="1">
      <c r="B482" s="4" t="s">
        <v>1514</v>
      </c>
      <c r="C482" s="52" t="s">
        <v>1515</v>
      </c>
      <c r="D482" s="4" t="s">
        <v>69</v>
      </c>
      <c r="E482" s="4" t="s">
        <v>70</v>
      </c>
      <c r="F482" s="4" t="s">
        <v>71</v>
      </c>
      <c r="G482" s="4">
        <v>30</v>
      </c>
      <c r="H482" s="4" t="s">
        <v>1086</v>
      </c>
      <c r="I482" s="4" t="s">
        <v>72</v>
      </c>
      <c r="J482" s="61" t="s">
        <v>3</v>
      </c>
      <c r="K482" s="61"/>
      <c r="L482" s="4" t="s">
        <v>412</v>
      </c>
      <c r="M482" s="4" t="s">
        <v>73</v>
      </c>
      <c r="N482" s="53" t="s">
        <v>1516</v>
      </c>
      <c r="O482" s="100" t="s">
        <v>3298</v>
      </c>
      <c r="P482" s="4"/>
      <c r="Q482" s="4"/>
      <c r="R482" s="50" t="s">
        <v>3701</v>
      </c>
      <c r="S482" s="61" t="s">
        <v>3702</v>
      </c>
      <c r="T482" s="4" t="s">
        <v>3666</v>
      </c>
      <c r="U482" s="4" t="s">
        <v>1086</v>
      </c>
      <c r="V482" s="4" t="s">
        <v>3667</v>
      </c>
      <c r="W482" s="50" t="s">
        <v>3669</v>
      </c>
      <c r="X482" s="4"/>
      <c r="Y482" s="4"/>
      <c r="Z482" s="4"/>
      <c r="AA482" s="4"/>
      <c r="AB482" s="4"/>
      <c r="AC482" s="1"/>
      <c r="AD482" s="4"/>
      <c r="AE482" s="4"/>
      <c r="AF482" s="1"/>
      <c r="AG482" s="4"/>
      <c r="AH482" s="4" t="s">
        <v>74</v>
      </c>
      <c r="AI482" s="4"/>
      <c r="AJ482" s="4"/>
      <c r="AK482" s="4"/>
      <c r="AL482" s="4"/>
      <c r="AM482" s="4"/>
      <c r="AN482" s="4"/>
      <c r="AO482" s="4"/>
      <c r="AP482" s="4"/>
      <c r="AQ482" s="4"/>
      <c r="AR482" s="4"/>
      <c r="AS482" s="4"/>
      <c r="AT482" s="4"/>
      <c r="AU482" s="4"/>
      <c r="AV482" s="4"/>
      <c r="AW482" s="4"/>
      <c r="AX482" s="4"/>
      <c r="AY482" s="4"/>
      <c r="AZ482" s="4" t="s">
        <v>74</v>
      </c>
      <c r="BA482" s="4"/>
      <c r="BB482" s="4"/>
      <c r="BC482" s="4"/>
      <c r="BD482" s="4"/>
      <c r="BE482" s="4"/>
      <c r="BF482" s="4"/>
      <c r="BG482" s="4"/>
      <c r="BH482" s="4"/>
      <c r="BI482" s="4"/>
      <c r="BJ482" s="4"/>
      <c r="BK482" s="4"/>
      <c r="BL482" s="4"/>
      <c r="BM482" s="4"/>
      <c r="BN482" s="4"/>
      <c r="BO482" s="50"/>
      <c r="BP482" s="74">
        <f t="shared" si="2"/>
        <v>2</v>
      </c>
    </row>
    <row r="483" spans="2:68" ht="16.5" customHeight="1">
      <c r="B483" s="4" t="s">
        <v>1523</v>
      </c>
      <c r="C483" s="45" t="s">
        <v>1524</v>
      </c>
      <c r="D483" s="4" t="s">
        <v>69</v>
      </c>
      <c r="E483" s="4" t="s">
        <v>70</v>
      </c>
      <c r="F483" s="4" t="s">
        <v>71</v>
      </c>
      <c r="G483" s="4">
        <v>4</v>
      </c>
      <c r="H483" s="4" t="s">
        <v>1086</v>
      </c>
      <c r="I483" s="4" t="s">
        <v>72</v>
      </c>
      <c r="J483" s="61" t="s">
        <v>3</v>
      </c>
      <c r="K483" s="61"/>
      <c r="L483" s="4" t="s">
        <v>412</v>
      </c>
      <c r="M483" s="4" t="s">
        <v>73</v>
      </c>
      <c r="N483" s="53" t="s">
        <v>1525</v>
      </c>
      <c r="O483" s="100" t="s">
        <v>3299</v>
      </c>
      <c r="P483" s="4"/>
      <c r="Q483" s="4"/>
      <c r="R483" s="50" t="s">
        <v>3701</v>
      </c>
      <c r="S483" s="61" t="s">
        <v>3702</v>
      </c>
      <c r="T483" s="4" t="s">
        <v>3666</v>
      </c>
      <c r="U483" s="4" t="s">
        <v>1086</v>
      </c>
      <c r="V483" s="4" t="s">
        <v>3667</v>
      </c>
      <c r="W483" s="50" t="s">
        <v>3669</v>
      </c>
      <c r="X483" s="4"/>
      <c r="Y483" s="4"/>
      <c r="Z483" s="4"/>
      <c r="AA483" s="4"/>
      <c r="AB483" s="4"/>
      <c r="AC483" s="1"/>
      <c r="AD483" s="4"/>
      <c r="AE483" s="4"/>
      <c r="AF483" s="1"/>
      <c r="AG483" s="4"/>
      <c r="AH483" s="4" t="s">
        <v>74</v>
      </c>
      <c r="AI483" s="4"/>
      <c r="AJ483" s="4"/>
      <c r="AK483" s="4"/>
      <c r="AL483" s="4"/>
      <c r="AM483" s="4"/>
      <c r="AN483" s="4"/>
      <c r="AO483" s="4"/>
      <c r="AP483" s="4"/>
      <c r="AQ483" s="4"/>
      <c r="AR483" s="4"/>
      <c r="AS483" s="4"/>
      <c r="AT483" s="4"/>
      <c r="AU483" s="4"/>
      <c r="AV483" s="4"/>
      <c r="AW483" s="4"/>
      <c r="AX483" s="4"/>
      <c r="AY483" s="4"/>
      <c r="AZ483" s="4"/>
      <c r="BA483" s="4" t="s">
        <v>74</v>
      </c>
      <c r="BB483" s="4"/>
      <c r="BC483" s="4"/>
      <c r="BD483" s="4"/>
      <c r="BE483" s="4"/>
      <c r="BF483" s="4"/>
      <c r="BG483" s="4"/>
      <c r="BH483" s="4"/>
      <c r="BI483" s="4"/>
      <c r="BJ483" s="4"/>
      <c r="BK483" s="4"/>
      <c r="BL483" s="4"/>
      <c r="BM483" s="4"/>
      <c r="BN483" s="4"/>
      <c r="BO483" s="50"/>
      <c r="BP483" s="74">
        <f t="shared" si="2"/>
        <v>2</v>
      </c>
    </row>
    <row r="484" spans="2:68" ht="16.5" customHeight="1">
      <c r="B484" s="4" t="s">
        <v>1528</v>
      </c>
      <c r="C484" s="17" t="s">
        <v>1529</v>
      </c>
      <c r="D484" s="4" t="s">
        <v>69</v>
      </c>
      <c r="E484" s="4" t="s">
        <v>70</v>
      </c>
      <c r="F484" s="4" t="s">
        <v>71</v>
      </c>
      <c r="G484" s="4">
        <v>82</v>
      </c>
      <c r="H484" s="4" t="s">
        <v>1086</v>
      </c>
      <c r="I484" s="4" t="s">
        <v>72</v>
      </c>
      <c r="J484" s="61" t="s">
        <v>3</v>
      </c>
      <c r="K484" s="4"/>
      <c r="L484" s="4" t="s">
        <v>412</v>
      </c>
      <c r="M484" s="4" t="s">
        <v>73</v>
      </c>
      <c r="N484" s="49" t="s">
        <v>1530</v>
      </c>
      <c r="O484" s="100" t="s">
        <v>3300</v>
      </c>
      <c r="P484" s="4"/>
      <c r="Q484" s="4"/>
      <c r="R484" s="50" t="s">
        <v>3701</v>
      </c>
      <c r="S484" s="61" t="s">
        <v>3702</v>
      </c>
      <c r="T484" s="4" t="s">
        <v>3666</v>
      </c>
      <c r="U484" s="4" t="s">
        <v>1086</v>
      </c>
      <c r="V484" s="4" t="s">
        <v>3667</v>
      </c>
      <c r="W484" s="4" t="s">
        <v>3669</v>
      </c>
      <c r="X484" s="4"/>
      <c r="Y484" s="4"/>
      <c r="Z484" s="4"/>
      <c r="AA484" s="4"/>
      <c r="AB484" s="4"/>
      <c r="AC484" s="1"/>
      <c r="AD484" s="4"/>
      <c r="AE484" s="4"/>
      <c r="AF484" s="1"/>
      <c r="AG484" s="4"/>
      <c r="AH484" s="4" t="s">
        <v>74</v>
      </c>
      <c r="AI484" s="4"/>
      <c r="AJ484" s="4"/>
      <c r="AK484" s="4"/>
      <c r="AL484" s="4"/>
      <c r="AM484" s="4"/>
      <c r="AN484" s="4"/>
      <c r="AO484" s="4"/>
      <c r="AP484" s="4"/>
      <c r="AQ484" s="4"/>
      <c r="AR484" s="4"/>
      <c r="AS484" s="4"/>
      <c r="AT484" s="4"/>
      <c r="AU484" s="4"/>
      <c r="AV484" s="4"/>
      <c r="AW484" s="4"/>
      <c r="AX484" s="4"/>
      <c r="AY484" s="4"/>
      <c r="AZ484" s="4"/>
      <c r="BA484" s="4" t="s">
        <v>74</v>
      </c>
      <c r="BB484" s="4"/>
      <c r="BC484" s="4"/>
      <c r="BD484" s="4"/>
      <c r="BE484" s="4"/>
      <c r="BF484" s="4" t="s">
        <v>74</v>
      </c>
      <c r="BG484" s="4"/>
      <c r="BH484" s="4"/>
      <c r="BI484" s="4"/>
      <c r="BJ484" s="4"/>
      <c r="BK484" s="4"/>
      <c r="BL484" s="4"/>
      <c r="BM484" s="4"/>
      <c r="BN484" s="4"/>
      <c r="BO484" s="50"/>
      <c r="BP484" s="74">
        <f t="shared" si="2"/>
        <v>3</v>
      </c>
    </row>
    <row r="485" spans="2:68" ht="16.5" customHeight="1">
      <c r="B485" s="4" t="s">
        <v>1538</v>
      </c>
      <c r="C485" s="45" t="s">
        <v>1539</v>
      </c>
      <c r="D485" s="4" t="s">
        <v>69</v>
      </c>
      <c r="E485" s="4" t="s">
        <v>70</v>
      </c>
      <c r="F485" s="4" t="s">
        <v>71</v>
      </c>
      <c r="G485" s="4">
        <v>26</v>
      </c>
      <c r="H485" s="4" t="s">
        <v>1086</v>
      </c>
      <c r="I485" s="4" t="s">
        <v>72</v>
      </c>
      <c r="J485" s="61" t="s">
        <v>3</v>
      </c>
      <c r="K485" s="4"/>
      <c r="L485" s="4" t="s">
        <v>412</v>
      </c>
      <c r="M485" s="4" t="s">
        <v>73</v>
      </c>
      <c r="N485" s="49" t="s">
        <v>1540</v>
      </c>
      <c r="O485" s="100" t="s">
        <v>3301</v>
      </c>
      <c r="P485" s="4"/>
      <c r="Q485" s="4"/>
      <c r="R485" s="50" t="s">
        <v>3701</v>
      </c>
      <c r="S485" s="61" t="s">
        <v>3702</v>
      </c>
      <c r="T485" s="4" t="s">
        <v>3666</v>
      </c>
      <c r="U485" s="4" t="s">
        <v>1086</v>
      </c>
      <c r="V485" s="4" t="s">
        <v>3667</v>
      </c>
      <c r="W485" s="4" t="s">
        <v>3669</v>
      </c>
      <c r="X485" s="4"/>
      <c r="Y485" s="4"/>
      <c r="Z485" s="4"/>
      <c r="AA485" s="4"/>
      <c r="AB485" s="4"/>
      <c r="AC485" s="1"/>
      <c r="AD485" s="4"/>
      <c r="AE485" s="4"/>
      <c r="AF485" s="1"/>
      <c r="AG485" s="4"/>
      <c r="AH485" s="4" t="s">
        <v>74</v>
      </c>
      <c r="AI485" s="4"/>
      <c r="AJ485" s="4"/>
      <c r="AK485" s="4"/>
      <c r="AL485" s="4"/>
      <c r="AM485" s="4"/>
      <c r="AN485" s="4"/>
      <c r="AO485" s="4"/>
      <c r="AP485" s="4"/>
      <c r="AQ485" s="4"/>
      <c r="AR485" s="4"/>
      <c r="AS485" s="4"/>
      <c r="AT485" s="4"/>
      <c r="AU485" s="4"/>
      <c r="AV485" s="4"/>
      <c r="AW485" s="4"/>
      <c r="AX485" s="4"/>
      <c r="AY485" s="4"/>
      <c r="AZ485" s="4"/>
      <c r="BA485" s="4" t="s">
        <v>74</v>
      </c>
      <c r="BB485" s="4"/>
      <c r="BC485" s="4"/>
      <c r="BD485" s="4"/>
      <c r="BE485" s="4"/>
      <c r="BF485" s="4" t="s">
        <v>74</v>
      </c>
      <c r="BG485" s="4"/>
      <c r="BH485" s="4"/>
      <c r="BI485" s="4"/>
      <c r="BJ485" s="4"/>
      <c r="BK485" s="4"/>
      <c r="BL485" s="4"/>
      <c r="BM485" s="4"/>
      <c r="BN485" s="4"/>
      <c r="BO485" s="50"/>
      <c r="BP485" s="74">
        <f t="shared" si="2"/>
        <v>3</v>
      </c>
    </row>
    <row r="486" spans="2:68" ht="16.5" customHeight="1">
      <c r="B486" s="4" t="s">
        <v>1563</v>
      </c>
      <c r="C486" s="45" t="s">
        <v>1564</v>
      </c>
      <c r="D486" s="4" t="s">
        <v>69</v>
      </c>
      <c r="E486" s="4" t="s">
        <v>70</v>
      </c>
      <c r="F486" s="4" t="s">
        <v>71</v>
      </c>
      <c r="G486" s="4">
        <v>20</v>
      </c>
      <c r="H486" s="4" t="s">
        <v>1086</v>
      </c>
      <c r="I486" s="4" t="s">
        <v>72</v>
      </c>
      <c r="J486" s="61" t="s">
        <v>3</v>
      </c>
      <c r="K486" s="4"/>
      <c r="L486" s="4" t="s">
        <v>412</v>
      </c>
      <c r="M486" s="4" t="s">
        <v>73</v>
      </c>
      <c r="N486" s="49" t="s">
        <v>1565</v>
      </c>
      <c r="O486" s="100" t="s">
        <v>3301</v>
      </c>
      <c r="P486" s="4"/>
      <c r="Q486" s="4"/>
      <c r="R486" s="50" t="s">
        <v>3701</v>
      </c>
      <c r="S486" s="61" t="s">
        <v>3702</v>
      </c>
      <c r="T486" s="4" t="s">
        <v>3666</v>
      </c>
      <c r="U486" s="4" t="s">
        <v>1086</v>
      </c>
      <c r="V486" s="4" t="s">
        <v>3667</v>
      </c>
      <c r="W486" s="4" t="s">
        <v>3669</v>
      </c>
      <c r="X486" s="4"/>
      <c r="Y486" s="4"/>
      <c r="Z486" s="4"/>
      <c r="AA486" s="4"/>
      <c r="AB486" s="4"/>
      <c r="AC486" s="1"/>
      <c r="AD486" s="4"/>
      <c r="AE486" s="4"/>
      <c r="AF486" s="1"/>
      <c r="AG486" s="4"/>
      <c r="AH486" s="4" t="s">
        <v>74</v>
      </c>
      <c r="AI486" s="4"/>
      <c r="AJ486" s="4"/>
      <c r="AK486" s="4"/>
      <c r="AL486" s="4"/>
      <c r="AM486" s="4"/>
      <c r="AN486" s="4"/>
      <c r="AO486" s="4"/>
      <c r="AP486" s="4"/>
      <c r="AQ486" s="4"/>
      <c r="AR486" s="4"/>
      <c r="AS486" s="4"/>
      <c r="AT486" s="4"/>
      <c r="AU486" s="4"/>
      <c r="AV486" s="4"/>
      <c r="AW486" s="4"/>
      <c r="AX486" s="4"/>
      <c r="AY486" s="4"/>
      <c r="AZ486" s="4"/>
      <c r="BA486" s="4" t="s">
        <v>74</v>
      </c>
      <c r="BB486" s="4"/>
      <c r="BC486" s="4"/>
      <c r="BD486" s="4"/>
      <c r="BE486" s="4"/>
      <c r="BF486" s="4"/>
      <c r="BG486" s="4"/>
      <c r="BH486" s="4"/>
      <c r="BI486" s="4"/>
      <c r="BJ486" s="4"/>
      <c r="BK486" s="4"/>
      <c r="BL486" s="4"/>
      <c r="BM486" s="4"/>
      <c r="BN486" s="4"/>
      <c r="BO486" s="50"/>
      <c r="BP486" s="74">
        <f t="shared" si="2"/>
        <v>2</v>
      </c>
    </row>
    <row r="487" spans="2:68" ht="16.5" customHeight="1">
      <c r="B487" s="4" t="s">
        <v>1566</v>
      </c>
      <c r="C487" s="107" t="s">
        <v>1567</v>
      </c>
      <c r="D487" s="4" t="s">
        <v>69</v>
      </c>
      <c r="E487" s="4" t="s">
        <v>70</v>
      </c>
      <c r="F487" s="4" t="s">
        <v>1225</v>
      </c>
      <c r="G487" s="4"/>
      <c r="H487" s="4" t="s">
        <v>1086</v>
      </c>
      <c r="I487" s="4" t="s">
        <v>72</v>
      </c>
      <c r="J487" s="61" t="s">
        <v>3</v>
      </c>
      <c r="K487" s="4"/>
      <c r="L487" s="4" t="s">
        <v>412</v>
      </c>
      <c r="M487" s="4" t="s">
        <v>73</v>
      </c>
      <c r="N487" s="49" t="s">
        <v>1568</v>
      </c>
      <c r="O487" s="100" t="s">
        <v>3302</v>
      </c>
      <c r="P487" s="4"/>
      <c r="Q487" s="4"/>
      <c r="R487" s="50" t="s">
        <v>3701</v>
      </c>
      <c r="S487" s="61" t="s">
        <v>3702</v>
      </c>
      <c r="T487" s="4" t="s">
        <v>3666</v>
      </c>
      <c r="U487" s="4" t="s">
        <v>1086</v>
      </c>
      <c r="V487" s="4" t="s">
        <v>3667</v>
      </c>
      <c r="W487" s="4" t="s">
        <v>3669</v>
      </c>
      <c r="X487" s="4"/>
      <c r="Y487" s="4"/>
      <c r="Z487" s="4"/>
      <c r="AA487" s="4"/>
      <c r="AB487" s="4"/>
      <c r="AC487" s="1"/>
      <c r="AD487" s="4"/>
      <c r="AE487" s="4"/>
      <c r="AF487" s="1"/>
      <c r="AG487" s="4"/>
      <c r="AH487" s="4" t="s">
        <v>74</v>
      </c>
      <c r="AI487" s="4"/>
      <c r="AJ487" s="4"/>
      <c r="AK487" s="4"/>
      <c r="AL487" s="4"/>
      <c r="AM487" s="4"/>
      <c r="AN487" s="4"/>
      <c r="AO487" s="4"/>
      <c r="AP487" s="4"/>
      <c r="AQ487" s="4"/>
      <c r="AR487" s="4"/>
      <c r="AS487" s="4"/>
      <c r="AT487" s="4"/>
      <c r="AU487" s="4"/>
      <c r="AV487" s="4"/>
      <c r="AW487" s="4"/>
      <c r="AX487" s="4"/>
      <c r="AY487" s="4"/>
      <c r="AZ487" s="4"/>
      <c r="BA487" s="4" t="s">
        <v>74</v>
      </c>
      <c r="BB487" s="4"/>
      <c r="BC487" s="4"/>
      <c r="BD487" s="4"/>
      <c r="BE487" s="4"/>
      <c r="BF487" s="4"/>
      <c r="BG487" s="4"/>
      <c r="BH487" s="4"/>
      <c r="BI487" s="4"/>
      <c r="BJ487" s="4"/>
      <c r="BK487" s="4"/>
      <c r="BL487" s="4"/>
      <c r="BM487" s="4"/>
      <c r="BN487" s="4"/>
      <c r="BO487" s="50"/>
      <c r="BP487" s="74">
        <f t="shared" si="2"/>
        <v>2</v>
      </c>
    </row>
    <row r="488" spans="2:68" ht="16.5" customHeight="1">
      <c r="B488" s="4" t="s">
        <v>1585</v>
      </c>
      <c r="C488" s="45" t="s">
        <v>1586</v>
      </c>
      <c r="D488" s="4" t="s">
        <v>69</v>
      </c>
      <c r="E488" s="4" t="s">
        <v>70</v>
      </c>
      <c r="F488" s="4" t="s">
        <v>71</v>
      </c>
      <c r="G488" s="4"/>
      <c r="H488" s="4" t="s">
        <v>1086</v>
      </c>
      <c r="I488" s="4" t="s">
        <v>72</v>
      </c>
      <c r="J488" s="61" t="s">
        <v>3</v>
      </c>
      <c r="K488" s="61"/>
      <c r="L488" s="4" t="s">
        <v>412</v>
      </c>
      <c r="M488" s="4" t="s">
        <v>73</v>
      </c>
      <c r="N488" s="53" t="s">
        <v>1587</v>
      </c>
      <c r="O488" s="100" t="s">
        <v>3303</v>
      </c>
      <c r="P488" s="4"/>
      <c r="Q488" s="4"/>
      <c r="R488" s="50" t="s">
        <v>3701</v>
      </c>
      <c r="S488" s="61" t="s">
        <v>3702</v>
      </c>
      <c r="T488" s="4" t="s">
        <v>3666</v>
      </c>
      <c r="U488" s="4" t="s">
        <v>1086</v>
      </c>
      <c r="V488" s="4" t="s">
        <v>3667</v>
      </c>
      <c r="W488" s="50" t="s">
        <v>3669</v>
      </c>
      <c r="X488" s="4"/>
      <c r="Y488" s="4"/>
      <c r="Z488" s="4"/>
      <c r="AA488" s="4"/>
      <c r="AB488" s="4"/>
      <c r="AC488" s="1"/>
      <c r="AD488" s="4"/>
      <c r="AE488" s="4"/>
      <c r="AF488" s="1"/>
      <c r="AG488" s="4"/>
      <c r="AH488" s="4" t="s">
        <v>74</v>
      </c>
      <c r="AI488" s="4"/>
      <c r="AJ488" s="4"/>
      <c r="AK488" s="4"/>
      <c r="AL488" s="4"/>
      <c r="AM488" s="4"/>
      <c r="AN488" s="4"/>
      <c r="AO488" s="4"/>
      <c r="AP488" s="4"/>
      <c r="AQ488" s="4"/>
      <c r="AR488" s="4"/>
      <c r="AS488" s="4"/>
      <c r="AT488" s="4"/>
      <c r="AU488" s="4"/>
      <c r="AV488" s="4"/>
      <c r="AW488" s="4"/>
      <c r="AX488" s="4"/>
      <c r="AY488" s="4"/>
      <c r="AZ488" s="4"/>
      <c r="BA488" s="4" t="s">
        <v>74</v>
      </c>
      <c r="BB488" s="4"/>
      <c r="BC488" s="4"/>
      <c r="BD488" s="4"/>
      <c r="BE488" s="4"/>
      <c r="BF488" s="4"/>
      <c r="BG488" s="4"/>
      <c r="BH488" s="4"/>
      <c r="BI488" s="4"/>
      <c r="BJ488" s="4"/>
      <c r="BK488" s="4"/>
      <c r="BL488" s="4"/>
      <c r="BM488" s="4"/>
      <c r="BN488" s="4"/>
      <c r="BO488" s="50"/>
      <c r="BP488" s="74">
        <f t="shared" si="2"/>
        <v>2</v>
      </c>
    </row>
    <row r="489" spans="2:68" ht="16.5" customHeight="1">
      <c r="B489" s="4" t="s">
        <v>1588</v>
      </c>
      <c r="C489" s="54" t="s">
        <v>1589</v>
      </c>
      <c r="D489" s="4" t="s">
        <v>69</v>
      </c>
      <c r="E489" s="4" t="s">
        <v>70</v>
      </c>
      <c r="F489" s="4" t="s">
        <v>71</v>
      </c>
      <c r="G489" s="4">
        <v>41</v>
      </c>
      <c r="H489" s="4" t="s">
        <v>1086</v>
      </c>
      <c r="I489" s="4" t="s">
        <v>72</v>
      </c>
      <c r="J489" s="61" t="s">
        <v>3</v>
      </c>
      <c r="K489" s="61"/>
      <c r="L489" s="4" t="s">
        <v>412</v>
      </c>
      <c r="M489" s="4" t="s">
        <v>73</v>
      </c>
      <c r="N489" s="53" t="s">
        <v>1590</v>
      </c>
      <c r="O489" s="100" t="s">
        <v>3304</v>
      </c>
      <c r="P489" s="4"/>
      <c r="Q489" s="4"/>
      <c r="R489" s="50" t="s">
        <v>3701</v>
      </c>
      <c r="S489" s="61" t="s">
        <v>3702</v>
      </c>
      <c r="T489" s="4" t="s">
        <v>3666</v>
      </c>
      <c r="U489" s="4" t="s">
        <v>1086</v>
      </c>
      <c r="V489" s="4" t="s">
        <v>3667</v>
      </c>
      <c r="W489" s="50" t="s">
        <v>3669</v>
      </c>
      <c r="X489" s="4"/>
      <c r="Y489" s="4"/>
      <c r="Z489" s="4"/>
      <c r="AA489" s="4"/>
      <c r="AB489" s="4"/>
      <c r="AC489" s="1"/>
      <c r="AD489" s="4"/>
      <c r="AE489" s="4"/>
      <c r="AF489" s="1"/>
      <c r="AG489" s="4"/>
      <c r="AH489" s="4" t="s">
        <v>74</v>
      </c>
      <c r="AI489" s="4"/>
      <c r="AJ489" s="4"/>
      <c r="AK489" s="4"/>
      <c r="AL489" s="4"/>
      <c r="AM489" s="4"/>
      <c r="AN489" s="4"/>
      <c r="AO489" s="4"/>
      <c r="AP489" s="4"/>
      <c r="AQ489" s="4"/>
      <c r="AR489" s="4"/>
      <c r="AS489" s="4"/>
      <c r="AT489" s="4"/>
      <c r="AU489" s="4"/>
      <c r="AV489" s="4"/>
      <c r="AW489" s="4"/>
      <c r="AX489" s="4"/>
      <c r="AY489" s="4"/>
      <c r="AZ489" s="4"/>
      <c r="BA489" s="4" t="s">
        <v>74</v>
      </c>
      <c r="BB489" s="4"/>
      <c r="BC489" s="4"/>
      <c r="BD489" s="4"/>
      <c r="BE489" s="4"/>
      <c r="BF489" s="4"/>
      <c r="BG489" s="4"/>
      <c r="BH489" s="4"/>
      <c r="BI489" s="4"/>
      <c r="BJ489" s="4"/>
      <c r="BK489" s="4"/>
      <c r="BL489" s="4"/>
      <c r="BM489" s="4"/>
      <c r="BN489" s="4"/>
      <c r="BO489" s="50"/>
      <c r="BP489" s="74">
        <f t="shared" si="2"/>
        <v>2</v>
      </c>
    </row>
    <row r="490" spans="2:68" ht="16.5" customHeight="1">
      <c r="B490" s="4" t="s">
        <v>1591</v>
      </c>
      <c r="C490" s="45" t="s">
        <v>1592</v>
      </c>
      <c r="D490" s="4" t="s">
        <v>69</v>
      </c>
      <c r="E490" s="4" t="s">
        <v>70</v>
      </c>
      <c r="F490" s="4" t="s">
        <v>71</v>
      </c>
      <c r="G490" s="4">
        <v>14</v>
      </c>
      <c r="H490" s="4" t="s">
        <v>1086</v>
      </c>
      <c r="I490" s="4" t="s">
        <v>72</v>
      </c>
      <c r="J490" s="61" t="s">
        <v>3</v>
      </c>
      <c r="K490" s="61"/>
      <c r="L490" s="4" t="s">
        <v>412</v>
      </c>
      <c r="M490" s="4" t="s">
        <v>73</v>
      </c>
      <c r="N490" s="53" t="s">
        <v>1593</v>
      </c>
      <c r="O490" s="100" t="s">
        <v>3305</v>
      </c>
      <c r="P490" s="4"/>
      <c r="Q490" s="4"/>
      <c r="R490" s="50" t="s">
        <v>3701</v>
      </c>
      <c r="S490" s="61" t="s">
        <v>3702</v>
      </c>
      <c r="T490" s="4" t="s">
        <v>3666</v>
      </c>
      <c r="U490" s="4" t="s">
        <v>1086</v>
      </c>
      <c r="V490" s="4" t="s">
        <v>3667</v>
      </c>
      <c r="W490" s="50" t="s">
        <v>3669</v>
      </c>
      <c r="X490" s="4"/>
      <c r="Y490" s="4"/>
      <c r="Z490" s="4"/>
      <c r="AA490" s="4"/>
      <c r="AB490" s="4"/>
      <c r="AC490" s="1"/>
      <c r="AD490" s="4"/>
      <c r="AE490" s="4"/>
      <c r="AF490" s="1"/>
      <c r="AG490" s="4"/>
      <c r="AH490" s="4" t="s">
        <v>74</v>
      </c>
      <c r="AI490" s="4"/>
      <c r="AJ490" s="4"/>
      <c r="AK490" s="4"/>
      <c r="AL490" s="4"/>
      <c r="AM490" s="4"/>
      <c r="AN490" s="4"/>
      <c r="AO490" s="4"/>
      <c r="AP490" s="4"/>
      <c r="AQ490" s="4"/>
      <c r="AR490" s="4"/>
      <c r="AS490" s="4"/>
      <c r="AT490" s="4"/>
      <c r="AU490" s="4"/>
      <c r="AV490" s="4"/>
      <c r="AW490" s="4"/>
      <c r="AX490" s="4"/>
      <c r="AY490" s="4"/>
      <c r="AZ490" s="4"/>
      <c r="BA490" s="4" t="s">
        <v>74</v>
      </c>
      <c r="BB490" s="4"/>
      <c r="BC490" s="4"/>
      <c r="BD490" s="4"/>
      <c r="BE490" s="4"/>
      <c r="BF490" s="4"/>
      <c r="BG490" s="4"/>
      <c r="BH490" s="4"/>
      <c r="BI490" s="4"/>
      <c r="BJ490" s="4"/>
      <c r="BK490" s="4"/>
      <c r="BL490" s="4"/>
      <c r="BM490" s="4"/>
      <c r="BN490" s="4"/>
      <c r="BO490" s="50"/>
      <c r="BP490" s="74">
        <f t="shared" si="2"/>
        <v>2</v>
      </c>
    </row>
    <row r="491" spans="2:68" ht="16.5" customHeight="1">
      <c r="B491" s="4" t="s">
        <v>1629</v>
      </c>
      <c r="C491" s="45" t="s">
        <v>1630</v>
      </c>
      <c r="D491" s="4" t="s">
        <v>69</v>
      </c>
      <c r="E491" s="4" t="s">
        <v>70</v>
      </c>
      <c r="F491" s="4" t="s">
        <v>71</v>
      </c>
      <c r="G491" s="4">
        <v>38</v>
      </c>
      <c r="H491" s="4" t="s">
        <v>1086</v>
      </c>
      <c r="I491" s="4" t="s">
        <v>72</v>
      </c>
      <c r="J491" s="61" t="s">
        <v>3</v>
      </c>
      <c r="K491" s="61"/>
      <c r="L491" s="4" t="s">
        <v>412</v>
      </c>
      <c r="M491" s="4" t="s">
        <v>73</v>
      </c>
      <c r="N491" s="53" t="s">
        <v>1631</v>
      </c>
      <c r="O491" s="100" t="s">
        <v>3305</v>
      </c>
      <c r="P491" s="4"/>
      <c r="Q491" s="4"/>
      <c r="R491" s="50" t="s">
        <v>3701</v>
      </c>
      <c r="S491" s="61" t="s">
        <v>3702</v>
      </c>
      <c r="T491" s="4" t="s">
        <v>3666</v>
      </c>
      <c r="U491" s="4" t="s">
        <v>1086</v>
      </c>
      <c r="V491" s="4" t="s">
        <v>3667</v>
      </c>
      <c r="W491" s="50" t="s">
        <v>3669</v>
      </c>
      <c r="X491" s="4"/>
      <c r="Y491" s="4"/>
      <c r="Z491" s="4"/>
      <c r="AA491" s="4"/>
      <c r="AB491" s="4"/>
      <c r="AC491" s="1"/>
      <c r="AD491" s="4"/>
      <c r="AE491" s="4"/>
      <c r="AF491" s="1"/>
      <c r="AG491" s="4"/>
      <c r="AH491" s="4" t="s">
        <v>74</v>
      </c>
      <c r="AI491" s="4"/>
      <c r="AJ491" s="4"/>
      <c r="AK491" s="4"/>
      <c r="AL491" s="4"/>
      <c r="AM491" s="4"/>
      <c r="AN491" s="4"/>
      <c r="AO491" s="4"/>
      <c r="AP491" s="4"/>
      <c r="AQ491" s="4"/>
      <c r="AR491" s="4"/>
      <c r="AS491" s="4"/>
      <c r="AT491" s="4"/>
      <c r="AU491" s="4"/>
      <c r="AV491" s="4"/>
      <c r="AW491" s="4"/>
      <c r="AX491" s="4"/>
      <c r="AY491" s="4"/>
      <c r="AZ491" s="4"/>
      <c r="BA491" s="4" t="s">
        <v>74</v>
      </c>
      <c r="BB491" s="4"/>
      <c r="BC491" s="4"/>
      <c r="BD491" s="4"/>
      <c r="BE491" s="4"/>
      <c r="BF491" s="4"/>
      <c r="BG491" s="4"/>
      <c r="BH491" s="4"/>
      <c r="BI491" s="4"/>
      <c r="BJ491" s="4"/>
      <c r="BK491" s="4"/>
      <c r="BL491" s="4"/>
      <c r="BM491" s="4"/>
      <c r="BN491" s="4"/>
      <c r="BO491" s="50"/>
      <c r="BP491" s="74">
        <f t="shared" si="2"/>
        <v>2</v>
      </c>
    </row>
    <row r="492" spans="2:68" ht="16.5" customHeight="1">
      <c r="B492" s="4" t="s">
        <v>1881</v>
      </c>
      <c r="C492" s="45" t="s">
        <v>1882</v>
      </c>
      <c r="D492" s="4" t="s">
        <v>69</v>
      </c>
      <c r="E492" s="4" t="s">
        <v>70</v>
      </c>
      <c r="F492" s="4" t="s">
        <v>71</v>
      </c>
      <c r="G492" s="4">
        <v>63</v>
      </c>
      <c r="H492" s="4" t="s">
        <v>1086</v>
      </c>
      <c r="I492" s="4" t="s">
        <v>72</v>
      </c>
      <c r="J492" s="61" t="s">
        <v>3</v>
      </c>
      <c r="K492" s="61"/>
      <c r="L492" s="4" t="s">
        <v>412</v>
      </c>
      <c r="M492" s="4" t="s">
        <v>73</v>
      </c>
      <c r="N492" s="53" t="s">
        <v>1883</v>
      </c>
      <c r="O492" s="100" t="s">
        <v>3306</v>
      </c>
      <c r="P492" s="4"/>
      <c r="Q492" s="4"/>
      <c r="R492" s="50" t="s">
        <v>3701</v>
      </c>
      <c r="S492" s="61" t="s">
        <v>3702</v>
      </c>
      <c r="T492" s="4" t="s">
        <v>3666</v>
      </c>
      <c r="U492" s="4" t="s">
        <v>1086</v>
      </c>
      <c r="V492" s="4" t="s">
        <v>3667</v>
      </c>
      <c r="W492" s="50" t="s">
        <v>3671</v>
      </c>
      <c r="X492" s="4"/>
      <c r="Y492" s="4"/>
      <c r="Z492" s="4"/>
      <c r="AA492" s="4"/>
      <c r="AB492" s="4"/>
      <c r="AC492" s="1"/>
      <c r="AD492" s="4"/>
      <c r="AE492" s="4"/>
      <c r="AF492" s="1"/>
      <c r="AG492" s="4"/>
      <c r="AH492" s="4" t="s">
        <v>74</v>
      </c>
      <c r="AI492" s="4"/>
      <c r="AJ492" s="4" t="s">
        <v>74</v>
      </c>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c r="BI492" s="4"/>
      <c r="BJ492" s="4"/>
      <c r="BK492" s="4"/>
      <c r="BL492" s="4"/>
      <c r="BM492" s="4"/>
      <c r="BN492" s="4"/>
      <c r="BO492" s="50"/>
      <c r="BP492" s="74">
        <f t="shared" si="2"/>
        <v>2</v>
      </c>
    </row>
    <row r="493" spans="2:68" ht="16.5" customHeight="1">
      <c r="B493" s="4" t="s">
        <v>1884</v>
      </c>
      <c r="C493" s="45" t="s">
        <v>1885</v>
      </c>
      <c r="D493" s="4" t="s">
        <v>69</v>
      </c>
      <c r="E493" s="4" t="s">
        <v>70</v>
      </c>
      <c r="F493" s="4" t="s">
        <v>1887</v>
      </c>
      <c r="G493" s="4"/>
      <c r="H493" s="4" t="s">
        <v>1086</v>
      </c>
      <c r="I493" s="4" t="s">
        <v>72</v>
      </c>
      <c r="J493" s="61" t="s">
        <v>3</v>
      </c>
      <c r="K493" s="61"/>
      <c r="L493" s="4" t="s">
        <v>412</v>
      </c>
      <c r="M493" s="4" t="s">
        <v>73</v>
      </c>
      <c r="N493" s="53" t="s">
        <v>1886</v>
      </c>
      <c r="O493" s="100" t="s">
        <v>3307</v>
      </c>
      <c r="P493" s="4"/>
      <c r="Q493" s="4"/>
      <c r="R493" s="50" t="s">
        <v>3701</v>
      </c>
      <c r="S493" s="61" t="s">
        <v>3702</v>
      </c>
      <c r="T493" s="4" t="s">
        <v>3666</v>
      </c>
      <c r="U493" s="4" t="s">
        <v>1086</v>
      </c>
      <c r="V493" s="4" t="s">
        <v>3667</v>
      </c>
      <c r="W493" s="50" t="s">
        <v>3671</v>
      </c>
      <c r="X493" s="4"/>
      <c r="Y493" s="4"/>
      <c r="Z493" s="4"/>
      <c r="AA493" s="4"/>
      <c r="AB493" s="4"/>
      <c r="AC493" s="1"/>
      <c r="AD493" s="4"/>
      <c r="AE493" s="4"/>
      <c r="AF493" s="1"/>
      <c r="AG493" s="4"/>
      <c r="AH493" s="4" t="s">
        <v>74</v>
      </c>
      <c r="AI493" s="4"/>
      <c r="AJ493" s="4" t="s">
        <v>74</v>
      </c>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50"/>
      <c r="BP493" s="74">
        <f t="shared" si="2"/>
        <v>2</v>
      </c>
    </row>
    <row r="494" spans="2:68" ht="16.5" customHeight="1">
      <c r="B494" s="4" t="s">
        <v>1897</v>
      </c>
      <c r="C494" s="45" t="s">
        <v>1898</v>
      </c>
      <c r="D494" s="4" t="s">
        <v>69</v>
      </c>
      <c r="E494" s="4" t="s">
        <v>70</v>
      </c>
      <c r="F494" s="4" t="s">
        <v>71</v>
      </c>
      <c r="G494" s="4">
        <v>54</v>
      </c>
      <c r="H494" s="4" t="s">
        <v>1086</v>
      </c>
      <c r="I494" s="4" t="s">
        <v>72</v>
      </c>
      <c r="J494" s="61" t="s">
        <v>3</v>
      </c>
      <c r="K494" s="61"/>
      <c r="L494" s="4" t="s">
        <v>412</v>
      </c>
      <c r="M494" s="4" t="s">
        <v>73</v>
      </c>
      <c r="N494" s="53" t="s">
        <v>1899</v>
      </c>
      <c r="O494" s="100" t="s">
        <v>3308</v>
      </c>
      <c r="P494" s="4"/>
      <c r="Q494" s="4"/>
      <c r="R494" s="50" t="s">
        <v>3701</v>
      </c>
      <c r="S494" s="61" t="s">
        <v>3702</v>
      </c>
      <c r="T494" s="4" t="s">
        <v>3666</v>
      </c>
      <c r="U494" s="4" t="s">
        <v>1086</v>
      </c>
      <c r="V494" s="4" t="s">
        <v>3667</v>
      </c>
      <c r="W494" s="50" t="s">
        <v>3671</v>
      </c>
      <c r="X494" s="4"/>
      <c r="Y494" s="4"/>
      <c r="Z494" s="4"/>
      <c r="AA494" s="4"/>
      <c r="AB494" s="4"/>
      <c r="AC494" s="1"/>
      <c r="AD494" s="4"/>
      <c r="AE494" s="4"/>
      <c r="AF494" s="1"/>
      <c r="AG494" s="4"/>
      <c r="AH494" s="4" t="s">
        <v>74</v>
      </c>
      <c r="AI494" s="4"/>
      <c r="AJ494" s="4" t="s">
        <v>74</v>
      </c>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50"/>
      <c r="BP494" s="74">
        <f t="shared" si="2"/>
        <v>2</v>
      </c>
    </row>
    <row r="495" spans="2:68" ht="16.5" customHeight="1">
      <c r="B495" s="4" t="s">
        <v>1923</v>
      </c>
      <c r="C495" s="45" t="s">
        <v>1924</v>
      </c>
      <c r="D495" s="4" t="s">
        <v>69</v>
      </c>
      <c r="E495" s="4" t="s">
        <v>70</v>
      </c>
      <c r="F495" s="4" t="s">
        <v>71</v>
      </c>
      <c r="G495" s="4">
        <v>33</v>
      </c>
      <c r="H495" s="4" t="s">
        <v>1086</v>
      </c>
      <c r="I495" s="4" t="s">
        <v>72</v>
      </c>
      <c r="J495" s="61" t="s">
        <v>3</v>
      </c>
      <c r="K495" s="4"/>
      <c r="L495" s="4" t="s">
        <v>412</v>
      </c>
      <c r="M495" s="4" t="s">
        <v>73</v>
      </c>
      <c r="N495" s="49" t="s">
        <v>1925</v>
      </c>
      <c r="O495" s="100" t="s">
        <v>3309</v>
      </c>
      <c r="P495" s="4"/>
      <c r="Q495" s="4"/>
      <c r="R495" s="50" t="s">
        <v>3701</v>
      </c>
      <c r="S495" s="61" t="s">
        <v>3702</v>
      </c>
      <c r="T495" s="4" t="s">
        <v>3666</v>
      </c>
      <c r="U495" s="4" t="s">
        <v>1086</v>
      </c>
      <c r="V495" s="4" t="s">
        <v>3667</v>
      </c>
      <c r="W495" s="4" t="s">
        <v>3671</v>
      </c>
      <c r="X495" s="4"/>
      <c r="Y495" s="4"/>
      <c r="Z495" s="4"/>
      <c r="AA495" s="4"/>
      <c r="AB495" s="4"/>
      <c r="AC495" s="1"/>
      <c r="AD495" s="4"/>
      <c r="AE495" s="4"/>
      <c r="AF495" s="1"/>
      <c r="AG495" s="4"/>
      <c r="AH495" s="4" t="s">
        <v>74</v>
      </c>
      <c r="AI495" s="4"/>
      <c r="AJ495" s="4" t="s">
        <v>74</v>
      </c>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c r="BL495" s="4"/>
      <c r="BM495" s="4"/>
      <c r="BN495" s="4"/>
      <c r="BO495" s="50"/>
      <c r="BP495" s="74">
        <f t="shared" si="2"/>
        <v>2</v>
      </c>
    </row>
    <row r="496" spans="2:68" ht="16.5" customHeight="1">
      <c r="B496" s="4" t="s">
        <v>1667</v>
      </c>
      <c r="C496" s="45" t="s">
        <v>1668</v>
      </c>
      <c r="D496" s="4" t="s">
        <v>69</v>
      </c>
      <c r="E496" s="4" t="s">
        <v>70</v>
      </c>
      <c r="F496" s="4" t="s">
        <v>71</v>
      </c>
      <c r="G496" s="4">
        <v>25</v>
      </c>
      <c r="H496" s="4" t="s">
        <v>1086</v>
      </c>
      <c r="I496" s="4" t="s">
        <v>72</v>
      </c>
      <c r="J496" s="61" t="s">
        <v>3</v>
      </c>
      <c r="K496" s="4"/>
      <c r="L496" s="4" t="s">
        <v>412</v>
      </c>
      <c r="M496" s="4" t="s">
        <v>73</v>
      </c>
      <c r="N496" s="49" t="s">
        <v>1669</v>
      </c>
      <c r="O496" s="100" t="s">
        <v>3310</v>
      </c>
      <c r="P496" s="4"/>
      <c r="Q496" s="4"/>
      <c r="R496" s="50" t="s">
        <v>3701</v>
      </c>
      <c r="S496" s="61" t="s">
        <v>3702</v>
      </c>
      <c r="T496" s="4" t="s">
        <v>3666</v>
      </c>
      <c r="U496" s="4" t="s">
        <v>1086</v>
      </c>
      <c r="V496" s="4" t="s">
        <v>3667</v>
      </c>
      <c r="W496" s="4" t="s">
        <v>3849</v>
      </c>
      <c r="X496" s="4"/>
      <c r="Y496" s="4"/>
      <c r="Z496" s="4"/>
      <c r="AA496" s="4"/>
      <c r="AB496" s="4"/>
      <c r="AC496" s="1"/>
      <c r="AD496" s="4"/>
      <c r="AE496" s="4"/>
      <c r="AF496" s="1"/>
      <c r="AG496" s="4"/>
      <c r="AH496" s="4" t="s">
        <v>74</v>
      </c>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50"/>
      <c r="BP496" s="74">
        <f t="shared" si="2"/>
        <v>1</v>
      </c>
    </row>
    <row r="497" spans="2:68" ht="16.5" customHeight="1">
      <c r="B497" s="4" t="s">
        <v>1965</v>
      </c>
      <c r="C497" s="45" t="s">
        <v>1966</v>
      </c>
      <c r="D497" s="4" t="s">
        <v>69</v>
      </c>
      <c r="E497" s="4" t="s">
        <v>70</v>
      </c>
      <c r="F497" s="4" t="s">
        <v>71</v>
      </c>
      <c r="G497" s="4">
        <v>46</v>
      </c>
      <c r="H497" s="4" t="s">
        <v>1086</v>
      </c>
      <c r="I497" s="4" t="s">
        <v>72</v>
      </c>
      <c r="J497" s="61" t="s">
        <v>3</v>
      </c>
      <c r="K497" s="4"/>
      <c r="L497" s="4" t="s">
        <v>412</v>
      </c>
      <c r="M497" s="4" t="s">
        <v>73</v>
      </c>
      <c r="N497" s="49" t="s">
        <v>1967</v>
      </c>
      <c r="O497" s="100" t="s">
        <v>3311</v>
      </c>
      <c r="P497" s="4"/>
      <c r="Q497" s="4"/>
      <c r="R497" s="50" t="s">
        <v>3701</v>
      </c>
      <c r="S497" s="61" t="s">
        <v>3702</v>
      </c>
      <c r="T497" s="4" t="s">
        <v>3666</v>
      </c>
      <c r="U497" s="4" t="s">
        <v>1086</v>
      </c>
      <c r="V497" s="4" t="s">
        <v>3667</v>
      </c>
      <c r="W497" s="4" t="s">
        <v>3672</v>
      </c>
      <c r="X497" s="4"/>
      <c r="Y497" s="4"/>
      <c r="Z497" s="4"/>
      <c r="AA497" s="4"/>
      <c r="AB497" s="4"/>
      <c r="AC497" s="1"/>
      <c r="AD497" s="4"/>
      <c r="AE497" s="4"/>
      <c r="AF497" s="1"/>
      <c r="AG497" s="4"/>
      <c r="AH497" s="4" t="s">
        <v>74</v>
      </c>
      <c r="AI497" s="4"/>
      <c r="AJ497" s="4"/>
      <c r="AK497" s="4"/>
      <c r="AL497" s="4" t="s">
        <v>74</v>
      </c>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50"/>
      <c r="BP497" s="74">
        <f t="shared" si="2"/>
        <v>2</v>
      </c>
    </row>
    <row r="498" spans="2:68" ht="16.5" customHeight="1">
      <c r="B498" s="4" t="s">
        <v>1993</v>
      </c>
      <c r="C498" s="76" t="s">
        <v>1994</v>
      </c>
      <c r="D498" s="4" t="s">
        <v>69</v>
      </c>
      <c r="E498" s="4" t="s">
        <v>70</v>
      </c>
      <c r="F498" s="4" t="s">
        <v>1225</v>
      </c>
      <c r="G498" s="4"/>
      <c r="H498" s="4" t="s">
        <v>1086</v>
      </c>
      <c r="I498" s="4" t="s">
        <v>72</v>
      </c>
      <c r="J498" s="61" t="s">
        <v>3</v>
      </c>
      <c r="K498" s="4"/>
      <c r="L498" s="4" t="s">
        <v>412</v>
      </c>
      <c r="M498" s="4" t="s">
        <v>73</v>
      </c>
      <c r="N498" s="49" t="s">
        <v>1995</v>
      </c>
      <c r="O498" s="100" t="s">
        <v>3312</v>
      </c>
      <c r="P498" s="4"/>
      <c r="Q498" s="4"/>
      <c r="R498" s="50" t="s">
        <v>3701</v>
      </c>
      <c r="S498" s="61" t="s">
        <v>3702</v>
      </c>
      <c r="T498" s="4" t="s">
        <v>3666</v>
      </c>
      <c r="U498" s="4" t="s">
        <v>1086</v>
      </c>
      <c r="V498" s="4" t="s">
        <v>3667</v>
      </c>
      <c r="W498" s="4" t="s">
        <v>3672</v>
      </c>
      <c r="X498" s="4"/>
      <c r="Y498" s="4"/>
      <c r="Z498" s="4"/>
      <c r="AA498" s="4"/>
      <c r="AB498" s="4"/>
      <c r="AC498" s="1"/>
      <c r="AD498" s="4"/>
      <c r="AE498" s="4"/>
      <c r="AF498" s="1"/>
      <c r="AG498" s="4"/>
      <c r="AH498" s="4" t="s">
        <v>74</v>
      </c>
      <c r="AI498" s="4"/>
      <c r="AJ498" s="4"/>
      <c r="AK498" s="4"/>
      <c r="AL498" s="4" t="s">
        <v>74</v>
      </c>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50"/>
      <c r="BP498" s="74">
        <f t="shared" si="2"/>
        <v>2</v>
      </c>
    </row>
    <row r="499" spans="2:68" ht="16.5" customHeight="1">
      <c r="B499" s="4" t="s">
        <v>2000</v>
      </c>
      <c r="C499" s="17" t="s">
        <v>2001</v>
      </c>
      <c r="D499" s="4" t="s">
        <v>69</v>
      </c>
      <c r="E499" s="4" t="s">
        <v>70</v>
      </c>
      <c r="F499" s="4" t="s">
        <v>71</v>
      </c>
      <c r="G499" s="4">
        <v>37</v>
      </c>
      <c r="H499" s="4" t="s">
        <v>1086</v>
      </c>
      <c r="I499" s="4" t="s">
        <v>72</v>
      </c>
      <c r="J499" s="61" t="s">
        <v>3</v>
      </c>
      <c r="K499" s="4"/>
      <c r="L499" s="4" t="s">
        <v>412</v>
      </c>
      <c r="M499" s="4" t="s">
        <v>73</v>
      </c>
      <c r="N499" s="49" t="s">
        <v>2002</v>
      </c>
      <c r="O499" s="100" t="s">
        <v>3313</v>
      </c>
      <c r="P499" s="4"/>
      <c r="Q499" s="4"/>
      <c r="R499" s="50" t="s">
        <v>3701</v>
      </c>
      <c r="S499" s="61" t="s">
        <v>3702</v>
      </c>
      <c r="T499" s="4" t="s">
        <v>3666</v>
      </c>
      <c r="U499" s="4" t="s">
        <v>1086</v>
      </c>
      <c r="V499" s="4" t="s">
        <v>3667</v>
      </c>
      <c r="W499" s="4" t="s">
        <v>3672</v>
      </c>
      <c r="X499" s="4"/>
      <c r="Y499" s="4"/>
      <c r="Z499" s="4"/>
      <c r="AA499" s="4"/>
      <c r="AB499" s="4"/>
      <c r="AC499" s="1"/>
      <c r="AD499" s="4"/>
      <c r="AE499" s="4"/>
      <c r="AF499" s="1"/>
      <c r="AG499" s="4"/>
      <c r="AH499" s="4" t="s">
        <v>74</v>
      </c>
      <c r="AI499" s="4"/>
      <c r="AJ499" s="4"/>
      <c r="AK499" s="4"/>
      <c r="AL499" s="4" t="s">
        <v>74</v>
      </c>
      <c r="AM499" s="4"/>
      <c r="AN499" s="4"/>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50"/>
      <c r="BP499" s="74">
        <f t="shared" si="2"/>
        <v>2</v>
      </c>
    </row>
    <row r="500" spans="2:68" ht="16.5" customHeight="1">
      <c r="B500" s="4" t="s">
        <v>2003</v>
      </c>
      <c r="C500" s="45" t="s">
        <v>2004</v>
      </c>
      <c r="D500" s="4" t="s">
        <v>69</v>
      </c>
      <c r="E500" s="4" t="s">
        <v>70</v>
      </c>
      <c r="F500" s="4" t="s">
        <v>71</v>
      </c>
      <c r="G500" s="4">
        <v>46</v>
      </c>
      <c r="H500" s="4" t="s">
        <v>1086</v>
      </c>
      <c r="I500" s="4" t="s">
        <v>72</v>
      </c>
      <c r="J500" s="61" t="s">
        <v>3</v>
      </c>
      <c r="K500" s="4"/>
      <c r="L500" s="4" t="s">
        <v>412</v>
      </c>
      <c r="M500" s="4" t="s">
        <v>73</v>
      </c>
      <c r="N500" s="49" t="s">
        <v>2005</v>
      </c>
      <c r="O500" s="100" t="s">
        <v>3314</v>
      </c>
      <c r="P500" s="4"/>
      <c r="Q500" s="4"/>
      <c r="R500" s="50" t="s">
        <v>3701</v>
      </c>
      <c r="S500" s="61" t="s">
        <v>3702</v>
      </c>
      <c r="T500" s="4" t="s">
        <v>3666</v>
      </c>
      <c r="U500" s="4" t="s">
        <v>1086</v>
      </c>
      <c r="V500" s="4" t="s">
        <v>3667</v>
      </c>
      <c r="W500" s="4" t="s">
        <v>3672</v>
      </c>
      <c r="X500" s="4"/>
      <c r="Y500" s="4"/>
      <c r="Z500" s="4"/>
      <c r="AA500" s="4"/>
      <c r="AB500" s="4"/>
      <c r="AC500" s="1"/>
      <c r="AD500" s="4"/>
      <c r="AE500" s="4"/>
      <c r="AF500" s="1"/>
      <c r="AG500" s="4"/>
      <c r="AH500" s="4" t="s">
        <v>74</v>
      </c>
      <c r="AI500" s="4"/>
      <c r="AJ500" s="4"/>
      <c r="AK500" s="4"/>
      <c r="AL500" s="4" t="s">
        <v>74</v>
      </c>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50"/>
      <c r="BP500" s="74">
        <f t="shared" si="2"/>
        <v>2</v>
      </c>
    </row>
    <row r="501" spans="2:68" ht="16.5" customHeight="1">
      <c r="B501" s="4" t="s">
        <v>1874</v>
      </c>
      <c r="C501" s="45" t="s">
        <v>1875</v>
      </c>
      <c r="D501" s="4" t="s">
        <v>69</v>
      </c>
      <c r="E501" s="4" t="s">
        <v>70</v>
      </c>
      <c r="F501" s="4" t="s">
        <v>71</v>
      </c>
      <c r="G501" s="4">
        <v>18</v>
      </c>
      <c r="H501" s="4" t="s">
        <v>1086</v>
      </c>
      <c r="I501" s="4" t="s">
        <v>72</v>
      </c>
      <c r="J501" s="61" t="s">
        <v>3</v>
      </c>
      <c r="K501" s="4"/>
      <c r="L501" s="4" t="s">
        <v>412</v>
      </c>
      <c r="M501" s="4" t="s">
        <v>73</v>
      </c>
      <c r="N501" s="49" t="s">
        <v>1876</v>
      </c>
      <c r="O501" s="100" t="s">
        <v>3315</v>
      </c>
      <c r="P501" s="4"/>
      <c r="Q501" s="4"/>
      <c r="R501" s="50" t="s">
        <v>3701</v>
      </c>
      <c r="S501" s="61" t="s">
        <v>3702</v>
      </c>
      <c r="T501" s="4" t="s">
        <v>3666</v>
      </c>
      <c r="U501" s="4" t="s">
        <v>1086</v>
      </c>
      <c r="V501" s="4" t="s">
        <v>3667</v>
      </c>
      <c r="W501" s="4" t="s">
        <v>3850</v>
      </c>
      <c r="X501" s="4"/>
      <c r="Y501" s="4"/>
      <c r="Z501" s="4"/>
      <c r="AA501" s="4"/>
      <c r="AB501" s="4"/>
      <c r="AC501" s="1"/>
      <c r="AD501" s="4"/>
      <c r="AE501" s="4"/>
      <c r="AF501" s="1"/>
      <c r="AG501" s="4"/>
      <c r="AH501" s="4" t="s">
        <v>74</v>
      </c>
      <c r="AI501" s="4" t="s">
        <v>74</v>
      </c>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50"/>
      <c r="BP501" s="74">
        <f t="shared" si="2"/>
        <v>2</v>
      </c>
    </row>
    <row r="502" spans="2:68" ht="16.5" customHeight="1">
      <c r="B502" s="4" t="s">
        <v>1176</v>
      </c>
      <c r="C502" s="45"/>
      <c r="D502" s="4" t="s">
        <v>69</v>
      </c>
      <c r="E502" s="4"/>
      <c r="F502" s="4"/>
      <c r="G502" s="4"/>
      <c r="H502" s="4" t="s">
        <v>1086</v>
      </c>
      <c r="I502" s="4" t="s">
        <v>72</v>
      </c>
      <c r="J502" s="61" t="s">
        <v>3</v>
      </c>
      <c r="K502" s="4"/>
      <c r="L502" s="4" t="s">
        <v>412</v>
      </c>
      <c r="M502" s="4" t="s">
        <v>73</v>
      </c>
      <c r="N502" s="57"/>
      <c r="O502" s="4"/>
      <c r="P502" s="4"/>
      <c r="Q502" s="4"/>
      <c r="R502" s="50" t="s">
        <v>67</v>
      </c>
      <c r="S502" s="50" t="s">
        <v>3660</v>
      </c>
      <c r="T502" s="4" t="s">
        <v>3666</v>
      </c>
      <c r="U502" s="4" t="s">
        <v>1086</v>
      </c>
      <c r="V502" s="4" t="s">
        <v>3667</v>
      </c>
      <c r="W502" s="4" t="s">
        <v>3851</v>
      </c>
      <c r="X502" s="4"/>
      <c r="Y502" s="4"/>
      <c r="Z502" s="4"/>
      <c r="AA502" s="4"/>
      <c r="AB502" s="4"/>
      <c r="AC502" s="1"/>
      <c r="AD502" s="4"/>
      <c r="AE502" s="4"/>
      <c r="AF502" s="1"/>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50"/>
      <c r="BP502" s="74">
        <f t="shared" si="2"/>
        <v>0</v>
      </c>
    </row>
    <row r="503" spans="2:68" ht="16.5" customHeight="1">
      <c r="B503" s="4" t="s">
        <v>1687</v>
      </c>
      <c r="C503" s="45" t="s">
        <v>1688</v>
      </c>
      <c r="D503" s="4" t="s">
        <v>69</v>
      </c>
      <c r="E503" s="4" t="s">
        <v>70</v>
      </c>
      <c r="F503" s="4" t="s">
        <v>71</v>
      </c>
      <c r="G503" s="4">
        <v>36</v>
      </c>
      <c r="H503" s="4" t="s">
        <v>1086</v>
      </c>
      <c r="I503" s="4" t="s">
        <v>72</v>
      </c>
      <c r="J503" s="61" t="s">
        <v>3</v>
      </c>
      <c r="K503" s="4"/>
      <c r="L503" s="4" t="s">
        <v>412</v>
      </c>
      <c r="M503" s="4" t="s">
        <v>73</v>
      </c>
      <c r="N503" s="49" t="s">
        <v>1689</v>
      </c>
      <c r="O503" s="100" t="s">
        <v>3316</v>
      </c>
      <c r="P503" s="4"/>
      <c r="Q503" s="4"/>
      <c r="R503" s="50" t="s">
        <v>3701</v>
      </c>
      <c r="S503" s="61" t="s">
        <v>3702</v>
      </c>
      <c r="T503" s="4" t="s">
        <v>3666</v>
      </c>
      <c r="U503" s="4" t="s">
        <v>1086</v>
      </c>
      <c r="V503" s="4" t="s">
        <v>3667</v>
      </c>
      <c r="W503" s="4" t="s">
        <v>3852</v>
      </c>
      <c r="X503" s="4"/>
      <c r="Y503" s="4"/>
      <c r="Z503" s="4"/>
      <c r="AA503" s="4"/>
      <c r="AB503" s="4"/>
      <c r="AC503" s="1"/>
      <c r="AD503" s="4"/>
      <c r="AE503" s="4"/>
      <c r="AF503" s="1"/>
      <c r="AG503" s="4"/>
      <c r="AH503" s="4" t="s">
        <v>74</v>
      </c>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50"/>
      <c r="BP503" s="74">
        <f t="shared" si="2"/>
        <v>1</v>
      </c>
    </row>
    <row r="504" spans="2:68" ht="16.5" customHeight="1">
      <c r="B504" s="4" t="s">
        <v>1179</v>
      </c>
      <c r="C504" s="45"/>
      <c r="D504" s="4"/>
      <c r="E504" s="4"/>
      <c r="F504" s="4"/>
      <c r="G504" s="4"/>
      <c r="H504" s="4" t="s">
        <v>1086</v>
      </c>
      <c r="I504" s="4" t="s">
        <v>72</v>
      </c>
      <c r="J504" s="61" t="s">
        <v>3</v>
      </c>
      <c r="K504" s="4"/>
      <c r="L504" s="4" t="s">
        <v>412</v>
      </c>
      <c r="M504" s="4" t="s">
        <v>73</v>
      </c>
      <c r="N504" s="57"/>
      <c r="O504" s="4"/>
      <c r="P504" s="4"/>
      <c r="Q504" s="4"/>
      <c r="R504" s="50" t="s">
        <v>67</v>
      </c>
      <c r="S504" s="50" t="s">
        <v>3660</v>
      </c>
      <c r="T504" s="4" t="s">
        <v>3666</v>
      </c>
      <c r="U504" s="4" t="s">
        <v>1086</v>
      </c>
      <c r="V504" s="4" t="s">
        <v>3667</v>
      </c>
      <c r="W504" s="4" t="s">
        <v>3853</v>
      </c>
      <c r="X504" s="4"/>
      <c r="Y504" s="4"/>
      <c r="Z504" s="4"/>
      <c r="AA504" s="4"/>
      <c r="AB504" s="4"/>
      <c r="AC504" s="1"/>
      <c r="AD504" s="4"/>
      <c r="AE504" s="4"/>
      <c r="AF504" s="1"/>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50"/>
      <c r="BP504" s="74">
        <f t="shared" si="2"/>
        <v>0</v>
      </c>
    </row>
    <row r="505" spans="2:68" ht="16.5" customHeight="1">
      <c r="B505" s="4" t="s">
        <v>1180</v>
      </c>
      <c r="C505" s="45"/>
      <c r="D505" s="4"/>
      <c r="E505" s="4"/>
      <c r="F505" s="4"/>
      <c r="G505" s="4"/>
      <c r="H505" s="4" t="s">
        <v>1086</v>
      </c>
      <c r="I505" s="4" t="s">
        <v>72</v>
      </c>
      <c r="J505" s="61" t="s">
        <v>3</v>
      </c>
      <c r="K505" s="4"/>
      <c r="L505" s="4" t="s">
        <v>412</v>
      </c>
      <c r="M505" s="4" t="s">
        <v>73</v>
      </c>
      <c r="N505" s="57"/>
      <c r="O505" s="4"/>
      <c r="P505" s="4"/>
      <c r="Q505" s="4"/>
      <c r="R505" s="50" t="s">
        <v>67</v>
      </c>
      <c r="S505" s="50" t="s">
        <v>3660</v>
      </c>
      <c r="T505" s="4" t="s">
        <v>3666</v>
      </c>
      <c r="U505" s="4" t="s">
        <v>1086</v>
      </c>
      <c r="V505" s="4" t="s">
        <v>3667</v>
      </c>
      <c r="W505" s="4" t="s">
        <v>3854</v>
      </c>
      <c r="X505" s="4"/>
      <c r="Y505" s="4"/>
      <c r="Z505" s="4"/>
      <c r="AA505" s="4"/>
      <c r="AB505" s="4"/>
      <c r="AC505" s="1"/>
      <c r="AD505" s="4"/>
      <c r="AE505" s="4"/>
      <c r="AF505" s="1"/>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c r="BL505" s="4"/>
      <c r="BM505" s="4"/>
      <c r="BN505" s="4"/>
      <c r="BO505" s="50"/>
      <c r="BP505" s="74">
        <f t="shared" si="2"/>
        <v>0</v>
      </c>
    </row>
    <row r="506" spans="2:68" ht="16.5" customHeight="1">
      <c r="B506" s="4" t="s">
        <v>1181</v>
      </c>
      <c r="C506" s="45"/>
      <c r="D506" s="4"/>
      <c r="E506" s="4"/>
      <c r="F506" s="4"/>
      <c r="G506" s="4"/>
      <c r="H506" s="4" t="s">
        <v>1086</v>
      </c>
      <c r="I506" s="4" t="s">
        <v>72</v>
      </c>
      <c r="J506" s="61" t="s">
        <v>3</v>
      </c>
      <c r="K506" s="4"/>
      <c r="L506" s="4" t="s">
        <v>412</v>
      </c>
      <c r="M506" s="4" t="s">
        <v>73</v>
      </c>
      <c r="N506" s="57"/>
      <c r="O506" s="4"/>
      <c r="P506" s="4"/>
      <c r="Q506" s="4"/>
      <c r="R506" s="50" t="s">
        <v>67</v>
      </c>
      <c r="S506" s="50" t="s">
        <v>3660</v>
      </c>
      <c r="T506" s="4" t="s">
        <v>3666</v>
      </c>
      <c r="U506" s="4" t="s">
        <v>1086</v>
      </c>
      <c r="V506" s="4" t="s">
        <v>3667</v>
      </c>
      <c r="W506" s="4" t="s">
        <v>3855</v>
      </c>
      <c r="X506" s="4"/>
      <c r="Y506" s="4"/>
      <c r="Z506" s="4"/>
      <c r="AA506" s="4"/>
      <c r="AB506" s="4"/>
      <c r="AC506" s="1"/>
      <c r="AD506" s="4"/>
      <c r="AE506" s="4"/>
      <c r="AF506" s="1"/>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50"/>
      <c r="BP506" s="74">
        <f t="shared" si="2"/>
        <v>0</v>
      </c>
    </row>
    <row r="507" spans="2:68" ht="16.5" customHeight="1">
      <c r="B507" s="4" t="s">
        <v>1690</v>
      </c>
      <c r="C507" s="45" t="s">
        <v>1691</v>
      </c>
      <c r="D507" s="4" t="s">
        <v>69</v>
      </c>
      <c r="E507" s="4" t="s">
        <v>70</v>
      </c>
      <c r="F507" s="4" t="s">
        <v>71</v>
      </c>
      <c r="G507" s="4">
        <v>50</v>
      </c>
      <c r="H507" s="4" t="s">
        <v>1086</v>
      </c>
      <c r="I507" s="4" t="s">
        <v>72</v>
      </c>
      <c r="J507" s="61" t="s">
        <v>3</v>
      </c>
      <c r="K507" s="4"/>
      <c r="L507" s="4" t="s">
        <v>412</v>
      </c>
      <c r="M507" s="4" t="s">
        <v>73</v>
      </c>
      <c r="N507" s="49" t="s">
        <v>1692</v>
      </c>
      <c r="O507" s="100" t="s">
        <v>3317</v>
      </c>
      <c r="P507" s="4"/>
      <c r="Q507" s="4"/>
      <c r="R507" s="50" t="s">
        <v>3701</v>
      </c>
      <c r="S507" s="61" t="s">
        <v>3702</v>
      </c>
      <c r="T507" s="4" t="s">
        <v>3666</v>
      </c>
      <c r="U507" s="4" t="s">
        <v>1086</v>
      </c>
      <c r="V507" s="4" t="s">
        <v>3667</v>
      </c>
      <c r="W507" s="4" t="s">
        <v>3673</v>
      </c>
      <c r="X507" s="4"/>
      <c r="Y507" s="4"/>
      <c r="Z507" s="4"/>
      <c r="AA507" s="4"/>
      <c r="AB507" s="4"/>
      <c r="AC507" s="1"/>
      <c r="AD507" s="4"/>
      <c r="AE507" s="4"/>
      <c r="AF507" s="1"/>
      <c r="AG507" s="4"/>
      <c r="AH507" s="4" t="s">
        <v>74</v>
      </c>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50"/>
      <c r="BP507" s="74">
        <f t="shared" si="2"/>
        <v>1</v>
      </c>
    </row>
    <row r="508" spans="2:68" ht="16.5" customHeight="1">
      <c r="B508" s="4" t="s">
        <v>1696</v>
      </c>
      <c r="C508" s="45" t="s">
        <v>1697</v>
      </c>
      <c r="D508" s="4" t="s">
        <v>69</v>
      </c>
      <c r="E508" s="4" t="s">
        <v>70</v>
      </c>
      <c r="F508" s="4" t="s">
        <v>1225</v>
      </c>
      <c r="G508" s="4"/>
      <c r="H508" s="4" t="s">
        <v>1086</v>
      </c>
      <c r="I508" s="4" t="s">
        <v>72</v>
      </c>
      <c r="J508" s="61" t="s">
        <v>3</v>
      </c>
      <c r="K508" s="4"/>
      <c r="L508" s="4" t="s">
        <v>412</v>
      </c>
      <c r="M508" s="4" t="s">
        <v>73</v>
      </c>
      <c r="N508" s="49" t="s">
        <v>1698</v>
      </c>
      <c r="O508" s="100" t="s">
        <v>3318</v>
      </c>
      <c r="P508" s="4"/>
      <c r="Q508" s="4"/>
      <c r="R508" s="50" t="s">
        <v>3701</v>
      </c>
      <c r="S508" s="61" t="s">
        <v>3702</v>
      </c>
      <c r="T508" s="4" t="s">
        <v>3666</v>
      </c>
      <c r="U508" s="4" t="s">
        <v>1086</v>
      </c>
      <c r="V508" s="4" t="s">
        <v>3667</v>
      </c>
      <c r="W508" s="4" t="s">
        <v>3673</v>
      </c>
      <c r="X508" s="4"/>
      <c r="Y508" s="4"/>
      <c r="Z508" s="4"/>
      <c r="AA508" s="4"/>
      <c r="AB508" s="4"/>
      <c r="AC508" s="1"/>
      <c r="AD508" s="4"/>
      <c r="AE508" s="4"/>
      <c r="AF508" s="1"/>
      <c r="AG508" s="4"/>
      <c r="AH508" s="4" t="s">
        <v>74</v>
      </c>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50"/>
      <c r="BP508" s="74">
        <f t="shared" si="2"/>
        <v>1</v>
      </c>
    </row>
    <row r="509" spans="2:68" ht="16.5" customHeight="1">
      <c r="B509" s="4" t="s">
        <v>1699</v>
      </c>
      <c r="C509" s="45" t="s">
        <v>1700</v>
      </c>
      <c r="D509" s="4" t="s">
        <v>69</v>
      </c>
      <c r="E509" s="4" t="s">
        <v>70</v>
      </c>
      <c r="F509" s="4" t="s">
        <v>71</v>
      </c>
      <c r="G509" s="4">
        <v>40</v>
      </c>
      <c r="H509" s="4" t="s">
        <v>1086</v>
      </c>
      <c r="I509" s="4" t="s">
        <v>72</v>
      </c>
      <c r="J509" s="61" t="s">
        <v>3</v>
      </c>
      <c r="K509" s="4"/>
      <c r="L509" s="4" t="s">
        <v>412</v>
      </c>
      <c r="M509" s="4" t="s">
        <v>73</v>
      </c>
      <c r="N509" s="49" t="s">
        <v>1701</v>
      </c>
      <c r="O509" s="100" t="s">
        <v>3319</v>
      </c>
      <c r="P509" s="4"/>
      <c r="Q509" s="4"/>
      <c r="R509" s="50" t="s">
        <v>3701</v>
      </c>
      <c r="S509" s="61" t="s">
        <v>3702</v>
      </c>
      <c r="T509" s="4" t="s">
        <v>3666</v>
      </c>
      <c r="U509" s="4" t="s">
        <v>1086</v>
      </c>
      <c r="V509" s="4" t="s">
        <v>3667</v>
      </c>
      <c r="W509" s="4" t="s">
        <v>3673</v>
      </c>
      <c r="X509" s="4"/>
      <c r="Y509" s="4"/>
      <c r="Z509" s="4"/>
      <c r="AA509" s="4"/>
      <c r="AB509" s="4"/>
      <c r="AC509" s="1"/>
      <c r="AD509" s="4"/>
      <c r="AE509" s="4"/>
      <c r="AF509" s="1"/>
      <c r="AG509" s="4"/>
      <c r="AH509" s="4" t="s">
        <v>74</v>
      </c>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50"/>
      <c r="BP509" s="74">
        <f t="shared" si="2"/>
        <v>1</v>
      </c>
    </row>
    <row r="510" spans="2:68" ht="16.5" customHeight="1">
      <c r="B510" s="4" t="s">
        <v>1702</v>
      </c>
      <c r="C510" s="45" t="s">
        <v>1703</v>
      </c>
      <c r="D510" s="4" t="s">
        <v>69</v>
      </c>
      <c r="E510" s="4" t="s">
        <v>70</v>
      </c>
      <c r="F510" s="4" t="s">
        <v>71</v>
      </c>
      <c r="G510" s="4">
        <v>32</v>
      </c>
      <c r="H510" s="4" t="s">
        <v>1086</v>
      </c>
      <c r="I510" s="4" t="s">
        <v>72</v>
      </c>
      <c r="J510" s="61" t="s">
        <v>3</v>
      </c>
      <c r="K510" s="4"/>
      <c r="L510" s="4" t="s">
        <v>412</v>
      </c>
      <c r="M510" s="4" t="s">
        <v>73</v>
      </c>
      <c r="N510" s="49" t="s">
        <v>1704</v>
      </c>
      <c r="O510" s="100" t="s">
        <v>3320</v>
      </c>
      <c r="P510" s="4"/>
      <c r="Q510" s="4"/>
      <c r="R510" s="50" t="s">
        <v>3701</v>
      </c>
      <c r="S510" s="61" t="s">
        <v>3702</v>
      </c>
      <c r="T510" s="4" t="s">
        <v>3666</v>
      </c>
      <c r="U510" s="4" t="s">
        <v>1086</v>
      </c>
      <c r="V510" s="4" t="s">
        <v>3667</v>
      </c>
      <c r="W510" s="4" t="s">
        <v>3674</v>
      </c>
      <c r="X510" s="4"/>
      <c r="Y510" s="4"/>
      <c r="Z510" s="4"/>
      <c r="AA510" s="4"/>
      <c r="AB510" s="4"/>
      <c r="AC510" s="1"/>
      <c r="AD510" s="4"/>
      <c r="AE510" s="4"/>
      <c r="AF510" s="1"/>
      <c r="AG510" s="4"/>
      <c r="AH510" s="4" t="s">
        <v>74</v>
      </c>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50"/>
      <c r="BP510" s="74">
        <f t="shared" si="2"/>
        <v>1</v>
      </c>
    </row>
    <row r="511" spans="2:68" ht="16.5" customHeight="1">
      <c r="B511" s="4" t="s">
        <v>1708</v>
      </c>
      <c r="C511" s="45" t="s">
        <v>1709</v>
      </c>
      <c r="D511" s="4" t="s">
        <v>69</v>
      </c>
      <c r="E511" s="4" t="s">
        <v>70</v>
      </c>
      <c r="F511" s="4" t="s">
        <v>1225</v>
      </c>
      <c r="G511" s="4"/>
      <c r="H511" s="4" t="s">
        <v>1086</v>
      </c>
      <c r="I511" s="4" t="s">
        <v>72</v>
      </c>
      <c r="J511" s="61" t="s">
        <v>3</v>
      </c>
      <c r="K511" s="4"/>
      <c r="L511" s="4" t="s">
        <v>412</v>
      </c>
      <c r="M511" s="4" t="s">
        <v>73</v>
      </c>
      <c r="N511" s="49" t="s">
        <v>1710</v>
      </c>
      <c r="O511" s="100" t="s">
        <v>3321</v>
      </c>
      <c r="P511" s="4"/>
      <c r="Q511" s="4"/>
      <c r="R511" s="50" t="s">
        <v>3701</v>
      </c>
      <c r="S511" s="61" t="s">
        <v>3702</v>
      </c>
      <c r="T511" s="4" t="s">
        <v>3666</v>
      </c>
      <c r="U511" s="4" t="s">
        <v>1086</v>
      </c>
      <c r="V511" s="4" t="s">
        <v>3667</v>
      </c>
      <c r="W511" s="4" t="s">
        <v>3674</v>
      </c>
      <c r="X511" s="4"/>
      <c r="Y511" s="4"/>
      <c r="Z511" s="4"/>
      <c r="AA511" s="4"/>
      <c r="AB511" s="4"/>
      <c r="AC511" s="1"/>
      <c r="AD511" s="4"/>
      <c r="AE511" s="4"/>
      <c r="AF511" s="1"/>
      <c r="AG511" s="4"/>
      <c r="AH511" s="4" t="s">
        <v>74</v>
      </c>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50"/>
      <c r="BP511" s="74">
        <f t="shared" si="2"/>
        <v>1</v>
      </c>
    </row>
    <row r="512" spans="2:68" ht="16.5" customHeight="1">
      <c r="B512" s="4" t="s">
        <v>1713</v>
      </c>
      <c r="C512" s="45" t="s">
        <v>1714</v>
      </c>
      <c r="D512" s="4" t="s">
        <v>69</v>
      </c>
      <c r="E512" s="4" t="s">
        <v>70</v>
      </c>
      <c r="F512" s="4" t="s">
        <v>1225</v>
      </c>
      <c r="G512" s="4"/>
      <c r="H512" s="4" t="s">
        <v>1086</v>
      </c>
      <c r="I512" s="4" t="s">
        <v>72</v>
      </c>
      <c r="J512" s="61" t="s">
        <v>3</v>
      </c>
      <c r="K512" s="4"/>
      <c r="L512" s="4" t="s">
        <v>412</v>
      </c>
      <c r="M512" s="4" t="s">
        <v>73</v>
      </c>
      <c r="N512" s="49" t="s">
        <v>1715</v>
      </c>
      <c r="O512" s="100" t="s">
        <v>3322</v>
      </c>
      <c r="P512" s="4"/>
      <c r="Q512" s="4"/>
      <c r="R512" s="50" t="s">
        <v>3701</v>
      </c>
      <c r="S512" s="61" t="s">
        <v>3702</v>
      </c>
      <c r="T512" s="4" t="s">
        <v>3666</v>
      </c>
      <c r="U512" s="4" t="s">
        <v>1086</v>
      </c>
      <c r="V512" s="4" t="s">
        <v>3667</v>
      </c>
      <c r="W512" s="4" t="s">
        <v>3674</v>
      </c>
      <c r="X512" s="4"/>
      <c r="Y512" s="4"/>
      <c r="Z512" s="4"/>
      <c r="AA512" s="4"/>
      <c r="AB512" s="4"/>
      <c r="AC512" s="1"/>
      <c r="AD512" s="4"/>
      <c r="AE512" s="4"/>
      <c r="AF512" s="1"/>
      <c r="AG512" s="4"/>
      <c r="AH512" s="4" t="s">
        <v>74</v>
      </c>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c r="BI512" s="4"/>
      <c r="BJ512" s="4"/>
      <c r="BK512" s="4"/>
      <c r="BL512" s="4"/>
      <c r="BM512" s="4"/>
      <c r="BN512" s="4"/>
      <c r="BO512" s="50"/>
      <c r="BP512" s="74">
        <f t="shared" si="2"/>
        <v>1</v>
      </c>
    </row>
    <row r="513" spans="2:68" ht="16.5" customHeight="1">
      <c r="B513" s="4" t="s">
        <v>1726</v>
      </c>
      <c r="C513" s="45" t="s">
        <v>1727</v>
      </c>
      <c r="D513" s="4" t="s">
        <v>69</v>
      </c>
      <c r="E513" s="4" t="s">
        <v>70</v>
      </c>
      <c r="F513" s="4" t="s">
        <v>568</v>
      </c>
      <c r="G513" s="4">
        <v>57</v>
      </c>
      <c r="H513" s="4" t="s">
        <v>1086</v>
      </c>
      <c r="I513" s="4" t="s">
        <v>72</v>
      </c>
      <c r="J513" s="61" t="s">
        <v>3</v>
      </c>
      <c r="K513" s="4"/>
      <c r="L513" s="4" t="s">
        <v>412</v>
      </c>
      <c r="M513" s="4" t="s">
        <v>73</v>
      </c>
      <c r="N513" s="49" t="s">
        <v>1728</v>
      </c>
      <c r="O513" s="100" t="s">
        <v>3323</v>
      </c>
      <c r="P513" s="4"/>
      <c r="Q513" s="4"/>
      <c r="R513" s="50" t="s">
        <v>3701</v>
      </c>
      <c r="S513" s="61" t="s">
        <v>3702</v>
      </c>
      <c r="T513" s="4" t="s">
        <v>3666</v>
      </c>
      <c r="U513" s="4" t="s">
        <v>1086</v>
      </c>
      <c r="V513" s="4" t="s">
        <v>3663</v>
      </c>
      <c r="W513" s="4" t="s">
        <v>3856</v>
      </c>
      <c r="X513" s="4"/>
      <c r="Y513" s="4"/>
      <c r="Z513" s="4"/>
      <c r="AA513" s="4"/>
      <c r="AB513" s="4"/>
      <c r="AC513" s="1"/>
      <c r="AD513" s="4"/>
      <c r="AE513" s="4"/>
      <c r="AF513" s="1"/>
      <c r="AG513" s="4"/>
      <c r="AH513" s="4" t="s">
        <v>74</v>
      </c>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c r="BM513" s="4"/>
      <c r="BN513" s="4"/>
      <c r="BO513" s="50"/>
      <c r="BP513" s="74">
        <f t="shared" si="2"/>
        <v>1</v>
      </c>
    </row>
    <row r="514" spans="2:68" ht="16.5" customHeight="1">
      <c r="B514" s="4" t="s">
        <v>1729</v>
      </c>
      <c r="C514" s="45" t="s">
        <v>1730</v>
      </c>
      <c r="D514" s="4" t="s">
        <v>69</v>
      </c>
      <c r="E514" s="4" t="s">
        <v>70</v>
      </c>
      <c r="F514" s="4" t="s">
        <v>568</v>
      </c>
      <c r="G514" s="4">
        <v>34</v>
      </c>
      <c r="H514" s="4" t="s">
        <v>1086</v>
      </c>
      <c r="I514" s="4" t="s">
        <v>72</v>
      </c>
      <c r="J514" s="61" t="s">
        <v>3</v>
      </c>
      <c r="K514" s="4"/>
      <c r="L514" s="4" t="s">
        <v>412</v>
      </c>
      <c r="M514" s="4" t="s">
        <v>331</v>
      </c>
      <c r="N514" s="49" t="s">
        <v>1731</v>
      </c>
      <c r="O514" s="100" t="s">
        <v>3324</v>
      </c>
      <c r="P514" s="4"/>
      <c r="Q514" s="4"/>
      <c r="R514" s="50" t="s">
        <v>3701</v>
      </c>
      <c r="S514" s="61" t="s">
        <v>3702</v>
      </c>
      <c r="T514" s="4" t="s">
        <v>3666</v>
      </c>
      <c r="U514" s="4" t="s">
        <v>1086</v>
      </c>
      <c r="V514" s="4" t="s">
        <v>3663</v>
      </c>
      <c r="W514" s="4" t="s">
        <v>3856</v>
      </c>
      <c r="X514" s="4"/>
      <c r="Y514" s="4"/>
      <c r="Z514" s="4"/>
      <c r="AA514" s="4"/>
      <c r="AB514" s="4"/>
      <c r="AC514" s="1"/>
      <c r="AD514" s="4"/>
      <c r="AE514" s="4"/>
      <c r="AF514" s="1"/>
      <c r="AG514" s="4"/>
      <c r="AH514" s="4" t="s">
        <v>74</v>
      </c>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50"/>
      <c r="BP514" s="74">
        <f t="shared" si="2"/>
        <v>1</v>
      </c>
    </row>
    <row r="515" spans="2:68" ht="16.5" customHeight="1">
      <c r="B515" s="4" t="s">
        <v>1756</v>
      </c>
      <c r="C515" s="45" t="s">
        <v>1757</v>
      </c>
      <c r="D515" s="4" t="s">
        <v>69</v>
      </c>
      <c r="E515" s="4" t="s">
        <v>70</v>
      </c>
      <c r="F515" s="4" t="s">
        <v>1225</v>
      </c>
      <c r="G515" s="4"/>
      <c r="H515" s="4" t="s">
        <v>1086</v>
      </c>
      <c r="I515" s="4" t="s">
        <v>72</v>
      </c>
      <c r="J515" s="61" t="s">
        <v>3</v>
      </c>
      <c r="K515" s="4"/>
      <c r="L515" s="4" t="s">
        <v>412</v>
      </c>
      <c r="M515" s="4" t="s">
        <v>331</v>
      </c>
      <c r="N515" s="49" t="s">
        <v>1758</v>
      </c>
      <c r="O515" s="100" t="s">
        <v>3325</v>
      </c>
      <c r="P515" s="4"/>
      <c r="Q515" s="4"/>
      <c r="R515" s="50" t="s">
        <v>3701</v>
      </c>
      <c r="S515" s="61" t="s">
        <v>3702</v>
      </c>
      <c r="T515" s="4" t="s">
        <v>3666</v>
      </c>
      <c r="U515" s="4" t="s">
        <v>1086</v>
      </c>
      <c r="V515" s="4" t="s">
        <v>3663</v>
      </c>
      <c r="W515" s="4" t="s">
        <v>3856</v>
      </c>
      <c r="X515" s="4"/>
      <c r="Y515" s="4"/>
      <c r="Z515" s="4"/>
      <c r="AA515" s="4"/>
      <c r="AB515" s="4"/>
      <c r="AC515" s="1"/>
      <c r="AD515" s="4"/>
      <c r="AE515" s="4"/>
      <c r="AF515" s="1"/>
      <c r="AG515" s="4"/>
      <c r="AH515" s="4" t="s">
        <v>74</v>
      </c>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50"/>
      <c r="BP515" s="74">
        <f t="shared" si="2"/>
        <v>1</v>
      </c>
    </row>
    <row r="516" spans="2:68" ht="16.5" customHeight="1">
      <c r="B516" s="4" t="s">
        <v>1761</v>
      </c>
      <c r="C516" s="45" t="s">
        <v>1762</v>
      </c>
      <c r="D516" s="4" t="s">
        <v>69</v>
      </c>
      <c r="E516" s="4" t="s">
        <v>70</v>
      </c>
      <c r="F516" s="4" t="s">
        <v>568</v>
      </c>
      <c r="G516" s="4">
        <v>55</v>
      </c>
      <c r="H516" s="4" t="s">
        <v>1086</v>
      </c>
      <c r="I516" s="4" t="s">
        <v>72</v>
      </c>
      <c r="J516" s="61" t="s">
        <v>3</v>
      </c>
      <c r="K516" s="4"/>
      <c r="L516" s="4" t="s">
        <v>412</v>
      </c>
      <c r="M516" s="4" t="s">
        <v>73</v>
      </c>
      <c r="N516" s="49" t="s">
        <v>1763</v>
      </c>
      <c r="O516" s="100" t="s">
        <v>3326</v>
      </c>
      <c r="P516" s="4"/>
      <c r="Q516" s="4"/>
      <c r="R516" s="50" t="s">
        <v>3701</v>
      </c>
      <c r="S516" s="61" t="s">
        <v>3702</v>
      </c>
      <c r="T516" s="4" t="s">
        <v>3666</v>
      </c>
      <c r="U516" s="4" t="s">
        <v>1086</v>
      </c>
      <c r="V516" s="4" t="s">
        <v>3663</v>
      </c>
      <c r="W516" s="4" t="s">
        <v>3856</v>
      </c>
      <c r="X516" s="4"/>
      <c r="Y516" s="4"/>
      <c r="Z516" s="4"/>
      <c r="AA516" s="4"/>
      <c r="AB516" s="4"/>
      <c r="AC516" s="1"/>
      <c r="AD516" s="4"/>
      <c r="AE516" s="4"/>
      <c r="AF516" s="1"/>
      <c r="AG516" s="4"/>
      <c r="AH516" s="4" t="s">
        <v>74</v>
      </c>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c r="BL516" s="4"/>
      <c r="BM516" s="4"/>
      <c r="BN516" s="4"/>
      <c r="BO516" s="50"/>
      <c r="BP516" s="74">
        <f t="shared" ref="BP516:BP770" si="3">COUNTA(AG516:BO516)</f>
        <v>1</v>
      </c>
    </row>
    <row r="517" spans="2:68" ht="16.5" customHeight="1">
      <c r="B517" s="4" t="s">
        <v>1764</v>
      </c>
      <c r="C517" s="45" t="s">
        <v>1765</v>
      </c>
      <c r="D517" s="4" t="s">
        <v>69</v>
      </c>
      <c r="E517" s="4" t="s">
        <v>70</v>
      </c>
      <c r="F517" s="4" t="s">
        <v>71</v>
      </c>
      <c r="G517" s="4">
        <v>7</v>
      </c>
      <c r="H517" s="4" t="s">
        <v>1086</v>
      </c>
      <c r="I517" s="4" t="s">
        <v>72</v>
      </c>
      <c r="J517" s="61" t="s">
        <v>3</v>
      </c>
      <c r="K517" s="4"/>
      <c r="L517" s="4" t="s">
        <v>412</v>
      </c>
      <c r="M517" s="4" t="s">
        <v>73</v>
      </c>
      <c r="N517" s="49" t="s">
        <v>1766</v>
      </c>
      <c r="O517" s="100" t="s">
        <v>3327</v>
      </c>
      <c r="P517" s="4"/>
      <c r="Q517" s="4"/>
      <c r="R517" s="50" t="s">
        <v>3701</v>
      </c>
      <c r="S517" s="61" t="s">
        <v>3702</v>
      </c>
      <c r="T517" s="4" t="s">
        <v>3666</v>
      </c>
      <c r="U517" s="4" t="s">
        <v>1086</v>
      </c>
      <c r="V517" s="4" t="s">
        <v>3663</v>
      </c>
      <c r="W517" s="4" t="s">
        <v>3856</v>
      </c>
      <c r="X517" s="4"/>
      <c r="Y517" s="4"/>
      <c r="Z517" s="4"/>
      <c r="AA517" s="4"/>
      <c r="AB517" s="4"/>
      <c r="AC517" s="1"/>
      <c r="AD517" s="4"/>
      <c r="AE517" s="4"/>
      <c r="AF517" s="1"/>
      <c r="AG517" s="4"/>
      <c r="AH517" s="4" t="s">
        <v>74</v>
      </c>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c r="BN517" s="4"/>
      <c r="BO517" s="50"/>
      <c r="BP517" s="74">
        <f t="shared" si="3"/>
        <v>1</v>
      </c>
    </row>
    <row r="518" spans="2:68" ht="16.5" customHeight="1">
      <c r="B518" s="4" t="s">
        <v>1102</v>
      </c>
      <c r="C518" s="45" t="s">
        <v>1103</v>
      </c>
      <c r="D518" s="4" t="s">
        <v>69</v>
      </c>
      <c r="E518" s="4" t="s">
        <v>70</v>
      </c>
      <c r="F518" s="4" t="s">
        <v>71</v>
      </c>
      <c r="G518" s="4">
        <v>101</v>
      </c>
      <c r="H518" s="61" t="s">
        <v>1105</v>
      </c>
      <c r="I518" s="4" t="s">
        <v>248</v>
      </c>
      <c r="J518" s="61" t="s">
        <v>3</v>
      </c>
      <c r="K518" s="4"/>
      <c r="L518" s="4" t="s">
        <v>412</v>
      </c>
      <c r="M518" s="4" t="s">
        <v>331</v>
      </c>
      <c r="N518" s="49" t="s">
        <v>1104</v>
      </c>
      <c r="O518" s="46" t="s">
        <v>3328</v>
      </c>
      <c r="P518" s="14" t="s">
        <v>3329</v>
      </c>
      <c r="Q518" s="4"/>
      <c r="R518" s="50" t="s">
        <v>3701</v>
      </c>
      <c r="S518" s="61" t="s">
        <v>3702</v>
      </c>
      <c r="T518" s="4" t="s">
        <v>3666</v>
      </c>
      <c r="U518" s="4" t="s">
        <v>3857</v>
      </c>
      <c r="V518" s="4" t="s">
        <v>3858</v>
      </c>
      <c r="W518" s="4"/>
      <c r="X518" s="4"/>
      <c r="Y518" s="4"/>
      <c r="Z518" s="4"/>
      <c r="AA518" s="4"/>
      <c r="AB518" s="4"/>
      <c r="AC518" s="1"/>
      <c r="AD518" s="4"/>
      <c r="AE518" s="4"/>
      <c r="AF518" s="1"/>
      <c r="AG518" s="4"/>
      <c r="AH518" s="4" t="s">
        <v>74</v>
      </c>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c r="BM518" s="4"/>
      <c r="BN518" s="4"/>
      <c r="BO518" s="50"/>
      <c r="BP518" s="74">
        <f t="shared" si="3"/>
        <v>1</v>
      </c>
    </row>
    <row r="519" spans="2:68" ht="16.5" customHeight="1">
      <c r="B519" s="4" t="s">
        <v>1106</v>
      </c>
      <c r="C519" s="45" t="s">
        <v>1107</v>
      </c>
      <c r="D519" s="4" t="s">
        <v>69</v>
      </c>
      <c r="E519" s="4" t="s">
        <v>70</v>
      </c>
      <c r="F519" s="4" t="s">
        <v>71</v>
      </c>
      <c r="G519" s="4">
        <v>120</v>
      </c>
      <c r="H519" s="61" t="s">
        <v>1105</v>
      </c>
      <c r="I519" s="4" t="s">
        <v>72</v>
      </c>
      <c r="J519" s="61" t="s">
        <v>3</v>
      </c>
      <c r="K519" s="4"/>
      <c r="L519" s="4" t="s">
        <v>412</v>
      </c>
      <c r="M519" s="4" t="s">
        <v>331</v>
      </c>
      <c r="N519" s="49" t="s">
        <v>1108</v>
      </c>
      <c r="O519" s="46" t="s">
        <v>3330</v>
      </c>
      <c r="P519" s="14" t="s">
        <v>3331</v>
      </c>
      <c r="Q519" s="4"/>
      <c r="R519" s="50" t="s">
        <v>3701</v>
      </c>
      <c r="S519" s="61" t="s">
        <v>3702</v>
      </c>
      <c r="T519" s="4" t="s">
        <v>3666</v>
      </c>
      <c r="U519" s="4" t="s">
        <v>3857</v>
      </c>
      <c r="V519" s="4" t="s">
        <v>3859</v>
      </c>
      <c r="W519" s="4"/>
      <c r="X519" s="4"/>
      <c r="Y519" s="4"/>
      <c r="Z519" s="4"/>
      <c r="AA519" s="4"/>
      <c r="AB519" s="4"/>
      <c r="AC519" s="1"/>
      <c r="AD519" s="4"/>
      <c r="AE519" s="4"/>
      <c r="AF519" s="1"/>
      <c r="AG519" s="4"/>
      <c r="AH519" s="4" t="s">
        <v>74</v>
      </c>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c r="BM519" s="4"/>
      <c r="BN519" s="4"/>
      <c r="BO519" s="50"/>
      <c r="BP519" s="74">
        <f t="shared" si="3"/>
        <v>1</v>
      </c>
    </row>
    <row r="520" spans="2:68" ht="16.5" customHeight="1">
      <c r="B520" s="4" t="s">
        <v>1109</v>
      </c>
      <c r="C520" s="52" t="s">
        <v>1110</v>
      </c>
      <c r="D520" s="4" t="s">
        <v>69</v>
      </c>
      <c r="E520" s="4" t="s">
        <v>70</v>
      </c>
      <c r="F520" s="4" t="s">
        <v>71</v>
      </c>
      <c r="G520" s="4">
        <v>182</v>
      </c>
      <c r="H520" s="61" t="s">
        <v>1105</v>
      </c>
      <c r="I520" s="4" t="s">
        <v>72</v>
      </c>
      <c r="J520" s="61" t="s">
        <v>3</v>
      </c>
      <c r="K520" s="4"/>
      <c r="L520" s="4" t="s">
        <v>412</v>
      </c>
      <c r="M520" s="4" t="s">
        <v>331</v>
      </c>
      <c r="N520" s="49" t="s">
        <v>1111</v>
      </c>
      <c r="O520" s="46" t="s">
        <v>3332</v>
      </c>
      <c r="P520" s="14" t="s">
        <v>3333</v>
      </c>
      <c r="Q520" s="4"/>
      <c r="R520" s="50" t="s">
        <v>3701</v>
      </c>
      <c r="S520" s="61" t="s">
        <v>3702</v>
      </c>
      <c r="T520" s="4" t="s">
        <v>3666</v>
      </c>
      <c r="U520" s="4" t="s">
        <v>3857</v>
      </c>
      <c r="V520" s="4" t="s">
        <v>3860</v>
      </c>
      <c r="W520" s="4"/>
      <c r="X520" s="4"/>
      <c r="Y520" s="4"/>
      <c r="Z520" s="4"/>
      <c r="AA520" s="4"/>
      <c r="AB520" s="4"/>
      <c r="AC520" s="1"/>
      <c r="AD520" s="4"/>
      <c r="AE520" s="4"/>
      <c r="AF520" s="1"/>
      <c r="AG520" s="4"/>
      <c r="AH520" s="4" t="s">
        <v>74</v>
      </c>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c r="BM520" s="4"/>
      <c r="BN520" s="4"/>
      <c r="BO520" s="50"/>
      <c r="BP520" s="74">
        <f t="shared" si="3"/>
        <v>1</v>
      </c>
    </row>
    <row r="521" spans="2:68" ht="16.5" customHeight="1">
      <c r="B521" s="4" t="s">
        <v>1888</v>
      </c>
      <c r="C521" s="45" t="s">
        <v>1889</v>
      </c>
      <c r="D521" s="4" t="s">
        <v>69</v>
      </c>
      <c r="E521" s="4" t="s">
        <v>70</v>
      </c>
      <c r="F521" s="4" t="s">
        <v>71</v>
      </c>
      <c r="G521" s="4">
        <v>37</v>
      </c>
      <c r="H521" s="61" t="s">
        <v>1105</v>
      </c>
      <c r="I521" s="4" t="s">
        <v>72</v>
      </c>
      <c r="J521" s="61" t="s">
        <v>3</v>
      </c>
      <c r="K521" s="4"/>
      <c r="L521" s="4" t="s">
        <v>412</v>
      </c>
      <c r="M521" s="4" t="s">
        <v>331</v>
      </c>
      <c r="N521" s="49" t="s">
        <v>1890</v>
      </c>
      <c r="O521" s="46" t="s">
        <v>3334</v>
      </c>
      <c r="P521" s="4" t="s">
        <v>3069</v>
      </c>
      <c r="Q521" s="4"/>
      <c r="R521" s="50" t="s">
        <v>3701</v>
      </c>
      <c r="S521" s="61" t="s">
        <v>3702</v>
      </c>
      <c r="T521" s="4" t="s">
        <v>3666</v>
      </c>
      <c r="U521" s="4" t="s">
        <v>3861</v>
      </c>
      <c r="V521" s="4" t="s">
        <v>3862</v>
      </c>
      <c r="W521" s="4"/>
      <c r="X521" s="4"/>
      <c r="Y521" s="4"/>
      <c r="Z521" s="4"/>
      <c r="AA521" s="4"/>
      <c r="AB521" s="4"/>
      <c r="AC521" s="1"/>
      <c r="AD521" s="4"/>
      <c r="AE521" s="4"/>
      <c r="AF521" s="1"/>
      <c r="AG521" s="4"/>
      <c r="AH521" s="4" t="s">
        <v>74</v>
      </c>
      <c r="AI521" s="4" t="s">
        <v>74</v>
      </c>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c r="BL521" s="4"/>
      <c r="BM521" s="4"/>
      <c r="BN521" s="4"/>
      <c r="BO521" s="50"/>
      <c r="BP521" s="74">
        <f t="shared" si="3"/>
        <v>2</v>
      </c>
    </row>
    <row r="522" spans="2:68" ht="16.5" customHeight="1">
      <c r="B522" s="4" t="s">
        <v>1226</v>
      </c>
      <c r="C522" s="45" t="s">
        <v>1227</v>
      </c>
      <c r="D522" s="4" t="s">
        <v>69</v>
      </c>
      <c r="E522" s="4" t="s">
        <v>70</v>
      </c>
      <c r="F522" s="4" t="s">
        <v>71</v>
      </c>
      <c r="G522" s="4">
        <v>10</v>
      </c>
      <c r="H522" s="61" t="s">
        <v>1229</v>
      </c>
      <c r="I522" s="4" t="s">
        <v>72</v>
      </c>
      <c r="J522" s="61" t="s">
        <v>3</v>
      </c>
      <c r="K522" s="4"/>
      <c r="L522" s="4" t="s">
        <v>412</v>
      </c>
      <c r="M522" s="4" t="s">
        <v>21</v>
      </c>
      <c r="N522" s="49" t="s">
        <v>1228</v>
      </c>
      <c r="O522" s="46" t="s">
        <v>3335</v>
      </c>
      <c r="P522" s="4"/>
      <c r="Q522" s="4"/>
      <c r="R522" s="50" t="s">
        <v>3701</v>
      </c>
      <c r="S522" s="61" t="s">
        <v>3702</v>
      </c>
      <c r="T522" s="4" t="s">
        <v>3666</v>
      </c>
      <c r="U522" s="4" t="s">
        <v>3863</v>
      </c>
      <c r="V522" s="4" t="s">
        <v>3864</v>
      </c>
      <c r="W522" s="4"/>
      <c r="X522" s="4"/>
      <c r="Y522" s="4"/>
      <c r="Z522" s="4"/>
      <c r="AA522" s="4"/>
      <c r="AB522" s="4"/>
      <c r="AC522" s="1"/>
      <c r="AD522" s="4"/>
      <c r="AE522" s="4"/>
      <c r="AF522" s="1"/>
      <c r="AG522" s="4"/>
      <c r="AH522" s="4"/>
      <c r="AI522" s="4"/>
      <c r="AJ522" s="4"/>
      <c r="AK522" s="4"/>
      <c r="AL522" s="4"/>
      <c r="AM522" s="4"/>
      <c r="AN522" s="4"/>
      <c r="AO522" s="4"/>
      <c r="AP522" s="4"/>
      <c r="AQ522" s="4"/>
      <c r="AR522" s="4"/>
      <c r="AS522" s="4"/>
      <c r="AT522" s="4"/>
      <c r="AU522" s="4"/>
      <c r="AV522" s="4"/>
      <c r="AW522" s="4"/>
      <c r="AX522" s="4"/>
      <c r="AY522" s="4"/>
      <c r="AZ522" s="4"/>
      <c r="BA522" s="4"/>
      <c r="BB522" s="4" t="s">
        <v>74</v>
      </c>
      <c r="BC522" s="4" t="s">
        <v>74</v>
      </c>
      <c r="BD522" s="4"/>
      <c r="BE522" s="4" t="s">
        <v>74</v>
      </c>
      <c r="BF522" s="4" t="s">
        <v>74</v>
      </c>
      <c r="BG522" s="4"/>
      <c r="BH522" s="4"/>
      <c r="BI522" s="4"/>
      <c r="BJ522" s="4"/>
      <c r="BK522" s="4"/>
      <c r="BL522" s="4"/>
      <c r="BM522" s="4"/>
      <c r="BN522" s="4"/>
      <c r="BO522" s="50"/>
      <c r="BP522" s="74">
        <f t="shared" si="3"/>
        <v>4</v>
      </c>
    </row>
    <row r="523" spans="2:68" ht="16.5" customHeight="1">
      <c r="B523" s="4" t="s">
        <v>1230</v>
      </c>
      <c r="C523" s="45" t="s">
        <v>1231</v>
      </c>
      <c r="D523" s="4" t="s">
        <v>69</v>
      </c>
      <c r="E523" s="4" t="s">
        <v>70</v>
      </c>
      <c r="F523" s="4" t="s">
        <v>71</v>
      </c>
      <c r="G523" s="4">
        <v>11</v>
      </c>
      <c r="H523" s="61" t="s">
        <v>1229</v>
      </c>
      <c r="I523" s="4" t="s">
        <v>248</v>
      </c>
      <c r="J523" s="61" t="s">
        <v>3</v>
      </c>
      <c r="K523" s="4"/>
      <c r="L523" s="4" t="s">
        <v>412</v>
      </c>
      <c r="M523" s="4" t="s">
        <v>21</v>
      </c>
      <c r="N523" s="49" t="s">
        <v>1228</v>
      </c>
      <c r="O523" s="46" t="s">
        <v>3336</v>
      </c>
      <c r="P523" s="4"/>
      <c r="Q523" s="4"/>
      <c r="R523" s="50" t="s">
        <v>3701</v>
      </c>
      <c r="S523" s="61" t="s">
        <v>3702</v>
      </c>
      <c r="T523" s="4" t="s">
        <v>3666</v>
      </c>
      <c r="U523" s="4" t="s">
        <v>3863</v>
      </c>
      <c r="V523" s="4" t="s">
        <v>3865</v>
      </c>
      <c r="W523" s="4"/>
      <c r="X523" s="4"/>
      <c r="Y523" s="4"/>
      <c r="Z523" s="4"/>
      <c r="AA523" s="4"/>
      <c r="AB523" s="4"/>
      <c r="AC523" s="1"/>
      <c r="AD523" s="4"/>
      <c r="AE523" s="4"/>
      <c r="AF523" s="1"/>
      <c r="AG523" s="4"/>
      <c r="AH523" s="4"/>
      <c r="AI523" s="4"/>
      <c r="AJ523" s="4"/>
      <c r="AK523" s="4"/>
      <c r="AL523" s="4"/>
      <c r="AM523" s="4"/>
      <c r="AN523" s="4"/>
      <c r="AO523" s="4"/>
      <c r="AP523" s="4"/>
      <c r="AQ523" s="4"/>
      <c r="AR523" s="4"/>
      <c r="AS523" s="4"/>
      <c r="AT523" s="4"/>
      <c r="AU523" s="4"/>
      <c r="AV523" s="4"/>
      <c r="AW523" s="4"/>
      <c r="AX523" s="4"/>
      <c r="AY523" s="4"/>
      <c r="AZ523" s="4"/>
      <c r="BA523" s="4"/>
      <c r="BB523" s="4" t="s">
        <v>74</v>
      </c>
      <c r="BC523" s="4" t="s">
        <v>74</v>
      </c>
      <c r="BD523" s="4"/>
      <c r="BE523" s="4" t="s">
        <v>74</v>
      </c>
      <c r="BF523" s="4" t="s">
        <v>74</v>
      </c>
      <c r="BG523" s="4"/>
      <c r="BH523" s="4"/>
      <c r="BI523" s="4"/>
      <c r="BJ523" s="4"/>
      <c r="BK523" s="4"/>
      <c r="BL523" s="4"/>
      <c r="BM523" s="4"/>
      <c r="BN523" s="4"/>
      <c r="BO523" s="50"/>
      <c r="BP523" s="74">
        <f t="shared" si="3"/>
        <v>4</v>
      </c>
    </row>
    <row r="524" spans="2:68" ht="16.5" customHeight="1">
      <c r="B524" s="4" t="s">
        <v>1232</v>
      </c>
      <c r="C524" s="45" t="s">
        <v>1233</v>
      </c>
      <c r="D524" s="4" t="s">
        <v>69</v>
      </c>
      <c r="E524" s="4" t="s">
        <v>70</v>
      </c>
      <c r="F524" s="4" t="s">
        <v>71</v>
      </c>
      <c r="G524" s="4">
        <v>9</v>
      </c>
      <c r="H524" s="61" t="s">
        <v>1229</v>
      </c>
      <c r="I524" s="4" t="s">
        <v>72</v>
      </c>
      <c r="J524" s="61" t="s">
        <v>3</v>
      </c>
      <c r="K524" s="4"/>
      <c r="L524" s="4" t="s">
        <v>412</v>
      </c>
      <c r="M524" s="4" t="s">
        <v>21</v>
      </c>
      <c r="N524" s="49" t="s">
        <v>1234</v>
      </c>
      <c r="O524" s="46" t="s">
        <v>3337</v>
      </c>
      <c r="P524" s="4"/>
      <c r="Q524" s="4"/>
      <c r="R524" s="50" t="s">
        <v>3701</v>
      </c>
      <c r="S524" s="61" t="s">
        <v>3702</v>
      </c>
      <c r="T524" s="4" t="s">
        <v>3666</v>
      </c>
      <c r="U524" s="4" t="s">
        <v>3863</v>
      </c>
      <c r="V524" s="4" t="s">
        <v>3866</v>
      </c>
      <c r="W524" s="4"/>
      <c r="X524" s="4"/>
      <c r="Y524" s="4"/>
      <c r="Z524" s="4"/>
      <c r="AA524" s="4"/>
      <c r="AB524" s="4"/>
      <c r="AC524" s="1"/>
      <c r="AD524" s="4"/>
      <c r="AE524" s="4"/>
      <c r="AF524" s="1"/>
      <c r="AG524" s="4"/>
      <c r="AH524" s="4"/>
      <c r="AI524" s="4"/>
      <c r="AJ524" s="4"/>
      <c r="AK524" s="4"/>
      <c r="AL524" s="4"/>
      <c r="AM524" s="4"/>
      <c r="AN524" s="4"/>
      <c r="AO524" s="4"/>
      <c r="AP524" s="4"/>
      <c r="AQ524" s="4"/>
      <c r="AR524" s="4"/>
      <c r="AS524" s="4"/>
      <c r="AT524" s="4"/>
      <c r="AU524" s="4"/>
      <c r="AV524" s="4"/>
      <c r="AW524" s="4"/>
      <c r="AX524" s="4"/>
      <c r="AY524" s="4"/>
      <c r="AZ524" s="4"/>
      <c r="BA524" s="4"/>
      <c r="BB524" s="4" t="s">
        <v>74</v>
      </c>
      <c r="BC524" s="4" t="s">
        <v>74</v>
      </c>
      <c r="BD524" s="4"/>
      <c r="BE524" s="4" t="s">
        <v>74</v>
      </c>
      <c r="BF524" s="4" t="s">
        <v>74</v>
      </c>
      <c r="BG524" s="4"/>
      <c r="BH524" s="4"/>
      <c r="BI524" s="4"/>
      <c r="BJ524" s="4"/>
      <c r="BK524" s="4"/>
      <c r="BL524" s="4"/>
      <c r="BM524" s="4"/>
      <c r="BN524" s="4"/>
      <c r="BO524" s="50"/>
      <c r="BP524" s="74">
        <f t="shared" si="3"/>
        <v>4</v>
      </c>
    </row>
    <row r="525" spans="2:68" ht="16.5" customHeight="1">
      <c r="B525" s="4" t="s">
        <v>1235</v>
      </c>
      <c r="C525" s="45" t="s">
        <v>1236</v>
      </c>
      <c r="D525" s="4" t="s">
        <v>69</v>
      </c>
      <c r="E525" s="4" t="s">
        <v>70</v>
      </c>
      <c r="F525" s="4" t="s">
        <v>71</v>
      </c>
      <c r="G525" s="4">
        <v>11</v>
      </c>
      <c r="H525" s="61" t="s">
        <v>1229</v>
      </c>
      <c r="I525" s="4" t="s">
        <v>248</v>
      </c>
      <c r="J525" s="61" t="s">
        <v>3</v>
      </c>
      <c r="K525" s="4"/>
      <c r="L525" s="4" t="s">
        <v>412</v>
      </c>
      <c r="M525" s="4" t="s">
        <v>21</v>
      </c>
      <c r="N525" s="49" t="s">
        <v>1234</v>
      </c>
      <c r="O525" s="46" t="s">
        <v>3338</v>
      </c>
      <c r="P525" s="4"/>
      <c r="Q525" s="4"/>
      <c r="R525" s="50" t="s">
        <v>3701</v>
      </c>
      <c r="S525" s="61" t="s">
        <v>3702</v>
      </c>
      <c r="T525" s="4" t="s">
        <v>3666</v>
      </c>
      <c r="U525" s="4" t="s">
        <v>3863</v>
      </c>
      <c r="V525" s="4" t="s">
        <v>3867</v>
      </c>
      <c r="W525" s="4"/>
      <c r="X525" s="4"/>
      <c r="Y525" s="4"/>
      <c r="Z525" s="4"/>
      <c r="AA525" s="4"/>
      <c r="AB525" s="4"/>
      <c r="AC525" s="1"/>
      <c r="AD525" s="4"/>
      <c r="AE525" s="4"/>
      <c r="AF525" s="1"/>
      <c r="AG525" s="4"/>
      <c r="AH525" s="4"/>
      <c r="AI525" s="4"/>
      <c r="AJ525" s="4"/>
      <c r="AK525" s="4"/>
      <c r="AL525" s="4"/>
      <c r="AM525" s="4"/>
      <c r="AN525" s="4"/>
      <c r="AO525" s="4"/>
      <c r="AP525" s="4"/>
      <c r="AQ525" s="4"/>
      <c r="AR525" s="4"/>
      <c r="AS525" s="4"/>
      <c r="AT525" s="4"/>
      <c r="AU525" s="4"/>
      <c r="AV525" s="4"/>
      <c r="AW525" s="4"/>
      <c r="AX525" s="4"/>
      <c r="AY525" s="4"/>
      <c r="AZ525" s="4"/>
      <c r="BA525" s="4"/>
      <c r="BB525" s="4" t="s">
        <v>74</v>
      </c>
      <c r="BC525" s="4" t="s">
        <v>74</v>
      </c>
      <c r="BD525" s="4"/>
      <c r="BE525" s="4" t="s">
        <v>74</v>
      </c>
      <c r="BF525" s="4" t="s">
        <v>74</v>
      </c>
      <c r="BG525" s="4"/>
      <c r="BH525" s="4"/>
      <c r="BI525" s="4"/>
      <c r="BJ525" s="4"/>
      <c r="BK525" s="4"/>
      <c r="BL525" s="4"/>
      <c r="BM525" s="4"/>
      <c r="BN525" s="4"/>
      <c r="BO525" s="50"/>
      <c r="BP525" s="74">
        <f t="shared" si="3"/>
        <v>4</v>
      </c>
    </row>
    <row r="526" spans="2:68" ht="16.5" customHeight="1">
      <c r="B526" s="4" t="s">
        <v>1237</v>
      </c>
      <c r="C526" s="45" t="s">
        <v>1238</v>
      </c>
      <c r="D526" s="4" t="s">
        <v>69</v>
      </c>
      <c r="E526" s="4" t="s">
        <v>70</v>
      </c>
      <c r="F526" s="4" t="s">
        <v>71</v>
      </c>
      <c r="G526" s="4">
        <v>5</v>
      </c>
      <c r="H526" s="61" t="s">
        <v>1229</v>
      </c>
      <c r="I526" s="4" t="s">
        <v>72</v>
      </c>
      <c r="J526" s="61" t="s">
        <v>3</v>
      </c>
      <c r="K526" s="4"/>
      <c r="L526" s="4" t="s">
        <v>412</v>
      </c>
      <c r="M526" s="4" t="s">
        <v>21</v>
      </c>
      <c r="N526" s="49" t="s">
        <v>1239</v>
      </c>
      <c r="O526" s="46" t="s">
        <v>3339</v>
      </c>
      <c r="P526" s="4"/>
      <c r="Q526" s="4"/>
      <c r="R526" s="50" t="s">
        <v>3701</v>
      </c>
      <c r="S526" s="61" t="s">
        <v>3702</v>
      </c>
      <c r="T526" s="4" t="s">
        <v>3666</v>
      </c>
      <c r="U526" s="4" t="s">
        <v>3863</v>
      </c>
      <c r="V526" s="4" t="s">
        <v>3868</v>
      </c>
      <c r="W526" s="4"/>
      <c r="X526" s="4"/>
      <c r="Y526" s="4"/>
      <c r="Z526" s="4"/>
      <c r="AA526" s="4"/>
      <c r="AB526" s="4"/>
      <c r="AC526" s="1"/>
      <c r="AD526" s="4"/>
      <c r="AE526" s="4"/>
      <c r="AF526" s="1"/>
      <c r="AG526" s="4"/>
      <c r="AH526" s="4"/>
      <c r="AI526" s="4"/>
      <c r="AJ526" s="4"/>
      <c r="AK526" s="4"/>
      <c r="AL526" s="4"/>
      <c r="AM526" s="4"/>
      <c r="AN526" s="4"/>
      <c r="AO526" s="4"/>
      <c r="AP526" s="4"/>
      <c r="AQ526" s="4"/>
      <c r="AR526" s="4"/>
      <c r="AS526" s="4"/>
      <c r="AT526" s="4"/>
      <c r="AU526" s="4"/>
      <c r="AV526" s="4"/>
      <c r="AW526" s="4"/>
      <c r="AX526" s="4"/>
      <c r="AY526" s="4"/>
      <c r="AZ526" s="4"/>
      <c r="BA526" s="4"/>
      <c r="BB526" s="4" t="s">
        <v>74</v>
      </c>
      <c r="BC526" s="4" t="s">
        <v>74</v>
      </c>
      <c r="BD526" s="4"/>
      <c r="BE526" s="4" t="s">
        <v>74</v>
      </c>
      <c r="BF526" s="4" t="s">
        <v>74</v>
      </c>
      <c r="BG526" s="4"/>
      <c r="BH526" s="4"/>
      <c r="BI526" s="4"/>
      <c r="BJ526" s="4"/>
      <c r="BK526" s="4"/>
      <c r="BL526" s="4"/>
      <c r="BM526" s="4"/>
      <c r="BN526" s="4"/>
      <c r="BO526" s="50"/>
      <c r="BP526" s="74">
        <f t="shared" si="3"/>
        <v>4</v>
      </c>
    </row>
    <row r="527" spans="2:68" ht="16.5" customHeight="1">
      <c r="B527" s="4" t="s">
        <v>1240</v>
      </c>
      <c r="C527" s="45" t="s">
        <v>1241</v>
      </c>
      <c r="D527" s="4" t="s">
        <v>69</v>
      </c>
      <c r="E527" s="4" t="s">
        <v>70</v>
      </c>
      <c r="F527" s="4" t="s">
        <v>71</v>
      </c>
      <c r="G527" s="4">
        <v>3</v>
      </c>
      <c r="H527" s="61" t="s">
        <v>1229</v>
      </c>
      <c r="I527" s="4" t="s">
        <v>248</v>
      </c>
      <c r="J527" s="61" t="s">
        <v>3</v>
      </c>
      <c r="K527" s="4"/>
      <c r="L527" s="4" t="s">
        <v>412</v>
      </c>
      <c r="M527" s="4" t="s">
        <v>21</v>
      </c>
      <c r="N527" s="49" t="s">
        <v>1239</v>
      </c>
      <c r="O527" s="46" t="s">
        <v>3340</v>
      </c>
      <c r="P527" s="4"/>
      <c r="Q527" s="4"/>
      <c r="R527" s="50" t="s">
        <v>3701</v>
      </c>
      <c r="S527" s="61" t="s">
        <v>3702</v>
      </c>
      <c r="T527" s="4" t="s">
        <v>3666</v>
      </c>
      <c r="U527" s="4" t="s">
        <v>3863</v>
      </c>
      <c r="V527" s="4" t="s">
        <v>3869</v>
      </c>
      <c r="W527" s="4"/>
      <c r="X527" s="4"/>
      <c r="Y527" s="4"/>
      <c r="Z527" s="4"/>
      <c r="AA527" s="4"/>
      <c r="AB527" s="4"/>
      <c r="AC527" s="1"/>
      <c r="AD527" s="4"/>
      <c r="AE527" s="4"/>
      <c r="AF527" s="1"/>
      <c r="AG527" s="4"/>
      <c r="AH527" s="4"/>
      <c r="AI527" s="4"/>
      <c r="AJ527" s="4"/>
      <c r="AK527" s="4"/>
      <c r="AL527" s="4"/>
      <c r="AM527" s="4"/>
      <c r="AN527" s="4"/>
      <c r="AO527" s="4"/>
      <c r="AP527" s="4"/>
      <c r="AQ527" s="4"/>
      <c r="AR527" s="4"/>
      <c r="AS527" s="4"/>
      <c r="AT527" s="4"/>
      <c r="AU527" s="4"/>
      <c r="AV527" s="4"/>
      <c r="AW527" s="4"/>
      <c r="AX527" s="4"/>
      <c r="AY527" s="4"/>
      <c r="AZ527" s="4"/>
      <c r="BA527" s="4"/>
      <c r="BB527" s="4" t="s">
        <v>74</v>
      </c>
      <c r="BC527" s="4" t="s">
        <v>74</v>
      </c>
      <c r="BD527" s="4"/>
      <c r="BE527" s="4" t="s">
        <v>74</v>
      </c>
      <c r="BF527" s="4" t="s">
        <v>74</v>
      </c>
      <c r="BG527" s="4"/>
      <c r="BH527" s="4"/>
      <c r="BI527" s="4"/>
      <c r="BJ527" s="4"/>
      <c r="BK527" s="4"/>
      <c r="BL527" s="4"/>
      <c r="BM527" s="4"/>
      <c r="BN527" s="4"/>
      <c r="BO527" s="50"/>
      <c r="BP527" s="74">
        <f t="shared" si="3"/>
        <v>4</v>
      </c>
    </row>
    <row r="528" spans="2:68" ht="16.5" customHeight="1">
      <c r="B528" s="4" t="s">
        <v>1242</v>
      </c>
      <c r="C528" s="45" t="s">
        <v>1243</v>
      </c>
      <c r="D528" s="4" t="s">
        <v>69</v>
      </c>
      <c r="E528" s="4" t="s">
        <v>70</v>
      </c>
      <c r="F528" s="4" t="s">
        <v>71</v>
      </c>
      <c r="G528" s="4">
        <v>11</v>
      </c>
      <c r="H528" s="61" t="s">
        <v>1229</v>
      </c>
      <c r="I528" s="4" t="s">
        <v>72</v>
      </c>
      <c r="J528" s="61" t="s">
        <v>3</v>
      </c>
      <c r="K528" s="4"/>
      <c r="L528" s="4" t="s">
        <v>412</v>
      </c>
      <c r="M528" s="4" t="s">
        <v>21</v>
      </c>
      <c r="N528" s="49" t="s">
        <v>1244</v>
      </c>
      <c r="O528" s="46" t="s">
        <v>3341</v>
      </c>
      <c r="P528" s="4"/>
      <c r="Q528" s="4"/>
      <c r="R528" s="50" t="s">
        <v>3701</v>
      </c>
      <c r="S528" s="61" t="s">
        <v>3702</v>
      </c>
      <c r="T528" s="4" t="s">
        <v>3666</v>
      </c>
      <c r="U528" s="4" t="s">
        <v>3863</v>
      </c>
      <c r="V528" s="4" t="s">
        <v>3870</v>
      </c>
      <c r="W528" s="4"/>
      <c r="X528" s="4"/>
      <c r="Y528" s="4"/>
      <c r="Z528" s="4"/>
      <c r="AA528" s="4"/>
      <c r="AB528" s="4"/>
      <c r="AC528" s="1"/>
      <c r="AD528" s="4"/>
      <c r="AE528" s="4"/>
      <c r="AF528" s="1"/>
      <c r="AG528" s="4"/>
      <c r="AH528" s="4"/>
      <c r="AI528" s="4"/>
      <c r="AJ528" s="4"/>
      <c r="AK528" s="4"/>
      <c r="AL528" s="4"/>
      <c r="AM528" s="4"/>
      <c r="AN528" s="4"/>
      <c r="AO528" s="4"/>
      <c r="AP528" s="4"/>
      <c r="AQ528" s="4"/>
      <c r="AR528" s="4"/>
      <c r="AS528" s="4"/>
      <c r="AT528" s="4"/>
      <c r="AU528" s="4"/>
      <c r="AV528" s="4"/>
      <c r="AW528" s="4"/>
      <c r="AX528" s="4"/>
      <c r="AY528" s="4"/>
      <c r="AZ528" s="4"/>
      <c r="BA528" s="4"/>
      <c r="BB528" s="4" t="s">
        <v>74</v>
      </c>
      <c r="BC528" s="4" t="s">
        <v>74</v>
      </c>
      <c r="BD528" s="4"/>
      <c r="BE528" s="4" t="s">
        <v>74</v>
      </c>
      <c r="BF528" s="4" t="s">
        <v>74</v>
      </c>
      <c r="BG528" s="4"/>
      <c r="BH528" s="4"/>
      <c r="BI528" s="4"/>
      <c r="BJ528" s="4"/>
      <c r="BK528" s="4"/>
      <c r="BL528" s="4"/>
      <c r="BM528" s="4"/>
      <c r="BN528" s="4"/>
      <c r="BO528" s="50"/>
      <c r="BP528" s="74">
        <f t="shared" si="3"/>
        <v>4</v>
      </c>
    </row>
    <row r="529" spans="2:68" ht="16.5" customHeight="1">
      <c r="B529" s="4" t="s">
        <v>1245</v>
      </c>
      <c r="C529" s="45" t="s">
        <v>1246</v>
      </c>
      <c r="D529" s="4" t="s">
        <v>69</v>
      </c>
      <c r="E529" s="4" t="s">
        <v>70</v>
      </c>
      <c r="F529" s="4" t="s">
        <v>71</v>
      </c>
      <c r="G529" s="4">
        <v>13</v>
      </c>
      <c r="H529" s="61" t="s">
        <v>1229</v>
      </c>
      <c r="I529" s="4" t="s">
        <v>248</v>
      </c>
      <c r="J529" s="61" t="s">
        <v>3</v>
      </c>
      <c r="K529" s="4"/>
      <c r="L529" s="4" t="s">
        <v>412</v>
      </c>
      <c r="M529" s="4" t="s">
        <v>21</v>
      </c>
      <c r="N529" s="49" t="s">
        <v>1244</v>
      </c>
      <c r="O529" s="46" t="s">
        <v>3342</v>
      </c>
      <c r="P529" s="4"/>
      <c r="Q529" s="4"/>
      <c r="R529" s="50" t="s">
        <v>3701</v>
      </c>
      <c r="S529" s="61" t="s">
        <v>3702</v>
      </c>
      <c r="T529" s="4" t="s">
        <v>3666</v>
      </c>
      <c r="U529" s="4" t="s">
        <v>3863</v>
      </c>
      <c r="V529" s="4" t="s">
        <v>3871</v>
      </c>
      <c r="W529" s="4"/>
      <c r="X529" s="4"/>
      <c r="Y529" s="4"/>
      <c r="Z529" s="4"/>
      <c r="AA529" s="4"/>
      <c r="AB529" s="4"/>
      <c r="AC529" s="1"/>
      <c r="AD529" s="4"/>
      <c r="AE529" s="4"/>
      <c r="AF529" s="1"/>
      <c r="AG529" s="4"/>
      <c r="AH529" s="4"/>
      <c r="AI529" s="4"/>
      <c r="AJ529" s="4"/>
      <c r="AK529" s="4"/>
      <c r="AL529" s="4"/>
      <c r="AM529" s="4"/>
      <c r="AN529" s="4"/>
      <c r="AO529" s="4"/>
      <c r="AP529" s="4"/>
      <c r="AQ529" s="4"/>
      <c r="AR529" s="4"/>
      <c r="AS529" s="4"/>
      <c r="AT529" s="4"/>
      <c r="AU529" s="4"/>
      <c r="AV529" s="4"/>
      <c r="AW529" s="4"/>
      <c r="AX529" s="4"/>
      <c r="AY529" s="4"/>
      <c r="AZ529" s="4"/>
      <c r="BA529" s="4"/>
      <c r="BB529" s="4" t="s">
        <v>74</v>
      </c>
      <c r="BC529" s="4" t="s">
        <v>74</v>
      </c>
      <c r="BD529" s="4"/>
      <c r="BE529" s="4" t="s">
        <v>74</v>
      </c>
      <c r="BF529" s="4" t="s">
        <v>74</v>
      </c>
      <c r="BG529" s="4"/>
      <c r="BH529" s="4"/>
      <c r="BI529" s="4"/>
      <c r="BJ529" s="4"/>
      <c r="BK529" s="4"/>
      <c r="BL529" s="4"/>
      <c r="BM529" s="4"/>
      <c r="BN529" s="4"/>
      <c r="BO529" s="50"/>
      <c r="BP529" s="74">
        <f t="shared" si="3"/>
        <v>4</v>
      </c>
    </row>
    <row r="530" spans="2:68" ht="16.5" customHeight="1">
      <c r="B530" s="4" t="s">
        <v>2117</v>
      </c>
      <c r="C530" s="45" t="s">
        <v>2118</v>
      </c>
      <c r="D530" s="4" t="s">
        <v>69</v>
      </c>
      <c r="E530" s="4" t="s">
        <v>70</v>
      </c>
      <c r="F530" s="4" t="s">
        <v>71</v>
      </c>
      <c r="G530" s="4">
        <v>41</v>
      </c>
      <c r="H530" s="4" t="s">
        <v>2120</v>
      </c>
      <c r="I530" s="4" t="s">
        <v>72</v>
      </c>
      <c r="J530" s="61" t="s">
        <v>3</v>
      </c>
      <c r="K530" s="4"/>
      <c r="L530" s="4" t="s">
        <v>412</v>
      </c>
      <c r="M530" s="4" t="s">
        <v>73</v>
      </c>
      <c r="N530" s="49" t="s">
        <v>2119</v>
      </c>
      <c r="O530" s="46" t="s">
        <v>3343</v>
      </c>
      <c r="P530" s="4"/>
      <c r="Q530" s="4"/>
      <c r="R530" s="50" t="s">
        <v>3701</v>
      </c>
      <c r="S530" s="61" t="s">
        <v>3702</v>
      </c>
      <c r="T530" s="4" t="s">
        <v>3666</v>
      </c>
      <c r="U530" s="4" t="s">
        <v>3872</v>
      </c>
      <c r="V530" s="4"/>
      <c r="W530" s="4"/>
      <c r="X530" s="4"/>
      <c r="Y530" s="4"/>
      <c r="Z530" s="4"/>
      <c r="AA530" s="4"/>
      <c r="AB530" s="4"/>
      <c r="AC530" s="1"/>
      <c r="AD530" s="4"/>
      <c r="AE530" s="4"/>
      <c r="AF530" s="1"/>
      <c r="AG530" s="4"/>
      <c r="AH530" s="4"/>
      <c r="AI530" s="4" t="s">
        <v>74</v>
      </c>
      <c r="AJ530" s="4" t="s">
        <v>74</v>
      </c>
      <c r="AK530" s="4" t="s">
        <v>74</v>
      </c>
      <c r="AL530" s="4" t="s">
        <v>74</v>
      </c>
      <c r="AM530" s="4" t="s">
        <v>74</v>
      </c>
      <c r="AN530" s="4" t="s">
        <v>74</v>
      </c>
      <c r="AO530" s="4" t="s">
        <v>74</v>
      </c>
      <c r="AP530" s="4" t="s">
        <v>74</v>
      </c>
      <c r="AQ530" s="4" t="s">
        <v>74</v>
      </c>
      <c r="AR530" s="4" t="s">
        <v>74</v>
      </c>
      <c r="AS530" s="4"/>
      <c r="AT530" s="4"/>
      <c r="AU530" s="4" t="s">
        <v>74</v>
      </c>
      <c r="AV530" s="4" t="s">
        <v>74</v>
      </c>
      <c r="AW530" s="4"/>
      <c r="AX530" s="4"/>
      <c r="AY530" s="4"/>
      <c r="AZ530" s="4"/>
      <c r="BA530" s="4"/>
      <c r="BB530" s="4"/>
      <c r="BC530" s="4"/>
      <c r="BD530" s="4"/>
      <c r="BE530" s="4"/>
      <c r="BF530" s="4"/>
      <c r="BG530" s="4"/>
      <c r="BH530" s="4"/>
      <c r="BI530" s="4"/>
      <c r="BJ530" s="4"/>
      <c r="BK530" s="4"/>
      <c r="BL530" s="4"/>
      <c r="BM530" s="4"/>
      <c r="BN530" s="4"/>
      <c r="BO530" s="50"/>
      <c r="BP530" s="74">
        <f t="shared" si="3"/>
        <v>12</v>
      </c>
    </row>
    <row r="531" spans="2:68" ht="16.5" customHeight="1">
      <c r="B531" s="4" t="s">
        <v>2121</v>
      </c>
      <c r="C531" s="45" t="s">
        <v>2122</v>
      </c>
      <c r="D531" s="4" t="s">
        <v>69</v>
      </c>
      <c r="E531" s="4" t="s">
        <v>70</v>
      </c>
      <c r="F531" s="4" t="s">
        <v>71</v>
      </c>
      <c r="G531" s="4">
        <v>68</v>
      </c>
      <c r="H531" s="4" t="s">
        <v>2120</v>
      </c>
      <c r="I531" s="4" t="s">
        <v>72</v>
      </c>
      <c r="J531" s="61" t="s">
        <v>3</v>
      </c>
      <c r="K531" s="4"/>
      <c r="L531" s="4" t="s">
        <v>412</v>
      </c>
      <c r="M531" s="4" t="s">
        <v>73</v>
      </c>
      <c r="N531" s="49" t="s">
        <v>2123</v>
      </c>
      <c r="O531" s="46" t="s">
        <v>3344</v>
      </c>
      <c r="P531" s="4"/>
      <c r="Q531" s="4"/>
      <c r="R531" s="50" t="s">
        <v>3701</v>
      </c>
      <c r="S531" s="61" t="s">
        <v>3702</v>
      </c>
      <c r="T531" s="4" t="s">
        <v>3666</v>
      </c>
      <c r="U531" s="4" t="s">
        <v>3873</v>
      </c>
      <c r="V531" s="4"/>
      <c r="W531" s="4"/>
      <c r="X531" s="4"/>
      <c r="Y531" s="4"/>
      <c r="Z531" s="4"/>
      <c r="AA531" s="4"/>
      <c r="AB531" s="4"/>
      <c r="AC531" s="1"/>
      <c r="AD531" s="4"/>
      <c r="AE531" s="4"/>
      <c r="AF531" s="1"/>
      <c r="AG531" s="4"/>
      <c r="AH531" s="4"/>
      <c r="AI531" s="4" t="s">
        <v>74</v>
      </c>
      <c r="AJ531" s="4" t="s">
        <v>74</v>
      </c>
      <c r="AK531" s="4" t="s">
        <v>74</v>
      </c>
      <c r="AL531" s="4" t="s">
        <v>74</v>
      </c>
      <c r="AM531" s="4" t="s">
        <v>74</v>
      </c>
      <c r="AN531" s="4" t="s">
        <v>74</v>
      </c>
      <c r="AO531" s="4" t="s">
        <v>74</v>
      </c>
      <c r="AP531" s="4" t="s">
        <v>74</v>
      </c>
      <c r="AQ531" s="4" t="s">
        <v>74</v>
      </c>
      <c r="AR531" s="4" t="s">
        <v>74</v>
      </c>
      <c r="AS531" s="4"/>
      <c r="AT531" s="4"/>
      <c r="AU531" s="4" t="s">
        <v>74</v>
      </c>
      <c r="AV531" s="4" t="s">
        <v>74</v>
      </c>
      <c r="AW531" s="4"/>
      <c r="AX531" s="4"/>
      <c r="AY531" s="4"/>
      <c r="AZ531" s="4"/>
      <c r="BA531" s="4"/>
      <c r="BB531" s="4"/>
      <c r="BC531" s="4"/>
      <c r="BD531" s="4"/>
      <c r="BE531" s="4"/>
      <c r="BF531" s="4"/>
      <c r="BG531" s="4"/>
      <c r="BH531" s="4"/>
      <c r="BI531" s="4"/>
      <c r="BJ531" s="4"/>
      <c r="BK531" s="4"/>
      <c r="BL531" s="4"/>
      <c r="BM531" s="4"/>
      <c r="BN531" s="4"/>
      <c r="BO531" s="50"/>
      <c r="BP531" s="74">
        <f t="shared" si="3"/>
        <v>12</v>
      </c>
    </row>
    <row r="532" spans="2:68" ht="16.5" customHeight="1">
      <c r="B532" s="4" t="s">
        <v>1251</v>
      </c>
      <c r="C532" s="45" t="s">
        <v>1252</v>
      </c>
      <c r="D532" s="4" t="s">
        <v>69</v>
      </c>
      <c r="E532" s="4" t="s">
        <v>70</v>
      </c>
      <c r="F532" s="4" t="s">
        <v>71</v>
      </c>
      <c r="G532" s="4">
        <v>38</v>
      </c>
      <c r="H532" s="4" t="s">
        <v>1254</v>
      </c>
      <c r="I532" s="4" t="s">
        <v>72</v>
      </c>
      <c r="J532" s="61" t="s">
        <v>3</v>
      </c>
      <c r="K532" s="4"/>
      <c r="L532" s="4" t="s">
        <v>412</v>
      </c>
      <c r="M532" s="4" t="s">
        <v>73</v>
      </c>
      <c r="N532" s="49" t="s">
        <v>1253</v>
      </c>
      <c r="O532" s="46" t="s">
        <v>3345</v>
      </c>
      <c r="P532" s="4"/>
      <c r="Q532" s="4"/>
      <c r="R532" s="50" t="s">
        <v>3701</v>
      </c>
      <c r="S532" s="61" t="s">
        <v>3702</v>
      </c>
      <c r="T532" s="4" t="s">
        <v>3666</v>
      </c>
      <c r="U532" s="4" t="s">
        <v>3863</v>
      </c>
      <c r="V532" s="4" t="s">
        <v>3874</v>
      </c>
      <c r="W532" s="4"/>
      <c r="X532" s="4"/>
      <c r="Y532" s="4"/>
      <c r="Z532" s="4"/>
      <c r="AA532" s="4"/>
      <c r="AB532" s="4"/>
      <c r="AC532" s="1"/>
      <c r="AD532" s="4"/>
      <c r="AE532" s="4"/>
      <c r="AF532" s="1"/>
      <c r="AG532" s="4"/>
      <c r="AH532" s="4"/>
      <c r="AI532" s="4"/>
      <c r="AJ532" s="4"/>
      <c r="AK532" s="4"/>
      <c r="AL532" s="4"/>
      <c r="AM532" s="4"/>
      <c r="AN532" s="4"/>
      <c r="AO532" s="4" t="s">
        <v>74</v>
      </c>
      <c r="AP532" s="4"/>
      <c r="AQ532" s="4"/>
      <c r="AR532" s="4"/>
      <c r="AS532" s="4"/>
      <c r="AT532" s="4"/>
      <c r="AU532" s="4"/>
      <c r="AV532" s="4"/>
      <c r="AW532" s="4"/>
      <c r="AX532" s="4"/>
      <c r="AY532" s="4"/>
      <c r="AZ532" s="4"/>
      <c r="BA532" s="4"/>
      <c r="BB532" s="4"/>
      <c r="BC532" s="4" t="s">
        <v>74</v>
      </c>
      <c r="BD532" s="4" t="s">
        <v>74</v>
      </c>
      <c r="BE532" s="4"/>
      <c r="BF532" s="4" t="s">
        <v>74</v>
      </c>
      <c r="BG532" s="4"/>
      <c r="BH532" s="4"/>
      <c r="BI532" s="4"/>
      <c r="BJ532" s="4"/>
      <c r="BK532" s="4"/>
      <c r="BL532" s="4"/>
      <c r="BM532" s="4"/>
      <c r="BN532" s="4"/>
      <c r="BO532" s="50"/>
      <c r="BP532" s="74">
        <f t="shared" si="3"/>
        <v>4</v>
      </c>
    </row>
    <row r="533" spans="2:68" ht="16.5" customHeight="1">
      <c r="B533" s="4" t="s">
        <v>1769</v>
      </c>
      <c r="C533" s="45" t="s">
        <v>1770</v>
      </c>
      <c r="D533" s="4" t="s">
        <v>69</v>
      </c>
      <c r="E533" s="4" t="s">
        <v>246</v>
      </c>
      <c r="F533" s="4" t="s">
        <v>338</v>
      </c>
      <c r="G533" s="4"/>
      <c r="H533" s="4" t="s">
        <v>1772</v>
      </c>
      <c r="I533" s="4" t="s">
        <v>72</v>
      </c>
      <c r="J533" s="61" t="s">
        <v>3</v>
      </c>
      <c r="K533" s="4"/>
      <c r="L533" s="4" t="s">
        <v>412</v>
      </c>
      <c r="M533" s="4" t="s">
        <v>73</v>
      </c>
      <c r="N533" s="49" t="s">
        <v>1771</v>
      </c>
      <c r="O533" s="4"/>
      <c r="P533" s="4"/>
      <c r="Q533" s="4"/>
      <c r="R533" s="50" t="s">
        <v>3701</v>
      </c>
      <c r="S533" s="61" t="s">
        <v>3702</v>
      </c>
      <c r="T533" s="4" t="s">
        <v>3666</v>
      </c>
      <c r="U533" s="4" t="s">
        <v>3863</v>
      </c>
      <c r="V533" s="4" t="s">
        <v>3875</v>
      </c>
      <c r="W533" s="4" t="s">
        <v>3876</v>
      </c>
      <c r="X533" s="4"/>
      <c r="Y533" s="4"/>
      <c r="Z533" s="4"/>
      <c r="AA533" s="4"/>
      <c r="AB533" s="4"/>
      <c r="AC533" s="1"/>
      <c r="AD533" s="4"/>
      <c r="AE533" s="4"/>
      <c r="AF533" s="1"/>
      <c r="AG533" s="4"/>
      <c r="AH533" s="4" t="s">
        <v>74</v>
      </c>
      <c r="AI533" s="4"/>
      <c r="AJ533" s="4"/>
      <c r="AK533" s="4"/>
      <c r="AL533" s="4"/>
      <c r="AM533" s="4"/>
      <c r="AN533" s="4"/>
      <c r="AO533" s="4"/>
      <c r="AP533" s="4"/>
      <c r="AQ533" s="4"/>
      <c r="AR533" s="4"/>
      <c r="AS533" s="4"/>
      <c r="AT533" s="4"/>
      <c r="AU533" s="4"/>
      <c r="AV533" s="4"/>
      <c r="AW533" s="4"/>
      <c r="AX533" s="4"/>
      <c r="AY533" s="4"/>
      <c r="AZ533" s="4"/>
      <c r="BA533" s="4" t="s">
        <v>74</v>
      </c>
      <c r="BB533" s="4"/>
      <c r="BC533" s="4" t="s">
        <v>74</v>
      </c>
      <c r="BD533" s="4"/>
      <c r="BE533" s="4"/>
      <c r="BF533" s="4" t="s">
        <v>74</v>
      </c>
      <c r="BG533" s="4"/>
      <c r="BH533" s="4"/>
      <c r="BI533" s="4"/>
      <c r="BJ533" s="4"/>
      <c r="BK533" s="4"/>
      <c r="BL533" s="4"/>
      <c r="BM533" s="4"/>
      <c r="BN533" s="4"/>
      <c r="BO533" s="50"/>
      <c r="BP533" s="74">
        <f t="shared" si="3"/>
        <v>4</v>
      </c>
    </row>
    <row r="534" spans="2:68" ht="16.5" customHeight="1">
      <c r="B534" s="4" t="s">
        <v>1773</v>
      </c>
      <c r="C534" s="45" t="s">
        <v>1774</v>
      </c>
      <c r="D534" s="4" t="s">
        <v>69</v>
      </c>
      <c r="E534" s="4" t="s">
        <v>70</v>
      </c>
      <c r="F534" s="4" t="s">
        <v>71</v>
      </c>
      <c r="G534" s="4">
        <v>2</v>
      </c>
      <c r="H534" s="4" t="s">
        <v>1772</v>
      </c>
      <c r="I534" s="4" t="s">
        <v>72</v>
      </c>
      <c r="J534" s="61" t="s">
        <v>3</v>
      </c>
      <c r="K534" s="4"/>
      <c r="L534" s="4" t="s">
        <v>412</v>
      </c>
      <c r="M534" s="4" t="s">
        <v>73</v>
      </c>
      <c r="N534" s="49" t="s">
        <v>1775</v>
      </c>
      <c r="O534" s="46" t="s">
        <v>3346</v>
      </c>
      <c r="P534" s="4"/>
      <c r="Q534" s="4"/>
      <c r="R534" s="50" t="s">
        <v>3701</v>
      </c>
      <c r="S534" s="61" t="s">
        <v>3702</v>
      </c>
      <c r="T534" s="4" t="s">
        <v>3666</v>
      </c>
      <c r="U534" s="4" t="s">
        <v>3863</v>
      </c>
      <c r="V534" s="4" t="s">
        <v>3875</v>
      </c>
      <c r="W534" s="4" t="s">
        <v>3877</v>
      </c>
      <c r="X534" s="4"/>
      <c r="Y534" s="4"/>
      <c r="Z534" s="4"/>
      <c r="AA534" s="4"/>
      <c r="AB534" s="4"/>
      <c r="AC534" s="1"/>
      <c r="AD534" s="4"/>
      <c r="AE534" s="4"/>
      <c r="AF534" s="1"/>
      <c r="AG534" s="4"/>
      <c r="AH534" s="4" t="s">
        <v>74</v>
      </c>
      <c r="AI534" s="4"/>
      <c r="AJ534" s="4"/>
      <c r="AK534" s="4"/>
      <c r="AL534" s="4"/>
      <c r="AM534" s="4"/>
      <c r="AN534" s="4"/>
      <c r="AO534" s="4"/>
      <c r="AP534" s="4"/>
      <c r="AQ534" s="4"/>
      <c r="AR534" s="4"/>
      <c r="AS534" s="4"/>
      <c r="AT534" s="4"/>
      <c r="AU534" s="4"/>
      <c r="AV534" s="4"/>
      <c r="AW534" s="4"/>
      <c r="AX534" s="4"/>
      <c r="AY534" s="4"/>
      <c r="AZ534" s="4"/>
      <c r="BA534" s="4" t="s">
        <v>74</v>
      </c>
      <c r="BB534" s="4"/>
      <c r="BC534" s="4" t="s">
        <v>74</v>
      </c>
      <c r="BD534" s="4"/>
      <c r="BE534" s="4"/>
      <c r="BF534" s="4" t="s">
        <v>74</v>
      </c>
      <c r="BG534" s="4"/>
      <c r="BH534" s="4"/>
      <c r="BI534" s="4"/>
      <c r="BJ534" s="4"/>
      <c r="BK534" s="4"/>
      <c r="BL534" s="4"/>
      <c r="BM534" s="4"/>
      <c r="BN534" s="4"/>
      <c r="BO534" s="50"/>
      <c r="BP534" s="74">
        <f t="shared" si="3"/>
        <v>4</v>
      </c>
    </row>
    <row r="535" spans="2:68" ht="16.5" customHeight="1">
      <c r="B535" s="4" t="s">
        <v>1786</v>
      </c>
      <c r="C535" s="45" t="s">
        <v>1787</v>
      </c>
      <c r="D535" s="4" t="s">
        <v>69</v>
      </c>
      <c r="E535" s="4" t="s">
        <v>70</v>
      </c>
      <c r="F535" s="4" t="s">
        <v>71</v>
      </c>
      <c r="G535" s="4">
        <v>17</v>
      </c>
      <c r="H535" s="4" t="s">
        <v>1772</v>
      </c>
      <c r="I535" s="4" t="s">
        <v>72</v>
      </c>
      <c r="J535" s="61" t="s">
        <v>3</v>
      </c>
      <c r="K535" s="4"/>
      <c r="L535" s="4" t="s">
        <v>412</v>
      </c>
      <c r="M535" s="4" t="s">
        <v>73</v>
      </c>
      <c r="N535" s="49" t="s">
        <v>1771</v>
      </c>
      <c r="O535" s="46" t="s">
        <v>3347</v>
      </c>
      <c r="P535" s="4"/>
      <c r="Q535" s="4"/>
      <c r="R535" s="50" t="s">
        <v>3701</v>
      </c>
      <c r="S535" s="61" t="s">
        <v>3702</v>
      </c>
      <c r="T535" s="4" t="s">
        <v>3666</v>
      </c>
      <c r="U535" s="4" t="s">
        <v>3863</v>
      </c>
      <c r="V535" s="4" t="s">
        <v>3875</v>
      </c>
      <c r="W535" s="4" t="s">
        <v>3739</v>
      </c>
      <c r="X535" s="4"/>
      <c r="Y535" s="4"/>
      <c r="Z535" s="4"/>
      <c r="AA535" s="4"/>
      <c r="AB535" s="4"/>
      <c r="AC535" s="1"/>
      <c r="AD535" s="4"/>
      <c r="AE535" s="4"/>
      <c r="AF535" s="1"/>
      <c r="AG535" s="4"/>
      <c r="AH535" s="4" t="s">
        <v>74</v>
      </c>
      <c r="AI535" s="4"/>
      <c r="AJ535" s="4"/>
      <c r="AK535" s="4"/>
      <c r="AL535" s="4"/>
      <c r="AM535" s="4"/>
      <c r="AN535" s="4"/>
      <c r="AO535" s="4"/>
      <c r="AP535" s="4"/>
      <c r="AQ535" s="4"/>
      <c r="AR535" s="4"/>
      <c r="AS535" s="4"/>
      <c r="AT535" s="4"/>
      <c r="AU535" s="4"/>
      <c r="AV535" s="4"/>
      <c r="AW535" s="4"/>
      <c r="AX535" s="4"/>
      <c r="AY535" s="4"/>
      <c r="AZ535" s="4"/>
      <c r="BA535" s="4" t="s">
        <v>74</v>
      </c>
      <c r="BB535" s="4"/>
      <c r="BC535" s="4" t="s">
        <v>74</v>
      </c>
      <c r="BD535" s="4"/>
      <c r="BE535" s="4"/>
      <c r="BF535" s="4" t="s">
        <v>74</v>
      </c>
      <c r="BG535" s="4"/>
      <c r="BH535" s="4"/>
      <c r="BI535" s="4"/>
      <c r="BJ535" s="4"/>
      <c r="BK535" s="4"/>
      <c r="BL535" s="4"/>
      <c r="BM535" s="4"/>
      <c r="BN535" s="4"/>
      <c r="BO535" s="50"/>
      <c r="BP535" s="74">
        <f t="shared" si="3"/>
        <v>4</v>
      </c>
    </row>
    <row r="536" spans="2:68" ht="16.5" customHeight="1">
      <c r="B536" s="4" t="s">
        <v>1791</v>
      </c>
      <c r="C536" s="45" t="s">
        <v>1792</v>
      </c>
      <c r="D536" s="4" t="s">
        <v>69</v>
      </c>
      <c r="E536" s="4" t="s">
        <v>70</v>
      </c>
      <c r="F536" s="4" t="s">
        <v>71</v>
      </c>
      <c r="G536" s="4">
        <v>59</v>
      </c>
      <c r="H536" s="4" t="s">
        <v>1794</v>
      </c>
      <c r="I536" s="4" t="s">
        <v>72</v>
      </c>
      <c r="J536" s="61" t="s">
        <v>3</v>
      </c>
      <c r="K536" s="4"/>
      <c r="L536" s="4" t="s">
        <v>412</v>
      </c>
      <c r="M536" s="4" t="s">
        <v>943</v>
      </c>
      <c r="N536" s="118" t="s">
        <v>1793</v>
      </c>
      <c r="O536" s="100" t="s">
        <v>3348</v>
      </c>
      <c r="P536" s="4"/>
      <c r="Q536" s="4"/>
      <c r="R536" s="50" t="s">
        <v>3701</v>
      </c>
      <c r="S536" s="61" t="s">
        <v>3702</v>
      </c>
      <c r="T536" s="4" t="s">
        <v>3666</v>
      </c>
      <c r="U536" s="4" t="s">
        <v>331</v>
      </c>
      <c r="V536" s="4" t="s">
        <v>1794</v>
      </c>
      <c r="W536" s="4" t="s">
        <v>3878</v>
      </c>
      <c r="X536" s="4"/>
      <c r="Y536" s="4"/>
      <c r="Z536" s="4"/>
      <c r="AA536" s="4"/>
      <c r="AB536" s="4"/>
      <c r="AC536" s="1"/>
      <c r="AD536" s="4"/>
      <c r="AE536" s="4"/>
      <c r="AF536" s="1"/>
      <c r="AG536" s="4"/>
      <c r="AH536" s="4" t="s">
        <v>74</v>
      </c>
      <c r="AI536" s="4"/>
      <c r="AJ536" s="4"/>
      <c r="AK536" s="4"/>
      <c r="AL536" s="4"/>
      <c r="AM536" s="4"/>
      <c r="AN536" s="4"/>
      <c r="AO536" s="4"/>
      <c r="AP536" s="4"/>
      <c r="AQ536" s="4"/>
      <c r="AR536" s="4"/>
      <c r="AS536" s="4"/>
      <c r="AT536" s="4"/>
      <c r="AU536" s="4"/>
      <c r="AV536" s="4"/>
      <c r="AW536" s="4"/>
      <c r="AX536" s="4"/>
      <c r="AY536" s="4"/>
      <c r="AZ536" s="4"/>
      <c r="BA536" s="4" t="s">
        <v>74</v>
      </c>
      <c r="BB536" s="4"/>
      <c r="BC536" s="4" t="s">
        <v>74</v>
      </c>
      <c r="BD536" s="4"/>
      <c r="BE536" s="4"/>
      <c r="BF536" s="4" t="s">
        <v>74</v>
      </c>
      <c r="BG536" s="4"/>
      <c r="BH536" s="4"/>
      <c r="BI536" s="4"/>
      <c r="BJ536" s="4"/>
      <c r="BK536" s="4"/>
      <c r="BL536" s="4"/>
      <c r="BM536" s="4"/>
      <c r="BN536" s="4"/>
      <c r="BO536" s="50"/>
      <c r="BP536" s="74">
        <f t="shared" si="3"/>
        <v>4</v>
      </c>
    </row>
    <row r="537" spans="2:68" ht="16.5" customHeight="1">
      <c r="B537" s="4" t="s">
        <v>1267</v>
      </c>
      <c r="C537" s="52" t="s">
        <v>1268</v>
      </c>
      <c r="D537" s="4" t="s">
        <v>69</v>
      </c>
      <c r="E537" s="4" t="s">
        <v>70</v>
      </c>
      <c r="F537" s="4" t="s">
        <v>71</v>
      </c>
      <c r="G537" s="57">
        <v>122</v>
      </c>
      <c r="H537" s="57" t="s">
        <v>1027</v>
      </c>
      <c r="I537" s="4" t="s">
        <v>72</v>
      </c>
      <c r="J537" s="61" t="s">
        <v>3</v>
      </c>
      <c r="K537" s="1"/>
      <c r="L537" s="4" t="s">
        <v>412</v>
      </c>
      <c r="M537" s="4" t="s">
        <v>943</v>
      </c>
      <c r="N537" s="49" t="s">
        <v>1269</v>
      </c>
      <c r="O537" s="49" t="s">
        <v>3349</v>
      </c>
      <c r="P537" s="57" t="s">
        <v>3069</v>
      </c>
      <c r="Q537" s="4"/>
      <c r="R537" s="50" t="s">
        <v>74</v>
      </c>
      <c r="S537" s="50" t="s">
        <v>3685</v>
      </c>
      <c r="T537" s="4" t="s">
        <v>3666</v>
      </c>
      <c r="U537" s="57" t="s">
        <v>3879</v>
      </c>
      <c r="V537" s="57" t="s">
        <v>1027</v>
      </c>
      <c r="W537" s="57" t="s">
        <v>3880</v>
      </c>
      <c r="X537" s="4"/>
      <c r="Y537" s="4"/>
      <c r="Z537" s="4"/>
      <c r="AA537" s="4"/>
      <c r="AB537" s="4"/>
      <c r="AC537" s="1"/>
      <c r="AD537" s="4"/>
      <c r="AE537" s="4"/>
      <c r="AF537" s="1"/>
      <c r="AG537" s="4"/>
      <c r="AH537" s="4"/>
      <c r="AI537" s="4"/>
      <c r="AJ537" s="4"/>
      <c r="AK537" s="4"/>
      <c r="AL537" s="4"/>
      <c r="AM537" s="4"/>
      <c r="AN537" s="4"/>
      <c r="AO537" s="4"/>
      <c r="AP537" s="4" t="s">
        <v>74</v>
      </c>
      <c r="AQ537" s="4"/>
      <c r="AR537" s="4"/>
      <c r="AS537" s="4"/>
      <c r="AT537" s="4"/>
      <c r="AU537" s="4"/>
      <c r="AV537" s="4"/>
      <c r="AW537" s="4"/>
      <c r="AX537" s="4"/>
      <c r="AY537" s="4"/>
      <c r="AZ537" s="4"/>
      <c r="BA537" s="4"/>
      <c r="BB537" s="4"/>
      <c r="BC537" s="4"/>
      <c r="BD537" s="4"/>
      <c r="BE537" s="4"/>
      <c r="BF537" s="4"/>
      <c r="BG537" s="4"/>
      <c r="BH537" s="4"/>
      <c r="BI537" s="4"/>
      <c r="BJ537" s="4"/>
      <c r="BK537" s="4"/>
      <c r="BL537" s="4"/>
      <c r="BM537" s="4"/>
      <c r="BN537" s="4" t="s">
        <v>74</v>
      </c>
      <c r="BO537" s="50"/>
      <c r="BP537" s="74">
        <f t="shared" si="3"/>
        <v>2</v>
      </c>
    </row>
    <row r="538" spans="2:68" ht="16.5" customHeight="1">
      <c r="B538" s="4" t="s">
        <v>1270</v>
      </c>
      <c r="C538" s="52" t="s">
        <v>1271</v>
      </c>
      <c r="D538" s="4" t="s">
        <v>69</v>
      </c>
      <c r="E538" s="4" t="s">
        <v>70</v>
      </c>
      <c r="F538" s="4" t="s">
        <v>71</v>
      </c>
      <c r="G538" s="57">
        <v>118</v>
      </c>
      <c r="H538" s="57" t="s">
        <v>1027</v>
      </c>
      <c r="I538" s="4" t="s">
        <v>72</v>
      </c>
      <c r="J538" s="61" t="s">
        <v>3</v>
      </c>
      <c r="K538" s="1"/>
      <c r="L538" s="4" t="s">
        <v>412</v>
      </c>
      <c r="M538" s="4" t="s">
        <v>943</v>
      </c>
      <c r="N538" s="49" t="s">
        <v>1272</v>
      </c>
      <c r="O538" s="49" t="s">
        <v>3350</v>
      </c>
      <c r="P538" s="57" t="s">
        <v>3069</v>
      </c>
      <c r="Q538" s="4"/>
      <c r="R538" s="50" t="s">
        <v>74</v>
      </c>
      <c r="S538" s="50" t="s">
        <v>3685</v>
      </c>
      <c r="T538" s="4" t="s">
        <v>3666</v>
      </c>
      <c r="U538" s="57" t="s">
        <v>3879</v>
      </c>
      <c r="V538" s="57" t="s">
        <v>1027</v>
      </c>
      <c r="W538" s="57" t="s">
        <v>3881</v>
      </c>
      <c r="X538" s="4"/>
      <c r="Y538" s="4"/>
      <c r="Z538" s="4"/>
      <c r="AA538" s="4"/>
      <c r="AB538" s="4"/>
      <c r="AC538" s="1"/>
      <c r="AD538" s="4"/>
      <c r="AE538" s="4"/>
      <c r="AF538" s="1"/>
      <c r="AG538" s="4"/>
      <c r="AH538" s="4"/>
      <c r="AI538" s="4"/>
      <c r="AJ538" s="4"/>
      <c r="AK538" s="4"/>
      <c r="AL538" s="4"/>
      <c r="AM538" s="4"/>
      <c r="AN538" s="4"/>
      <c r="AO538" s="4"/>
      <c r="AP538" s="4" t="s">
        <v>74</v>
      </c>
      <c r="AQ538" s="4"/>
      <c r="AR538" s="4"/>
      <c r="AS538" s="4"/>
      <c r="AT538" s="4"/>
      <c r="AU538" s="4"/>
      <c r="AV538" s="4"/>
      <c r="AW538" s="4"/>
      <c r="AX538" s="4"/>
      <c r="AY538" s="4"/>
      <c r="AZ538" s="4"/>
      <c r="BA538" s="4"/>
      <c r="BB538" s="4"/>
      <c r="BC538" s="4"/>
      <c r="BD538" s="4"/>
      <c r="BE538" s="4"/>
      <c r="BF538" s="4"/>
      <c r="BG538" s="4"/>
      <c r="BH538" s="4"/>
      <c r="BI538" s="4"/>
      <c r="BJ538" s="4"/>
      <c r="BK538" s="4"/>
      <c r="BL538" s="4"/>
      <c r="BM538" s="4"/>
      <c r="BN538" s="4" t="s">
        <v>74</v>
      </c>
      <c r="BO538" s="50"/>
      <c r="BP538" s="74">
        <f t="shared" si="3"/>
        <v>2</v>
      </c>
    </row>
    <row r="539" spans="2:68" ht="16.5" customHeight="1">
      <c r="B539" s="4" t="s">
        <v>1273</v>
      </c>
      <c r="C539" s="52" t="s">
        <v>1274</v>
      </c>
      <c r="D539" s="4" t="s">
        <v>69</v>
      </c>
      <c r="E539" s="4" t="s">
        <v>70</v>
      </c>
      <c r="F539" s="4" t="s">
        <v>71</v>
      </c>
      <c r="G539" s="57">
        <v>192</v>
      </c>
      <c r="H539" s="57" t="s">
        <v>1027</v>
      </c>
      <c r="I539" s="4" t="s">
        <v>72</v>
      </c>
      <c r="J539" s="61" t="s">
        <v>3</v>
      </c>
      <c r="K539" s="1"/>
      <c r="L539" s="4" t="s">
        <v>412</v>
      </c>
      <c r="M539" s="4" t="s">
        <v>943</v>
      </c>
      <c r="N539" s="49" t="s">
        <v>1275</v>
      </c>
      <c r="O539" s="49" t="s">
        <v>3351</v>
      </c>
      <c r="P539" s="57" t="s">
        <v>3069</v>
      </c>
      <c r="Q539" s="4"/>
      <c r="R539" s="50" t="s">
        <v>74</v>
      </c>
      <c r="S539" s="50" t="s">
        <v>3685</v>
      </c>
      <c r="T539" s="4" t="s">
        <v>3666</v>
      </c>
      <c r="U539" s="57" t="s">
        <v>3879</v>
      </c>
      <c r="V539" s="57" t="s">
        <v>1027</v>
      </c>
      <c r="W539" s="57" t="s">
        <v>3882</v>
      </c>
      <c r="X539" s="4"/>
      <c r="Y539" s="4"/>
      <c r="Z539" s="4"/>
      <c r="AA539" s="4"/>
      <c r="AB539" s="4"/>
      <c r="AC539" s="1"/>
      <c r="AD539" s="4"/>
      <c r="AE539" s="4"/>
      <c r="AF539" s="1"/>
      <c r="AG539" s="4"/>
      <c r="AH539" s="4"/>
      <c r="AI539" s="4"/>
      <c r="AJ539" s="4"/>
      <c r="AK539" s="4"/>
      <c r="AL539" s="4"/>
      <c r="AM539" s="4"/>
      <c r="AN539" s="4"/>
      <c r="AO539" s="4"/>
      <c r="AP539" s="4" t="s">
        <v>74</v>
      </c>
      <c r="AQ539" s="4"/>
      <c r="AR539" s="4"/>
      <c r="AS539" s="4"/>
      <c r="AT539" s="4"/>
      <c r="AU539" s="4"/>
      <c r="AV539" s="4"/>
      <c r="AW539" s="4"/>
      <c r="AX539" s="4"/>
      <c r="AY539" s="4"/>
      <c r="AZ539" s="4"/>
      <c r="BA539" s="4"/>
      <c r="BB539" s="4"/>
      <c r="BC539" s="4"/>
      <c r="BD539" s="4"/>
      <c r="BE539" s="4"/>
      <c r="BF539" s="4"/>
      <c r="BG539" s="4"/>
      <c r="BH539" s="4"/>
      <c r="BI539" s="4"/>
      <c r="BJ539" s="4"/>
      <c r="BK539" s="4"/>
      <c r="BL539" s="4"/>
      <c r="BM539" s="4"/>
      <c r="BN539" s="4" t="s">
        <v>74</v>
      </c>
      <c r="BO539" s="50"/>
      <c r="BP539" s="74">
        <f t="shared" si="3"/>
        <v>2</v>
      </c>
    </row>
    <row r="540" spans="2:68" ht="16.5" customHeight="1">
      <c r="B540" s="4" t="s">
        <v>1276</v>
      </c>
      <c r="C540" s="52" t="s">
        <v>1277</v>
      </c>
      <c r="D540" s="4" t="s">
        <v>69</v>
      </c>
      <c r="E540" s="4" t="s">
        <v>70</v>
      </c>
      <c r="F540" s="4" t="s">
        <v>71</v>
      </c>
      <c r="G540" s="57">
        <v>90</v>
      </c>
      <c r="H540" s="57" t="s">
        <v>1027</v>
      </c>
      <c r="I540" s="4" t="s">
        <v>72</v>
      </c>
      <c r="J540" s="61" t="s">
        <v>3</v>
      </c>
      <c r="K540" s="1"/>
      <c r="L540" s="4" t="s">
        <v>412</v>
      </c>
      <c r="M540" s="4" t="s">
        <v>943</v>
      </c>
      <c r="N540" s="49" t="s">
        <v>1278</v>
      </c>
      <c r="O540" s="49" t="s">
        <v>3352</v>
      </c>
      <c r="P540" s="57" t="s">
        <v>3069</v>
      </c>
      <c r="Q540" s="4"/>
      <c r="R540" s="50" t="s">
        <v>74</v>
      </c>
      <c r="S540" s="50" t="s">
        <v>3685</v>
      </c>
      <c r="T540" s="4" t="s">
        <v>3666</v>
      </c>
      <c r="U540" s="57" t="s">
        <v>3879</v>
      </c>
      <c r="V540" s="57" t="s">
        <v>1027</v>
      </c>
      <c r="W540" s="57" t="s">
        <v>3883</v>
      </c>
      <c r="X540" s="4"/>
      <c r="Y540" s="4"/>
      <c r="Z540" s="4"/>
      <c r="AA540" s="4"/>
      <c r="AB540" s="4"/>
      <c r="AC540" s="1"/>
      <c r="AD540" s="4"/>
      <c r="AE540" s="4"/>
      <c r="AF540" s="1"/>
      <c r="AG540" s="4"/>
      <c r="AH540" s="4"/>
      <c r="AI540" s="4"/>
      <c r="AJ540" s="4"/>
      <c r="AK540" s="4"/>
      <c r="AL540" s="4"/>
      <c r="AM540" s="4"/>
      <c r="AN540" s="4"/>
      <c r="AO540" s="4"/>
      <c r="AP540" s="4" t="s">
        <v>74</v>
      </c>
      <c r="AQ540" s="4"/>
      <c r="AR540" s="4"/>
      <c r="AS540" s="4"/>
      <c r="AT540" s="4"/>
      <c r="AU540" s="4"/>
      <c r="AV540" s="4"/>
      <c r="AW540" s="4"/>
      <c r="AX540" s="4"/>
      <c r="AY540" s="4"/>
      <c r="AZ540" s="4"/>
      <c r="BA540" s="4"/>
      <c r="BB540" s="4"/>
      <c r="BC540" s="4"/>
      <c r="BD540" s="4"/>
      <c r="BE540" s="4"/>
      <c r="BF540" s="4"/>
      <c r="BG540" s="4"/>
      <c r="BH540" s="4"/>
      <c r="BI540" s="4"/>
      <c r="BJ540" s="4"/>
      <c r="BK540" s="4"/>
      <c r="BL540" s="4"/>
      <c r="BM540" s="4"/>
      <c r="BN540" s="4" t="s">
        <v>74</v>
      </c>
      <c r="BO540" s="50"/>
      <c r="BP540" s="74">
        <f t="shared" si="3"/>
        <v>2</v>
      </c>
    </row>
    <row r="541" spans="2:68" ht="16.5" customHeight="1">
      <c r="B541" s="4" t="s">
        <v>1279</v>
      </c>
      <c r="C541" s="52" t="s">
        <v>1280</v>
      </c>
      <c r="D541" s="4" t="s">
        <v>69</v>
      </c>
      <c r="E541" s="4" t="s">
        <v>70</v>
      </c>
      <c r="F541" s="4" t="s">
        <v>71</v>
      </c>
      <c r="G541" s="57">
        <v>87</v>
      </c>
      <c r="H541" s="57" t="s">
        <v>1282</v>
      </c>
      <c r="I541" s="4" t="s">
        <v>248</v>
      </c>
      <c r="J541" s="61" t="s">
        <v>3</v>
      </c>
      <c r="K541" s="1"/>
      <c r="L541" s="4" t="s">
        <v>412</v>
      </c>
      <c r="M541" s="4" t="s">
        <v>943</v>
      </c>
      <c r="N541" s="49" t="s">
        <v>1281</v>
      </c>
      <c r="O541" s="49" t="s">
        <v>3353</v>
      </c>
      <c r="P541" s="57" t="s">
        <v>3354</v>
      </c>
      <c r="Q541" s="4"/>
      <c r="R541" s="50" t="s">
        <v>3701</v>
      </c>
      <c r="S541" s="61" t="s">
        <v>3702</v>
      </c>
      <c r="T541" s="4" t="s">
        <v>3666</v>
      </c>
      <c r="U541" s="119" t="s">
        <v>3884</v>
      </c>
      <c r="V541" s="119" t="s">
        <v>1282</v>
      </c>
      <c r="W541" s="119" t="s">
        <v>3885</v>
      </c>
      <c r="X541" s="4"/>
      <c r="Y541" s="4"/>
      <c r="Z541" s="4"/>
      <c r="AA541" s="4"/>
      <c r="AB541" s="4"/>
      <c r="AC541" s="1"/>
      <c r="AD541" s="4"/>
      <c r="AE541" s="4"/>
      <c r="AF541" s="1"/>
      <c r="AG541" s="4"/>
      <c r="AH541" s="4"/>
      <c r="AI541" s="4"/>
      <c r="AJ541" s="4"/>
      <c r="AK541" s="4"/>
      <c r="AL541" s="4"/>
      <c r="AM541" s="4"/>
      <c r="AN541" s="4"/>
      <c r="AO541" s="4" t="s">
        <v>74</v>
      </c>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t="s">
        <v>74</v>
      </c>
      <c r="BO541" s="50"/>
      <c r="BP541" s="74">
        <f t="shared" si="3"/>
        <v>2</v>
      </c>
    </row>
    <row r="542" spans="2:68" ht="16.5" customHeight="1">
      <c r="B542" s="4" t="s">
        <v>1283</v>
      </c>
      <c r="C542" s="52" t="s">
        <v>1284</v>
      </c>
      <c r="D542" s="4" t="s">
        <v>69</v>
      </c>
      <c r="E542" s="4" t="s">
        <v>70</v>
      </c>
      <c r="F542" s="4" t="s">
        <v>71</v>
      </c>
      <c r="G542" s="57">
        <v>259</v>
      </c>
      <c r="H542" s="57" t="s">
        <v>914</v>
      </c>
      <c r="I542" s="4" t="s">
        <v>248</v>
      </c>
      <c r="J542" s="61" t="s">
        <v>3</v>
      </c>
      <c r="K542" s="1"/>
      <c r="L542" s="4" t="s">
        <v>942</v>
      </c>
      <c r="M542" s="4" t="s">
        <v>943</v>
      </c>
      <c r="N542" s="49" t="s">
        <v>1285</v>
      </c>
      <c r="O542" s="49" t="s">
        <v>3355</v>
      </c>
      <c r="P542" s="57"/>
      <c r="Q542" s="4"/>
      <c r="R542" s="50" t="s">
        <v>3701</v>
      </c>
      <c r="S542" s="61" t="s">
        <v>3702</v>
      </c>
      <c r="T542" s="4" t="s">
        <v>3666</v>
      </c>
      <c r="U542" s="57" t="s">
        <v>3879</v>
      </c>
      <c r="V542" s="57" t="s">
        <v>914</v>
      </c>
      <c r="W542" s="57" t="s">
        <v>3789</v>
      </c>
      <c r="X542" s="4"/>
      <c r="Y542" s="4"/>
      <c r="Z542" s="4"/>
      <c r="AA542" s="4"/>
      <c r="AB542" s="4"/>
      <c r="AC542" s="1"/>
      <c r="AD542" s="4"/>
      <c r="AE542" s="4"/>
      <c r="AF542" s="1"/>
      <c r="AG542" s="4"/>
      <c r="AH542" s="4"/>
      <c r="AI542" s="4"/>
      <c r="AJ542" s="4"/>
      <c r="AK542" s="4"/>
      <c r="AL542" s="4"/>
      <c r="AM542" s="4"/>
      <c r="AN542" s="4"/>
      <c r="AO542" s="4" t="s">
        <v>74</v>
      </c>
      <c r="AP542" s="4" t="s">
        <v>74</v>
      </c>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t="s">
        <v>74</v>
      </c>
      <c r="BO542" s="50"/>
      <c r="BP542" s="74">
        <f t="shared" si="3"/>
        <v>3</v>
      </c>
    </row>
    <row r="543" spans="2:68" ht="16.5" customHeight="1">
      <c r="B543" s="4" t="s">
        <v>1286</v>
      </c>
      <c r="C543" s="52" t="s">
        <v>1287</v>
      </c>
      <c r="D543" s="4" t="s">
        <v>69</v>
      </c>
      <c r="E543" s="4" t="s">
        <v>70</v>
      </c>
      <c r="F543" s="4" t="s">
        <v>71</v>
      </c>
      <c r="G543" s="57">
        <v>30</v>
      </c>
      <c r="H543" s="57" t="s">
        <v>1289</v>
      </c>
      <c r="I543" s="4" t="s">
        <v>72</v>
      </c>
      <c r="J543" s="61" t="s">
        <v>3</v>
      </c>
      <c r="K543" s="1"/>
      <c r="L543" s="4" t="s">
        <v>412</v>
      </c>
      <c r="M543" s="4" t="s">
        <v>943</v>
      </c>
      <c r="N543" s="49" t="s">
        <v>1288</v>
      </c>
      <c r="O543" s="49" t="s">
        <v>3356</v>
      </c>
      <c r="P543" s="57" t="s">
        <v>3357</v>
      </c>
      <c r="Q543" s="4"/>
      <c r="R543" s="50" t="s">
        <v>3701</v>
      </c>
      <c r="S543" s="61" t="s">
        <v>3702</v>
      </c>
      <c r="T543" s="4" t="s">
        <v>3666</v>
      </c>
      <c r="U543" s="57" t="s">
        <v>3886</v>
      </c>
      <c r="V543" s="57" t="s">
        <v>3887</v>
      </c>
      <c r="W543" s="57" t="s">
        <v>3888</v>
      </c>
      <c r="X543" s="4"/>
      <c r="Y543" s="4"/>
      <c r="Z543" s="4"/>
      <c r="AA543" s="4"/>
      <c r="AB543" s="4"/>
      <c r="AC543" s="1"/>
      <c r="AD543" s="4"/>
      <c r="AE543" s="4"/>
      <c r="AF543" s="1"/>
      <c r="AG543" s="4"/>
      <c r="AH543" s="4"/>
      <c r="AI543" s="4"/>
      <c r="AJ543" s="4"/>
      <c r="AK543" s="4"/>
      <c r="AL543" s="4"/>
      <c r="AM543" s="4"/>
      <c r="AN543" s="4"/>
      <c r="AO543" s="4" t="s">
        <v>74</v>
      </c>
      <c r="AP543" s="4" t="s">
        <v>74</v>
      </c>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t="s">
        <v>74</v>
      </c>
      <c r="BO543" s="50"/>
      <c r="BP543" s="74">
        <f t="shared" si="3"/>
        <v>3</v>
      </c>
    </row>
    <row r="544" spans="2:68" ht="16.5" customHeight="1">
      <c r="B544" s="4" t="s">
        <v>1795</v>
      </c>
      <c r="C544" s="52" t="s">
        <v>1796</v>
      </c>
      <c r="D544" s="4" t="s">
        <v>69</v>
      </c>
      <c r="E544" s="4" t="s">
        <v>70</v>
      </c>
      <c r="F544" s="4" t="s">
        <v>71</v>
      </c>
      <c r="G544" s="57">
        <v>48</v>
      </c>
      <c r="H544" s="57" t="s">
        <v>1798</v>
      </c>
      <c r="I544" s="4" t="s">
        <v>72</v>
      </c>
      <c r="J544" s="61" t="s">
        <v>3</v>
      </c>
      <c r="K544" s="1"/>
      <c r="L544" s="4" t="s">
        <v>942</v>
      </c>
      <c r="M544" s="1" t="s">
        <v>331</v>
      </c>
      <c r="N544" s="49" t="s">
        <v>1797</v>
      </c>
      <c r="O544" s="49" t="s">
        <v>3358</v>
      </c>
      <c r="P544" s="57" t="s">
        <v>3359</v>
      </c>
      <c r="Q544" s="4"/>
      <c r="R544" s="50" t="s">
        <v>3701</v>
      </c>
      <c r="S544" s="61" t="s">
        <v>3702</v>
      </c>
      <c r="T544" s="4" t="s">
        <v>3666</v>
      </c>
      <c r="U544" s="57" t="s">
        <v>3889</v>
      </c>
      <c r="V544" s="57" t="s">
        <v>1798</v>
      </c>
      <c r="W544" s="57" t="s">
        <v>3890</v>
      </c>
      <c r="X544" s="4"/>
      <c r="Y544" s="4"/>
      <c r="Z544" s="4"/>
      <c r="AA544" s="4"/>
      <c r="AB544" s="4"/>
      <c r="AC544" s="1"/>
      <c r="AD544" s="4"/>
      <c r="AE544" s="4"/>
      <c r="AF544" s="1"/>
      <c r="AG544" s="4"/>
      <c r="AH544" s="4" t="s">
        <v>74</v>
      </c>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50" t="s">
        <v>74</v>
      </c>
      <c r="BP544" s="74">
        <f t="shared" si="3"/>
        <v>2</v>
      </c>
    </row>
    <row r="545" spans="2:68" ht="16.5" customHeight="1">
      <c r="B545" s="4" t="s">
        <v>1293</v>
      </c>
      <c r="C545" s="52" t="s">
        <v>1294</v>
      </c>
      <c r="D545" s="4" t="s">
        <v>69</v>
      </c>
      <c r="E545" s="4" t="s">
        <v>70</v>
      </c>
      <c r="F545" s="4" t="s">
        <v>71</v>
      </c>
      <c r="G545" s="57">
        <v>196</v>
      </c>
      <c r="H545" s="57" t="s">
        <v>1296</v>
      </c>
      <c r="I545" s="4" t="s">
        <v>72</v>
      </c>
      <c r="J545" s="61" t="s">
        <v>3</v>
      </c>
      <c r="K545" s="1"/>
      <c r="L545" s="4" t="s">
        <v>412</v>
      </c>
      <c r="M545" s="4" t="s">
        <v>943</v>
      </c>
      <c r="N545" s="49" t="s">
        <v>1295</v>
      </c>
      <c r="O545" s="49" t="s">
        <v>3360</v>
      </c>
      <c r="P545" s="57"/>
      <c r="Q545" s="4"/>
      <c r="R545" s="50" t="s">
        <v>3701</v>
      </c>
      <c r="S545" s="61" t="s">
        <v>3702</v>
      </c>
      <c r="T545" s="4" t="s">
        <v>3666</v>
      </c>
      <c r="U545" s="57" t="s">
        <v>3886</v>
      </c>
      <c r="V545" s="57" t="s">
        <v>1296</v>
      </c>
      <c r="W545" s="57" t="s">
        <v>3891</v>
      </c>
      <c r="X545" s="4"/>
      <c r="Y545" s="4"/>
      <c r="Z545" s="4"/>
      <c r="AA545" s="4"/>
      <c r="AB545" s="4"/>
      <c r="AC545" s="1"/>
      <c r="AD545" s="4"/>
      <c r="AE545" s="4"/>
      <c r="AF545" s="1"/>
      <c r="AG545" s="4"/>
      <c r="AH545" s="4"/>
      <c r="AI545" s="4"/>
      <c r="AJ545" s="4"/>
      <c r="AK545" s="4"/>
      <c r="AL545" s="4"/>
      <c r="AM545" s="4"/>
      <c r="AN545" s="4"/>
      <c r="AO545" s="4" t="s">
        <v>74</v>
      </c>
      <c r="AP545" s="4" t="s">
        <v>74</v>
      </c>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50"/>
      <c r="BP545" s="74">
        <f t="shared" si="3"/>
        <v>2</v>
      </c>
    </row>
    <row r="546" spans="2:68" ht="16.5" customHeight="1">
      <c r="B546" s="4" t="s">
        <v>1297</v>
      </c>
      <c r="C546" s="52" t="s">
        <v>1298</v>
      </c>
      <c r="D546" s="4" t="s">
        <v>69</v>
      </c>
      <c r="E546" s="4" t="s">
        <v>70</v>
      </c>
      <c r="F546" s="4" t="s">
        <v>71</v>
      </c>
      <c r="G546" s="57">
        <v>277</v>
      </c>
      <c r="H546" s="57" t="s">
        <v>1282</v>
      </c>
      <c r="I546" s="4" t="s">
        <v>248</v>
      </c>
      <c r="J546" s="61" t="s">
        <v>3</v>
      </c>
      <c r="K546" s="1"/>
      <c r="L546" s="4" t="s">
        <v>942</v>
      </c>
      <c r="M546" s="4" t="s">
        <v>943</v>
      </c>
      <c r="N546" s="49" t="s">
        <v>1299</v>
      </c>
      <c r="O546" s="49" t="s">
        <v>3361</v>
      </c>
      <c r="P546" s="57"/>
      <c r="Q546" s="4"/>
      <c r="R546" s="50" t="s">
        <v>3701</v>
      </c>
      <c r="S546" s="61" t="s">
        <v>3702</v>
      </c>
      <c r="T546" s="4" t="s">
        <v>3666</v>
      </c>
      <c r="U546" s="57" t="s">
        <v>3886</v>
      </c>
      <c r="V546" s="57" t="s">
        <v>1296</v>
      </c>
      <c r="W546" s="57" t="s">
        <v>3892</v>
      </c>
      <c r="X546" s="4"/>
      <c r="Y546" s="4"/>
      <c r="Z546" s="4"/>
      <c r="AA546" s="4"/>
      <c r="AB546" s="4"/>
      <c r="AC546" s="1"/>
      <c r="AD546" s="4"/>
      <c r="AE546" s="4"/>
      <c r="AF546" s="1"/>
      <c r="AG546" s="4"/>
      <c r="AH546" s="4"/>
      <c r="AI546" s="4"/>
      <c r="AJ546" s="4"/>
      <c r="AK546" s="4"/>
      <c r="AL546" s="4"/>
      <c r="AM546" s="4"/>
      <c r="AN546" s="4"/>
      <c r="AO546" s="4" t="s">
        <v>74</v>
      </c>
      <c r="AP546" s="4" t="s">
        <v>74</v>
      </c>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50"/>
      <c r="BP546" s="74">
        <f t="shared" si="3"/>
        <v>2</v>
      </c>
    </row>
    <row r="547" spans="2:68" ht="16.5" customHeight="1">
      <c r="B547" s="4" t="s">
        <v>1859</v>
      </c>
      <c r="C547" s="52" t="s">
        <v>1860</v>
      </c>
      <c r="D547" s="4" t="s">
        <v>69</v>
      </c>
      <c r="E547" s="4" t="s">
        <v>70</v>
      </c>
      <c r="F547" s="4" t="s">
        <v>71</v>
      </c>
      <c r="G547" s="57">
        <v>10</v>
      </c>
      <c r="H547" s="57" t="s">
        <v>1862</v>
      </c>
      <c r="I547" s="4" t="s">
        <v>72</v>
      </c>
      <c r="J547" s="61" t="s">
        <v>3</v>
      </c>
      <c r="K547" s="1"/>
      <c r="L547" s="4" t="s">
        <v>412</v>
      </c>
      <c r="M547" s="4" t="s">
        <v>73</v>
      </c>
      <c r="N547" s="49" t="s">
        <v>1861</v>
      </c>
      <c r="O547" s="100" t="s">
        <v>3362</v>
      </c>
      <c r="P547" s="57"/>
      <c r="Q547" s="4"/>
      <c r="R547" s="50" t="s">
        <v>3701</v>
      </c>
      <c r="S547" s="61" t="s">
        <v>3702</v>
      </c>
      <c r="T547" s="4" t="s">
        <v>3666</v>
      </c>
      <c r="U547" s="57" t="s">
        <v>3893</v>
      </c>
      <c r="V547" s="57" t="s">
        <v>1862</v>
      </c>
      <c r="W547" s="57"/>
      <c r="X547" s="4"/>
      <c r="Y547" s="4"/>
      <c r="Z547" s="4"/>
      <c r="AA547" s="4"/>
      <c r="AB547" s="4"/>
      <c r="AC547" s="1"/>
      <c r="AD547" s="4"/>
      <c r="AE547" s="4"/>
      <c r="AF547" s="1"/>
      <c r="AG547" s="4" t="s">
        <v>74</v>
      </c>
      <c r="AH547" s="4"/>
      <c r="AI547" s="4" t="s">
        <v>74</v>
      </c>
      <c r="AJ547" s="4"/>
      <c r="AK547" s="4"/>
      <c r="AL547" s="4"/>
      <c r="AM547" s="4"/>
      <c r="AN547" s="4"/>
      <c r="AO547" s="4"/>
      <c r="AP547" s="4"/>
      <c r="AQ547" s="4"/>
      <c r="AR547" s="4"/>
      <c r="AS547" s="4"/>
      <c r="AT547" s="4"/>
      <c r="AU547" s="4"/>
      <c r="AV547" s="4"/>
      <c r="AW547" s="4"/>
      <c r="AX547" s="4"/>
      <c r="AY547" s="4"/>
      <c r="AZ547" s="4"/>
      <c r="BA547" s="4"/>
      <c r="BB547" s="4"/>
      <c r="BC547" s="4" t="s">
        <v>74</v>
      </c>
      <c r="BD547" s="4"/>
      <c r="BE547" s="4"/>
      <c r="BF547" s="4" t="s">
        <v>74</v>
      </c>
      <c r="BG547" s="4"/>
      <c r="BH547" s="4"/>
      <c r="BI547" s="4" t="s">
        <v>74</v>
      </c>
      <c r="BJ547" s="4"/>
      <c r="BK547" s="4"/>
      <c r="BL547" s="4"/>
      <c r="BM547" s="4"/>
      <c r="BN547" s="4"/>
      <c r="BO547" s="50"/>
      <c r="BP547" s="74">
        <f t="shared" si="3"/>
        <v>5</v>
      </c>
    </row>
    <row r="548" spans="2:68" ht="16.5" customHeight="1">
      <c r="B548" s="4" t="s">
        <v>1302</v>
      </c>
      <c r="C548" s="52" t="s">
        <v>1303</v>
      </c>
      <c r="D548" s="4" t="s">
        <v>69</v>
      </c>
      <c r="E548" s="4" t="s">
        <v>70</v>
      </c>
      <c r="F548" s="4" t="s">
        <v>71</v>
      </c>
      <c r="G548" s="57">
        <v>37</v>
      </c>
      <c r="H548" s="57" t="s">
        <v>914</v>
      </c>
      <c r="I548" s="4" t="s">
        <v>248</v>
      </c>
      <c r="J548" s="61" t="s">
        <v>3</v>
      </c>
      <c r="K548" s="1"/>
      <c r="L548" s="4" t="s">
        <v>412</v>
      </c>
      <c r="M548" s="4" t="s">
        <v>73</v>
      </c>
      <c r="N548" s="49" t="s">
        <v>1304</v>
      </c>
      <c r="O548" s="100" t="s">
        <v>3363</v>
      </c>
      <c r="P548" s="57" t="s">
        <v>3069</v>
      </c>
      <c r="Q548" s="4"/>
      <c r="R548" s="50" t="s">
        <v>3701</v>
      </c>
      <c r="S548" s="61" t="s">
        <v>3702</v>
      </c>
      <c r="T548" s="4" t="s">
        <v>3666</v>
      </c>
      <c r="U548" s="57" t="s">
        <v>3894</v>
      </c>
      <c r="V548" s="57" t="s">
        <v>914</v>
      </c>
      <c r="W548" s="57" t="s">
        <v>3895</v>
      </c>
      <c r="X548" s="4"/>
      <c r="Y548" s="4"/>
      <c r="Z548" s="4"/>
      <c r="AA548" s="4"/>
      <c r="AB548" s="4"/>
      <c r="AC548" s="1"/>
      <c r="AD548" s="4"/>
      <c r="AE548" s="4"/>
      <c r="AF548" s="1"/>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50" t="s">
        <v>74</v>
      </c>
      <c r="BP548" s="74">
        <f t="shared" si="3"/>
        <v>1</v>
      </c>
    </row>
    <row r="549" spans="2:68" ht="16.5" customHeight="1">
      <c r="B549" s="4" t="s">
        <v>1305</v>
      </c>
      <c r="C549" s="52" t="s">
        <v>1306</v>
      </c>
      <c r="D549" s="4" t="s">
        <v>69</v>
      </c>
      <c r="E549" s="4" t="s">
        <v>70</v>
      </c>
      <c r="F549" s="4" t="s">
        <v>71</v>
      </c>
      <c r="G549" s="4">
        <v>62</v>
      </c>
      <c r="H549" s="4" t="s">
        <v>1308</v>
      </c>
      <c r="I549" s="4" t="s">
        <v>72</v>
      </c>
      <c r="J549" s="61" t="s">
        <v>3</v>
      </c>
      <c r="K549" s="50"/>
      <c r="L549" s="4" t="s">
        <v>412</v>
      </c>
      <c r="M549" s="4" t="s">
        <v>73</v>
      </c>
      <c r="N549" s="49" t="s">
        <v>1307</v>
      </c>
      <c r="O549" s="46" t="s">
        <v>3364</v>
      </c>
      <c r="P549" s="4" t="s">
        <v>3365</v>
      </c>
      <c r="Q549" s="4"/>
      <c r="R549" s="50" t="s">
        <v>3701</v>
      </c>
      <c r="S549" s="61" t="s">
        <v>3702</v>
      </c>
      <c r="T549" s="4" t="s">
        <v>3666</v>
      </c>
      <c r="U549" s="4" t="s">
        <v>3778</v>
      </c>
      <c r="V549" s="4" t="s">
        <v>3896</v>
      </c>
      <c r="W549" s="4" t="s">
        <v>1308</v>
      </c>
      <c r="X549" s="4"/>
      <c r="Y549" s="4"/>
      <c r="Z549" s="4"/>
      <c r="AA549" s="4"/>
      <c r="AB549" s="4"/>
      <c r="AC549" s="1"/>
      <c r="AD549" s="4"/>
      <c r="AE549" s="4"/>
      <c r="AF549" s="1"/>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t="s">
        <v>74</v>
      </c>
      <c r="BH549" s="4" t="s">
        <v>74</v>
      </c>
      <c r="BI549" s="4"/>
      <c r="BJ549" s="4" t="s">
        <v>74</v>
      </c>
      <c r="BK549" s="4" t="s">
        <v>74</v>
      </c>
      <c r="BL549" s="4" t="s">
        <v>74</v>
      </c>
      <c r="BM549" s="4" t="s">
        <v>74</v>
      </c>
      <c r="BN549" s="4" t="s">
        <v>74</v>
      </c>
      <c r="BO549" s="50"/>
      <c r="BP549" s="74">
        <f t="shared" si="3"/>
        <v>7</v>
      </c>
    </row>
    <row r="550" spans="2:68" ht="16.5" customHeight="1">
      <c r="B550" s="4" t="s">
        <v>1309</v>
      </c>
      <c r="C550" s="45" t="s">
        <v>928</v>
      </c>
      <c r="D550" s="4" t="s">
        <v>69</v>
      </c>
      <c r="E550" s="4" t="s">
        <v>70</v>
      </c>
      <c r="F550" s="4" t="s">
        <v>71</v>
      </c>
      <c r="G550" s="4">
        <v>23</v>
      </c>
      <c r="H550" s="4" t="s">
        <v>1310</v>
      </c>
      <c r="I550" s="4" t="s">
        <v>248</v>
      </c>
      <c r="J550" s="61" t="s">
        <v>3</v>
      </c>
      <c r="K550" s="50"/>
      <c r="L550" s="4" t="s">
        <v>26</v>
      </c>
      <c r="M550" s="4" t="s">
        <v>73</v>
      </c>
      <c r="N550" s="49" t="s">
        <v>917</v>
      </c>
      <c r="O550" s="46" t="s">
        <v>3366</v>
      </c>
      <c r="P550" s="4"/>
      <c r="Q550" s="4"/>
      <c r="R550" s="50" t="s">
        <v>3701</v>
      </c>
      <c r="S550" s="61" t="s">
        <v>3702</v>
      </c>
      <c r="T550" s="4" t="s">
        <v>3666</v>
      </c>
      <c r="U550" s="4" t="s">
        <v>3778</v>
      </c>
      <c r="V550" s="4" t="s">
        <v>3896</v>
      </c>
      <c r="W550" s="4" t="s">
        <v>1310</v>
      </c>
      <c r="X550" s="4"/>
      <c r="Y550" s="4"/>
      <c r="Z550" s="4"/>
      <c r="AA550" s="4"/>
      <c r="AB550" s="4"/>
      <c r="AC550" s="1"/>
      <c r="AD550" s="4"/>
      <c r="AE550" s="4"/>
      <c r="AF550" s="1"/>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t="s">
        <v>74</v>
      </c>
      <c r="BH550" s="4"/>
      <c r="BI550" s="4"/>
      <c r="BJ550" s="4"/>
      <c r="BK550" s="4" t="s">
        <v>74</v>
      </c>
      <c r="BL550" s="4" t="s">
        <v>74</v>
      </c>
      <c r="BM550" s="4"/>
      <c r="BN550" s="4"/>
      <c r="BO550" s="50"/>
      <c r="BP550" s="74">
        <f t="shared" si="3"/>
        <v>3</v>
      </c>
    </row>
    <row r="551" spans="2:68" ht="16.5" customHeight="1">
      <c r="B551" s="4" t="s">
        <v>1311</v>
      </c>
      <c r="C551" s="45" t="s">
        <v>1312</v>
      </c>
      <c r="D551" s="4" t="s">
        <v>69</v>
      </c>
      <c r="E551" s="4" t="s">
        <v>70</v>
      </c>
      <c r="F551" s="4" t="s">
        <v>71</v>
      </c>
      <c r="G551" s="4">
        <v>337</v>
      </c>
      <c r="H551" s="4" t="s">
        <v>1282</v>
      </c>
      <c r="I551" s="4" t="s">
        <v>248</v>
      </c>
      <c r="J551" s="61" t="s">
        <v>3</v>
      </c>
      <c r="K551" s="4"/>
      <c r="L551" s="4" t="s">
        <v>417</v>
      </c>
      <c r="M551" s="4" t="s">
        <v>943</v>
      </c>
      <c r="N551" s="46" t="s">
        <v>1313</v>
      </c>
      <c r="O551" s="49" t="s">
        <v>3367</v>
      </c>
      <c r="P551" s="50"/>
      <c r="Q551" s="4"/>
      <c r="R551" s="50" t="s">
        <v>3701</v>
      </c>
      <c r="S551" s="61" t="s">
        <v>3702</v>
      </c>
      <c r="T551" s="4" t="s">
        <v>3897</v>
      </c>
      <c r="U551" s="14" t="s">
        <v>3898</v>
      </c>
      <c r="V551" s="14" t="s">
        <v>3899</v>
      </c>
      <c r="W551" s="4" t="s">
        <v>3886</v>
      </c>
      <c r="X551" s="4"/>
      <c r="Y551" s="4"/>
      <c r="Z551" s="4"/>
      <c r="AA551" s="4"/>
      <c r="AB551" s="4"/>
      <c r="AC551" s="1"/>
      <c r="AD551" s="4"/>
      <c r="AE551" s="4"/>
      <c r="AF551" s="1"/>
      <c r="AG551" s="4"/>
      <c r="AH551" s="4"/>
      <c r="AI551" s="4"/>
      <c r="AJ551" s="4"/>
      <c r="AK551" s="4"/>
      <c r="AL551" s="4"/>
      <c r="AM551" s="4"/>
      <c r="AN551" s="4"/>
      <c r="AO551" s="4" t="s">
        <v>74</v>
      </c>
      <c r="AP551" s="4"/>
      <c r="AQ551" s="4"/>
      <c r="AR551" s="4" t="s">
        <v>74</v>
      </c>
      <c r="AS551" s="4"/>
      <c r="AT551" s="4"/>
      <c r="AU551" s="4"/>
      <c r="AV551" s="4"/>
      <c r="AW551" s="4"/>
      <c r="AX551" s="4"/>
      <c r="AY551" s="4"/>
      <c r="AZ551" s="4"/>
      <c r="BA551" s="4"/>
      <c r="BB551" s="4"/>
      <c r="BC551" s="4"/>
      <c r="BD551" s="4"/>
      <c r="BE551" s="4"/>
      <c r="BF551" s="4"/>
      <c r="BG551" s="4"/>
      <c r="BH551" s="4"/>
      <c r="BI551" s="4"/>
      <c r="BJ551" s="4"/>
      <c r="BK551" s="4"/>
      <c r="BL551" s="4"/>
      <c r="BM551" s="4"/>
      <c r="BN551" s="4"/>
      <c r="BO551" s="50"/>
      <c r="BP551" s="74">
        <f t="shared" si="3"/>
        <v>2</v>
      </c>
    </row>
    <row r="552" spans="2:68" ht="16.5" customHeight="1">
      <c r="B552" s="4" t="s">
        <v>407</v>
      </c>
      <c r="C552" s="107" t="s">
        <v>408</v>
      </c>
      <c r="D552" s="4" t="s">
        <v>69</v>
      </c>
      <c r="E552" s="4" t="s">
        <v>70</v>
      </c>
      <c r="F552" s="4" t="s">
        <v>71</v>
      </c>
      <c r="G552" s="4">
        <v>55</v>
      </c>
      <c r="H552" s="4" t="s">
        <v>410</v>
      </c>
      <c r="I552" s="4" t="s">
        <v>248</v>
      </c>
      <c r="J552" s="4" t="s">
        <v>411</v>
      </c>
      <c r="K552" s="4"/>
      <c r="L552" s="4" t="s">
        <v>412</v>
      </c>
      <c r="M552" s="4" t="s">
        <v>73</v>
      </c>
      <c r="N552" s="46" t="s">
        <v>409</v>
      </c>
      <c r="O552" s="120" t="s">
        <v>3368</v>
      </c>
      <c r="P552" s="50"/>
      <c r="Q552" s="4"/>
      <c r="R552" s="50" t="s">
        <v>3701</v>
      </c>
      <c r="S552" s="61" t="s">
        <v>3702</v>
      </c>
      <c r="T552" s="4" t="s">
        <v>3897</v>
      </c>
      <c r="U552" s="14" t="s">
        <v>3898</v>
      </c>
      <c r="V552" s="14" t="s">
        <v>410</v>
      </c>
      <c r="W552" s="4" t="s">
        <v>3900</v>
      </c>
      <c r="X552" s="4"/>
      <c r="Y552" s="4"/>
      <c r="Z552" s="4"/>
      <c r="AA552" s="4"/>
      <c r="AB552" s="4"/>
      <c r="AC552" s="1"/>
      <c r="AD552" s="4"/>
      <c r="AE552" s="4"/>
      <c r="AF552" s="1"/>
      <c r="AG552" s="4" t="s">
        <v>74</v>
      </c>
      <c r="AH552" s="4" t="s">
        <v>74</v>
      </c>
      <c r="AI552" s="4"/>
      <c r="AJ552" s="4"/>
      <c r="AK552" s="4"/>
      <c r="AL552" s="4"/>
      <c r="AM552" s="4"/>
      <c r="AN552" s="4" t="s">
        <v>74</v>
      </c>
      <c r="AO552" s="4" t="s">
        <v>74</v>
      </c>
      <c r="AP552" s="4" t="s">
        <v>74</v>
      </c>
      <c r="AQ552" s="4"/>
      <c r="AR552" s="4" t="s">
        <v>74</v>
      </c>
      <c r="AS552" s="4"/>
      <c r="AT552" s="4"/>
      <c r="AU552" s="4"/>
      <c r="AV552" s="4"/>
      <c r="AW552" s="4" t="s">
        <v>74</v>
      </c>
      <c r="AX552" s="4"/>
      <c r="AY552" s="4"/>
      <c r="AZ552" s="4"/>
      <c r="BA552" s="4"/>
      <c r="BB552" s="4" t="s">
        <v>74</v>
      </c>
      <c r="BC552" s="4" t="s">
        <v>74</v>
      </c>
      <c r="BD552" s="4"/>
      <c r="BE552" s="4"/>
      <c r="BF552" s="4" t="s">
        <v>74</v>
      </c>
      <c r="BG552" s="4" t="s">
        <v>74</v>
      </c>
      <c r="BH552" s="4" t="s">
        <v>74</v>
      </c>
      <c r="BI552" s="4" t="s">
        <v>74</v>
      </c>
      <c r="BJ552" s="4" t="s">
        <v>74</v>
      </c>
      <c r="BK552" s="4" t="s">
        <v>74</v>
      </c>
      <c r="BL552" s="4"/>
      <c r="BM552" s="4" t="s">
        <v>74</v>
      </c>
      <c r="BN552" s="4"/>
      <c r="BO552" s="50"/>
      <c r="BP552" s="74">
        <f t="shared" si="3"/>
        <v>16</v>
      </c>
    </row>
    <row r="553" spans="2:68" ht="16.5" customHeight="1">
      <c r="B553" s="4" t="s">
        <v>1317</v>
      </c>
      <c r="C553" s="45" t="s">
        <v>1318</v>
      </c>
      <c r="D553" s="4" t="s">
        <v>69</v>
      </c>
      <c r="E553" s="4" t="s">
        <v>70</v>
      </c>
      <c r="F553" s="4" t="s">
        <v>71</v>
      </c>
      <c r="G553" s="4">
        <v>62</v>
      </c>
      <c r="H553" s="4" t="s">
        <v>410</v>
      </c>
      <c r="I553" s="4" t="s">
        <v>248</v>
      </c>
      <c r="J553" s="4" t="s">
        <v>411</v>
      </c>
      <c r="K553" s="61"/>
      <c r="L553" s="4" t="s">
        <v>412</v>
      </c>
      <c r="M553" s="4" t="s">
        <v>73</v>
      </c>
      <c r="N553" s="121" t="s">
        <v>1319</v>
      </c>
      <c r="O553" s="49" t="s">
        <v>3369</v>
      </c>
      <c r="P553" s="50"/>
      <c r="Q553" s="4"/>
      <c r="R553" s="50" t="s">
        <v>3701</v>
      </c>
      <c r="S553" s="61" t="s">
        <v>3702</v>
      </c>
      <c r="T553" s="4" t="s">
        <v>3897</v>
      </c>
      <c r="U553" s="14" t="s">
        <v>3898</v>
      </c>
      <c r="V553" s="14" t="s">
        <v>410</v>
      </c>
      <c r="W553" s="50" t="s">
        <v>3900</v>
      </c>
      <c r="X553" s="4"/>
      <c r="Y553" s="4"/>
      <c r="Z553" s="4"/>
      <c r="AA553" s="4"/>
      <c r="AB553" s="4"/>
      <c r="AC553" s="1"/>
      <c r="AD553" s="4"/>
      <c r="AE553" s="4"/>
      <c r="AF553" s="1"/>
      <c r="AG553" s="4"/>
      <c r="AH553" s="4"/>
      <c r="AI553" s="4"/>
      <c r="AJ553" s="4"/>
      <c r="AK553" s="4"/>
      <c r="AL553" s="4"/>
      <c r="AM553" s="4"/>
      <c r="AN553" s="4"/>
      <c r="AO553" s="4"/>
      <c r="AP553" s="4"/>
      <c r="AQ553" s="4"/>
      <c r="AR553" s="4"/>
      <c r="AS553" s="4" t="s">
        <v>74</v>
      </c>
      <c r="AT553" s="4" t="s">
        <v>74</v>
      </c>
      <c r="AU553" s="4" t="s">
        <v>74</v>
      </c>
      <c r="AV553" s="4" t="s">
        <v>74</v>
      </c>
      <c r="AW553" s="4"/>
      <c r="AX553" s="4"/>
      <c r="AY553" s="4"/>
      <c r="AZ553" s="4"/>
      <c r="BA553" s="4"/>
      <c r="BB553" s="4"/>
      <c r="BC553" s="4"/>
      <c r="BD553" s="4"/>
      <c r="BE553" s="4"/>
      <c r="BF553" s="4"/>
      <c r="BG553" s="4"/>
      <c r="BH553" s="4"/>
      <c r="BI553" s="4"/>
      <c r="BJ553" s="4"/>
      <c r="BK553" s="4"/>
      <c r="BL553" s="4"/>
      <c r="BM553" s="4"/>
      <c r="BN553" s="4"/>
      <c r="BO553" s="50"/>
      <c r="BP553" s="74">
        <f t="shared" si="3"/>
        <v>4</v>
      </c>
    </row>
    <row r="554" spans="2:68" ht="16.5" customHeight="1">
      <c r="B554" s="4" t="s">
        <v>1320</v>
      </c>
      <c r="C554" s="45" t="s">
        <v>1321</v>
      </c>
      <c r="D554" s="4" t="s">
        <v>69</v>
      </c>
      <c r="E554" s="4" t="s">
        <v>70</v>
      </c>
      <c r="F554" s="4" t="s">
        <v>71</v>
      </c>
      <c r="G554" s="4">
        <v>81</v>
      </c>
      <c r="H554" s="4" t="s">
        <v>1323</v>
      </c>
      <c r="I554" s="4" t="s">
        <v>72</v>
      </c>
      <c r="J554" s="61" t="s">
        <v>3</v>
      </c>
      <c r="K554" s="61"/>
      <c r="L554" s="4" t="s">
        <v>26</v>
      </c>
      <c r="M554" s="61" t="s">
        <v>73</v>
      </c>
      <c r="N554" s="121" t="s">
        <v>1322</v>
      </c>
      <c r="O554" s="49" t="s">
        <v>3370</v>
      </c>
      <c r="P554" s="50"/>
      <c r="Q554" s="4"/>
      <c r="R554" s="50" t="s">
        <v>67</v>
      </c>
      <c r="S554" s="50" t="s">
        <v>3660</v>
      </c>
      <c r="T554" s="4" t="s">
        <v>3897</v>
      </c>
      <c r="U554" s="14" t="s">
        <v>3901</v>
      </c>
      <c r="V554" s="14" t="s">
        <v>1323</v>
      </c>
      <c r="W554" s="50" t="s">
        <v>3902</v>
      </c>
      <c r="X554" s="4"/>
      <c r="Y554" s="4"/>
      <c r="Z554" s="4"/>
      <c r="AA554" s="4"/>
      <c r="AB554" s="4"/>
      <c r="AC554" s="1"/>
      <c r="AD554" s="4"/>
      <c r="AE554" s="4"/>
      <c r="AF554" s="1"/>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50"/>
      <c r="BP554" s="74">
        <f t="shared" si="3"/>
        <v>0</v>
      </c>
    </row>
    <row r="555" spans="2:68" ht="16.5" customHeight="1">
      <c r="B555" s="4" t="s">
        <v>2077</v>
      </c>
      <c r="C555" s="122" t="s">
        <v>2078</v>
      </c>
      <c r="D555" s="4" t="s">
        <v>69</v>
      </c>
      <c r="E555" s="4" t="s">
        <v>70</v>
      </c>
      <c r="F555" s="4" t="s">
        <v>71</v>
      </c>
      <c r="G555" s="4">
        <v>58</v>
      </c>
      <c r="H555" s="4" t="s">
        <v>2080</v>
      </c>
      <c r="I555" s="4" t="s">
        <v>72</v>
      </c>
      <c r="J555" s="61" t="s">
        <v>3</v>
      </c>
      <c r="K555" s="61"/>
      <c r="L555" s="61" t="s">
        <v>942</v>
      </c>
      <c r="M555" s="61" t="s">
        <v>331</v>
      </c>
      <c r="N555" s="121" t="s">
        <v>2079</v>
      </c>
      <c r="O555" s="49" t="s">
        <v>3371</v>
      </c>
      <c r="P555" s="50"/>
      <c r="Q555" s="4"/>
      <c r="R555" s="50" t="s">
        <v>3701</v>
      </c>
      <c r="S555" s="61" t="s">
        <v>3702</v>
      </c>
      <c r="T555" s="4" t="s">
        <v>3897</v>
      </c>
      <c r="U555" s="14" t="s">
        <v>3901</v>
      </c>
      <c r="V555" s="14" t="s">
        <v>2080</v>
      </c>
      <c r="W555" s="50" t="s">
        <v>3903</v>
      </c>
      <c r="X555" s="4"/>
      <c r="Y555" s="4"/>
      <c r="Z555" s="4"/>
      <c r="AA555" s="4"/>
      <c r="AB555" s="4"/>
      <c r="AC555" s="1"/>
      <c r="AD555" s="4"/>
      <c r="AE555" s="4"/>
      <c r="AF555" s="1"/>
      <c r="AG555" s="4"/>
      <c r="AH555" s="4"/>
      <c r="AI555" s="4"/>
      <c r="AJ555" s="4" t="s">
        <v>74</v>
      </c>
      <c r="AK555" s="4"/>
      <c r="AL555" s="4" t="s">
        <v>74</v>
      </c>
      <c r="AM555" s="4"/>
      <c r="AN555" s="4"/>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50"/>
      <c r="BP555" s="74">
        <f t="shared" si="3"/>
        <v>2</v>
      </c>
    </row>
    <row r="556" spans="2:68" ht="16.5" customHeight="1">
      <c r="B556" s="4" t="s">
        <v>1326</v>
      </c>
      <c r="C556" s="122" t="s">
        <v>1327</v>
      </c>
      <c r="D556" s="4" t="s">
        <v>69</v>
      </c>
      <c r="E556" s="4" t="s">
        <v>70</v>
      </c>
      <c r="F556" s="4" t="s">
        <v>71</v>
      </c>
      <c r="G556" s="4">
        <v>18</v>
      </c>
      <c r="H556" s="4" t="s">
        <v>1329</v>
      </c>
      <c r="I556" s="4" t="s">
        <v>72</v>
      </c>
      <c r="J556" s="61" t="s">
        <v>3</v>
      </c>
      <c r="K556" s="61"/>
      <c r="L556" s="61" t="s">
        <v>955</v>
      </c>
      <c r="M556" s="61" t="s">
        <v>73</v>
      </c>
      <c r="N556" s="121" t="s">
        <v>1328</v>
      </c>
      <c r="O556" s="49" t="s">
        <v>3372</v>
      </c>
      <c r="P556" s="50"/>
      <c r="Q556" s="4"/>
      <c r="R556" s="50" t="s">
        <v>3701</v>
      </c>
      <c r="S556" s="61" t="s">
        <v>3702</v>
      </c>
      <c r="T556" s="4" t="s">
        <v>3897</v>
      </c>
      <c r="U556" s="14" t="s">
        <v>3901</v>
      </c>
      <c r="V556" s="4" t="s">
        <v>1329</v>
      </c>
      <c r="W556" s="50" t="s">
        <v>3904</v>
      </c>
      <c r="X556" s="4"/>
      <c r="Y556" s="4"/>
      <c r="Z556" s="4"/>
      <c r="AA556" s="4"/>
      <c r="AB556" s="4"/>
      <c r="AC556" s="1"/>
      <c r="AD556" s="4"/>
      <c r="AE556" s="4"/>
      <c r="AF556" s="1"/>
      <c r="AG556" s="4"/>
      <c r="AH556" s="4"/>
      <c r="AI556" s="4"/>
      <c r="AJ556" s="4"/>
      <c r="AK556" s="4"/>
      <c r="AL556" s="4"/>
      <c r="AM556" s="4"/>
      <c r="AN556" s="4"/>
      <c r="AO556" s="4"/>
      <c r="AP556" s="4"/>
      <c r="AQ556" s="4"/>
      <c r="AR556" s="4"/>
      <c r="AS556" s="4" t="s">
        <v>74</v>
      </c>
      <c r="AT556" s="4" t="s">
        <v>74</v>
      </c>
      <c r="AU556" s="4" t="s">
        <v>74</v>
      </c>
      <c r="AV556" s="4" t="s">
        <v>74</v>
      </c>
      <c r="AW556" s="4"/>
      <c r="AX556" s="4"/>
      <c r="AY556" s="4"/>
      <c r="AZ556" s="4"/>
      <c r="BA556" s="4"/>
      <c r="BB556" s="4"/>
      <c r="BC556" s="4"/>
      <c r="BD556" s="4"/>
      <c r="BE556" s="4"/>
      <c r="BF556" s="4"/>
      <c r="BG556" s="4"/>
      <c r="BH556" s="4"/>
      <c r="BI556" s="4"/>
      <c r="BJ556" s="4"/>
      <c r="BK556" s="4"/>
      <c r="BL556" s="4"/>
      <c r="BM556" s="4"/>
      <c r="BN556" s="4"/>
      <c r="BO556" s="50"/>
      <c r="BP556" s="74">
        <f t="shared" si="3"/>
        <v>4</v>
      </c>
    </row>
    <row r="557" spans="2:68" ht="16.5" customHeight="1">
      <c r="B557" s="4" t="s">
        <v>1330</v>
      </c>
      <c r="C557" s="55" t="s">
        <v>1331</v>
      </c>
      <c r="D557" s="4" t="s">
        <v>69</v>
      </c>
      <c r="E557" s="4" t="s">
        <v>70</v>
      </c>
      <c r="F557" s="4" t="s">
        <v>71</v>
      </c>
      <c r="G557" s="4">
        <v>70</v>
      </c>
      <c r="H557" s="20" t="s">
        <v>1333</v>
      </c>
      <c r="I557" s="4" t="s">
        <v>72</v>
      </c>
      <c r="J557" s="61" t="s">
        <v>3</v>
      </c>
      <c r="K557" s="4"/>
      <c r="L557" s="61" t="s">
        <v>2571</v>
      </c>
      <c r="M557" s="61" t="s">
        <v>73</v>
      </c>
      <c r="N557" s="46" t="s">
        <v>1332</v>
      </c>
      <c r="O557" s="100" t="s">
        <v>3373</v>
      </c>
      <c r="P557" s="50"/>
      <c r="Q557" s="4"/>
      <c r="R557" s="50" t="s">
        <v>67</v>
      </c>
      <c r="S557" s="50" t="s">
        <v>3660</v>
      </c>
      <c r="T557" s="4" t="s">
        <v>3897</v>
      </c>
      <c r="U557" s="14" t="s">
        <v>3901</v>
      </c>
      <c r="V557" s="4" t="s">
        <v>3743</v>
      </c>
      <c r="W557" s="4"/>
      <c r="X557" s="4"/>
      <c r="Y557" s="4"/>
      <c r="Z557" s="4"/>
      <c r="AA557" s="4"/>
      <c r="AB557" s="4"/>
      <c r="AC557" s="1"/>
      <c r="AD557" s="4"/>
      <c r="AE557" s="4"/>
      <c r="AF557" s="1"/>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50"/>
      <c r="BP557" s="74">
        <f t="shared" si="3"/>
        <v>0</v>
      </c>
    </row>
    <row r="558" spans="2:68" ht="16.5" customHeight="1">
      <c r="B558" s="4" t="s">
        <v>1334</v>
      </c>
      <c r="C558" s="45" t="s">
        <v>1335</v>
      </c>
      <c r="D558" s="4" t="s">
        <v>69</v>
      </c>
      <c r="E558" s="4" t="s">
        <v>70</v>
      </c>
      <c r="F558" s="4" t="s">
        <v>71</v>
      </c>
      <c r="G558" s="4"/>
      <c r="H558" s="4" t="s">
        <v>1337</v>
      </c>
      <c r="I558" s="4" t="s">
        <v>248</v>
      </c>
      <c r="J558" s="61" t="s">
        <v>3</v>
      </c>
      <c r="K558" s="4"/>
      <c r="L558" s="4" t="s">
        <v>942</v>
      </c>
      <c r="M558" s="61" t="s">
        <v>73</v>
      </c>
      <c r="N558" s="46" t="s">
        <v>1336</v>
      </c>
      <c r="O558" s="49"/>
      <c r="P558" s="50"/>
      <c r="Q558" s="4"/>
      <c r="R558" s="50" t="s">
        <v>3701</v>
      </c>
      <c r="S558" s="61" t="s">
        <v>3702</v>
      </c>
      <c r="T558" s="4" t="s">
        <v>3897</v>
      </c>
      <c r="U558" s="4" t="s">
        <v>3905</v>
      </c>
      <c r="V558" s="4" t="s">
        <v>1337</v>
      </c>
      <c r="W558" s="4" t="s">
        <v>1335</v>
      </c>
      <c r="X558" s="4"/>
      <c r="Y558" s="4"/>
      <c r="Z558" s="4"/>
      <c r="AA558" s="4"/>
      <c r="AB558" s="4"/>
      <c r="AC558" s="1"/>
      <c r="AD558" s="4"/>
      <c r="AE558" s="4"/>
      <c r="AF558" s="1"/>
      <c r="AG558" s="4"/>
      <c r="AH558" s="4"/>
      <c r="AI558" s="4"/>
      <c r="AJ558" s="4"/>
      <c r="AK558" s="4"/>
      <c r="AL558" s="4"/>
      <c r="AM558" s="4"/>
      <c r="AN558" s="4"/>
      <c r="AO558" s="4"/>
      <c r="AP558" s="4" t="s">
        <v>74</v>
      </c>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50"/>
      <c r="BP558" s="74">
        <f t="shared" si="3"/>
        <v>1</v>
      </c>
    </row>
    <row r="559" spans="2:68" ht="16.5" customHeight="1">
      <c r="B559" s="4" t="s">
        <v>1338</v>
      </c>
      <c r="C559" s="45" t="s">
        <v>1339</v>
      </c>
      <c r="D559" s="4" t="s">
        <v>69</v>
      </c>
      <c r="E559" s="4" t="s">
        <v>70</v>
      </c>
      <c r="F559" s="4" t="s">
        <v>71</v>
      </c>
      <c r="G559" s="4">
        <v>66</v>
      </c>
      <c r="H559" s="4" t="s">
        <v>1341</v>
      </c>
      <c r="I559" s="4" t="s">
        <v>72</v>
      </c>
      <c r="J559" s="61" t="s">
        <v>1</v>
      </c>
      <c r="K559" s="4"/>
      <c r="L559" s="4" t="s">
        <v>26</v>
      </c>
      <c r="M559" s="61" t="s">
        <v>73</v>
      </c>
      <c r="N559" s="46" t="s">
        <v>1340</v>
      </c>
      <c r="O559" s="47" t="s">
        <v>1340</v>
      </c>
      <c r="P559" s="4"/>
      <c r="Q559" s="4"/>
      <c r="R559" s="50" t="s">
        <v>3701</v>
      </c>
      <c r="S559" s="61" t="s">
        <v>3702</v>
      </c>
      <c r="T559" s="4" t="s">
        <v>26</v>
      </c>
      <c r="U559" s="4" t="s">
        <v>3717</v>
      </c>
      <c r="V559" s="4"/>
      <c r="W559" s="4"/>
      <c r="X559" s="4"/>
      <c r="Y559" s="4"/>
      <c r="Z559" s="4"/>
      <c r="AA559" s="4"/>
      <c r="AB559" s="4"/>
      <c r="AC559" s="1"/>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t="s">
        <v>74</v>
      </c>
      <c r="BI559" s="4" t="s">
        <v>74</v>
      </c>
      <c r="BJ559" s="4"/>
      <c r="BK559" s="4"/>
      <c r="BL559" s="4"/>
      <c r="BM559" s="4"/>
      <c r="BN559" s="4" t="s">
        <v>74</v>
      </c>
      <c r="BO559" s="50"/>
      <c r="BP559" s="74">
        <f t="shared" si="3"/>
        <v>3</v>
      </c>
    </row>
    <row r="560" spans="2:68" ht="16.5" customHeight="1">
      <c r="B560" s="4" t="s">
        <v>1342</v>
      </c>
      <c r="C560" s="123" t="s">
        <v>1343</v>
      </c>
      <c r="D560" s="4" t="s">
        <v>69</v>
      </c>
      <c r="E560" s="4" t="s">
        <v>70</v>
      </c>
      <c r="F560" s="4" t="s">
        <v>71</v>
      </c>
      <c r="G560" s="4">
        <v>31</v>
      </c>
      <c r="H560" s="4" t="s">
        <v>1341</v>
      </c>
      <c r="I560" s="4" t="s">
        <v>72</v>
      </c>
      <c r="J560" s="61" t="s">
        <v>1</v>
      </c>
      <c r="K560" s="4"/>
      <c r="L560" s="4" t="s">
        <v>26</v>
      </c>
      <c r="M560" s="61" t="s">
        <v>73</v>
      </c>
      <c r="N560" s="46" t="s">
        <v>1344</v>
      </c>
      <c r="O560" s="4"/>
      <c r="P560" s="100" t="s">
        <v>3374</v>
      </c>
      <c r="Q560" s="4"/>
      <c r="R560" s="50" t="s">
        <v>3701</v>
      </c>
      <c r="S560" s="61" t="s">
        <v>3702</v>
      </c>
      <c r="T560" s="4" t="s">
        <v>26</v>
      </c>
      <c r="U560" s="4" t="s">
        <v>3906</v>
      </c>
      <c r="V560" s="4" t="s">
        <v>1341</v>
      </c>
      <c r="W560" s="4"/>
      <c r="X560" s="4"/>
      <c r="Y560" s="4"/>
      <c r="Z560" s="4"/>
      <c r="AA560" s="4"/>
      <c r="AB560" s="4"/>
      <c r="AC560" s="1"/>
      <c r="AD560" s="4"/>
      <c r="AE560" s="4"/>
      <c r="AF560" s="1"/>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t="s">
        <v>74</v>
      </c>
      <c r="BI560" s="4" t="s">
        <v>74</v>
      </c>
      <c r="BJ560" s="4"/>
      <c r="BK560" s="4"/>
      <c r="BL560" s="4"/>
      <c r="BM560" s="4"/>
      <c r="BN560" s="4" t="s">
        <v>74</v>
      </c>
      <c r="BO560" s="50"/>
      <c r="BP560" s="74">
        <f t="shared" si="3"/>
        <v>3</v>
      </c>
    </row>
    <row r="561" spans="2:68" ht="16.5" customHeight="1">
      <c r="B561" s="4" t="s">
        <v>1345</v>
      </c>
      <c r="C561" s="45" t="s">
        <v>1346</v>
      </c>
      <c r="D561" s="4" t="s">
        <v>69</v>
      </c>
      <c r="E561" s="4" t="s">
        <v>70</v>
      </c>
      <c r="F561" s="4" t="s">
        <v>71</v>
      </c>
      <c r="G561" s="4">
        <v>349</v>
      </c>
      <c r="H561" s="4" t="s">
        <v>1341</v>
      </c>
      <c r="I561" s="4" t="s">
        <v>72</v>
      </c>
      <c r="J561" s="61" t="s">
        <v>2</v>
      </c>
      <c r="K561" s="4"/>
      <c r="L561" s="4" t="s">
        <v>26</v>
      </c>
      <c r="M561" s="61" t="s">
        <v>73</v>
      </c>
      <c r="N561" s="46" t="s">
        <v>1347</v>
      </c>
      <c r="O561" s="4"/>
      <c r="P561" s="100" t="s">
        <v>3375</v>
      </c>
      <c r="Q561" s="4"/>
      <c r="R561" s="50" t="s">
        <v>3701</v>
      </c>
      <c r="S561" s="61" t="s">
        <v>3702</v>
      </c>
      <c r="T561" s="4" t="s">
        <v>26</v>
      </c>
      <c r="U561" s="4" t="s">
        <v>3906</v>
      </c>
      <c r="V561" s="4" t="s">
        <v>1341</v>
      </c>
      <c r="W561" s="4"/>
      <c r="X561" s="4"/>
      <c r="Y561" s="4"/>
      <c r="Z561" s="4"/>
      <c r="AA561" s="4"/>
      <c r="AB561" s="4"/>
      <c r="AC561" s="1"/>
      <c r="AD561" s="4"/>
      <c r="AE561" s="4"/>
      <c r="AF561" s="1"/>
      <c r="AG561" s="4" t="s">
        <v>74</v>
      </c>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t="s">
        <v>74</v>
      </c>
      <c r="BI561" s="4" t="s">
        <v>74</v>
      </c>
      <c r="BJ561" s="4"/>
      <c r="BK561" s="4" t="s">
        <v>74</v>
      </c>
      <c r="BL561" s="4" t="s">
        <v>74</v>
      </c>
      <c r="BM561" s="4"/>
      <c r="BN561" s="4" t="s">
        <v>74</v>
      </c>
      <c r="BO561" s="50"/>
      <c r="BP561" s="74">
        <f t="shared" si="3"/>
        <v>6</v>
      </c>
    </row>
    <row r="562" spans="2:68" ht="16.5" customHeight="1">
      <c r="B562" s="4" t="s">
        <v>1348</v>
      </c>
      <c r="C562" s="45" t="s">
        <v>1349</v>
      </c>
      <c r="D562" s="4" t="s">
        <v>69</v>
      </c>
      <c r="E562" s="4" t="s">
        <v>70</v>
      </c>
      <c r="F562" s="4" t="s">
        <v>71</v>
      </c>
      <c r="G562" s="4">
        <v>45</v>
      </c>
      <c r="H562" s="4" t="s">
        <v>1341</v>
      </c>
      <c r="I562" s="4" t="s">
        <v>72</v>
      </c>
      <c r="J562" s="61" t="s">
        <v>2</v>
      </c>
      <c r="K562" s="4"/>
      <c r="L562" s="4" t="s">
        <v>26</v>
      </c>
      <c r="M562" s="61" t="s">
        <v>73</v>
      </c>
      <c r="N562" s="46" t="s">
        <v>1350</v>
      </c>
      <c r="O562" s="4"/>
      <c r="P562" s="100" t="s">
        <v>3375</v>
      </c>
      <c r="Q562" s="4"/>
      <c r="R562" s="50" t="s">
        <v>3701</v>
      </c>
      <c r="S562" s="61" t="s">
        <v>3702</v>
      </c>
      <c r="T562" s="4" t="s">
        <v>26</v>
      </c>
      <c r="U562" s="4" t="s">
        <v>3906</v>
      </c>
      <c r="V562" s="4" t="s">
        <v>1341</v>
      </c>
      <c r="W562" s="4"/>
      <c r="X562" s="4"/>
      <c r="Y562" s="4"/>
      <c r="Z562" s="4"/>
      <c r="AA562" s="4"/>
      <c r="AB562" s="4"/>
      <c r="AC562" s="1"/>
      <c r="AD562" s="4"/>
      <c r="AE562" s="4"/>
      <c r="AF562" s="1"/>
      <c r="AG562" s="4" t="s">
        <v>74</v>
      </c>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t="s">
        <v>74</v>
      </c>
      <c r="BI562" s="4" t="s">
        <v>74</v>
      </c>
      <c r="BJ562" s="4"/>
      <c r="BK562" s="4" t="s">
        <v>74</v>
      </c>
      <c r="BL562" s="4" t="s">
        <v>74</v>
      </c>
      <c r="BM562" s="4"/>
      <c r="BN562" s="4" t="s">
        <v>74</v>
      </c>
      <c r="BO562" s="50"/>
      <c r="BP562" s="74">
        <f t="shared" si="3"/>
        <v>6</v>
      </c>
    </row>
    <row r="563" spans="2:68" ht="16.5" customHeight="1">
      <c r="B563" s="4" t="s">
        <v>1351</v>
      </c>
      <c r="C563" s="124" t="s">
        <v>1352</v>
      </c>
      <c r="D563" s="4" t="s">
        <v>69</v>
      </c>
      <c r="E563" s="4" t="s">
        <v>70</v>
      </c>
      <c r="F563" s="4" t="s">
        <v>71</v>
      </c>
      <c r="G563" s="4">
        <v>59</v>
      </c>
      <c r="H563" s="4" t="s">
        <v>1341</v>
      </c>
      <c r="I563" s="4" t="s">
        <v>72</v>
      </c>
      <c r="J563" s="61" t="s">
        <v>2</v>
      </c>
      <c r="K563" s="4"/>
      <c r="L563" s="4" t="s">
        <v>26</v>
      </c>
      <c r="M563" s="61" t="s">
        <v>73</v>
      </c>
      <c r="N563" s="46" t="s">
        <v>1353</v>
      </c>
      <c r="O563" s="4"/>
      <c r="P563" s="100" t="s">
        <v>3376</v>
      </c>
      <c r="Q563" s="4"/>
      <c r="R563" s="50" t="s">
        <v>3701</v>
      </c>
      <c r="S563" s="61" t="s">
        <v>3702</v>
      </c>
      <c r="T563" s="4" t="s">
        <v>26</v>
      </c>
      <c r="U563" s="4" t="s">
        <v>3906</v>
      </c>
      <c r="V563" s="4" t="s">
        <v>1341</v>
      </c>
      <c r="W563" s="4"/>
      <c r="X563" s="4"/>
      <c r="Y563" s="4"/>
      <c r="Z563" s="4"/>
      <c r="AA563" s="4"/>
      <c r="AB563" s="4"/>
      <c r="AC563" s="1"/>
      <c r="AD563" s="4"/>
      <c r="AE563" s="4"/>
      <c r="AF563" s="1"/>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t="s">
        <v>74</v>
      </c>
      <c r="BI563" s="4" t="s">
        <v>74</v>
      </c>
      <c r="BJ563" s="4"/>
      <c r="BK563" s="4" t="s">
        <v>74</v>
      </c>
      <c r="BL563" s="4" t="s">
        <v>74</v>
      </c>
      <c r="BM563" s="4"/>
      <c r="BN563" s="4" t="s">
        <v>74</v>
      </c>
      <c r="BO563" s="50"/>
      <c r="BP563" s="74">
        <f t="shared" si="3"/>
        <v>5</v>
      </c>
    </row>
    <row r="564" spans="2:68" ht="16.5" customHeight="1">
      <c r="B564" s="4" t="s">
        <v>1354</v>
      </c>
      <c r="C564" s="45" t="s">
        <v>916</v>
      </c>
      <c r="D564" s="4" t="s">
        <v>69</v>
      </c>
      <c r="E564" s="4" t="s">
        <v>70</v>
      </c>
      <c r="F564" s="4" t="s">
        <v>71</v>
      </c>
      <c r="G564" s="4">
        <v>42</v>
      </c>
      <c r="H564" s="4" t="s">
        <v>918</v>
      </c>
      <c r="I564" s="4" t="s">
        <v>248</v>
      </c>
      <c r="J564" s="61" t="s">
        <v>3</v>
      </c>
      <c r="K564" s="4"/>
      <c r="L564" s="4" t="s">
        <v>26</v>
      </c>
      <c r="M564" s="61" t="s">
        <v>73</v>
      </c>
      <c r="N564" s="46" t="s">
        <v>917</v>
      </c>
      <c r="O564" s="100" t="s">
        <v>3234</v>
      </c>
      <c r="P564" s="4"/>
      <c r="Q564" s="4"/>
      <c r="R564" s="50" t="s">
        <v>3701</v>
      </c>
      <c r="S564" s="61" t="s">
        <v>3702</v>
      </c>
      <c r="T564" s="4" t="s">
        <v>26</v>
      </c>
      <c r="U564" s="4" t="s">
        <v>1310</v>
      </c>
      <c r="V564" s="4" t="s">
        <v>3739</v>
      </c>
      <c r="W564" s="4" t="s">
        <v>26</v>
      </c>
      <c r="X564" s="4"/>
      <c r="Y564" s="4"/>
      <c r="Z564" s="4"/>
      <c r="AA564" s="4"/>
      <c r="AB564" s="4"/>
      <c r="AC564" s="1"/>
      <c r="AD564" s="4"/>
      <c r="AE564" s="4"/>
      <c r="AF564" s="1"/>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t="s">
        <v>74</v>
      </c>
      <c r="BH564" s="4" t="s">
        <v>74</v>
      </c>
      <c r="BI564" s="4"/>
      <c r="BJ564" s="4" t="s">
        <v>74</v>
      </c>
      <c r="BK564" s="4"/>
      <c r="BL564" s="4"/>
      <c r="BM564" s="4" t="s">
        <v>74</v>
      </c>
      <c r="BN564" s="4" t="s">
        <v>74</v>
      </c>
      <c r="BO564" s="50"/>
      <c r="BP564" s="74">
        <f t="shared" si="3"/>
        <v>5</v>
      </c>
    </row>
    <row r="565" spans="2:68" ht="16.5" customHeight="1">
      <c r="B565" s="4" t="s">
        <v>1355</v>
      </c>
      <c r="C565" s="45" t="s">
        <v>920</v>
      </c>
      <c r="D565" s="4" t="s">
        <v>69</v>
      </c>
      <c r="E565" s="4" t="s">
        <v>70</v>
      </c>
      <c r="F565" s="4" t="s">
        <v>71</v>
      </c>
      <c r="G565" s="4">
        <v>41</v>
      </c>
      <c r="H565" s="4" t="s">
        <v>918</v>
      </c>
      <c r="I565" s="4" t="s">
        <v>72</v>
      </c>
      <c r="J565" s="61" t="s">
        <v>3</v>
      </c>
      <c r="K565" s="4"/>
      <c r="L565" s="4" t="s">
        <v>26</v>
      </c>
      <c r="M565" s="61" t="s">
        <v>73</v>
      </c>
      <c r="N565" s="46" t="s">
        <v>917</v>
      </c>
      <c r="O565" s="100" t="s">
        <v>3235</v>
      </c>
      <c r="P565" s="4"/>
      <c r="Q565" s="4"/>
      <c r="R565" s="50" t="s">
        <v>3701</v>
      </c>
      <c r="S565" s="61" t="s">
        <v>3702</v>
      </c>
      <c r="T565" s="4" t="s">
        <v>26</v>
      </c>
      <c r="U565" s="4" t="s">
        <v>1310</v>
      </c>
      <c r="V565" s="4" t="s">
        <v>3739</v>
      </c>
      <c r="W565" s="4" t="s">
        <v>26</v>
      </c>
      <c r="X565" s="4"/>
      <c r="Y565" s="4"/>
      <c r="Z565" s="4"/>
      <c r="AA565" s="4"/>
      <c r="AB565" s="4"/>
      <c r="AC565" s="1"/>
      <c r="AD565" s="4"/>
      <c r="AE565" s="4"/>
      <c r="AF565" s="1"/>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t="s">
        <v>74</v>
      </c>
      <c r="BH565" s="4" t="s">
        <v>74</v>
      </c>
      <c r="BI565" s="4"/>
      <c r="BJ565" s="4" t="s">
        <v>74</v>
      </c>
      <c r="BK565" s="4"/>
      <c r="BL565" s="4"/>
      <c r="BM565" s="4" t="s">
        <v>74</v>
      </c>
      <c r="BN565" s="4" t="s">
        <v>74</v>
      </c>
      <c r="BO565" s="50"/>
      <c r="BP565" s="74">
        <f t="shared" si="3"/>
        <v>5</v>
      </c>
    </row>
    <row r="566" spans="2:68" ht="16.5" customHeight="1">
      <c r="B566" s="4" t="s">
        <v>1356</v>
      </c>
      <c r="C566" s="45" t="s">
        <v>922</v>
      </c>
      <c r="D566" s="4" t="s">
        <v>69</v>
      </c>
      <c r="E566" s="4" t="s">
        <v>70</v>
      </c>
      <c r="F566" s="4" t="s">
        <v>71</v>
      </c>
      <c r="G566" s="4">
        <v>55</v>
      </c>
      <c r="H566" s="4" t="s">
        <v>918</v>
      </c>
      <c r="I566" s="4" t="s">
        <v>248</v>
      </c>
      <c r="J566" s="61" t="s">
        <v>3</v>
      </c>
      <c r="K566" s="4"/>
      <c r="L566" s="4" t="s">
        <v>26</v>
      </c>
      <c r="M566" s="4" t="s">
        <v>924</v>
      </c>
      <c r="N566" s="46" t="s">
        <v>917</v>
      </c>
      <c r="O566" s="100" t="s">
        <v>3236</v>
      </c>
      <c r="P566" s="4"/>
      <c r="Q566" s="4"/>
      <c r="R566" s="50" t="s">
        <v>3701</v>
      </c>
      <c r="S566" s="61" t="s">
        <v>3702</v>
      </c>
      <c r="T566" s="4" t="s">
        <v>3778</v>
      </c>
      <c r="U566" s="4" t="s">
        <v>1310</v>
      </c>
      <c r="V566" s="4" t="s">
        <v>3739</v>
      </c>
      <c r="W566" s="4" t="s">
        <v>3778</v>
      </c>
      <c r="X566" s="4"/>
      <c r="Y566" s="4"/>
      <c r="Z566" s="4"/>
      <c r="AA566" s="4"/>
      <c r="AB566" s="4"/>
      <c r="AC566" s="1"/>
      <c r="AD566" s="4"/>
      <c r="AE566" s="4"/>
      <c r="AF566" s="1"/>
      <c r="AG566" s="4"/>
      <c r="AH566" s="4"/>
      <c r="AI566" s="4"/>
      <c r="AJ566" s="4"/>
      <c r="AK566" s="4"/>
      <c r="AL566" s="4"/>
      <c r="AM566" s="4"/>
      <c r="AN566" s="4"/>
      <c r="AO566" s="4"/>
      <c r="AP566" s="4"/>
      <c r="AQ566" s="4"/>
      <c r="AR566" s="4"/>
      <c r="AS566" s="4" t="s">
        <v>74</v>
      </c>
      <c r="AT566" s="4" t="s">
        <v>74</v>
      </c>
      <c r="AU566" s="4"/>
      <c r="AV566" s="4"/>
      <c r="AW566" s="4"/>
      <c r="AX566" s="4"/>
      <c r="AY566" s="4"/>
      <c r="AZ566" s="4"/>
      <c r="BA566" s="4"/>
      <c r="BB566" s="4"/>
      <c r="BC566" s="4"/>
      <c r="BD566" s="4"/>
      <c r="BE566" s="4"/>
      <c r="BF566" s="4"/>
      <c r="BG566" s="4" t="s">
        <v>74</v>
      </c>
      <c r="BH566" s="4"/>
      <c r="BI566" s="4"/>
      <c r="BJ566" s="4"/>
      <c r="BK566" s="4"/>
      <c r="BL566" s="4"/>
      <c r="BM566" s="4"/>
      <c r="BN566" s="4"/>
      <c r="BO566" s="50"/>
      <c r="BP566" s="74">
        <f t="shared" si="3"/>
        <v>3</v>
      </c>
    </row>
    <row r="567" spans="2:68" ht="16.5" customHeight="1">
      <c r="B567" s="4" t="s">
        <v>1357</v>
      </c>
      <c r="C567" s="45" t="s">
        <v>926</v>
      </c>
      <c r="D567" s="4" t="s">
        <v>69</v>
      </c>
      <c r="E567" s="4" t="s">
        <v>70</v>
      </c>
      <c r="F567" s="4" t="s">
        <v>71</v>
      </c>
      <c r="G567" s="4">
        <v>31</v>
      </c>
      <c r="H567" s="4" t="s">
        <v>918</v>
      </c>
      <c r="I567" s="4" t="s">
        <v>248</v>
      </c>
      <c r="J567" s="61" t="s">
        <v>3</v>
      </c>
      <c r="K567" s="4"/>
      <c r="L567" s="4" t="s">
        <v>26</v>
      </c>
      <c r="M567" s="4" t="s">
        <v>924</v>
      </c>
      <c r="N567" s="46" t="s">
        <v>917</v>
      </c>
      <c r="O567" s="100" t="s">
        <v>3237</v>
      </c>
      <c r="P567" s="4"/>
      <c r="Q567" s="4"/>
      <c r="R567" s="50" t="s">
        <v>3701</v>
      </c>
      <c r="S567" s="61" t="s">
        <v>3702</v>
      </c>
      <c r="T567" s="4" t="s">
        <v>3778</v>
      </c>
      <c r="U567" s="4" t="s">
        <v>1310</v>
      </c>
      <c r="V567" s="4" t="s">
        <v>3739</v>
      </c>
      <c r="W567" s="4" t="s">
        <v>3778</v>
      </c>
      <c r="X567" s="4"/>
      <c r="Y567" s="4"/>
      <c r="Z567" s="4"/>
      <c r="AA567" s="4"/>
      <c r="AB567" s="4"/>
      <c r="AC567" s="1"/>
      <c r="AD567" s="4"/>
      <c r="AE567" s="4"/>
      <c r="AF567" s="1"/>
      <c r="AG567" s="4"/>
      <c r="AH567" s="4"/>
      <c r="AI567" s="4"/>
      <c r="AJ567" s="4"/>
      <c r="AK567" s="4"/>
      <c r="AL567" s="4"/>
      <c r="AM567" s="4"/>
      <c r="AN567" s="4"/>
      <c r="AO567" s="4"/>
      <c r="AP567" s="4"/>
      <c r="AQ567" s="4"/>
      <c r="AR567" s="4"/>
      <c r="AS567" s="4" t="s">
        <v>74</v>
      </c>
      <c r="AT567" s="4" t="s">
        <v>74</v>
      </c>
      <c r="AU567" s="4"/>
      <c r="AV567" s="4"/>
      <c r="AW567" s="4"/>
      <c r="AX567" s="4"/>
      <c r="AY567" s="4"/>
      <c r="AZ567" s="4"/>
      <c r="BA567" s="4"/>
      <c r="BB567" s="4"/>
      <c r="BC567" s="4"/>
      <c r="BD567" s="4"/>
      <c r="BE567" s="4"/>
      <c r="BF567" s="4"/>
      <c r="BG567" s="4" t="s">
        <v>74</v>
      </c>
      <c r="BH567" s="4"/>
      <c r="BI567" s="4"/>
      <c r="BJ567" s="4"/>
      <c r="BK567" s="4"/>
      <c r="BL567" s="4"/>
      <c r="BM567" s="4"/>
      <c r="BN567" s="4"/>
      <c r="BO567" s="50"/>
      <c r="BP567" s="74">
        <f t="shared" si="3"/>
        <v>3</v>
      </c>
    </row>
    <row r="568" spans="2:68" ht="16.5" customHeight="1">
      <c r="B568" s="4" t="s">
        <v>1358</v>
      </c>
      <c r="C568" s="115" t="s">
        <v>928</v>
      </c>
      <c r="D568" s="4" t="s">
        <v>69</v>
      </c>
      <c r="E568" s="4" t="s">
        <v>70</v>
      </c>
      <c r="F568" s="4" t="s">
        <v>71</v>
      </c>
      <c r="G568" s="4">
        <v>23</v>
      </c>
      <c r="H568" s="4" t="s">
        <v>918</v>
      </c>
      <c r="I568" s="4" t="s">
        <v>248</v>
      </c>
      <c r="J568" s="61" t="s">
        <v>3</v>
      </c>
      <c r="K568" s="4"/>
      <c r="L568" s="4" t="s">
        <v>26</v>
      </c>
      <c r="M568" s="4" t="s">
        <v>73</v>
      </c>
      <c r="N568" s="46" t="s">
        <v>917</v>
      </c>
      <c r="O568" s="100" t="s">
        <v>3238</v>
      </c>
      <c r="P568" s="4"/>
      <c r="Q568" s="4"/>
      <c r="R568" s="50" t="s">
        <v>3701</v>
      </c>
      <c r="S568" s="61" t="s">
        <v>3702</v>
      </c>
      <c r="T568" s="4" t="s">
        <v>3778</v>
      </c>
      <c r="U568" s="4" t="s">
        <v>1310</v>
      </c>
      <c r="V568" s="4" t="s">
        <v>3739</v>
      </c>
      <c r="W568" s="4" t="s">
        <v>3778</v>
      </c>
      <c r="X568" s="4"/>
      <c r="Y568" s="4"/>
      <c r="Z568" s="4"/>
      <c r="AA568" s="4"/>
      <c r="AB568" s="4"/>
      <c r="AC568" s="1"/>
      <c r="AD568" s="4"/>
      <c r="AE568" s="4"/>
      <c r="AF568" s="1"/>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t="s">
        <v>74</v>
      </c>
      <c r="BH568" s="4"/>
      <c r="BI568" s="4"/>
      <c r="BJ568" s="4"/>
      <c r="BK568" s="4"/>
      <c r="BL568" s="4"/>
      <c r="BM568" s="4"/>
      <c r="BN568" s="4"/>
      <c r="BO568" s="50"/>
      <c r="BP568" s="74">
        <f t="shared" si="3"/>
        <v>1</v>
      </c>
    </row>
    <row r="569" spans="2:68" ht="16.5" customHeight="1">
      <c r="B569" s="4" t="s">
        <v>1359</v>
      </c>
      <c r="C569" s="115" t="s">
        <v>930</v>
      </c>
      <c r="D569" s="4" t="s">
        <v>69</v>
      </c>
      <c r="E569" s="4" t="s">
        <v>70</v>
      </c>
      <c r="F569" s="4" t="s">
        <v>932</v>
      </c>
      <c r="G569" s="4">
        <v>21</v>
      </c>
      <c r="H569" s="4" t="s">
        <v>918</v>
      </c>
      <c r="I569" s="4" t="s">
        <v>248</v>
      </c>
      <c r="J569" s="61" t="s">
        <v>3</v>
      </c>
      <c r="K569" s="4"/>
      <c r="L569" s="4" t="s">
        <v>26</v>
      </c>
      <c r="M569" s="4" t="s">
        <v>73</v>
      </c>
      <c r="N569" s="46" t="s">
        <v>931</v>
      </c>
      <c r="O569" s="100" t="s">
        <v>3239</v>
      </c>
      <c r="P569" s="4"/>
      <c r="Q569" s="4"/>
      <c r="R569" s="50" t="s">
        <v>3701</v>
      </c>
      <c r="S569" s="61" t="s">
        <v>3702</v>
      </c>
      <c r="T569" s="4" t="s">
        <v>26</v>
      </c>
      <c r="U569" s="4" t="s">
        <v>1310</v>
      </c>
      <c r="V569" s="4" t="s">
        <v>3739</v>
      </c>
      <c r="W569" s="4" t="s">
        <v>26</v>
      </c>
      <c r="X569" s="4"/>
      <c r="Y569" s="4"/>
      <c r="Z569" s="4"/>
      <c r="AA569" s="4"/>
      <c r="AB569" s="4"/>
      <c r="AC569" s="1"/>
      <c r="AD569" s="4"/>
      <c r="AE569" s="4"/>
      <c r="AF569" s="1"/>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t="s">
        <v>74</v>
      </c>
      <c r="BH569" s="4"/>
      <c r="BI569" s="4"/>
      <c r="BJ569" s="4"/>
      <c r="BK569" s="4"/>
      <c r="BL569" s="4"/>
      <c r="BM569" s="4"/>
      <c r="BN569" s="4"/>
      <c r="BO569" s="50"/>
      <c r="BP569" s="74">
        <f t="shared" si="3"/>
        <v>1</v>
      </c>
    </row>
    <row r="570" spans="2:68" ht="16.5" customHeight="1">
      <c r="B570" s="4" t="s">
        <v>1360</v>
      </c>
      <c r="C570" s="45" t="s">
        <v>3240</v>
      </c>
      <c r="D570" s="4" t="s">
        <v>69</v>
      </c>
      <c r="E570" s="4" t="s">
        <v>70</v>
      </c>
      <c r="F570" s="4" t="s">
        <v>932</v>
      </c>
      <c r="G570" s="4">
        <v>4</v>
      </c>
      <c r="H570" s="4" t="s">
        <v>918</v>
      </c>
      <c r="I570" s="4" t="s">
        <v>248</v>
      </c>
      <c r="J570" s="61" t="s">
        <v>3</v>
      </c>
      <c r="K570" s="4"/>
      <c r="L570" s="4" t="s">
        <v>26</v>
      </c>
      <c r="M570" s="4" t="s">
        <v>73</v>
      </c>
      <c r="N570" s="46" t="s">
        <v>935</v>
      </c>
      <c r="O570" s="100" t="s">
        <v>3241</v>
      </c>
      <c r="P570" s="4"/>
      <c r="Q570" s="4"/>
      <c r="R570" s="50" t="s">
        <v>3701</v>
      </c>
      <c r="S570" s="61" t="s">
        <v>3702</v>
      </c>
      <c r="T570" s="4" t="s">
        <v>26</v>
      </c>
      <c r="U570" s="4" t="s">
        <v>1310</v>
      </c>
      <c r="V570" s="4" t="s">
        <v>3739</v>
      </c>
      <c r="W570" s="4" t="s">
        <v>26</v>
      </c>
      <c r="X570" s="4"/>
      <c r="Y570" s="4"/>
      <c r="Z570" s="4"/>
      <c r="AA570" s="4"/>
      <c r="AB570" s="4"/>
      <c r="AC570" s="1"/>
      <c r="AD570" s="4"/>
      <c r="AE570" s="4"/>
      <c r="AF570" s="1"/>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4"/>
      <c r="BK570" s="4"/>
      <c r="BL570" s="4"/>
      <c r="BM570" s="4" t="s">
        <v>74</v>
      </c>
      <c r="BN570" s="4"/>
      <c r="BO570" s="50"/>
      <c r="BP570" s="74">
        <f t="shared" si="3"/>
        <v>1</v>
      </c>
    </row>
    <row r="571" spans="2:68" ht="16.5" customHeight="1">
      <c r="B571" s="4" t="s">
        <v>1361</v>
      </c>
      <c r="C571" s="45" t="s">
        <v>937</v>
      </c>
      <c r="D571" s="4" t="s">
        <v>69</v>
      </c>
      <c r="E571" s="4" t="s">
        <v>70</v>
      </c>
      <c r="F571" s="4" t="s">
        <v>71</v>
      </c>
      <c r="G571" s="4">
        <v>28</v>
      </c>
      <c r="H571" s="4" t="s">
        <v>918</v>
      </c>
      <c r="I571" s="4" t="s">
        <v>248</v>
      </c>
      <c r="J571" s="4" t="s">
        <v>411</v>
      </c>
      <c r="K571" s="4"/>
      <c r="L571" s="4" t="s">
        <v>26</v>
      </c>
      <c r="M571" s="4" t="s">
        <v>924</v>
      </c>
      <c r="N571" s="46" t="s">
        <v>917</v>
      </c>
      <c r="O571" s="100" t="s">
        <v>3242</v>
      </c>
      <c r="P571" s="4"/>
      <c r="Q571" s="4"/>
      <c r="R571" s="50" t="s">
        <v>3701</v>
      </c>
      <c r="S571" s="61" t="s">
        <v>3702</v>
      </c>
      <c r="T571" s="4" t="s">
        <v>3778</v>
      </c>
      <c r="U571" s="4" t="s">
        <v>1310</v>
      </c>
      <c r="V571" s="4" t="s">
        <v>3739</v>
      </c>
      <c r="W571" s="4" t="s">
        <v>3778</v>
      </c>
      <c r="X571" s="4"/>
      <c r="Y571" s="4"/>
      <c r="Z571" s="4"/>
      <c r="AA571" s="4"/>
      <c r="AB571" s="4"/>
      <c r="AC571" s="1"/>
      <c r="AD571" s="4"/>
      <c r="AE571" s="4"/>
      <c r="AF571" s="1"/>
      <c r="AG571" s="4"/>
      <c r="AH571" s="4"/>
      <c r="AI571" s="4"/>
      <c r="AJ571" s="4"/>
      <c r="AK571" s="4"/>
      <c r="AL571" s="4"/>
      <c r="AM571" s="4"/>
      <c r="AN571" s="4"/>
      <c r="AO571" s="4"/>
      <c r="AP571" s="4"/>
      <c r="AQ571" s="4"/>
      <c r="AR571" s="4"/>
      <c r="AS571" s="4"/>
      <c r="AT571" s="4"/>
      <c r="AU571" s="4" t="s">
        <v>74</v>
      </c>
      <c r="AV571" s="4"/>
      <c r="AW571" s="4"/>
      <c r="AX571" s="4"/>
      <c r="AY571" s="4"/>
      <c r="AZ571" s="4"/>
      <c r="BA571" s="4"/>
      <c r="BB571" s="4"/>
      <c r="BC571" s="4"/>
      <c r="BD571" s="4"/>
      <c r="BE571" s="4"/>
      <c r="BF571" s="4"/>
      <c r="BG571" s="4"/>
      <c r="BH571" s="4"/>
      <c r="BI571" s="4"/>
      <c r="BJ571" s="4"/>
      <c r="BK571" s="4"/>
      <c r="BL571" s="4"/>
      <c r="BM571" s="4"/>
      <c r="BN571" s="4"/>
      <c r="BO571" s="50"/>
      <c r="BP571" s="74">
        <f t="shared" si="3"/>
        <v>1</v>
      </c>
    </row>
    <row r="572" spans="2:68" ht="33" customHeight="1">
      <c r="B572" s="4" t="s">
        <v>1362</v>
      </c>
      <c r="C572" s="45" t="s">
        <v>1363</v>
      </c>
      <c r="D572" s="4" t="s">
        <v>69</v>
      </c>
      <c r="E572" s="4" t="s">
        <v>70</v>
      </c>
      <c r="F572" s="4" t="s">
        <v>71</v>
      </c>
      <c r="G572" s="4"/>
      <c r="H572" s="4" t="s">
        <v>346</v>
      </c>
      <c r="I572" s="4" t="s">
        <v>72</v>
      </c>
      <c r="J572" s="4" t="s">
        <v>1</v>
      </c>
      <c r="K572" s="4"/>
      <c r="L572" s="4" t="s">
        <v>26</v>
      </c>
      <c r="M572" s="4" t="s">
        <v>73</v>
      </c>
      <c r="N572" s="4"/>
      <c r="O572" s="100" t="s">
        <v>3377</v>
      </c>
      <c r="P572" s="4"/>
      <c r="Q572" s="4"/>
      <c r="R572" s="50" t="s">
        <v>74</v>
      </c>
      <c r="S572" s="50" t="s">
        <v>3685</v>
      </c>
      <c r="T572" s="4" t="s">
        <v>26</v>
      </c>
      <c r="U572" s="4" t="s">
        <v>350</v>
      </c>
      <c r="V572" s="4" t="s">
        <v>3907</v>
      </c>
      <c r="W572" s="4" t="s">
        <v>3710</v>
      </c>
      <c r="X572" s="4"/>
      <c r="Y572" s="4"/>
      <c r="Z572" s="4"/>
      <c r="AA572" s="4"/>
      <c r="AB572" s="4"/>
      <c r="AC572" s="4" t="s">
        <v>350</v>
      </c>
      <c r="AD572" s="4"/>
      <c r="AE572" s="4"/>
      <c r="AF572" s="4" t="s">
        <v>26</v>
      </c>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t="s">
        <v>74</v>
      </c>
      <c r="BH572" s="4"/>
      <c r="BI572" s="4"/>
      <c r="BJ572" s="4"/>
      <c r="BK572" s="4"/>
      <c r="BL572" s="4"/>
      <c r="BM572" s="4"/>
      <c r="BN572" s="4"/>
      <c r="BO572" s="50"/>
      <c r="BP572" s="74">
        <f t="shared" si="3"/>
        <v>1</v>
      </c>
    </row>
    <row r="573" spans="2:68" ht="16.5" customHeight="1">
      <c r="B573" s="4" t="s">
        <v>1364</v>
      </c>
      <c r="C573" s="45" t="s">
        <v>1365</v>
      </c>
      <c r="D573" s="4" t="s">
        <v>69</v>
      </c>
      <c r="E573" s="4" t="s">
        <v>70</v>
      </c>
      <c r="F573" s="4" t="s">
        <v>71</v>
      </c>
      <c r="G573" s="4"/>
      <c r="H573" s="4" t="s">
        <v>346</v>
      </c>
      <c r="I573" s="4" t="s">
        <v>72</v>
      </c>
      <c r="J573" s="4" t="s">
        <v>1</v>
      </c>
      <c r="K573" s="4"/>
      <c r="L573" s="4" t="s">
        <v>26</v>
      </c>
      <c r="M573" s="4" t="s">
        <v>73</v>
      </c>
      <c r="N573" s="4"/>
      <c r="O573" s="100" t="s">
        <v>3378</v>
      </c>
      <c r="P573" s="4"/>
      <c r="Q573" s="4"/>
      <c r="R573" s="50" t="s">
        <v>74</v>
      </c>
      <c r="S573" s="50" t="s">
        <v>3685</v>
      </c>
      <c r="T573" s="4" t="s">
        <v>26</v>
      </c>
      <c r="U573" s="4" t="s">
        <v>350</v>
      </c>
      <c r="V573" s="4" t="s">
        <v>3907</v>
      </c>
      <c r="W573" s="4" t="s">
        <v>3712</v>
      </c>
      <c r="X573" s="4"/>
      <c r="Y573" s="4"/>
      <c r="Z573" s="4"/>
      <c r="AA573" s="4"/>
      <c r="AB573" s="4"/>
      <c r="AC573" s="4" t="s">
        <v>350</v>
      </c>
      <c r="AD573" s="4"/>
      <c r="AE573" s="4"/>
      <c r="AF573" s="4" t="s">
        <v>26</v>
      </c>
      <c r="AG573" s="4" t="s">
        <v>74</v>
      </c>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t="s">
        <v>74</v>
      </c>
      <c r="BH573" s="4"/>
      <c r="BI573" s="4"/>
      <c r="BJ573" s="4"/>
      <c r="BK573" s="4"/>
      <c r="BL573" s="4"/>
      <c r="BM573" s="4"/>
      <c r="BN573" s="4"/>
      <c r="BO573" s="50"/>
      <c r="BP573" s="74">
        <f t="shared" si="3"/>
        <v>2</v>
      </c>
    </row>
    <row r="574" spans="2:68" ht="39" customHeight="1">
      <c r="B574" s="4" t="s">
        <v>1366</v>
      </c>
      <c r="C574" s="45" t="s">
        <v>1363</v>
      </c>
      <c r="D574" s="4" t="s">
        <v>69</v>
      </c>
      <c r="E574" s="4" t="s">
        <v>70</v>
      </c>
      <c r="F574" s="4" t="s">
        <v>71</v>
      </c>
      <c r="G574" s="4"/>
      <c r="H574" s="4" t="s">
        <v>346</v>
      </c>
      <c r="I574" s="4" t="s">
        <v>72</v>
      </c>
      <c r="J574" s="4" t="s">
        <v>1</v>
      </c>
      <c r="K574" s="4"/>
      <c r="L574" s="4" t="s">
        <v>26</v>
      </c>
      <c r="M574" s="4" t="s">
        <v>73</v>
      </c>
      <c r="N574" s="4"/>
      <c r="O574" s="100" t="s">
        <v>3379</v>
      </c>
      <c r="P574" s="4"/>
      <c r="Q574" s="4"/>
      <c r="R574" s="50" t="s">
        <v>74</v>
      </c>
      <c r="S574" s="50" t="s">
        <v>3685</v>
      </c>
      <c r="T574" s="4" t="s">
        <v>26</v>
      </c>
      <c r="U574" s="4" t="s">
        <v>350</v>
      </c>
      <c r="V574" s="4" t="s">
        <v>3908</v>
      </c>
      <c r="W574" s="4" t="s">
        <v>3710</v>
      </c>
      <c r="X574" s="4"/>
      <c r="Y574" s="4"/>
      <c r="Z574" s="4"/>
      <c r="AA574" s="4"/>
      <c r="AB574" s="4"/>
      <c r="AC574" s="4" t="s">
        <v>350</v>
      </c>
      <c r="AD574" s="4"/>
      <c r="AE574" s="4"/>
      <c r="AF574" s="4" t="s">
        <v>26</v>
      </c>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t="s">
        <v>74</v>
      </c>
      <c r="BH574" s="4"/>
      <c r="BI574" s="4"/>
      <c r="BJ574" s="4"/>
      <c r="BK574" s="4"/>
      <c r="BL574" s="4"/>
      <c r="BM574" s="4"/>
      <c r="BN574" s="4"/>
      <c r="BO574" s="50"/>
      <c r="BP574" s="74">
        <f t="shared" si="3"/>
        <v>1</v>
      </c>
    </row>
    <row r="575" spans="2:68" ht="16.5" customHeight="1">
      <c r="B575" s="4" t="s">
        <v>1367</v>
      </c>
      <c r="C575" s="45" t="s">
        <v>1365</v>
      </c>
      <c r="D575" s="4" t="s">
        <v>69</v>
      </c>
      <c r="E575" s="4" t="s">
        <v>70</v>
      </c>
      <c r="F575" s="4" t="s">
        <v>71</v>
      </c>
      <c r="G575" s="4"/>
      <c r="H575" s="4" t="s">
        <v>346</v>
      </c>
      <c r="I575" s="4" t="s">
        <v>72</v>
      </c>
      <c r="J575" s="4" t="s">
        <v>1</v>
      </c>
      <c r="K575" s="4"/>
      <c r="L575" s="4" t="s">
        <v>26</v>
      </c>
      <c r="M575" s="4" t="s">
        <v>73</v>
      </c>
      <c r="N575" s="4"/>
      <c r="O575" s="100" t="s">
        <v>3380</v>
      </c>
      <c r="P575" s="4"/>
      <c r="Q575" s="4"/>
      <c r="R575" s="50" t="s">
        <v>74</v>
      </c>
      <c r="S575" s="50" t="s">
        <v>3685</v>
      </c>
      <c r="T575" s="4" t="s">
        <v>26</v>
      </c>
      <c r="U575" s="4" t="s">
        <v>350</v>
      </c>
      <c r="V575" s="4" t="s">
        <v>3908</v>
      </c>
      <c r="W575" s="4" t="s">
        <v>3712</v>
      </c>
      <c r="X575" s="4"/>
      <c r="Y575" s="4"/>
      <c r="Z575" s="4"/>
      <c r="AA575" s="4"/>
      <c r="AB575" s="4"/>
      <c r="AC575" s="4" t="s">
        <v>350</v>
      </c>
      <c r="AD575" s="4"/>
      <c r="AE575" s="4"/>
      <c r="AF575" s="4" t="s">
        <v>26</v>
      </c>
      <c r="AG575" s="4" t="s">
        <v>74</v>
      </c>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t="s">
        <v>74</v>
      </c>
      <c r="BH575" s="4"/>
      <c r="BI575" s="4"/>
      <c r="BJ575" s="4"/>
      <c r="BK575" s="4"/>
      <c r="BL575" s="4"/>
      <c r="BM575" s="4"/>
      <c r="BN575" s="4"/>
      <c r="BO575" s="50"/>
      <c r="BP575" s="74">
        <f t="shared" si="3"/>
        <v>2</v>
      </c>
    </row>
    <row r="576" spans="2:68" ht="16.5" customHeight="1">
      <c r="B576" s="4" t="s">
        <v>1368</v>
      </c>
      <c r="C576" s="45" t="s">
        <v>3381</v>
      </c>
      <c r="D576" s="4" t="s">
        <v>69</v>
      </c>
      <c r="E576" s="4" t="s">
        <v>70</v>
      </c>
      <c r="F576" s="4" t="s">
        <v>71</v>
      </c>
      <c r="G576" s="4"/>
      <c r="H576" s="4" t="s">
        <v>346</v>
      </c>
      <c r="I576" s="4" t="s">
        <v>72</v>
      </c>
      <c r="J576" s="4" t="s">
        <v>1</v>
      </c>
      <c r="K576" s="4"/>
      <c r="L576" s="4" t="s">
        <v>26</v>
      </c>
      <c r="M576" s="4" t="s">
        <v>73</v>
      </c>
      <c r="N576" s="4"/>
      <c r="O576" s="100" t="s">
        <v>3382</v>
      </c>
      <c r="P576" s="4"/>
      <c r="Q576" s="4"/>
      <c r="R576" s="50" t="s">
        <v>74</v>
      </c>
      <c r="S576" s="50" t="s">
        <v>3685</v>
      </c>
      <c r="T576" s="4" t="s">
        <v>26</v>
      </c>
      <c r="U576" s="4" t="s">
        <v>350</v>
      </c>
      <c r="V576" s="4" t="s">
        <v>3909</v>
      </c>
      <c r="W576" s="4" t="s">
        <v>3691</v>
      </c>
      <c r="X576" s="4"/>
      <c r="Y576" s="4"/>
      <c r="Z576" s="4"/>
      <c r="AA576" s="4"/>
      <c r="AB576" s="4"/>
      <c r="AC576" s="4" t="s">
        <v>350</v>
      </c>
      <c r="AD576" s="4"/>
      <c r="AE576" s="4"/>
      <c r="AF576" s="4" t="s">
        <v>26</v>
      </c>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t="s">
        <v>74</v>
      </c>
      <c r="BH576" s="4"/>
      <c r="BI576" s="4"/>
      <c r="BJ576" s="4"/>
      <c r="BK576" s="4"/>
      <c r="BL576" s="4"/>
      <c r="BM576" s="4"/>
      <c r="BN576" s="4"/>
      <c r="BO576" s="50"/>
      <c r="BP576" s="74">
        <f t="shared" si="3"/>
        <v>1</v>
      </c>
    </row>
    <row r="577" spans="2:68" ht="16.5" customHeight="1">
      <c r="B577" s="4" t="s">
        <v>1370</v>
      </c>
      <c r="C577" s="45" t="s">
        <v>3383</v>
      </c>
      <c r="D577" s="4" t="s">
        <v>69</v>
      </c>
      <c r="E577" s="4" t="s">
        <v>70</v>
      </c>
      <c r="F577" s="4" t="s">
        <v>71</v>
      </c>
      <c r="G577" s="4"/>
      <c r="H577" s="4" t="s">
        <v>346</v>
      </c>
      <c r="I577" s="4" t="s">
        <v>72</v>
      </c>
      <c r="J577" s="4" t="s">
        <v>1</v>
      </c>
      <c r="K577" s="4"/>
      <c r="L577" s="4" t="s">
        <v>26</v>
      </c>
      <c r="M577" s="4" t="s">
        <v>73</v>
      </c>
      <c r="N577" s="4"/>
      <c r="O577" s="100" t="s">
        <v>3384</v>
      </c>
      <c r="P577" s="4"/>
      <c r="Q577" s="4"/>
      <c r="R577" s="50" t="s">
        <v>74</v>
      </c>
      <c r="S577" s="50" t="s">
        <v>3685</v>
      </c>
      <c r="T577" s="4" t="s">
        <v>26</v>
      </c>
      <c r="U577" s="4" t="s">
        <v>350</v>
      </c>
      <c r="V577" s="4" t="s">
        <v>3909</v>
      </c>
      <c r="W577" s="4" t="s">
        <v>3691</v>
      </c>
      <c r="X577" s="4"/>
      <c r="Y577" s="4"/>
      <c r="Z577" s="4"/>
      <c r="AA577" s="4"/>
      <c r="AB577" s="4"/>
      <c r="AC577" s="4" t="s">
        <v>350</v>
      </c>
      <c r="AD577" s="4"/>
      <c r="AE577" s="4"/>
      <c r="AF577" s="4" t="s">
        <v>26</v>
      </c>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t="s">
        <v>74</v>
      </c>
      <c r="BH577" s="4"/>
      <c r="BI577" s="4"/>
      <c r="BJ577" s="4"/>
      <c r="BK577" s="4"/>
      <c r="BL577" s="4"/>
      <c r="BM577" s="4"/>
      <c r="BN577" s="4"/>
      <c r="BO577" s="50"/>
      <c r="BP577" s="74">
        <f t="shared" si="3"/>
        <v>1</v>
      </c>
    </row>
    <row r="578" spans="2:68" ht="16.5" customHeight="1">
      <c r="B578" s="4" t="s">
        <v>1372</v>
      </c>
      <c r="C578" s="45" t="s">
        <v>3385</v>
      </c>
      <c r="D578" s="4" t="s">
        <v>69</v>
      </c>
      <c r="E578" s="4" t="s">
        <v>70</v>
      </c>
      <c r="F578" s="4" t="s">
        <v>71</v>
      </c>
      <c r="G578" s="4"/>
      <c r="H578" s="4" t="s">
        <v>346</v>
      </c>
      <c r="I578" s="4" t="s">
        <v>72</v>
      </c>
      <c r="J578" s="4" t="s">
        <v>1</v>
      </c>
      <c r="K578" s="4"/>
      <c r="L578" s="4" t="s">
        <v>26</v>
      </c>
      <c r="M578" s="4" t="s">
        <v>73</v>
      </c>
      <c r="N578" s="4"/>
      <c r="O578" s="100" t="s">
        <v>3386</v>
      </c>
      <c r="P578" s="4"/>
      <c r="Q578" s="4"/>
      <c r="R578" s="50" t="s">
        <v>74</v>
      </c>
      <c r="S578" s="50" t="s">
        <v>3685</v>
      </c>
      <c r="T578" s="4" t="s">
        <v>26</v>
      </c>
      <c r="U578" s="4" t="s">
        <v>350</v>
      </c>
      <c r="V578" s="4" t="s">
        <v>3909</v>
      </c>
      <c r="W578" s="4" t="s">
        <v>3691</v>
      </c>
      <c r="X578" s="4"/>
      <c r="Y578" s="4"/>
      <c r="Z578" s="4"/>
      <c r="AA578" s="4"/>
      <c r="AB578" s="4"/>
      <c r="AC578" s="4" t="s">
        <v>350</v>
      </c>
      <c r="AD578" s="4"/>
      <c r="AE578" s="4"/>
      <c r="AF578" s="4" t="s">
        <v>26</v>
      </c>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t="s">
        <v>74</v>
      </c>
      <c r="BH578" s="4"/>
      <c r="BI578" s="4"/>
      <c r="BJ578" s="4"/>
      <c r="BK578" s="4"/>
      <c r="BL578" s="4"/>
      <c r="BM578" s="4"/>
      <c r="BN578" s="4"/>
      <c r="BO578" s="50"/>
      <c r="BP578" s="74">
        <f t="shared" si="3"/>
        <v>1</v>
      </c>
    </row>
    <row r="579" spans="2:68" ht="16.5" customHeight="1">
      <c r="B579" s="4" t="s">
        <v>1374</v>
      </c>
      <c r="C579" s="45" t="s">
        <v>3387</v>
      </c>
      <c r="D579" s="4" t="s">
        <v>69</v>
      </c>
      <c r="E579" s="4" t="s">
        <v>70</v>
      </c>
      <c r="F579" s="4" t="s">
        <v>71</v>
      </c>
      <c r="G579" s="4"/>
      <c r="H579" s="4" t="s">
        <v>346</v>
      </c>
      <c r="I579" s="4" t="s">
        <v>72</v>
      </c>
      <c r="J579" s="4" t="s">
        <v>1</v>
      </c>
      <c r="K579" s="4"/>
      <c r="L579" s="4" t="s">
        <v>26</v>
      </c>
      <c r="M579" s="4" t="s">
        <v>73</v>
      </c>
      <c r="N579" s="4"/>
      <c r="O579" s="100" t="s">
        <v>3388</v>
      </c>
      <c r="P579" s="4"/>
      <c r="Q579" s="4"/>
      <c r="R579" s="50" t="s">
        <v>74</v>
      </c>
      <c r="S579" s="50" t="s">
        <v>3685</v>
      </c>
      <c r="T579" s="4" t="s">
        <v>26</v>
      </c>
      <c r="U579" s="4" t="s">
        <v>350</v>
      </c>
      <c r="V579" s="4" t="s">
        <v>3909</v>
      </c>
      <c r="W579" s="4" t="s">
        <v>3691</v>
      </c>
      <c r="X579" s="4"/>
      <c r="Y579" s="4"/>
      <c r="Z579" s="4"/>
      <c r="AA579" s="4"/>
      <c r="AB579" s="4"/>
      <c r="AC579" s="4" t="s">
        <v>350</v>
      </c>
      <c r="AD579" s="4"/>
      <c r="AE579" s="4"/>
      <c r="AF579" s="4" t="s">
        <v>26</v>
      </c>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t="s">
        <v>74</v>
      </c>
      <c r="BH579" s="4"/>
      <c r="BI579" s="4"/>
      <c r="BJ579" s="4"/>
      <c r="BK579" s="4"/>
      <c r="BL579" s="4"/>
      <c r="BM579" s="4"/>
      <c r="BN579" s="4"/>
      <c r="BO579" s="50"/>
      <c r="BP579" s="74">
        <f t="shared" si="3"/>
        <v>1</v>
      </c>
    </row>
    <row r="580" spans="2:68" ht="16.5" customHeight="1">
      <c r="B580" s="4" t="s">
        <v>1376</v>
      </c>
      <c r="C580" s="45" t="s">
        <v>3389</v>
      </c>
      <c r="D580" s="4" t="s">
        <v>69</v>
      </c>
      <c r="E580" s="4" t="s">
        <v>70</v>
      </c>
      <c r="F580" s="4" t="s">
        <v>71</v>
      </c>
      <c r="G580" s="4"/>
      <c r="H580" s="4" t="s">
        <v>346</v>
      </c>
      <c r="I580" s="4" t="s">
        <v>72</v>
      </c>
      <c r="J580" s="4" t="s">
        <v>1</v>
      </c>
      <c r="K580" s="4"/>
      <c r="L580" s="4" t="s">
        <v>26</v>
      </c>
      <c r="M580" s="4" t="s">
        <v>73</v>
      </c>
      <c r="N580" s="4"/>
      <c r="O580" s="100" t="s">
        <v>3390</v>
      </c>
      <c r="P580" s="4"/>
      <c r="Q580" s="4"/>
      <c r="R580" s="50" t="s">
        <v>74</v>
      </c>
      <c r="S580" s="50" t="s">
        <v>3685</v>
      </c>
      <c r="T580" s="4" t="s">
        <v>26</v>
      </c>
      <c r="U580" s="4" t="s">
        <v>350</v>
      </c>
      <c r="V580" s="4" t="s">
        <v>3909</v>
      </c>
      <c r="W580" s="4" t="s">
        <v>3691</v>
      </c>
      <c r="X580" s="4"/>
      <c r="Y580" s="4"/>
      <c r="Z580" s="4"/>
      <c r="AA580" s="4"/>
      <c r="AB580" s="4"/>
      <c r="AC580" s="4" t="s">
        <v>350</v>
      </c>
      <c r="AD580" s="4"/>
      <c r="AE580" s="4"/>
      <c r="AF580" s="4" t="s">
        <v>26</v>
      </c>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t="s">
        <v>74</v>
      </c>
      <c r="BH580" s="4"/>
      <c r="BI580" s="4"/>
      <c r="BJ580" s="4"/>
      <c r="BK580" s="4"/>
      <c r="BL580" s="4"/>
      <c r="BM580" s="4"/>
      <c r="BN580" s="4"/>
      <c r="BO580" s="50"/>
      <c r="BP580" s="74">
        <f t="shared" si="3"/>
        <v>1</v>
      </c>
    </row>
    <row r="581" spans="2:68" ht="16.5" customHeight="1">
      <c r="B581" s="4" t="s">
        <v>1378</v>
      </c>
      <c r="C581" s="45" t="s">
        <v>3391</v>
      </c>
      <c r="D581" s="4" t="s">
        <v>69</v>
      </c>
      <c r="E581" s="4" t="s">
        <v>70</v>
      </c>
      <c r="F581" s="4" t="s">
        <v>71</v>
      </c>
      <c r="G581" s="4"/>
      <c r="H581" s="4" t="s">
        <v>346</v>
      </c>
      <c r="I581" s="4" t="s">
        <v>72</v>
      </c>
      <c r="J581" s="4" t="s">
        <v>1</v>
      </c>
      <c r="K581" s="4"/>
      <c r="L581" s="4" t="s">
        <v>26</v>
      </c>
      <c r="M581" s="4" t="s">
        <v>73</v>
      </c>
      <c r="N581" s="4"/>
      <c r="O581" s="100" t="s">
        <v>3392</v>
      </c>
      <c r="P581" s="4"/>
      <c r="Q581" s="4"/>
      <c r="R581" s="50" t="s">
        <v>74</v>
      </c>
      <c r="S581" s="50" t="s">
        <v>3685</v>
      </c>
      <c r="T581" s="4" t="s">
        <v>26</v>
      </c>
      <c r="U581" s="4" t="s">
        <v>350</v>
      </c>
      <c r="V581" s="4" t="s">
        <v>3909</v>
      </c>
      <c r="W581" s="4" t="s">
        <v>3691</v>
      </c>
      <c r="X581" s="4"/>
      <c r="Y581" s="4"/>
      <c r="Z581" s="4"/>
      <c r="AA581" s="4"/>
      <c r="AB581" s="4"/>
      <c r="AC581" s="4" t="s">
        <v>350</v>
      </c>
      <c r="AD581" s="4"/>
      <c r="AE581" s="4"/>
      <c r="AF581" s="4" t="s">
        <v>26</v>
      </c>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t="s">
        <v>74</v>
      </c>
      <c r="BH581" s="4"/>
      <c r="BI581" s="4"/>
      <c r="BJ581" s="4"/>
      <c r="BK581" s="4"/>
      <c r="BL581" s="4"/>
      <c r="BM581" s="4"/>
      <c r="BN581" s="4"/>
      <c r="BO581" s="50"/>
      <c r="BP581" s="74">
        <f t="shared" si="3"/>
        <v>1</v>
      </c>
    </row>
    <row r="582" spans="2:68" ht="16.5" customHeight="1">
      <c r="B582" s="4" t="s">
        <v>1380</v>
      </c>
      <c r="C582" s="45" t="s">
        <v>3393</v>
      </c>
      <c r="D582" s="4" t="s">
        <v>69</v>
      </c>
      <c r="E582" s="4" t="s">
        <v>70</v>
      </c>
      <c r="F582" s="4" t="s">
        <v>71</v>
      </c>
      <c r="G582" s="4"/>
      <c r="H582" s="4" t="s">
        <v>346</v>
      </c>
      <c r="I582" s="4" t="s">
        <v>72</v>
      </c>
      <c r="J582" s="4" t="s">
        <v>1</v>
      </c>
      <c r="K582" s="4"/>
      <c r="L582" s="4" t="s">
        <v>26</v>
      </c>
      <c r="M582" s="4" t="s">
        <v>73</v>
      </c>
      <c r="N582" s="4"/>
      <c r="O582" s="100" t="s">
        <v>3394</v>
      </c>
      <c r="P582" s="4"/>
      <c r="Q582" s="4"/>
      <c r="R582" s="50" t="s">
        <v>74</v>
      </c>
      <c r="S582" s="50" t="s">
        <v>3685</v>
      </c>
      <c r="T582" s="4" t="s">
        <v>26</v>
      </c>
      <c r="U582" s="4" t="s">
        <v>350</v>
      </c>
      <c r="V582" s="4" t="s">
        <v>3909</v>
      </c>
      <c r="W582" s="4" t="s">
        <v>3692</v>
      </c>
      <c r="X582" s="4"/>
      <c r="Y582" s="4"/>
      <c r="Z582" s="4"/>
      <c r="AA582" s="4"/>
      <c r="AB582" s="4"/>
      <c r="AC582" s="4" t="s">
        <v>350</v>
      </c>
      <c r="AD582" s="4"/>
      <c r="AE582" s="4"/>
      <c r="AF582" s="4" t="s">
        <v>26</v>
      </c>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t="s">
        <v>74</v>
      </c>
      <c r="BH582" s="4"/>
      <c r="BI582" s="4"/>
      <c r="BJ582" s="4"/>
      <c r="BK582" s="4"/>
      <c r="BL582" s="4"/>
      <c r="BM582" s="4"/>
      <c r="BN582" s="4"/>
      <c r="BO582" s="50"/>
      <c r="BP582" s="74">
        <f t="shared" si="3"/>
        <v>1</v>
      </c>
    </row>
    <row r="583" spans="2:68" ht="16.5" customHeight="1">
      <c r="B583" s="4" t="s">
        <v>1382</v>
      </c>
      <c r="C583" s="45" t="s">
        <v>3395</v>
      </c>
      <c r="D583" s="4" t="s">
        <v>69</v>
      </c>
      <c r="E583" s="4" t="s">
        <v>70</v>
      </c>
      <c r="F583" s="4" t="s">
        <v>71</v>
      </c>
      <c r="G583" s="4"/>
      <c r="H583" s="4" t="s">
        <v>346</v>
      </c>
      <c r="I583" s="4" t="s">
        <v>72</v>
      </c>
      <c r="J583" s="4" t="s">
        <v>1</v>
      </c>
      <c r="K583" s="4"/>
      <c r="L583" s="4" t="s">
        <v>26</v>
      </c>
      <c r="M583" s="4" t="s">
        <v>73</v>
      </c>
      <c r="N583" s="4"/>
      <c r="O583" s="100" t="s">
        <v>3396</v>
      </c>
      <c r="P583" s="4"/>
      <c r="Q583" s="4"/>
      <c r="R583" s="50" t="s">
        <v>74</v>
      </c>
      <c r="S583" s="50" t="s">
        <v>3685</v>
      </c>
      <c r="T583" s="4" t="s">
        <v>26</v>
      </c>
      <c r="U583" s="4" t="s">
        <v>350</v>
      </c>
      <c r="V583" s="4" t="s">
        <v>3909</v>
      </c>
      <c r="W583" s="4" t="s">
        <v>3692</v>
      </c>
      <c r="X583" s="4"/>
      <c r="Y583" s="4"/>
      <c r="Z583" s="4"/>
      <c r="AA583" s="4"/>
      <c r="AB583" s="4"/>
      <c r="AC583" s="4" t="s">
        <v>350</v>
      </c>
      <c r="AD583" s="4"/>
      <c r="AE583" s="4"/>
      <c r="AF583" s="4" t="s">
        <v>26</v>
      </c>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t="s">
        <v>74</v>
      </c>
      <c r="BH583" s="4"/>
      <c r="BI583" s="4"/>
      <c r="BJ583" s="4"/>
      <c r="BK583" s="4"/>
      <c r="BL583" s="4"/>
      <c r="BM583" s="4"/>
      <c r="BN583" s="4"/>
      <c r="BO583" s="50"/>
      <c r="BP583" s="74">
        <f t="shared" si="3"/>
        <v>1</v>
      </c>
    </row>
    <row r="584" spans="2:68" ht="16.5" customHeight="1">
      <c r="B584" s="4" t="s">
        <v>1384</v>
      </c>
      <c r="C584" s="45" t="s">
        <v>3397</v>
      </c>
      <c r="D584" s="4" t="s">
        <v>69</v>
      </c>
      <c r="E584" s="4" t="s">
        <v>70</v>
      </c>
      <c r="F584" s="4" t="s">
        <v>71</v>
      </c>
      <c r="G584" s="4"/>
      <c r="H584" s="4" t="s">
        <v>346</v>
      </c>
      <c r="I584" s="4" t="s">
        <v>72</v>
      </c>
      <c r="J584" s="4" t="s">
        <v>1</v>
      </c>
      <c r="K584" s="4"/>
      <c r="L584" s="4" t="s">
        <v>26</v>
      </c>
      <c r="M584" s="4" t="s">
        <v>73</v>
      </c>
      <c r="N584" s="4"/>
      <c r="O584" s="100" t="s">
        <v>3398</v>
      </c>
      <c r="P584" s="4"/>
      <c r="Q584" s="4"/>
      <c r="R584" s="50" t="s">
        <v>74</v>
      </c>
      <c r="S584" s="50" t="s">
        <v>3685</v>
      </c>
      <c r="T584" s="4" t="s">
        <v>26</v>
      </c>
      <c r="U584" s="4" t="s">
        <v>350</v>
      </c>
      <c r="V584" s="4" t="s">
        <v>3909</v>
      </c>
      <c r="W584" s="4" t="s">
        <v>3692</v>
      </c>
      <c r="X584" s="4"/>
      <c r="Y584" s="4"/>
      <c r="Z584" s="4"/>
      <c r="AA584" s="4"/>
      <c r="AB584" s="4"/>
      <c r="AC584" s="4" t="s">
        <v>350</v>
      </c>
      <c r="AD584" s="4"/>
      <c r="AE584" s="4"/>
      <c r="AF584" s="4" t="s">
        <v>26</v>
      </c>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t="s">
        <v>74</v>
      </c>
      <c r="BH584" s="4"/>
      <c r="BI584" s="4"/>
      <c r="BJ584" s="4"/>
      <c r="BK584" s="4"/>
      <c r="BL584" s="4"/>
      <c r="BM584" s="4"/>
      <c r="BN584" s="4"/>
      <c r="BO584" s="50"/>
      <c r="BP584" s="74">
        <f t="shared" si="3"/>
        <v>1</v>
      </c>
    </row>
    <row r="585" spans="2:68" ht="16.5" customHeight="1">
      <c r="B585" s="4" t="s">
        <v>1386</v>
      </c>
      <c r="C585" s="45" t="s">
        <v>3399</v>
      </c>
      <c r="D585" s="4" t="s">
        <v>69</v>
      </c>
      <c r="E585" s="4" t="s">
        <v>70</v>
      </c>
      <c r="F585" s="4" t="s">
        <v>71</v>
      </c>
      <c r="G585" s="4"/>
      <c r="H585" s="4" t="s">
        <v>346</v>
      </c>
      <c r="I585" s="4" t="s">
        <v>72</v>
      </c>
      <c r="J585" s="4" t="s">
        <v>1</v>
      </c>
      <c r="K585" s="4"/>
      <c r="L585" s="4" t="s">
        <v>26</v>
      </c>
      <c r="M585" s="4" t="s">
        <v>73</v>
      </c>
      <c r="N585" s="4"/>
      <c r="O585" s="100" t="s">
        <v>3400</v>
      </c>
      <c r="P585" s="4"/>
      <c r="Q585" s="4"/>
      <c r="R585" s="50" t="s">
        <v>74</v>
      </c>
      <c r="S585" s="50" t="s">
        <v>3685</v>
      </c>
      <c r="T585" s="4" t="s">
        <v>26</v>
      </c>
      <c r="U585" s="4" t="s">
        <v>350</v>
      </c>
      <c r="V585" s="4" t="s">
        <v>3909</v>
      </c>
      <c r="W585" s="4" t="s">
        <v>3692</v>
      </c>
      <c r="X585" s="4"/>
      <c r="Y585" s="4"/>
      <c r="Z585" s="4"/>
      <c r="AA585" s="4"/>
      <c r="AB585" s="4"/>
      <c r="AC585" s="4" t="s">
        <v>350</v>
      </c>
      <c r="AD585" s="4"/>
      <c r="AE585" s="4"/>
      <c r="AF585" s="4" t="s">
        <v>26</v>
      </c>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t="s">
        <v>74</v>
      </c>
      <c r="BH585" s="4"/>
      <c r="BI585" s="4"/>
      <c r="BJ585" s="4"/>
      <c r="BK585" s="4"/>
      <c r="BL585" s="4"/>
      <c r="BM585" s="4"/>
      <c r="BN585" s="4"/>
      <c r="BO585" s="50"/>
      <c r="BP585" s="74">
        <f t="shared" si="3"/>
        <v>1</v>
      </c>
    </row>
    <row r="586" spans="2:68" ht="16.5" customHeight="1">
      <c r="B586" s="4" t="s">
        <v>1388</v>
      </c>
      <c r="C586" s="45" t="s">
        <v>3401</v>
      </c>
      <c r="D586" s="4" t="s">
        <v>69</v>
      </c>
      <c r="E586" s="4" t="s">
        <v>70</v>
      </c>
      <c r="F586" s="4" t="s">
        <v>71</v>
      </c>
      <c r="G586" s="4"/>
      <c r="H586" s="4" t="s">
        <v>346</v>
      </c>
      <c r="I586" s="4" t="s">
        <v>72</v>
      </c>
      <c r="J586" s="4" t="s">
        <v>1</v>
      </c>
      <c r="K586" s="4"/>
      <c r="L586" s="4" t="s">
        <v>26</v>
      </c>
      <c r="M586" s="4" t="s">
        <v>73</v>
      </c>
      <c r="N586" s="4"/>
      <c r="O586" s="100" t="s">
        <v>3402</v>
      </c>
      <c r="P586" s="4"/>
      <c r="Q586" s="4"/>
      <c r="R586" s="50" t="s">
        <v>74</v>
      </c>
      <c r="S586" s="50" t="s">
        <v>3685</v>
      </c>
      <c r="T586" s="4" t="s">
        <v>26</v>
      </c>
      <c r="U586" s="4" t="s">
        <v>350</v>
      </c>
      <c r="V586" s="4" t="s">
        <v>3909</v>
      </c>
      <c r="W586" s="4" t="s">
        <v>3692</v>
      </c>
      <c r="X586" s="4"/>
      <c r="Y586" s="4"/>
      <c r="Z586" s="4"/>
      <c r="AA586" s="4"/>
      <c r="AB586" s="4"/>
      <c r="AC586" s="4" t="s">
        <v>350</v>
      </c>
      <c r="AD586" s="4"/>
      <c r="AE586" s="4"/>
      <c r="AF586" s="4" t="s">
        <v>26</v>
      </c>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t="s">
        <v>74</v>
      </c>
      <c r="BH586" s="4"/>
      <c r="BI586" s="4"/>
      <c r="BJ586" s="4"/>
      <c r="BK586" s="4"/>
      <c r="BL586" s="4"/>
      <c r="BM586" s="4"/>
      <c r="BN586" s="4"/>
      <c r="BO586" s="50"/>
      <c r="BP586" s="74">
        <f t="shared" si="3"/>
        <v>1</v>
      </c>
    </row>
    <row r="587" spans="2:68" ht="16.5" customHeight="1">
      <c r="B587" s="4" t="s">
        <v>1390</v>
      </c>
      <c r="C587" s="45" t="s">
        <v>3403</v>
      </c>
      <c r="D587" s="4" t="s">
        <v>69</v>
      </c>
      <c r="E587" s="4" t="s">
        <v>70</v>
      </c>
      <c r="F587" s="4" t="s">
        <v>71</v>
      </c>
      <c r="G587" s="4"/>
      <c r="H587" s="4" t="s">
        <v>346</v>
      </c>
      <c r="I587" s="4" t="s">
        <v>72</v>
      </c>
      <c r="J587" s="4" t="s">
        <v>1</v>
      </c>
      <c r="K587" s="4"/>
      <c r="L587" s="4" t="s">
        <v>26</v>
      </c>
      <c r="M587" s="4" t="s">
        <v>73</v>
      </c>
      <c r="N587" s="4"/>
      <c r="O587" s="100" t="s">
        <v>3404</v>
      </c>
      <c r="P587" s="4"/>
      <c r="Q587" s="4"/>
      <c r="R587" s="50" t="s">
        <v>74</v>
      </c>
      <c r="S587" s="50" t="s">
        <v>3685</v>
      </c>
      <c r="T587" s="4" t="s">
        <v>26</v>
      </c>
      <c r="U587" s="4" t="s">
        <v>350</v>
      </c>
      <c r="V587" s="4" t="s">
        <v>3909</v>
      </c>
      <c r="W587" s="4" t="s">
        <v>3692</v>
      </c>
      <c r="X587" s="4"/>
      <c r="Y587" s="4"/>
      <c r="Z587" s="4"/>
      <c r="AA587" s="4"/>
      <c r="AB587" s="4"/>
      <c r="AC587" s="4" t="s">
        <v>350</v>
      </c>
      <c r="AD587" s="4"/>
      <c r="AE587" s="4"/>
      <c r="AF587" s="4" t="s">
        <v>26</v>
      </c>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t="s">
        <v>74</v>
      </c>
      <c r="BH587" s="4"/>
      <c r="BI587" s="4"/>
      <c r="BJ587" s="4"/>
      <c r="BK587" s="4"/>
      <c r="BL587" s="4"/>
      <c r="BM587" s="4"/>
      <c r="BN587" s="4"/>
      <c r="BO587" s="50"/>
      <c r="BP587" s="74">
        <f t="shared" si="3"/>
        <v>1</v>
      </c>
    </row>
    <row r="588" spans="2:68" ht="16.5" customHeight="1">
      <c r="B588" s="4" t="s">
        <v>1392</v>
      </c>
      <c r="C588" s="45" t="s">
        <v>3405</v>
      </c>
      <c r="D588" s="4" t="s">
        <v>69</v>
      </c>
      <c r="E588" s="4" t="s">
        <v>70</v>
      </c>
      <c r="F588" s="4" t="s">
        <v>71</v>
      </c>
      <c r="G588" s="4"/>
      <c r="H588" s="4" t="s">
        <v>346</v>
      </c>
      <c r="I588" s="4" t="s">
        <v>72</v>
      </c>
      <c r="J588" s="4" t="s">
        <v>1</v>
      </c>
      <c r="K588" s="4"/>
      <c r="L588" s="4" t="s">
        <v>26</v>
      </c>
      <c r="M588" s="4" t="s">
        <v>73</v>
      </c>
      <c r="N588" s="4"/>
      <c r="O588" s="100" t="s">
        <v>3406</v>
      </c>
      <c r="P588" s="4"/>
      <c r="Q588" s="4"/>
      <c r="R588" s="50" t="s">
        <v>74</v>
      </c>
      <c r="S588" s="50" t="s">
        <v>3685</v>
      </c>
      <c r="T588" s="4" t="s">
        <v>26</v>
      </c>
      <c r="U588" s="4" t="s">
        <v>350</v>
      </c>
      <c r="V588" s="4" t="s">
        <v>3909</v>
      </c>
      <c r="W588" s="4" t="s">
        <v>3692</v>
      </c>
      <c r="X588" s="4"/>
      <c r="Y588" s="4"/>
      <c r="Z588" s="4"/>
      <c r="AA588" s="4"/>
      <c r="AB588" s="4"/>
      <c r="AC588" s="4" t="s">
        <v>350</v>
      </c>
      <c r="AD588" s="4"/>
      <c r="AE588" s="4"/>
      <c r="AF588" s="4" t="s">
        <v>26</v>
      </c>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t="s">
        <v>74</v>
      </c>
      <c r="BH588" s="4"/>
      <c r="BI588" s="4"/>
      <c r="BJ588" s="4"/>
      <c r="BK588" s="4"/>
      <c r="BL588" s="4"/>
      <c r="BM588" s="4"/>
      <c r="BN588" s="4"/>
      <c r="BO588" s="50"/>
      <c r="BP588" s="74">
        <f t="shared" si="3"/>
        <v>1</v>
      </c>
    </row>
    <row r="589" spans="2:68" ht="16.5" customHeight="1">
      <c r="B589" s="4" t="s">
        <v>1394</v>
      </c>
      <c r="C589" s="45" t="s">
        <v>3407</v>
      </c>
      <c r="D589" s="4" t="s">
        <v>69</v>
      </c>
      <c r="E589" s="4" t="s">
        <v>70</v>
      </c>
      <c r="F589" s="4" t="s">
        <v>71</v>
      </c>
      <c r="G589" s="4"/>
      <c r="H589" s="4" t="s">
        <v>346</v>
      </c>
      <c r="I589" s="4" t="s">
        <v>72</v>
      </c>
      <c r="J589" s="4" t="s">
        <v>1</v>
      </c>
      <c r="K589" s="4"/>
      <c r="L589" s="4" t="s">
        <v>26</v>
      </c>
      <c r="M589" s="4" t="s">
        <v>73</v>
      </c>
      <c r="N589" s="4"/>
      <c r="O589" s="100" t="s">
        <v>3408</v>
      </c>
      <c r="P589" s="4"/>
      <c r="Q589" s="4"/>
      <c r="R589" s="50" t="s">
        <v>74</v>
      </c>
      <c r="S589" s="50" t="s">
        <v>3685</v>
      </c>
      <c r="T589" s="4" t="s">
        <v>26</v>
      </c>
      <c r="U589" s="4" t="s">
        <v>350</v>
      </c>
      <c r="V589" s="4" t="s">
        <v>3909</v>
      </c>
      <c r="W589" s="4" t="s">
        <v>3692</v>
      </c>
      <c r="X589" s="4"/>
      <c r="Y589" s="4"/>
      <c r="Z589" s="4"/>
      <c r="AA589" s="4"/>
      <c r="AB589" s="4"/>
      <c r="AC589" s="4" t="s">
        <v>350</v>
      </c>
      <c r="AD589" s="4"/>
      <c r="AE589" s="4"/>
      <c r="AF589" s="4" t="s">
        <v>26</v>
      </c>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t="s">
        <v>74</v>
      </c>
      <c r="BH589" s="4"/>
      <c r="BI589" s="4"/>
      <c r="BJ589" s="4"/>
      <c r="BK589" s="4"/>
      <c r="BL589" s="4"/>
      <c r="BM589" s="4"/>
      <c r="BN589" s="4"/>
      <c r="BO589" s="50"/>
      <c r="BP589" s="74">
        <f t="shared" si="3"/>
        <v>1</v>
      </c>
    </row>
    <row r="590" spans="2:68" ht="16.5" customHeight="1">
      <c r="B590" s="4" t="s">
        <v>1396</v>
      </c>
      <c r="C590" s="45" t="s">
        <v>3409</v>
      </c>
      <c r="D590" s="4" t="s">
        <v>69</v>
      </c>
      <c r="E590" s="4" t="s">
        <v>70</v>
      </c>
      <c r="F590" s="4" t="s">
        <v>71</v>
      </c>
      <c r="G590" s="4"/>
      <c r="H590" s="4" t="s">
        <v>346</v>
      </c>
      <c r="I590" s="4" t="s">
        <v>72</v>
      </c>
      <c r="J590" s="4" t="s">
        <v>1</v>
      </c>
      <c r="K590" s="4"/>
      <c r="L590" s="4" t="s">
        <v>26</v>
      </c>
      <c r="M590" s="4" t="s">
        <v>73</v>
      </c>
      <c r="N590" s="4"/>
      <c r="O590" s="4"/>
      <c r="P590" s="4"/>
      <c r="Q590" s="4"/>
      <c r="R590" s="50" t="s">
        <v>74</v>
      </c>
      <c r="S590" s="50" t="s">
        <v>3685</v>
      </c>
      <c r="T590" s="4" t="s">
        <v>26</v>
      </c>
      <c r="U590" s="4" t="s">
        <v>350</v>
      </c>
      <c r="V590" s="4" t="s">
        <v>3909</v>
      </c>
      <c r="W590" s="4" t="s">
        <v>21</v>
      </c>
      <c r="X590" s="4"/>
      <c r="Y590" s="4"/>
      <c r="Z590" s="4"/>
      <c r="AA590" s="4"/>
      <c r="AB590" s="4"/>
      <c r="AC590" s="4" t="s">
        <v>350</v>
      </c>
      <c r="AD590" s="4"/>
      <c r="AE590" s="4"/>
      <c r="AF590" s="4" t="s">
        <v>26</v>
      </c>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t="s">
        <v>74</v>
      </c>
      <c r="BH590" s="4"/>
      <c r="BI590" s="4"/>
      <c r="BJ590" s="4"/>
      <c r="BK590" s="4"/>
      <c r="BL590" s="4"/>
      <c r="BM590" s="4"/>
      <c r="BN590" s="4"/>
      <c r="BO590" s="50"/>
      <c r="BP590" s="74">
        <f t="shared" si="3"/>
        <v>1</v>
      </c>
    </row>
    <row r="591" spans="2:68" ht="16.5" customHeight="1">
      <c r="B591" s="4" t="s">
        <v>1398</v>
      </c>
      <c r="C591" s="45" t="s">
        <v>3410</v>
      </c>
      <c r="D591" s="4" t="s">
        <v>69</v>
      </c>
      <c r="E591" s="4" t="s">
        <v>70</v>
      </c>
      <c r="F591" s="4" t="s">
        <v>71</v>
      </c>
      <c r="G591" s="4"/>
      <c r="H591" s="4" t="s">
        <v>346</v>
      </c>
      <c r="I591" s="4" t="s">
        <v>72</v>
      </c>
      <c r="J591" s="4" t="s">
        <v>1</v>
      </c>
      <c r="K591" s="4"/>
      <c r="L591" s="4" t="s">
        <v>26</v>
      </c>
      <c r="M591" s="4" t="s">
        <v>73</v>
      </c>
      <c r="N591" s="4"/>
      <c r="O591" s="4"/>
      <c r="P591" s="4"/>
      <c r="Q591" s="4"/>
      <c r="R591" s="50" t="s">
        <v>74</v>
      </c>
      <c r="S591" s="50" t="s">
        <v>3685</v>
      </c>
      <c r="T591" s="4" t="s">
        <v>26</v>
      </c>
      <c r="U591" s="4" t="s">
        <v>350</v>
      </c>
      <c r="V591" s="4" t="s">
        <v>3909</v>
      </c>
      <c r="W591" s="4" t="s">
        <v>21</v>
      </c>
      <c r="X591" s="4"/>
      <c r="Y591" s="4"/>
      <c r="Z591" s="4"/>
      <c r="AA591" s="4"/>
      <c r="AB591" s="4"/>
      <c r="AC591" s="4" t="s">
        <v>350</v>
      </c>
      <c r="AD591" s="4"/>
      <c r="AE591" s="4"/>
      <c r="AF591" s="4" t="s">
        <v>26</v>
      </c>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t="s">
        <v>74</v>
      </c>
      <c r="BH591" s="4"/>
      <c r="BI591" s="4"/>
      <c r="BJ591" s="4"/>
      <c r="BK591" s="4"/>
      <c r="BL591" s="4"/>
      <c r="BM591" s="4"/>
      <c r="BN591" s="4"/>
      <c r="BO591" s="50"/>
      <c r="BP591" s="74">
        <f t="shared" si="3"/>
        <v>1</v>
      </c>
    </row>
    <row r="592" spans="2:68" ht="16.5" customHeight="1">
      <c r="B592" s="4" t="s">
        <v>1400</v>
      </c>
      <c r="C592" s="45" t="s">
        <v>3411</v>
      </c>
      <c r="D592" s="4" t="s">
        <v>69</v>
      </c>
      <c r="E592" s="4" t="s">
        <v>70</v>
      </c>
      <c r="F592" s="4" t="s">
        <v>71</v>
      </c>
      <c r="G592" s="4"/>
      <c r="H592" s="4" t="s">
        <v>346</v>
      </c>
      <c r="I592" s="4" t="s">
        <v>72</v>
      </c>
      <c r="J592" s="4" t="s">
        <v>1</v>
      </c>
      <c r="K592" s="4"/>
      <c r="L592" s="4" t="s">
        <v>26</v>
      </c>
      <c r="M592" s="4" t="s">
        <v>73</v>
      </c>
      <c r="N592" s="4"/>
      <c r="O592" s="4"/>
      <c r="P592" s="4"/>
      <c r="Q592" s="4"/>
      <c r="R592" s="50" t="s">
        <v>74</v>
      </c>
      <c r="S592" s="50" t="s">
        <v>3685</v>
      </c>
      <c r="T592" s="4" t="s">
        <v>26</v>
      </c>
      <c r="U592" s="4" t="s">
        <v>350</v>
      </c>
      <c r="V592" s="4" t="s">
        <v>3909</v>
      </c>
      <c r="W592" s="4" t="s">
        <v>21</v>
      </c>
      <c r="X592" s="4"/>
      <c r="Y592" s="4"/>
      <c r="Z592" s="4"/>
      <c r="AA592" s="4"/>
      <c r="AB592" s="4"/>
      <c r="AC592" s="4" t="s">
        <v>350</v>
      </c>
      <c r="AD592" s="4"/>
      <c r="AE592" s="4"/>
      <c r="AF592" s="4" t="s">
        <v>26</v>
      </c>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t="s">
        <v>74</v>
      </c>
      <c r="BH592" s="4"/>
      <c r="BI592" s="4"/>
      <c r="BJ592" s="4"/>
      <c r="BK592" s="4"/>
      <c r="BL592" s="4"/>
      <c r="BM592" s="4"/>
      <c r="BN592" s="4"/>
      <c r="BO592" s="50"/>
      <c r="BP592" s="74">
        <f t="shared" si="3"/>
        <v>1</v>
      </c>
    </row>
    <row r="593" spans="2:68" ht="16.5" customHeight="1">
      <c r="B593" s="4" t="s">
        <v>1402</v>
      </c>
      <c r="C593" s="45" t="s">
        <v>3412</v>
      </c>
      <c r="D593" s="4" t="s">
        <v>69</v>
      </c>
      <c r="E593" s="4" t="s">
        <v>70</v>
      </c>
      <c r="F593" s="4" t="s">
        <v>71</v>
      </c>
      <c r="G593" s="4"/>
      <c r="H593" s="4" t="s">
        <v>346</v>
      </c>
      <c r="I593" s="4" t="s">
        <v>72</v>
      </c>
      <c r="J593" s="4" t="s">
        <v>1</v>
      </c>
      <c r="K593" s="4"/>
      <c r="L593" s="4" t="s">
        <v>26</v>
      </c>
      <c r="M593" s="4" t="s">
        <v>73</v>
      </c>
      <c r="N593" s="4"/>
      <c r="O593" s="4"/>
      <c r="P593" s="4"/>
      <c r="Q593" s="4"/>
      <c r="R593" s="50" t="s">
        <v>74</v>
      </c>
      <c r="S593" s="50" t="s">
        <v>3685</v>
      </c>
      <c r="T593" s="4" t="s">
        <v>26</v>
      </c>
      <c r="U593" s="4" t="s">
        <v>350</v>
      </c>
      <c r="V593" s="4" t="s">
        <v>3909</v>
      </c>
      <c r="W593" s="4" t="s">
        <v>21</v>
      </c>
      <c r="X593" s="4"/>
      <c r="Y593" s="4"/>
      <c r="Z593" s="4"/>
      <c r="AA593" s="4"/>
      <c r="AB593" s="4"/>
      <c r="AC593" s="4" t="s">
        <v>350</v>
      </c>
      <c r="AD593" s="4"/>
      <c r="AE593" s="4"/>
      <c r="AF593" s="4" t="s">
        <v>26</v>
      </c>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t="s">
        <v>74</v>
      </c>
      <c r="BH593" s="4"/>
      <c r="BI593" s="4"/>
      <c r="BJ593" s="4"/>
      <c r="BK593" s="4"/>
      <c r="BL593" s="4"/>
      <c r="BM593" s="4"/>
      <c r="BN593" s="4"/>
      <c r="BO593" s="50"/>
      <c r="BP593" s="74">
        <f t="shared" si="3"/>
        <v>1</v>
      </c>
    </row>
    <row r="594" spans="2:68" ht="16.5" customHeight="1">
      <c r="B594" s="4" t="s">
        <v>1404</v>
      </c>
      <c r="C594" s="45" t="s">
        <v>3413</v>
      </c>
      <c r="D594" s="4" t="s">
        <v>69</v>
      </c>
      <c r="E594" s="4" t="s">
        <v>70</v>
      </c>
      <c r="F594" s="4" t="s">
        <v>71</v>
      </c>
      <c r="G594" s="4"/>
      <c r="H594" s="4" t="s">
        <v>346</v>
      </c>
      <c r="I594" s="4" t="s">
        <v>72</v>
      </c>
      <c r="J594" s="4" t="s">
        <v>1</v>
      </c>
      <c r="K594" s="4"/>
      <c r="L594" s="4" t="s">
        <v>26</v>
      </c>
      <c r="M594" s="4" t="s">
        <v>73</v>
      </c>
      <c r="N594" s="4"/>
      <c r="O594" s="4"/>
      <c r="P594" s="4"/>
      <c r="Q594" s="4"/>
      <c r="R594" s="50" t="s">
        <v>74</v>
      </c>
      <c r="S594" s="50" t="s">
        <v>3685</v>
      </c>
      <c r="T594" s="4" t="s">
        <v>26</v>
      </c>
      <c r="U594" s="4" t="s">
        <v>350</v>
      </c>
      <c r="V594" s="4" t="s">
        <v>3909</v>
      </c>
      <c r="W594" s="4" t="s">
        <v>21</v>
      </c>
      <c r="X594" s="4"/>
      <c r="Y594" s="4"/>
      <c r="Z594" s="4"/>
      <c r="AA594" s="4"/>
      <c r="AB594" s="4"/>
      <c r="AC594" s="4" t="s">
        <v>350</v>
      </c>
      <c r="AD594" s="4"/>
      <c r="AE594" s="4"/>
      <c r="AF594" s="4" t="s">
        <v>26</v>
      </c>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t="s">
        <v>74</v>
      </c>
      <c r="BH594" s="4"/>
      <c r="BI594" s="4"/>
      <c r="BJ594" s="4"/>
      <c r="BK594" s="4"/>
      <c r="BL594" s="4"/>
      <c r="BM594" s="4"/>
      <c r="BN594" s="4"/>
      <c r="BO594" s="50"/>
      <c r="BP594" s="74">
        <f t="shared" si="3"/>
        <v>1</v>
      </c>
    </row>
    <row r="595" spans="2:68" ht="16.5" customHeight="1">
      <c r="B595" s="4" t="s">
        <v>1406</v>
      </c>
      <c r="C595" s="45" t="s">
        <v>3414</v>
      </c>
      <c r="D595" s="4" t="s">
        <v>69</v>
      </c>
      <c r="E595" s="4" t="s">
        <v>70</v>
      </c>
      <c r="F595" s="4" t="s">
        <v>71</v>
      </c>
      <c r="G595" s="4"/>
      <c r="H595" s="4" t="s">
        <v>346</v>
      </c>
      <c r="I595" s="4" t="s">
        <v>72</v>
      </c>
      <c r="J595" s="4" t="s">
        <v>1</v>
      </c>
      <c r="K595" s="4"/>
      <c r="L595" s="4" t="s">
        <v>26</v>
      </c>
      <c r="M595" s="4" t="s">
        <v>73</v>
      </c>
      <c r="N595" s="4"/>
      <c r="O595" s="4"/>
      <c r="P595" s="4"/>
      <c r="Q595" s="4"/>
      <c r="R595" s="50" t="s">
        <v>74</v>
      </c>
      <c r="S595" s="50" t="s">
        <v>3685</v>
      </c>
      <c r="T595" s="4" t="s">
        <v>26</v>
      </c>
      <c r="U595" s="4" t="s">
        <v>350</v>
      </c>
      <c r="V595" s="4" t="s">
        <v>3909</v>
      </c>
      <c r="W595" s="4" t="s">
        <v>3693</v>
      </c>
      <c r="X595" s="4"/>
      <c r="Y595" s="4"/>
      <c r="Z595" s="4"/>
      <c r="AA595" s="4"/>
      <c r="AB595" s="4"/>
      <c r="AC595" s="4" t="s">
        <v>350</v>
      </c>
      <c r="AD595" s="4"/>
      <c r="AE595" s="4"/>
      <c r="AF595" s="4" t="s">
        <v>26</v>
      </c>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t="s">
        <v>74</v>
      </c>
      <c r="BH595" s="4"/>
      <c r="BI595" s="4"/>
      <c r="BJ595" s="4"/>
      <c r="BK595" s="4"/>
      <c r="BL595" s="4"/>
      <c r="BM595" s="4"/>
      <c r="BN595" s="4"/>
      <c r="BO595" s="50"/>
      <c r="BP595" s="74">
        <f t="shared" si="3"/>
        <v>1</v>
      </c>
    </row>
    <row r="596" spans="2:68" ht="16.5" customHeight="1">
      <c r="B596" s="4" t="s">
        <v>1408</v>
      </c>
      <c r="C596" s="45" t="s">
        <v>3415</v>
      </c>
      <c r="D596" s="4" t="s">
        <v>69</v>
      </c>
      <c r="E596" s="4" t="s">
        <v>70</v>
      </c>
      <c r="F596" s="4" t="s">
        <v>71</v>
      </c>
      <c r="G596" s="4"/>
      <c r="H596" s="4" t="s">
        <v>346</v>
      </c>
      <c r="I596" s="4" t="s">
        <v>72</v>
      </c>
      <c r="J596" s="4" t="s">
        <v>1</v>
      </c>
      <c r="K596" s="4"/>
      <c r="L596" s="4" t="s">
        <v>26</v>
      </c>
      <c r="M596" s="4" t="s">
        <v>73</v>
      </c>
      <c r="N596" s="4"/>
      <c r="O596" s="4"/>
      <c r="P596" s="4"/>
      <c r="Q596" s="4"/>
      <c r="R596" s="50" t="s">
        <v>74</v>
      </c>
      <c r="S596" s="50" t="s">
        <v>3685</v>
      </c>
      <c r="T596" s="4" t="s">
        <v>26</v>
      </c>
      <c r="U596" s="4" t="s">
        <v>350</v>
      </c>
      <c r="V596" s="4" t="s">
        <v>3909</v>
      </c>
      <c r="W596" s="4" t="s">
        <v>3693</v>
      </c>
      <c r="X596" s="4"/>
      <c r="Y596" s="4"/>
      <c r="Z596" s="4"/>
      <c r="AA596" s="4"/>
      <c r="AB596" s="4"/>
      <c r="AC596" s="4" t="s">
        <v>350</v>
      </c>
      <c r="AD596" s="4"/>
      <c r="AE596" s="4"/>
      <c r="AF596" s="4" t="s">
        <v>26</v>
      </c>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t="s">
        <v>74</v>
      </c>
      <c r="BH596" s="4"/>
      <c r="BI596" s="4"/>
      <c r="BJ596" s="4"/>
      <c r="BK596" s="4"/>
      <c r="BL596" s="4"/>
      <c r="BM596" s="4"/>
      <c r="BN596" s="4"/>
      <c r="BO596" s="50"/>
      <c r="BP596" s="74">
        <f t="shared" si="3"/>
        <v>1</v>
      </c>
    </row>
    <row r="597" spans="2:68" ht="16.5" customHeight="1">
      <c r="B597" s="4" t="s">
        <v>1410</v>
      </c>
      <c r="C597" s="45" t="s">
        <v>3416</v>
      </c>
      <c r="D597" s="4" t="s">
        <v>69</v>
      </c>
      <c r="E597" s="4" t="s">
        <v>70</v>
      </c>
      <c r="F597" s="4" t="s">
        <v>71</v>
      </c>
      <c r="G597" s="4"/>
      <c r="H597" s="4" t="s">
        <v>346</v>
      </c>
      <c r="I597" s="4" t="s">
        <v>72</v>
      </c>
      <c r="J597" s="4" t="s">
        <v>1</v>
      </c>
      <c r="K597" s="4"/>
      <c r="L597" s="4" t="s">
        <v>26</v>
      </c>
      <c r="M597" s="4" t="s">
        <v>73</v>
      </c>
      <c r="N597" s="4"/>
      <c r="O597" s="4"/>
      <c r="P597" s="4"/>
      <c r="Q597" s="4"/>
      <c r="R597" s="50" t="s">
        <v>74</v>
      </c>
      <c r="S597" s="50" t="s">
        <v>3685</v>
      </c>
      <c r="T597" s="4" t="s">
        <v>26</v>
      </c>
      <c r="U597" s="4" t="s">
        <v>350</v>
      </c>
      <c r="V597" s="4" t="s">
        <v>3909</v>
      </c>
      <c r="W597" s="4" t="s">
        <v>3693</v>
      </c>
      <c r="X597" s="4"/>
      <c r="Y597" s="4"/>
      <c r="Z597" s="4"/>
      <c r="AA597" s="4"/>
      <c r="AB597" s="4"/>
      <c r="AC597" s="4" t="s">
        <v>350</v>
      </c>
      <c r="AD597" s="4"/>
      <c r="AE597" s="4"/>
      <c r="AF597" s="4" t="s">
        <v>26</v>
      </c>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t="s">
        <v>74</v>
      </c>
      <c r="BH597" s="4"/>
      <c r="BI597" s="4"/>
      <c r="BJ597" s="4"/>
      <c r="BK597" s="4"/>
      <c r="BL597" s="4"/>
      <c r="BM597" s="4"/>
      <c r="BN597" s="4"/>
      <c r="BO597" s="50"/>
      <c r="BP597" s="74">
        <f t="shared" si="3"/>
        <v>1</v>
      </c>
    </row>
    <row r="598" spans="2:68" ht="16.5" customHeight="1">
      <c r="B598" s="4" t="s">
        <v>1412</v>
      </c>
      <c r="C598" s="45" t="s">
        <v>3417</v>
      </c>
      <c r="D598" s="4" t="s">
        <v>69</v>
      </c>
      <c r="E598" s="4" t="s">
        <v>70</v>
      </c>
      <c r="F598" s="4" t="s">
        <v>71</v>
      </c>
      <c r="G598" s="4"/>
      <c r="H598" s="4" t="s">
        <v>346</v>
      </c>
      <c r="I598" s="4" t="s">
        <v>72</v>
      </c>
      <c r="J598" s="4" t="s">
        <v>1</v>
      </c>
      <c r="K598" s="4"/>
      <c r="L598" s="4" t="s">
        <v>26</v>
      </c>
      <c r="M598" s="4" t="s">
        <v>73</v>
      </c>
      <c r="N598" s="4"/>
      <c r="O598" s="4"/>
      <c r="P598" s="4"/>
      <c r="Q598" s="4"/>
      <c r="R598" s="50" t="s">
        <v>74</v>
      </c>
      <c r="S598" s="50" t="s">
        <v>3685</v>
      </c>
      <c r="T598" s="4" t="s">
        <v>26</v>
      </c>
      <c r="U598" s="4" t="s">
        <v>350</v>
      </c>
      <c r="V598" s="4" t="s">
        <v>3909</v>
      </c>
      <c r="W598" s="4" t="s">
        <v>3693</v>
      </c>
      <c r="X598" s="4"/>
      <c r="Y598" s="4"/>
      <c r="Z598" s="4"/>
      <c r="AA598" s="4"/>
      <c r="AB598" s="4"/>
      <c r="AC598" s="4" t="s">
        <v>350</v>
      </c>
      <c r="AD598" s="4"/>
      <c r="AE598" s="4"/>
      <c r="AF598" s="4" t="s">
        <v>26</v>
      </c>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t="s">
        <v>74</v>
      </c>
      <c r="BH598" s="4"/>
      <c r="BI598" s="4"/>
      <c r="BJ598" s="4"/>
      <c r="BK598" s="4"/>
      <c r="BL598" s="4"/>
      <c r="BM598" s="4"/>
      <c r="BN598" s="4"/>
      <c r="BO598" s="50"/>
      <c r="BP598" s="74">
        <f t="shared" si="3"/>
        <v>1</v>
      </c>
    </row>
    <row r="599" spans="2:68" ht="16.5" customHeight="1">
      <c r="B599" s="4" t="s">
        <v>1414</v>
      </c>
      <c r="C599" s="45" t="s">
        <v>3418</v>
      </c>
      <c r="D599" s="4" t="s">
        <v>69</v>
      </c>
      <c r="E599" s="4" t="s">
        <v>70</v>
      </c>
      <c r="F599" s="4" t="s">
        <v>71</v>
      </c>
      <c r="G599" s="4"/>
      <c r="H599" s="4" t="s">
        <v>346</v>
      </c>
      <c r="I599" s="4" t="s">
        <v>72</v>
      </c>
      <c r="J599" s="4" t="s">
        <v>1</v>
      </c>
      <c r="K599" s="4"/>
      <c r="L599" s="4" t="s">
        <v>26</v>
      </c>
      <c r="M599" s="4" t="s">
        <v>73</v>
      </c>
      <c r="N599" s="4"/>
      <c r="O599" s="4"/>
      <c r="P599" s="4"/>
      <c r="Q599" s="4"/>
      <c r="R599" s="50" t="s">
        <v>74</v>
      </c>
      <c r="S599" s="50" t="s">
        <v>3685</v>
      </c>
      <c r="T599" s="4" t="s">
        <v>26</v>
      </c>
      <c r="U599" s="4" t="s">
        <v>350</v>
      </c>
      <c r="V599" s="4" t="s">
        <v>3909</v>
      </c>
      <c r="W599" s="4" t="s">
        <v>3693</v>
      </c>
      <c r="X599" s="4"/>
      <c r="Y599" s="4"/>
      <c r="Z599" s="4"/>
      <c r="AA599" s="4"/>
      <c r="AB599" s="4"/>
      <c r="AC599" s="4" t="s">
        <v>350</v>
      </c>
      <c r="AD599" s="4"/>
      <c r="AE599" s="4"/>
      <c r="AF599" s="4" t="s">
        <v>26</v>
      </c>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t="s">
        <v>74</v>
      </c>
      <c r="BH599" s="4"/>
      <c r="BI599" s="4"/>
      <c r="BJ599" s="4"/>
      <c r="BK599" s="4"/>
      <c r="BL599" s="4"/>
      <c r="BM599" s="4"/>
      <c r="BN599" s="4"/>
      <c r="BO599" s="50"/>
      <c r="BP599" s="74">
        <f t="shared" si="3"/>
        <v>1</v>
      </c>
    </row>
    <row r="600" spans="2:68" ht="16.5" customHeight="1">
      <c r="B600" s="4" t="s">
        <v>1416</v>
      </c>
      <c r="C600" s="45" t="s">
        <v>3419</v>
      </c>
      <c r="D600" s="4" t="s">
        <v>69</v>
      </c>
      <c r="E600" s="4" t="s">
        <v>70</v>
      </c>
      <c r="F600" s="4" t="s">
        <v>71</v>
      </c>
      <c r="G600" s="4"/>
      <c r="H600" s="4" t="s">
        <v>346</v>
      </c>
      <c r="I600" s="4" t="s">
        <v>72</v>
      </c>
      <c r="J600" s="4" t="s">
        <v>1</v>
      </c>
      <c r="K600" s="4"/>
      <c r="L600" s="4" t="s">
        <v>26</v>
      </c>
      <c r="M600" s="4" t="s">
        <v>73</v>
      </c>
      <c r="N600" s="4"/>
      <c r="O600" s="4"/>
      <c r="P600" s="4"/>
      <c r="Q600" s="4"/>
      <c r="R600" s="50" t="s">
        <v>74</v>
      </c>
      <c r="S600" s="50" t="s">
        <v>3685</v>
      </c>
      <c r="T600" s="4" t="s">
        <v>26</v>
      </c>
      <c r="U600" s="4" t="s">
        <v>350</v>
      </c>
      <c r="V600" s="4" t="s">
        <v>3909</v>
      </c>
      <c r="W600" s="4" t="s">
        <v>3693</v>
      </c>
      <c r="X600" s="4"/>
      <c r="Y600" s="4"/>
      <c r="Z600" s="4"/>
      <c r="AA600" s="4"/>
      <c r="AB600" s="4"/>
      <c r="AC600" s="4" t="s">
        <v>350</v>
      </c>
      <c r="AD600" s="4"/>
      <c r="AE600" s="4"/>
      <c r="AF600" s="4" t="s">
        <v>26</v>
      </c>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t="s">
        <v>74</v>
      </c>
      <c r="BH600" s="4"/>
      <c r="BI600" s="4"/>
      <c r="BJ600" s="4"/>
      <c r="BK600" s="4"/>
      <c r="BL600" s="4"/>
      <c r="BM600" s="4"/>
      <c r="BN600" s="4"/>
      <c r="BO600" s="50"/>
      <c r="BP600" s="74">
        <f t="shared" si="3"/>
        <v>1</v>
      </c>
    </row>
    <row r="601" spans="2:68" ht="16.5" customHeight="1">
      <c r="B601" s="4" t="s">
        <v>1418</v>
      </c>
      <c r="C601" s="45" t="s">
        <v>3420</v>
      </c>
      <c r="D601" s="4" t="s">
        <v>69</v>
      </c>
      <c r="E601" s="4" t="s">
        <v>70</v>
      </c>
      <c r="F601" s="4" t="s">
        <v>71</v>
      </c>
      <c r="G601" s="4"/>
      <c r="H601" s="4" t="s">
        <v>346</v>
      </c>
      <c r="I601" s="4" t="s">
        <v>72</v>
      </c>
      <c r="J601" s="4" t="s">
        <v>1</v>
      </c>
      <c r="K601" s="4"/>
      <c r="L601" s="4" t="s">
        <v>26</v>
      </c>
      <c r="M601" s="4" t="s">
        <v>73</v>
      </c>
      <c r="N601" s="4"/>
      <c r="O601" s="4"/>
      <c r="P601" s="4"/>
      <c r="Q601" s="4"/>
      <c r="R601" s="50" t="s">
        <v>74</v>
      </c>
      <c r="S601" s="50" t="s">
        <v>3685</v>
      </c>
      <c r="T601" s="4" t="s">
        <v>26</v>
      </c>
      <c r="U601" s="4" t="s">
        <v>350</v>
      </c>
      <c r="V601" s="4" t="s">
        <v>3909</v>
      </c>
      <c r="W601" s="4" t="s">
        <v>3693</v>
      </c>
      <c r="X601" s="4"/>
      <c r="Y601" s="4"/>
      <c r="Z601" s="4"/>
      <c r="AA601" s="4"/>
      <c r="AB601" s="4"/>
      <c r="AC601" s="4" t="s">
        <v>350</v>
      </c>
      <c r="AD601" s="4"/>
      <c r="AE601" s="4"/>
      <c r="AF601" s="4" t="s">
        <v>26</v>
      </c>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t="s">
        <v>74</v>
      </c>
      <c r="BH601" s="4"/>
      <c r="BI601" s="4"/>
      <c r="BJ601" s="4"/>
      <c r="BK601" s="4"/>
      <c r="BL601" s="4"/>
      <c r="BM601" s="4"/>
      <c r="BN601" s="4"/>
      <c r="BO601" s="50"/>
      <c r="BP601" s="74">
        <f t="shared" si="3"/>
        <v>1</v>
      </c>
    </row>
    <row r="602" spans="2:68" ht="16.5" customHeight="1">
      <c r="B602" s="4" t="s">
        <v>1420</v>
      </c>
      <c r="C602" s="45" t="s">
        <v>3421</v>
      </c>
      <c r="D602" s="4" t="s">
        <v>69</v>
      </c>
      <c r="E602" s="4" t="s">
        <v>70</v>
      </c>
      <c r="F602" s="4" t="s">
        <v>71</v>
      </c>
      <c r="G602" s="4"/>
      <c r="H602" s="4" t="s">
        <v>346</v>
      </c>
      <c r="I602" s="4" t="s">
        <v>72</v>
      </c>
      <c r="J602" s="4" t="s">
        <v>1</v>
      </c>
      <c r="K602" s="4"/>
      <c r="L602" s="4" t="s">
        <v>26</v>
      </c>
      <c r="M602" s="4" t="s">
        <v>73</v>
      </c>
      <c r="N602" s="4"/>
      <c r="O602" s="4"/>
      <c r="P602" s="4"/>
      <c r="Q602" s="4"/>
      <c r="R602" s="50" t="s">
        <v>74</v>
      </c>
      <c r="S602" s="50" t="s">
        <v>3685</v>
      </c>
      <c r="T602" s="4" t="s">
        <v>26</v>
      </c>
      <c r="U602" s="4" t="s">
        <v>350</v>
      </c>
      <c r="V602" s="4" t="s">
        <v>3909</v>
      </c>
      <c r="W602" s="4" t="s">
        <v>3694</v>
      </c>
      <c r="X602" s="4"/>
      <c r="Y602" s="4"/>
      <c r="Z602" s="4"/>
      <c r="AA602" s="4"/>
      <c r="AB602" s="4"/>
      <c r="AC602" s="4" t="s">
        <v>350</v>
      </c>
      <c r="AD602" s="4"/>
      <c r="AE602" s="4"/>
      <c r="AF602" s="4" t="s">
        <v>26</v>
      </c>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t="s">
        <v>74</v>
      </c>
      <c r="BH602" s="4"/>
      <c r="BI602" s="4"/>
      <c r="BJ602" s="4"/>
      <c r="BK602" s="4"/>
      <c r="BL602" s="4"/>
      <c r="BM602" s="4"/>
      <c r="BN602" s="4"/>
      <c r="BO602" s="50"/>
      <c r="BP602" s="74">
        <f t="shared" si="3"/>
        <v>1</v>
      </c>
    </row>
    <row r="603" spans="2:68" ht="16.5" customHeight="1">
      <c r="B603" s="4" t="s">
        <v>1422</v>
      </c>
      <c r="C603" s="45" t="s">
        <v>3422</v>
      </c>
      <c r="D603" s="4" t="s">
        <v>69</v>
      </c>
      <c r="E603" s="4" t="s">
        <v>70</v>
      </c>
      <c r="F603" s="4" t="s">
        <v>71</v>
      </c>
      <c r="G603" s="4"/>
      <c r="H603" s="4" t="s">
        <v>346</v>
      </c>
      <c r="I603" s="4" t="s">
        <v>72</v>
      </c>
      <c r="J603" s="4" t="s">
        <v>1</v>
      </c>
      <c r="K603" s="4"/>
      <c r="L603" s="4" t="s">
        <v>26</v>
      </c>
      <c r="M603" s="4" t="s">
        <v>73</v>
      </c>
      <c r="N603" s="4"/>
      <c r="O603" s="4"/>
      <c r="P603" s="4"/>
      <c r="Q603" s="4"/>
      <c r="R603" s="50" t="s">
        <v>74</v>
      </c>
      <c r="S603" s="50" t="s">
        <v>3685</v>
      </c>
      <c r="T603" s="4" t="s">
        <v>26</v>
      </c>
      <c r="U603" s="4" t="s">
        <v>350</v>
      </c>
      <c r="V603" s="4" t="s">
        <v>3909</v>
      </c>
      <c r="W603" s="4" t="s">
        <v>3694</v>
      </c>
      <c r="X603" s="4"/>
      <c r="Y603" s="4"/>
      <c r="Z603" s="4"/>
      <c r="AA603" s="4"/>
      <c r="AB603" s="4"/>
      <c r="AC603" s="4" t="s">
        <v>350</v>
      </c>
      <c r="AD603" s="4"/>
      <c r="AE603" s="4"/>
      <c r="AF603" s="4" t="s">
        <v>26</v>
      </c>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t="s">
        <v>74</v>
      </c>
      <c r="BH603" s="4"/>
      <c r="BI603" s="4"/>
      <c r="BJ603" s="4"/>
      <c r="BK603" s="4"/>
      <c r="BL603" s="4"/>
      <c r="BM603" s="4"/>
      <c r="BN603" s="4"/>
      <c r="BO603" s="50"/>
      <c r="BP603" s="74">
        <f t="shared" si="3"/>
        <v>1</v>
      </c>
    </row>
    <row r="604" spans="2:68" ht="16.5" customHeight="1">
      <c r="B604" s="4" t="s">
        <v>1424</v>
      </c>
      <c r="C604" s="45" t="s">
        <v>3423</v>
      </c>
      <c r="D604" s="4" t="s">
        <v>69</v>
      </c>
      <c r="E604" s="4" t="s">
        <v>70</v>
      </c>
      <c r="F604" s="4" t="s">
        <v>71</v>
      </c>
      <c r="G604" s="4"/>
      <c r="H604" s="4" t="s">
        <v>346</v>
      </c>
      <c r="I604" s="4" t="s">
        <v>72</v>
      </c>
      <c r="J604" s="4" t="s">
        <v>1</v>
      </c>
      <c r="K604" s="4"/>
      <c r="L604" s="4" t="s">
        <v>26</v>
      </c>
      <c r="M604" s="4" t="s">
        <v>73</v>
      </c>
      <c r="N604" s="4"/>
      <c r="O604" s="4"/>
      <c r="P604" s="4"/>
      <c r="Q604" s="4"/>
      <c r="R604" s="50" t="s">
        <v>74</v>
      </c>
      <c r="S604" s="50" t="s">
        <v>3685</v>
      </c>
      <c r="T604" s="4" t="s">
        <v>26</v>
      </c>
      <c r="U604" s="4" t="s">
        <v>350</v>
      </c>
      <c r="V604" s="4" t="s">
        <v>3909</v>
      </c>
      <c r="W604" s="4" t="s">
        <v>3694</v>
      </c>
      <c r="X604" s="4"/>
      <c r="Y604" s="4"/>
      <c r="Z604" s="4"/>
      <c r="AA604" s="4"/>
      <c r="AB604" s="4"/>
      <c r="AC604" s="4" t="s">
        <v>350</v>
      </c>
      <c r="AD604" s="4"/>
      <c r="AE604" s="4"/>
      <c r="AF604" s="4" t="s">
        <v>26</v>
      </c>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t="s">
        <v>74</v>
      </c>
      <c r="BH604" s="4"/>
      <c r="BI604" s="4"/>
      <c r="BJ604" s="4"/>
      <c r="BK604" s="4"/>
      <c r="BL604" s="4"/>
      <c r="BM604" s="4"/>
      <c r="BN604" s="4"/>
      <c r="BO604" s="50"/>
      <c r="BP604" s="74">
        <f t="shared" si="3"/>
        <v>1</v>
      </c>
    </row>
    <row r="605" spans="2:68" ht="16.5" customHeight="1">
      <c r="B605" s="4" t="s">
        <v>1426</v>
      </c>
      <c r="C605" s="45" t="s">
        <v>3424</v>
      </c>
      <c r="D605" s="4" t="s">
        <v>69</v>
      </c>
      <c r="E605" s="4" t="s">
        <v>70</v>
      </c>
      <c r="F605" s="4" t="s">
        <v>71</v>
      </c>
      <c r="G605" s="4"/>
      <c r="H605" s="4" t="s">
        <v>346</v>
      </c>
      <c r="I605" s="4" t="s">
        <v>72</v>
      </c>
      <c r="J605" s="4" t="s">
        <v>1</v>
      </c>
      <c r="K605" s="4"/>
      <c r="L605" s="4" t="s">
        <v>26</v>
      </c>
      <c r="M605" s="4" t="s">
        <v>73</v>
      </c>
      <c r="N605" s="4"/>
      <c r="O605" s="4"/>
      <c r="P605" s="4"/>
      <c r="Q605" s="4"/>
      <c r="R605" s="50" t="s">
        <v>74</v>
      </c>
      <c r="S605" s="50" t="s">
        <v>3685</v>
      </c>
      <c r="T605" s="4" t="s">
        <v>26</v>
      </c>
      <c r="U605" s="4" t="s">
        <v>350</v>
      </c>
      <c r="V605" s="4" t="s">
        <v>3909</v>
      </c>
      <c r="W605" s="4" t="s">
        <v>3694</v>
      </c>
      <c r="X605" s="4"/>
      <c r="Y605" s="4"/>
      <c r="Z605" s="4"/>
      <c r="AA605" s="4"/>
      <c r="AB605" s="4"/>
      <c r="AC605" s="4" t="s">
        <v>350</v>
      </c>
      <c r="AD605" s="4"/>
      <c r="AE605" s="4"/>
      <c r="AF605" s="4" t="s">
        <v>26</v>
      </c>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t="s">
        <v>74</v>
      </c>
      <c r="BH605" s="4"/>
      <c r="BI605" s="4"/>
      <c r="BJ605" s="4"/>
      <c r="BK605" s="4"/>
      <c r="BL605" s="4"/>
      <c r="BM605" s="4"/>
      <c r="BN605" s="4"/>
      <c r="BO605" s="50"/>
      <c r="BP605" s="74">
        <f t="shared" si="3"/>
        <v>1</v>
      </c>
    </row>
    <row r="606" spans="2:68" ht="16.5" customHeight="1">
      <c r="B606" s="4" t="s">
        <v>1428</v>
      </c>
      <c r="C606" s="45" t="s">
        <v>3425</v>
      </c>
      <c r="D606" s="4" t="s">
        <v>69</v>
      </c>
      <c r="E606" s="4" t="s">
        <v>70</v>
      </c>
      <c r="F606" s="4" t="s">
        <v>71</v>
      </c>
      <c r="G606" s="4"/>
      <c r="H606" s="4" t="s">
        <v>346</v>
      </c>
      <c r="I606" s="4" t="s">
        <v>72</v>
      </c>
      <c r="J606" s="4" t="s">
        <v>1</v>
      </c>
      <c r="K606" s="4"/>
      <c r="L606" s="4" t="s">
        <v>26</v>
      </c>
      <c r="M606" s="4" t="s">
        <v>73</v>
      </c>
      <c r="N606" s="4"/>
      <c r="O606" s="4"/>
      <c r="P606" s="4"/>
      <c r="Q606" s="4"/>
      <c r="R606" s="50" t="s">
        <v>74</v>
      </c>
      <c r="S606" s="50" t="s">
        <v>3685</v>
      </c>
      <c r="T606" s="4" t="s">
        <v>26</v>
      </c>
      <c r="U606" s="4" t="s">
        <v>350</v>
      </c>
      <c r="V606" s="4" t="s">
        <v>3909</v>
      </c>
      <c r="W606" s="4" t="s">
        <v>3694</v>
      </c>
      <c r="X606" s="4"/>
      <c r="Y606" s="4"/>
      <c r="Z606" s="4"/>
      <c r="AA606" s="4"/>
      <c r="AB606" s="4"/>
      <c r="AC606" s="4" t="s">
        <v>350</v>
      </c>
      <c r="AD606" s="4"/>
      <c r="AE606" s="4"/>
      <c r="AF606" s="4" t="s">
        <v>26</v>
      </c>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t="s">
        <v>74</v>
      </c>
      <c r="BH606" s="4"/>
      <c r="BI606" s="4"/>
      <c r="BJ606" s="4"/>
      <c r="BK606" s="4"/>
      <c r="BL606" s="4"/>
      <c r="BM606" s="4"/>
      <c r="BN606" s="4"/>
      <c r="BO606" s="50"/>
      <c r="BP606" s="74">
        <f t="shared" si="3"/>
        <v>1</v>
      </c>
    </row>
    <row r="607" spans="2:68" ht="16.5" customHeight="1">
      <c r="B607" s="4" t="s">
        <v>1430</v>
      </c>
      <c r="C607" s="45" t="s">
        <v>3426</v>
      </c>
      <c r="D607" s="4" t="s">
        <v>69</v>
      </c>
      <c r="E607" s="4" t="s">
        <v>70</v>
      </c>
      <c r="F607" s="4" t="s">
        <v>71</v>
      </c>
      <c r="G607" s="4"/>
      <c r="H607" s="4" t="s">
        <v>346</v>
      </c>
      <c r="I607" s="4" t="s">
        <v>72</v>
      </c>
      <c r="J607" s="4" t="s">
        <v>1</v>
      </c>
      <c r="K607" s="4"/>
      <c r="L607" s="4" t="s">
        <v>26</v>
      </c>
      <c r="M607" s="4" t="s">
        <v>73</v>
      </c>
      <c r="N607" s="4"/>
      <c r="O607" s="4"/>
      <c r="P607" s="4"/>
      <c r="Q607" s="4"/>
      <c r="R607" s="50" t="s">
        <v>74</v>
      </c>
      <c r="S607" s="50" t="s">
        <v>3685</v>
      </c>
      <c r="T607" s="4" t="s">
        <v>26</v>
      </c>
      <c r="U607" s="4" t="s">
        <v>350</v>
      </c>
      <c r="V607" s="4" t="s">
        <v>3909</v>
      </c>
      <c r="W607" s="4" t="s">
        <v>3695</v>
      </c>
      <c r="X607" s="4"/>
      <c r="Y607" s="4"/>
      <c r="Z607" s="4"/>
      <c r="AA607" s="4"/>
      <c r="AB607" s="4"/>
      <c r="AC607" s="4" t="s">
        <v>350</v>
      </c>
      <c r="AD607" s="4"/>
      <c r="AE607" s="4"/>
      <c r="AF607" s="4" t="s">
        <v>26</v>
      </c>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t="s">
        <v>74</v>
      </c>
      <c r="BH607" s="4"/>
      <c r="BI607" s="4"/>
      <c r="BJ607" s="4"/>
      <c r="BK607" s="4"/>
      <c r="BL607" s="4"/>
      <c r="BM607" s="4"/>
      <c r="BN607" s="4"/>
      <c r="BO607" s="50"/>
      <c r="BP607" s="74">
        <f t="shared" si="3"/>
        <v>1</v>
      </c>
    </row>
    <row r="608" spans="2:68" ht="16.5" customHeight="1">
      <c r="B608" s="4" t="s">
        <v>1432</v>
      </c>
      <c r="C608" s="45" t="s">
        <v>3427</v>
      </c>
      <c r="D608" s="4" t="s">
        <v>69</v>
      </c>
      <c r="E608" s="4" t="s">
        <v>70</v>
      </c>
      <c r="F608" s="4" t="s">
        <v>71</v>
      </c>
      <c r="G608" s="4"/>
      <c r="H608" s="4" t="s">
        <v>346</v>
      </c>
      <c r="I608" s="4" t="s">
        <v>72</v>
      </c>
      <c r="J608" s="4" t="s">
        <v>1</v>
      </c>
      <c r="K608" s="4"/>
      <c r="L608" s="4" t="s">
        <v>26</v>
      </c>
      <c r="M608" s="4" t="s">
        <v>73</v>
      </c>
      <c r="N608" s="4"/>
      <c r="O608" s="4"/>
      <c r="P608" s="4"/>
      <c r="Q608" s="4"/>
      <c r="R608" s="50" t="s">
        <v>74</v>
      </c>
      <c r="S608" s="50" t="s">
        <v>3685</v>
      </c>
      <c r="T608" s="4" t="s">
        <v>26</v>
      </c>
      <c r="U608" s="4" t="s">
        <v>350</v>
      </c>
      <c r="V608" s="4" t="s">
        <v>3909</v>
      </c>
      <c r="W608" s="4" t="s">
        <v>3695</v>
      </c>
      <c r="X608" s="4"/>
      <c r="Y608" s="4"/>
      <c r="Z608" s="4"/>
      <c r="AA608" s="4"/>
      <c r="AB608" s="4"/>
      <c r="AC608" s="4" t="s">
        <v>350</v>
      </c>
      <c r="AD608" s="4"/>
      <c r="AE608" s="4"/>
      <c r="AF608" s="4" t="s">
        <v>26</v>
      </c>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t="s">
        <v>74</v>
      </c>
      <c r="BH608" s="4"/>
      <c r="BI608" s="4"/>
      <c r="BJ608" s="4"/>
      <c r="BK608" s="4"/>
      <c r="BL608" s="4"/>
      <c r="BM608" s="4"/>
      <c r="BN608" s="4"/>
      <c r="BO608" s="50"/>
      <c r="BP608" s="74">
        <f t="shared" si="3"/>
        <v>1</v>
      </c>
    </row>
    <row r="609" spans="2:68" ht="16.5" customHeight="1">
      <c r="B609" s="4" t="s">
        <v>1434</v>
      </c>
      <c r="C609" s="45" t="s">
        <v>3428</v>
      </c>
      <c r="D609" s="4" t="s">
        <v>69</v>
      </c>
      <c r="E609" s="4" t="s">
        <v>70</v>
      </c>
      <c r="F609" s="4" t="s">
        <v>71</v>
      </c>
      <c r="G609" s="4"/>
      <c r="H609" s="4" t="s">
        <v>346</v>
      </c>
      <c r="I609" s="4" t="s">
        <v>72</v>
      </c>
      <c r="J609" s="4" t="s">
        <v>1</v>
      </c>
      <c r="K609" s="4"/>
      <c r="L609" s="4" t="s">
        <v>26</v>
      </c>
      <c r="M609" s="4" t="s">
        <v>73</v>
      </c>
      <c r="N609" s="4"/>
      <c r="O609" s="4"/>
      <c r="P609" s="4"/>
      <c r="Q609" s="4"/>
      <c r="R609" s="50" t="s">
        <v>74</v>
      </c>
      <c r="S609" s="50" t="s">
        <v>3685</v>
      </c>
      <c r="T609" s="4" t="s">
        <v>26</v>
      </c>
      <c r="U609" s="4" t="s">
        <v>350</v>
      </c>
      <c r="V609" s="4" t="s">
        <v>3909</v>
      </c>
      <c r="W609" s="4" t="s">
        <v>3695</v>
      </c>
      <c r="X609" s="4"/>
      <c r="Y609" s="4"/>
      <c r="Z609" s="4"/>
      <c r="AA609" s="4"/>
      <c r="AB609" s="4"/>
      <c r="AC609" s="4" t="s">
        <v>350</v>
      </c>
      <c r="AD609" s="4"/>
      <c r="AE609" s="4"/>
      <c r="AF609" s="4" t="s">
        <v>26</v>
      </c>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t="s">
        <v>74</v>
      </c>
      <c r="BH609" s="4"/>
      <c r="BI609" s="4"/>
      <c r="BJ609" s="4"/>
      <c r="BK609" s="4"/>
      <c r="BL609" s="4"/>
      <c r="BM609" s="4"/>
      <c r="BN609" s="4"/>
      <c r="BO609" s="50"/>
      <c r="BP609" s="74">
        <f t="shared" si="3"/>
        <v>1</v>
      </c>
    </row>
    <row r="610" spans="2:68" ht="16.5" customHeight="1">
      <c r="B610" s="4" t="s">
        <v>1436</v>
      </c>
      <c r="C610" s="45" t="s">
        <v>3429</v>
      </c>
      <c r="D610" s="4" t="s">
        <v>69</v>
      </c>
      <c r="E610" s="4" t="s">
        <v>70</v>
      </c>
      <c r="F610" s="4" t="s">
        <v>71</v>
      </c>
      <c r="G610" s="4"/>
      <c r="H610" s="4" t="s">
        <v>346</v>
      </c>
      <c r="I610" s="4" t="s">
        <v>72</v>
      </c>
      <c r="J610" s="4" t="s">
        <v>1</v>
      </c>
      <c r="K610" s="4"/>
      <c r="L610" s="4" t="s">
        <v>26</v>
      </c>
      <c r="M610" s="4" t="s">
        <v>73</v>
      </c>
      <c r="N610" s="4"/>
      <c r="O610" s="4"/>
      <c r="P610" s="4"/>
      <c r="Q610" s="4"/>
      <c r="R610" s="50" t="s">
        <v>74</v>
      </c>
      <c r="S610" s="50" t="s">
        <v>3685</v>
      </c>
      <c r="T610" s="4" t="s">
        <v>26</v>
      </c>
      <c r="U610" s="4" t="s">
        <v>350</v>
      </c>
      <c r="V610" s="4" t="s">
        <v>3909</v>
      </c>
      <c r="W610" s="4" t="s">
        <v>3695</v>
      </c>
      <c r="X610" s="4"/>
      <c r="Y610" s="4"/>
      <c r="Z610" s="4"/>
      <c r="AA610" s="4"/>
      <c r="AB610" s="4"/>
      <c r="AC610" s="4" t="s">
        <v>350</v>
      </c>
      <c r="AD610" s="4"/>
      <c r="AE610" s="4"/>
      <c r="AF610" s="4" t="s">
        <v>26</v>
      </c>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t="s">
        <v>74</v>
      </c>
      <c r="BH610" s="4"/>
      <c r="BI610" s="4"/>
      <c r="BJ610" s="4"/>
      <c r="BK610" s="4"/>
      <c r="BL610" s="4"/>
      <c r="BM610" s="4"/>
      <c r="BN610" s="4"/>
      <c r="BO610" s="50"/>
      <c r="BP610" s="74">
        <f t="shared" si="3"/>
        <v>1</v>
      </c>
    </row>
    <row r="611" spans="2:68" ht="16.5" customHeight="1">
      <c r="B611" s="4" t="s">
        <v>1438</v>
      </c>
      <c r="C611" s="45" t="s">
        <v>3430</v>
      </c>
      <c r="D611" s="4" t="s">
        <v>69</v>
      </c>
      <c r="E611" s="4" t="s">
        <v>70</v>
      </c>
      <c r="F611" s="4" t="s">
        <v>71</v>
      </c>
      <c r="G611" s="4"/>
      <c r="H611" s="4" t="s">
        <v>346</v>
      </c>
      <c r="I611" s="4" t="s">
        <v>72</v>
      </c>
      <c r="J611" s="4" t="s">
        <v>1</v>
      </c>
      <c r="K611" s="4"/>
      <c r="L611" s="4" t="s">
        <v>26</v>
      </c>
      <c r="M611" s="4" t="s">
        <v>73</v>
      </c>
      <c r="N611" s="4"/>
      <c r="O611" s="4"/>
      <c r="P611" s="4"/>
      <c r="Q611" s="4"/>
      <c r="R611" s="50" t="s">
        <v>74</v>
      </c>
      <c r="S611" s="50" t="s">
        <v>3685</v>
      </c>
      <c r="T611" s="4" t="s">
        <v>26</v>
      </c>
      <c r="U611" s="4" t="s">
        <v>350</v>
      </c>
      <c r="V611" s="4" t="s">
        <v>3909</v>
      </c>
      <c r="W611" s="4" t="s">
        <v>3695</v>
      </c>
      <c r="X611" s="4"/>
      <c r="Y611" s="4"/>
      <c r="Z611" s="4"/>
      <c r="AA611" s="4"/>
      <c r="AB611" s="4"/>
      <c r="AC611" s="4" t="s">
        <v>350</v>
      </c>
      <c r="AD611" s="4"/>
      <c r="AE611" s="4"/>
      <c r="AF611" s="4" t="s">
        <v>26</v>
      </c>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t="s">
        <v>74</v>
      </c>
      <c r="BH611" s="4"/>
      <c r="BI611" s="4"/>
      <c r="BJ611" s="4"/>
      <c r="BK611" s="4"/>
      <c r="BL611" s="4"/>
      <c r="BM611" s="4"/>
      <c r="BN611" s="4"/>
      <c r="BO611" s="50"/>
      <c r="BP611" s="74">
        <f t="shared" si="3"/>
        <v>1</v>
      </c>
    </row>
    <row r="612" spans="2:68" ht="16.5" customHeight="1">
      <c r="B612" s="4" t="s">
        <v>1440</v>
      </c>
      <c r="C612" s="45" t="s">
        <v>3431</v>
      </c>
      <c r="D612" s="4" t="s">
        <v>69</v>
      </c>
      <c r="E612" s="4" t="s">
        <v>70</v>
      </c>
      <c r="F612" s="4" t="s">
        <v>71</v>
      </c>
      <c r="G612" s="4"/>
      <c r="H612" s="4" t="s">
        <v>346</v>
      </c>
      <c r="I612" s="4" t="s">
        <v>72</v>
      </c>
      <c r="J612" s="4" t="s">
        <v>1</v>
      </c>
      <c r="K612" s="4"/>
      <c r="L612" s="4" t="s">
        <v>26</v>
      </c>
      <c r="M612" s="4" t="s">
        <v>73</v>
      </c>
      <c r="N612" s="4"/>
      <c r="O612" s="4"/>
      <c r="P612" s="4"/>
      <c r="Q612" s="4"/>
      <c r="R612" s="50" t="s">
        <v>74</v>
      </c>
      <c r="S612" s="50" t="s">
        <v>3685</v>
      </c>
      <c r="T612" s="4" t="s">
        <v>26</v>
      </c>
      <c r="U612" s="4" t="s">
        <v>350</v>
      </c>
      <c r="V612" s="4" t="s">
        <v>3909</v>
      </c>
      <c r="W612" s="4" t="s">
        <v>3695</v>
      </c>
      <c r="X612" s="4"/>
      <c r="Y612" s="4"/>
      <c r="Z612" s="4"/>
      <c r="AA612" s="4"/>
      <c r="AB612" s="4"/>
      <c r="AC612" s="4" t="s">
        <v>350</v>
      </c>
      <c r="AD612" s="4"/>
      <c r="AE612" s="4"/>
      <c r="AF612" s="4" t="s">
        <v>26</v>
      </c>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t="s">
        <v>74</v>
      </c>
      <c r="BH612" s="4"/>
      <c r="BI612" s="4"/>
      <c r="BJ612" s="4"/>
      <c r="BK612" s="4"/>
      <c r="BL612" s="4"/>
      <c r="BM612" s="4"/>
      <c r="BN612" s="4"/>
      <c r="BO612" s="50"/>
      <c r="BP612" s="74">
        <f t="shared" si="3"/>
        <v>1</v>
      </c>
    </row>
    <row r="613" spans="2:68" ht="16.5" customHeight="1">
      <c r="B613" s="4" t="s">
        <v>1442</v>
      </c>
      <c r="C613" s="45" t="s">
        <v>3432</v>
      </c>
      <c r="D613" s="4" t="s">
        <v>69</v>
      </c>
      <c r="E613" s="4" t="s">
        <v>70</v>
      </c>
      <c r="F613" s="4" t="s">
        <v>71</v>
      </c>
      <c r="G613" s="4"/>
      <c r="H613" s="4" t="s">
        <v>346</v>
      </c>
      <c r="I613" s="4" t="s">
        <v>72</v>
      </c>
      <c r="J613" s="4" t="s">
        <v>1</v>
      </c>
      <c r="K613" s="4"/>
      <c r="L613" s="4" t="s">
        <v>26</v>
      </c>
      <c r="M613" s="4" t="s">
        <v>73</v>
      </c>
      <c r="N613" s="4"/>
      <c r="O613" s="4"/>
      <c r="P613" s="4"/>
      <c r="Q613" s="4"/>
      <c r="R613" s="50" t="s">
        <v>74</v>
      </c>
      <c r="S613" s="50" t="s">
        <v>3685</v>
      </c>
      <c r="T613" s="4" t="s">
        <v>26</v>
      </c>
      <c r="U613" s="4" t="s">
        <v>350</v>
      </c>
      <c r="V613" s="4" t="s">
        <v>3909</v>
      </c>
      <c r="W613" s="4" t="s">
        <v>3695</v>
      </c>
      <c r="X613" s="4"/>
      <c r="Y613" s="4"/>
      <c r="Z613" s="4"/>
      <c r="AA613" s="4"/>
      <c r="AB613" s="4"/>
      <c r="AC613" s="4" t="s">
        <v>350</v>
      </c>
      <c r="AD613" s="4"/>
      <c r="AE613" s="4"/>
      <c r="AF613" s="4" t="s">
        <v>26</v>
      </c>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t="s">
        <v>74</v>
      </c>
      <c r="BH613" s="4"/>
      <c r="BI613" s="4"/>
      <c r="BJ613" s="4"/>
      <c r="BK613" s="4"/>
      <c r="BL613" s="4"/>
      <c r="BM613" s="4"/>
      <c r="BN613" s="4"/>
      <c r="BO613" s="50"/>
      <c r="BP613" s="74">
        <f t="shared" si="3"/>
        <v>1</v>
      </c>
    </row>
    <row r="614" spans="2:68" ht="16.5" customHeight="1">
      <c r="B614" s="4" t="s">
        <v>1444</v>
      </c>
      <c r="C614" s="45" t="s">
        <v>3433</v>
      </c>
      <c r="D614" s="4" t="s">
        <v>69</v>
      </c>
      <c r="E614" s="4" t="s">
        <v>70</v>
      </c>
      <c r="F614" s="4" t="s">
        <v>71</v>
      </c>
      <c r="G614" s="4"/>
      <c r="H614" s="4" t="s">
        <v>346</v>
      </c>
      <c r="I614" s="4" t="s">
        <v>72</v>
      </c>
      <c r="J614" s="4" t="s">
        <v>1</v>
      </c>
      <c r="K614" s="4"/>
      <c r="L614" s="4" t="s">
        <v>26</v>
      </c>
      <c r="M614" s="4" t="s">
        <v>73</v>
      </c>
      <c r="N614" s="4"/>
      <c r="O614" s="4"/>
      <c r="P614" s="4"/>
      <c r="Q614" s="4"/>
      <c r="R614" s="50" t="s">
        <v>74</v>
      </c>
      <c r="S614" s="50" t="s">
        <v>3685</v>
      </c>
      <c r="T614" s="4" t="s">
        <v>26</v>
      </c>
      <c r="U614" s="4" t="s">
        <v>350</v>
      </c>
      <c r="V614" s="4" t="s">
        <v>3909</v>
      </c>
      <c r="W614" s="4" t="s">
        <v>3695</v>
      </c>
      <c r="X614" s="4"/>
      <c r="Y614" s="4"/>
      <c r="Z614" s="4"/>
      <c r="AA614" s="4"/>
      <c r="AB614" s="4"/>
      <c r="AC614" s="4" t="s">
        <v>350</v>
      </c>
      <c r="AD614" s="4"/>
      <c r="AE614" s="4"/>
      <c r="AF614" s="4" t="s">
        <v>26</v>
      </c>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t="s">
        <v>74</v>
      </c>
      <c r="BH614" s="4"/>
      <c r="BI614" s="4"/>
      <c r="BJ614" s="4"/>
      <c r="BK614" s="4"/>
      <c r="BL614" s="4"/>
      <c r="BM614" s="4"/>
      <c r="BN614" s="4"/>
      <c r="BO614" s="50"/>
      <c r="BP614" s="74">
        <f t="shared" si="3"/>
        <v>1</v>
      </c>
    </row>
    <row r="615" spans="2:68" ht="16.5" customHeight="1">
      <c r="B615" s="4" t="s">
        <v>1446</v>
      </c>
      <c r="C615" s="45" t="s">
        <v>3434</v>
      </c>
      <c r="D615" s="4" t="s">
        <v>69</v>
      </c>
      <c r="E615" s="4" t="s">
        <v>70</v>
      </c>
      <c r="F615" s="4" t="s">
        <v>71</v>
      </c>
      <c r="G615" s="4"/>
      <c r="H615" s="4" t="s">
        <v>346</v>
      </c>
      <c r="I615" s="4" t="s">
        <v>72</v>
      </c>
      <c r="J615" s="4" t="s">
        <v>1</v>
      </c>
      <c r="K615" s="4"/>
      <c r="L615" s="4" t="s">
        <v>26</v>
      </c>
      <c r="M615" s="4" t="s">
        <v>73</v>
      </c>
      <c r="N615" s="4"/>
      <c r="O615" s="4"/>
      <c r="P615" s="4"/>
      <c r="Q615" s="4"/>
      <c r="R615" s="50" t="s">
        <v>74</v>
      </c>
      <c r="S615" s="50" t="s">
        <v>3685</v>
      </c>
      <c r="T615" s="4" t="s">
        <v>26</v>
      </c>
      <c r="U615" s="4" t="s">
        <v>350</v>
      </c>
      <c r="V615" s="4" t="s">
        <v>3909</v>
      </c>
      <c r="W615" s="4" t="s">
        <v>3696</v>
      </c>
      <c r="X615" s="4"/>
      <c r="Y615" s="4"/>
      <c r="Z615" s="4"/>
      <c r="AA615" s="4"/>
      <c r="AB615" s="4"/>
      <c r="AC615" s="4" t="s">
        <v>350</v>
      </c>
      <c r="AD615" s="4"/>
      <c r="AE615" s="4"/>
      <c r="AF615" s="4" t="s">
        <v>26</v>
      </c>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t="s">
        <v>74</v>
      </c>
      <c r="BH615" s="4"/>
      <c r="BI615" s="4"/>
      <c r="BJ615" s="4"/>
      <c r="BK615" s="4"/>
      <c r="BL615" s="4"/>
      <c r="BM615" s="4"/>
      <c r="BN615" s="4"/>
      <c r="BO615" s="50"/>
      <c r="BP615" s="74">
        <f t="shared" si="3"/>
        <v>1</v>
      </c>
    </row>
    <row r="616" spans="2:68" ht="16.5" customHeight="1">
      <c r="B616" s="4" t="s">
        <v>1448</v>
      </c>
      <c r="C616" s="45" t="s">
        <v>3435</v>
      </c>
      <c r="D616" s="4" t="s">
        <v>69</v>
      </c>
      <c r="E616" s="4" t="s">
        <v>70</v>
      </c>
      <c r="F616" s="4" t="s">
        <v>71</v>
      </c>
      <c r="G616" s="4"/>
      <c r="H616" s="4" t="s">
        <v>346</v>
      </c>
      <c r="I616" s="4" t="s">
        <v>72</v>
      </c>
      <c r="J616" s="4" t="s">
        <v>1</v>
      </c>
      <c r="K616" s="4"/>
      <c r="L616" s="4" t="s">
        <v>26</v>
      </c>
      <c r="M616" s="4" t="s">
        <v>73</v>
      </c>
      <c r="N616" s="4"/>
      <c r="O616" s="4"/>
      <c r="P616" s="4"/>
      <c r="Q616" s="4"/>
      <c r="R616" s="50" t="s">
        <v>74</v>
      </c>
      <c r="S616" s="50" t="s">
        <v>3685</v>
      </c>
      <c r="T616" s="4" t="s">
        <v>26</v>
      </c>
      <c r="U616" s="4" t="s">
        <v>350</v>
      </c>
      <c r="V616" s="4" t="s">
        <v>3909</v>
      </c>
      <c r="W616" s="4" t="s">
        <v>3696</v>
      </c>
      <c r="X616" s="4"/>
      <c r="Y616" s="4"/>
      <c r="Z616" s="4"/>
      <c r="AA616" s="4"/>
      <c r="AB616" s="4"/>
      <c r="AC616" s="4" t="s">
        <v>350</v>
      </c>
      <c r="AD616" s="4"/>
      <c r="AE616" s="4"/>
      <c r="AF616" s="4" t="s">
        <v>26</v>
      </c>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t="s">
        <v>74</v>
      </c>
      <c r="BH616" s="4"/>
      <c r="BI616" s="4"/>
      <c r="BJ616" s="4"/>
      <c r="BK616" s="4"/>
      <c r="BL616" s="4"/>
      <c r="BM616" s="4"/>
      <c r="BN616" s="4"/>
      <c r="BO616" s="50"/>
      <c r="BP616" s="74">
        <f t="shared" si="3"/>
        <v>1</v>
      </c>
    </row>
    <row r="617" spans="2:68" ht="16.5" customHeight="1">
      <c r="B617" s="4" t="s">
        <v>1450</v>
      </c>
      <c r="C617" s="45" t="s">
        <v>3436</v>
      </c>
      <c r="D617" s="4" t="s">
        <v>69</v>
      </c>
      <c r="E617" s="4" t="s">
        <v>70</v>
      </c>
      <c r="F617" s="4" t="s">
        <v>71</v>
      </c>
      <c r="G617" s="4"/>
      <c r="H617" s="4" t="s">
        <v>346</v>
      </c>
      <c r="I617" s="4" t="s">
        <v>72</v>
      </c>
      <c r="J617" s="4" t="s">
        <v>1</v>
      </c>
      <c r="K617" s="4"/>
      <c r="L617" s="4" t="s">
        <v>26</v>
      </c>
      <c r="M617" s="4" t="s">
        <v>73</v>
      </c>
      <c r="N617" s="4"/>
      <c r="O617" s="4"/>
      <c r="P617" s="4"/>
      <c r="Q617" s="4"/>
      <c r="R617" s="50" t="s">
        <v>74</v>
      </c>
      <c r="S617" s="50" t="s">
        <v>3685</v>
      </c>
      <c r="T617" s="4" t="s">
        <v>26</v>
      </c>
      <c r="U617" s="4" t="s">
        <v>350</v>
      </c>
      <c r="V617" s="4" t="s">
        <v>3909</v>
      </c>
      <c r="W617" s="4" t="s">
        <v>3696</v>
      </c>
      <c r="X617" s="4"/>
      <c r="Y617" s="4"/>
      <c r="Z617" s="4"/>
      <c r="AA617" s="4"/>
      <c r="AB617" s="4"/>
      <c r="AC617" s="4" t="s">
        <v>350</v>
      </c>
      <c r="AD617" s="4"/>
      <c r="AE617" s="4"/>
      <c r="AF617" s="4" t="s">
        <v>26</v>
      </c>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t="s">
        <v>74</v>
      </c>
      <c r="BH617" s="4"/>
      <c r="BI617" s="4"/>
      <c r="BJ617" s="4"/>
      <c r="BK617" s="4"/>
      <c r="BL617" s="4"/>
      <c r="BM617" s="4"/>
      <c r="BN617" s="4"/>
      <c r="BO617" s="50"/>
      <c r="BP617" s="74">
        <f t="shared" si="3"/>
        <v>1</v>
      </c>
    </row>
    <row r="618" spans="2:68" ht="16.5" customHeight="1">
      <c r="B618" s="4" t="s">
        <v>1452</v>
      </c>
      <c r="C618" s="45" t="s">
        <v>3437</v>
      </c>
      <c r="D618" s="4" t="s">
        <v>69</v>
      </c>
      <c r="E618" s="4" t="s">
        <v>70</v>
      </c>
      <c r="F618" s="4" t="s">
        <v>71</v>
      </c>
      <c r="G618" s="4"/>
      <c r="H618" s="4" t="s">
        <v>346</v>
      </c>
      <c r="I618" s="4" t="s">
        <v>72</v>
      </c>
      <c r="J618" s="4" t="s">
        <v>1</v>
      </c>
      <c r="K618" s="4"/>
      <c r="L618" s="4" t="s">
        <v>26</v>
      </c>
      <c r="M618" s="4" t="s">
        <v>73</v>
      </c>
      <c r="N618" s="4"/>
      <c r="O618" s="4"/>
      <c r="P618" s="4"/>
      <c r="Q618" s="4"/>
      <c r="R618" s="50" t="s">
        <v>74</v>
      </c>
      <c r="S618" s="50" t="s">
        <v>3685</v>
      </c>
      <c r="T618" s="4" t="s">
        <v>26</v>
      </c>
      <c r="U618" s="4" t="s">
        <v>350</v>
      </c>
      <c r="V618" s="4" t="s">
        <v>3909</v>
      </c>
      <c r="W618" s="4" t="s">
        <v>3696</v>
      </c>
      <c r="X618" s="4"/>
      <c r="Y618" s="4"/>
      <c r="Z618" s="4"/>
      <c r="AA618" s="4"/>
      <c r="AB618" s="4"/>
      <c r="AC618" s="4" t="s">
        <v>350</v>
      </c>
      <c r="AD618" s="4"/>
      <c r="AE618" s="4"/>
      <c r="AF618" s="4" t="s">
        <v>26</v>
      </c>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t="s">
        <v>74</v>
      </c>
      <c r="BH618" s="4"/>
      <c r="BI618" s="4"/>
      <c r="BJ618" s="4"/>
      <c r="BK618" s="4"/>
      <c r="BL618" s="4"/>
      <c r="BM618" s="4"/>
      <c r="BN618" s="4"/>
      <c r="BO618" s="50"/>
      <c r="BP618" s="74">
        <f t="shared" si="3"/>
        <v>1</v>
      </c>
    </row>
    <row r="619" spans="2:68" ht="16.5" customHeight="1">
      <c r="B619" s="4" t="s">
        <v>1454</v>
      </c>
      <c r="C619" s="45" t="s">
        <v>3438</v>
      </c>
      <c r="D619" s="4" t="s">
        <v>69</v>
      </c>
      <c r="E619" s="4" t="s">
        <v>70</v>
      </c>
      <c r="F619" s="4" t="s">
        <v>71</v>
      </c>
      <c r="G619" s="4"/>
      <c r="H619" s="4" t="s">
        <v>346</v>
      </c>
      <c r="I619" s="4" t="s">
        <v>72</v>
      </c>
      <c r="J619" s="4" t="s">
        <v>1</v>
      </c>
      <c r="K619" s="4"/>
      <c r="L619" s="4" t="s">
        <v>26</v>
      </c>
      <c r="M619" s="4" t="s">
        <v>73</v>
      </c>
      <c r="N619" s="4"/>
      <c r="O619" s="4"/>
      <c r="P619" s="4"/>
      <c r="Q619" s="4"/>
      <c r="R619" s="50" t="s">
        <v>74</v>
      </c>
      <c r="S619" s="50" t="s">
        <v>3685</v>
      </c>
      <c r="T619" s="4" t="s">
        <v>26</v>
      </c>
      <c r="U619" s="4" t="s">
        <v>350</v>
      </c>
      <c r="V619" s="4" t="s">
        <v>3909</v>
      </c>
      <c r="W619" s="4" t="s">
        <v>3696</v>
      </c>
      <c r="X619" s="4"/>
      <c r="Y619" s="4"/>
      <c r="Z619" s="4"/>
      <c r="AA619" s="4"/>
      <c r="AB619" s="4"/>
      <c r="AC619" s="4" t="s">
        <v>350</v>
      </c>
      <c r="AD619" s="4"/>
      <c r="AE619" s="4"/>
      <c r="AF619" s="4" t="s">
        <v>26</v>
      </c>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t="s">
        <v>74</v>
      </c>
      <c r="BH619" s="4"/>
      <c r="BI619" s="4"/>
      <c r="BJ619" s="4"/>
      <c r="BK619" s="4"/>
      <c r="BL619" s="4"/>
      <c r="BM619" s="4"/>
      <c r="BN619" s="4"/>
      <c r="BO619" s="50"/>
      <c r="BP619" s="74">
        <f t="shared" si="3"/>
        <v>1</v>
      </c>
    </row>
    <row r="620" spans="2:68" ht="16.5" customHeight="1">
      <c r="B620" s="4" t="s">
        <v>1456</v>
      </c>
      <c r="C620" s="45" t="s">
        <v>3439</v>
      </c>
      <c r="D620" s="4" t="s">
        <v>69</v>
      </c>
      <c r="E620" s="4" t="s">
        <v>70</v>
      </c>
      <c r="F620" s="4" t="s">
        <v>71</v>
      </c>
      <c r="G620" s="4"/>
      <c r="H620" s="4" t="s">
        <v>346</v>
      </c>
      <c r="I620" s="4" t="s">
        <v>72</v>
      </c>
      <c r="J620" s="4" t="s">
        <v>1</v>
      </c>
      <c r="K620" s="4"/>
      <c r="L620" s="4" t="s">
        <v>26</v>
      </c>
      <c r="M620" s="4" t="s">
        <v>73</v>
      </c>
      <c r="N620" s="4"/>
      <c r="O620" s="4"/>
      <c r="P620" s="4"/>
      <c r="Q620" s="4"/>
      <c r="R620" s="50" t="s">
        <v>74</v>
      </c>
      <c r="S620" s="50" t="s">
        <v>3685</v>
      </c>
      <c r="T620" s="4" t="s">
        <v>26</v>
      </c>
      <c r="U620" s="4" t="s">
        <v>350</v>
      </c>
      <c r="V620" s="4" t="s">
        <v>3909</v>
      </c>
      <c r="W620" s="4" t="s">
        <v>3696</v>
      </c>
      <c r="X620" s="4"/>
      <c r="Y620" s="4"/>
      <c r="Z620" s="4"/>
      <c r="AA620" s="4"/>
      <c r="AB620" s="4"/>
      <c r="AC620" s="4" t="s">
        <v>350</v>
      </c>
      <c r="AD620" s="4"/>
      <c r="AE620" s="4"/>
      <c r="AF620" s="4" t="s">
        <v>26</v>
      </c>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t="s">
        <v>74</v>
      </c>
      <c r="BH620" s="4"/>
      <c r="BI620" s="4"/>
      <c r="BJ620" s="4"/>
      <c r="BK620" s="4"/>
      <c r="BL620" s="4"/>
      <c r="BM620" s="4"/>
      <c r="BN620" s="4"/>
      <c r="BO620" s="50"/>
      <c r="BP620" s="74">
        <f t="shared" si="3"/>
        <v>1</v>
      </c>
    </row>
    <row r="621" spans="2:68" ht="16.5" customHeight="1">
      <c r="B621" s="4" t="s">
        <v>1458</v>
      </c>
      <c r="C621" s="45" t="s">
        <v>3440</v>
      </c>
      <c r="D621" s="4" t="s">
        <v>69</v>
      </c>
      <c r="E621" s="4" t="s">
        <v>70</v>
      </c>
      <c r="F621" s="4" t="s">
        <v>71</v>
      </c>
      <c r="G621" s="4"/>
      <c r="H621" s="4" t="s">
        <v>346</v>
      </c>
      <c r="I621" s="4" t="s">
        <v>72</v>
      </c>
      <c r="J621" s="4" t="s">
        <v>1</v>
      </c>
      <c r="K621" s="4"/>
      <c r="L621" s="4" t="s">
        <v>26</v>
      </c>
      <c r="M621" s="4" t="s">
        <v>73</v>
      </c>
      <c r="N621" s="4"/>
      <c r="O621" s="4"/>
      <c r="P621" s="4"/>
      <c r="Q621" s="4"/>
      <c r="R621" s="50" t="s">
        <v>74</v>
      </c>
      <c r="S621" s="50" t="s">
        <v>3685</v>
      </c>
      <c r="T621" s="4" t="s">
        <v>26</v>
      </c>
      <c r="U621" s="4" t="s">
        <v>350</v>
      </c>
      <c r="V621" s="4" t="s">
        <v>3909</v>
      </c>
      <c r="W621" s="4" t="s">
        <v>3910</v>
      </c>
      <c r="X621" s="4"/>
      <c r="Y621" s="4"/>
      <c r="Z621" s="4"/>
      <c r="AA621" s="4"/>
      <c r="AB621" s="4"/>
      <c r="AC621" s="4" t="s">
        <v>350</v>
      </c>
      <c r="AD621" s="4"/>
      <c r="AE621" s="4"/>
      <c r="AF621" s="4" t="s">
        <v>26</v>
      </c>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t="s">
        <v>74</v>
      </c>
      <c r="BH621" s="4"/>
      <c r="BI621" s="4"/>
      <c r="BJ621" s="4"/>
      <c r="BK621" s="4"/>
      <c r="BL621" s="4"/>
      <c r="BM621" s="4"/>
      <c r="BN621" s="4"/>
      <c r="BO621" s="50"/>
      <c r="BP621" s="74">
        <f t="shared" si="3"/>
        <v>1</v>
      </c>
    </row>
    <row r="622" spans="2:68" ht="16.5" customHeight="1">
      <c r="B622" s="4" t="s">
        <v>1460</v>
      </c>
      <c r="C622" s="45" t="s">
        <v>3441</v>
      </c>
      <c r="D622" s="4" t="s">
        <v>69</v>
      </c>
      <c r="E622" s="4" t="s">
        <v>70</v>
      </c>
      <c r="F622" s="4" t="s">
        <v>71</v>
      </c>
      <c r="G622" s="4"/>
      <c r="H622" s="4" t="s">
        <v>346</v>
      </c>
      <c r="I622" s="4" t="s">
        <v>72</v>
      </c>
      <c r="J622" s="4" t="s">
        <v>1</v>
      </c>
      <c r="K622" s="4"/>
      <c r="L622" s="4" t="s">
        <v>26</v>
      </c>
      <c r="M622" s="4" t="s">
        <v>73</v>
      </c>
      <c r="N622" s="4"/>
      <c r="O622" s="4"/>
      <c r="P622" s="4"/>
      <c r="Q622" s="4"/>
      <c r="R622" s="50" t="s">
        <v>74</v>
      </c>
      <c r="S622" s="50" t="s">
        <v>3685</v>
      </c>
      <c r="T622" s="4" t="s">
        <v>26</v>
      </c>
      <c r="U622" s="4" t="s">
        <v>350</v>
      </c>
      <c r="V622" s="4" t="s">
        <v>3909</v>
      </c>
      <c r="W622" s="4" t="s">
        <v>3910</v>
      </c>
      <c r="X622" s="4"/>
      <c r="Y622" s="4"/>
      <c r="Z622" s="4"/>
      <c r="AA622" s="4"/>
      <c r="AB622" s="4"/>
      <c r="AC622" s="4" t="s">
        <v>350</v>
      </c>
      <c r="AD622" s="4"/>
      <c r="AE622" s="4"/>
      <c r="AF622" s="4" t="s">
        <v>26</v>
      </c>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t="s">
        <v>74</v>
      </c>
      <c r="BH622" s="4"/>
      <c r="BI622" s="4"/>
      <c r="BJ622" s="4"/>
      <c r="BK622" s="4"/>
      <c r="BL622" s="4"/>
      <c r="BM622" s="4"/>
      <c r="BN622" s="4"/>
      <c r="BO622" s="50"/>
      <c r="BP622" s="74">
        <f t="shared" si="3"/>
        <v>1</v>
      </c>
    </row>
    <row r="623" spans="2:68" ht="16.5" customHeight="1">
      <c r="B623" s="4" t="s">
        <v>1462</v>
      </c>
      <c r="C623" s="45" t="s">
        <v>3442</v>
      </c>
      <c r="D623" s="4" t="s">
        <v>69</v>
      </c>
      <c r="E623" s="4" t="s">
        <v>70</v>
      </c>
      <c r="F623" s="4" t="s">
        <v>71</v>
      </c>
      <c r="G623" s="4"/>
      <c r="H623" s="4" t="s">
        <v>346</v>
      </c>
      <c r="I623" s="4" t="s">
        <v>72</v>
      </c>
      <c r="J623" s="4" t="s">
        <v>1</v>
      </c>
      <c r="K623" s="4"/>
      <c r="L623" s="4" t="s">
        <v>26</v>
      </c>
      <c r="M623" s="4" t="s">
        <v>73</v>
      </c>
      <c r="N623" s="4"/>
      <c r="O623" s="4"/>
      <c r="P623" s="4"/>
      <c r="Q623" s="4"/>
      <c r="R623" s="50" t="s">
        <v>74</v>
      </c>
      <c r="S623" s="50" t="s">
        <v>3685</v>
      </c>
      <c r="T623" s="4" t="s">
        <v>26</v>
      </c>
      <c r="U623" s="4" t="s">
        <v>350</v>
      </c>
      <c r="V623" s="4" t="s">
        <v>3909</v>
      </c>
      <c r="W623" s="4" t="s">
        <v>3910</v>
      </c>
      <c r="X623" s="4"/>
      <c r="Y623" s="4"/>
      <c r="Z623" s="4"/>
      <c r="AA623" s="4"/>
      <c r="AB623" s="4"/>
      <c r="AC623" s="4" t="s">
        <v>350</v>
      </c>
      <c r="AD623" s="4"/>
      <c r="AE623" s="4"/>
      <c r="AF623" s="4" t="s">
        <v>26</v>
      </c>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t="s">
        <v>74</v>
      </c>
      <c r="BH623" s="4"/>
      <c r="BI623" s="4"/>
      <c r="BJ623" s="4"/>
      <c r="BK623" s="4"/>
      <c r="BL623" s="4"/>
      <c r="BM623" s="4"/>
      <c r="BN623" s="4"/>
      <c r="BO623" s="50"/>
      <c r="BP623" s="74">
        <f t="shared" si="3"/>
        <v>1</v>
      </c>
    </row>
    <row r="624" spans="2:68" ht="16.5" customHeight="1">
      <c r="B624" s="4" t="s">
        <v>1464</v>
      </c>
      <c r="C624" s="45" t="s">
        <v>3443</v>
      </c>
      <c r="D624" s="4" t="s">
        <v>69</v>
      </c>
      <c r="E624" s="4" t="s">
        <v>70</v>
      </c>
      <c r="F624" s="4" t="s">
        <v>71</v>
      </c>
      <c r="G624" s="4"/>
      <c r="H624" s="4" t="s">
        <v>346</v>
      </c>
      <c r="I624" s="4" t="s">
        <v>72</v>
      </c>
      <c r="J624" s="4" t="s">
        <v>1</v>
      </c>
      <c r="K624" s="4"/>
      <c r="L624" s="4" t="s">
        <v>26</v>
      </c>
      <c r="M624" s="4" t="s">
        <v>73</v>
      </c>
      <c r="N624" s="4"/>
      <c r="O624" s="4"/>
      <c r="P624" s="4"/>
      <c r="Q624" s="4"/>
      <c r="R624" s="50" t="s">
        <v>74</v>
      </c>
      <c r="S624" s="50" t="s">
        <v>3685</v>
      </c>
      <c r="T624" s="4" t="s">
        <v>26</v>
      </c>
      <c r="U624" s="4" t="s">
        <v>350</v>
      </c>
      <c r="V624" s="4" t="s">
        <v>3909</v>
      </c>
      <c r="W624" s="4" t="s">
        <v>3910</v>
      </c>
      <c r="X624" s="4"/>
      <c r="Y624" s="4"/>
      <c r="Z624" s="4"/>
      <c r="AA624" s="4"/>
      <c r="AB624" s="4"/>
      <c r="AC624" s="4" t="s">
        <v>350</v>
      </c>
      <c r="AD624" s="4"/>
      <c r="AE624" s="4"/>
      <c r="AF624" s="4" t="s">
        <v>26</v>
      </c>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t="s">
        <v>74</v>
      </c>
      <c r="BH624" s="4"/>
      <c r="BI624" s="4"/>
      <c r="BJ624" s="4"/>
      <c r="BK624" s="4"/>
      <c r="BL624" s="4"/>
      <c r="BM624" s="4"/>
      <c r="BN624" s="4"/>
      <c r="BO624" s="50"/>
      <c r="BP624" s="74">
        <f t="shared" si="3"/>
        <v>1</v>
      </c>
    </row>
    <row r="625" spans="2:68" ht="16.5" customHeight="1">
      <c r="B625" s="4" t="s">
        <v>1466</v>
      </c>
      <c r="C625" s="45" t="s">
        <v>3444</v>
      </c>
      <c r="D625" s="4" t="s">
        <v>69</v>
      </c>
      <c r="E625" s="4" t="s">
        <v>70</v>
      </c>
      <c r="F625" s="4" t="s">
        <v>71</v>
      </c>
      <c r="G625" s="4"/>
      <c r="H625" s="4" t="s">
        <v>346</v>
      </c>
      <c r="I625" s="4" t="s">
        <v>72</v>
      </c>
      <c r="J625" s="4" t="s">
        <v>1</v>
      </c>
      <c r="K625" s="4"/>
      <c r="L625" s="4" t="s">
        <v>26</v>
      </c>
      <c r="M625" s="4" t="s">
        <v>73</v>
      </c>
      <c r="N625" s="4"/>
      <c r="O625" s="4"/>
      <c r="P625" s="4"/>
      <c r="Q625" s="4"/>
      <c r="R625" s="50" t="s">
        <v>74</v>
      </c>
      <c r="S625" s="50" t="s">
        <v>3685</v>
      </c>
      <c r="T625" s="4" t="s">
        <v>26</v>
      </c>
      <c r="U625" s="4" t="s">
        <v>350</v>
      </c>
      <c r="V625" s="4" t="s">
        <v>3909</v>
      </c>
      <c r="W625" s="4" t="s">
        <v>3910</v>
      </c>
      <c r="X625" s="4"/>
      <c r="Y625" s="4"/>
      <c r="Z625" s="4"/>
      <c r="AA625" s="4"/>
      <c r="AB625" s="4"/>
      <c r="AC625" s="4" t="s">
        <v>350</v>
      </c>
      <c r="AD625" s="4"/>
      <c r="AE625" s="4"/>
      <c r="AF625" s="4" t="s">
        <v>26</v>
      </c>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t="s">
        <v>74</v>
      </c>
      <c r="BH625" s="4"/>
      <c r="BI625" s="4"/>
      <c r="BJ625" s="4"/>
      <c r="BK625" s="4"/>
      <c r="BL625" s="4"/>
      <c r="BM625" s="4"/>
      <c r="BN625" s="4"/>
      <c r="BO625" s="50"/>
      <c r="BP625" s="74">
        <f t="shared" si="3"/>
        <v>1</v>
      </c>
    </row>
    <row r="626" spans="2:68" ht="16.5" customHeight="1">
      <c r="B626" s="4" t="s">
        <v>1468</v>
      </c>
      <c r="C626" s="45" t="s">
        <v>3445</v>
      </c>
      <c r="D626" s="4" t="s">
        <v>69</v>
      </c>
      <c r="E626" s="4" t="s">
        <v>70</v>
      </c>
      <c r="F626" s="4" t="s">
        <v>71</v>
      </c>
      <c r="G626" s="4"/>
      <c r="H626" s="4" t="s">
        <v>346</v>
      </c>
      <c r="I626" s="4" t="s">
        <v>72</v>
      </c>
      <c r="J626" s="4" t="s">
        <v>1</v>
      </c>
      <c r="K626" s="4"/>
      <c r="L626" s="4" t="s">
        <v>26</v>
      </c>
      <c r="M626" s="4" t="s">
        <v>73</v>
      </c>
      <c r="N626" s="4"/>
      <c r="O626" s="4"/>
      <c r="P626" s="4"/>
      <c r="Q626" s="4"/>
      <c r="R626" s="50" t="s">
        <v>74</v>
      </c>
      <c r="S626" s="50" t="s">
        <v>3685</v>
      </c>
      <c r="T626" s="4" t="s">
        <v>26</v>
      </c>
      <c r="U626" s="4" t="s">
        <v>350</v>
      </c>
      <c r="V626" s="4" t="s">
        <v>3909</v>
      </c>
      <c r="W626" s="4" t="s">
        <v>3698</v>
      </c>
      <c r="X626" s="4"/>
      <c r="Y626" s="4"/>
      <c r="Z626" s="4"/>
      <c r="AA626" s="4"/>
      <c r="AB626" s="4"/>
      <c r="AC626" s="4" t="s">
        <v>350</v>
      </c>
      <c r="AD626" s="4"/>
      <c r="AE626" s="4"/>
      <c r="AF626" s="4" t="s">
        <v>26</v>
      </c>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t="s">
        <v>74</v>
      </c>
      <c r="BH626" s="4"/>
      <c r="BI626" s="4"/>
      <c r="BJ626" s="4"/>
      <c r="BK626" s="4"/>
      <c r="BL626" s="4"/>
      <c r="BM626" s="4"/>
      <c r="BN626" s="4"/>
      <c r="BO626" s="50"/>
      <c r="BP626" s="74">
        <f t="shared" si="3"/>
        <v>1</v>
      </c>
    </row>
    <row r="627" spans="2:68" ht="16.5" customHeight="1">
      <c r="B627" s="4" t="s">
        <v>1470</v>
      </c>
      <c r="C627" s="45" t="s">
        <v>3446</v>
      </c>
      <c r="D627" s="4" t="s">
        <v>69</v>
      </c>
      <c r="E627" s="4" t="s">
        <v>70</v>
      </c>
      <c r="F627" s="4" t="s">
        <v>71</v>
      </c>
      <c r="G627" s="4"/>
      <c r="H627" s="4" t="s">
        <v>346</v>
      </c>
      <c r="I627" s="4" t="s">
        <v>72</v>
      </c>
      <c r="J627" s="4" t="s">
        <v>1</v>
      </c>
      <c r="K627" s="4"/>
      <c r="L627" s="4" t="s">
        <v>26</v>
      </c>
      <c r="M627" s="4" t="s">
        <v>73</v>
      </c>
      <c r="N627" s="4"/>
      <c r="O627" s="4"/>
      <c r="P627" s="4"/>
      <c r="Q627" s="4"/>
      <c r="R627" s="50" t="s">
        <v>74</v>
      </c>
      <c r="S627" s="50" t="s">
        <v>3685</v>
      </c>
      <c r="T627" s="4" t="s">
        <v>26</v>
      </c>
      <c r="U627" s="4" t="s">
        <v>350</v>
      </c>
      <c r="V627" s="4" t="s">
        <v>3909</v>
      </c>
      <c r="W627" s="4" t="s">
        <v>3698</v>
      </c>
      <c r="X627" s="4"/>
      <c r="Y627" s="4"/>
      <c r="Z627" s="4"/>
      <c r="AA627" s="4"/>
      <c r="AB627" s="4"/>
      <c r="AC627" s="4" t="s">
        <v>350</v>
      </c>
      <c r="AD627" s="4"/>
      <c r="AE627" s="4"/>
      <c r="AF627" s="4" t="s">
        <v>26</v>
      </c>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t="s">
        <v>74</v>
      </c>
      <c r="BH627" s="4"/>
      <c r="BI627" s="4"/>
      <c r="BJ627" s="4"/>
      <c r="BK627" s="4"/>
      <c r="BL627" s="4"/>
      <c r="BM627" s="4"/>
      <c r="BN627" s="4"/>
      <c r="BO627" s="50"/>
      <c r="BP627" s="74">
        <f t="shared" si="3"/>
        <v>1</v>
      </c>
    </row>
    <row r="628" spans="2:68" ht="16.5" customHeight="1">
      <c r="B628" s="4" t="s">
        <v>1472</v>
      </c>
      <c r="C628" s="45" t="s">
        <v>3447</v>
      </c>
      <c r="D628" s="4" t="s">
        <v>69</v>
      </c>
      <c r="E628" s="4" t="s">
        <v>70</v>
      </c>
      <c r="F628" s="4" t="s">
        <v>71</v>
      </c>
      <c r="G628" s="4"/>
      <c r="H628" s="4" t="s">
        <v>346</v>
      </c>
      <c r="I628" s="4" t="s">
        <v>72</v>
      </c>
      <c r="J628" s="4" t="s">
        <v>1</v>
      </c>
      <c r="K628" s="4"/>
      <c r="L628" s="4" t="s">
        <v>26</v>
      </c>
      <c r="M628" s="4" t="s">
        <v>73</v>
      </c>
      <c r="N628" s="4"/>
      <c r="O628" s="4"/>
      <c r="P628" s="4"/>
      <c r="Q628" s="4"/>
      <c r="R628" s="50" t="s">
        <v>74</v>
      </c>
      <c r="S628" s="50" t="s">
        <v>3685</v>
      </c>
      <c r="T628" s="4" t="s">
        <v>26</v>
      </c>
      <c r="U628" s="4" t="s">
        <v>350</v>
      </c>
      <c r="V628" s="4" t="s">
        <v>3909</v>
      </c>
      <c r="W628" s="4" t="s">
        <v>3698</v>
      </c>
      <c r="X628" s="4"/>
      <c r="Y628" s="4"/>
      <c r="Z628" s="4"/>
      <c r="AA628" s="4"/>
      <c r="AB628" s="4"/>
      <c r="AC628" s="4" t="s">
        <v>350</v>
      </c>
      <c r="AD628" s="4"/>
      <c r="AE628" s="4"/>
      <c r="AF628" s="4" t="s">
        <v>26</v>
      </c>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t="s">
        <v>74</v>
      </c>
      <c r="BH628" s="4"/>
      <c r="BI628" s="4"/>
      <c r="BJ628" s="4"/>
      <c r="BK628" s="4"/>
      <c r="BL628" s="4"/>
      <c r="BM628" s="4"/>
      <c r="BN628" s="4"/>
      <c r="BO628" s="50"/>
      <c r="BP628" s="74">
        <f t="shared" si="3"/>
        <v>1</v>
      </c>
    </row>
    <row r="629" spans="2:68" ht="16.5" customHeight="1">
      <c r="B629" s="4" t="s">
        <v>1474</v>
      </c>
      <c r="C629" s="45" t="s">
        <v>3448</v>
      </c>
      <c r="D629" s="4" t="s">
        <v>69</v>
      </c>
      <c r="E629" s="4" t="s">
        <v>70</v>
      </c>
      <c r="F629" s="4" t="s">
        <v>71</v>
      </c>
      <c r="G629" s="4"/>
      <c r="H629" s="4" t="s">
        <v>346</v>
      </c>
      <c r="I629" s="4" t="s">
        <v>72</v>
      </c>
      <c r="J629" s="4" t="s">
        <v>1</v>
      </c>
      <c r="K629" s="4"/>
      <c r="L629" s="4" t="s">
        <v>26</v>
      </c>
      <c r="M629" s="4" t="s">
        <v>73</v>
      </c>
      <c r="N629" s="4"/>
      <c r="O629" s="4"/>
      <c r="P629" s="4"/>
      <c r="Q629" s="4"/>
      <c r="R629" s="50" t="s">
        <v>74</v>
      </c>
      <c r="S629" s="50" t="s">
        <v>3685</v>
      </c>
      <c r="T629" s="4" t="s">
        <v>26</v>
      </c>
      <c r="U629" s="4" t="s">
        <v>350</v>
      </c>
      <c r="V629" s="4" t="s">
        <v>3909</v>
      </c>
      <c r="W629" s="4" t="s">
        <v>3699</v>
      </c>
      <c r="X629" s="4"/>
      <c r="Y629" s="4"/>
      <c r="Z629" s="4"/>
      <c r="AA629" s="4"/>
      <c r="AB629" s="4"/>
      <c r="AC629" s="4" t="s">
        <v>350</v>
      </c>
      <c r="AD629" s="4"/>
      <c r="AE629" s="4"/>
      <c r="AF629" s="4" t="s">
        <v>26</v>
      </c>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t="s">
        <v>74</v>
      </c>
      <c r="BH629" s="4"/>
      <c r="BI629" s="4"/>
      <c r="BJ629" s="4"/>
      <c r="BK629" s="4"/>
      <c r="BL629" s="4"/>
      <c r="BM629" s="4"/>
      <c r="BN629" s="4"/>
      <c r="BO629" s="50"/>
      <c r="BP629" s="74">
        <f t="shared" si="3"/>
        <v>1</v>
      </c>
    </row>
    <row r="630" spans="2:68" ht="16.5" customHeight="1">
      <c r="B630" s="4" t="s">
        <v>1476</v>
      </c>
      <c r="C630" s="45" t="s">
        <v>3449</v>
      </c>
      <c r="D630" s="4" t="s">
        <v>69</v>
      </c>
      <c r="E630" s="4" t="s">
        <v>70</v>
      </c>
      <c r="F630" s="4" t="s">
        <v>71</v>
      </c>
      <c r="G630" s="4"/>
      <c r="H630" s="4" t="s">
        <v>346</v>
      </c>
      <c r="I630" s="4" t="s">
        <v>72</v>
      </c>
      <c r="J630" s="4" t="s">
        <v>1</v>
      </c>
      <c r="K630" s="4"/>
      <c r="L630" s="4" t="s">
        <v>26</v>
      </c>
      <c r="M630" s="4" t="s">
        <v>73</v>
      </c>
      <c r="N630" s="4"/>
      <c r="O630" s="4"/>
      <c r="P630" s="4"/>
      <c r="Q630" s="4"/>
      <c r="R630" s="50" t="s">
        <v>74</v>
      </c>
      <c r="S630" s="50" t="s">
        <v>3685</v>
      </c>
      <c r="T630" s="4" t="s">
        <v>26</v>
      </c>
      <c r="U630" s="4" t="s">
        <v>350</v>
      </c>
      <c r="V630" s="4" t="s">
        <v>3909</v>
      </c>
      <c r="W630" s="4" t="s">
        <v>3699</v>
      </c>
      <c r="X630" s="4"/>
      <c r="Y630" s="4"/>
      <c r="Z630" s="4"/>
      <c r="AA630" s="4"/>
      <c r="AB630" s="4"/>
      <c r="AC630" s="4" t="s">
        <v>350</v>
      </c>
      <c r="AD630" s="4"/>
      <c r="AE630" s="4"/>
      <c r="AF630" s="4" t="s">
        <v>26</v>
      </c>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t="s">
        <v>74</v>
      </c>
      <c r="BH630" s="4"/>
      <c r="BI630" s="4"/>
      <c r="BJ630" s="4"/>
      <c r="BK630" s="4"/>
      <c r="BL630" s="4"/>
      <c r="BM630" s="4"/>
      <c r="BN630" s="4"/>
      <c r="BO630" s="50"/>
      <c r="BP630" s="74">
        <f t="shared" si="3"/>
        <v>1</v>
      </c>
    </row>
    <row r="631" spans="2:68" ht="16.5" customHeight="1">
      <c r="B631" s="4" t="s">
        <v>1478</v>
      </c>
      <c r="C631" s="45" t="s">
        <v>3450</v>
      </c>
      <c r="D631" s="4" t="s">
        <v>69</v>
      </c>
      <c r="E631" s="4" t="s">
        <v>70</v>
      </c>
      <c r="F631" s="4" t="s">
        <v>71</v>
      </c>
      <c r="G631" s="4"/>
      <c r="H631" s="4" t="s">
        <v>346</v>
      </c>
      <c r="I631" s="4" t="s">
        <v>72</v>
      </c>
      <c r="J631" s="4" t="s">
        <v>1</v>
      </c>
      <c r="K631" s="4"/>
      <c r="L631" s="4" t="s">
        <v>26</v>
      </c>
      <c r="M631" s="4" t="s">
        <v>73</v>
      </c>
      <c r="N631" s="4"/>
      <c r="O631" s="4"/>
      <c r="P631" s="4"/>
      <c r="Q631" s="4"/>
      <c r="R631" s="50" t="s">
        <v>74</v>
      </c>
      <c r="S631" s="50" t="s">
        <v>3685</v>
      </c>
      <c r="T631" s="4" t="s">
        <v>26</v>
      </c>
      <c r="U631" s="4" t="s">
        <v>350</v>
      </c>
      <c r="V631" s="4" t="s">
        <v>3909</v>
      </c>
      <c r="W631" s="4" t="s">
        <v>3699</v>
      </c>
      <c r="X631" s="4"/>
      <c r="Y631" s="4"/>
      <c r="Z631" s="4"/>
      <c r="AA631" s="4"/>
      <c r="AB631" s="4"/>
      <c r="AC631" s="4" t="s">
        <v>350</v>
      </c>
      <c r="AD631" s="4"/>
      <c r="AE631" s="4"/>
      <c r="AF631" s="4" t="s">
        <v>26</v>
      </c>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t="s">
        <v>74</v>
      </c>
      <c r="BH631" s="4"/>
      <c r="BI631" s="4"/>
      <c r="BJ631" s="4"/>
      <c r="BK631" s="4"/>
      <c r="BL631" s="4"/>
      <c r="BM631" s="4"/>
      <c r="BN631" s="4"/>
      <c r="BO631" s="50"/>
      <c r="BP631" s="74">
        <f t="shared" si="3"/>
        <v>1</v>
      </c>
    </row>
    <row r="632" spans="2:68" ht="16.5" customHeight="1">
      <c r="B632" s="4" t="s">
        <v>1480</v>
      </c>
      <c r="C632" s="45" t="s">
        <v>3451</v>
      </c>
      <c r="D632" s="4" t="s">
        <v>69</v>
      </c>
      <c r="E632" s="4" t="s">
        <v>70</v>
      </c>
      <c r="F632" s="4" t="s">
        <v>71</v>
      </c>
      <c r="G632" s="4"/>
      <c r="H632" s="4" t="s">
        <v>346</v>
      </c>
      <c r="I632" s="4" t="s">
        <v>72</v>
      </c>
      <c r="J632" s="4" t="s">
        <v>1</v>
      </c>
      <c r="K632" s="4"/>
      <c r="L632" s="4" t="s">
        <v>26</v>
      </c>
      <c r="M632" s="4" t="s">
        <v>73</v>
      </c>
      <c r="N632" s="4"/>
      <c r="O632" s="4"/>
      <c r="P632" s="4"/>
      <c r="Q632" s="4"/>
      <c r="R632" s="50" t="s">
        <v>74</v>
      </c>
      <c r="S632" s="50" t="s">
        <v>3685</v>
      </c>
      <c r="T632" s="4" t="s">
        <v>26</v>
      </c>
      <c r="U632" s="4" t="s">
        <v>350</v>
      </c>
      <c r="V632" s="4" t="s">
        <v>3909</v>
      </c>
      <c r="W632" s="4" t="s">
        <v>3699</v>
      </c>
      <c r="X632" s="4"/>
      <c r="Y632" s="4"/>
      <c r="Z632" s="4"/>
      <c r="AA632" s="4"/>
      <c r="AB632" s="4"/>
      <c r="AC632" s="4" t="s">
        <v>350</v>
      </c>
      <c r="AD632" s="4"/>
      <c r="AE632" s="4"/>
      <c r="AF632" s="4" t="s">
        <v>26</v>
      </c>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t="s">
        <v>74</v>
      </c>
      <c r="BH632" s="4"/>
      <c r="BI632" s="4"/>
      <c r="BJ632" s="4"/>
      <c r="BK632" s="4"/>
      <c r="BL632" s="4"/>
      <c r="BM632" s="4"/>
      <c r="BN632" s="4"/>
      <c r="BO632" s="50"/>
      <c r="BP632" s="74">
        <f t="shared" si="3"/>
        <v>1</v>
      </c>
    </row>
    <row r="633" spans="2:68" ht="16.5" customHeight="1">
      <c r="B633" s="4" t="s">
        <v>1482</v>
      </c>
      <c r="C633" s="45" t="s">
        <v>3452</v>
      </c>
      <c r="D633" s="4" t="s">
        <v>69</v>
      </c>
      <c r="E633" s="4" t="s">
        <v>70</v>
      </c>
      <c r="F633" s="4" t="s">
        <v>71</v>
      </c>
      <c r="G633" s="4"/>
      <c r="H633" s="4" t="s">
        <v>346</v>
      </c>
      <c r="I633" s="4" t="s">
        <v>72</v>
      </c>
      <c r="J633" s="4" t="s">
        <v>1</v>
      </c>
      <c r="K633" s="4"/>
      <c r="L633" s="4" t="s">
        <v>26</v>
      </c>
      <c r="M633" s="4" t="s">
        <v>73</v>
      </c>
      <c r="N633" s="4"/>
      <c r="O633" s="4"/>
      <c r="P633" s="4"/>
      <c r="Q633" s="4"/>
      <c r="R633" s="50" t="s">
        <v>74</v>
      </c>
      <c r="S633" s="50" t="s">
        <v>3685</v>
      </c>
      <c r="T633" s="4" t="s">
        <v>26</v>
      </c>
      <c r="U633" s="4" t="s">
        <v>350</v>
      </c>
      <c r="V633" s="4" t="s">
        <v>3909</v>
      </c>
      <c r="W633" s="4" t="s">
        <v>3699</v>
      </c>
      <c r="X633" s="4"/>
      <c r="Y633" s="4"/>
      <c r="Z633" s="4"/>
      <c r="AA633" s="4"/>
      <c r="AB633" s="4"/>
      <c r="AC633" s="4" t="s">
        <v>350</v>
      </c>
      <c r="AD633" s="4"/>
      <c r="AE633" s="4"/>
      <c r="AF633" s="4" t="s">
        <v>26</v>
      </c>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t="s">
        <v>74</v>
      </c>
      <c r="BH633" s="4"/>
      <c r="BI633" s="4"/>
      <c r="BJ633" s="4"/>
      <c r="BK633" s="4"/>
      <c r="BL633" s="4"/>
      <c r="BM633" s="4"/>
      <c r="BN633" s="4"/>
      <c r="BO633" s="50"/>
      <c r="BP633" s="74">
        <f t="shared" si="3"/>
        <v>1</v>
      </c>
    </row>
    <row r="634" spans="2:68" ht="16.5" customHeight="1">
      <c r="B634" s="4" t="s">
        <v>1484</v>
      </c>
      <c r="C634" s="45" t="s">
        <v>3453</v>
      </c>
      <c r="D634" s="4" t="s">
        <v>69</v>
      </c>
      <c r="E634" s="4" t="s">
        <v>70</v>
      </c>
      <c r="F634" s="4" t="s">
        <v>71</v>
      </c>
      <c r="G634" s="4"/>
      <c r="H634" s="4" t="s">
        <v>346</v>
      </c>
      <c r="I634" s="4" t="s">
        <v>72</v>
      </c>
      <c r="J634" s="4" t="s">
        <v>1</v>
      </c>
      <c r="K634" s="4"/>
      <c r="L634" s="4" t="s">
        <v>26</v>
      </c>
      <c r="M634" s="4" t="s">
        <v>73</v>
      </c>
      <c r="N634" s="4"/>
      <c r="O634" s="4"/>
      <c r="P634" s="4"/>
      <c r="Q634" s="4"/>
      <c r="R634" s="50" t="s">
        <v>74</v>
      </c>
      <c r="S634" s="50" t="s">
        <v>3685</v>
      </c>
      <c r="T634" s="4" t="s">
        <v>26</v>
      </c>
      <c r="U634" s="4" t="s">
        <v>350</v>
      </c>
      <c r="V634" s="4" t="s">
        <v>3909</v>
      </c>
      <c r="W634" s="4" t="s">
        <v>3699</v>
      </c>
      <c r="X634" s="4"/>
      <c r="Y634" s="4"/>
      <c r="Z634" s="4"/>
      <c r="AA634" s="4"/>
      <c r="AB634" s="4"/>
      <c r="AC634" s="4" t="s">
        <v>350</v>
      </c>
      <c r="AD634" s="4"/>
      <c r="AE634" s="4"/>
      <c r="AF634" s="4" t="s">
        <v>26</v>
      </c>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t="s">
        <v>74</v>
      </c>
      <c r="BH634" s="4"/>
      <c r="BI634" s="4"/>
      <c r="BJ634" s="4"/>
      <c r="BK634" s="4"/>
      <c r="BL634" s="4"/>
      <c r="BM634" s="4"/>
      <c r="BN634" s="4"/>
      <c r="BO634" s="50"/>
      <c r="BP634" s="74">
        <f t="shared" si="3"/>
        <v>1</v>
      </c>
    </row>
    <row r="635" spans="2:68" ht="16.5" customHeight="1">
      <c r="B635" s="4" t="s">
        <v>1486</v>
      </c>
      <c r="C635" s="45" t="s">
        <v>3454</v>
      </c>
      <c r="D635" s="4" t="s">
        <v>69</v>
      </c>
      <c r="E635" s="4" t="s">
        <v>70</v>
      </c>
      <c r="F635" s="4" t="s">
        <v>71</v>
      </c>
      <c r="G635" s="4"/>
      <c r="H635" s="4" t="s">
        <v>346</v>
      </c>
      <c r="I635" s="4" t="s">
        <v>72</v>
      </c>
      <c r="J635" s="4" t="s">
        <v>1</v>
      </c>
      <c r="K635" s="4"/>
      <c r="L635" s="4" t="s">
        <v>26</v>
      </c>
      <c r="M635" s="4" t="s">
        <v>73</v>
      </c>
      <c r="N635" s="4"/>
      <c r="O635" s="4"/>
      <c r="P635" s="4"/>
      <c r="Q635" s="4"/>
      <c r="R635" s="50" t="s">
        <v>74</v>
      </c>
      <c r="S635" s="50" t="s">
        <v>3685</v>
      </c>
      <c r="T635" s="4" t="s">
        <v>26</v>
      </c>
      <c r="U635" s="4" t="s">
        <v>350</v>
      </c>
      <c r="V635" s="4" t="s">
        <v>3909</v>
      </c>
      <c r="W635" s="4" t="s">
        <v>3700</v>
      </c>
      <c r="X635" s="4"/>
      <c r="Y635" s="4"/>
      <c r="Z635" s="4"/>
      <c r="AA635" s="4"/>
      <c r="AB635" s="4"/>
      <c r="AC635" s="4" t="s">
        <v>350</v>
      </c>
      <c r="AD635" s="4"/>
      <c r="AE635" s="4"/>
      <c r="AF635" s="4" t="s">
        <v>26</v>
      </c>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t="s">
        <v>74</v>
      </c>
      <c r="BH635" s="4"/>
      <c r="BI635" s="4"/>
      <c r="BJ635" s="4"/>
      <c r="BK635" s="4"/>
      <c r="BL635" s="4"/>
      <c r="BM635" s="4"/>
      <c r="BN635" s="4"/>
      <c r="BO635" s="50"/>
      <c r="BP635" s="74">
        <f t="shared" si="3"/>
        <v>1</v>
      </c>
    </row>
    <row r="636" spans="2:68" ht="16.5" customHeight="1">
      <c r="B636" s="4" t="s">
        <v>1488</v>
      </c>
      <c r="C636" s="45" t="s">
        <v>3455</v>
      </c>
      <c r="D636" s="4" t="s">
        <v>69</v>
      </c>
      <c r="E636" s="4" t="s">
        <v>70</v>
      </c>
      <c r="F636" s="4" t="s">
        <v>71</v>
      </c>
      <c r="G636" s="4"/>
      <c r="H636" s="4" t="s">
        <v>346</v>
      </c>
      <c r="I636" s="4" t="s">
        <v>72</v>
      </c>
      <c r="J636" s="4" t="s">
        <v>1</v>
      </c>
      <c r="K636" s="4"/>
      <c r="L636" s="4" t="s">
        <v>26</v>
      </c>
      <c r="M636" s="4" t="s">
        <v>73</v>
      </c>
      <c r="N636" s="4"/>
      <c r="O636" s="4"/>
      <c r="P636" s="4"/>
      <c r="Q636" s="4"/>
      <c r="R636" s="50" t="s">
        <v>74</v>
      </c>
      <c r="S636" s="50" t="s">
        <v>3685</v>
      </c>
      <c r="T636" s="4" t="s">
        <v>26</v>
      </c>
      <c r="U636" s="4" t="s">
        <v>350</v>
      </c>
      <c r="V636" s="4" t="s">
        <v>3909</v>
      </c>
      <c r="W636" s="4" t="s">
        <v>3700</v>
      </c>
      <c r="X636" s="4"/>
      <c r="Y636" s="4"/>
      <c r="Z636" s="4"/>
      <c r="AA636" s="4"/>
      <c r="AB636" s="4"/>
      <c r="AC636" s="4" t="s">
        <v>350</v>
      </c>
      <c r="AD636" s="4"/>
      <c r="AE636" s="4"/>
      <c r="AF636" s="4" t="s">
        <v>26</v>
      </c>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t="s">
        <v>74</v>
      </c>
      <c r="BH636" s="4"/>
      <c r="BI636" s="4"/>
      <c r="BJ636" s="4"/>
      <c r="BK636" s="4"/>
      <c r="BL636" s="4"/>
      <c r="BM636" s="4"/>
      <c r="BN636" s="4"/>
      <c r="BO636" s="50"/>
      <c r="BP636" s="74">
        <f t="shared" si="3"/>
        <v>1</v>
      </c>
    </row>
    <row r="637" spans="2:68" ht="16.5" customHeight="1">
      <c r="B637" s="4" t="s">
        <v>1490</v>
      </c>
      <c r="C637" s="45" t="s">
        <v>3456</v>
      </c>
      <c r="D637" s="4" t="s">
        <v>69</v>
      </c>
      <c r="E637" s="4" t="s">
        <v>70</v>
      </c>
      <c r="F637" s="4" t="s">
        <v>71</v>
      </c>
      <c r="G637" s="4"/>
      <c r="H637" s="4" t="s">
        <v>346</v>
      </c>
      <c r="I637" s="4" t="s">
        <v>72</v>
      </c>
      <c r="J637" s="4" t="s">
        <v>1</v>
      </c>
      <c r="K637" s="4"/>
      <c r="L637" s="4" t="s">
        <v>26</v>
      </c>
      <c r="M637" s="4" t="s">
        <v>73</v>
      </c>
      <c r="N637" s="4"/>
      <c r="O637" s="4"/>
      <c r="P637" s="4"/>
      <c r="Q637" s="4"/>
      <c r="R637" s="50" t="s">
        <v>74</v>
      </c>
      <c r="S637" s="50" t="s">
        <v>3685</v>
      </c>
      <c r="T637" s="4" t="s">
        <v>26</v>
      </c>
      <c r="U637" s="4" t="s">
        <v>350</v>
      </c>
      <c r="V637" s="4" t="s">
        <v>3909</v>
      </c>
      <c r="W637" s="4" t="s">
        <v>3700</v>
      </c>
      <c r="X637" s="4"/>
      <c r="Y637" s="4"/>
      <c r="Z637" s="4"/>
      <c r="AA637" s="4"/>
      <c r="AB637" s="4"/>
      <c r="AC637" s="4" t="s">
        <v>350</v>
      </c>
      <c r="AD637" s="4"/>
      <c r="AE637" s="4"/>
      <c r="AF637" s="4" t="s">
        <v>26</v>
      </c>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t="s">
        <v>74</v>
      </c>
      <c r="BH637" s="4"/>
      <c r="BI637" s="4"/>
      <c r="BJ637" s="4"/>
      <c r="BK637" s="4"/>
      <c r="BL637" s="4"/>
      <c r="BM637" s="4"/>
      <c r="BN637" s="4"/>
      <c r="BO637" s="50"/>
      <c r="BP637" s="74">
        <f t="shared" si="3"/>
        <v>1</v>
      </c>
    </row>
    <row r="638" spans="2:68" ht="16.5" customHeight="1">
      <c r="B638" s="4" t="s">
        <v>1492</v>
      </c>
      <c r="C638" s="45" t="s">
        <v>3457</v>
      </c>
      <c r="D638" s="4" t="s">
        <v>69</v>
      </c>
      <c r="E638" s="4" t="s">
        <v>70</v>
      </c>
      <c r="F638" s="4" t="s">
        <v>71</v>
      </c>
      <c r="G638" s="4"/>
      <c r="H638" s="4" t="s">
        <v>346</v>
      </c>
      <c r="I638" s="4" t="s">
        <v>72</v>
      </c>
      <c r="J638" s="4" t="s">
        <v>1</v>
      </c>
      <c r="K638" s="4"/>
      <c r="L638" s="4" t="s">
        <v>26</v>
      </c>
      <c r="M638" s="4" t="s">
        <v>73</v>
      </c>
      <c r="N638" s="4"/>
      <c r="O638" s="4"/>
      <c r="P638" s="4"/>
      <c r="Q638" s="4"/>
      <c r="R638" s="50" t="s">
        <v>74</v>
      </c>
      <c r="S638" s="50" t="s">
        <v>3685</v>
      </c>
      <c r="T638" s="4" t="s">
        <v>26</v>
      </c>
      <c r="U638" s="4" t="s">
        <v>350</v>
      </c>
      <c r="V638" s="4" t="s">
        <v>3909</v>
      </c>
      <c r="W638" s="4" t="s">
        <v>3700</v>
      </c>
      <c r="X638" s="4"/>
      <c r="Y638" s="4"/>
      <c r="Z638" s="4"/>
      <c r="AA638" s="4"/>
      <c r="AB638" s="4"/>
      <c r="AC638" s="4" t="s">
        <v>350</v>
      </c>
      <c r="AD638" s="4"/>
      <c r="AE638" s="4"/>
      <c r="AF638" s="4" t="s">
        <v>26</v>
      </c>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t="s">
        <v>74</v>
      </c>
      <c r="BH638" s="4"/>
      <c r="BI638" s="4"/>
      <c r="BJ638" s="4"/>
      <c r="BK638" s="4"/>
      <c r="BL638" s="4"/>
      <c r="BM638" s="4"/>
      <c r="BN638" s="4"/>
      <c r="BO638" s="50"/>
      <c r="BP638" s="74">
        <f t="shared" si="3"/>
        <v>1</v>
      </c>
    </row>
    <row r="639" spans="2:68" ht="16.5" customHeight="1">
      <c r="B639" s="4" t="s">
        <v>1494</v>
      </c>
      <c r="C639" s="45" t="s">
        <v>3458</v>
      </c>
      <c r="D639" s="4" t="s">
        <v>69</v>
      </c>
      <c r="E639" s="4" t="s">
        <v>70</v>
      </c>
      <c r="F639" s="4" t="s">
        <v>71</v>
      </c>
      <c r="G639" s="4"/>
      <c r="H639" s="4" t="s">
        <v>346</v>
      </c>
      <c r="I639" s="4" t="s">
        <v>72</v>
      </c>
      <c r="J639" s="4" t="s">
        <v>1</v>
      </c>
      <c r="K639" s="4"/>
      <c r="L639" s="4" t="s">
        <v>26</v>
      </c>
      <c r="M639" s="4" t="s">
        <v>73</v>
      </c>
      <c r="N639" s="4"/>
      <c r="O639" s="4"/>
      <c r="P639" s="4"/>
      <c r="Q639" s="4"/>
      <c r="R639" s="50" t="s">
        <v>74</v>
      </c>
      <c r="S639" s="50" t="s">
        <v>3685</v>
      </c>
      <c r="T639" s="4" t="s">
        <v>26</v>
      </c>
      <c r="U639" s="4" t="s">
        <v>350</v>
      </c>
      <c r="V639" s="4" t="s">
        <v>3909</v>
      </c>
      <c r="W639" s="4" t="s">
        <v>3700</v>
      </c>
      <c r="X639" s="4"/>
      <c r="Y639" s="4"/>
      <c r="Z639" s="4"/>
      <c r="AA639" s="4"/>
      <c r="AB639" s="4"/>
      <c r="AC639" s="4" t="s">
        <v>350</v>
      </c>
      <c r="AD639" s="4"/>
      <c r="AE639" s="4"/>
      <c r="AF639" s="4" t="s">
        <v>26</v>
      </c>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t="s">
        <v>74</v>
      </c>
      <c r="BH639" s="4"/>
      <c r="BI639" s="4"/>
      <c r="BJ639" s="4"/>
      <c r="BK639" s="4"/>
      <c r="BL639" s="4"/>
      <c r="BM639" s="4"/>
      <c r="BN639" s="4"/>
      <c r="BO639" s="50"/>
      <c r="BP639" s="74">
        <f t="shared" si="3"/>
        <v>1</v>
      </c>
    </row>
    <row r="640" spans="2:68" ht="16.5" customHeight="1">
      <c r="B640" s="4" t="s">
        <v>1496</v>
      </c>
      <c r="C640" s="45" t="s">
        <v>3459</v>
      </c>
      <c r="D640" s="4" t="s">
        <v>69</v>
      </c>
      <c r="E640" s="4" t="s">
        <v>70</v>
      </c>
      <c r="F640" s="4" t="s">
        <v>71</v>
      </c>
      <c r="G640" s="4"/>
      <c r="H640" s="4" t="s">
        <v>346</v>
      </c>
      <c r="I640" s="4" t="s">
        <v>72</v>
      </c>
      <c r="J640" s="4" t="s">
        <v>1</v>
      </c>
      <c r="K640" s="4"/>
      <c r="L640" s="4" t="s">
        <v>26</v>
      </c>
      <c r="M640" s="4" t="s">
        <v>73</v>
      </c>
      <c r="N640" s="4"/>
      <c r="O640" s="4"/>
      <c r="P640" s="4"/>
      <c r="Q640" s="4"/>
      <c r="R640" s="50" t="s">
        <v>74</v>
      </c>
      <c r="S640" s="50" t="s">
        <v>3685</v>
      </c>
      <c r="T640" s="4" t="s">
        <v>26</v>
      </c>
      <c r="U640" s="4" t="s">
        <v>350</v>
      </c>
      <c r="V640" s="4" t="s">
        <v>3909</v>
      </c>
      <c r="W640" s="4" t="s">
        <v>3700</v>
      </c>
      <c r="X640" s="4"/>
      <c r="Y640" s="4"/>
      <c r="Z640" s="4"/>
      <c r="AA640" s="4"/>
      <c r="AB640" s="4"/>
      <c r="AC640" s="4" t="s">
        <v>350</v>
      </c>
      <c r="AD640" s="4"/>
      <c r="AE640" s="4"/>
      <c r="AF640" s="4" t="s">
        <v>26</v>
      </c>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t="s">
        <v>74</v>
      </c>
      <c r="BH640" s="4"/>
      <c r="BI640" s="4"/>
      <c r="BJ640" s="4"/>
      <c r="BK640" s="4"/>
      <c r="BL640" s="4"/>
      <c r="BM640" s="4"/>
      <c r="BN640" s="4"/>
      <c r="BO640" s="50"/>
      <c r="BP640" s="74">
        <f t="shared" si="3"/>
        <v>1</v>
      </c>
    </row>
    <row r="641" spans="2:68" ht="16.5" customHeight="1">
      <c r="B641" s="4" t="s">
        <v>1498</v>
      </c>
      <c r="C641" s="45" t="s">
        <v>3460</v>
      </c>
      <c r="D641" s="4" t="s">
        <v>69</v>
      </c>
      <c r="E641" s="4" t="s">
        <v>70</v>
      </c>
      <c r="F641" s="4" t="s">
        <v>71</v>
      </c>
      <c r="G641" s="4"/>
      <c r="H641" s="4" t="s">
        <v>346</v>
      </c>
      <c r="I641" s="4" t="s">
        <v>72</v>
      </c>
      <c r="J641" s="4" t="s">
        <v>1</v>
      </c>
      <c r="K641" s="4"/>
      <c r="L641" s="4" t="s">
        <v>26</v>
      </c>
      <c r="M641" s="4" t="s">
        <v>73</v>
      </c>
      <c r="N641" s="4"/>
      <c r="O641" s="4"/>
      <c r="P641" s="4"/>
      <c r="Q641" s="4"/>
      <c r="R641" s="50" t="s">
        <v>74</v>
      </c>
      <c r="S641" s="50" t="s">
        <v>3685</v>
      </c>
      <c r="T641" s="4" t="s">
        <v>26</v>
      </c>
      <c r="U641" s="4" t="s">
        <v>350</v>
      </c>
      <c r="V641" s="4" t="s">
        <v>3909</v>
      </c>
      <c r="W641" s="4" t="s">
        <v>3700</v>
      </c>
      <c r="X641" s="4"/>
      <c r="Y641" s="4"/>
      <c r="Z641" s="4"/>
      <c r="AA641" s="4"/>
      <c r="AB641" s="4"/>
      <c r="AC641" s="4" t="s">
        <v>350</v>
      </c>
      <c r="AD641" s="4"/>
      <c r="AE641" s="4"/>
      <c r="AF641" s="4" t="s">
        <v>26</v>
      </c>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t="s">
        <v>74</v>
      </c>
      <c r="BH641" s="4"/>
      <c r="BI641" s="4"/>
      <c r="BJ641" s="4"/>
      <c r="BK641" s="4"/>
      <c r="BL641" s="4"/>
      <c r="BM641" s="4"/>
      <c r="BN641" s="4"/>
      <c r="BO641" s="50"/>
      <c r="BP641" s="74">
        <f t="shared" si="3"/>
        <v>1</v>
      </c>
    </row>
    <row r="642" spans="2:68" ht="16.5" customHeight="1">
      <c r="B642" s="4" t="s">
        <v>1500</v>
      </c>
      <c r="C642" s="45" t="s">
        <v>3461</v>
      </c>
      <c r="D642" s="4" t="s">
        <v>69</v>
      </c>
      <c r="E642" s="4" t="s">
        <v>70</v>
      </c>
      <c r="F642" s="4" t="s">
        <v>71</v>
      </c>
      <c r="G642" s="4"/>
      <c r="H642" s="4" t="s">
        <v>346</v>
      </c>
      <c r="I642" s="4" t="s">
        <v>72</v>
      </c>
      <c r="J642" s="4" t="s">
        <v>1</v>
      </c>
      <c r="K642" s="4"/>
      <c r="L642" s="4" t="s">
        <v>26</v>
      </c>
      <c r="M642" s="4" t="s">
        <v>73</v>
      </c>
      <c r="N642" s="4"/>
      <c r="O642" s="4"/>
      <c r="P642" s="4"/>
      <c r="Q642" s="4"/>
      <c r="R642" s="50" t="s">
        <v>74</v>
      </c>
      <c r="S642" s="50" t="s">
        <v>3685</v>
      </c>
      <c r="T642" s="4" t="s">
        <v>26</v>
      </c>
      <c r="U642" s="4" t="s">
        <v>350</v>
      </c>
      <c r="V642" s="4" t="s">
        <v>3909</v>
      </c>
      <c r="W642" s="4" t="s">
        <v>3700</v>
      </c>
      <c r="X642" s="4"/>
      <c r="Y642" s="4"/>
      <c r="Z642" s="4"/>
      <c r="AA642" s="4"/>
      <c r="AB642" s="4"/>
      <c r="AC642" s="4" t="s">
        <v>350</v>
      </c>
      <c r="AD642" s="4"/>
      <c r="AE642" s="4"/>
      <c r="AF642" s="4" t="s">
        <v>26</v>
      </c>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t="s">
        <v>74</v>
      </c>
      <c r="BH642" s="4"/>
      <c r="BI642" s="4"/>
      <c r="BJ642" s="4"/>
      <c r="BK642" s="4"/>
      <c r="BL642" s="4"/>
      <c r="BM642" s="4"/>
      <c r="BN642" s="4"/>
      <c r="BO642" s="50"/>
      <c r="BP642" s="74">
        <f t="shared" si="3"/>
        <v>1</v>
      </c>
    </row>
    <row r="643" spans="2:68" ht="16.5" customHeight="1">
      <c r="B643" s="4" t="s">
        <v>1502</v>
      </c>
      <c r="C643" s="45" t="s">
        <v>3462</v>
      </c>
      <c r="D643" s="4" t="s">
        <v>69</v>
      </c>
      <c r="E643" s="4" t="s">
        <v>70</v>
      </c>
      <c r="F643" s="4" t="s">
        <v>71</v>
      </c>
      <c r="G643" s="4"/>
      <c r="H643" s="4" t="s">
        <v>346</v>
      </c>
      <c r="I643" s="4" t="s">
        <v>72</v>
      </c>
      <c r="J643" s="4" t="s">
        <v>1</v>
      </c>
      <c r="K643" s="4"/>
      <c r="L643" s="4" t="s">
        <v>26</v>
      </c>
      <c r="M643" s="4" t="s">
        <v>73</v>
      </c>
      <c r="N643" s="4"/>
      <c r="O643" s="4"/>
      <c r="P643" s="4"/>
      <c r="Q643" s="4"/>
      <c r="R643" s="50" t="s">
        <v>74</v>
      </c>
      <c r="S643" s="50" t="s">
        <v>3685</v>
      </c>
      <c r="T643" s="4" t="s">
        <v>26</v>
      </c>
      <c r="U643" s="4" t="s">
        <v>350</v>
      </c>
      <c r="V643" s="4" t="s">
        <v>3909</v>
      </c>
      <c r="W643" s="4" t="s">
        <v>3700</v>
      </c>
      <c r="X643" s="4"/>
      <c r="Y643" s="4"/>
      <c r="Z643" s="4"/>
      <c r="AA643" s="4"/>
      <c r="AB643" s="4"/>
      <c r="AC643" s="4" t="s">
        <v>350</v>
      </c>
      <c r="AD643" s="4"/>
      <c r="AE643" s="4"/>
      <c r="AF643" s="4" t="s">
        <v>26</v>
      </c>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t="s">
        <v>74</v>
      </c>
      <c r="BH643" s="4"/>
      <c r="BI643" s="4"/>
      <c r="BJ643" s="4"/>
      <c r="BK643" s="4"/>
      <c r="BL643" s="4"/>
      <c r="BM643" s="4"/>
      <c r="BN643" s="4"/>
      <c r="BO643" s="50"/>
      <c r="BP643" s="74">
        <f t="shared" si="3"/>
        <v>1</v>
      </c>
    </row>
    <row r="644" spans="2:68" ht="16.5" customHeight="1">
      <c r="B644" s="4" t="s">
        <v>1504</v>
      </c>
      <c r="C644" s="45" t="s">
        <v>1505</v>
      </c>
      <c r="D644" s="4" t="s">
        <v>69</v>
      </c>
      <c r="E644" s="4" t="s">
        <v>70</v>
      </c>
      <c r="F644" s="4" t="s">
        <v>71</v>
      </c>
      <c r="G644" s="4"/>
      <c r="H644" s="4" t="s">
        <v>346</v>
      </c>
      <c r="I644" s="4" t="s">
        <v>72</v>
      </c>
      <c r="J644" s="4" t="s">
        <v>1</v>
      </c>
      <c r="K644" s="4"/>
      <c r="L644" s="4" t="s">
        <v>26</v>
      </c>
      <c r="M644" s="4" t="s">
        <v>73</v>
      </c>
      <c r="N644" s="4"/>
      <c r="O644" s="4"/>
      <c r="P644" s="4"/>
      <c r="Q644" s="4"/>
      <c r="R644" s="50" t="s">
        <v>74</v>
      </c>
      <c r="S644" s="50" t="s">
        <v>3685</v>
      </c>
      <c r="T644" s="4" t="s">
        <v>26</v>
      </c>
      <c r="U644" s="4" t="s">
        <v>350</v>
      </c>
      <c r="V644" s="4" t="s">
        <v>3909</v>
      </c>
      <c r="W644" s="4" t="s">
        <v>3911</v>
      </c>
      <c r="X644" s="4"/>
      <c r="Y644" s="4"/>
      <c r="Z644" s="4"/>
      <c r="AA644" s="4"/>
      <c r="AB644" s="4"/>
      <c r="AC644" s="4" t="s">
        <v>350</v>
      </c>
      <c r="AD644" s="4"/>
      <c r="AE644" s="4"/>
      <c r="AF644" s="4" t="s">
        <v>26</v>
      </c>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t="s">
        <v>74</v>
      </c>
      <c r="BH644" s="4"/>
      <c r="BI644" s="4"/>
      <c r="BJ644" s="4"/>
      <c r="BK644" s="4"/>
      <c r="BL644" s="4"/>
      <c r="BM644" s="4"/>
      <c r="BN644" s="4"/>
      <c r="BO644" s="50"/>
      <c r="BP644" s="74">
        <f t="shared" si="3"/>
        <v>1</v>
      </c>
    </row>
    <row r="645" spans="2:68" ht="16.5" customHeight="1">
      <c r="B645" s="4" t="s">
        <v>1506</v>
      </c>
      <c r="C645" s="45" t="s">
        <v>1363</v>
      </c>
      <c r="D645" s="4" t="s">
        <v>69</v>
      </c>
      <c r="E645" s="4" t="s">
        <v>70</v>
      </c>
      <c r="F645" s="4" t="s">
        <v>71</v>
      </c>
      <c r="G645" s="4"/>
      <c r="H645" s="4" t="s">
        <v>346</v>
      </c>
      <c r="I645" s="4" t="s">
        <v>72</v>
      </c>
      <c r="J645" s="4" t="s">
        <v>1</v>
      </c>
      <c r="K645" s="4"/>
      <c r="L645" s="4" t="s">
        <v>26</v>
      </c>
      <c r="M645" s="4" t="s">
        <v>73</v>
      </c>
      <c r="N645" s="4"/>
      <c r="O645" s="4"/>
      <c r="P645" s="4"/>
      <c r="Q645" s="4"/>
      <c r="R645" s="50" t="s">
        <v>74</v>
      </c>
      <c r="S645" s="50" t="s">
        <v>3685</v>
      </c>
      <c r="T645" s="4" t="s">
        <v>26</v>
      </c>
      <c r="U645" s="4" t="s">
        <v>350</v>
      </c>
      <c r="V645" s="4" t="s">
        <v>3713</v>
      </c>
      <c r="W645" s="4" t="s">
        <v>3912</v>
      </c>
      <c r="X645" s="4"/>
      <c r="Y645" s="4"/>
      <c r="Z645" s="4"/>
      <c r="AA645" s="4"/>
      <c r="AB645" s="4"/>
      <c r="AC645" s="4" t="s">
        <v>350</v>
      </c>
      <c r="AD645" s="4"/>
      <c r="AE645" s="4"/>
      <c r="AF645" s="4" t="s">
        <v>26</v>
      </c>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t="s">
        <v>74</v>
      </c>
      <c r="BH645" s="4"/>
      <c r="BI645" s="4"/>
      <c r="BJ645" s="4"/>
      <c r="BK645" s="4"/>
      <c r="BL645" s="4"/>
      <c r="BM645" s="4"/>
      <c r="BN645" s="4"/>
      <c r="BO645" s="50"/>
      <c r="BP645" s="74">
        <f t="shared" si="3"/>
        <v>1</v>
      </c>
    </row>
    <row r="646" spans="2:68" ht="16.5" customHeight="1">
      <c r="B646" s="4" t="s">
        <v>1508</v>
      </c>
      <c r="C646" s="107" t="s">
        <v>1365</v>
      </c>
      <c r="D646" s="66" t="s">
        <v>69</v>
      </c>
      <c r="E646" s="66" t="s">
        <v>70</v>
      </c>
      <c r="F646" s="66" t="s">
        <v>71</v>
      </c>
      <c r="G646" s="66"/>
      <c r="H646" s="66" t="s">
        <v>346</v>
      </c>
      <c r="I646" s="66" t="s">
        <v>72</v>
      </c>
      <c r="J646" s="66" t="s">
        <v>1</v>
      </c>
      <c r="K646" s="66"/>
      <c r="L646" s="66" t="s">
        <v>26</v>
      </c>
      <c r="M646" s="66" t="s">
        <v>73</v>
      </c>
      <c r="N646" s="66"/>
      <c r="O646" s="66"/>
      <c r="P646" s="66"/>
      <c r="Q646" s="66"/>
      <c r="R646" s="102" t="s">
        <v>74</v>
      </c>
      <c r="S646" s="102" t="s">
        <v>3685</v>
      </c>
      <c r="T646" s="66" t="s">
        <v>26</v>
      </c>
      <c r="U646" s="66" t="s">
        <v>350</v>
      </c>
      <c r="V646" s="66" t="s">
        <v>3713</v>
      </c>
      <c r="W646" s="66" t="s">
        <v>3912</v>
      </c>
      <c r="X646" s="66"/>
      <c r="Y646" s="66"/>
      <c r="Z646" s="66"/>
      <c r="AA646" s="66"/>
      <c r="AB646" s="66"/>
      <c r="AC646" s="66" t="s">
        <v>350</v>
      </c>
      <c r="AD646" s="66"/>
      <c r="AE646" s="66"/>
      <c r="AF646" s="66" t="s">
        <v>26</v>
      </c>
      <c r="AG646" s="66" t="s">
        <v>74</v>
      </c>
      <c r="AH646" s="66"/>
      <c r="AI646" s="66"/>
      <c r="AJ646" s="66"/>
      <c r="AK646" s="66"/>
      <c r="AL646" s="66"/>
      <c r="AM646" s="66"/>
      <c r="AN646" s="66"/>
      <c r="AO646" s="66"/>
      <c r="AP646" s="66"/>
      <c r="AQ646" s="66"/>
      <c r="AR646" s="66"/>
      <c r="AS646" s="66"/>
      <c r="AT646" s="66"/>
      <c r="AU646" s="66"/>
      <c r="AV646" s="66"/>
      <c r="AW646" s="66"/>
      <c r="AX646" s="66"/>
      <c r="AY646" s="66"/>
      <c r="AZ646" s="66"/>
      <c r="BA646" s="66"/>
      <c r="BB646" s="66"/>
      <c r="BC646" s="66"/>
      <c r="BD646" s="66"/>
      <c r="BE646" s="66"/>
      <c r="BF646" s="66"/>
      <c r="BG646" s="4" t="s">
        <v>74</v>
      </c>
      <c r="BH646" s="66"/>
      <c r="BI646" s="66"/>
      <c r="BJ646" s="66"/>
      <c r="BK646" s="66"/>
      <c r="BL646" s="66"/>
      <c r="BM646" s="66"/>
      <c r="BN646" s="66"/>
      <c r="BO646" s="102"/>
      <c r="BP646" s="74">
        <f t="shared" si="3"/>
        <v>2</v>
      </c>
    </row>
    <row r="647" spans="2:68" ht="16.5" customHeight="1">
      <c r="B647" s="4" t="s">
        <v>1510</v>
      </c>
      <c r="C647" s="15" t="s">
        <v>1511</v>
      </c>
      <c r="D647" s="4" t="s">
        <v>69</v>
      </c>
      <c r="E647" s="4" t="s">
        <v>70</v>
      </c>
      <c r="F647" s="4" t="s">
        <v>71</v>
      </c>
      <c r="G647" s="4"/>
      <c r="H647" s="4" t="s">
        <v>3913</v>
      </c>
      <c r="I647" s="4" t="s">
        <v>248</v>
      </c>
      <c r="J647" s="4" t="s">
        <v>899</v>
      </c>
      <c r="K647" s="4" t="s">
        <v>900</v>
      </c>
      <c r="L647" s="4" t="s">
        <v>942</v>
      </c>
      <c r="M647" s="4" t="s">
        <v>943</v>
      </c>
      <c r="N647" s="57"/>
      <c r="O647" s="4"/>
      <c r="P647" s="4"/>
      <c r="Q647" s="4"/>
      <c r="R647" s="4" t="s">
        <v>74</v>
      </c>
      <c r="S647" s="4" t="s">
        <v>3685</v>
      </c>
      <c r="T647" s="58" t="s">
        <v>899</v>
      </c>
      <c r="U647" s="4" t="s">
        <v>3676</v>
      </c>
      <c r="V647" s="59" t="s">
        <v>3914</v>
      </c>
      <c r="W647" s="4"/>
      <c r="X647" s="4"/>
      <c r="Y647" s="4"/>
      <c r="Z647" s="4"/>
      <c r="AA647" s="4"/>
      <c r="AB647" s="4"/>
      <c r="AC647" s="4"/>
      <c r="AD647" s="4"/>
      <c r="AE647" s="4" t="s">
        <v>74</v>
      </c>
      <c r="AF647" s="4"/>
      <c r="AG647" s="4"/>
      <c r="AH647" s="4"/>
      <c r="AI647" s="4"/>
      <c r="AJ647" s="4"/>
      <c r="AK647" s="4"/>
      <c r="AL647" s="4"/>
      <c r="AM647" s="4"/>
      <c r="AN647" s="4"/>
      <c r="AO647" s="4"/>
      <c r="AP647" s="4" t="s">
        <v>74</v>
      </c>
      <c r="AQ647" s="4"/>
      <c r="AR647" s="4"/>
      <c r="AS647" s="4"/>
      <c r="AT647" s="4"/>
      <c r="AU647" s="4"/>
      <c r="AV647" s="4"/>
      <c r="AW647" s="4"/>
      <c r="AX647" s="4"/>
      <c r="AY647" s="4"/>
      <c r="AZ647" s="4"/>
      <c r="BA647" s="4"/>
      <c r="BB647" s="4"/>
      <c r="BC647" s="4"/>
      <c r="BD647" s="4"/>
      <c r="BE647" s="4"/>
      <c r="BF647" s="4"/>
      <c r="BG647" s="4"/>
      <c r="BH647" s="4"/>
      <c r="BI647" s="4"/>
      <c r="BJ647" s="4"/>
      <c r="BK647" s="4"/>
      <c r="BL647" s="4"/>
      <c r="BM647" s="4"/>
      <c r="BN647" s="4" t="s">
        <v>74</v>
      </c>
      <c r="BO647" s="50"/>
      <c r="BP647" s="74">
        <f t="shared" si="3"/>
        <v>2</v>
      </c>
    </row>
    <row r="648" spans="2:68" ht="16.5" customHeight="1">
      <c r="B648" s="4" t="s">
        <v>1512</v>
      </c>
      <c r="C648" s="15" t="s">
        <v>1513</v>
      </c>
      <c r="D648" s="4" t="s">
        <v>69</v>
      </c>
      <c r="E648" s="4" t="s">
        <v>70</v>
      </c>
      <c r="F648" s="4" t="s">
        <v>71</v>
      </c>
      <c r="G648" s="4"/>
      <c r="H648" s="4" t="s">
        <v>1203</v>
      </c>
      <c r="I648" s="4" t="s">
        <v>248</v>
      </c>
      <c r="J648" s="4" t="s">
        <v>899</v>
      </c>
      <c r="K648" s="4" t="s">
        <v>900</v>
      </c>
      <c r="L648" s="4" t="s">
        <v>26</v>
      </c>
      <c r="M648" s="4" t="s">
        <v>73</v>
      </c>
      <c r="N648" s="57"/>
      <c r="O648" s="4"/>
      <c r="P648" s="4"/>
      <c r="Q648" s="4"/>
      <c r="R648" s="4" t="s">
        <v>74</v>
      </c>
      <c r="S648" s="4" t="s">
        <v>3685</v>
      </c>
      <c r="T648" s="58" t="s">
        <v>899</v>
      </c>
      <c r="U648" s="4" t="s">
        <v>3676</v>
      </c>
      <c r="V648" s="59" t="s">
        <v>3914</v>
      </c>
      <c r="W648" s="4"/>
      <c r="X648" s="4"/>
      <c r="Y648" s="4"/>
      <c r="Z648" s="4"/>
      <c r="AA648" s="4"/>
      <c r="AB648" s="4"/>
      <c r="AC648" s="4"/>
      <c r="AD648" s="4"/>
      <c r="AE648" s="4" t="s">
        <v>74</v>
      </c>
      <c r="AF648" s="4"/>
      <c r="AG648" s="4" t="s">
        <v>74</v>
      </c>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t="s">
        <v>74</v>
      </c>
      <c r="BI648" s="4">
        <v>0</v>
      </c>
      <c r="BJ648" s="4"/>
      <c r="BK648" s="4"/>
      <c r="BL648" s="4"/>
      <c r="BM648" s="4"/>
      <c r="BN648" s="4" t="s">
        <v>74</v>
      </c>
      <c r="BO648" s="50"/>
      <c r="BP648" s="74">
        <f t="shared" si="3"/>
        <v>4</v>
      </c>
    </row>
    <row r="649" spans="2:68" ht="16.5" customHeight="1">
      <c r="B649" s="4" t="s">
        <v>1193</v>
      </c>
      <c r="C649" s="15" t="s">
        <v>1194</v>
      </c>
      <c r="D649" s="4" t="s">
        <v>69</v>
      </c>
      <c r="E649" s="4" t="s">
        <v>70</v>
      </c>
      <c r="F649" s="4" t="s">
        <v>71</v>
      </c>
      <c r="G649" s="4"/>
      <c r="H649" s="4" t="s">
        <v>1203</v>
      </c>
      <c r="I649" s="4" t="s">
        <v>248</v>
      </c>
      <c r="J649" s="4" t="s">
        <v>899</v>
      </c>
      <c r="K649" s="4" t="s">
        <v>1196</v>
      </c>
      <c r="L649" s="4" t="s">
        <v>942</v>
      </c>
      <c r="M649" s="4" t="s">
        <v>331</v>
      </c>
      <c r="N649" s="57"/>
      <c r="O649" s="4"/>
      <c r="P649" s="4"/>
      <c r="Q649" s="4"/>
      <c r="R649" s="4" t="s">
        <v>74</v>
      </c>
      <c r="S649" s="4" t="s">
        <v>3685</v>
      </c>
      <c r="T649" s="58" t="s">
        <v>899</v>
      </c>
      <c r="U649" s="4" t="s">
        <v>3676</v>
      </c>
      <c r="V649" s="59" t="s">
        <v>3915</v>
      </c>
      <c r="W649" s="4"/>
      <c r="X649" s="4"/>
      <c r="Y649" s="4" t="s">
        <v>19</v>
      </c>
      <c r="Z649" s="4"/>
      <c r="AA649" s="4"/>
      <c r="AB649" s="4"/>
      <c r="AC649" s="4"/>
      <c r="AD649" s="4"/>
      <c r="AE649" s="4" t="s">
        <v>74</v>
      </c>
      <c r="AF649" s="4"/>
      <c r="AG649" s="4"/>
      <c r="AH649" s="4" t="s">
        <v>74</v>
      </c>
      <c r="AI649" s="4"/>
      <c r="AJ649" s="4"/>
      <c r="AK649" s="4"/>
      <c r="AL649" s="4"/>
      <c r="AM649" s="4"/>
      <c r="AN649" s="4"/>
      <c r="AO649" s="4"/>
      <c r="AP649" s="4"/>
      <c r="AQ649" s="4"/>
      <c r="AR649" s="4"/>
      <c r="AS649" s="4"/>
      <c r="AT649" s="4"/>
      <c r="AU649" s="4"/>
      <c r="AV649" s="4"/>
      <c r="AW649" s="4" t="s">
        <v>74</v>
      </c>
      <c r="AX649" s="4"/>
      <c r="AY649" s="4"/>
      <c r="AZ649" s="4"/>
      <c r="BA649" s="4"/>
      <c r="BB649" s="4"/>
      <c r="BC649" s="4"/>
      <c r="BD649" s="4"/>
      <c r="BE649" s="4"/>
      <c r="BF649" s="4"/>
      <c r="BG649" s="4"/>
      <c r="BH649" s="4"/>
      <c r="BI649" s="4"/>
      <c r="BJ649" s="4"/>
      <c r="BK649" s="4"/>
      <c r="BL649" s="4"/>
      <c r="BM649" s="4"/>
      <c r="BN649" s="4"/>
      <c r="BO649" s="50"/>
      <c r="BP649" s="74">
        <f t="shared" si="3"/>
        <v>2</v>
      </c>
    </row>
    <row r="650" spans="2:68" ht="16.5" customHeight="1">
      <c r="B650" s="4" t="s">
        <v>1685</v>
      </c>
      <c r="C650" s="15" t="s">
        <v>1686</v>
      </c>
      <c r="D650" s="4" t="s">
        <v>69</v>
      </c>
      <c r="E650" s="4" t="s">
        <v>70</v>
      </c>
      <c r="F650" s="4" t="s">
        <v>71</v>
      </c>
      <c r="G650" s="4"/>
      <c r="H650" s="4" t="s">
        <v>1203</v>
      </c>
      <c r="I650" s="4" t="s">
        <v>248</v>
      </c>
      <c r="J650" s="4" t="s">
        <v>899</v>
      </c>
      <c r="K650" s="4" t="s">
        <v>900</v>
      </c>
      <c r="L650" s="4" t="s">
        <v>942</v>
      </c>
      <c r="M650" s="4" t="s">
        <v>73</v>
      </c>
      <c r="N650" s="57"/>
      <c r="O650" s="4"/>
      <c r="P650" s="4"/>
      <c r="Q650" s="4"/>
      <c r="R650" s="4" t="s">
        <v>74</v>
      </c>
      <c r="S650" s="4" t="s">
        <v>3685</v>
      </c>
      <c r="T650" s="58" t="s">
        <v>899</v>
      </c>
      <c r="U650" s="4" t="s">
        <v>3676</v>
      </c>
      <c r="V650" s="59" t="s">
        <v>3914</v>
      </c>
      <c r="W650" s="4"/>
      <c r="X650" s="4"/>
      <c r="Y650" s="4"/>
      <c r="Z650" s="4"/>
      <c r="AA650" s="4"/>
      <c r="AB650" s="4"/>
      <c r="AC650" s="4"/>
      <c r="AD650" s="4"/>
      <c r="AE650" s="4" t="s">
        <v>74</v>
      </c>
      <c r="AF650" s="4"/>
      <c r="AG650" s="4" t="s">
        <v>74</v>
      </c>
      <c r="AH650" s="4"/>
      <c r="AI650" s="4" t="s">
        <v>74</v>
      </c>
      <c r="AJ650" s="4"/>
      <c r="AK650" s="4"/>
      <c r="AL650" s="4"/>
      <c r="AM650" s="4"/>
      <c r="AN650" s="4"/>
      <c r="AO650" s="4"/>
      <c r="AP650" s="4"/>
      <c r="AQ650" s="4"/>
      <c r="AR650" s="4"/>
      <c r="AS650" s="4"/>
      <c r="AT650" s="4"/>
      <c r="AU650" s="4"/>
      <c r="AV650" s="4"/>
      <c r="AW650" s="4"/>
      <c r="AX650" s="4" t="s">
        <v>74</v>
      </c>
      <c r="AY650" s="4"/>
      <c r="AZ650" s="4"/>
      <c r="BA650" s="4"/>
      <c r="BB650" s="4"/>
      <c r="BC650" s="4"/>
      <c r="BD650" s="4"/>
      <c r="BE650" s="4"/>
      <c r="BF650" s="4"/>
      <c r="BG650" s="4"/>
      <c r="BH650" s="4"/>
      <c r="BI650" s="4"/>
      <c r="BJ650" s="4"/>
      <c r="BK650" s="4"/>
      <c r="BL650" s="4"/>
      <c r="BM650" s="4"/>
      <c r="BN650" s="4"/>
      <c r="BO650" s="50"/>
      <c r="BP650" s="74">
        <f t="shared" si="3"/>
        <v>3</v>
      </c>
    </row>
    <row r="651" spans="2:68" ht="16.5" customHeight="1">
      <c r="B651" s="4" t="s">
        <v>1519</v>
      </c>
      <c r="C651" s="15" t="s">
        <v>1520</v>
      </c>
      <c r="D651" s="4" t="s">
        <v>69</v>
      </c>
      <c r="E651" s="4" t="s">
        <v>70</v>
      </c>
      <c r="F651" s="4" t="s">
        <v>71</v>
      </c>
      <c r="G651" s="4"/>
      <c r="H651" s="4" t="s">
        <v>1203</v>
      </c>
      <c r="I651" s="4" t="s">
        <v>248</v>
      </c>
      <c r="J651" s="4" t="s">
        <v>899</v>
      </c>
      <c r="K651" s="4" t="s">
        <v>900</v>
      </c>
      <c r="L651" s="4" t="s">
        <v>26</v>
      </c>
      <c r="M651" s="4" t="s">
        <v>331</v>
      </c>
      <c r="N651" s="57"/>
      <c r="O651" s="4"/>
      <c r="P651" s="4"/>
      <c r="Q651" s="4"/>
      <c r="R651" s="4" t="s">
        <v>74</v>
      </c>
      <c r="S651" s="4" t="s">
        <v>3685</v>
      </c>
      <c r="T651" s="58" t="s">
        <v>899</v>
      </c>
      <c r="U651" s="4" t="s">
        <v>3676</v>
      </c>
      <c r="V651" s="59" t="s">
        <v>3914</v>
      </c>
      <c r="W651" s="4"/>
      <c r="X651" s="4"/>
      <c r="Y651" s="4"/>
      <c r="Z651" s="4"/>
      <c r="AA651" s="4"/>
      <c r="AB651" s="4"/>
      <c r="AC651" s="4"/>
      <c r="AD651" s="4"/>
      <c r="AE651" s="4" t="s">
        <v>74</v>
      </c>
      <c r="AF651" s="4"/>
      <c r="AG651" s="4" t="s">
        <v>74</v>
      </c>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4"/>
      <c r="BK651" s="4"/>
      <c r="BL651" s="4"/>
      <c r="BM651" s="4" t="s">
        <v>74</v>
      </c>
      <c r="BN651" s="4"/>
      <c r="BO651" s="50"/>
      <c r="BP651" s="74">
        <f t="shared" si="3"/>
        <v>2</v>
      </c>
    </row>
    <row r="652" spans="2:68" ht="16.5" customHeight="1">
      <c r="B652" s="4" t="s">
        <v>1521</v>
      </c>
      <c r="C652" s="15" t="s">
        <v>1522</v>
      </c>
      <c r="D652" s="4" t="s">
        <v>69</v>
      </c>
      <c r="E652" s="4" t="s">
        <v>70</v>
      </c>
      <c r="F652" s="4" t="s">
        <v>71</v>
      </c>
      <c r="G652" s="4"/>
      <c r="H652" s="4" t="s">
        <v>1203</v>
      </c>
      <c r="I652" s="4" t="s">
        <v>248</v>
      </c>
      <c r="J652" s="4" t="s">
        <v>899</v>
      </c>
      <c r="K652" s="4" t="s">
        <v>900</v>
      </c>
      <c r="L652" s="61" t="s">
        <v>955</v>
      </c>
      <c r="M652" s="4" t="s">
        <v>73</v>
      </c>
      <c r="N652" s="57"/>
      <c r="O652" s="4"/>
      <c r="P652" s="4"/>
      <c r="Q652" s="4"/>
      <c r="R652" s="4" t="s">
        <v>74</v>
      </c>
      <c r="S652" s="4" t="s">
        <v>3685</v>
      </c>
      <c r="T652" s="58" t="s">
        <v>899</v>
      </c>
      <c r="U652" s="4" t="s">
        <v>3676</v>
      </c>
      <c r="V652" s="59" t="s">
        <v>3914</v>
      </c>
      <c r="W652" s="4"/>
      <c r="X652" s="4"/>
      <c r="Y652" s="4"/>
      <c r="Z652" s="4"/>
      <c r="AA652" s="4"/>
      <c r="AB652" s="4"/>
      <c r="AC652" s="4"/>
      <c r="AD652" s="4"/>
      <c r="AE652" s="4" t="s">
        <v>74</v>
      </c>
      <c r="AF652" s="4"/>
      <c r="AG652" s="4"/>
      <c r="AH652" s="4"/>
      <c r="AI652" s="4"/>
      <c r="AJ652" s="4"/>
      <c r="AK652" s="4"/>
      <c r="AL652" s="4"/>
      <c r="AM652" s="4"/>
      <c r="AN652" s="4"/>
      <c r="AO652" s="4"/>
      <c r="AP652" s="4"/>
      <c r="AQ652" s="4"/>
      <c r="AR652" s="4"/>
      <c r="AS652" s="4" t="s">
        <v>74</v>
      </c>
      <c r="AT652" s="4"/>
      <c r="AU652" s="4" t="s">
        <v>74</v>
      </c>
      <c r="AV652" s="4"/>
      <c r="AW652" s="4"/>
      <c r="AX652" s="4"/>
      <c r="AY652" s="4"/>
      <c r="AZ652" s="4"/>
      <c r="BA652" s="4"/>
      <c r="BB652" s="4"/>
      <c r="BC652" s="4"/>
      <c r="BD652" s="4"/>
      <c r="BE652" s="4"/>
      <c r="BF652" s="4"/>
      <c r="BG652" s="4"/>
      <c r="BH652" s="4"/>
      <c r="BI652" s="4"/>
      <c r="BJ652" s="4"/>
      <c r="BK652" s="4"/>
      <c r="BL652" s="4"/>
      <c r="BM652" s="4"/>
      <c r="BN652" s="4"/>
      <c r="BO652" s="50"/>
      <c r="BP652" s="74">
        <f t="shared" si="3"/>
        <v>2</v>
      </c>
    </row>
    <row r="653" spans="2:68" ht="16.5" customHeight="1">
      <c r="B653" s="4" t="s">
        <v>1197</v>
      </c>
      <c r="C653" s="15" t="s">
        <v>1198</v>
      </c>
      <c r="D653" s="4" t="s">
        <v>69</v>
      </c>
      <c r="E653" s="4" t="s">
        <v>70</v>
      </c>
      <c r="F653" s="4" t="s">
        <v>71</v>
      </c>
      <c r="G653" s="4"/>
      <c r="H653" s="4" t="s">
        <v>1203</v>
      </c>
      <c r="I653" s="4" t="s">
        <v>248</v>
      </c>
      <c r="J653" s="4" t="s">
        <v>899</v>
      </c>
      <c r="K653" s="4" t="s">
        <v>1196</v>
      </c>
      <c r="L653" s="4" t="s">
        <v>412</v>
      </c>
      <c r="M653" s="4" t="s">
        <v>73</v>
      </c>
      <c r="N653" s="57"/>
      <c r="O653" s="4"/>
      <c r="P653" s="4"/>
      <c r="Q653" s="4"/>
      <c r="R653" s="4" t="s">
        <v>74</v>
      </c>
      <c r="S653" s="4" t="s">
        <v>3685</v>
      </c>
      <c r="T653" s="58" t="s">
        <v>899</v>
      </c>
      <c r="U653" s="4" t="s">
        <v>3676</v>
      </c>
      <c r="V653" s="59" t="s">
        <v>3915</v>
      </c>
      <c r="W653" s="4"/>
      <c r="X653" s="4"/>
      <c r="Y653" s="4"/>
      <c r="Z653" s="4"/>
      <c r="AA653" s="4"/>
      <c r="AB653" s="4"/>
      <c r="AC653" s="4"/>
      <c r="AD653" s="4"/>
      <c r="AE653" s="4" t="s">
        <v>74</v>
      </c>
      <c r="AF653" s="4"/>
      <c r="AG653" s="4" t="s">
        <v>74</v>
      </c>
      <c r="AH653" s="4" t="s">
        <v>74</v>
      </c>
      <c r="AI653" s="4"/>
      <c r="AJ653" s="4"/>
      <c r="AK653" s="4"/>
      <c r="AL653" s="4"/>
      <c r="AM653" s="4"/>
      <c r="AN653" s="4"/>
      <c r="AO653" s="4"/>
      <c r="AP653" s="4"/>
      <c r="AQ653" s="4"/>
      <c r="AR653" s="4" t="s">
        <v>74</v>
      </c>
      <c r="AS653" s="4"/>
      <c r="AT653" s="4"/>
      <c r="AU653" s="4"/>
      <c r="AV653" s="4"/>
      <c r="AW653" s="4" t="s">
        <v>74</v>
      </c>
      <c r="AX653" s="4"/>
      <c r="AY653" s="4"/>
      <c r="AZ653" s="4"/>
      <c r="BA653" s="4"/>
      <c r="BB653" s="4"/>
      <c r="BC653" s="4"/>
      <c r="BD653" s="4"/>
      <c r="BE653" s="4"/>
      <c r="BF653" s="4"/>
      <c r="BG653" s="4" t="s">
        <v>74</v>
      </c>
      <c r="BH653" s="4"/>
      <c r="BI653" s="4"/>
      <c r="BJ653" s="4"/>
      <c r="BK653" s="4"/>
      <c r="BL653" s="4"/>
      <c r="BM653" s="4"/>
      <c r="BN653" s="4"/>
      <c r="BO653" s="50"/>
      <c r="BP653" s="74">
        <f t="shared" si="3"/>
        <v>5</v>
      </c>
    </row>
    <row r="654" spans="2:68" ht="16.5" customHeight="1">
      <c r="B654" s="4" t="s">
        <v>1526</v>
      </c>
      <c r="C654" s="15" t="s">
        <v>1527</v>
      </c>
      <c r="D654" s="4" t="s">
        <v>69</v>
      </c>
      <c r="E654" s="4" t="s">
        <v>70</v>
      </c>
      <c r="F654" s="4" t="s">
        <v>71</v>
      </c>
      <c r="G654" s="4"/>
      <c r="H654" s="4" t="s">
        <v>1203</v>
      </c>
      <c r="I654" s="4" t="s">
        <v>248</v>
      </c>
      <c r="J654" s="4" t="s">
        <v>899</v>
      </c>
      <c r="K654" s="4" t="s">
        <v>900</v>
      </c>
      <c r="L654" s="61" t="s">
        <v>955</v>
      </c>
      <c r="M654" s="4" t="s">
        <v>73</v>
      </c>
      <c r="N654" s="57"/>
      <c r="O654" s="4"/>
      <c r="P654" s="4"/>
      <c r="Q654" s="4"/>
      <c r="R654" s="4" t="s">
        <v>74</v>
      </c>
      <c r="S654" s="4" t="s">
        <v>3685</v>
      </c>
      <c r="T654" s="58" t="s">
        <v>899</v>
      </c>
      <c r="U654" s="4" t="s">
        <v>3676</v>
      </c>
      <c r="V654" s="59" t="s">
        <v>3914</v>
      </c>
      <c r="W654" s="4"/>
      <c r="X654" s="4"/>
      <c r="Y654" s="4"/>
      <c r="Z654" s="4"/>
      <c r="AA654" s="4"/>
      <c r="AB654" s="4"/>
      <c r="AC654" s="4"/>
      <c r="AD654" s="4"/>
      <c r="AE654" s="4" t="s">
        <v>74</v>
      </c>
      <c r="AF654" s="4"/>
      <c r="AG654" s="4"/>
      <c r="AH654" s="4"/>
      <c r="AI654" s="4"/>
      <c r="AJ654" s="4"/>
      <c r="AK654" s="4"/>
      <c r="AL654" s="4"/>
      <c r="AM654" s="4"/>
      <c r="AN654" s="4"/>
      <c r="AO654" s="4"/>
      <c r="AP654" s="4"/>
      <c r="AQ654" s="4"/>
      <c r="AR654" s="4"/>
      <c r="AS654" s="4" t="s">
        <v>74</v>
      </c>
      <c r="AT654" s="4" t="s">
        <v>74</v>
      </c>
      <c r="AU654" s="4"/>
      <c r="AV654" s="4"/>
      <c r="AW654" s="4"/>
      <c r="AX654" s="4"/>
      <c r="AY654" s="4"/>
      <c r="AZ654" s="4"/>
      <c r="BA654" s="4"/>
      <c r="BB654" s="4"/>
      <c r="BC654" s="4"/>
      <c r="BD654" s="4"/>
      <c r="BE654" s="4"/>
      <c r="BF654" s="4"/>
      <c r="BG654" s="4"/>
      <c r="BH654" s="4"/>
      <c r="BI654" s="4"/>
      <c r="BJ654" s="4"/>
      <c r="BK654" s="4"/>
      <c r="BL654" s="4"/>
      <c r="BM654" s="4"/>
      <c r="BN654" s="4"/>
      <c r="BO654" s="50"/>
      <c r="BP654" s="74">
        <f t="shared" si="3"/>
        <v>2</v>
      </c>
    </row>
    <row r="655" spans="2:68" ht="16.5" customHeight="1">
      <c r="B655" s="4" t="s">
        <v>1939</v>
      </c>
      <c r="C655" s="15" t="s">
        <v>1940</v>
      </c>
      <c r="D655" s="4" t="s">
        <v>69</v>
      </c>
      <c r="E655" s="4" t="s">
        <v>70</v>
      </c>
      <c r="F655" s="4" t="s">
        <v>71</v>
      </c>
      <c r="G655" s="4"/>
      <c r="H655" s="4" t="s">
        <v>1203</v>
      </c>
      <c r="I655" s="4" t="s">
        <v>248</v>
      </c>
      <c r="J655" s="4" t="s">
        <v>899</v>
      </c>
      <c r="K655" s="4" t="s">
        <v>900</v>
      </c>
      <c r="L655" s="61" t="s">
        <v>955</v>
      </c>
      <c r="M655" s="4" t="s">
        <v>73</v>
      </c>
      <c r="N655" s="57"/>
      <c r="O655" s="4"/>
      <c r="P655" s="4"/>
      <c r="Q655" s="4"/>
      <c r="R655" s="4" t="s">
        <v>74</v>
      </c>
      <c r="S655" s="4" t="s">
        <v>3685</v>
      </c>
      <c r="T655" s="58" t="s">
        <v>899</v>
      </c>
      <c r="U655" s="4" t="s">
        <v>3676</v>
      </c>
      <c r="V655" s="59" t="s">
        <v>3914</v>
      </c>
      <c r="W655" s="4"/>
      <c r="X655" s="4"/>
      <c r="Y655" s="4"/>
      <c r="Z655" s="4"/>
      <c r="AA655" s="4"/>
      <c r="AB655" s="4"/>
      <c r="AC655" s="4"/>
      <c r="AD655" s="4"/>
      <c r="AE655" s="4" t="s">
        <v>74</v>
      </c>
      <c r="AF655" s="4"/>
      <c r="AG655" s="4"/>
      <c r="AH655" s="4" t="s">
        <v>74</v>
      </c>
      <c r="AI655" s="4"/>
      <c r="AJ655" s="4"/>
      <c r="AK655" s="4"/>
      <c r="AL655" s="4" t="s">
        <v>74</v>
      </c>
      <c r="AM655" s="4"/>
      <c r="AN655" s="4"/>
      <c r="AO655" s="4"/>
      <c r="AP655" s="4"/>
      <c r="AQ655" s="4"/>
      <c r="AR655" s="4"/>
      <c r="AS655" s="4"/>
      <c r="AT655" s="4"/>
      <c r="AU655" s="4"/>
      <c r="AV655" s="4"/>
      <c r="AW655" s="4"/>
      <c r="AX655" s="4"/>
      <c r="AY655" s="4"/>
      <c r="AZ655" s="4"/>
      <c r="BA655" s="4"/>
      <c r="BB655" s="4"/>
      <c r="BC655" s="4"/>
      <c r="BD655" s="4"/>
      <c r="BE655" s="4"/>
      <c r="BF655" s="4"/>
      <c r="BG655" s="4"/>
      <c r="BH655" s="4"/>
      <c r="BI655" s="4" t="s">
        <v>74</v>
      </c>
      <c r="BJ655" s="4" t="s">
        <v>74</v>
      </c>
      <c r="BK655" s="4" t="s">
        <v>74</v>
      </c>
      <c r="BL655" s="4"/>
      <c r="BM655" s="4" t="s">
        <v>74</v>
      </c>
      <c r="BN655" s="4" t="s">
        <v>74</v>
      </c>
      <c r="BO655" s="50"/>
      <c r="BP655" s="74">
        <f t="shared" si="3"/>
        <v>7</v>
      </c>
    </row>
    <row r="656" spans="2:68" ht="16.5" customHeight="1">
      <c r="B656" s="4" t="s">
        <v>1531</v>
      </c>
      <c r="C656" s="15" t="s">
        <v>1532</v>
      </c>
      <c r="D656" s="4" t="s">
        <v>69</v>
      </c>
      <c r="E656" s="4" t="s">
        <v>70</v>
      </c>
      <c r="F656" s="4" t="s">
        <v>71</v>
      </c>
      <c r="G656" s="4"/>
      <c r="H656" s="4" t="s">
        <v>1203</v>
      </c>
      <c r="I656" s="4" t="s">
        <v>248</v>
      </c>
      <c r="J656" s="4" t="s">
        <v>899</v>
      </c>
      <c r="K656" s="4" t="s">
        <v>900</v>
      </c>
      <c r="L656" s="4" t="s">
        <v>942</v>
      </c>
      <c r="M656" s="4" t="s">
        <v>331</v>
      </c>
      <c r="N656" s="57"/>
      <c r="O656" s="4"/>
      <c r="P656" s="4"/>
      <c r="Q656" s="4"/>
      <c r="R656" s="4" t="s">
        <v>74</v>
      </c>
      <c r="S656" s="4" t="s">
        <v>3685</v>
      </c>
      <c r="T656" s="58" t="s">
        <v>899</v>
      </c>
      <c r="U656" s="4" t="s">
        <v>3676</v>
      </c>
      <c r="V656" s="59" t="s">
        <v>3914</v>
      </c>
      <c r="W656" s="4"/>
      <c r="X656" s="4"/>
      <c r="Y656" s="4"/>
      <c r="Z656" s="4"/>
      <c r="AA656" s="4"/>
      <c r="AB656" s="4"/>
      <c r="AC656" s="4"/>
      <c r="AD656" s="4"/>
      <c r="AE656" s="4" t="s">
        <v>74</v>
      </c>
      <c r="AF656" s="4"/>
      <c r="AG656" s="4" t="s">
        <v>74</v>
      </c>
      <c r="AH656" s="4"/>
      <c r="AI656" s="4"/>
      <c r="AJ656" s="4"/>
      <c r="AK656" s="4"/>
      <c r="AL656" s="4"/>
      <c r="AM656" s="4" t="s">
        <v>74</v>
      </c>
      <c r="AN656" s="4"/>
      <c r="AO656" s="4"/>
      <c r="AP656" s="4"/>
      <c r="AQ656" s="4"/>
      <c r="AR656" s="4"/>
      <c r="AS656" s="4"/>
      <c r="AT656" s="4"/>
      <c r="AU656" s="4"/>
      <c r="AV656" s="4"/>
      <c r="AW656" s="4"/>
      <c r="AX656" s="4"/>
      <c r="AY656" s="4"/>
      <c r="AZ656" s="4" t="s">
        <v>74</v>
      </c>
      <c r="BA656" s="4"/>
      <c r="BB656" s="4"/>
      <c r="BC656" s="4" t="s">
        <v>74</v>
      </c>
      <c r="BD656" s="4"/>
      <c r="BE656" s="4"/>
      <c r="BF656" s="4" t="s">
        <v>74</v>
      </c>
      <c r="BG656" s="4"/>
      <c r="BH656" s="4"/>
      <c r="BI656" s="4"/>
      <c r="BJ656" s="4"/>
      <c r="BK656" s="4"/>
      <c r="BL656" s="4"/>
      <c r="BM656" s="4"/>
      <c r="BN656" s="4"/>
      <c r="BO656" s="50"/>
      <c r="BP656" s="74">
        <f t="shared" si="3"/>
        <v>5</v>
      </c>
    </row>
    <row r="657" spans="2:68" ht="16.5" customHeight="1">
      <c r="B657" s="4" t="s">
        <v>1533</v>
      </c>
      <c r="C657" s="15" t="s">
        <v>1534</v>
      </c>
      <c r="D657" s="4" t="s">
        <v>69</v>
      </c>
      <c r="E657" s="4" t="s">
        <v>246</v>
      </c>
      <c r="F657" s="4" t="s">
        <v>338</v>
      </c>
      <c r="G657" s="4"/>
      <c r="H657" s="4" t="s">
        <v>1203</v>
      </c>
      <c r="I657" s="4" t="s">
        <v>248</v>
      </c>
      <c r="J657" s="4" t="s">
        <v>899</v>
      </c>
      <c r="K657" s="4" t="s">
        <v>900</v>
      </c>
      <c r="L657" s="4" t="s">
        <v>26</v>
      </c>
      <c r="M657" s="4" t="s">
        <v>73</v>
      </c>
      <c r="N657" s="57"/>
      <c r="O657" s="4"/>
      <c r="P657" s="4"/>
      <c r="Q657" s="4"/>
      <c r="R657" s="4" t="s">
        <v>74</v>
      </c>
      <c r="S657" s="4" t="s">
        <v>3702</v>
      </c>
      <c r="T657" s="58" t="s">
        <v>899</v>
      </c>
      <c r="U657" s="4" t="s">
        <v>3676</v>
      </c>
      <c r="V657" s="59" t="s">
        <v>3914</v>
      </c>
      <c r="W657" s="4"/>
      <c r="X657" s="4"/>
      <c r="Y657" s="4"/>
      <c r="Z657" s="4"/>
      <c r="AA657" s="4"/>
      <c r="AB657" s="4"/>
      <c r="AC657" s="4"/>
      <c r="AD657" s="4"/>
      <c r="AE657" s="4" t="s">
        <v>74</v>
      </c>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t="s">
        <v>74</v>
      </c>
      <c r="BI657" s="4"/>
      <c r="BJ657" s="4"/>
      <c r="BK657" s="4"/>
      <c r="BL657" s="4"/>
      <c r="BM657" s="4"/>
      <c r="BN657" s="4"/>
      <c r="BO657" s="4" t="s">
        <v>74</v>
      </c>
      <c r="BP657" s="74">
        <f t="shared" si="3"/>
        <v>2</v>
      </c>
    </row>
    <row r="658" spans="2:68" ht="16.5" customHeight="1">
      <c r="B658" s="4" t="s">
        <v>1535</v>
      </c>
      <c r="C658" s="15" t="s">
        <v>1536</v>
      </c>
      <c r="D658" s="4" t="s">
        <v>69</v>
      </c>
      <c r="E658" s="4" t="s">
        <v>246</v>
      </c>
      <c r="F658" s="4" t="s">
        <v>338</v>
      </c>
      <c r="G658" s="4"/>
      <c r="H658" s="4" t="s">
        <v>1537</v>
      </c>
      <c r="I658" s="4" t="s">
        <v>248</v>
      </c>
      <c r="J658" s="4" t="s">
        <v>899</v>
      </c>
      <c r="K658" s="4" t="s">
        <v>900</v>
      </c>
      <c r="L658" s="4" t="s">
        <v>942</v>
      </c>
      <c r="M658" s="4" t="s">
        <v>331</v>
      </c>
      <c r="N658" s="57"/>
      <c r="O658" s="4"/>
      <c r="P658" s="4"/>
      <c r="Q658" s="4"/>
      <c r="R658" s="4" t="s">
        <v>74</v>
      </c>
      <c r="S658" s="4" t="s">
        <v>3702</v>
      </c>
      <c r="T658" s="58" t="s">
        <v>899</v>
      </c>
      <c r="U658" s="4" t="s">
        <v>3676</v>
      </c>
      <c r="V658" s="59" t="s">
        <v>3916</v>
      </c>
      <c r="W658" s="4"/>
      <c r="X658" s="4"/>
      <c r="Y658" s="4"/>
      <c r="Z658" s="4"/>
      <c r="AA658" s="4"/>
      <c r="AB658" s="4"/>
      <c r="AC658" s="4"/>
      <c r="AD658" s="4"/>
      <c r="AE658" s="4" t="s">
        <v>74</v>
      </c>
      <c r="AF658" s="4"/>
      <c r="AG658" s="4"/>
      <c r="AH658" s="4"/>
      <c r="AI658" s="4"/>
      <c r="AJ658" s="4"/>
      <c r="AK658" s="4"/>
      <c r="AL658" s="4"/>
      <c r="AM658" s="4"/>
      <c r="AN658" s="4"/>
      <c r="AO658" s="4"/>
      <c r="AP658" s="4"/>
      <c r="AQ658" s="4"/>
      <c r="AR658" s="4"/>
      <c r="AS658" s="4"/>
      <c r="AT658" s="4"/>
      <c r="AU658" s="4"/>
      <c r="AV658" s="4"/>
      <c r="AW658" s="4" t="s">
        <v>74</v>
      </c>
      <c r="AX658" s="4" t="s">
        <v>74</v>
      </c>
      <c r="AY658" s="4"/>
      <c r="AZ658" s="4"/>
      <c r="BA658" s="4"/>
      <c r="BB658" s="4"/>
      <c r="BC658" s="4"/>
      <c r="BD658" s="4"/>
      <c r="BE658" s="4"/>
      <c r="BF658" s="4"/>
      <c r="BG658" s="4"/>
      <c r="BH658" s="4"/>
      <c r="BI658" s="4"/>
      <c r="BJ658" s="4"/>
      <c r="BK658" s="4"/>
      <c r="BL658" s="4"/>
      <c r="BM658" s="4"/>
      <c r="BN658" s="4"/>
      <c r="BO658" s="50"/>
      <c r="BP658" s="74">
        <f t="shared" si="3"/>
        <v>2</v>
      </c>
    </row>
    <row r="659" spans="2:68" ht="16.5" customHeight="1">
      <c r="B659" s="4" t="s">
        <v>1201</v>
      </c>
      <c r="C659" s="15" t="s">
        <v>1202</v>
      </c>
      <c r="D659" s="4" t="s">
        <v>69</v>
      </c>
      <c r="E659" s="4" t="s">
        <v>246</v>
      </c>
      <c r="F659" s="4" t="s">
        <v>338</v>
      </c>
      <c r="G659" s="4"/>
      <c r="H659" s="4" t="s">
        <v>1203</v>
      </c>
      <c r="I659" s="4" t="s">
        <v>248</v>
      </c>
      <c r="J659" s="4" t="s">
        <v>899</v>
      </c>
      <c r="K659" s="4" t="s">
        <v>900</v>
      </c>
      <c r="L659" s="4" t="s">
        <v>942</v>
      </c>
      <c r="M659" s="4" t="s">
        <v>331</v>
      </c>
      <c r="N659" s="57"/>
      <c r="O659" s="4"/>
      <c r="P659" s="4"/>
      <c r="Q659" s="4"/>
      <c r="R659" s="4" t="s">
        <v>74</v>
      </c>
      <c r="S659" s="4" t="s">
        <v>3702</v>
      </c>
      <c r="T659" s="58" t="s">
        <v>899</v>
      </c>
      <c r="U659" s="4" t="s">
        <v>3676</v>
      </c>
      <c r="V659" s="59" t="s">
        <v>3914</v>
      </c>
      <c r="W659" s="4"/>
      <c r="X659" s="4"/>
      <c r="Y659" s="4"/>
      <c r="Z659" s="4"/>
      <c r="AA659" s="4"/>
      <c r="AB659" s="4"/>
      <c r="AC659" s="4"/>
      <c r="AD659" s="4"/>
      <c r="AE659" s="4" t="s">
        <v>74</v>
      </c>
      <c r="AF659" s="4"/>
      <c r="AG659" s="4" t="s">
        <v>74</v>
      </c>
      <c r="AH659" s="4" t="s">
        <v>74</v>
      </c>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50"/>
      <c r="BP659" s="74">
        <f t="shared" si="3"/>
        <v>2</v>
      </c>
    </row>
    <row r="660" spans="2:68" ht="16.5" customHeight="1">
      <c r="B660" s="4" t="s">
        <v>1541</v>
      </c>
      <c r="C660" s="15" t="s">
        <v>1542</v>
      </c>
      <c r="D660" s="4" t="s">
        <v>69</v>
      </c>
      <c r="E660" s="4" t="s">
        <v>246</v>
      </c>
      <c r="F660" s="4" t="s">
        <v>338</v>
      </c>
      <c r="G660" s="4"/>
      <c r="H660" s="4" t="s">
        <v>1203</v>
      </c>
      <c r="I660" s="4" t="s">
        <v>248</v>
      </c>
      <c r="J660" s="4" t="s">
        <v>899</v>
      </c>
      <c r="K660" s="4" t="s">
        <v>900</v>
      </c>
      <c r="L660" s="4" t="s">
        <v>942</v>
      </c>
      <c r="M660" s="4" t="s">
        <v>21</v>
      </c>
      <c r="N660" s="57"/>
      <c r="O660" s="4"/>
      <c r="P660" s="4"/>
      <c r="Q660" s="4"/>
      <c r="R660" s="4" t="s">
        <v>74</v>
      </c>
      <c r="S660" s="4" t="s">
        <v>3702</v>
      </c>
      <c r="T660" s="58" t="s">
        <v>899</v>
      </c>
      <c r="U660" s="4" t="s">
        <v>3676</v>
      </c>
      <c r="V660" s="59" t="s">
        <v>3914</v>
      </c>
      <c r="W660" s="4"/>
      <c r="X660" s="4"/>
      <c r="Y660" s="4"/>
      <c r="Z660" s="4"/>
      <c r="AA660" s="4"/>
      <c r="AB660" s="4"/>
      <c r="AC660" s="4"/>
      <c r="AD660" s="4"/>
      <c r="AE660" s="4" t="s">
        <v>74</v>
      </c>
      <c r="AF660" s="4"/>
      <c r="AG660" s="4"/>
      <c r="AH660" s="4"/>
      <c r="AI660" s="4"/>
      <c r="AJ660" s="4"/>
      <c r="AK660" s="4"/>
      <c r="AL660" s="4"/>
      <c r="AM660" s="4"/>
      <c r="AN660" s="4"/>
      <c r="AO660" s="4"/>
      <c r="AP660" s="4"/>
      <c r="AQ660" s="4"/>
      <c r="AR660" s="4"/>
      <c r="AS660" s="4"/>
      <c r="AT660" s="4"/>
      <c r="AU660" s="4"/>
      <c r="AV660" s="4"/>
      <c r="AW660" s="4"/>
      <c r="AX660" s="4"/>
      <c r="AY660" s="4"/>
      <c r="AZ660" s="4"/>
      <c r="BA660" s="4"/>
      <c r="BB660" s="4" t="s">
        <v>74</v>
      </c>
      <c r="BC660" s="4" t="s">
        <v>74</v>
      </c>
      <c r="BD660" s="4"/>
      <c r="BE660" s="4"/>
      <c r="BF660" s="4" t="s">
        <v>74</v>
      </c>
      <c r="BG660" s="4"/>
      <c r="BH660" s="4"/>
      <c r="BI660" s="4"/>
      <c r="BJ660" s="4"/>
      <c r="BK660" s="4"/>
      <c r="BL660" s="4"/>
      <c r="BM660" s="4"/>
      <c r="BN660" s="4"/>
      <c r="BO660" s="50"/>
      <c r="BP660" s="74">
        <f t="shared" si="3"/>
        <v>3</v>
      </c>
    </row>
    <row r="661" spans="2:68" ht="16.5" customHeight="1">
      <c r="B661" s="4" t="s">
        <v>1543</v>
      </c>
      <c r="C661" s="15" t="s">
        <v>1544</v>
      </c>
      <c r="D661" s="4" t="s">
        <v>69</v>
      </c>
      <c r="E661" s="4" t="s">
        <v>246</v>
      </c>
      <c r="F661" s="4" t="s">
        <v>338</v>
      </c>
      <c r="G661" s="4"/>
      <c r="H661" s="4" t="s">
        <v>1203</v>
      </c>
      <c r="I661" s="4" t="s">
        <v>248</v>
      </c>
      <c r="J661" s="4" t="s">
        <v>899</v>
      </c>
      <c r="K661" s="4" t="s">
        <v>900</v>
      </c>
      <c r="L661" s="4" t="s">
        <v>942</v>
      </c>
      <c r="M661" s="4" t="s">
        <v>924</v>
      </c>
      <c r="N661" s="57"/>
      <c r="O661" s="4"/>
      <c r="P661" s="4"/>
      <c r="Q661" s="4"/>
      <c r="R661" s="4" t="s">
        <v>74</v>
      </c>
      <c r="S661" s="4" t="s">
        <v>3702</v>
      </c>
      <c r="T661" s="58" t="s">
        <v>899</v>
      </c>
      <c r="U661" s="4" t="s">
        <v>3676</v>
      </c>
      <c r="V661" s="59" t="s">
        <v>3914</v>
      </c>
      <c r="W661" s="4"/>
      <c r="X661" s="4"/>
      <c r="Y661" s="4"/>
      <c r="Z661" s="4"/>
      <c r="AA661" s="4"/>
      <c r="AB661" s="4"/>
      <c r="AC661" s="4"/>
      <c r="AD661" s="4"/>
      <c r="AE661" s="4" t="s">
        <v>74</v>
      </c>
      <c r="AF661" s="4"/>
      <c r="AG661" s="4"/>
      <c r="AH661" s="4"/>
      <c r="AI661" s="4"/>
      <c r="AJ661" s="4"/>
      <c r="AK661" s="4"/>
      <c r="AL661" s="4"/>
      <c r="AM661" s="4"/>
      <c r="AN661" s="4"/>
      <c r="AO661" s="4"/>
      <c r="AP661" s="4"/>
      <c r="AQ661" s="4"/>
      <c r="AR661" s="4"/>
      <c r="AS661" s="4" t="s">
        <v>74</v>
      </c>
      <c r="AT661" s="4"/>
      <c r="AU661" s="4" t="s">
        <v>74</v>
      </c>
      <c r="AV661" s="4"/>
      <c r="AW661" s="4"/>
      <c r="AX661" s="4"/>
      <c r="AY661" s="4"/>
      <c r="AZ661" s="4"/>
      <c r="BA661" s="4"/>
      <c r="BB661" s="4"/>
      <c r="BC661" s="4"/>
      <c r="BD661" s="4"/>
      <c r="BE661" s="4"/>
      <c r="BF661" s="4"/>
      <c r="BG661" s="4"/>
      <c r="BH661" s="4"/>
      <c r="BI661" s="4"/>
      <c r="BJ661" s="4"/>
      <c r="BK661" s="4"/>
      <c r="BL661" s="4"/>
      <c r="BM661" s="4"/>
      <c r="BN661" s="4"/>
      <c r="BO661" s="50"/>
      <c r="BP661" s="74">
        <f t="shared" si="3"/>
        <v>2</v>
      </c>
    </row>
    <row r="662" spans="2:68" ht="16.5" customHeight="1">
      <c r="B662" s="4" t="s">
        <v>1980</v>
      </c>
      <c r="C662" s="15" t="s">
        <v>1981</v>
      </c>
      <c r="D662" s="4" t="s">
        <v>69</v>
      </c>
      <c r="E662" s="4" t="s">
        <v>70</v>
      </c>
      <c r="F662" s="4" t="s">
        <v>71</v>
      </c>
      <c r="G662" s="4"/>
      <c r="H662" s="4" t="s">
        <v>3913</v>
      </c>
      <c r="I662" s="4" t="s">
        <v>248</v>
      </c>
      <c r="J662" s="4" t="s">
        <v>899</v>
      </c>
      <c r="K662" s="4" t="s">
        <v>900</v>
      </c>
      <c r="L662" s="4" t="s">
        <v>942</v>
      </c>
      <c r="M662" s="4" t="s">
        <v>331</v>
      </c>
      <c r="N662" s="57"/>
      <c r="O662" s="4"/>
      <c r="P662" s="4"/>
      <c r="Q662" s="4"/>
      <c r="R662" s="4" t="s">
        <v>74</v>
      </c>
      <c r="S662" s="4" t="s">
        <v>3685</v>
      </c>
      <c r="T662" s="58" t="s">
        <v>899</v>
      </c>
      <c r="U662" s="4" t="s">
        <v>3676</v>
      </c>
      <c r="V662" s="59" t="s">
        <v>3917</v>
      </c>
      <c r="W662" s="4"/>
      <c r="X662" s="4"/>
      <c r="Y662" s="4" t="s">
        <v>3918</v>
      </c>
      <c r="Z662" s="4"/>
      <c r="AA662" s="4"/>
      <c r="AB662" s="4"/>
      <c r="AC662" s="4"/>
      <c r="AD662" s="4"/>
      <c r="AE662" s="4" t="s">
        <v>74</v>
      </c>
      <c r="AF662" s="4"/>
      <c r="AG662" s="4"/>
      <c r="AH662" s="4"/>
      <c r="AI662" s="4" t="s">
        <v>74</v>
      </c>
      <c r="AJ662" s="4" t="s">
        <v>74</v>
      </c>
      <c r="AK662" s="4" t="s">
        <v>74</v>
      </c>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50"/>
      <c r="BP662" s="74">
        <f t="shared" si="3"/>
        <v>3</v>
      </c>
    </row>
    <row r="663" spans="2:68" ht="16.5" customHeight="1">
      <c r="B663" s="4" t="s">
        <v>1767</v>
      </c>
      <c r="C663" s="15" t="s">
        <v>1768</v>
      </c>
      <c r="D663" s="4" t="s">
        <v>69</v>
      </c>
      <c r="E663" s="4" t="s">
        <v>70</v>
      </c>
      <c r="F663" s="4" t="s">
        <v>71</v>
      </c>
      <c r="G663" s="4"/>
      <c r="H663" s="4" t="s">
        <v>3913</v>
      </c>
      <c r="I663" s="4" t="s">
        <v>248</v>
      </c>
      <c r="J663" s="4" t="s">
        <v>899</v>
      </c>
      <c r="K663" s="4" t="s">
        <v>900</v>
      </c>
      <c r="L663" s="4" t="s">
        <v>942</v>
      </c>
      <c r="M663" s="4" t="s">
        <v>331</v>
      </c>
      <c r="N663" s="57"/>
      <c r="O663" s="4"/>
      <c r="P663" s="4"/>
      <c r="Q663" s="4"/>
      <c r="R663" s="4" t="s">
        <v>74</v>
      </c>
      <c r="S663" s="4" t="s">
        <v>3685</v>
      </c>
      <c r="T663" s="58" t="s">
        <v>899</v>
      </c>
      <c r="U663" s="4" t="s">
        <v>3676</v>
      </c>
      <c r="V663" s="59" t="s">
        <v>3919</v>
      </c>
      <c r="W663" s="4"/>
      <c r="X663" s="4"/>
      <c r="Y663" s="4"/>
      <c r="Z663" s="4"/>
      <c r="AA663" s="4"/>
      <c r="AB663" s="4"/>
      <c r="AC663" s="4"/>
      <c r="AD663" s="4"/>
      <c r="AE663" s="4" t="s">
        <v>74</v>
      </c>
      <c r="AF663" s="4"/>
      <c r="AG663" s="4"/>
      <c r="AH663" s="4"/>
      <c r="AI663" s="4" t="s">
        <v>74</v>
      </c>
      <c r="AJ663" s="4"/>
      <c r="AK663" s="4"/>
      <c r="AL663" s="4"/>
      <c r="AM663" s="4"/>
      <c r="AN663" s="4"/>
      <c r="AO663" s="4"/>
      <c r="AP663" s="4"/>
      <c r="AQ663" s="4"/>
      <c r="AR663" s="4" t="s">
        <v>74</v>
      </c>
      <c r="AS663" s="4"/>
      <c r="AT663" s="4"/>
      <c r="AU663" s="4"/>
      <c r="AV663" s="4"/>
      <c r="AW663" s="4"/>
      <c r="AX663" s="4"/>
      <c r="AY663" s="4"/>
      <c r="AZ663" s="4"/>
      <c r="BA663" s="4"/>
      <c r="BB663" s="4"/>
      <c r="BC663" s="4"/>
      <c r="BD663" s="4" t="s">
        <v>74</v>
      </c>
      <c r="BE663" s="4"/>
      <c r="BF663" s="4"/>
      <c r="BG663" s="4"/>
      <c r="BH663" s="4"/>
      <c r="BI663" s="4"/>
      <c r="BJ663" s="4"/>
      <c r="BK663" s="4"/>
      <c r="BL663" s="4"/>
      <c r="BM663" s="4"/>
      <c r="BN663" s="4"/>
      <c r="BO663" s="50"/>
      <c r="BP663" s="74">
        <f t="shared" si="3"/>
        <v>3</v>
      </c>
    </row>
    <row r="664" spans="2:68" ht="16.5" customHeight="1">
      <c r="B664" s="4" t="s">
        <v>1549</v>
      </c>
      <c r="C664" s="15" t="s">
        <v>1550</v>
      </c>
      <c r="D664" s="4" t="s">
        <v>69</v>
      </c>
      <c r="E664" s="4" t="s">
        <v>70</v>
      </c>
      <c r="F664" s="4" t="s">
        <v>71</v>
      </c>
      <c r="G664" s="4"/>
      <c r="H664" s="4" t="s">
        <v>3920</v>
      </c>
      <c r="I664" s="4" t="s">
        <v>248</v>
      </c>
      <c r="J664" s="4" t="s">
        <v>899</v>
      </c>
      <c r="K664" s="4" t="s">
        <v>900</v>
      </c>
      <c r="L664" s="4" t="s">
        <v>412</v>
      </c>
      <c r="M664" s="4" t="s">
        <v>924</v>
      </c>
      <c r="N664" s="57"/>
      <c r="O664" s="4"/>
      <c r="P664" s="4"/>
      <c r="Q664" s="4"/>
      <c r="R664" s="4" t="s">
        <v>3701</v>
      </c>
      <c r="S664" s="4" t="s">
        <v>3702</v>
      </c>
      <c r="T664" s="58" t="s">
        <v>899</v>
      </c>
      <c r="U664" s="4" t="s">
        <v>3920</v>
      </c>
      <c r="V664" s="4" t="s">
        <v>3921</v>
      </c>
      <c r="W664" s="4"/>
      <c r="X664" s="4"/>
      <c r="Y664" s="4"/>
      <c r="Z664" s="4"/>
      <c r="AA664" s="4"/>
      <c r="AB664" s="4"/>
      <c r="AC664" s="4"/>
      <c r="AD664" s="4"/>
      <c r="AE664" s="4" t="s">
        <v>74</v>
      </c>
      <c r="AF664" s="4"/>
      <c r="AG664" s="4"/>
      <c r="AH664" s="4"/>
      <c r="AI664" s="4"/>
      <c r="AJ664" s="4"/>
      <c r="AK664" s="4"/>
      <c r="AL664" s="4"/>
      <c r="AM664" s="4"/>
      <c r="AN664" s="4"/>
      <c r="AO664" s="4"/>
      <c r="AP664" s="4"/>
      <c r="AQ664" s="4"/>
      <c r="AR664" s="4"/>
      <c r="AS664" s="4" t="s">
        <v>74</v>
      </c>
      <c r="AT664" s="4"/>
      <c r="AU664" s="4"/>
      <c r="AV664" s="4"/>
      <c r="AW664" s="4"/>
      <c r="AX664" s="4"/>
      <c r="AY664" s="4"/>
      <c r="AZ664" s="4"/>
      <c r="BA664" s="4"/>
      <c r="BB664" s="4"/>
      <c r="BC664" s="4"/>
      <c r="BD664" s="4"/>
      <c r="BE664" s="4"/>
      <c r="BF664" s="4"/>
      <c r="BG664" s="4"/>
      <c r="BH664" s="4"/>
      <c r="BI664" s="4"/>
      <c r="BJ664" s="4"/>
      <c r="BK664" s="4"/>
      <c r="BL664" s="4"/>
      <c r="BM664" s="4"/>
      <c r="BN664" s="4"/>
      <c r="BO664" s="50"/>
      <c r="BP664" s="74">
        <f t="shared" si="3"/>
        <v>1</v>
      </c>
    </row>
    <row r="665" spans="2:68" ht="16.5" customHeight="1">
      <c r="B665" s="4" t="s">
        <v>1551</v>
      </c>
      <c r="C665" s="15" t="s">
        <v>1552</v>
      </c>
      <c r="D665" s="4" t="s">
        <v>69</v>
      </c>
      <c r="E665" s="4" t="s">
        <v>70</v>
      </c>
      <c r="F665" s="4" t="s">
        <v>71</v>
      </c>
      <c r="G665" s="4"/>
      <c r="H665" s="4" t="s">
        <v>3920</v>
      </c>
      <c r="I665" s="4" t="s">
        <v>248</v>
      </c>
      <c r="J665" s="4" t="s">
        <v>899</v>
      </c>
      <c r="K665" s="4" t="s">
        <v>900</v>
      </c>
      <c r="L665" s="4" t="s">
        <v>942</v>
      </c>
      <c r="M665" s="4" t="s">
        <v>924</v>
      </c>
      <c r="N665" s="57"/>
      <c r="O665" s="4"/>
      <c r="P665" s="4"/>
      <c r="Q665" s="4"/>
      <c r="R665" s="4" t="s">
        <v>3701</v>
      </c>
      <c r="S665" s="4" t="s">
        <v>3702</v>
      </c>
      <c r="T665" s="58" t="s">
        <v>899</v>
      </c>
      <c r="U665" s="4" t="s">
        <v>3920</v>
      </c>
      <c r="V665" s="4" t="s">
        <v>3921</v>
      </c>
      <c r="W665" s="4"/>
      <c r="X665" s="4"/>
      <c r="Y665" s="4"/>
      <c r="Z665" s="4"/>
      <c r="AA665" s="4"/>
      <c r="AB665" s="4"/>
      <c r="AC665" s="4"/>
      <c r="AD665" s="4"/>
      <c r="AE665" s="4" t="s">
        <v>74</v>
      </c>
      <c r="AF665" s="4"/>
      <c r="AG665" s="4"/>
      <c r="AH665" s="4"/>
      <c r="AI665" s="4"/>
      <c r="AJ665" s="4"/>
      <c r="AK665" s="4"/>
      <c r="AL665" s="4"/>
      <c r="AM665" s="4"/>
      <c r="AN665" s="4"/>
      <c r="AO665" s="4"/>
      <c r="AP665" s="4"/>
      <c r="AQ665" s="4"/>
      <c r="AR665" s="4"/>
      <c r="AS665" s="4" t="s">
        <v>74</v>
      </c>
      <c r="AT665" s="4" t="s">
        <v>74</v>
      </c>
      <c r="AU665" s="4"/>
      <c r="AV665" s="4"/>
      <c r="AW665" s="4"/>
      <c r="AX665" s="4"/>
      <c r="AY665" s="4"/>
      <c r="AZ665" s="4"/>
      <c r="BA665" s="4"/>
      <c r="BB665" s="4"/>
      <c r="BC665" s="4"/>
      <c r="BD665" s="4"/>
      <c r="BE665" s="4"/>
      <c r="BF665" s="4"/>
      <c r="BG665" s="4"/>
      <c r="BH665" s="4"/>
      <c r="BI665" s="4"/>
      <c r="BJ665" s="4"/>
      <c r="BK665" s="4"/>
      <c r="BL665" s="4"/>
      <c r="BM665" s="4"/>
      <c r="BN665" s="4"/>
      <c r="BO665" s="50"/>
      <c r="BP665" s="74">
        <f t="shared" si="3"/>
        <v>2</v>
      </c>
    </row>
    <row r="666" spans="2:68" ht="16.5" customHeight="1">
      <c r="B666" s="4" t="s">
        <v>1553</v>
      </c>
      <c r="C666" s="15" t="s">
        <v>1554</v>
      </c>
      <c r="D666" s="4" t="s">
        <v>69</v>
      </c>
      <c r="E666" s="4" t="s">
        <v>70</v>
      </c>
      <c r="F666" s="4" t="s">
        <v>71</v>
      </c>
      <c r="G666" s="4"/>
      <c r="H666" s="4" t="s">
        <v>3920</v>
      </c>
      <c r="I666" s="4" t="s">
        <v>248</v>
      </c>
      <c r="J666" s="4" t="s">
        <v>899</v>
      </c>
      <c r="K666" s="4" t="s">
        <v>900</v>
      </c>
      <c r="L666" s="4" t="s">
        <v>26</v>
      </c>
      <c r="M666" s="4" t="s">
        <v>924</v>
      </c>
      <c r="N666" s="57"/>
      <c r="O666" s="4"/>
      <c r="P666" s="4"/>
      <c r="Q666" s="4"/>
      <c r="R666" s="4" t="s">
        <v>3701</v>
      </c>
      <c r="S666" s="4" t="s">
        <v>3702</v>
      </c>
      <c r="T666" s="58" t="s">
        <v>899</v>
      </c>
      <c r="U666" s="4" t="s">
        <v>3920</v>
      </c>
      <c r="V666" s="4" t="s">
        <v>3921</v>
      </c>
      <c r="W666" s="4"/>
      <c r="X666" s="4"/>
      <c r="Y666" s="4"/>
      <c r="Z666" s="4"/>
      <c r="AA666" s="4"/>
      <c r="AB666" s="4"/>
      <c r="AC666" s="4"/>
      <c r="AD666" s="4"/>
      <c r="AE666" s="4" t="s">
        <v>74</v>
      </c>
      <c r="AF666" s="4"/>
      <c r="AG666" s="4"/>
      <c r="AH666" s="4"/>
      <c r="AI666" s="4"/>
      <c r="AJ666" s="4"/>
      <c r="AK666" s="4"/>
      <c r="AL666" s="4"/>
      <c r="AM666" s="4"/>
      <c r="AN666" s="4"/>
      <c r="AO666" s="4"/>
      <c r="AP666" s="4"/>
      <c r="AQ666" s="4"/>
      <c r="AR666" s="4"/>
      <c r="AS666" s="4" t="s">
        <v>74</v>
      </c>
      <c r="AT666" s="4"/>
      <c r="AU666" s="4" t="s">
        <v>74</v>
      </c>
      <c r="AV666" s="4"/>
      <c r="AW666" s="4"/>
      <c r="AX666" s="4"/>
      <c r="AY666" s="4"/>
      <c r="AZ666" s="4"/>
      <c r="BA666" s="4"/>
      <c r="BB666" s="4"/>
      <c r="BC666" s="4"/>
      <c r="BD666" s="4"/>
      <c r="BE666" s="4"/>
      <c r="BF666" s="4"/>
      <c r="BG666" s="4"/>
      <c r="BH666" s="4"/>
      <c r="BI666" s="4"/>
      <c r="BJ666" s="4"/>
      <c r="BK666" s="4"/>
      <c r="BL666" s="4"/>
      <c r="BM666" s="4"/>
      <c r="BN666" s="4"/>
      <c r="BO666" s="50"/>
      <c r="BP666" s="74">
        <f t="shared" si="3"/>
        <v>2</v>
      </c>
    </row>
    <row r="667" spans="2:68" ht="16.5" customHeight="1">
      <c r="B667" s="4" t="s">
        <v>1555</v>
      </c>
      <c r="C667" s="15" t="s">
        <v>1556</v>
      </c>
      <c r="D667" s="4" t="s">
        <v>69</v>
      </c>
      <c r="E667" s="4" t="s">
        <v>70</v>
      </c>
      <c r="F667" s="4" t="s">
        <v>71</v>
      </c>
      <c r="G667" s="4"/>
      <c r="H667" s="4" t="s">
        <v>3920</v>
      </c>
      <c r="I667" s="4" t="s">
        <v>248</v>
      </c>
      <c r="J667" s="4" t="s">
        <v>899</v>
      </c>
      <c r="K667" s="4" t="s">
        <v>900</v>
      </c>
      <c r="L667" s="4" t="s">
        <v>412</v>
      </c>
      <c r="M667" s="4" t="s">
        <v>924</v>
      </c>
      <c r="N667" s="57"/>
      <c r="O667" s="4"/>
      <c r="P667" s="4"/>
      <c r="Q667" s="4"/>
      <c r="R667" s="4" t="s">
        <v>3701</v>
      </c>
      <c r="S667" s="4" t="s">
        <v>3702</v>
      </c>
      <c r="T667" s="58" t="s">
        <v>899</v>
      </c>
      <c r="U667" s="4" t="s">
        <v>3920</v>
      </c>
      <c r="V667" s="4" t="s">
        <v>3922</v>
      </c>
      <c r="W667" s="4"/>
      <c r="X667" s="4"/>
      <c r="Y667" s="4"/>
      <c r="Z667" s="4"/>
      <c r="AA667" s="4"/>
      <c r="AB667" s="4"/>
      <c r="AC667" s="4"/>
      <c r="AD667" s="4"/>
      <c r="AE667" s="4" t="s">
        <v>74</v>
      </c>
      <c r="AF667" s="4"/>
      <c r="AG667" s="4"/>
      <c r="AH667" s="4"/>
      <c r="AI667" s="4"/>
      <c r="AJ667" s="4"/>
      <c r="AK667" s="4"/>
      <c r="AL667" s="4"/>
      <c r="AM667" s="4"/>
      <c r="AN667" s="4"/>
      <c r="AO667" s="4"/>
      <c r="AP667" s="4"/>
      <c r="AQ667" s="4"/>
      <c r="AR667" s="4"/>
      <c r="AS667" s="4" t="s">
        <v>74</v>
      </c>
      <c r="AT667" s="4"/>
      <c r="AU667" s="4" t="s">
        <v>74</v>
      </c>
      <c r="AV667" s="4"/>
      <c r="AW667" s="4"/>
      <c r="AX667" s="4"/>
      <c r="AY667" s="4"/>
      <c r="AZ667" s="4"/>
      <c r="BA667" s="4"/>
      <c r="BB667" s="4"/>
      <c r="BC667" s="4"/>
      <c r="BD667" s="4"/>
      <c r="BE667" s="4"/>
      <c r="BF667" s="4"/>
      <c r="BG667" s="4"/>
      <c r="BH667" s="4"/>
      <c r="BI667" s="4"/>
      <c r="BJ667" s="4"/>
      <c r="BK667" s="4"/>
      <c r="BL667" s="4"/>
      <c r="BM667" s="4"/>
      <c r="BN667" s="4"/>
      <c r="BO667" s="50"/>
      <c r="BP667" s="74">
        <f t="shared" si="3"/>
        <v>2</v>
      </c>
    </row>
    <row r="668" spans="2:68" ht="16.5" customHeight="1">
      <c r="B668" s="4" t="s">
        <v>1557</v>
      </c>
      <c r="C668" s="15" t="s">
        <v>1558</v>
      </c>
      <c r="D668" s="4" t="s">
        <v>69</v>
      </c>
      <c r="E668" s="4" t="s">
        <v>70</v>
      </c>
      <c r="F668" s="4" t="s">
        <v>71</v>
      </c>
      <c r="G668" s="4"/>
      <c r="H668" s="4" t="s">
        <v>3920</v>
      </c>
      <c r="I668" s="4" t="s">
        <v>248</v>
      </c>
      <c r="J668" s="4" t="s">
        <v>899</v>
      </c>
      <c r="K668" s="4" t="s">
        <v>900</v>
      </c>
      <c r="L668" s="4" t="s">
        <v>412</v>
      </c>
      <c r="M668" s="4" t="s">
        <v>924</v>
      </c>
      <c r="N668" s="57"/>
      <c r="O668" s="4"/>
      <c r="P668" s="4"/>
      <c r="Q668" s="4"/>
      <c r="R668" s="4" t="s">
        <v>3701</v>
      </c>
      <c r="S668" s="4" t="s">
        <v>3702</v>
      </c>
      <c r="T668" s="58" t="s">
        <v>899</v>
      </c>
      <c r="U668" s="4" t="s">
        <v>3920</v>
      </c>
      <c r="V668" s="4" t="s">
        <v>3922</v>
      </c>
      <c r="W668" s="4"/>
      <c r="X668" s="4"/>
      <c r="Y668" s="4"/>
      <c r="Z668" s="4"/>
      <c r="AA668" s="4"/>
      <c r="AB668" s="4"/>
      <c r="AC668" s="4"/>
      <c r="AD668" s="4"/>
      <c r="AE668" s="4" t="s">
        <v>74</v>
      </c>
      <c r="AF668" s="4"/>
      <c r="AG668" s="4"/>
      <c r="AH668" s="4"/>
      <c r="AI668" s="4"/>
      <c r="AJ668" s="4"/>
      <c r="AK668" s="4"/>
      <c r="AL668" s="4"/>
      <c r="AM668" s="4"/>
      <c r="AN668" s="4"/>
      <c r="AO668" s="4"/>
      <c r="AP668" s="4"/>
      <c r="AQ668" s="4"/>
      <c r="AR668" s="4"/>
      <c r="AS668" s="4"/>
      <c r="AT668" s="4" t="s">
        <v>74</v>
      </c>
      <c r="AU668" s="4" t="s">
        <v>74</v>
      </c>
      <c r="AV668" s="4"/>
      <c r="AW668" s="4"/>
      <c r="AX668" s="4"/>
      <c r="AY668" s="4"/>
      <c r="AZ668" s="4"/>
      <c r="BA668" s="4"/>
      <c r="BB668" s="4"/>
      <c r="BC668" s="4"/>
      <c r="BD668" s="4"/>
      <c r="BE668" s="4"/>
      <c r="BF668" s="4"/>
      <c r="BG668" s="4"/>
      <c r="BH668" s="4"/>
      <c r="BI668" s="4"/>
      <c r="BJ668" s="4"/>
      <c r="BK668" s="4"/>
      <c r="BL668" s="4"/>
      <c r="BM668" s="4"/>
      <c r="BN668" s="4"/>
      <c r="BO668" s="50"/>
      <c r="BP668" s="74">
        <f t="shared" si="3"/>
        <v>2</v>
      </c>
    </row>
    <row r="669" spans="2:68" ht="16.5" customHeight="1">
      <c r="B669" s="4" t="s">
        <v>1559</v>
      </c>
      <c r="C669" s="15" t="s">
        <v>1560</v>
      </c>
      <c r="D669" s="4" t="s">
        <v>69</v>
      </c>
      <c r="E669" s="4" t="s">
        <v>70</v>
      </c>
      <c r="F669" s="4" t="s">
        <v>71</v>
      </c>
      <c r="G669" s="4"/>
      <c r="H669" s="4" t="s">
        <v>3920</v>
      </c>
      <c r="I669" s="4" t="s">
        <v>248</v>
      </c>
      <c r="J669" s="4" t="s">
        <v>899</v>
      </c>
      <c r="K669" s="4" t="s">
        <v>900</v>
      </c>
      <c r="L669" s="4" t="s">
        <v>412</v>
      </c>
      <c r="M669" s="4" t="s">
        <v>924</v>
      </c>
      <c r="N669" s="57"/>
      <c r="O669" s="4"/>
      <c r="P669" s="4"/>
      <c r="Q669" s="4"/>
      <c r="R669" s="4" t="s">
        <v>3701</v>
      </c>
      <c r="S669" s="4" t="s">
        <v>3702</v>
      </c>
      <c r="T669" s="58" t="s">
        <v>899</v>
      </c>
      <c r="U669" s="4" t="s">
        <v>3920</v>
      </c>
      <c r="V669" s="4" t="s">
        <v>3922</v>
      </c>
      <c r="W669" s="4"/>
      <c r="X669" s="4"/>
      <c r="Y669" s="4"/>
      <c r="Z669" s="4"/>
      <c r="AA669" s="4"/>
      <c r="AB669" s="4"/>
      <c r="AC669" s="4"/>
      <c r="AD669" s="4"/>
      <c r="AE669" s="4" t="s">
        <v>74</v>
      </c>
      <c r="AF669" s="4"/>
      <c r="AG669" s="4"/>
      <c r="AH669" s="4"/>
      <c r="AI669" s="4"/>
      <c r="AJ669" s="4"/>
      <c r="AK669" s="4"/>
      <c r="AL669" s="4"/>
      <c r="AM669" s="4"/>
      <c r="AN669" s="4"/>
      <c r="AO669" s="4"/>
      <c r="AP669" s="4"/>
      <c r="AQ669" s="4"/>
      <c r="AR669" s="4"/>
      <c r="AS669" s="4"/>
      <c r="AT669" s="4" t="s">
        <v>74</v>
      </c>
      <c r="AU669" s="4" t="s">
        <v>74</v>
      </c>
      <c r="AV669" s="4"/>
      <c r="AW669" s="4"/>
      <c r="AX669" s="4"/>
      <c r="AY669" s="4"/>
      <c r="AZ669" s="4"/>
      <c r="BA669" s="4"/>
      <c r="BB669" s="4"/>
      <c r="BC669" s="4"/>
      <c r="BD669" s="4"/>
      <c r="BE669" s="4"/>
      <c r="BF669" s="4"/>
      <c r="BG669" s="4"/>
      <c r="BH669" s="4"/>
      <c r="BI669" s="4"/>
      <c r="BJ669" s="4"/>
      <c r="BK669" s="4"/>
      <c r="BL669" s="4"/>
      <c r="BM669" s="4"/>
      <c r="BN669" s="4"/>
      <c r="BO669" s="50"/>
      <c r="BP669" s="74">
        <f t="shared" si="3"/>
        <v>2</v>
      </c>
    </row>
    <row r="670" spans="2:68" ht="16.5" customHeight="1">
      <c r="B670" s="4" t="s">
        <v>1561</v>
      </c>
      <c r="C670" s="15" t="s">
        <v>1562</v>
      </c>
      <c r="D670" s="4" t="s">
        <v>69</v>
      </c>
      <c r="E670" s="4" t="s">
        <v>70</v>
      </c>
      <c r="F670" s="4" t="s">
        <v>71</v>
      </c>
      <c r="G670" s="4"/>
      <c r="H670" s="4" t="s">
        <v>3920</v>
      </c>
      <c r="I670" s="4" t="s">
        <v>248</v>
      </c>
      <c r="J670" s="4" t="s">
        <v>899</v>
      </c>
      <c r="K670" s="4" t="s">
        <v>900</v>
      </c>
      <c r="L670" s="4" t="s">
        <v>412</v>
      </c>
      <c r="M670" s="4" t="s">
        <v>924</v>
      </c>
      <c r="N670" s="57"/>
      <c r="O670" s="4"/>
      <c r="P670" s="4"/>
      <c r="Q670" s="4"/>
      <c r="R670" s="4" t="s">
        <v>3701</v>
      </c>
      <c r="S670" s="4" t="s">
        <v>3702</v>
      </c>
      <c r="T670" s="58" t="s">
        <v>899</v>
      </c>
      <c r="U670" s="4" t="s">
        <v>3920</v>
      </c>
      <c r="V670" s="4" t="s">
        <v>3922</v>
      </c>
      <c r="W670" s="4"/>
      <c r="X670" s="4"/>
      <c r="Y670" s="4"/>
      <c r="Z670" s="4"/>
      <c r="AA670" s="4"/>
      <c r="AB670" s="4"/>
      <c r="AC670" s="4"/>
      <c r="AD670" s="4"/>
      <c r="AE670" s="4" t="s">
        <v>74</v>
      </c>
      <c r="AF670" s="4"/>
      <c r="AG670" s="4"/>
      <c r="AH670" s="4"/>
      <c r="AI670" s="4"/>
      <c r="AJ670" s="4"/>
      <c r="AK670" s="4"/>
      <c r="AL670" s="4"/>
      <c r="AM670" s="4"/>
      <c r="AN670" s="4"/>
      <c r="AO670" s="4"/>
      <c r="AP670" s="4"/>
      <c r="AQ670" s="4"/>
      <c r="AR670" s="4"/>
      <c r="AS670" s="4"/>
      <c r="AT670" s="4" t="s">
        <v>74</v>
      </c>
      <c r="AU670" s="4" t="s">
        <v>74</v>
      </c>
      <c r="AV670" s="4"/>
      <c r="AW670" s="4"/>
      <c r="AX670" s="4"/>
      <c r="AY670" s="4"/>
      <c r="AZ670" s="4"/>
      <c r="BA670" s="4"/>
      <c r="BB670" s="4"/>
      <c r="BC670" s="4"/>
      <c r="BD670" s="4"/>
      <c r="BE670" s="4"/>
      <c r="BF670" s="4"/>
      <c r="BG670" s="4"/>
      <c r="BH670" s="4"/>
      <c r="BI670" s="4"/>
      <c r="BJ670" s="4"/>
      <c r="BK670" s="4"/>
      <c r="BL670" s="4"/>
      <c r="BM670" s="4"/>
      <c r="BN670" s="4"/>
      <c r="BO670" s="50"/>
      <c r="BP670" s="74">
        <f t="shared" si="3"/>
        <v>2</v>
      </c>
    </row>
    <row r="671" spans="2:68" ht="16.5" customHeight="1">
      <c r="B671" s="4" t="s">
        <v>950</v>
      </c>
      <c r="C671" s="67" t="s">
        <v>951</v>
      </c>
      <c r="D671" s="4" t="s">
        <v>1</v>
      </c>
      <c r="E671" s="4" t="s">
        <v>942</v>
      </c>
      <c r="F671" s="4" t="s">
        <v>331</v>
      </c>
      <c r="G671" s="4"/>
      <c r="H671" s="4"/>
      <c r="I671" s="4"/>
      <c r="J671" s="4" t="s">
        <v>1</v>
      </c>
      <c r="K671" s="4"/>
      <c r="L671" s="4" t="s">
        <v>942</v>
      </c>
      <c r="M671" s="4" t="s">
        <v>331</v>
      </c>
      <c r="N671" s="14"/>
      <c r="O671" s="4"/>
      <c r="P671" s="4"/>
      <c r="Q671" s="4"/>
      <c r="R671" s="4" t="s">
        <v>74</v>
      </c>
      <c r="S671" s="4" t="s">
        <v>3702</v>
      </c>
      <c r="T671" s="4"/>
      <c r="U671" s="4"/>
      <c r="V671" s="4"/>
      <c r="W671" s="4"/>
      <c r="X671" s="4"/>
      <c r="Y671" s="4"/>
      <c r="Z671" s="4"/>
      <c r="AA671" s="4"/>
      <c r="AB671" s="4"/>
      <c r="AC671" s="4"/>
      <c r="AD671" s="4"/>
      <c r="AE671" s="4"/>
      <c r="AF671" s="4"/>
      <c r="AG671" s="4" t="s">
        <v>74</v>
      </c>
      <c r="AH671" s="4" t="s">
        <v>74</v>
      </c>
      <c r="AI671" s="4"/>
      <c r="AJ671" s="4"/>
      <c r="AK671" s="4"/>
      <c r="AL671" s="4"/>
      <c r="AM671" s="4"/>
      <c r="AN671" s="4"/>
      <c r="AO671" s="4"/>
      <c r="AP671" s="4"/>
      <c r="AQ671" s="4"/>
      <c r="AR671" s="4"/>
      <c r="AS671" s="4"/>
      <c r="AT671" s="4"/>
      <c r="AU671" s="4"/>
      <c r="AV671" s="4"/>
      <c r="AW671" s="4"/>
      <c r="AX671" s="4"/>
      <c r="AY671" s="4"/>
      <c r="AZ671" s="4" t="s">
        <v>74</v>
      </c>
      <c r="BA671" s="4"/>
      <c r="BB671" s="4"/>
      <c r="BC671" s="4"/>
      <c r="BD671" s="4"/>
      <c r="BE671" s="4"/>
      <c r="BF671" s="4"/>
      <c r="BG671" s="4"/>
      <c r="BH671" s="4"/>
      <c r="BI671" s="4"/>
      <c r="BJ671" s="4"/>
      <c r="BK671" s="4" t="s">
        <v>74</v>
      </c>
      <c r="BL671" s="4"/>
      <c r="BM671" s="4"/>
      <c r="BN671" s="4"/>
      <c r="BO671" s="50"/>
      <c r="BP671" s="74">
        <f t="shared" si="3"/>
        <v>4</v>
      </c>
    </row>
    <row r="672" spans="2:68" ht="16.5" customHeight="1">
      <c r="B672" s="4" t="s">
        <v>953</v>
      </c>
      <c r="C672" s="67" t="s">
        <v>954</v>
      </c>
      <c r="D672" s="4" t="s">
        <v>1</v>
      </c>
      <c r="E672" s="4" t="s">
        <v>955</v>
      </c>
      <c r="F672" s="4" t="s">
        <v>331</v>
      </c>
      <c r="G672" s="4"/>
      <c r="H672" s="4"/>
      <c r="I672" s="4"/>
      <c r="J672" s="4" t="s">
        <v>1</v>
      </c>
      <c r="K672" s="4"/>
      <c r="L672" s="4" t="s">
        <v>955</v>
      </c>
      <c r="M672" s="4" t="s">
        <v>331</v>
      </c>
      <c r="N672" s="14"/>
      <c r="O672" s="4"/>
      <c r="P672" s="4"/>
      <c r="Q672" s="4"/>
      <c r="R672" s="4" t="s">
        <v>74</v>
      </c>
      <c r="S672" s="4" t="s">
        <v>3702</v>
      </c>
      <c r="T672" s="4"/>
      <c r="U672" s="4"/>
      <c r="V672" s="4"/>
      <c r="W672" s="4"/>
      <c r="X672" s="4"/>
      <c r="Y672" s="4"/>
      <c r="Z672" s="4"/>
      <c r="AA672" s="4"/>
      <c r="AB672" s="4"/>
      <c r="AC672" s="4"/>
      <c r="AD672" s="4"/>
      <c r="AE672" s="4"/>
      <c r="AF672" s="4"/>
      <c r="AG672" s="4"/>
      <c r="AH672" s="4" t="s">
        <v>74</v>
      </c>
      <c r="AI672" s="4"/>
      <c r="AJ672" s="4"/>
      <c r="AK672" s="4"/>
      <c r="AL672" s="4"/>
      <c r="AM672" s="4"/>
      <c r="AN672" s="4"/>
      <c r="AO672" s="4"/>
      <c r="AP672" s="4"/>
      <c r="AQ672" s="4"/>
      <c r="AR672" s="4"/>
      <c r="AS672" s="4"/>
      <c r="AT672" s="4"/>
      <c r="AU672" s="4"/>
      <c r="AV672" s="4"/>
      <c r="AW672" s="4"/>
      <c r="AX672" s="4"/>
      <c r="AY672" s="4"/>
      <c r="AZ672" s="4" t="s">
        <v>74</v>
      </c>
      <c r="BA672" s="4" t="s">
        <v>74</v>
      </c>
      <c r="BB672" s="4"/>
      <c r="BC672" s="4"/>
      <c r="BD672" s="4"/>
      <c r="BE672" s="4"/>
      <c r="BF672" s="4"/>
      <c r="BG672" s="4"/>
      <c r="BH672" s="4"/>
      <c r="BI672" s="4"/>
      <c r="BJ672" s="4"/>
      <c r="BK672" s="4"/>
      <c r="BL672" s="4"/>
      <c r="BM672" s="4"/>
      <c r="BN672" s="4"/>
      <c r="BO672" s="50"/>
      <c r="BP672" s="74">
        <f t="shared" si="3"/>
        <v>3</v>
      </c>
    </row>
    <row r="673" spans="2:68" ht="16.5" customHeight="1">
      <c r="B673" s="4" t="s">
        <v>965</v>
      </c>
      <c r="C673" s="67" t="s">
        <v>966</v>
      </c>
      <c r="D673" s="4" t="s">
        <v>1</v>
      </c>
      <c r="E673" s="4" t="s">
        <v>942</v>
      </c>
      <c r="F673" s="4" t="s">
        <v>331</v>
      </c>
      <c r="G673" s="4"/>
      <c r="H673" s="4"/>
      <c r="I673" s="4"/>
      <c r="J673" s="4" t="s">
        <v>1</v>
      </c>
      <c r="K673" s="4"/>
      <c r="L673" s="4" t="s">
        <v>942</v>
      </c>
      <c r="M673" s="4" t="s">
        <v>331</v>
      </c>
      <c r="N673" s="14"/>
      <c r="O673" s="4"/>
      <c r="P673" s="4"/>
      <c r="Q673" s="4"/>
      <c r="R673" s="4" t="s">
        <v>74</v>
      </c>
      <c r="S673" s="4" t="s">
        <v>3702</v>
      </c>
      <c r="T673" s="4"/>
      <c r="U673" s="4"/>
      <c r="V673" s="4"/>
      <c r="W673" s="4"/>
      <c r="X673" s="4"/>
      <c r="Y673" s="4"/>
      <c r="Z673" s="4"/>
      <c r="AA673" s="4"/>
      <c r="AB673" s="4"/>
      <c r="AC673" s="4"/>
      <c r="AD673" s="4"/>
      <c r="AE673" s="4"/>
      <c r="AF673" s="4"/>
      <c r="AG673" s="4"/>
      <c r="AH673" s="4"/>
      <c r="AI673" s="4"/>
      <c r="AJ673" s="4" t="s">
        <v>74</v>
      </c>
      <c r="AK673" s="4" t="s">
        <v>74</v>
      </c>
      <c r="AL673" s="4"/>
      <c r="AM673" s="4" t="s">
        <v>74</v>
      </c>
      <c r="AN673" s="4"/>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50"/>
      <c r="BP673" s="74">
        <f t="shared" si="3"/>
        <v>3</v>
      </c>
    </row>
    <row r="674" spans="2:68" ht="16.5" customHeight="1">
      <c r="B674" s="4" t="s">
        <v>967</v>
      </c>
      <c r="C674" s="67" t="s">
        <v>968</v>
      </c>
      <c r="D674" s="4" t="s">
        <v>1</v>
      </c>
      <c r="E674" s="4" t="s">
        <v>942</v>
      </c>
      <c r="F674" s="4" t="s">
        <v>331</v>
      </c>
      <c r="G674" s="4"/>
      <c r="H674" s="4"/>
      <c r="I674" s="4"/>
      <c r="J674" s="4" t="s">
        <v>1</v>
      </c>
      <c r="K674" s="4"/>
      <c r="L674" s="4" t="s">
        <v>942</v>
      </c>
      <c r="M674" s="4" t="s">
        <v>331</v>
      </c>
      <c r="N674" s="14"/>
      <c r="O674" s="4"/>
      <c r="P674" s="4"/>
      <c r="Q674" s="4"/>
      <c r="R674" s="4" t="s">
        <v>74</v>
      </c>
      <c r="S674" s="4" t="s">
        <v>3702</v>
      </c>
      <c r="T674" s="4"/>
      <c r="U674" s="4"/>
      <c r="V674" s="4"/>
      <c r="W674" s="4"/>
      <c r="X674" s="4"/>
      <c r="Y674" s="4"/>
      <c r="Z674" s="4"/>
      <c r="AA674" s="4"/>
      <c r="AB674" s="4"/>
      <c r="AC674" s="4"/>
      <c r="AD674" s="4"/>
      <c r="AE674" s="4"/>
      <c r="AF674" s="4"/>
      <c r="AG674" s="4"/>
      <c r="AH674" s="4"/>
      <c r="AI674" s="4"/>
      <c r="AJ674" s="4" t="s">
        <v>74</v>
      </c>
      <c r="AK674" s="4" t="s">
        <v>74</v>
      </c>
      <c r="AL674" s="4"/>
      <c r="AM674" s="4" t="s">
        <v>74</v>
      </c>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50"/>
      <c r="BP674" s="74">
        <f t="shared" si="3"/>
        <v>3</v>
      </c>
    </row>
    <row r="675" spans="2:68" ht="16.5" customHeight="1">
      <c r="B675" s="4" t="s">
        <v>969</v>
      </c>
      <c r="C675" s="67" t="s">
        <v>970</v>
      </c>
      <c r="D675" s="4" t="s">
        <v>1</v>
      </c>
      <c r="E675" s="4" t="s">
        <v>942</v>
      </c>
      <c r="F675" s="4" t="s">
        <v>331</v>
      </c>
      <c r="G675" s="4"/>
      <c r="H675" s="4"/>
      <c r="I675" s="4"/>
      <c r="J675" s="4" t="s">
        <v>1</v>
      </c>
      <c r="K675" s="4"/>
      <c r="L675" s="4" t="s">
        <v>942</v>
      </c>
      <c r="M675" s="4" t="s">
        <v>331</v>
      </c>
      <c r="N675" s="14"/>
      <c r="O675" s="4"/>
      <c r="P675" s="4"/>
      <c r="Q675" s="4"/>
      <c r="R675" s="4" t="s">
        <v>74</v>
      </c>
      <c r="S675" s="4" t="s">
        <v>3702</v>
      </c>
      <c r="T675" s="4"/>
      <c r="U675" s="4"/>
      <c r="V675" s="4"/>
      <c r="W675" s="4"/>
      <c r="X675" s="4"/>
      <c r="Y675" s="4"/>
      <c r="Z675" s="4"/>
      <c r="AA675" s="4"/>
      <c r="AB675" s="4"/>
      <c r="AC675" s="4"/>
      <c r="AD675" s="4"/>
      <c r="AE675" s="4"/>
      <c r="AF675" s="4"/>
      <c r="AG675" s="4"/>
      <c r="AH675" s="4"/>
      <c r="AI675" s="4"/>
      <c r="AJ675" s="4" t="s">
        <v>74</v>
      </c>
      <c r="AK675" s="4"/>
      <c r="AL675" s="4" t="s">
        <v>74</v>
      </c>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50"/>
      <c r="BP675" s="74">
        <f t="shared" si="3"/>
        <v>2</v>
      </c>
    </row>
    <row r="676" spans="2:68" ht="16.5" customHeight="1">
      <c r="B676" s="4" t="s">
        <v>971</v>
      </c>
      <c r="C676" s="67" t="s">
        <v>972</v>
      </c>
      <c r="D676" s="4" t="s">
        <v>1</v>
      </c>
      <c r="E676" s="4" t="s">
        <v>955</v>
      </c>
      <c r="F676" s="4" t="s">
        <v>331</v>
      </c>
      <c r="G676" s="4"/>
      <c r="H676" s="4"/>
      <c r="I676" s="4"/>
      <c r="J676" s="4" t="s">
        <v>1</v>
      </c>
      <c r="K676" s="4"/>
      <c r="L676" s="4" t="s">
        <v>955</v>
      </c>
      <c r="M676" s="4" t="s">
        <v>331</v>
      </c>
      <c r="N676" s="14"/>
      <c r="O676" s="4"/>
      <c r="P676" s="4"/>
      <c r="Q676" s="4"/>
      <c r="R676" s="4" t="s">
        <v>74</v>
      </c>
      <c r="S676" s="4" t="s">
        <v>3702</v>
      </c>
      <c r="T676" s="4"/>
      <c r="U676" s="4"/>
      <c r="V676" s="4"/>
      <c r="W676" s="4"/>
      <c r="X676" s="4"/>
      <c r="Y676" s="4"/>
      <c r="Z676" s="4"/>
      <c r="AA676" s="4"/>
      <c r="AB676" s="4"/>
      <c r="AC676" s="4"/>
      <c r="AD676" s="4"/>
      <c r="AE676" s="4"/>
      <c r="AF676" s="4"/>
      <c r="AG676" s="4"/>
      <c r="AH676" s="4"/>
      <c r="AI676" s="4"/>
      <c r="AJ676" s="4" t="s">
        <v>74</v>
      </c>
      <c r="AK676" s="4" t="s">
        <v>74</v>
      </c>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50"/>
      <c r="BP676" s="74">
        <f t="shared" si="3"/>
        <v>2</v>
      </c>
    </row>
    <row r="677" spans="2:68" ht="16.5" customHeight="1">
      <c r="B677" s="4" t="s">
        <v>1577</v>
      </c>
      <c r="C677" s="67" t="s">
        <v>1578</v>
      </c>
      <c r="D677" s="4" t="s">
        <v>1</v>
      </c>
      <c r="E677" s="4" t="s">
        <v>942</v>
      </c>
      <c r="F677" s="4" t="s">
        <v>331</v>
      </c>
      <c r="G677" s="4"/>
      <c r="H677" s="4"/>
      <c r="I677" s="4"/>
      <c r="J677" s="4" t="s">
        <v>1</v>
      </c>
      <c r="K677" s="4"/>
      <c r="L677" s="4" t="s">
        <v>942</v>
      </c>
      <c r="M677" s="4" t="s">
        <v>331</v>
      </c>
      <c r="N677" s="14"/>
      <c r="O677" s="4"/>
      <c r="P677" s="4"/>
      <c r="Q677" s="4"/>
      <c r="R677" s="4" t="s">
        <v>74</v>
      </c>
      <c r="S677" s="4" t="s">
        <v>3702</v>
      </c>
      <c r="T677" s="4"/>
      <c r="U677" s="4"/>
      <c r="V677" s="4"/>
      <c r="W677" s="4"/>
      <c r="X677" s="4"/>
      <c r="Y677" s="4"/>
      <c r="Z677" s="4"/>
      <c r="AA677" s="4"/>
      <c r="AB677" s="4"/>
      <c r="AC677" s="4"/>
      <c r="AD677" s="4"/>
      <c r="AE677" s="4"/>
      <c r="AF677" s="4"/>
      <c r="AG677" s="4"/>
      <c r="AH677" s="4"/>
      <c r="AI677" s="4"/>
      <c r="AJ677" s="4"/>
      <c r="AK677" s="4"/>
      <c r="AL677" s="4"/>
      <c r="AM677" s="125" t="s">
        <v>74</v>
      </c>
      <c r="AN677" s="4"/>
      <c r="AO677" s="4"/>
      <c r="AP677" s="4"/>
      <c r="AQ677" s="4"/>
      <c r="AR677" s="4"/>
      <c r="AS677" s="4"/>
      <c r="AT677" s="4"/>
      <c r="AU677" s="4"/>
      <c r="AV677" s="4"/>
      <c r="AW677" s="4"/>
      <c r="AX677" s="4"/>
      <c r="AY677" s="4"/>
      <c r="AZ677" s="4"/>
      <c r="BA677" s="4"/>
      <c r="BB677" s="4" t="s">
        <v>74</v>
      </c>
      <c r="BC677" s="4" t="s">
        <v>74</v>
      </c>
      <c r="BD677" s="4"/>
      <c r="BE677" s="4" t="s">
        <v>74</v>
      </c>
      <c r="BF677" s="4" t="s">
        <v>74</v>
      </c>
      <c r="BG677" s="4"/>
      <c r="BH677" s="4"/>
      <c r="BI677" s="4" t="s">
        <v>74</v>
      </c>
      <c r="BJ677" s="4"/>
      <c r="BK677" s="4"/>
      <c r="BL677" s="4"/>
      <c r="BM677" s="4"/>
      <c r="BN677" s="4"/>
      <c r="BO677" s="50"/>
      <c r="BP677" s="74">
        <f t="shared" si="3"/>
        <v>6</v>
      </c>
    </row>
    <row r="678" spans="2:68" ht="16.5" customHeight="1">
      <c r="B678" s="4" t="s">
        <v>1579</v>
      </c>
      <c r="C678" s="67" t="s">
        <v>1580</v>
      </c>
      <c r="D678" s="4" t="s">
        <v>1</v>
      </c>
      <c r="E678" s="4" t="s">
        <v>942</v>
      </c>
      <c r="F678" s="4" t="s">
        <v>331</v>
      </c>
      <c r="G678" s="4"/>
      <c r="H678" s="4"/>
      <c r="I678" s="4"/>
      <c r="J678" s="4" t="s">
        <v>1</v>
      </c>
      <c r="K678" s="4"/>
      <c r="L678" s="4" t="s">
        <v>942</v>
      </c>
      <c r="M678" s="4" t="s">
        <v>331</v>
      </c>
      <c r="N678" s="14"/>
      <c r="O678" s="4"/>
      <c r="P678" s="4"/>
      <c r="Q678" s="4"/>
      <c r="R678" s="4" t="s">
        <v>74</v>
      </c>
      <c r="S678" s="4" t="s">
        <v>3702</v>
      </c>
      <c r="T678" s="4"/>
      <c r="U678" s="4"/>
      <c r="V678" s="4"/>
      <c r="W678" s="4"/>
      <c r="X678" s="4"/>
      <c r="Y678" s="4"/>
      <c r="Z678" s="4"/>
      <c r="AA678" s="4"/>
      <c r="AB678" s="4"/>
      <c r="AC678" s="4"/>
      <c r="AD678" s="4"/>
      <c r="AE678" s="4"/>
      <c r="AF678" s="4"/>
      <c r="AG678" s="4"/>
      <c r="AH678" s="4"/>
      <c r="AI678" s="4"/>
      <c r="AJ678" s="4"/>
      <c r="AK678" s="4"/>
      <c r="AL678" s="4"/>
      <c r="AM678" s="4" t="s">
        <v>74</v>
      </c>
      <c r="AN678" s="4"/>
      <c r="AO678" s="4"/>
      <c r="AP678" s="4"/>
      <c r="AQ678" s="4"/>
      <c r="AR678" s="4"/>
      <c r="AS678" s="4"/>
      <c r="AT678" s="4"/>
      <c r="AU678" s="4"/>
      <c r="AV678" s="4"/>
      <c r="AW678" s="4"/>
      <c r="AX678" s="4"/>
      <c r="AY678" s="4"/>
      <c r="AZ678" s="4"/>
      <c r="BA678" s="4"/>
      <c r="BB678" s="4" t="s">
        <v>74</v>
      </c>
      <c r="BC678" s="4" t="s">
        <v>74</v>
      </c>
      <c r="BD678" s="4"/>
      <c r="BE678" s="4" t="s">
        <v>74</v>
      </c>
      <c r="BF678" s="4" t="s">
        <v>74</v>
      </c>
      <c r="BG678" s="4"/>
      <c r="BH678" s="4"/>
      <c r="BI678" s="4" t="s">
        <v>74</v>
      </c>
      <c r="BJ678" s="4"/>
      <c r="BK678" s="4"/>
      <c r="BL678" s="4"/>
      <c r="BM678" s="4"/>
      <c r="BN678" s="4"/>
      <c r="BO678" s="50"/>
      <c r="BP678" s="74">
        <f t="shared" si="3"/>
        <v>6</v>
      </c>
    </row>
    <row r="679" spans="2:68" ht="16.5" customHeight="1">
      <c r="B679" s="4" t="s">
        <v>1138</v>
      </c>
      <c r="C679" s="67" t="s">
        <v>1139</v>
      </c>
      <c r="D679" s="4" t="s">
        <v>1</v>
      </c>
      <c r="E679" s="4" t="s">
        <v>955</v>
      </c>
      <c r="F679" s="4" t="s">
        <v>331</v>
      </c>
      <c r="G679" s="4"/>
      <c r="H679" s="4"/>
      <c r="I679" s="4"/>
      <c r="J679" s="4" t="s">
        <v>1</v>
      </c>
      <c r="K679" s="4"/>
      <c r="L679" s="4" t="s">
        <v>955</v>
      </c>
      <c r="M679" s="4" t="s">
        <v>331</v>
      </c>
      <c r="N679" s="14"/>
      <c r="O679" s="4"/>
      <c r="P679" s="4"/>
      <c r="Q679" s="4"/>
      <c r="R679" s="4" t="s">
        <v>74</v>
      </c>
      <c r="S679" s="4" t="s">
        <v>3702</v>
      </c>
      <c r="T679" s="4"/>
      <c r="U679" s="4"/>
      <c r="V679" s="4"/>
      <c r="W679" s="4"/>
      <c r="X679" s="4"/>
      <c r="Y679" s="4"/>
      <c r="Z679" s="4"/>
      <c r="AA679" s="4"/>
      <c r="AB679" s="4"/>
      <c r="AC679" s="4"/>
      <c r="AD679" s="4"/>
      <c r="AE679" s="4"/>
      <c r="AF679" s="4"/>
      <c r="AG679" s="4"/>
      <c r="AH679" s="4"/>
      <c r="AI679" s="4"/>
      <c r="AJ679" s="4"/>
      <c r="AK679" s="4" t="s">
        <v>74</v>
      </c>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50"/>
      <c r="BP679" s="74">
        <f t="shared" si="3"/>
        <v>1</v>
      </c>
    </row>
    <row r="680" spans="2:68" ht="16.5" customHeight="1">
      <c r="B680" s="4" t="s">
        <v>1583</v>
      </c>
      <c r="C680" s="67" t="s">
        <v>1584</v>
      </c>
      <c r="D680" s="4" t="s">
        <v>1</v>
      </c>
      <c r="E680" s="4">
        <v>0</v>
      </c>
      <c r="F680" s="4" t="s">
        <v>331</v>
      </c>
      <c r="G680" s="4"/>
      <c r="H680" s="4"/>
      <c r="I680" s="4"/>
      <c r="J680" s="4" t="s">
        <v>1</v>
      </c>
      <c r="K680" s="4"/>
      <c r="L680" s="4" t="s">
        <v>942</v>
      </c>
      <c r="M680" s="4" t="s">
        <v>331</v>
      </c>
      <c r="N680" s="14"/>
      <c r="O680" s="4"/>
      <c r="P680" s="4"/>
      <c r="Q680" s="4"/>
      <c r="R680" s="4" t="s">
        <v>74</v>
      </c>
      <c r="S680" s="4" t="s">
        <v>3702</v>
      </c>
      <c r="T680" s="4"/>
      <c r="U680" s="4"/>
      <c r="V680" s="4"/>
      <c r="W680" s="4"/>
      <c r="X680" s="4"/>
      <c r="Y680" s="4"/>
      <c r="Z680" s="4"/>
      <c r="AA680" s="4"/>
      <c r="AB680" s="4"/>
      <c r="AC680" s="4"/>
      <c r="AD680" s="4"/>
      <c r="AE680" s="4"/>
      <c r="AF680" s="4"/>
      <c r="AG680" s="4"/>
      <c r="AH680" s="4"/>
      <c r="AI680" s="4"/>
      <c r="AJ680" s="4"/>
      <c r="AK680" s="4"/>
      <c r="AL680" s="4"/>
      <c r="AM680" s="4" t="s">
        <v>74</v>
      </c>
      <c r="AN680" s="4"/>
      <c r="AO680" s="4"/>
      <c r="AP680" s="4"/>
      <c r="AQ680" s="4"/>
      <c r="AR680" s="4" t="s">
        <v>74</v>
      </c>
      <c r="AS680" s="4"/>
      <c r="AT680" s="4"/>
      <c r="AU680" s="4"/>
      <c r="AV680" s="4"/>
      <c r="AW680" s="4"/>
      <c r="AX680" s="4"/>
      <c r="AY680" s="4"/>
      <c r="AZ680" s="4"/>
      <c r="BA680" s="4"/>
      <c r="BB680" s="4"/>
      <c r="BC680" s="4"/>
      <c r="BD680" s="4"/>
      <c r="BE680" s="4"/>
      <c r="BF680" s="4"/>
      <c r="BG680" s="4"/>
      <c r="BH680" s="4"/>
      <c r="BI680" s="4"/>
      <c r="BJ680" s="4"/>
      <c r="BK680" s="4"/>
      <c r="BL680" s="4"/>
      <c r="BM680" s="4"/>
      <c r="BN680" s="4"/>
      <c r="BO680" s="50" t="s">
        <v>74</v>
      </c>
      <c r="BP680" s="74">
        <f t="shared" si="3"/>
        <v>3</v>
      </c>
    </row>
    <row r="681" spans="2:68" ht="16.5" customHeight="1">
      <c r="B681" s="4" t="s">
        <v>1112</v>
      </c>
      <c r="C681" s="67" t="s">
        <v>1113</v>
      </c>
      <c r="D681" s="4" t="s">
        <v>1</v>
      </c>
      <c r="E681" s="4">
        <v>0</v>
      </c>
      <c r="F681" s="4" t="s">
        <v>331</v>
      </c>
      <c r="G681" s="4"/>
      <c r="H681" s="4"/>
      <c r="I681" s="4"/>
      <c r="J681" s="4" t="s">
        <v>1</v>
      </c>
      <c r="K681" s="4"/>
      <c r="L681" s="4" t="s">
        <v>26</v>
      </c>
      <c r="M681" s="4" t="s">
        <v>331</v>
      </c>
      <c r="N681" s="14"/>
      <c r="O681" s="4"/>
      <c r="P681" s="4"/>
      <c r="Q681" s="4"/>
      <c r="R681" s="4" t="s">
        <v>74</v>
      </c>
      <c r="S681" s="4" t="s">
        <v>3702</v>
      </c>
      <c r="T681" s="4"/>
      <c r="U681" s="4"/>
      <c r="V681" s="4"/>
      <c r="W681" s="4"/>
      <c r="X681" s="4"/>
      <c r="Y681" s="4"/>
      <c r="Z681" s="4"/>
      <c r="AA681" s="4"/>
      <c r="AB681" s="4"/>
      <c r="AC681" s="4"/>
      <c r="AD681" s="4"/>
      <c r="AE681" s="4"/>
      <c r="AF681" s="4"/>
      <c r="AG681" s="4"/>
      <c r="AH681" s="4" t="s">
        <v>74</v>
      </c>
      <c r="AI681" s="4"/>
      <c r="AJ681" s="4"/>
      <c r="AK681" s="4"/>
      <c r="AL681" s="4"/>
      <c r="AM681" s="4"/>
      <c r="AN681" s="4"/>
      <c r="AO681" s="4"/>
      <c r="AP681" s="4"/>
      <c r="AQ681" s="4"/>
      <c r="AR681" s="4"/>
      <c r="AS681" s="4"/>
      <c r="AT681" s="4"/>
      <c r="AU681" s="4"/>
      <c r="AV681" s="4"/>
      <c r="AW681" s="4" t="s">
        <v>74</v>
      </c>
      <c r="AX681" s="4" t="s">
        <v>74</v>
      </c>
      <c r="AY681" s="4"/>
      <c r="AZ681" s="4"/>
      <c r="BA681" s="4" t="s">
        <v>74</v>
      </c>
      <c r="BB681" s="4"/>
      <c r="BC681" s="4"/>
      <c r="BD681" s="4"/>
      <c r="BE681" s="4"/>
      <c r="BF681" s="4"/>
      <c r="BG681" s="4"/>
      <c r="BH681" s="4"/>
      <c r="BI681" s="4"/>
      <c r="BJ681" s="4"/>
      <c r="BK681" s="4"/>
      <c r="BL681" s="4"/>
      <c r="BM681" s="4"/>
      <c r="BN681" s="4"/>
      <c r="BO681" s="50" t="s">
        <v>74</v>
      </c>
      <c r="BP681" s="74">
        <f t="shared" si="3"/>
        <v>5</v>
      </c>
    </row>
    <row r="682" spans="2:68" ht="16.5" customHeight="1">
      <c r="B682" s="4" t="s">
        <v>1130</v>
      </c>
      <c r="C682" s="67" t="s">
        <v>1131</v>
      </c>
      <c r="D682" s="4" t="s">
        <v>1</v>
      </c>
      <c r="E682" s="4">
        <v>0</v>
      </c>
      <c r="F682" s="4" t="s">
        <v>331</v>
      </c>
      <c r="G682" s="4"/>
      <c r="H682" s="4"/>
      <c r="I682" s="4"/>
      <c r="J682" s="4" t="s">
        <v>1</v>
      </c>
      <c r="K682" s="4"/>
      <c r="L682" s="4" t="s">
        <v>955</v>
      </c>
      <c r="M682" s="4" t="s">
        <v>331</v>
      </c>
      <c r="N682" s="14"/>
      <c r="O682" s="4"/>
      <c r="P682" s="4"/>
      <c r="Q682" s="4"/>
      <c r="R682" s="4" t="s">
        <v>74</v>
      </c>
      <c r="S682" s="4" t="s">
        <v>3702</v>
      </c>
      <c r="T682" s="4"/>
      <c r="U682" s="4"/>
      <c r="V682" s="4"/>
      <c r="W682" s="4"/>
      <c r="X682" s="4"/>
      <c r="Y682" s="4"/>
      <c r="Z682" s="4"/>
      <c r="AA682" s="4"/>
      <c r="AB682" s="4"/>
      <c r="AC682" s="4"/>
      <c r="AD682" s="4"/>
      <c r="AE682" s="4"/>
      <c r="AF682" s="4"/>
      <c r="AG682" s="4"/>
      <c r="AH682" s="4" t="s">
        <v>74</v>
      </c>
      <c r="AI682" s="4" t="s">
        <v>74</v>
      </c>
      <c r="AJ682" s="4"/>
      <c r="AK682" s="4"/>
      <c r="AL682" s="4"/>
      <c r="AM682" s="4"/>
      <c r="AN682" s="4"/>
      <c r="AO682" s="4"/>
      <c r="AP682" s="4"/>
      <c r="AQ682" s="4"/>
      <c r="AR682" s="4"/>
      <c r="AS682" s="4"/>
      <c r="AT682" s="4"/>
      <c r="AU682" s="4"/>
      <c r="AV682" s="4"/>
      <c r="AW682" s="4"/>
      <c r="AX682" s="4"/>
      <c r="AY682" s="4"/>
      <c r="AZ682" s="4"/>
      <c r="BA682" s="4" t="s">
        <v>74</v>
      </c>
      <c r="BB682" s="4"/>
      <c r="BC682" s="4"/>
      <c r="BD682" s="4"/>
      <c r="BE682" s="4"/>
      <c r="BF682" s="4"/>
      <c r="BG682" s="4"/>
      <c r="BH682" s="4"/>
      <c r="BI682" s="4"/>
      <c r="BJ682" s="4"/>
      <c r="BK682" s="4"/>
      <c r="BL682" s="4"/>
      <c r="BM682" s="4"/>
      <c r="BN682" s="4"/>
      <c r="BO682" s="50"/>
      <c r="BP682" s="74">
        <f t="shared" si="3"/>
        <v>3</v>
      </c>
    </row>
    <row r="683" spans="2:68" ht="16.5" customHeight="1">
      <c r="B683" s="4" t="s">
        <v>1116</v>
      </c>
      <c r="C683" s="67" t="s">
        <v>1117</v>
      </c>
      <c r="D683" s="4" t="s">
        <v>1</v>
      </c>
      <c r="E683" s="4">
        <v>0</v>
      </c>
      <c r="F683" s="4" t="s">
        <v>331</v>
      </c>
      <c r="G683" s="4"/>
      <c r="H683" s="4"/>
      <c r="I683" s="4"/>
      <c r="J683" s="4" t="s">
        <v>1</v>
      </c>
      <c r="K683" s="4"/>
      <c r="L683" s="4" t="s">
        <v>942</v>
      </c>
      <c r="M683" s="4" t="s">
        <v>331</v>
      </c>
      <c r="N683" s="14"/>
      <c r="O683" s="4"/>
      <c r="P683" s="4"/>
      <c r="Q683" s="4"/>
      <c r="R683" s="4" t="s">
        <v>74</v>
      </c>
      <c r="S683" s="4" t="s">
        <v>3702</v>
      </c>
      <c r="T683" s="4"/>
      <c r="U683" s="4"/>
      <c r="V683" s="4"/>
      <c r="W683" s="4"/>
      <c r="X683" s="4"/>
      <c r="Y683" s="4"/>
      <c r="Z683" s="4"/>
      <c r="AA683" s="4"/>
      <c r="AB683" s="4"/>
      <c r="AC683" s="4"/>
      <c r="AD683" s="4"/>
      <c r="AE683" s="4"/>
      <c r="AF683" s="4"/>
      <c r="AG683" s="4"/>
      <c r="AH683" s="4" t="s">
        <v>74</v>
      </c>
      <c r="AI683" s="4"/>
      <c r="AJ683" s="4"/>
      <c r="AK683" s="4"/>
      <c r="AL683" s="4"/>
      <c r="AM683" s="4"/>
      <c r="AN683" s="4"/>
      <c r="AO683" s="4"/>
      <c r="AP683" s="4"/>
      <c r="AQ683" s="4"/>
      <c r="AR683" s="4"/>
      <c r="AS683" s="4"/>
      <c r="AT683" s="4"/>
      <c r="AU683" s="4"/>
      <c r="AV683" s="4"/>
      <c r="AW683" s="4" t="s">
        <v>74</v>
      </c>
      <c r="AX683" s="4" t="s">
        <v>74</v>
      </c>
      <c r="AY683" s="4"/>
      <c r="AZ683" s="4"/>
      <c r="BA683" s="4" t="s">
        <v>74</v>
      </c>
      <c r="BB683" s="4"/>
      <c r="BC683" s="4"/>
      <c r="BD683" s="4"/>
      <c r="BE683" s="4"/>
      <c r="BF683" s="4"/>
      <c r="BG683" s="4"/>
      <c r="BH683" s="4"/>
      <c r="BI683" s="4"/>
      <c r="BJ683" s="4"/>
      <c r="BK683" s="4"/>
      <c r="BL683" s="4"/>
      <c r="BM683" s="4"/>
      <c r="BN683" s="4"/>
      <c r="BO683" s="50"/>
      <c r="BP683" s="74">
        <f t="shared" si="3"/>
        <v>4</v>
      </c>
    </row>
    <row r="684" spans="2:68" ht="16.5" customHeight="1">
      <c r="B684" s="4" t="s">
        <v>1142</v>
      </c>
      <c r="C684" s="67" t="s">
        <v>1143</v>
      </c>
      <c r="D684" s="4" t="s">
        <v>1</v>
      </c>
      <c r="E684" s="4">
        <v>0</v>
      </c>
      <c r="F684" s="4" t="s">
        <v>331</v>
      </c>
      <c r="G684" s="4"/>
      <c r="H684" s="4"/>
      <c r="I684" s="4"/>
      <c r="J684" s="4" t="s">
        <v>1</v>
      </c>
      <c r="K684" s="4"/>
      <c r="L684" s="4" t="s">
        <v>942</v>
      </c>
      <c r="M684" s="4" t="s">
        <v>331</v>
      </c>
      <c r="N684" s="14"/>
      <c r="O684" s="4"/>
      <c r="P684" s="4"/>
      <c r="Q684" s="4"/>
      <c r="R684" s="4" t="s">
        <v>74</v>
      </c>
      <c r="S684" s="4" t="s">
        <v>3702</v>
      </c>
      <c r="T684" s="4"/>
      <c r="U684" s="4"/>
      <c r="V684" s="4"/>
      <c r="W684" s="4"/>
      <c r="X684" s="4"/>
      <c r="Y684" s="4"/>
      <c r="Z684" s="4"/>
      <c r="AA684" s="4"/>
      <c r="AB684" s="4"/>
      <c r="AC684" s="4"/>
      <c r="AD684" s="4"/>
      <c r="AE684" s="4"/>
      <c r="AF684" s="4"/>
      <c r="AG684" s="4"/>
      <c r="AH684" s="4"/>
      <c r="AI684" s="4"/>
      <c r="AJ684" s="4"/>
      <c r="AK684" s="4" t="s">
        <v>74</v>
      </c>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50"/>
      <c r="BP684" s="74">
        <f t="shared" si="3"/>
        <v>1</v>
      </c>
    </row>
    <row r="685" spans="2:68" ht="16.5" customHeight="1">
      <c r="B685" s="4" t="s">
        <v>1144</v>
      </c>
      <c r="C685" s="67" t="s">
        <v>1145</v>
      </c>
      <c r="D685" s="4" t="s">
        <v>1</v>
      </c>
      <c r="E685" s="4" t="s">
        <v>942</v>
      </c>
      <c r="F685" s="4" t="s">
        <v>943</v>
      </c>
      <c r="G685" s="4"/>
      <c r="H685" s="4"/>
      <c r="I685" s="4"/>
      <c r="J685" s="4" t="s">
        <v>1</v>
      </c>
      <c r="K685" s="4"/>
      <c r="L685" s="4" t="s">
        <v>942</v>
      </c>
      <c r="M685" s="4" t="s">
        <v>943</v>
      </c>
      <c r="N685" s="14"/>
      <c r="O685" s="4"/>
      <c r="P685" s="4"/>
      <c r="Q685" s="4"/>
      <c r="R685" s="4" t="s">
        <v>74</v>
      </c>
      <c r="S685" s="4" t="s">
        <v>3702</v>
      </c>
      <c r="T685" s="4"/>
      <c r="U685" s="4"/>
      <c r="V685" s="4"/>
      <c r="W685" s="4"/>
      <c r="X685" s="4"/>
      <c r="Y685" s="4"/>
      <c r="Z685" s="4"/>
      <c r="AA685" s="4"/>
      <c r="AB685" s="4"/>
      <c r="AC685" s="4"/>
      <c r="AD685" s="4"/>
      <c r="AE685" s="4"/>
      <c r="AF685" s="4"/>
      <c r="AG685" s="4"/>
      <c r="AH685" s="4"/>
      <c r="AI685" s="4"/>
      <c r="AJ685" s="4"/>
      <c r="AK685" s="4" t="s">
        <v>74</v>
      </c>
      <c r="AL685" s="4"/>
      <c r="AM685" s="4"/>
      <c r="AN685" s="4"/>
      <c r="AO685" s="4" t="s">
        <v>74</v>
      </c>
      <c r="AP685" s="4" t="s">
        <v>74</v>
      </c>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50"/>
      <c r="BP685" s="74">
        <f t="shared" si="3"/>
        <v>3</v>
      </c>
    </row>
    <row r="686" spans="2:68" ht="16.5" customHeight="1">
      <c r="B686" s="4" t="s">
        <v>1598</v>
      </c>
      <c r="C686" s="67" t="s">
        <v>1599</v>
      </c>
      <c r="D686" s="4" t="s">
        <v>1</v>
      </c>
      <c r="E686" s="4" t="s">
        <v>942</v>
      </c>
      <c r="F686" s="4" t="s">
        <v>943</v>
      </c>
      <c r="G686" s="4"/>
      <c r="H686" s="4"/>
      <c r="I686" s="4"/>
      <c r="J686" s="4" t="s">
        <v>1</v>
      </c>
      <c r="K686" s="4"/>
      <c r="L686" s="4" t="s">
        <v>942</v>
      </c>
      <c r="M686" s="4" t="s">
        <v>943</v>
      </c>
      <c r="N686" s="14"/>
      <c r="O686" s="4"/>
      <c r="P686" s="4"/>
      <c r="Q686" s="4"/>
      <c r="R686" s="4" t="s">
        <v>74</v>
      </c>
      <c r="S686" s="4" t="s">
        <v>3702</v>
      </c>
      <c r="T686" s="4"/>
      <c r="U686" s="4"/>
      <c r="V686" s="4"/>
      <c r="W686" s="4"/>
      <c r="X686" s="4"/>
      <c r="Y686" s="4"/>
      <c r="Z686" s="4"/>
      <c r="AA686" s="4"/>
      <c r="AB686" s="4"/>
      <c r="AC686" s="4"/>
      <c r="AD686" s="4"/>
      <c r="AE686" s="4"/>
      <c r="AF686" s="4"/>
      <c r="AG686" s="4"/>
      <c r="AH686" s="4"/>
      <c r="AI686" s="4"/>
      <c r="AJ686" s="4"/>
      <c r="AK686" s="4"/>
      <c r="AL686" s="4"/>
      <c r="AM686" s="4"/>
      <c r="AN686" s="4" t="s">
        <v>74</v>
      </c>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50"/>
      <c r="BP686" s="74">
        <f t="shared" si="3"/>
        <v>1</v>
      </c>
    </row>
    <row r="687" spans="2:68" ht="16.5" customHeight="1">
      <c r="B687" s="4" t="s">
        <v>1600</v>
      </c>
      <c r="C687" s="67" t="s">
        <v>1601</v>
      </c>
      <c r="D687" s="4" t="s">
        <v>1</v>
      </c>
      <c r="E687" s="4" t="s">
        <v>1602</v>
      </c>
      <c r="F687" s="4" t="s">
        <v>943</v>
      </c>
      <c r="G687" s="4"/>
      <c r="H687" s="4"/>
      <c r="I687" s="4"/>
      <c r="J687" s="4" t="s">
        <v>1</v>
      </c>
      <c r="K687" s="4"/>
      <c r="L687" s="4" t="s">
        <v>1602</v>
      </c>
      <c r="M687" s="4" t="s">
        <v>943</v>
      </c>
      <c r="N687" s="14"/>
      <c r="O687" s="4"/>
      <c r="P687" s="4"/>
      <c r="Q687" s="4"/>
      <c r="R687" s="4" t="s">
        <v>74</v>
      </c>
      <c r="S687" s="4" t="s">
        <v>3702</v>
      </c>
      <c r="T687" s="4"/>
      <c r="U687" s="4"/>
      <c r="V687" s="4"/>
      <c r="W687" s="4"/>
      <c r="X687" s="4"/>
      <c r="Y687" s="4"/>
      <c r="Z687" s="4"/>
      <c r="AA687" s="4"/>
      <c r="AB687" s="4"/>
      <c r="AC687" s="4"/>
      <c r="AD687" s="4"/>
      <c r="AE687" s="4"/>
      <c r="AF687" s="4"/>
      <c r="AG687" s="4"/>
      <c r="AH687" s="4"/>
      <c r="AI687" s="4"/>
      <c r="AJ687" s="4"/>
      <c r="AK687" s="4"/>
      <c r="AL687" s="4"/>
      <c r="AM687" s="4"/>
      <c r="AN687" s="4" t="s">
        <v>74</v>
      </c>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50"/>
      <c r="BP687" s="74">
        <f t="shared" si="3"/>
        <v>1</v>
      </c>
    </row>
    <row r="688" spans="2:68" ht="16.5" customHeight="1">
      <c r="B688" s="4" t="s">
        <v>1603</v>
      </c>
      <c r="C688" s="67" t="s">
        <v>1604</v>
      </c>
      <c r="D688" s="4" t="s">
        <v>1</v>
      </c>
      <c r="E688" s="4" t="s">
        <v>942</v>
      </c>
      <c r="F688" s="4" t="s">
        <v>943</v>
      </c>
      <c r="G688" s="4"/>
      <c r="H688" s="4"/>
      <c r="I688" s="4"/>
      <c r="J688" s="4" t="s">
        <v>1</v>
      </c>
      <c r="K688" s="4"/>
      <c r="L688" s="4" t="s">
        <v>942</v>
      </c>
      <c r="M688" s="4" t="s">
        <v>943</v>
      </c>
      <c r="N688" s="14"/>
      <c r="O688" s="4"/>
      <c r="P688" s="4"/>
      <c r="Q688" s="4"/>
      <c r="R688" s="4" t="s">
        <v>74</v>
      </c>
      <c r="S688" s="4" t="s">
        <v>3702</v>
      </c>
      <c r="T688" s="4"/>
      <c r="U688" s="4"/>
      <c r="V688" s="4"/>
      <c r="W688" s="4"/>
      <c r="X688" s="4"/>
      <c r="Y688" s="4"/>
      <c r="Z688" s="4"/>
      <c r="AA688" s="4"/>
      <c r="AB688" s="4"/>
      <c r="AC688" s="4"/>
      <c r="AD688" s="4"/>
      <c r="AE688" s="4"/>
      <c r="AF688" s="4"/>
      <c r="AG688" s="4"/>
      <c r="AH688" s="4"/>
      <c r="AI688" s="4"/>
      <c r="AJ688" s="4"/>
      <c r="AK688" s="4"/>
      <c r="AL688" s="4"/>
      <c r="AM688" s="4"/>
      <c r="AN688" s="4" t="s">
        <v>74</v>
      </c>
      <c r="AO688" s="4" t="s">
        <v>74</v>
      </c>
      <c r="AP688" s="4"/>
      <c r="AQ688" s="4"/>
      <c r="AR688" s="4"/>
      <c r="AS688" s="4"/>
      <c r="AT688" s="4" t="s">
        <v>74</v>
      </c>
      <c r="AU688" s="4"/>
      <c r="AV688" s="4"/>
      <c r="AW688" s="4"/>
      <c r="AX688" s="4"/>
      <c r="AY688" s="4"/>
      <c r="AZ688" s="4"/>
      <c r="BA688" s="4"/>
      <c r="BB688" s="4"/>
      <c r="BC688" s="4"/>
      <c r="BD688" s="4"/>
      <c r="BE688" s="4"/>
      <c r="BF688" s="4"/>
      <c r="BG688" s="4"/>
      <c r="BH688" s="4"/>
      <c r="BI688" s="4"/>
      <c r="BJ688" s="4"/>
      <c r="BK688" s="4"/>
      <c r="BL688" s="4"/>
      <c r="BM688" s="4"/>
      <c r="BN688" s="4"/>
      <c r="BO688" s="50"/>
      <c r="BP688" s="74">
        <f t="shared" si="3"/>
        <v>3</v>
      </c>
    </row>
    <row r="689" spans="2:68" ht="16.5" customHeight="1">
      <c r="B689" s="4" t="s">
        <v>1605</v>
      </c>
      <c r="C689" s="67" t="s">
        <v>1606</v>
      </c>
      <c r="D689" s="4" t="s">
        <v>1</v>
      </c>
      <c r="E689" s="4" t="s">
        <v>942</v>
      </c>
      <c r="F689" s="4" t="s">
        <v>943</v>
      </c>
      <c r="G689" s="4"/>
      <c r="H689" s="4"/>
      <c r="I689" s="4"/>
      <c r="J689" s="4" t="s">
        <v>1</v>
      </c>
      <c r="K689" s="4"/>
      <c r="L689" s="4" t="s">
        <v>942</v>
      </c>
      <c r="M689" s="4" t="s">
        <v>943</v>
      </c>
      <c r="N689" s="14"/>
      <c r="O689" s="4"/>
      <c r="P689" s="4"/>
      <c r="Q689" s="4"/>
      <c r="R689" s="4" t="s">
        <v>74</v>
      </c>
      <c r="S689" s="4" t="s">
        <v>3702</v>
      </c>
      <c r="T689" s="4"/>
      <c r="U689" s="4"/>
      <c r="V689" s="4"/>
      <c r="W689" s="4"/>
      <c r="X689" s="4"/>
      <c r="Y689" s="4"/>
      <c r="Z689" s="4"/>
      <c r="AA689" s="4"/>
      <c r="AB689" s="4"/>
      <c r="AC689" s="4"/>
      <c r="AD689" s="4"/>
      <c r="AE689" s="4"/>
      <c r="AF689" s="4"/>
      <c r="AG689" s="4"/>
      <c r="AH689" s="4"/>
      <c r="AI689" s="4"/>
      <c r="AJ689" s="4"/>
      <c r="AK689" s="4"/>
      <c r="AL689" s="4"/>
      <c r="AM689" s="4"/>
      <c r="AN689" s="4" t="s">
        <v>74</v>
      </c>
      <c r="AO689" s="4" t="s">
        <v>74</v>
      </c>
      <c r="AP689" s="4" t="s">
        <v>74</v>
      </c>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50"/>
      <c r="BP689" s="74">
        <f t="shared" si="3"/>
        <v>3</v>
      </c>
    </row>
    <row r="690" spans="2:68" ht="16.5" customHeight="1">
      <c r="B690" s="4" t="s">
        <v>1607</v>
      </c>
      <c r="C690" s="67" t="s">
        <v>1608</v>
      </c>
      <c r="D690" s="4" t="s">
        <v>1</v>
      </c>
      <c r="E690" s="4" t="s">
        <v>1602</v>
      </c>
      <c r="F690" s="4" t="s">
        <v>943</v>
      </c>
      <c r="G690" s="4"/>
      <c r="H690" s="4"/>
      <c r="I690" s="4"/>
      <c r="J690" s="4" t="s">
        <v>1</v>
      </c>
      <c r="K690" s="4"/>
      <c r="L690" s="4" t="s">
        <v>1602</v>
      </c>
      <c r="M690" s="4" t="s">
        <v>943</v>
      </c>
      <c r="N690" s="14"/>
      <c r="O690" s="4"/>
      <c r="P690" s="4"/>
      <c r="Q690" s="4"/>
      <c r="R690" s="4" t="s">
        <v>74</v>
      </c>
      <c r="S690" s="4" t="s">
        <v>3702</v>
      </c>
      <c r="T690" s="4"/>
      <c r="U690" s="4"/>
      <c r="V690" s="4"/>
      <c r="W690" s="4"/>
      <c r="X690" s="4"/>
      <c r="Y690" s="4"/>
      <c r="Z690" s="4"/>
      <c r="AA690" s="4"/>
      <c r="AB690" s="4"/>
      <c r="AC690" s="4"/>
      <c r="AD690" s="4"/>
      <c r="AE690" s="4"/>
      <c r="AF690" s="4"/>
      <c r="AG690" s="4"/>
      <c r="AH690" s="4"/>
      <c r="AI690" s="4"/>
      <c r="AJ690" s="4"/>
      <c r="AK690" s="4"/>
      <c r="AL690" s="4"/>
      <c r="AM690" s="4"/>
      <c r="AN690" s="4" t="s">
        <v>74</v>
      </c>
      <c r="AO690" s="4" t="s">
        <v>74</v>
      </c>
      <c r="AP690" s="4"/>
      <c r="AQ690" s="4"/>
      <c r="AR690" s="4"/>
      <c r="AS690" s="4"/>
      <c r="AT690" s="4" t="s">
        <v>74</v>
      </c>
      <c r="AU690" s="4"/>
      <c r="AV690" s="4"/>
      <c r="AW690" s="4"/>
      <c r="AX690" s="4"/>
      <c r="AY690" s="4"/>
      <c r="AZ690" s="4"/>
      <c r="BA690" s="4"/>
      <c r="BB690" s="4"/>
      <c r="BC690" s="4"/>
      <c r="BD690" s="4"/>
      <c r="BE690" s="4"/>
      <c r="BF690" s="4"/>
      <c r="BG690" s="4"/>
      <c r="BH690" s="4"/>
      <c r="BI690" s="4"/>
      <c r="BJ690" s="4"/>
      <c r="BK690" s="4"/>
      <c r="BL690" s="4"/>
      <c r="BM690" s="4"/>
      <c r="BN690" s="4"/>
      <c r="BO690" s="50"/>
      <c r="BP690" s="74">
        <f t="shared" si="3"/>
        <v>3</v>
      </c>
    </row>
    <row r="691" spans="2:68" ht="16.5" customHeight="1">
      <c r="B691" s="4" t="s">
        <v>1609</v>
      </c>
      <c r="C691" s="67" t="s">
        <v>1610</v>
      </c>
      <c r="D691" s="4" t="s">
        <v>1</v>
      </c>
      <c r="E691" s="4" t="s">
        <v>1602</v>
      </c>
      <c r="F691" s="4" t="s">
        <v>943</v>
      </c>
      <c r="G691" s="4"/>
      <c r="H691" s="4"/>
      <c r="I691" s="4"/>
      <c r="J691" s="4" t="s">
        <v>1</v>
      </c>
      <c r="K691" s="4"/>
      <c r="L691" s="4" t="s">
        <v>1602</v>
      </c>
      <c r="M691" s="4" t="s">
        <v>943</v>
      </c>
      <c r="N691" s="14"/>
      <c r="O691" s="4"/>
      <c r="P691" s="4"/>
      <c r="Q691" s="4"/>
      <c r="R691" s="4" t="s">
        <v>74</v>
      </c>
      <c r="S691" s="4" t="s">
        <v>3702</v>
      </c>
      <c r="T691" s="4"/>
      <c r="U691" s="4"/>
      <c r="V691" s="4"/>
      <c r="W691" s="4"/>
      <c r="X691" s="4"/>
      <c r="Y691" s="4"/>
      <c r="Z691" s="4"/>
      <c r="AA691" s="4"/>
      <c r="AB691" s="4"/>
      <c r="AC691" s="4"/>
      <c r="AD691" s="4"/>
      <c r="AE691" s="4"/>
      <c r="AF691" s="4"/>
      <c r="AG691" s="4"/>
      <c r="AH691" s="4"/>
      <c r="AI691" s="4"/>
      <c r="AJ691" s="4"/>
      <c r="AK691" s="4"/>
      <c r="AL691" s="4"/>
      <c r="AM691" s="4"/>
      <c r="AN691" s="4" t="s">
        <v>74</v>
      </c>
      <c r="AO691" s="4" t="s">
        <v>74</v>
      </c>
      <c r="AP691" s="4" t="s">
        <v>74</v>
      </c>
      <c r="AQ691" s="4"/>
      <c r="AR691" s="4"/>
      <c r="AS691" s="4"/>
      <c r="AT691" s="4" t="s">
        <v>74</v>
      </c>
      <c r="AU691" s="4"/>
      <c r="AV691" s="4"/>
      <c r="AW691" s="4"/>
      <c r="AX691" s="4"/>
      <c r="AY691" s="4"/>
      <c r="AZ691" s="4"/>
      <c r="BA691" s="4"/>
      <c r="BB691" s="4"/>
      <c r="BC691" s="4"/>
      <c r="BD691" s="4"/>
      <c r="BE691" s="4"/>
      <c r="BF691" s="4"/>
      <c r="BG691" s="4"/>
      <c r="BH691" s="4"/>
      <c r="BI691" s="4"/>
      <c r="BJ691" s="4"/>
      <c r="BK691" s="4"/>
      <c r="BL691" s="4"/>
      <c r="BM691" s="4"/>
      <c r="BN691" s="4"/>
      <c r="BO691" s="50"/>
      <c r="BP691" s="74">
        <f t="shared" si="3"/>
        <v>4</v>
      </c>
    </row>
    <row r="692" spans="2:68" ht="16.5" customHeight="1">
      <c r="B692" s="4" t="s">
        <v>1611</v>
      </c>
      <c r="C692" s="67" t="s">
        <v>1612</v>
      </c>
      <c r="D692" s="4" t="s">
        <v>1</v>
      </c>
      <c r="E692" s="4" t="s">
        <v>1602</v>
      </c>
      <c r="F692" s="4" t="s">
        <v>943</v>
      </c>
      <c r="G692" s="4"/>
      <c r="H692" s="4"/>
      <c r="I692" s="4"/>
      <c r="J692" s="4" t="s">
        <v>1</v>
      </c>
      <c r="K692" s="4"/>
      <c r="L692" s="4" t="s">
        <v>1602</v>
      </c>
      <c r="M692" s="4" t="s">
        <v>943</v>
      </c>
      <c r="N692" s="14"/>
      <c r="O692" s="4"/>
      <c r="P692" s="4"/>
      <c r="Q692" s="4"/>
      <c r="R692" s="4" t="s">
        <v>74</v>
      </c>
      <c r="S692" s="4" t="s">
        <v>3702</v>
      </c>
      <c r="T692" s="4"/>
      <c r="U692" s="4"/>
      <c r="V692" s="4"/>
      <c r="W692" s="4"/>
      <c r="X692" s="4"/>
      <c r="Y692" s="4"/>
      <c r="Z692" s="4"/>
      <c r="AA692" s="4"/>
      <c r="AB692" s="4"/>
      <c r="AC692" s="4"/>
      <c r="AD692" s="4"/>
      <c r="AE692" s="4"/>
      <c r="AF692" s="4"/>
      <c r="AG692" s="4"/>
      <c r="AH692" s="4"/>
      <c r="AI692" s="4"/>
      <c r="AJ692" s="4"/>
      <c r="AK692" s="4"/>
      <c r="AL692" s="4"/>
      <c r="AM692" s="4"/>
      <c r="AN692" s="4" t="s">
        <v>74</v>
      </c>
      <c r="AO692" s="4"/>
      <c r="AP692" s="4"/>
      <c r="AQ692" s="4"/>
      <c r="AR692" s="4" t="s">
        <v>74</v>
      </c>
      <c r="AS692" s="4"/>
      <c r="AT692" s="4"/>
      <c r="AU692" s="4"/>
      <c r="AV692" s="4"/>
      <c r="AW692" s="4"/>
      <c r="AX692" s="4"/>
      <c r="AY692" s="4"/>
      <c r="AZ692" s="4"/>
      <c r="BA692" s="4"/>
      <c r="BB692" s="4"/>
      <c r="BC692" s="4"/>
      <c r="BD692" s="4"/>
      <c r="BE692" s="4"/>
      <c r="BF692" s="4"/>
      <c r="BG692" s="4"/>
      <c r="BH692" s="4"/>
      <c r="BI692" s="4"/>
      <c r="BJ692" s="4"/>
      <c r="BK692" s="4"/>
      <c r="BL692" s="4"/>
      <c r="BM692" s="4"/>
      <c r="BN692" s="4"/>
      <c r="BO692" s="50"/>
      <c r="BP692" s="74">
        <f t="shared" si="3"/>
        <v>2</v>
      </c>
    </row>
    <row r="693" spans="2:68" ht="16.5" customHeight="1">
      <c r="B693" s="4" t="s">
        <v>1613</v>
      </c>
      <c r="C693" s="67" t="s">
        <v>1614</v>
      </c>
      <c r="D693" s="4" t="s">
        <v>1</v>
      </c>
      <c r="E693" s="4" t="s">
        <v>1602</v>
      </c>
      <c r="F693" s="4" t="s">
        <v>943</v>
      </c>
      <c r="G693" s="4"/>
      <c r="H693" s="4"/>
      <c r="I693" s="4"/>
      <c r="J693" s="4" t="s">
        <v>1</v>
      </c>
      <c r="K693" s="4"/>
      <c r="L693" s="4" t="s">
        <v>1602</v>
      </c>
      <c r="M693" s="4" t="s">
        <v>943</v>
      </c>
      <c r="N693" s="14"/>
      <c r="O693" s="4"/>
      <c r="P693" s="4"/>
      <c r="Q693" s="4"/>
      <c r="R693" s="4" t="s">
        <v>74</v>
      </c>
      <c r="S693" s="4" t="s">
        <v>3702</v>
      </c>
      <c r="T693" s="4"/>
      <c r="U693" s="4"/>
      <c r="V693" s="4"/>
      <c r="W693" s="4"/>
      <c r="X693" s="4"/>
      <c r="Y693" s="4"/>
      <c r="Z693" s="4"/>
      <c r="AA693" s="4"/>
      <c r="AB693" s="4"/>
      <c r="AC693" s="4"/>
      <c r="AD693" s="4"/>
      <c r="AE693" s="4"/>
      <c r="AF693" s="4"/>
      <c r="AG693" s="4"/>
      <c r="AH693" s="4"/>
      <c r="AI693" s="4"/>
      <c r="AJ693" s="4"/>
      <c r="AK693" s="4"/>
      <c r="AL693" s="4"/>
      <c r="AM693" s="4"/>
      <c r="AN693" s="4" t="s">
        <v>74</v>
      </c>
      <c r="AO693" s="4"/>
      <c r="AP693" s="4" t="s">
        <v>74</v>
      </c>
      <c r="AQ693" s="4"/>
      <c r="AR693" s="4"/>
      <c r="AS693" s="4"/>
      <c r="AT693" s="4" t="s">
        <v>74</v>
      </c>
      <c r="AU693" s="4"/>
      <c r="AV693" s="4"/>
      <c r="AW693" s="4"/>
      <c r="AX693" s="4"/>
      <c r="AY693" s="4"/>
      <c r="AZ693" s="4"/>
      <c r="BA693" s="4"/>
      <c r="BB693" s="4"/>
      <c r="BC693" s="4"/>
      <c r="BD693" s="4"/>
      <c r="BE693" s="4"/>
      <c r="BF693" s="4"/>
      <c r="BG693" s="4"/>
      <c r="BH693" s="4"/>
      <c r="BI693" s="4"/>
      <c r="BJ693" s="4"/>
      <c r="BK693" s="4"/>
      <c r="BL693" s="4"/>
      <c r="BM693" s="4"/>
      <c r="BN693" s="4"/>
      <c r="BO693" s="50"/>
      <c r="BP693" s="74">
        <f t="shared" si="3"/>
        <v>3</v>
      </c>
    </row>
    <row r="694" spans="2:68" ht="16.5" customHeight="1">
      <c r="B694" s="4" t="s">
        <v>1615</v>
      </c>
      <c r="C694" s="67" t="s">
        <v>1616</v>
      </c>
      <c r="D694" s="4" t="s">
        <v>1</v>
      </c>
      <c r="E694" s="4" t="s">
        <v>1602</v>
      </c>
      <c r="F694" s="4" t="s">
        <v>943</v>
      </c>
      <c r="G694" s="4"/>
      <c r="H694" s="4"/>
      <c r="I694" s="4"/>
      <c r="J694" s="4" t="s">
        <v>1</v>
      </c>
      <c r="K694" s="4"/>
      <c r="L694" s="4" t="s">
        <v>1602</v>
      </c>
      <c r="M694" s="4" t="s">
        <v>943</v>
      </c>
      <c r="N694" s="14"/>
      <c r="O694" s="4"/>
      <c r="P694" s="4"/>
      <c r="Q694" s="4"/>
      <c r="R694" s="4" t="s">
        <v>74</v>
      </c>
      <c r="S694" s="4" t="s">
        <v>3702</v>
      </c>
      <c r="T694" s="4"/>
      <c r="U694" s="4"/>
      <c r="V694" s="4"/>
      <c r="W694" s="4"/>
      <c r="X694" s="4"/>
      <c r="Y694" s="4"/>
      <c r="Z694" s="4"/>
      <c r="AA694" s="4"/>
      <c r="AB694" s="4"/>
      <c r="AC694" s="4"/>
      <c r="AD694" s="4"/>
      <c r="AE694" s="4"/>
      <c r="AF694" s="4"/>
      <c r="AG694" s="4"/>
      <c r="AH694" s="4"/>
      <c r="AI694" s="4"/>
      <c r="AJ694" s="4"/>
      <c r="AK694" s="4"/>
      <c r="AL694" s="4"/>
      <c r="AM694" s="4"/>
      <c r="AN694" s="4" t="s">
        <v>74</v>
      </c>
      <c r="AO694" s="4"/>
      <c r="AP694" s="4" t="s">
        <v>74</v>
      </c>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50"/>
      <c r="BP694" s="74">
        <f t="shared" si="3"/>
        <v>2</v>
      </c>
    </row>
    <row r="695" spans="2:68" ht="16.5" customHeight="1">
      <c r="B695" s="4" t="s">
        <v>1617</v>
      </c>
      <c r="C695" s="67" t="s">
        <v>1618</v>
      </c>
      <c r="D695" s="4" t="s">
        <v>1</v>
      </c>
      <c r="E695" s="4" t="s">
        <v>1602</v>
      </c>
      <c r="F695" s="4" t="s">
        <v>943</v>
      </c>
      <c r="G695" s="4"/>
      <c r="H695" s="4"/>
      <c r="I695" s="4"/>
      <c r="J695" s="4" t="s">
        <v>1</v>
      </c>
      <c r="K695" s="4"/>
      <c r="L695" s="4" t="s">
        <v>1602</v>
      </c>
      <c r="M695" s="4" t="s">
        <v>943</v>
      </c>
      <c r="N695" s="14"/>
      <c r="O695" s="4"/>
      <c r="P695" s="4"/>
      <c r="Q695" s="4"/>
      <c r="R695" s="4" t="s">
        <v>74</v>
      </c>
      <c r="S695" s="4" t="s">
        <v>3702</v>
      </c>
      <c r="T695" s="4"/>
      <c r="U695" s="4"/>
      <c r="V695" s="4"/>
      <c r="W695" s="4"/>
      <c r="X695" s="4"/>
      <c r="Y695" s="4"/>
      <c r="Z695" s="4"/>
      <c r="AA695" s="4"/>
      <c r="AB695" s="4"/>
      <c r="AC695" s="4"/>
      <c r="AD695" s="4"/>
      <c r="AE695" s="4"/>
      <c r="AF695" s="4"/>
      <c r="AG695" s="4"/>
      <c r="AH695" s="4"/>
      <c r="AI695" s="4"/>
      <c r="AJ695" s="4"/>
      <c r="AK695" s="4"/>
      <c r="AL695" s="4"/>
      <c r="AM695" s="4"/>
      <c r="AN695" s="4" t="s">
        <v>74</v>
      </c>
      <c r="AO695" s="4"/>
      <c r="AP695" s="4" t="s">
        <v>74</v>
      </c>
      <c r="AQ695" s="4"/>
      <c r="AR695" s="4"/>
      <c r="AS695" s="4"/>
      <c r="AT695" s="4" t="s">
        <v>74</v>
      </c>
      <c r="AU695" s="4"/>
      <c r="AV695" s="4"/>
      <c r="AW695" s="4"/>
      <c r="AX695" s="4"/>
      <c r="AY695" s="4"/>
      <c r="AZ695" s="4"/>
      <c r="BA695" s="4"/>
      <c r="BB695" s="4"/>
      <c r="BC695" s="4"/>
      <c r="BD695" s="4"/>
      <c r="BE695" s="4"/>
      <c r="BF695" s="4"/>
      <c r="BG695" s="4"/>
      <c r="BH695" s="4"/>
      <c r="BI695" s="4"/>
      <c r="BJ695" s="4"/>
      <c r="BK695" s="4"/>
      <c r="BL695" s="4"/>
      <c r="BM695" s="4"/>
      <c r="BN695" s="4"/>
      <c r="BO695" s="50"/>
      <c r="BP695" s="74">
        <f t="shared" si="3"/>
        <v>3</v>
      </c>
    </row>
    <row r="696" spans="2:68" ht="16.5" customHeight="1">
      <c r="B696" s="4" t="s">
        <v>1619</v>
      </c>
      <c r="C696" s="67" t="s">
        <v>1620</v>
      </c>
      <c r="D696" s="4" t="s">
        <v>1</v>
      </c>
      <c r="E696" s="4" t="s">
        <v>1602</v>
      </c>
      <c r="F696" s="4" t="s">
        <v>943</v>
      </c>
      <c r="G696" s="4"/>
      <c r="H696" s="4"/>
      <c r="I696" s="4"/>
      <c r="J696" s="4" t="s">
        <v>1</v>
      </c>
      <c r="K696" s="4"/>
      <c r="L696" s="4" t="s">
        <v>1602</v>
      </c>
      <c r="M696" s="4" t="s">
        <v>943</v>
      </c>
      <c r="N696" s="14"/>
      <c r="O696" s="4"/>
      <c r="P696" s="4"/>
      <c r="Q696" s="4"/>
      <c r="R696" s="4" t="s">
        <v>74</v>
      </c>
      <c r="S696" s="4" t="s">
        <v>3702</v>
      </c>
      <c r="T696" s="4"/>
      <c r="U696" s="4"/>
      <c r="V696" s="4"/>
      <c r="W696" s="4"/>
      <c r="X696" s="4"/>
      <c r="Y696" s="4"/>
      <c r="Z696" s="4"/>
      <c r="AA696" s="4"/>
      <c r="AB696" s="4"/>
      <c r="AC696" s="4"/>
      <c r="AD696" s="4"/>
      <c r="AE696" s="4"/>
      <c r="AF696" s="4"/>
      <c r="AG696" s="4"/>
      <c r="AH696" s="4"/>
      <c r="AI696" s="4"/>
      <c r="AJ696" s="4"/>
      <c r="AK696" s="4"/>
      <c r="AL696" s="4"/>
      <c r="AM696" s="4"/>
      <c r="AN696" s="4" t="s">
        <v>74</v>
      </c>
      <c r="AO696" s="4" t="s">
        <v>74</v>
      </c>
      <c r="AP696" s="4" t="s">
        <v>74</v>
      </c>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50"/>
      <c r="BP696" s="74">
        <f t="shared" si="3"/>
        <v>3</v>
      </c>
    </row>
    <row r="697" spans="2:68" ht="16.5" customHeight="1">
      <c r="B697" s="4" t="s">
        <v>1621</v>
      </c>
      <c r="C697" s="67" t="s">
        <v>1622</v>
      </c>
      <c r="D697" s="4" t="s">
        <v>1</v>
      </c>
      <c r="E697" s="4" t="s">
        <v>942</v>
      </c>
      <c r="F697" s="4" t="s">
        <v>943</v>
      </c>
      <c r="G697" s="4"/>
      <c r="H697" s="4"/>
      <c r="I697" s="4"/>
      <c r="J697" s="4" t="s">
        <v>1</v>
      </c>
      <c r="K697" s="4"/>
      <c r="L697" s="4" t="s">
        <v>942</v>
      </c>
      <c r="M697" s="4" t="s">
        <v>943</v>
      </c>
      <c r="N697" s="14"/>
      <c r="O697" s="4"/>
      <c r="P697" s="4"/>
      <c r="Q697" s="4"/>
      <c r="R697" s="4" t="s">
        <v>74</v>
      </c>
      <c r="S697" s="4" t="s">
        <v>3702</v>
      </c>
      <c r="T697" s="4"/>
      <c r="U697" s="4"/>
      <c r="V697" s="4"/>
      <c r="W697" s="4"/>
      <c r="X697" s="4"/>
      <c r="Y697" s="4"/>
      <c r="Z697" s="4"/>
      <c r="AA697" s="4"/>
      <c r="AB697" s="4"/>
      <c r="AC697" s="4"/>
      <c r="AD697" s="4"/>
      <c r="AE697" s="4"/>
      <c r="AF697" s="4"/>
      <c r="AG697" s="4"/>
      <c r="AH697" s="4"/>
      <c r="AI697" s="4"/>
      <c r="AJ697" s="4"/>
      <c r="AK697" s="4"/>
      <c r="AL697" s="4"/>
      <c r="AM697" s="4"/>
      <c r="AN697" s="4" t="s">
        <v>74</v>
      </c>
      <c r="AO697" s="4"/>
      <c r="AP697" s="4" t="s">
        <v>74</v>
      </c>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50"/>
      <c r="BP697" s="74">
        <f t="shared" si="3"/>
        <v>2</v>
      </c>
    </row>
    <row r="698" spans="2:68" ht="16.5" customHeight="1">
      <c r="B698" s="4" t="s">
        <v>1623</v>
      </c>
      <c r="C698" s="67" t="s">
        <v>1624</v>
      </c>
      <c r="D698" s="4" t="s">
        <v>1</v>
      </c>
      <c r="E698" s="4" t="s">
        <v>942</v>
      </c>
      <c r="F698" s="4" t="s">
        <v>943</v>
      </c>
      <c r="G698" s="4"/>
      <c r="H698" s="4"/>
      <c r="I698" s="4"/>
      <c r="J698" s="4" t="s">
        <v>1</v>
      </c>
      <c r="K698" s="4"/>
      <c r="L698" s="4" t="s">
        <v>942</v>
      </c>
      <c r="M698" s="4" t="s">
        <v>943</v>
      </c>
      <c r="N698" s="14"/>
      <c r="O698" s="4"/>
      <c r="P698" s="4"/>
      <c r="Q698" s="4"/>
      <c r="R698" s="4" t="s">
        <v>74</v>
      </c>
      <c r="S698" s="4" t="s">
        <v>3702</v>
      </c>
      <c r="T698" s="4"/>
      <c r="U698" s="4"/>
      <c r="V698" s="4"/>
      <c r="W698" s="4"/>
      <c r="X698" s="4"/>
      <c r="Y698" s="4"/>
      <c r="Z698" s="4"/>
      <c r="AA698" s="4"/>
      <c r="AB698" s="4"/>
      <c r="AC698" s="4"/>
      <c r="AD698" s="4"/>
      <c r="AE698" s="4"/>
      <c r="AF698" s="4"/>
      <c r="AG698" s="4"/>
      <c r="AH698" s="4"/>
      <c r="AI698" s="4"/>
      <c r="AJ698" s="4"/>
      <c r="AK698" s="4"/>
      <c r="AL698" s="4"/>
      <c r="AM698" s="4"/>
      <c r="AN698" s="4" t="s">
        <v>74</v>
      </c>
      <c r="AO698" s="4" t="s">
        <v>74</v>
      </c>
      <c r="AP698" s="4" t="s">
        <v>74</v>
      </c>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50"/>
      <c r="BP698" s="74">
        <f t="shared" si="3"/>
        <v>3</v>
      </c>
    </row>
    <row r="699" spans="2:68" ht="16.5" customHeight="1">
      <c r="B699" s="4" t="s">
        <v>1114</v>
      </c>
      <c r="C699" s="67" t="s">
        <v>1115</v>
      </c>
      <c r="D699" s="4" t="s">
        <v>1</v>
      </c>
      <c r="E699" s="4" t="s">
        <v>26</v>
      </c>
      <c r="F699" s="4" t="s">
        <v>331</v>
      </c>
      <c r="G699" s="4"/>
      <c r="H699" s="4"/>
      <c r="I699" s="4"/>
      <c r="J699" s="4" t="s">
        <v>1</v>
      </c>
      <c r="K699" s="4"/>
      <c r="L699" s="4" t="s">
        <v>26</v>
      </c>
      <c r="M699" s="4" t="s">
        <v>331</v>
      </c>
      <c r="N699" s="14"/>
      <c r="O699" s="4"/>
      <c r="P699" s="4"/>
      <c r="Q699" s="4"/>
      <c r="R699" s="4" t="s">
        <v>74</v>
      </c>
      <c r="S699" s="4" t="s">
        <v>3702</v>
      </c>
      <c r="T699" s="4"/>
      <c r="U699" s="4"/>
      <c r="V699" s="4"/>
      <c r="W699" s="4"/>
      <c r="X699" s="4"/>
      <c r="Y699" s="4"/>
      <c r="Z699" s="4"/>
      <c r="AA699" s="4"/>
      <c r="AB699" s="4"/>
      <c r="AC699" s="4"/>
      <c r="AD699" s="4"/>
      <c r="AE699" s="4"/>
      <c r="AF699" s="4"/>
      <c r="AG699" s="4" t="s">
        <v>74</v>
      </c>
      <c r="AH699" s="4"/>
      <c r="AI699" s="4" t="s">
        <v>74</v>
      </c>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t="s">
        <v>74</v>
      </c>
      <c r="BI699" s="4" t="s">
        <v>74</v>
      </c>
      <c r="BJ699" s="4"/>
      <c r="BK699" s="4" t="s">
        <v>74</v>
      </c>
      <c r="BL699" s="4" t="s">
        <v>74</v>
      </c>
      <c r="BM699" s="4"/>
      <c r="BN699" s="4" t="s">
        <v>74</v>
      </c>
      <c r="BO699" s="50"/>
      <c r="BP699" s="74">
        <f t="shared" si="3"/>
        <v>7</v>
      </c>
    </row>
    <row r="700" spans="2:68" ht="16.5" customHeight="1">
      <c r="B700" s="4" t="s">
        <v>1627</v>
      </c>
      <c r="C700" s="67" t="s">
        <v>1628</v>
      </c>
      <c r="D700" s="4" t="s">
        <v>2</v>
      </c>
      <c r="E700" s="4" t="s">
        <v>26</v>
      </c>
      <c r="F700" s="4" t="s">
        <v>331</v>
      </c>
      <c r="G700" s="4"/>
      <c r="H700" s="4"/>
      <c r="I700" s="4"/>
      <c r="J700" s="4" t="s">
        <v>2</v>
      </c>
      <c r="K700" s="4"/>
      <c r="L700" s="4" t="s">
        <v>26</v>
      </c>
      <c r="M700" s="4" t="s">
        <v>331</v>
      </c>
      <c r="N700" s="14"/>
      <c r="O700" s="4"/>
      <c r="P700" s="4"/>
      <c r="Q700" s="4"/>
      <c r="R700" s="4" t="s">
        <v>74</v>
      </c>
      <c r="S700" s="4" t="s">
        <v>3702</v>
      </c>
      <c r="T700" s="4"/>
      <c r="U700" s="4"/>
      <c r="V700" s="4"/>
      <c r="W700" s="4"/>
      <c r="X700" s="4"/>
      <c r="Y700" s="4"/>
      <c r="Z700" s="4"/>
      <c r="AA700" s="4"/>
      <c r="AB700" s="4"/>
      <c r="AC700" s="4"/>
      <c r="AD700" s="4"/>
      <c r="AE700" s="4"/>
      <c r="AF700" s="4"/>
      <c r="AG700" s="4"/>
      <c r="AH700" s="4"/>
      <c r="AI700" s="4"/>
      <c r="AJ700" s="4"/>
      <c r="AK700" s="4"/>
      <c r="AL700" s="4"/>
      <c r="AM700" s="4" t="s">
        <v>74</v>
      </c>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50"/>
      <c r="BP700" s="74">
        <f t="shared" si="3"/>
        <v>1</v>
      </c>
    </row>
    <row r="701" spans="2:68" ht="16.5" customHeight="1">
      <c r="B701" s="4" t="s">
        <v>956</v>
      </c>
      <c r="C701" s="67" t="s">
        <v>957</v>
      </c>
      <c r="D701" s="4" t="s">
        <v>1</v>
      </c>
      <c r="E701" s="4" t="s">
        <v>959</v>
      </c>
      <c r="F701" s="4" t="s">
        <v>331</v>
      </c>
      <c r="G701" s="4"/>
      <c r="H701" s="4"/>
      <c r="I701" s="4"/>
      <c r="J701" s="4" t="s">
        <v>1</v>
      </c>
      <c r="K701" s="4"/>
      <c r="L701" s="4" t="s">
        <v>959</v>
      </c>
      <c r="M701" s="4" t="s">
        <v>331</v>
      </c>
      <c r="N701" s="14"/>
      <c r="O701" s="4"/>
      <c r="P701" s="4"/>
      <c r="Q701" s="4"/>
      <c r="R701" s="4" t="s">
        <v>74</v>
      </c>
      <c r="S701" s="4" t="s">
        <v>3702</v>
      </c>
      <c r="T701" s="4"/>
      <c r="U701" s="4"/>
      <c r="V701" s="4"/>
      <c r="W701" s="4"/>
      <c r="X701" s="4"/>
      <c r="Y701" s="4"/>
      <c r="Z701" s="4"/>
      <c r="AA701" s="4"/>
      <c r="AB701" s="4"/>
      <c r="AC701" s="4"/>
      <c r="AD701" s="4"/>
      <c r="AE701" s="4"/>
      <c r="AF701" s="4"/>
      <c r="AG701" s="4" t="s">
        <v>74</v>
      </c>
      <c r="AH701" s="4" t="s">
        <v>74</v>
      </c>
      <c r="AI701" s="4" t="s">
        <v>74</v>
      </c>
      <c r="AJ701" s="4" t="s">
        <v>74</v>
      </c>
      <c r="AK701" s="4" t="s">
        <v>74</v>
      </c>
      <c r="AL701" s="4" t="s">
        <v>74</v>
      </c>
      <c r="AM701" s="4" t="s">
        <v>74</v>
      </c>
      <c r="AN701" s="4"/>
      <c r="AO701" s="4"/>
      <c r="AP701" s="4" t="s">
        <v>74</v>
      </c>
      <c r="AQ701" s="4"/>
      <c r="AR701" s="4"/>
      <c r="AS701" s="4"/>
      <c r="AT701" s="4" t="s">
        <v>74</v>
      </c>
      <c r="AU701" s="4"/>
      <c r="AV701" s="4"/>
      <c r="AW701" s="4"/>
      <c r="AX701" s="4"/>
      <c r="AY701" s="4"/>
      <c r="AZ701" s="4" t="s">
        <v>74</v>
      </c>
      <c r="BA701" s="4"/>
      <c r="BB701" s="4"/>
      <c r="BC701" s="4"/>
      <c r="BD701" s="4"/>
      <c r="BE701" s="4" t="s">
        <v>74</v>
      </c>
      <c r="BF701" s="4"/>
      <c r="BG701" s="4"/>
      <c r="BH701" s="4"/>
      <c r="BI701" s="4"/>
      <c r="BJ701" s="4"/>
      <c r="BK701" s="4" t="s">
        <v>74</v>
      </c>
      <c r="BL701" s="4"/>
      <c r="BM701" s="4"/>
      <c r="BN701" s="4"/>
      <c r="BO701" s="50"/>
      <c r="BP701" s="74">
        <f t="shared" si="3"/>
        <v>12</v>
      </c>
    </row>
    <row r="702" spans="2:68" ht="16.5" customHeight="1">
      <c r="B702" s="4" t="s">
        <v>1632</v>
      </c>
      <c r="C702" s="67" t="s">
        <v>1633</v>
      </c>
      <c r="D702" s="4" t="s">
        <v>1</v>
      </c>
      <c r="E702" s="4" t="s">
        <v>26</v>
      </c>
      <c r="F702" s="4" t="s">
        <v>3923</v>
      </c>
      <c r="G702" s="4"/>
      <c r="H702" s="4"/>
      <c r="I702" s="4"/>
      <c r="J702" s="4" t="s">
        <v>1</v>
      </c>
      <c r="K702" s="4"/>
      <c r="L702" s="4" t="s">
        <v>26</v>
      </c>
      <c r="M702" s="4" t="s">
        <v>73</v>
      </c>
      <c r="N702" s="14"/>
      <c r="O702" s="4"/>
      <c r="P702" s="4"/>
      <c r="Q702" s="4"/>
      <c r="R702" s="4" t="s">
        <v>74</v>
      </c>
      <c r="S702" s="4" t="s">
        <v>3702</v>
      </c>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t="s">
        <v>74</v>
      </c>
      <c r="AU702" s="4" t="s">
        <v>74</v>
      </c>
      <c r="AV702" s="4"/>
      <c r="AW702" s="4"/>
      <c r="AX702" s="4"/>
      <c r="AY702" s="4"/>
      <c r="AZ702" s="4"/>
      <c r="BA702" s="4"/>
      <c r="BB702" s="4"/>
      <c r="BC702" s="4"/>
      <c r="BD702" s="4"/>
      <c r="BE702" s="4"/>
      <c r="BF702" s="4"/>
      <c r="BG702" s="4"/>
      <c r="BH702" s="4"/>
      <c r="BI702" s="4"/>
      <c r="BJ702" s="4"/>
      <c r="BK702" s="4"/>
      <c r="BL702" s="4"/>
      <c r="BM702" s="4"/>
      <c r="BN702" s="4"/>
      <c r="BO702" s="50" t="s">
        <v>74</v>
      </c>
      <c r="BP702" s="74">
        <f t="shared" si="3"/>
        <v>3</v>
      </c>
    </row>
    <row r="703" spans="2:68" ht="16.5" customHeight="1">
      <c r="B703" s="4" t="s">
        <v>960</v>
      </c>
      <c r="C703" s="67" t="s">
        <v>3463</v>
      </c>
      <c r="D703" s="4" t="s">
        <v>1</v>
      </c>
      <c r="E703" s="4" t="s">
        <v>955</v>
      </c>
      <c r="F703" s="4" t="s">
        <v>21</v>
      </c>
      <c r="G703" s="4"/>
      <c r="H703" s="4"/>
      <c r="I703" s="4"/>
      <c r="J703" s="4" t="s">
        <v>1</v>
      </c>
      <c r="K703" s="4"/>
      <c r="L703" s="4" t="s">
        <v>955</v>
      </c>
      <c r="M703" s="4" t="s">
        <v>21</v>
      </c>
      <c r="N703" s="14"/>
      <c r="O703" s="4"/>
      <c r="P703" s="4"/>
      <c r="Q703" s="4"/>
      <c r="R703" s="4" t="s">
        <v>3701</v>
      </c>
      <c r="S703" s="4" t="s">
        <v>3702</v>
      </c>
      <c r="T703" s="4"/>
      <c r="U703" s="4"/>
      <c r="V703" s="4"/>
      <c r="W703" s="4"/>
      <c r="X703" s="4"/>
      <c r="Y703" s="4"/>
      <c r="Z703" s="4"/>
      <c r="AA703" s="4"/>
      <c r="AB703" s="4"/>
      <c r="AC703" s="4"/>
      <c r="AD703" s="4"/>
      <c r="AE703" s="4"/>
      <c r="AF703" s="4"/>
      <c r="AG703" s="4"/>
      <c r="AH703" s="4" t="s">
        <v>74</v>
      </c>
      <c r="AI703" s="4"/>
      <c r="AJ703" s="4"/>
      <c r="AK703" s="4"/>
      <c r="AL703" s="4"/>
      <c r="AM703" s="4"/>
      <c r="AN703" s="4"/>
      <c r="AO703" s="4"/>
      <c r="AP703" s="4"/>
      <c r="AQ703" s="4"/>
      <c r="AR703" s="4"/>
      <c r="AS703" s="4"/>
      <c r="AT703" s="4"/>
      <c r="AU703" s="4"/>
      <c r="AV703" s="4"/>
      <c r="AW703" s="4"/>
      <c r="AX703" s="4"/>
      <c r="AY703" s="4"/>
      <c r="AZ703" s="4"/>
      <c r="BA703" s="4" t="s">
        <v>74</v>
      </c>
      <c r="BB703" s="4"/>
      <c r="BC703" s="4"/>
      <c r="BD703" s="4"/>
      <c r="BE703" s="4"/>
      <c r="BF703" s="4"/>
      <c r="BG703" s="4"/>
      <c r="BH703" s="4"/>
      <c r="BI703" s="4"/>
      <c r="BJ703" s="4"/>
      <c r="BK703" s="4"/>
      <c r="BL703" s="4"/>
      <c r="BM703" s="4"/>
      <c r="BN703" s="4"/>
      <c r="BO703" s="50" t="s">
        <v>74</v>
      </c>
      <c r="BP703" s="74">
        <f t="shared" si="3"/>
        <v>3</v>
      </c>
    </row>
    <row r="704" spans="2:68" ht="16.5" customHeight="1">
      <c r="B704" s="4" t="s">
        <v>979</v>
      </c>
      <c r="C704" s="67" t="s">
        <v>3464</v>
      </c>
      <c r="D704" s="4" t="s">
        <v>1</v>
      </c>
      <c r="E704" s="4" t="s">
        <v>955</v>
      </c>
      <c r="F704" s="4" t="s">
        <v>21</v>
      </c>
      <c r="G704" s="4"/>
      <c r="H704" s="4"/>
      <c r="I704" s="4"/>
      <c r="J704" s="4" t="s">
        <v>1</v>
      </c>
      <c r="K704" s="4"/>
      <c r="L704" s="4" t="s">
        <v>955</v>
      </c>
      <c r="M704" s="4" t="s">
        <v>21</v>
      </c>
      <c r="N704" s="14"/>
      <c r="O704" s="4"/>
      <c r="P704" s="4"/>
      <c r="Q704" s="4"/>
      <c r="R704" s="4" t="s">
        <v>3701</v>
      </c>
      <c r="S704" s="4" t="s">
        <v>3702</v>
      </c>
      <c r="T704" s="4"/>
      <c r="U704" s="4"/>
      <c r="V704" s="4"/>
      <c r="W704" s="4"/>
      <c r="X704" s="4"/>
      <c r="Y704" s="4"/>
      <c r="Z704" s="4"/>
      <c r="AA704" s="4"/>
      <c r="AB704" s="4"/>
      <c r="AC704" s="4"/>
      <c r="AD704" s="4"/>
      <c r="AE704" s="4"/>
      <c r="AF704" s="4"/>
      <c r="AG704" s="4"/>
      <c r="AH704" s="4" t="s">
        <v>74</v>
      </c>
      <c r="AI704" s="4"/>
      <c r="AJ704" s="4"/>
      <c r="AK704" s="4"/>
      <c r="AL704" s="4"/>
      <c r="AM704" s="4"/>
      <c r="AN704" s="4"/>
      <c r="AO704" s="4"/>
      <c r="AP704" s="4"/>
      <c r="AQ704" s="4"/>
      <c r="AR704" s="4"/>
      <c r="AS704" s="4"/>
      <c r="AT704" s="4"/>
      <c r="AU704" s="4"/>
      <c r="AV704" s="4"/>
      <c r="AW704" s="4"/>
      <c r="AX704" s="4"/>
      <c r="AY704" s="4"/>
      <c r="AZ704" s="4"/>
      <c r="BA704" s="4" t="s">
        <v>74</v>
      </c>
      <c r="BB704" s="4"/>
      <c r="BC704" s="4"/>
      <c r="BD704" s="4"/>
      <c r="BE704" s="4"/>
      <c r="BF704" s="4"/>
      <c r="BG704" s="4"/>
      <c r="BH704" s="4"/>
      <c r="BI704" s="4"/>
      <c r="BJ704" s="4"/>
      <c r="BK704" s="4"/>
      <c r="BL704" s="4"/>
      <c r="BM704" s="4"/>
      <c r="BN704" s="4"/>
      <c r="BO704" s="50" t="s">
        <v>74</v>
      </c>
      <c r="BP704" s="74">
        <f t="shared" si="3"/>
        <v>3</v>
      </c>
    </row>
    <row r="705" spans="2:68" ht="16.5" customHeight="1">
      <c r="B705" s="4" t="s">
        <v>977</v>
      </c>
      <c r="C705" s="67" t="s">
        <v>978</v>
      </c>
      <c r="D705" s="4" t="s">
        <v>1</v>
      </c>
      <c r="E705" s="4" t="s">
        <v>417</v>
      </c>
      <c r="F705" s="4" t="s">
        <v>331</v>
      </c>
      <c r="G705" s="4"/>
      <c r="H705" s="4"/>
      <c r="I705" s="4"/>
      <c r="J705" s="4" t="s">
        <v>1</v>
      </c>
      <c r="K705" s="4"/>
      <c r="L705" s="4" t="s">
        <v>417</v>
      </c>
      <c r="M705" s="4" t="s">
        <v>331</v>
      </c>
      <c r="N705" s="14"/>
      <c r="O705" s="4"/>
      <c r="P705" s="4"/>
      <c r="Q705" s="4"/>
      <c r="R705" s="4" t="s">
        <v>3701</v>
      </c>
      <c r="S705" s="4" t="s">
        <v>3702</v>
      </c>
      <c r="T705" s="4"/>
      <c r="U705" s="4"/>
      <c r="V705" s="4"/>
      <c r="W705" s="4"/>
      <c r="X705" s="4"/>
      <c r="Y705" s="4"/>
      <c r="Z705" s="4"/>
      <c r="AA705" s="4"/>
      <c r="AB705" s="4"/>
      <c r="AC705" s="4"/>
      <c r="AD705" s="4"/>
      <c r="AE705" s="4"/>
      <c r="AF705" s="4"/>
      <c r="AG705" s="4"/>
      <c r="AH705" s="4"/>
      <c r="AI705" s="4"/>
      <c r="AJ705" s="4" t="s">
        <v>74</v>
      </c>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50"/>
      <c r="BP705" s="74">
        <f t="shared" si="3"/>
        <v>1</v>
      </c>
    </row>
    <row r="706" spans="2:68" ht="16.5" customHeight="1">
      <c r="B706" s="4" t="s">
        <v>1641</v>
      </c>
      <c r="C706" s="67" t="s">
        <v>1642</v>
      </c>
      <c r="D706" s="4" t="s">
        <v>1</v>
      </c>
      <c r="E706" s="4" t="s">
        <v>417</v>
      </c>
      <c r="F706" s="4" t="s">
        <v>331</v>
      </c>
      <c r="G706" s="4"/>
      <c r="H706" s="4"/>
      <c r="I706" s="4"/>
      <c r="J706" s="4" t="s">
        <v>1</v>
      </c>
      <c r="K706" s="4"/>
      <c r="L706" s="4" t="s">
        <v>417</v>
      </c>
      <c r="M706" s="4" t="s">
        <v>331</v>
      </c>
      <c r="N706" s="14"/>
      <c r="O706" s="4"/>
      <c r="P706" s="4"/>
      <c r="Q706" s="4"/>
      <c r="R706" s="4" t="s">
        <v>3701</v>
      </c>
      <c r="S706" s="4" t="s">
        <v>3702</v>
      </c>
      <c r="T706" s="4"/>
      <c r="U706" s="4"/>
      <c r="V706" s="4"/>
      <c r="W706" s="4"/>
      <c r="X706" s="4"/>
      <c r="Y706" s="4"/>
      <c r="Z706" s="4"/>
      <c r="AA706" s="4"/>
      <c r="AB706" s="4"/>
      <c r="AC706" s="4"/>
      <c r="AD706" s="4"/>
      <c r="AE706" s="4"/>
      <c r="AF706" s="4"/>
      <c r="AG706" s="4" t="s">
        <v>74</v>
      </c>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50"/>
      <c r="BP706" s="74">
        <f t="shared" si="3"/>
        <v>1</v>
      </c>
    </row>
    <row r="707" spans="2:68" ht="16.5" customHeight="1">
      <c r="B707" s="4" t="s">
        <v>982</v>
      </c>
      <c r="C707" s="67" t="s">
        <v>983</v>
      </c>
      <c r="D707" s="4" t="s">
        <v>1</v>
      </c>
      <c r="E707" s="4" t="s">
        <v>417</v>
      </c>
      <c r="F707" s="4" t="s">
        <v>331</v>
      </c>
      <c r="G707" s="4"/>
      <c r="H707" s="4"/>
      <c r="I707" s="4"/>
      <c r="J707" s="4" t="s">
        <v>1</v>
      </c>
      <c r="K707" s="4"/>
      <c r="L707" s="4" t="s">
        <v>417</v>
      </c>
      <c r="M707" s="4" t="s">
        <v>331</v>
      </c>
      <c r="N707" s="14"/>
      <c r="O707" s="4"/>
      <c r="P707" s="4"/>
      <c r="Q707" s="4"/>
      <c r="R707" s="4" t="s">
        <v>3701</v>
      </c>
      <c r="S707" s="4" t="s">
        <v>3702</v>
      </c>
      <c r="T707" s="4"/>
      <c r="U707" s="4"/>
      <c r="V707" s="4"/>
      <c r="W707" s="4"/>
      <c r="X707" s="4"/>
      <c r="Y707" s="4"/>
      <c r="Z707" s="4"/>
      <c r="AA707" s="4"/>
      <c r="AB707" s="4"/>
      <c r="AC707" s="4"/>
      <c r="AD707" s="4"/>
      <c r="AE707" s="4"/>
      <c r="AF707" s="4"/>
      <c r="AG707" s="4"/>
      <c r="AH707" s="4"/>
      <c r="AI707" s="4"/>
      <c r="AJ707" s="4" t="s">
        <v>74</v>
      </c>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50"/>
      <c r="BP707" s="74">
        <f t="shared" si="3"/>
        <v>1</v>
      </c>
    </row>
    <row r="708" spans="2:68" ht="16.5" customHeight="1">
      <c r="B708" s="4" t="s">
        <v>1081</v>
      </c>
      <c r="C708" s="67" t="s">
        <v>1082</v>
      </c>
      <c r="D708" s="4" t="s">
        <v>1</v>
      </c>
      <c r="E708" s="4" t="s">
        <v>417</v>
      </c>
      <c r="F708" s="4" t="s">
        <v>331</v>
      </c>
      <c r="G708" s="4"/>
      <c r="H708" s="4"/>
      <c r="I708" s="4"/>
      <c r="J708" s="4" t="s">
        <v>1</v>
      </c>
      <c r="K708" s="4"/>
      <c r="L708" s="4" t="s">
        <v>417</v>
      </c>
      <c r="M708" s="4" t="s">
        <v>331</v>
      </c>
      <c r="N708" s="14"/>
      <c r="O708" s="4"/>
      <c r="P708" s="4"/>
      <c r="Q708" s="4"/>
      <c r="R708" s="4" t="s">
        <v>3701</v>
      </c>
      <c r="S708" s="4" t="s">
        <v>3702</v>
      </c>
      <c r="T708" s="4"/>
      <c r="U708" s="4"/>
      <c r="V708" s="4"/>
      <c r="W708" s="4"/>
      <c r="X708" s="4"/>
      <c r="Y708" s="4"/>
      <c r="Z708" s="4"/>
      <c r="AA708" s="4"/>
      <c r="AB708" s="4"/>
      <c r="AC708" s="4"/>
      <c r="AD708" s="4"/>
      <c r="AE708" s="4"/>
      <c r="AF708" s="4"/>
      <c r="AG708" s="4"/>
      <c r="AH708" s="4"/>
      <c r="AI708" s="4"/>
      <c r="AJ708" s="4" t="s">
        <v>74</v>
      </c>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50"/>
      <c r="BP708" s="74">
        <f t="shared" si="3"/>
        <v>1</v>
      </c>
    </row>
    <row r="709" spans="2:68" ht="16.5" customHeight="1">
      <c r="B709" s="4" t="s">
        <v>1647</v>
      </c>
      <c r="C709" s="67" t="s">
        <v>1648</v>
      </c>
      <c r="D709" s="4" t="s">
        <v>1</v>
      </c>
      <c r="E709" s="4" t="s">
        <v>417</v>
      </c>
      <c r="F709" s="4" t="s">
        <v>331</v>
      </c>
      <c r="G709" s="4"/>
      <c r="H709" s="4"/>
      <c r="I709" s="4"/>
      <c r="J709" s="4" t="s">
        <v>1</v>
      </c>
      <c r="K709" s="4"/>
      <c r="L709" s="4" t="s">
        <v>417</v>
      </c>
      <c r="M709" s="4" t="s">
        <v>331</v>
      </c>
      <c r="N709" s="14"/>
      <c r="O709" s="4"/>
      <c r="P709" s="4"/>
      <c r="Q709" s="4"/>
      <c r="R709" s="4" t="s">
        <v>3701</v>
      </c>
      <c r="S709" s="4" t="s">
        <v>3702</v>
      </c>
      <c r="T709" s="4"/>
      <c r="U709" s="4"/>
      <c r="V709" s="4"/>
      <c r="W709" s="4"/>
      <c r="X709" s="4"/>
      <c r="Y709" s="4"/>
      <c r="Z709" s="4"/>
      <c r="AA709" s="4"/>
      <c r="AB709" s="4"/>
      <c r="AC709" s="4"/>
      <c r="AD709" s="4"/>
      <c r="AE709" s="4"/>
      <c r="AF709" s="4"/>
      <c r="AG709" s="4" t="s">
        <v>74</v>
      </c>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50"/>
      <c r="BP709" s="74">
        <f t="shared" si="3"/>
        <v>1</v>
      </c>
    </row>
    <row r="710" spans="2:68" ht="16.5" customHeight="1">
      <c r="B710" s="4" t="s">
        <v>1649</v>
      </c>
      <c r="C710" s="67" t="s">
        <v>1650</v>
      </c>
      <c r="D710" s="4" t="s">
        <v>1</v>
      </c>
      <c r="E710" s="4" t="s">
        <v>417</v>
      </c>
      <c r="F710" s="4" t="s">
        <v>331</v>
      </c>
      <c r="G710" s="4"/>
      <c r="H710" s="4"/>
      <c r="I710" s="4"/>
      <c r="J710" s="4" t="s">
        <v>1</v>
      </c>
      <c r="K710" s="4"/>
      <c r="L710" s="4" t="s">
        <v>417</v>
      </c>
      <c r="M710" s="4" t="s">
        <v>331</v>
      </c>
      <c r="N710" s="14"/>
      <c r="O710" s="4"/>
      <c r="P710" s="4"/>
      <c r="Q710" s="4"/>
      <c r="R710" s="4" t="s">
        <v>3701</v>
      </c>
      <c r="S710" s="4" t="s">
        <v>3702</v>
      </c>
      <c r="T710" s="4"/>
      <c r="U710" s="4"/>
      <c r="V710" s="4"/>
      <c r="W710" s="4"/>
      <c r="X710" s="4"/>
      <c r="Y710" s="4"/>
      <c r="Z710" s="4"/>
      <c r="AA710" s="4"/>
      <c r="AB710" s="4"/>
      <c r="AC710" s="4"/>
      <c r="AD710" s="4"/>
      <c r="AE710" s="4"/>
      <c r="AF710" s="4"/>
      <c r="AG710" s="4" t="s">
        <v>74</v>
      </c>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50"/>
      <c r="BP710" s="74">
        <f t="shared" si="3"/>
        <v>1</v>
      </c>
    </row>
    <row r="711" spans="2:68" ht="16.5" customHeight="1">
      <c r="B711" s="4" t="s">
        <v>1895</v>
      </c>
      <c r="C711" s="67" t="s">
        <v>1896</v>
      </c>
      <c r="D711" s="4" t="s">
        <v>3</v>
      </c>
      <c r="E711" s="4" t="s">
        <v>417</v>
      </c>
      <c r="F711" s="4" t="s">
        <v>331</v>
      </c>
      <c r="G711" s="4"/>
      <c r="H711" s="4"/>
      <c r="I711" s="4"/>
      <c r="J711" s="4" t="s">
        <v>3</v>
      </c>
      <c r="K711" s="4"/>
      <c r="L711" s="4" t="s">
        <v>417</v>
      </c>
      <c r="M711" s="4" t="s">
        <v>331</v>
      </c>
      <c r="N711" s="14"/>
      <c r="O711" s="4"/>
      <c r="P711" s="4"/>
      <c r="Q711" s="4"/>
      <c r="R711" s="4" t="s">
        <v>3701</v>
      </c>
      <c r="S711" s="4" t="s">
        <v>3702</v>
      </c>
      <c r="T711" s="4"/>
      <c r="U711" s="4"/>
      <c r="V711" s="4"/>
      <c r="W711" s="4"/>
      <c r="X711" s="4"/>
      <c r="Y711" s="4"/>
      <c r="Z711" s="4"/>
      <c r="AA711" s="4"/>
      <c r="AB711" s="4"/>
      <c r="AC711" s="4"/>
      <c r="AD711" s="4"/>
      <c r="AE711" s="4"/>
      <c r="AF711" s="4"/>
      <c r="AG711" s="4" t="s">
        <v>74</v>
      </c>
      <c r="AH711" s="4"/>
      <c r="AI711" s="4"/>
      <c r="AJ711" s="4" t="s">
        <v>74</v>
      </c>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50"/>
      <c r="BP711" s="74">
        <f t="shared" si="3"/>
        <v>2</v>
      </c>
    </row>
    <row r="712" spans="2:68" ht="16.5" customHeight="1">
      <c r="B712" s="4" t="s">
        <v>2089</v>
      </c>
      <c r="C712" s="67" t="s">
        <v>2090</v>
      </c>
      <c r="D712" s="4" t="s">
        <v>3</v>
      </c>
      <c r="E712" s="4" t="s">
        <v>942</v>
      </c>
      <c r="F712" s="4" t="s">
        <v>3924</v>
      </c>
      <c r="G712" s="4"/>
      <c r="H712" s="4"/>
      <c r="I712" s="4"/>
      <c r="J712" s="4" t="s">
        <v>3</v>
      </c>
      <c r="K712" s="4"/>
      <c r="L712" s="4" t="s">
        <v>942</v>
      </c>
      <c r="M712" s="4" t="s">
        <v>3924</v>
      </c>
      <c r="N712" s="14"/>
      <c r="O712" s="4"/>
      <c r="P712" s="4"/>
      <c r="Q712" s="4"/>
      <c r="R712" s="4" t="s">
        <v>74</v>
      </c>
      <c r="S712" s="4" t="s">
        <v>3702</v>
      </c>
      <c r="T712" s="4"/>
      <c r="U712" s="4"/>
      <c r="V712" s="4"/>
      <c r="W712" s="4"/>
      <c r="X712" s="4"/>
      <c r="Y712" s="4"/>
      <c r="Z712" s="4"/>
      <c r="AA712" s="4"/>
      <c r="AB712" s="4"/>
      <c r="AC712" s="4"/>
      <c r="AD712" s="4"/>
      <c r="AE712" s="4"/>
      <c r="AF712" s="4"/>
      <c r="AG712" s="4" t="s">
        <v>74</v>
      </c>
      <c r="AH712" s="4" t="s">
        <v>74</v>
      </c>
      <c r="AI712" s="4"/>
      <c r="AJ712" s="4" t="s">
        <v>74</v>
      </c>
      <c r="AK712" s="4" t="s">
        <v>74</v>
      </c>
      <c r="AL712" s="4" t="s">
        <v>74</v>
      </c>
      <c r="AM712" s="4" t="s">
        <v>74</v>
      </c>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50"/>
      <c r="BP712" s="74">
        <f t="shared" si="3"/>
        <v>6</v>
      </c>
    </row>
    <row r="713" spans="2:68" ht="16.5" customHeight="1">
      <c r="B713" s="4" t="s">
        <v>1655</v>
      </c>
      <c r="C713" s="67" t="s">
        <v>1656</v>
      </c>
      <c r="D713" s="4" t="s">
        <v>3</v>
      </c>
      <c r="E713" s="4" t="s">
        <v>942</v>
      </c>
      <c r="F713" s="4" t="s">
        <v>943</v>
      </c>
      <c r="G713" s="4"/>
      <c r="H713" s="4"/>
      <c r="I713" s="4"/>
      <c r="J713" s="4" t="s">
        <v>3</v>
      </c>
      <c r="K713" s="4"/>
      <c r="L713" s="4" t="s">
        <v>942</v>
      </c>
      <c r="M713" s="4" t="s">
        <v>943</v>
      </c>
      <c r="N713" s="14"/>
      <c r="O713" s="4"/>
      <c r="P713" s="4"/>
      <c r="Q713" s="4"/>
      <c r="R713" s="4" t="s">
        <v>74</v>
      </c>
      <c r="S713" s="4" t="s">
        <v>3702</v>
      </c>
      <c r="T713" s="4"/>
      <c r="U713" s="4"/>
      <c r="V713" s="4"/>
      <c r="W713" s="4"/>
      <c r="X713" s="4"/>
      <c r="Y713" s="4"/>
      <c r="Z713" s="4"/>
      <c r="AA713" s="4"/>
      <c r="AB713" s="4"/>
      <c r="AC713" s="4"/>
      <c r="AD713" s="4"/>
      <c r="AE713" s="4"/>
      <c r="AF713" s="4"/>
      <c r="AG713" s="4"/>
      <c r="AH713" s="4"/>
      <c r="AI713" s="4"/>
      <c r="AJ713" s="4"/>
      <c r="AK713" s="4"/>
      <c r="AL713" s="4"/>
      <c r="AM713" s="4"/>
      <c r="AN713" s="4" t="s">
        <v>74</v>
      </c>
      <c r="AO713" s="4" t="s">
        <v>74</v>
      </c>
      <c r="AP713" s="4"/>
      <c r="AQ713" s="4"/>
      <c r="AR713" s="4"/>
      <c r="AS713" s="4"/>
      <c r="AT713" s="4"/>
      <c r="AU713" s="4" t="s">
        <v>74</v>
      </c>
      <c r="AV713" s="4"/>
      <c r="AW713" s="4"/>
      <c r="AX713" s="4"/>
      <c r="AY713" s="4"/>
      <c r="AZ713" s="4"/>
      <c r="BA713" s="4"/>
      <c r="BB713" s="4"/>
      <c r="BC713" s="4"/>
      <c r="BD713" s="4"/>
      <c r="BE713" s="4"/>
      <c r="BF713" s="4"/>
      <c r="BG713" s="4"/>
      <c r="BH713" s="4"/>
      <c r="BI713" s="4"/>
      <c r="BJ713" s="4"/>
      <c r="BK713" s="4"/>
      <c r="BL713" s="4"/>
      <c r="BM713" s="4"/>
      <c r="BN713" s="4"/>
      <c r="BO713" s="50"/>
      <c r="BP713" s="74">
        <f t="shared" si="3"/>
        <v>3</v>
      </c>
    </row>
    <row r="714" spans="2:68" ht="16.5" customHeight="1">
      <c r="B714" s="4" t="s">
        <v>1657</v>
      </c>
      <c r="C714" s="67" t="s">
        <v>1658</v>
      </c>
      <c r="D714" s="4" t="s">
        <v>3</v>
      </c>
      <c r="E714" s="4" t="s">
        <v>942</v>
      </c>
      <c r="F714" s="4" t="s">
        <v>943</v>
      </c>
      <c r="G714" s="4"/>
      <c r="H714" s="4"/>
      <c r="I714" s="4"/>
      <c r="J714" s="4" t="s">
        <v>3</v>
      </c>
      <c r="K714" s="4"/>
      <c r="L714" s="4" t="s">
        <v>942</v>
      </c>
      <c r="M714" s="4" t="s">
        <v>943</v>
      </c>
      <c r="N714" s="14"/>
      <c r="O714" s="4"/>
      <c r="P714" s="4"/>
      <c r="Q714" s="4"/>
      <c r="R714" s="4" t="s">
        <v>74</v>
      </c>
      <c r="S714" s="4" t="s">
        <v>3702</v>
      </c>
      <c r="T714" s="4"/>
      <c r="U714" s="4"/>
      <c r="V714" s="4"/>
      <c r="W714" s="4"/>
      <c r="X714" s="4"/>
      <c r="Y714" s="4"/>
      <c r="Z714" s="4"/>
      <c r="AA714" s="4"/>
      <c r="AB714" s="4"/>
      <c r="AC714" s="4"/>
      <c r="AD714" s="4"/>
      <c r="AE714" s="4"/>
      <c r="AF714" s="4"/>
      <c r="AG714" s="4"/>
      <c r="AH714" s="4"/>
      <c r="AI714" s="4"/>
      <c r="AJ714" s="4"/>
      <c r="AK714" s="4"/>
      <c r="AL714" s="4"/>
      <c r="AM714" s="4"/>
      <c r="AN714" s="4" t="s">
        <v>74</v>
      </c>
      <c r="AO714" s="4" t="s">
        <v>74</v>
      </c>
      <c r="AP714" s="4"/>
      <c r="AQ714" s="4"/>
      <c r="AR714" s="4"/>
      <c r="AS714" s="4"/>
      <c r="AT714" s="4"/>
      <c r="AU714" s="4" t="s">
        <v>74</v>
      </c>
      <c r="AV714" s="4"/>
      <c r="AW714" s="4"/>
      <c r="AX714" s="4"/>
      <c r="AY714" s="4"/>
      <c r="AZ714" s="4"/>
      <c r="BA714" s="4"/>
      <c r="BB714" s="4"/>
      <c r="BC714" s="4"/>
      <c r="BD714" s="4"/>
      <c r="BE714" s="4"/>
      <c r="BF714" s="4"/>
      <c r="BG714" s="4"/>
      <c r="BH714" s="4"/>
      <c r="BI714" s="4"/>
      <c r="BJ714" s="4"/>
      <c r="BK714" s="4"/>
      <c r="BL714" s="4"/>
      <c r="BM714" s="4"/>
      <c r="BN714" s="4"/>
      <c r="BO714" s="50"/>
      <c r="BP714" s="74">
        <f t="shared" si="3"/>
        <v>3</v>
      </c>
    </row>
    <row r="715" spans="2:68" ht="16.5" customHeight="1">
      <c r="B715" s="4" t="s">
        <v>1659</v>
      </c>
      <c r="C715" s="67" t="s">
        <v>1660</v>
      </c>
      <c r="D715" s="4" t="s">
        <v>3</v>
      </c>
      <c r="E715" s="4" t="s">
        <v>942</v>
      </c>
      <c r="F715" s="4" t="s">
        <v>3923</v>
      </c>
      <c r="G715" s="4"/>
      <c r="H715" s="4"/>
      <c r="I715" s="4"/>
      <c r="J715" s="4" t="s">
        <v>3</v>
      </c>
      <c r="K715" s="4"/>
      <c r="L715" s="4" t="s">
        <v>942</v>
      </c>
      <c r="M715" s="4" t="s">
        <v>73</v>
      </c>
      <c r="N715" s="14"/>
      <c r="O715" s="4"/>
      <c r="P715" s="4"/>
      <c r="Q715" s="4"/>
      <c r="R715" s="4" t="s">
        <v>74</v>
      </c>
      <c r="S715" s="4" t="s">
        <v>3702</v>
      </c>
      <c r="T715" s="4"/>
      <c r="U715" s="4"/>
      <c r="V715" s="4"/>
      <c r="W715" s="4"/>
      <c r="X715" s="4"/>
      <c r="Y715" s="4"/>
      <c r="Z715" s="4"/>
      <c r="AA715" s="4"/>
      <c r="AB715" s="4"/>
      <c r="AC715" s="4"/>
      <c r="AD715" s="4"/>
      <c r="AE715" s="4"/>
      <c r="AF715" s="4"/>
      <c r="AG715" s="4"/>
      <c r="AH715" s="4"/>
      <c r="AI715" s="4"/>
      <c r="AJ715" s="4"/>
      <c r="AK715" s="4"/>
      <c r="AL715" s="4"/>
      <c r="AM715" s="4"/>
      <c r="AN715" s="4"/>
      <c r="AO715" s="4"/>
      <c r="AP715" s="4" t="s">
        <v>74</v>
      </c>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t="s">
        <v>74</v>
      </c>
      <c r="BO715" s="50"/>
      <c r="BP715" s="74">
        <f t="shared" si="3"/>
        <v>2</v>
      </c>
    </row>
    <row r="716" spans="2:68" ht="16.5" customHeight="1">
      <c r="B716" s="4" t="s">
        <v>1662</v>
      </c>
      <c r="C716" s="67" t="s">
        <v>1663</v>
      </c>
      <c r="D716" s="4" t="s">
        <v>3</v>
      </c>
      <c r="E716" s="4" t="s">
        <v>942</v>
      </c>
      <c r="F716" s="4" t="s">
        <v>331</v>
      </c>
      <c r="G716" s="4"/>
      <c r="H716" s="4"/>
      <c r="I716" s="4"/>
      <c r="J716" s="4" t="s">
        <v>3</v>
      </c>
      <c r="K716" s="4"/>
      <c r="L716" s="4" t="s">
        <v>942</v>
      </c>
      <c r="M716" s="4" t="s">
        <v>331</v>
      </c>
      <c r="N716" s="14"/>
      <c r="O716" s="4"/>
      <c r="P716" s="4"/>
      <c r="Q716" s="4"/>
      <c r="R716" s="4" t="s">
        <v>74</v>
      </c>
      <c r="S716" s="4" t="s">
        <v>3685</v>
      </c>
      <c r="T716" s="4"/>
      <c r="U716" s="4"/>
      <c r="V716" s="4"/>
      <c r="W716" s="4"/>
      <c r="X716" s="4"/>
      <c r="Y716" s="4"/>
      <c r="Z716" s="4"/>
      <c r="AA716" s="4"/>
      <c r="AB716" s="4"/>
      <c r="AC716" s="4"/>
      <c r="AD716" s="4"/>
      <c r="AE716" s="4"/>
      <c r="AF716" s="4"/>
      <c r="AG716" s="4"/>
      <c r="AH716" s="4"/>
      <c r="AI716" s="4"/>
      <c r="AJ716" s="4"/>
      <c r="AK716" s="4"/>
      <c r="AL716" s="4"/>
      <c r="AM716" s="4"/>
      <c r="AN716" s="4"/>
      <c r="AO716" s="4"/>
      <c r="AP716" s="4" t="s">
        <v>74</v>
      </c>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t="s">
        <v>74</v>
      </c>
      <c r="BO716" s="50"/>
      <c r="BP716" s="74">
        <f t="shared" si="3"/>
        <v>2</v>
      </c>
    </row>
    <row r="717" spans="2:68" ht="16.5" customHeight="1">
      <c r="B717" s="4" t="s">
        <v>2098</v>
      </c>
      <c r="C717" s="67" t="s">
        <v>2099</v>
      </c>
      <c r="D717" s="4" t="s">
        <v>3</v>
      </c>
      <c r="E717" s="4" t="s">
        <v>942</v>
      </c>
      <c r="F717" s="4" t="s">
        <v>331</v>
      </c>
      <c r="G717" s="4"/>
      <c r="H717" s="4"/>
      <c r="I717" s="4"/>
      <c r="J717" s="4" t="s">
        <v>3</v>
      </c>
      <c r="K717" s="4"/>
      <c r="L717" s="4" t="s">
        <v>942</v>
      </c>
      <c r="M717" s="4" t="s">
        <v>331</v>
      </c>
      <c r="N717" s="14"/>
      <c r="O717" s="4"/>
      <c r="P717" s="4"/>
      <c r="Q717" s="4"/>
      <c r="R717" s="4" t="s">
        <v>74</v>
      </c>
      <c r="S717" s="4" t="s">
        <v>3685</v>
      </c>
      <c r="T717" s="4"/>
      <c r="U717" s="4"/>
      <c r="V717" s="4"/>
      <c r="W717" s="4"/>
      <c r="X717" s="4"/>
      <c r="Y717" s="4"/>
      <c r="Z717" s="4"/>
      <c r="AA717" s="4"/>
      <c r="AB717" s="4"/>
      <c r="AC717" s="4"/>
      <c r="AD717" s="4"/>
      <c r="AE717" s="4"/>
      <c r="AF717" s="4"/>
      <c r="AG717" s="4"/>
      <c r="AH717" s="4" t="s">
        <v>74</v>
      </c>
      <c r="AI717" s="4"/>
      <c r="AJ717" s="4" t="s">
        <v>74</v>
      </c>
      <c r="AK717" s="4" t="s">
        <v>74</v>
      </c>
      <c r="AL717" s="4" t="s">
        <v>74</v>
      </c>
      <c r="AM717" s="4"/>
      <c r="AN717" s="4"/>
      <c r="AO717" s="4"/>
      <c r="AP717" s="4"/>
      <c r="AQ717" s="4"/>
      <c r="AR717" s="4"/>
      <c r="AS717" s="4"/>
      <c r="AT717" s="4"/>
      <c r="AU717" s="4" t="s">
        <v>74</v>
      </c>
      <c r="AV717" s="4"/>
      <c r="AW717" s="4"/>
      <c r="AX717" s="4"/>
      <c r="AY717" s="4"/>
      <c r="AZ717" s="4"/>
      <c r="BA717" s="4"/>
      <c r="BB717" s="4"/>
      <c r="BC717" s="4"/>
      <c r="BD717" s="4"/>
      <c r="BE717" s="4"/>
      <c r="BF717" s="4"/>
      <c r="BG717" s="4"/>
      <c r="BH717" s="4"/>
      <c r="BI717" s="4" t="s">
        <v>74</v>
      </c>
      <c r="BJ717" s="4"/>
      <c r="BK717" s="4"/>
      <c r="BL717" s="4" t="s">
        <v>74</v>
      </c>
      <c r="BM717" s="4"/>
      <c r="BN717" s="4" t="s">
        <v>74</v>
      </c>
      <c r="BO717" s="50"/>
      <c r="BP717" s="74">
        <f t="shared" si="3"/>
        <v>8</v>
      </c>
    </row>
    <row r="718" spans="2:68" ht="16.5" customHeight="1">
      <c r="B718" s="4" t="s">
        <v>1891</v>
      </c>
      <c r="C718" s="67" t="s">
        <v>1892</v>
      </c>
      <c r="D718" s="4" t="s">
        <v>3</v>
      </c>
      <c r="E718" s="4" t="s">
        <v>942</v>
      </c>
      <c r="F718" s="4" t="s">
        <v>331</v>
      </c>
      <c r="G718" s="4"/>
      <c r="H718" s="4"/>
      <c r="I718" s="4"/>
      <c r="J718" s="4" t="s">
        <v>3</v>
      </c>
      <c r="K718" s="4"/>
      <c r="L718" s="4" t="s">
        <v>942</v>
      </c>
      <c r="M718" s="4" t="s">
        <v>331</v>
      </c>
      <c r="N718" s="14"/>
      <c r="O718" s="4"/>
      <c r="P718" s="4"/>
      <c r="Q718" s="4"/>
      <c r="R718" s="4" t="s">
        <v>74</v>
      </c>
      <c r="S718" s="4" t="s">
        <v>3702</v>
      </c>
      <c r="T718" s="4"/>
      <c r="U718" s="4"/>
      <c r="V718" s="4"/>
      <c r="W718" s="4"/>
      <c r="X718" s="4"/>
      <c r="Y718" s="4"/>
      <c r="Z718" s="4"/>
      <c r="AA718" s="4"/>
      <c r="AB718" s="4"/>
      <c r="AC718" s="4"/>
      <c r="AD718" s="4"/>
      <c r="AE718" s="4"/>
      <c r="AF718" s="4"/>
      <c r="AG718" s="4" t="s">
        <v>74</v>
      </c>
      <c r="AH718" s="4" t="s">
        <v>74</v>
      </c>
      <c r="AI718" s="4" t="s">
        <v>74</v>
      </c>
      <c r="AJ718" s="4"/>
      <c r="AK718" s="4"/>
      <c r="AL718" s="4"/>
      <c r="AM718" s="4" t="s">
        <v>74</v>
      </c>
      <c r="AN718" s="4"/>
      <c r="AO718" s="4"/>
      <c r="AP718" s="4"/>
      <c r="AQ718" s="4"/>
      <c r="AR718" s="4"/>
      <c r="AS718" s="4"/>
      <c r="AT718" s="4"/>
      <c r="AU718" s="4"/>
      <c r="AV718" s="4"/>
      <c r="AW718" s="4"/>
      <c r="AX718" s="4"/>
      <c r="AY718" s="4"/>
      <c r="AZ718" s="4"/>
      <c r="BA718" s="4" t="s">
        <v>74</v>
      </c>
      <c r="BB718" s="4"/>
      <c r="BC718" s="4"/>
      <c r="BD718" s="4"/>
      <c r="BE718" s="4" t="s">
        <v>74</v>
      </c>
      <c r="BF718" s="4"/>
      <c r="BG718" s="4"/>
      <c r="BH718" s="4"/>
      <c r="BI718" s="4"/>
      <c r="BJ718" s="4"/>
      <c r="BK718" s="4"/>
      <c r="BL718" s="4"/>
      <c r="BM718" s="4"/>
      <c r="BN718" s="4"/>
      <c r="BO718" s="50"/>
      <c r="BP718" s="74">
        <f t="shared" si="3"/>
        <v>6</v>
      </c>
    </row>
    <row r="719" spans="2:68" ht="16.5" customHeight="1">
      <c r="B719" s="4" t="s">
        <v>1841</v>
      </c>
      <c r="C719" s="67" t="s">
        <v>1842</v>
      </c>
      <c r="D719" s="4" t="s">
        <v>3</v>
      </c>
      <c r="E719" s="4" t="s">
        <v>942</v>
      </c>
      <c r="F719" s="4" t="s">
        <v>331</v>
      </c>
      <c r="G719" s="4"/>
      <c r="H719" s="4"/>
      <c r="I719" s="4"/>
      <c r="J719" s="4" t="s">
        <v>3</v>
      </c>
      <c r="K719" s="4"/>
      <c r="L719" s="4" t="s">
        <v>942</v>
      </c>
      <c r="M719" s="4" t="s">
        <v>331</v>
      </c>
      <c r="N719" s="14"/>
      <c r="O719" s="4"/>
      <c r="P719" s="4"/>
      <c r="Q719" s="4"/>
      <c r="R719" s="4" t="s">
        <v>74</v>
      </c>
      <c r="S719" s="4" t="s">
        <v>3702</v>
      </c>
      <c r="T719" s="4"/>
      <c r="U719" s="4"/>
      <c r="V719" s="4"/>
      <c r="W719" s="4"/>
      <c r="X719" s="4"/>
      <c r="Y719" s="4"/>
      <c r="Z719" s="4"/>
      <c r="AA719" s="4"/>
      <c r="AB719" s="4"/>
      <c r="AC719" s="4"/>
      <c r="AD719" s="4"/>
      <c r="AE719" s="4"/>
      <c r="AF719" s="4"/>
      <c r="AG719" s="4"/>
      <c r="AH719" s="4" t="s">
        <v>74</v>
      </c>
      <c r="AI719" s="4"/>
      <c r="AJ719" s="4"/>
      <c r="AK719" s="4"/>
      <c r="AL719" s="4"/>
      <c r="AM719" s="4"/>
      <c r="AN719" s="4"/>
      <c r="AO719" s="4"/>
      <c r="AP719" s="4"/>
      <c r="AQ719" s="4"/>
      <c r="AR719" s="4"/>
      <c r="AS719" s="4"/>
      <c r="AT719" s="4"/>
      <c r="AU719" s="4"/>
      <c r="AV719" s="4"/>
      <c r="AW719" s="4" t="s">
        <v>74</v>
      </c>
      <c r="AX719" s="4" t="s">
        <v>74</v>
      </c>
      <c r="AY719" s="4"/>
      <c r="AZ719" s="4"/>
      <c r="BA719" s="4"/>
      <c r="BB719" s="4"/>
      <c r="BC719" s="4"/>
      <c r="BD719" s="4"/>
      <c r="BE719" s="4"/>
      <c r="BF719" s="4"/>
      <c r="BG719" s="4"/>
      <c r="BH719" s="4"/>
      <c r="BI719" s="4"/>
      <c r="BJ719" s="4"/>
      <c r="BK719" s="4"/>
      <c r="BL719" s="4"/>
      <c r="BM719" s="4"/>
      <c r="BN719" s="4"/>
      <c r="BO719" s="50"/>
      <c r="BP719" s="74">
        <f t="shared" si="3"/>
        <v>3</v>
      </c>
    </row>
    <row r="720" spans="2:68" ht="16.5" customHeight="1">
      <c r="B720" s="4" t="s">
        <v>1863</v>
      </c>
      <c r="C720" s="67" t="s">
        <v>1864</v>
      </c>
      <c r="D720" s="4" t="s">
        <v>3</v>
      </c>
      <c r="E720" s="4" t="s">
        <v>942</v>
      </c>
      <c r="F720" s="4" t="s">
        <v>331</v>
      </c>
      <c r="G720" s="4"/>
      <c r="H720" s="4"/>
      <c r="I720" s="4"/>
      <c r="J720" s="4" t="s">
        <v>3</v>
      </c>
      <c r="K720" s="4"/>
      <c r="L720" s="4" t="s">
        <v>942</v>
      </c>
      <c r="M720" s="4" t="s">
        <v>331</v>
      </c>
      <c r="N720" s="14"/>
      <c r="O720" s="4"/>
      <c r="P720" s="4"/>
      <c r="Q720" s="4"/>
      <c r="R720" s="4" t="s">
        <v>74</v>
      </c>
      <c r="S720" s="4" t="s">
        <v>3702</v>
      </c>
      <c r="T720" s="4"/>
      <c r="U720" s="4"/>
      <c r="V720" s="4"/>
      <c r="W720" s="4"/>
      <c r="X720" s="4"/>
      <c r="Y720" s="4"/>
      <c r="Z720" s="4"/>
      <c r="AA720" s="4"/>
      <c r="AB720" s="4"/>
      <c r="AC720" s="4"/>
      <c r="AD720" s="4"/>
      <c r="AE720" s="4"/>
      <c r="AF720" s="4"/>
      <c r="AG720" s="4"/>
      <c r="AH720" s="4"/>
      <c r="AI720" s="4" t="s">
        <v>74</v>
      </c>
      <c r="AJ720" s="4"/>
      <c r="AK720" s="4"/>
      <c r="AL720" s="4"/>
      <c r="AM720" s="4" t="s">
        <v>74</v>
      </c>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50"/>
      <c r="BP720" s="74">
        <f t="shared" si="3"/>
        <v>2</v>
      </c>
    </row>
    <row r="721" spans="2:68" ht="16.5" customHeight="1">
      <c r="B721" s="4" t="s">
        <v>1865</v>
      </c>
      <c r="C721" s="67" t="s">
        <v>1866</v>
      </c>
      <c r="D721" s="4" t="s">
        <v>3</v>
      </c>
      <c r="E721" s="4" t="s">
        <v>942</v>
      </c>
      <c r="F721" s="4" t="s">
        <v>331</v>
      </c>
      <c r="G721" s="4"/>
      <c r="H721" s="4"/>
      <c r="I721" s="4"/>
      <c r="J721" s="4" t="s">
        <v>3</v>
      </c>
      <c r="K721" s="4"/>
      <c r="L721" s="4" t="s">
        <v>942</v>
      </c>
      <c r="M721" s="4" t="s">
        <v>331</v>
      </c>
      <c r="N721" s="14"/>
      <c r="O721" s="4"/>
      <c r="P721" s="4"/>
      <c r="Q721" s="4"/>
      <c r="R721" s="4" t="s">
        <v>74</v>
      </c>
      <c r="S721" s="4" t="s">
        <v>3702</v>
      </c>
      <c r="T721" s="4"/>
      <c r="U721" s="4"/>
      <c r="V721" s="4"/>
      <c r="W721" s="4"/>
      <c r="X721" s="4"/>
      <c r="Y721" s="4"/>
      <c r="Z721" s="4"/>
      <c r="AA721" s="4"/>
      <c r="AB721" s="4"/>
      <c r="AC721" s="4"/>
      <c r="AD721" s="4"/>
      <c r="AE721" s="4"/>
      <c r="AF721" s="4"/>
      <c r="AG721" s="4"/>
      <c r="AH721" s="4"/>
      <c r="AI721" s="4" t="s">
        <v>74</v>
      </c>
      <c r="AJ721" s="4"/>
      <c r="AK721" s="4"/>
      <c r="AL721" s="4"/>
      <c r="AM721" s="4" t="s">
        <v>74</v>
      </c>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50"/>
      <c r="BP721" s="74">
        <f t="shared" si="3"/>
        <v>2</v>
      </c>
    </row>
    <row r="722" spans="2:68" ht="16.5" customHeight="1">
      <c r="B722" s="4" t="s">
        <v>1913</v>
      </c>
      <c r="C722" s="67" t="s">
        <v>1914</v>
      </c>
      <c r="D722" s="4" t="s">
        <v>3</v>
      </c>
      <c r="E722" s="4" t="s">
        <v>942</v>
      </c>
      <c r="F722" s="4" t="s">
        <v>331</v>
      </c>
      <c r="G722" s="4"/>
      <c r="H722" s="4"/>
      <c r="I722" s="4"/>
      <c r="J722" s="4" t="s">
        <v>3</v>
      </c>
      <c r="K722" s="4"/>
      <c r="L722" s="4" t="s">
        <v>942</v>
      </c>
      <c r="M722" s="4" t="s">
        <v>331</v>
      </c>
      <c r="N722" s="14"/>
      <c r="O722" s="4"/>
      <c r="P722" s="4"/>
      <c r="Q722" s="4"/>
      <c r="R722" s="4" t="s">
        <v>74</v>
      </c>
      <c r="S722" s="4" t="s">
        <v>3702</v>
      </c>
      <c r="T722" s="4"/>
      <c r="U722" s="4"/>
      <c r="V722" s="4"/>
      <c r="W722" s="4"/>
      <c r="X722" s="4"/>
      <c r="Y722" s="4"/>
      <c r="Z722" s="4"/>
      <c r="AA722" s="4"/>
      <c r="AB722" s="4"/>
      <c r="AC722" s="4"/>
      <c r="AD722" s="4"/>
      <c r="AE722" s="4"/>
      <c r="AF722" s="4"/>
      <c r="AG722" s="4"/>
      <c r="AH722" s="4" t="s">
        <v>74</v>
      </c>
      <c r="AI722" s="4" t="s">
        <v>74</v>
      </c>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50"/>
      <c r="BP722" s="74">
        <f t="shared" si="3"/>
        <v>2</v>
      </c>
    </row>
    <row r="723" spans="2:68" ht="16.5" customHeight="1">
      <c r="B723" s="4" t="s">
        <v>1917</v>
      </c>
      <c r="C723" s="67" t="s">
        <v>1918</v>
      </c>
      <c r="D723" s="4" t="s">
        <v>3</v>
      </c>
      <c r="E723" s="4" t="s">
        <v>942</v>
      </c>
      <c r="F723" s="4" t="s">
        <v>331</v>
      </c>
      <c r="G723" s="4"/>
      <c r="H723" s="4"/>
      <c r="I723" s="4"/>
      <c r="J723" s="4" t="s">
        <v>3</v>
      </c>
      <c r="K723" s="4"/>
      <c r="L723" s="4" t="s">
        <v>942</v>
      </c>
      <c r="M723" s="4" t="s">
        <v>331</v>
      </c>
      <c r="N723" s="14"/>
      <c r="O723" s="4"/>
      <c r="P723" s="4"/>
      <c r="Q723" s="4"/>
      <c r="R723" s="4" t="s">
        <v>74</v>
      </c>
      <c r="S723" s="4" t="s">
        <v>3685</v>
      </c>
      <c r="T723" s="4"/>
      <c r="U723" s="4"/>
      <c r="V723" s="4"/>
      <c r="W723" s="4"/>
      <c r="X723" s="4"/>
      <c r="Y723" s="4"/>
      <c r="Z723" s="4"/>
      <c r="AA723" s="4"/>
      <c r="AB723" s="4"/>
      <c r="AC723" s="4"/>
      <c r="AD723" s="4"/>
      <c r="AE723" s="4"/>
      <c r="AF723" s="4"/>
      <c r="AG723" s="4" t="s">
        <v>74</v>
      </c>
      <c r="AH723" s="4" t="s">
        <v>74</v>
      </c>
      <c r="AI723" s="4" t="s">
        <v>74</v>
      </c>
      <c r="AJ723" s="4"/>
      <c r="AK723" s="4"/>
      <c r="AL723" s="4"/>
      <c r="AM723" s="4"/>
      <c r="AN723" s="4"/>
      <c r="AO723" s="4"/>
      <c r="AP723" s="4"/>
      <c r="AQ723" s="4"/>
      <c r="AR723" s="4"/>
      <c r="AS723" s="4"/>
      <c r="AT723" s="4"/>
      <c r="AU723" s="4"/>
      <c r="AV723" s="4"/>
      <c r="AW723" s="4" t="s">
        <v>74</v>
      </c>
      <c r="AX723" s="4"/>
      <c r="AY723" s="4" t="s">
        <v>74</v>
      </c>
      <c r="AZ723" s="4"/>
      <c r="BA723" s="4"/>
      <c r="BB723" s="4"/>
      <c r="BC723" s="4"/>
      <c r="BD723" s="4"/>
      <c r="BE723" s="4"/>
      <c r="BF723" s="4"/>
      <c r="BG723" s="4"/>
      <c r="BH723" s="4"/>
      <c r="BI723" s="4"/>
      <c r="BJ723" s="4"/>
      <c r="BK723" s="4"/>
      <c r="BL723" s="4"/>
      <c r="BM723" s="4"/>
      <c r="BN723" s="4"/>
      <c r="BO723" s="50"/>
      <c r="BP723" s="74">
        <f t="shared" si="3"/>
        <v>5</v>
      </c>
    </row>
    <row r="724" spans="2:68" ht="16.5" customHeight="1">
      <c r="B724" s="4" t="s">
        <v>2100</v>
      </c>
      <c r="C724" s="67" t="s">
        <v>2101</v>
      </c>
      <c r="D724" s="4" t="s">
        <v>3</v>
      </c>
      <c r="E724" s="4" t="s">
        <v>942</v>
      </c>
      <c r="F724" s="4" t="s">
        <v>331</v>
      </c>
      <c r="G724" s="4"/>
      <c r="H724" s="4"/>
      <c r="I724" s="4"/>
      <c r="J724" s="4" t="s">
        <v>3</v>
      </c>
      <c r="K724" s="4"/>
      <c r="L724" s="4" t="s">
        <v>942</v>
      </c>
      <c r="M724" s="4" t="s">
        <v>331</v>
      </c>
      <c r="N724" s="14"/>
      <c r="O724" s="4"/>
      <c r="P724" s="4"/>
      <c r="Q724" s="4"/>
      <c r="R724" s="4" t="s">
        <v>74</v>
      </c>
      <c r="S724" s="4" t="s">
        <v>3685</v>
      </c>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50"/>
      <c r="BP724" s="74">
        <f t="shared" si="3"/>
        <v>0</v>
      </c>
    </row>
    <row r="725" spans="2:68" ht="16.5" customHeight="1">
      <c r="B725" s="4" t="s">
        <v>1872</v>
      </c>
      <c r="C725" s="67" t="s">
        <v>1873</v>
      </c>
      <c r="D725" s="4" t="s">
        <v>3</v>
      </c>
      <c r="E725" s="4" t="s">
        <v>942</v>
      </c>
      <c r="F725" s="4" t="s">
        <v>331</v>
      </c>
      <c r="G725" s="4"/>
      <c r="H725" s="4"/>
      <c r="I725" s="4"/>
      <c r="J725" s="4" t="s">
        <v>3</v>
      </c>
      <c r="K725" s="4"/>
      <c r="L725" s="4" t="s">
        <v>942</v>
      </c>
      <c r="M725" s="4" t="s">
        <v>331</v>
      </c>
      <c r="N725" s="14"/>
      <c r="O725" s="4"/>
      <c r="P725" s="4"/>
      <c r="Q725" s="4"/>
      <c r="R725" s="4" t="s">
        <v>74</v>
      </c>
      <c r="S725" s="4" t="s">
        <v>3685</v>
      </c>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50"/>
      <c r="BP725" s="74">
        <f t="shared" si="3"/>
        <v>0</v>
      </c>
    </row>
    <row r="726" spans="2:68" ht="16.5" customHeight="1">
      <c r="B726" s="4" t="s">
        <v>2136</v>
      </c>
      <c r="C726" s="67" t="s">
        <v>2137</v>
      </c>
      <c r="D726" s="4" t="s">
        <v>3</v>
      </c>
      <c r="E726" s="4" t="s">
        <v>955</v>
      </c>
      <c r="F726" s="4" t="s">
        <v>331</v>
      </c>
      <c r="G726" s="4"/>
      <c r="H726" s="4"/>
      <c r="I726" s="4"/>
      <c r="J726" s="4" t="s">
        <v>3</v>
      </c>
      <c r="K726" s="4"/>
      <c r="L726" s="4" t="s">
        <v>955</v>
      </c>
      <c r="M726" s="4" t="s">
        <v>331</v>
      </c>
      <c r="N726" s="14"/>
      <c r="O726" s="4"/>
      <c r="P726" s="4"/>
      <c r="Q726" s="4"/>
      <c r="R726" s="4" t="s">
        <v>74</v>
      </c>
      <c r="S726" s="4" t="s">
        <v>3685</v>
      </c>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50"/>
      <c r="BP726" s="74">
        <f t="shared" si="3"/>
        <v>0</v>
      </c>
    </row>
    <row r="727" spans="2:68" ht="16.5" customHeight="1">
      <c r="B727" s="4" t="s">
        <v>2130</v>
      </c>
      <c r="C727" s="67" t="s">
        <v>2131</v>
      </c>
      <c r="D727" s="4" t="s">
        <v>3</v>
      </c>
      <c r="E727" s="4" t="s">
        <v>417</v>
      </c>
      <c r="F727" s="4" t="s">
        <v>331</v>
      </c>
      <c r="G727" s="4"/>
      <c r="H727" s="4"/>
      <c r="I727" s="4"/>
      <c r="J727" s="4" t="s">
        <v>3</v>
      </c>
      <c r="K727" s="4"/>
      <c r="L727" s="4" t="s">
        <v>417</v>
      </c>
      <c r="M727" s="4" t="s">
        <v>331</v>
      </c>
      <c r="N727" s="14"/>
      <c r="O727" s="4"/>
      <c r="P727" s="4"/>
      <c r="Q727" s="4"/>
      <c r="R727" s="4" t="s">
        <v>74</v>
      </c>
      <c r="S727" s="4" t="s">
        <v>3702</v>
      </c>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c r="BI727" s="4"/>
      <c r="BJ727" s="4"/>
      <c r="BK727" s="4"/>
      <c r="BL727" s="4"/>
      <c r="BM727" s="4"/>
      <c r="BN727" s="4"/>
      <c r="BO727" s="50"/>
      <c r="BP727" s="74">
        <f t="shared" si="3"/>
        <v>0</v>
      </c>
    </row>
    <row r="728" spans="2:68" ht="16.5" customHeight="1">
      <c r="B728" s="4" t="s">
        <v>1893</v>
      </c>
      <c r="C728" s="67" t="s">
        <v>1894</v>
      </c>
      <c r="D728" s="4" t="s">
        <v>3</v>
      </c>
      <c r="E728" s="4" t="s">
        <v>955</v>
      </c>
      <c r="F728" s="4" t="s">
        <v>331</v>
      </c>
      <c r="G728" s="4"/>
      <c r="H728" s="4"/>
      <c r="I728" s="4"/>
      <c r="J728" s="4" t="s">
        <v>3</v>
      </c>
      <c r="K728" s="4"/>
      <c r="L728" s="4" t="s">
        <v>955</v>
      </c>
      <c r="M728" s="4" t="s">
        <v>331</v>
      </c>
      <c r="N728" s="14"/>
      <c r="O728" s="4"/>
      <c r="P728" s="4"/>
      <c r="Q728" s="4"/>
      <c r="R728" s="4" t="s">
        <v>74</v>
      </c>
      <c r="S728" s="4" t="s">
        <v>3702</v>
      </c>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4"/>
      <c r="BK728" s="4"/>
      <c r="BL728" s="4"/>
      <c r="BM728" s="4"/>
      <c r="BN728" s="4"/>
      <c r="BO728" s="50"/>
      <c r="BP728" s="74">
        <f t="shared" si="3"/>
        <v>0</v>
      </c>
    </row>
    <row r="729" spans="2:68" ht="16.5" customHeight="1">
      <c r="B729" s="4" t="s">
        <v>1693</v>
      </c>
      <c r="C729" s="67" t="s">
        <v>1694</v>
      </c>
      <c r="D729" s="4" t="s">
        <v>3</v>
      </c>
      <c r="E729" s="4" t="s">
        <v>26</v>
      </c>
      <c r="F729" s="4" t="s">
        <v>331</v>
      </c>
      <c r="G729" s="4"/>
      <c r="H729" s="4"/>
      <c r="I729" s="4"/>
      <c r="J729" s="4" t="s">
        <v>3</v>
      </c>
      <c r="K729" s="4"/>
      <c r="L729" s="4" t="s">
        <v>26</v>
      </c>
      <c r="M729" s="4" t="s">
        <v>331</v>
      </c>
      <c r="N729" s="14"/>
      <c r="O729" s="4"/>
      <c r="P729" s="4"/>
      <c r="Q729" s="4"/>
      <c r="R729" s="4" t="s">
        <v>74</v>
      </c>
      <c r="S729" s="4" t="s">
        <v>3685</v>
      </c>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4"/>
      <c r="BK729" s="4"/>
      <c r="BL729" s="4"/>
      <c r="BM729" s="4"/>
      <c r="BN729" s="4"/>
      <c r="BO729" s="50"/>
      <c r="BP729" s="74">
        <f t="shared" si="3"/>
        <v>0</v>
      </c>
    </row>
    <row r="730" spans="2:68" ht="16.5" customHeight="1">
      <c r="B730" s="4" t="s">
        <v>2096</v>
      </c>
      <c r="C730" s="67" t="s">
        <v>2097</v>
      </c>
      <c r="D730" s="4" t="s">
        <v>3</v>
      </c>
      <c r="E730" s="4" t="s">
        <v>955</v>
      </c>
      <c r="F730" s="4" t="s">
        <v>331</v>
      </c>
      <c r="G730" s="4"/>
      <c r="H730" s="4"/>
      <c r="I730" s="4"/>
      <c r="J730" s="4" t="s">
        <v>3</v>
      </c>
      <c r="K730" s="4"/>
      <c r="L730" s="4" t="s">
        <v>955</v>
      </c>
      <c r="M730" s="4" t="s">
        <v>331</v>
      </c>
      <c r="N730" s="14"/>
      <c r="O730" s="4"/>
      <c r="P730" s="4"/>
      <c r="Q730" s="4"/>
      <c r="R730" s="4" t="s">
        <v>74</v>
      </c>
      <c r="S730" s="4" t="s">
        <v>3685</v>
      </c>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4"/>
      <c r="BK730" s="4"/>
      <c r="BL730" s="4"/>
      <c r="BM730" s="4"/>
      <c r="BN730" s="4"/>
      <c r="BO730" s="50"/>
      <c r="BP730" s="74">
        <f t="shared" si="3"/>
        <v>0</v>
      </c>
    </row>
    <row r="731" spans="2:68" ht="16.5" customHeight="1">
      <c r="B731" s="4" t="s">
        <v>2146</v>
      </c>
      <c r="C731" s="67" t="s">
        <v>2147</v>
      </c>
      <c r="D731" s="4" t="s">
        <v>3</v>
      </c>
      <c r="E731" s="4" t="s">
        <v>26</v>
      </c>
      <c r="F731" s="4" t="s">
        <v>331</v>
      </c>
      <c r="G731" s="4"/>
      <c r="H731" s="4"/>
      <c r="I731" s="4"/>
      <c r="J731" s="4" t="s">
        <v>3</v>
      </c>
      <c r="K731" s="4"/>
      <c r="L731" s="4" t="s">
        <v>26</v>
      </c>
      <c r="M731" s="4" t="s">
        <v>331</v>
      </c>
      <c r="N731" s="14"/>
      <c r="O731" s="4"/>
      <c r="P731" s="4"/>
      <c r="Q731" s="4"/>
      <c r="R731" s="4" t="s">
        <v>3701</v>
      </c>
      <c r="S731" s="4" t="s">
        <v>3685</v>
      </c>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c r="BI731" s="4"/>
      <c r="BJ731" s="4"/>
      <c r="BK731" s="4"/>
      <c r="BL731" s="4"/>
      <c r="BM731" s="4"/>
      <c r="BN731" s="4"/>
      <c r="BO731" s="50"/>
      <c r="BP731" s="74">
        <f t="shared" si="3"/>
        <v>0</v>
      </c>
    </row>
    <row r="732" spans="2:68" ht="16.5" customHeight="1">
      <c r="B732" s="4" t="s">
        <v>2149</v>
      </c>
      <c r="C732" s="67" t="s">
        <v>2150</v>
      </c>
      <c r="D732" s="4" t="s">
        <v>3</v>
      </c>
      <c r="E732" s="4" t="s">
        <v>3925</v>
      </c>
      <c r="F732" s="4" t="s">
        <v>331</v>
      </c>
      <c r="G732" s="4"/>
      <c r="H732" s="4"/>
      <c r="I732" s="4"/>
      <c r="J732" s="4" t="s">
        <v>3</v>
      </c>
      <c r="K732" s="4"/>
      <c r="L732" s="4" t="s">
        <v>412</v>
      </c>
      <c r="M732" s="4" t="s">
        <v>331</v>
      </c>
      <c r="N732" s="14"/>
      <c r="O732" s="4"/>
      <c r="P732" s="4"/>
      <c r="Q732" s="4"/>
      <c r="R732" s="4" t="s">
        <v>74</v>
      </c>
      <c r="S732" s="4" t="s">
        <v>3685</v>
      </c>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c r="BI732" s="4"/>
      <c r="BJ732" s="4"/>
      <c r="BK732" s="4"/>
      <c r="BL732" s="4"/>
      <c r="BM732" s="4"/>
      <c r="BN732" s="4"/>
      <c r="BO732" s="50"/>
      <c r="BP732" s="74">
        <f t="shared" si="3"/>
        <v>0</v>
      </c>
    </row>
    <row r="733" spans="2:68" ht="16.5" customHeight="1">
      <c r="B733" s="4" t="s">
        <v>1705</v>
      </c>
      <c r="C733" s="67" t="s">
        <v>1706</v>
      </c>
      <c r="D733" s="4" t="s">
        <v>3</v>
      </c>
      <c r="E733" s="4" t="s">
        <v>942</v>
      </c>
      <c r="F733" s="4" t="s">
        <v>331</v>
      </c>
      <c r="G733" s="4"/>
      <c r="H733" s="4"/>
      <c r="I733" s="4"/>
      <c r="J733" s="4" t="s">
        <v>3</v>
      </c>
      <c r="K733" s="4"/>
      <c r="L733" s="4" t="s">
        <v>942</v>
      </c>
      <c r="M733" s="4" t="s">
        <v>331</v>
      </c>
      <c r="N733" s="14"/>
      <c r="O733" s="4"/>
      <c r="P733" s="4"/>
      <c r="Q733" s="4"/>
      <c r="R733" s="4" t="s">
        <v>74</v>
      </c>
      <c r="S733" s="4" t="s">
        <v>3685</v>
      </c>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4"/>
      <c r="BK733" s="4"/>
      <c r="BL733" s="4"/>
      <c r="BM733" s="4"/>
      <c r="BN733" s="4"/>
      <c r="BO733" s="50"/>
      <c r="BP733" s="74">
        <f t="shared" si="3"/>
        <v>0</v>
      </c>
    </row>
    <row r="734" spans="2:68" ht="16.5" customHeight="1">
      <c r="B734" s="4" t="s">
        <v>1984</v>
      </c>
      <c r="C734" s="67" t="s">
        <v>1985</v>
      </c>
      <c r="D734" s="4" t="s">
        <v>3</v>
      </c>
      <c r="E734" s="4" t="s">
        <v>942</v>
      </c>
      <c r="F734" s="4" t="s">
        <v>331</v>
      </c>
      <c r="G734" s="4"/>
      <c r="H734" s="4"/>
      <c r="I734" s="4"/>
      <c r="J734" s="4" t="s">
        <v>3</v>
      </c>
      <c r="K734" s="4"/>
      <c r="L734" s="4" t="s">
        <v>942</v>
      </c>
      <c r="M734" s="4" t="s">
        <v>331</v>
      </c>
      <c r="N734" s="14"/>
      <c r="O734" s="4"/>
      <c r="P734" s="4"/>
      <c r="Q734" s="4"/>
      <c r="R734" s="4" t="s">
        <v>74</v>
      </c>
      <c r="S734" s="4" t="s">
        <v>3685</v>
      </c>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c r="BN734" s="4"/>
      <c r="BO734" s="50"/>
      <c r="BP734" s="74">
        <f t="shared" si="3"/>
        <v>0</v>
      </c>
    </row>
    <row r="735" spans="2:68" ht="16.5" customHeight="1">
      <c r="B735" s="4" t="s">
        <v>1928</v>
      </c>
      <c r="C735" s="67" t="s">
        <v>1929</v>
      </c>
      <c r="D735" s="4" t="s">
        <v>3</v>
      </c>
      <c r="E735" s="4" t="s">
        <v>942</v>
      </c>
      <c r="F735" s="4" t="s">
        <v>331</v>
      </c>
      <c r="G735" s="4"/>
      <c r="H735" s="4"/>
      <c r="I735" s="4"/>
      <c r="J735" s="4" t="s">
        <v>3</v>
      </c>
      <c r="K735" s="4"/>
      <c r="L735" s="4" t="s">
        <v>942</v>
      </c>
      <c r="M735" s="4" t="s">
        <v>331</v>
      </c>
      <c r="N735" s="14"/>
      <c r="O735" s="4"/>
      <c r="P735" s="4"/>
      <c r="Q735" s="4"/>
      <c r="R735" s="4" t="s">
        <v>74</v>
      </c>
      <c r="S735" s="4" t="s">
        <v>3685</v>
      </c>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4"/>
      <c r="BK735" s="4"/>
      <c r="BL735" s="4"/>
      <c r="BM735" s="4"/>
      <c r="BN735" s="4"/>
      <c r="BO735" s="50"/>
      <c r="BP735" s="74">
        <f t="shared" si="3"/>
        <v>0</v>
      </c>
    </row>
    <row r="736" spans="2:68" ht="16.5" customHeight="1">
      <c r="B736" s="4" t="s">
        <v>2111</v>
      </c>
      <c r="C736" s="67" t="s">
        <v>2112</v>
      </c>
      <c r="D736" s="4" t="s">
        <v>3</v>
      </c>
      <c r="E736" s="4" t="s">
        <v>942</v>
      </c>
      <c r="F736" s="4" t="s">
        <v>331</v>
      </c>
      <c r="G736" s="4"/>
      <c r="H736" s="4"/>
      <c r="I736" s="4"/>
      <c r="J736" s="4" t="s">
        <v>3</v>
      </c>
      <c r="K736" s="4"/>
      <c r="L736" s="4" t="s">
        <v>942</v>
      </c>
      <c r="M736" s="4" t="s">
        <v>331</v>
      </c>
      <c r="N736" s="14"/>
      <c r="O736" s="4"/>
      <c r="P736" s="4"/>
      <c r="Q736" s="4"/>
      <c r="R736" s="4" t="s">
        <v>74</v>
      </c>
      <c r="S736" s="4" t="s">
        <v>3685</v>
      </c>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c r="BL736" s="4"/>
      <c r="BM736" s="4"/>
      <c r="BN736" s="4"/>
      <c r="BO736" s="50"/>
      <c r="BP736" s="74">
        <f t="shared" si="3"/>
        <v>0</v>
      </c>
    </row>
    <row r="737" spans="2:68" ht="16.5" customHeight="1">
      <c r="B737" s="4" t="s">
        <v>1716</v>
      </c>
      <c r="C737" s="67" t="s">
        <v>1717</v>
      </c>
      <c r="D737" s="4" t="s">
        <v>3</v>
      </c>
      <c r="E737" s="4" t="s">
        <v>942</v>
      </c>
      <c r="F737" s="4" t="s">
        <v>331</v>
      </c>
      <c r="G737" s="4"/>
      <c r="H737" s="4"/>
      <c r="I737" s="4"/>
      <c r="J737" s="4" t="s">
        <v>3</v>
      </c>
      <c r="K737" s="4"/>
      <c r="L737" s="4" t="s">
        <v>942</v>
      </c>
      <c r="M737" s="4" t="s">
        <v>331</v>
      </c>
      <c r="N737" s="14"/>
      <c r="O737" s="4"/>
      <c r="P737" s="4"/>
      <c r="Q737" s="4"/>
      <c r="R737" s="4" t="s">
        <v>74</v>
      </c>
      <c r="S737" s="4" t="s">
        <v>3685</v>
      </c>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50"/>
      <c r="BP737" s="74">
        <f t="shared" si="3"/>
        <v>0</v>
      </c>
    </row>
    <row r="738" spans="2:68" ht="16.5" customHeight="1">
      <c r="B738" s="4" t="s">
        <v>1718</v>
      </c>
      <c r="C738" s="67" t="s">
        <v>1719</v>
      </c>
      <c r="D738" s="4" t="s">
        <v>3</v>
      </c>
      <c r="E738" s="4" t="s">
        <v>26</v>
      </c>
      <c r="F738" s="4" t="s">
        <v>331</v>
      </c>
      <c r="G738" s="4"/>
      <c r="H738" s="4"/>
      <c r="I738" s="4"/>
      <c r="J738" s="4" t="s">
        <v>3</v>
      </c>
      <c r="K738" s="4"/>
      <c r="L738" s="4" t="s">
        <v>26</v>
      </c>
      <c r="M738" s="4" t="s">
        <v>331</v>
      </c>
      <c r="N738" s="14"/>
      <c r="O738" s="4"/>
      <c r="P738" s="4"/>
      <c r="Q738" s="4"/>
      <c r="R738" s="4" t="s">
        <v>74</v>
      </c>
      <c r="S738" s="4" t="s">
        <v>3685</v>
      </c>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c r="BN738" s="4"/>
      <c r="BO738" s="50"/>
      <c r="BP738" s="74">
        <f t="shared" si="3"/>
        <v>0</v>
      </c>
    </row>
    <row r="739" spans="2:68" ht="16.5" customHeight="1">
      <c r="B739" s="4" t="s">
        <v>1989</v>
      </c>
      <c r="C739" s="67" t="s">
        <v>1990</v>
      </c>
      <c r="D739" s="4" t="s">
        <v>3</v>
      </c>
      <c r="E739" s="4" t="s">
        <v>942</v>
      </c>
      <c r="F739" s="4" t="s">
        <v>331</v>
      </c>
      <c r="G739" s="4"/>
      <c r="H739" s="4"/>
      <c r="I739" s="4"/>
      <c r="J739" s="4" t="s">
        <v>3</v>
      </c>
      <c r="K739" s="4"/>
      <c r="L739" s="4" t="s">
        <v>942</v>
      </c>
      <c r="M739" s="4" t="s">
        <v>331</v>
      </c>
      <c r="N739" s="14"/>
      <c r="O739" s="4"/>
      <c r="P739" s="4"/>
      <c r="Q739" s="4"/>
      <c r="R739" s="4" t="s">
        <v>74</v>
      </c>
      <c r="S739" s="4" t="s">
        <v>3685</v>
      </c>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4"/>
      <c r="BK739" s="4"/>
      <c r="BL739" s="4"/>
      <c r="BM739" s="4"/>
      <c r="BN739" s="4"/>
      <c r="BO739" s="50"/>
      <c r="BP739" s="74">
        <f t="shared" si="3"/>
        <v>0</v>
      </c>
    </row>
    <row r="740" spans="2:68" ht="16.5" customHeight="1">
      <c r="B740" s="4" t="s">
        <v>1722</v>
      </c>
      <c r="C740" s="67" t="s">
        <v>1723</v>
      </c>
      <c r="D740" s="4" t="s">
        <v>3</v>
      </c>
      <c r="E740" s="4" t="s">
        <v>26</v>
      </c>
      <c r="F740" s="4" t="s">
        <v>331</v>
      </c>
      <c r="G740" s="4"/>
      <c r="H740" s="4"/>
      <c r="I740" s="4"/>
      <c r="J740" s="4" t="s">
        <v>3</v>
      </c>
      <c r="K740" s="4"/>
      <c r="L740" s="4" t="s">
        <v>26</v>
      </c>
      <c r="M740" s="4" t="s">
        <v>331</v>
      </c>
      <c r="N740" s="14"/>
      <c r="O740" s="4"/>
      <c r="P740" s="4"/>
      <c r="Q740" s="4"/>
      <c r="R740" s="4" t="s">
        <v>74</v>
      </c>
      <c r="S740" s="4" t="s">
        <v>3685</v>
      </c>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c r="BL740" s="4"/>
      <c r="BM740" s="4"/>
      <c r="BN740" s="4"/>
      <c r="BO740" s="50"/>
      <c r="BP740" s="74">
        <f t="shared" si="3"/>
        <v>0</v>
      </c>
    </row>
    <row r="741" spans="2:68" ht="16.5" customHeight="1">
      <c r="B741" s="4" t="s">
        <v>1724</v>
      </c>
      <c r="C741" s="67" t="s">
        <v>1725</v>
      </c>
      <c r="D741" s="4" t="s">
        <v>3</v>
      </c>
      <c r="E741" s="4" t="s">
        <v>942</v>
      </c>
      <c r="F741" s="4" t="s">
        <v>331</v>
      </c>
      <c r="G741" s="4"/>
      <c r="H741" s="4"/>
      <c r="I741" s="4"/>
      <c r="J741" s="4" t="s">
        <v>3</v>
      </c>
      <c r="K741" s="4"/>
      <c r="L741" s="4" t="s">
        <v>942</v>
      </c>
      <c r="M741" s="4" t="s">
        <v>331</v>
      </c>
      <c r="N741" s="14"/>
      <c r="O741" s="4"/>
      <c r="P741" s="4"/>
      <c r="Q741" s="4"/>
      <c r="R741" s="4" t="s">
        <v>74</v>
      </c>
      <c r="S741" s="4" t="s">
        <v>3685</v>
      </c>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4"/>
      <c r="BK741" s="4"/>
      <c r="BL741" s="4"/>
      <c r="BM741" s="4"/>
      <c r="BN741" s="4"/>
      <c r="BO741" s="50"/>
      <c r="BP741" s="74">
        <f t="shared" si="3"/>
        <v>0</v>
      </c>
    </row>
    <row r="742" spans="2:68" ht="16.5" customHeight="1">
      <c r="B742" s="4" t="s">
        <v>1919</v>
      </c>
      <c r="C742" s="67" t="s">
        <v>1920</v>
      </c>
      <c r="D742" s="4" t="s">
        <v>3</v>
      </c>
      <c r="E742" s="4" t="s">
        <v>26</v>
      </c>
      <c r="F742" s="4" t="s">
        <v>331</v>
      </c>
      <c r="G742" s="4"/>
      <c r="H742" s="4"/>
      <c r="I742" s="4"/>
      <c r="J742" s="4" t="s">
        <v>3</v>
      </c>
      <c r="K742" s="4"/>
      <c r="L742" s="4" t="s">
        <v>26</v>
      </c>
      <c r="M742" s="4" t="s">
        <v>331</v>
      </c>
      <c r="N742" s="14"/>
      <c r="O742" s="4"/>
      <c r="P742" s="4"/>
      <c r="Q742" s="4"/>
      <c r="R742" s="4" t="s">
        <v>74</v>
      </c>
      <c r="S742" s="4" t="s">
        <v>3685</v>
      </c>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c r="BL742" s="4"/>
      <c r="BM742" s="4"/>
      <c r="BN742" s="4"/>
      <c r="BO742" s="50"/>
      <c r="BP742" s="74">
        <f t="shared" si="3"/>
        <v>0</v>
      </c>
    </row>
    <row r="743" spans="2:68" ht="16.5" customHeight="1">
      <c r="B743" s="4" t="s">
        <v>1921</v>
      </c>
      <c r="C743" s="67" t="s">
        <v>1922</v>
      </c>
      <c r="D743" s="4" t="s">
        <v>3</v>
      </c>
      <c r="E743" s="4" t="s">
        <v>955</v>
      </c>
      <c r="F743" s="4" t="s">
        <v>331</v>
      </c>
      <c r="G743" s="4"/>
      <c r="H743" s="4"/>
      <c r="I743" s="4"/>
      <c r="J743" s="4" t="s">
        <v>3</v>
      </c>
      <c r="K743" s="4"/>
      <c r="L743" s="4" t="s">
        <v>955</v>
      </c>
      <c r="M743" s="4" t="s">
        <v>331</v>
      </c>
      <c r="N743" s="14"/>
      <c r="O743" s="4"/>
      <c r="P743" s="4"/>
      <c r="Q743" s="4"/>
      <c r="R743" s="4" t="s">
        <v>74</v>
      </c>
      <c r="S743" s="4" t="s">
        <v>3685</v>
      </c>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c r="BI743" s="4"/>
      <c r="BJ743" s="4"/>
      <c r="BK743" s="4"/>
      <c r="BL743" s="4"/>
      <c r="BM743" s="4"/>
      <c r="BN743" s="4"/>
      <c r="BO743" s="50"/>
      <c r="BP743" s="74">
        <f t="shared" si="3"/>
        <v>0</v>
      </c>
    </row>
    <row r="744" spans="2:68" ht="16.5" customHeight="1">
      <c r="B744" s="4" t="s">
        <v>1732</v>
      </c>
      <c r="C744" s="67" t="s">
        <v>1733</v>
      </c>
      <c r="D744" s="4" t="s">
        <v>3</v>
      </c>
      <c r="E744" s="4" t="s">
        <v>26</v>
      </c>
      <c r="F744" s="4" t="s">
        <v>331</v>
      </c>
      <c r="G744" s="4"/>
      <c r="H744" s="4"/>
      <c r="I744" s="4"/>
      <c r="J744" s="4" t="s">
        <v>3</v>
      </c>
      <c r="K744" s="4"/>
      <c r="L744" s="4" t="s">
        <v>26</v>
      </c>
      <c r="M744" s="4" t="s">
        <v>331</v>
      </c>
      <c r="N744" s="14"/>
      <c r="O744" s="4"/>
      <c r="P744" s="4"/>
      <c r="Q744" s="4"/>
      <c r="R744" s="4" t="s">
        <v>74</v>
      </c>
      <c r="S744" s="4" t="s">
        <v>3685</v>
      </c>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c r="BN744" s="4"/>
      <c r="BO744" s="50"/>
      <c r="BP744" s="74">
        <f t="shared" si="3"/>
        <v>0</v>
      </c>
    </row>
    <row r="745" spans="2:68" ht="16.5" customHeight="1">
      <c r="B745" s="4" t="s">
        <v>1734</v>
      </c>
      <c r="C745" s="67" t="s">
        <v>1735</v>
      </c>
      <c r="D745" s="4" t="s">
        <v>3</v>
      </c>
      <c r="E745" s="4" t="s">
        <v>942</v>
      </c>
      <c r="F745" s="4" t="s">
        <v>331</v>
      </c>
      <c r="G745" s="4"/>
      <c r="H745" s="4"/>
      <c r="I745" s="4"/>
      <c r="J745" s="4" t="s">
        <v>3</v>
      </c>
      <c r="K745" s="4"/>
      <c r="L745" s="4" t="s">
        <v>942</v>
      </c>
      <c r="M745" s="4" t="s">
        <v>331</v>
      </c>
      <c r="N745" s="14"/>
      <c r="O745" s="4"/>
      <c r="P745" s="4"/>
      <c r="Q745" s="4"/>
      <c r="R745" s="4" t="s">
        <v>74</v>
      </c>
      <c r="S745" s="4" t="s">
        <v>3685</v>
      </c>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4"/>
      <c r="BK745" s="4"/>
      <c r="BL745" s="4"/>
      <c r="BM745" s="4"/>
      <c r="BN745" s="4"/>
      <c r="BO745" s="50"/>
      <c r="BP745" s="74">
        <f t="shared" si="3"/>
        <v>0</v>
      </c>
    </row>
    <row r="746" spans="2:68" ht="16.5" customHeight="1">
      <c r="B746" s="4" t="s">
        <v>1736</v>
      </c>
      <c r="C746" s="67" t="s">
        <v>1737</v>
      </c>
      <c r="D746" s="4" t="s">
        <v>3</v>
      </c>
      <c r="E746" s="4" t="s">
        <v>26</v>
      </c>
      <c r="F746" s="4" t="s">
        <v>331</v>
      </c>
      <c r="G746" s="4"/>
      <c r="H746" s="4"/>
      <c r="I746" s="4"/>
      <c r="J746" s="4" t="s">
        <v>3</v>
      </c>
      <c r="K746" s="4"/>
      <c r="L746" s="4" t="s">
        <v>26</v>
      </c>
      <c r="M746" s="4" t="s">
        <v>331</v>
      </c>
      <c r="N746" s="14"/>
      <c r="O746" s="4"/>
      <c r="P746" s="4"/>
      <c r="Q746" s="4"/>
      <c r="R746" s="4" t="s">
        <v>74</v>
      </c>
      <c r="S746" s="4" t="s">
        <v>3685</v>
      </c>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c r="BL746" s="4"/>
      <c r="BM746" s="4"/>
      <c r="BN746" s="4"/>
      <c r="BO746" s="50"/>
      <c r="BP746" s="74">
        <f t="shared" si="3"/>
        <v>0</v>
      </c>
    </row>
    <row r="747" spans="2:68" ht="16.5" customHeight="1">
      <c r="B747" s="4" t="s">
        <v>1738</v>
      </c>
      <c r="C747" s="67" t="s">
        <v>1739</v>
      </c>
      <c r="D747" s="4" t="s">
        <v>3</v>
      </c>
      <c r="E747" s="4" t="s">
        <v>942</v>
      </c>
      <c r="F747" s="4" t="s">
        <v>331</v>
      </c>
      <c r="G747" s="4"/>
      <c r="H747" s="4"/>
      <c r="I747" s="4"/>
      <c r="J747" s="4" t="s">
        <v>3</v>
      </c>
      <c r="K747" s="4"/>
      <c r="L747" s="4" t="s">
        <v>942</v>
      </c>
      <c r="M747" s="4" t="s">
        <v>331</v>
      </c>
      <c r="N747" s="14"/>
      <c r="O747" s="4"/>
      <c r="P747" s="4"/>
      <c r="Q747" s="4"/>
      <c r="R747" s="4" t="s">
        <v>74</v>
      </c>
      <c r="S747" s="4" t="s">
        <v>3685</v>
      </c>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4"/>
      <c r="BK747" s="4"/>
      <c r="BL747" s="4"/>
      <c r="BM747" s="4"/>
      <c r="BN747" s="4"/>
      <c r="BO747" s="50"/>
      <c r="BP747" s="74">
        <f t="shared" si="3"/>
        <v>0</v>
      </c>
    </row>
    <row r="748" spans="2:68" ht="16.5" customHeight="1">
      <c r="B748" s="4" t="s">
        <v>1991</v>
      </c>
      <c r="C748" s="67" t="s">
        <v>1992</v>
      </c>
      <c r="D748" s="4" t="s">
        <v>3</v>
      </c>
      <c r="E748" s="4" t="s">
        <v>942</v>
      </c>
      <c r="F748" s="4" t="s">
        <v>331</v>
      </c>
      <c r="G748" s="4"/>
      <c r="H748" s="4"/>
      <c r="I748" s="4"/>
      <c r="J748" s="4" t="s">
        <v>3</v>
      </c>
      <c r="K748" s="4"/>
      <c r="L748" s="4" t="s">
        <v>942</v>
      </c>
      <c r="M748" s="4" t="s">
        <v>331</v>
      </c>
      <c r="N748" s="14"/>
      <c r="O748" s="4"/>
      <c r="P748" s="4"/>
      <c r="Q748" s="4"/>
      <c r="R748" s="4" t="s">
        <v>74</v>
      </c>
      <c r="S748" s="4" t="s">
        <v>3685</v>
      </c>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c r="BN748" s="4"/>
      <c r="BO748" s="50"/>
      <c r="BP748" s="74">
        <f t="shared" si="3"/>
        <v>0</v>
      </c>
    </row>
    <row r="749" spans="2:68" ht="16.5" customHeight="1">
      <c r="B749" s="4" t="s">
        <v>1742</v>
      </c>
      <c r="C749" s="67" t="s">
        <v>1743</v>
      </c>
      <c r="D749" s="4" t="s">
        <v>3</v>
      </c>
      <c r="E749" s="4" t="s">
        <v>942</v>
      </c>
      <c r="F749" s="4" t="s">
        <v>331</v>
      </c>
      <c r="G749" s="4"/>
      <c r="H749" s="4"/>
      <c r="I749" s="4"/>
      <c r="J749" s="4" t="s">
        <v>3</v>
      </c>
      <c r="K749" s="4"/>
      <c r="L749" s="4" t="s">
        <v>942</v>
      </c>
      <c r="M749" s="4" t="s">
        <v>331</v>
      </c>
      <c r="N749" s="14"/>
      <c r="O749" s="4"/>
      <c r="P749" s="4"/>
      <c r="Q749" s="4"/>
      <c r="R749" s="4" t="s">
        <v>74</v>
      </c>
      <c r="S749" s="4" t="s">
        <v>3685</v>
      </c>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4"/>
      <c r="BK749" s="4"/>
      <c r="BL749" s="4"/>
      <c r="BM749" s="4"/>
      <c r="BN749" s="4"/>
      <c r="BO749" s="50"/>
      <c r="BP749" s="74">
        <f t="shared" si="3"/>
        <v>0</v>
      </c>
    </row>
    <row r="750" spans="2:68" ht="16.5" customHeight="1">
      <c r="B750" s="4" t="s">
        <v>1744</v>
      </c>
      <c r="C750" s="67" t="s">
        <v>1745</v>
      </c>
      <c r="D750" s="4" t="s">
        <v>3</v>
      </c>
      <c r="E750" s="4" t="s">
        <v>955</v>
      </c>
      <c r="F750" s="4" t="s">
        <v>331</v>
      </c>
      <c r="G750" s="4"/>
      <c r="H750" s="4"/>
      <c r="I750" s="4"/>
      <c r="J750" s="4" t="s">
        <v>3</v>
      </c>
      <c r="K750" s="4"/>
      <c r="L750" s="4" t="s">
        <v>955</v>
      </c>
      <c r="M750" s="4" t="s">
        <v>331</v>
      </c>
      <c r="N750" s="14"/>
      <c r="O750" s="4"/>
      <c r="P750" s="4"/>
      <c r="Q750" s="4"/>
      <c r="R750" s="4" t="s">
        <v>74</v>
      </c>
      <c r="S750" s="4" t="s">
        <v>3685</v>
      </c>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c r="BL750" s="4"/>
      <c r="BM750" s="4"/>
      <c r="BN750" s="4"/>
      <c r="BO750" s="50"/>
      <c r="BP750" s="74">
        <f t="shared" si="3"/>
        <v>0</v>
      </c>
    </row>
    <row r="751" spans="2:68" ht="16.5" customHeight="1">
      <c r="B751" s="4" t="s">
        <v>1746</v>
      </c>
      <c r="C751" s="67" t="s">
        <v>1747</v>
      </c>
      <c r="D751" s="4" t="s">
        <v>3</v>
      </c>
      <c r="E751" s="4" t="s">
        <v>942</v>
      </c>
      <c r="F751" s="4" t="s">
        <v>331</v>
      </c>
      <c r="G751" s="4"/>
      <c r="H751" s="4"/>
      <c r="I751" s="4"/>
      <c r="J751" s="4" t="s">
        <v>3</v>
      </c>
      <c r="K751" s="4"/>
      <c r="L751" s="4" t="s">
        <v>942</v>
      </c>
      <c r="M751" s="4" t="s">
        <v>331</v>
      </c>
      <c r="N751" s="14"/>
      <c r="O751" s="4"/>
      <c r="P751" s="4"/>
      <c r="Q751" s="4"/>
      <c r="R751" s="4" t="s">
        <v>74</v>
      </c>
      <c r="S751" s="4" t="s">
        <v>3685</v>
      </c>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4"/>
      <c r="BK751" s="4"/>
      <c r="BL751" s="4"/>
      <c r="BM751" s="4"/>
      <c r="BN751" s="4"/>
      <c r="BO751" s="50"/>
      <c r="BP751" s="74">
        <f t="shared" si="3"/>
        <v>0</v>
      </c>
    </row>
    <row r="752" spans="2:68" ht="16.5" customHeight="1">
      <c r="B752" s="4" t="s">
        <v>1748</v>
      </c>
      <c r="C752" s="67" t="s">
        <v>1749</v>
      </c>
      <c r="D752" s="4" t="s">
        <v>3</v>
      </c>
      <c r="E752" s="4" t="s">
        <v>26</v>
      </c>
      <c r="F752" s="4" t="s">
        <v>331</v>
      </c>
      <c r="G752" s="4"/>
      <c r="H752" s="4"/>
      <c r="I752" s="4"/>
      <c r="J752" s="4" t="s">
        <v>3</v>
      </c>
      <c r="K752" s="4"/>
      <c r="L752" s="4" t="s">
        <v>26</v>
      </c>
      <c r="M752" s="4" t="s">
        <v>331</v>
      </c>
      <c r="N752" s="14"/>
      <c r="O752" s="4"/>
      <c r="P752" s="4"/>
      <c r="Q752" s="4"/>
      <c r="R752" s="4" t="s">
        <v>74</v>
      </c>
      <c r="S752" s="4" t="s">
        <v>3685</v>
      </c>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c r="BL752" s="4"/>
      <c r="BM752" s="4"/>
      <c r="BN752" s="4"/>
      <c r="BO752" s="50"/>
      <c r="BP752" s="74">
        <f t="shared" si="3"/>
        <v>0</v>
      </c>
    </row>
    <row r="753" spans="2:68" ht="16.5" customHeight="1">
      <c r="B753" s="4" t="s">
        <v>1750</v>
      </c>
      <c r="C753" s="67" t="s">
        <v>1751</v>
      </c>
      <c r="D753" s="4" t="s">
        <v>3</v>
      </c>
      <c r="E753" s="4" t="s">
        <v>26</v>
      </c>
      <c r="F753" s="4" t="s">
        <v>331</v>
      </c>
      <c r="G753" s="4"/>
      <c r="H753" s="4"/>
      <c r="I753" s="4"/>
      <c r="J753" s="4" t="s">
        <v>3</v>
      </c>
      <c r="K753" s="4"/>
      <c r="L753" s="4" t="s">
        <v>26</v>
      </c>
      <c r="M753" s="4" t="s">
        <v>331</v>
      </c>
      <c r="N753" s="14"/>
      <c r="O753" s="4"/>
      <c r="P753" s="4"/>
      <c r="Q753" s="4"/>
      <c r="R753" s="4" t="s">
        <v>74</v>
      </c>
      <c r="S753" s="4" t="s">
        <v>3685</v>
      </c>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c r="BM753" s="4"/>
      <c r="BN753" s="4"/>
      <c r="BO753" s="50"/>
      <c r="BP753" s="74">
        <f t="shared" si="3"/>
        <v>0</v>
      </c>
    </row>
    <row r="754" spans="2:68" ht="16.5" customHeight="1">
      <c r="B754" s="4" t="s">
        <v>1752</v>
      </c>
      <c r="C754" s="67" t="s">
        <v>1753</v>
      </c>
      <c r="D754" s="4" t="s">
        <v>3</v>
      </c>
      <c r="E754" s="4" t="s">
        <v>26</v>
      </c>
      <c r="F754" s="4" t="s">
        <v>331</v>
      </c>
      <c r="G754" s="4"/>
      <c r="H754" s="4"/>
      <c r="I754" s="4"/>
      <c r="J754" s="4" t="s">
        <v>3</v>
      </c>
      <c r="K754" s="4"/>
      <c r="L754" s="4" t="s">
        <v>26</v>
      </c>
      <c r="M754" s="4" t="s">
        <v>331</v>
      </c>
      <c r="N754" s="14"/>
      <c r="O754" s="4"/>
      <c r="P754" s="4"/>
      <c r="Q754" s="4"/>
      <c r="R754" s="4" t="s">
        <v>74</v>
      </c>
      <c r="S754" s="4" t="s">
        <v>3685</v>
      </c>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c r="BM754" s="4"/>
      <c r="BN754" s="4"/>
      <c r="BO754" s="50"/>
      <c r="BP754" s="74">
        <f t="shared" si="3"/>
        <v>0</v>
      </c>
    </row>
    <row r="755" spans="2:68" ht="16.5" customHeight="1">
      <c r="B755" s="4" t="s">
        <v>1683</v>
      </c>
      <c r="C755" s="67" t="s">
        <v>1684</v>
      </c>
      <c r="D755" s="4" t="s">
        <v>3</v>
      </c>
      <c r="E755" s="4" t="s">
        <v>26</v>
      </c>
      <c r="F755" s="4" t="s">
        <v>331</v>
      </c>
      <c r="G755" s="4"/>
      <c r="H755" s="4"/>
      <c r="I755" s="4"/>
      <c r="J755" s="4" t="s">
        <v>3</v>
      </c>
      <c r="K755" s="4"/>
      <c r="L755" s="4" t="s">
        <v>26</v>
      </c>
      <c r="M755" s="4" t="s">
        <v>331</v>
      </c>
      <c r="N755" s="14"/>
      <c r="O755" s="4"/>
      <c r="P755" s="4"/>
      <c r="Q755" s="4"/>
      <c r="R755" s="4" t="s">
        <v>74</v>
      </c>
      <c r="S755" s="4" t="s">
        <v>3685</v>
      </c>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4"/>
      <c r="BK755" s="4"/>
      <c r="BL755" s="4"/>
      <c r="BM755" s="4"/>
      <c r="BN755" s="4"/>
      <c r="BO755" s="50"/>
      <c r="BP755" s="74">
        <f t="shared" si="3"/>
        <v>0</v>
      </c>
    </row>
    <row r="756" spans="2:68" ht="16.5" customHeight="1">
      <c r="B756" s="4" t="s">
        <v>2144</v>
      </c>
      <c r="C756" s="67" t="s">
        <v>2145</v>
      </c>
      <c r="D756" s="4" t="s">
        <v>3</v>
      </c>
      <c r="E756" s="4" t="s">
        <v>942</v>
      </c>
      <c r="F756" s="4" t="s">
        <v>331</v>
      </c>
      <c r="G756" s="4"/>
      <c r="H756" s="4"/>
      <c r="I756" s="4"/>
      <c r="J756" s="4" t="s">
        <v>3</v>
      </c>
      <c r="K756" s="4"/>
      <c r="L756" s="4" t="s">
        <v>942</v>
      </c>
      <c r="M756" s="4" t="s">
        <v>331</v>
      </c>
      <c r="N756" s="14"/>
      <c r="O756" s="4"/>
      <c r="P756" s="4"/>
      <c r="Q756" s="4"/>
      <c r="R756" s="4" t="s">
        <v>74</v>
      </c>
      <c r="S756" s="4" t="s">
        <v>3685</v>
      </c>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c r="BL756" s="4"/>
      <c r="BM756" s="4"/>
      <c r="BN756" s="4"/>
      <c r="BO756" s="50"/>
      <c r="BP756" s="74">
        <f t="shared" si="3"/>
        <v>0</v>
      </c>
    </row>
    <row r="757" spans="2:68" ht="16.5" customHeight="1">
      <c r="B757" s="4" t="s">
        <v>1759</v>
      </c>
      <c r="C757" s="67" t="s">
        <v>1760</v>
      </c>
      <c r="D757" s="4" t="s">
        <v>3</v>
      </c>
      <c r="E757" s="4" t="s">
        <v>26</v>
      </c>
      <c r="F757" s="4" t="s">
        <v>943</v>
      </c>
      <c r="G757" s="4"/>
      <c r="H757" s="4"/>
      <c r="I757" s="4"/>
      <c r="J757" s="4" t="s">
        <v>3</v>
      </c>
      <c r="K757" s="4"/>
      <c r="L757" s="4" t="s">
        <v>26</v>
      </c>
      <c r="M757" s="4" t="s">
        <v>943</v>
      </c>
      <c r="N757" s="14"/>
      <c r="O757" s="4"/>
      <c r="P757" s="4"/>
      <c r="Q757" s="4"/>
      <c r="R757" s="4" t="s">
        <v>74</v>
      </c>
      <c r="S757" s="4" t="s">
        <v>3685</v>
      </c>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c r="BL757" s="4"/>
      <c r="BM757" s="4"/>
      <c r="BN757" s="4"/>
      <c r="BO757" s="50"/>
      <c r="BP757" s="74">
        <f t="shared" si="3"/>
        <v>0</v>
      </c>
    </row>
    <row r="758" spans="2:68" ht="16.5" customHeight="1">
      <c r="B758" s="4" t="s">
        <v>1926</v>
      </c>
      <c r="C758" s="67" t="s">
        <v>1927</v>
      </c>
      <c r="D758" s="4" t="s">
        <v>3</v>
      </c>
      <c r="E758" s="4" t="s">
        <v>942</v>
      </c>
      <c r="F758" s="4" t="s">
        <v>331</v>
      </c>
      <c r="G758" s="4"/>
      <c r="H758" s="4"/>
      <c r="I758" s="4"/>
      <c r="J758" s="4" t="s">
        <v>3</v>
      </c>
      <c r="K758" s="4"/>
      <c r="L758" s="4" t="s">
        <v>942</v>
      </c>
      <c r="M758" s="4" t="s">
        <v>331</v>
      </c>
      <c r="N758" s="14"/>
      <c r="O758" s="4"/>
      <c r="P758" s="4"/>
      <c r="Q758" s="4"/>
      <c r="R758" s="4" t="s">
        <v>74</v>
      </c>
      <c r="S758" s="4" t="s">
        <v>3685</v>
      </c>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50"/>
      <c r="BP758" s="74">
        <f t="shared" si="3"/>
        <v>0</v>
      </c>
    </row>
    <row r="759" spans="2:68" ht="16.5" customHeight="1">
      <c r="B759" s="4" t="s">
        <v>2171</v>
      </c>
      <c r="C759" s="67" t="s">
        <v>2172</v>
      </c>
      <c r="D759" s="4" t="s">
        <v>3</v>
      </c>
      <c r="E759" s="4" t="s">
        <v>417</v>
      </c>
      <c r="F759" s="4" t="s">
        <v>3923</v>
      </c>
      <c r="G759" s="4"/>
      <c r="H759" s="4"/>
      <c r="I759" s="4"/>
      <c r="J759" s="4" t="s">
        <v>3</v>
      </c>
      <c r="K759" s="4"/>
      <c r="L759" s="4" t="s">
        <v>417</v>
      </c>
      <c r="M759" s="4" t="s">
        <v>73</v>
      </c>
      <c r="N759" s="14"/>
      <c r="O759" s="4"/>
      <c r="P759" s="4"/>
      <c r="Q759" s="4"/>
      <c r="R759" s="4" t="s">
        <v>74</v>
      </c>
      <c r="S759" s="4" t="s">
        <v>3685</v>
      </c>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c r="BM759" s="4"/>
      <c r="BN759" s="4"/>
      <c r="BO759" s="50"/>
      <c r="BP759" s="74">
        <f t="shared" si="3"/>
        <v>0</v>
      </c>
    </row>
    <row r="760" spans="2:68" ht="16.5" customHeight="1">
      <c r="B760" s="4" t="s">
        <v>1949</v>
      </c>
      <c r="C760" s="67" t="s">
        <v>1950</v>
      </c>
      <c r="D760" s="4" t="s">
        <v>3</v>
      </c>
      <c r="E760" s="4" t="s">
        <v>955</v>
      </c>
      <c r="F760" s="4" t="s">
        <v>331</v>
      </c>
      <c r="G760" s="4"/>
      <c r="H760" s="4"/>
      <c r="I760" s="4"/>
      <c r="J760" s="4" t="s">
        <v>3</v>
      </c>
      <c r="K760" s="4"/>
      <c r="L760" s="4" t="s">
        <v>955</v>
      </c>
      <c r="M760" s="4" t="s">
        <v>331</v>
      </c>
      <c r="N760" s="14"/>
      <c r="O760" s="4"/>
      <c r="P760" s="4"/>
      <c r="Q760" s="4"/>
      <c r="R760" s="4" t="s">
        <v>74</v>
      </c>
      <c r="S760" s="4" t="s">
        <v>3685</v>
      </c>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c r="BM760" s="4"/>
      <c r="BN760" s="4"/>
      <c r="BO760" s="50"/>
      <c r="BP760" s="74">
        <f t="shared" si="3"/>
        <v>0</v>
      </c>
    </row>
    <row r="761" spans="2:68" ht="16.5" customHeight="1">
      <c r="B761" s="4" t="s">
        <v>1951</v>
      </c>
      <c r="C761" s="67" t="s">
        <v>1952</v>
      </c>
      <c r="D761" s="4" t="s">
        <v>3</v>
      </c>
      <c r="E761" s="4" t="s">
        <v>955</v>
      </c>
      <c r="F761" s="4" t="s">
        <v>943</v>
      </c>
      <c r="G761" s="4"/>
      <c r="H761" s="4"/>
      <c r="I761" s="4"/>
      <c r="J761" s="4" t="s">
        <v>3</v>
      </c>
      <c r="K761" s="4"/>
      <c r="L761" s="4" t="s">
        <v>955</v>
      </c>
      <c r="M761" s="4" t="s">
        <v>943</v>
      </c>
      <c r="N761" s="14"/>
      <c r="O761" s="4"/>
      <c r="P761" s="4"/>
      <c r="Q761" s="4"/>
      <c r="R761" s="4" t="s">
        <v>74</v>
      </c>
      <c r="S761" s="4" t="s">
        <v>3685</v>
      </c>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4"/>
      <c r="BK761" s="4"/>
      <c r="BL761" s="4"/>
      <c r="BM761" s="4"/>
      <c r="BN761" s="4"/>
      <c r="BO761" s="50"/>
      <c r="BP761" s="74">
        <f t="shared" si="3"/>
        <v>0</v>
      </c>
    </row>
    <row r="762" spans="2:68" ht="16.5" customHeight="1">
      <c r="B762" s="4" t="s">
        <v>1957</v>
      </c>
      <c r="C762" s="67" t="s">
        <v>1958</v>
      </c>
      <c r="D762" s="4" t="s">
        <v>3</v>
      </c>
      <c r="E762" s="4" t="s">
        <v>26</v>
      </c>
      <c r="F762" s="4" t="s">
        <v>331</v>
      </c>
      <c r="G762" s="4"/>
      <c r="H762" s="4"/>
      <c r="I762" s="4"/>
      <c r="J762" s="4" t="s">
        <v>3</v>
      </c>
      <c r="K762" s="4"/>
      <c r="L762" s="4" t="s">
        <v>26</v>
      </c>
      <c r="M762" s="4" t="s">
        <v>331</v>
      </c>
      <c r="N762" s="14"/>
      <c r="O762" s="4"/>
      <c r="P762" s="4"/>
      <c r="Q762" s="4"/>
      <c r="R762" s="4" t="s">
        <v>74</v>
      </c>
      <c r="S762" s="4" t="s">
        <v>3685</v>
      </c>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4"/>
      <c r="BK762" s="4"/>
      <c r="BL762" s="4"/>
      <c r="BM762" s="4"/>
      <c r="BN762" s="4"/>
      <c r="BO762" s="50"/>
      <c r="BP762" s="74">
        <f t="shared" si="3"/>
        <v>0</v>
      </c>
    </row>
    <row r="763" spans="2:68" ht="16.5" customHeight="1">
      <c r="B763" s="4" t="s">
        <v>1776</v>
      </c>
      <c r="C763" s="67" t="s">
        <v>1777</v>
      </c>
      <c r="D763" s="4" t="s">
        <v>3</v>
      </c>
      <c r="E763" s="4" t="s">
        <v>26</v>
      </c>
      <c r="F763" s="4" t="s">
        <v>3923</v>
      </c>
      <c r="G763" s="4"/>
      <c r="H763" s="4"/>
      <c r="I763" s="4"/>
      <c r="J763" s="4" t="s">
        <v>3</v>
      </c>
      <c r="K763" s="4"/>
      <c r="L763" s="4" t="s">
        <v>26</v>
      </c>
      <c r="M763" s="4" t="s">
        <v>73</v>
      </c>
      <c r="N763" s="14"/>
      <c r="O763" s="4"/>
      <c r="P763" s="4"/>
      <c r="Q763" s="4"/>
      <c r="R763" s="4" t="s">
        <v>74</v>
      </c>
      <c r="S763" s="4" t="s">
        <v>3685</v>
      </c>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s="4"/>
      <c r="BK763" s="4"/>
      <c r="BL763" s="4"/>
      <c r="BM763" s="4"/>
      <c r="BN763" s="4"/>
      <c r="BO763" s="50"/>
      <c r="BP763" s="74">
        <f t="shared" si="3"/>
        <v>0</v>
      </c>
    </row>
    <row r="764" spans="2:68" ht="16.5" customHeight="1">
      <c r="B764" s="4" t="s">
        <v>1780</v>
      </c>
      <c r="C764" s="67" t="s">
        <v>1781</v>
      </c>
      <c r="D764" s="4" t="s">
        <v>3</v>
      </c>
      <c r="E764" s="4" t="s">
        <v>942</v>
      </c>
      <c r="F764" s="4" t="s">
        <v>943</v>
      </c>
      <c r="G764" s="4"/>
      <c r="H764" s="4"/>
      <c r="I764" s="4"/>
      <c r="J764" s="4" t="s">
        <v>3</v>
      </c>
      <c r="K764" s="4"/>
      <c r="L764" s="4" t="s">
        <v>942</v>
      </c>
      <c r="M764" s="4" t="s">
        <v>943</v>
      </c>
      <c r="N764" s="14"/>
      <c r="O764" s="4"/>
      <c r="P764" s="4"/>
      <c r="Q764" s="4"/>
      <c r="R764" s="4" t="s">
        <v>74</v>
      </c>
      <c r="S764" s="4" t="s">
        <v>3685</v>
      </c>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s="4"/>
      <c r="BK764" s="4"/>
      <c r="BL764" s="4"/>
      <c r="BM764" s="4"/>
      <c r="BN764" s="4"/>
      <c r="BO764" s="50"/>
      <c r="BP764" s="74">
        <f t="shared" si="3"/>
        <v>0</v>
      </c>
    </row>
    <row r="765" spans="2:68" ht="16.5" customHeight="1">
      <c r="B765" s="4" t="s">
        <v>1783</v>
      </c>
      <c r="C765" s="67" t="s">
        <v>1784</v>
      </c>
      <c r="D765" s="4" t="s">
        <v>3</v>
      </c>
      <c r="E765" s="4" t="s">
        <v>955</v>
      </c>
      <c r="F765" s="4" t="s">
        <v>924</v>
      </c>
      <c r="G765" s="4"/>
      <c r="H765" s="4"/>
      <c r="I765" s="4"/>
      <c r="J765" s="4" t="s">
        <v>3</v>
      </c>
      <c r="K765" s="4"/>
      <c r="L765" s="4" t="s">
        <v>955</v>
      </c>
      <c r="M765" s="4" t="s">
        <v>924</v>
      </c>
      <c r="N765" s="14"/>
      <c r="O765" s="4"/>
      <c r="P765" s="4"/>
      <c r="Q765" s="4"/>
      <c r="R765" s="4" t="s">
        <v>74</v>
      </c>
      <c r="S765" s="4" t="s">
        <v>3685</v>
      </c>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c r="BI765" s="4"/>
      <c r="BJ765" s="4"/>
      <c r="BK765" s="4"/>
      <c r="BL765" s="4"/>
      <c r="BM765" s="4"/>
      <c r="BN765" s="4"/>
      <c r="BO765" s="50"/>
      <c r="BP765" s="74">
        <f t="shared" si="3"/>
        <v>0</v>
      </c>
    </row>
    <row r="766" spans="2:68" ht="16.5" customHeight="1">
      <c r="B766" s="4" t="s">
        <v>2176</v>
      </c>
      <c r="C766" s="67" t="s">
        <v>2177</v>
      </c>
      <c r="D766" s="4" t="s">
        <v>3</v>
      </c>
      <c r="E766" s="4" t="s">
        <v>955</v>
      </c>
      <c r="F766" s="4" t="s">
        <v>331</v>
      </c>
      <c r="G766" s="4"/>
      <c r="H766" s="4"/>
      <c r="I766" s="4"/>
      <c r="J766" s="4" t="s">
        <v>3</v>
      </c>
      <c r="K766" s="4"/>
      <c r="L766" s="4" t="s">
        <v>955</v>
      </c>
      <c r="M766" s="4" t="s">
        <v>331</v>
      </c>
      <c r="N766" s="14"/>
      <c r="O766" s="4"/>
      <c r="P766" s="4"/>
      <c r="Q766" s="4"/>
      <c r="R766" s="4" t="s">
        <v>74</v>
      </c>
      <c r="S766" s="4" t="s">
        <v>3685</v>
      </c>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s="4"/>
      <c r="BK766" s="4"/>
      <c r="BL766" s="4"/>
      <c r="BM766" s="4"/>
      <c r="BN766" s="4"/>
      <c r="BO766" s="50"/>
      <c r="BP766" s="74">
        <f t="shared" si="3"/>
        <v>0</v>
      </c>
    </row>
    <row r="767" spans="2:68" ht="16.5" customHeight="1">
      <c r="B767" s="4" t="s">
        <v>1788</v>
      </c>
      <c r="C767" s="67" t="s">
        <v>1789</v>
      </c>
      <c r="D767" s="4" t="s">
        <v>3</v>
      </c>
      <c r="E767" s="4" t="s">
        <v>955</v>
      </c>
      <c r="F767" s="4" t="s">
        <v>943</v>
      </c>
      <c r="G767" s="4"/>
      <c r="H767" s="4"/>
      <c r="I767" s="4"/>
      <c r="J767" s="4" t="s">
        <v>3</v>
      </c>
      <c r="K767" s="4"/>
      <c r="L767" s="4" t="s">
        <v>955</v>
      </c>
      <c r="M767" s="4" t="s">
        <v>943</v>
      </c>
      <c r="N767" s="14"/>
      <c r="O767" s="4"/>
      <c r="P767" s="4"/>
      <c r="Q767" s="4"/>
      <c r="R767" s="4" t="s">
        <v>74</v>
      </c>
      <c r="S767" s="4" t="s">
        <v>3685</v>
      </c>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s="4"/>
      <c r="BK767" s="4"/>
      <c r="BL767" s="4"/>
      <c r="BM767" s="4"/>
      <c r="BN767" s="4"/>
      <c r="BO767" s="50"/>
      <c r="BP767" s="74">
        <f t="shared" si="3"/>
        <v>0</v>
      </c>
    </row>
    <row r="768" spans="2:68" ht="16.5" customHeight="1">
      <c r="B768" s="4" t="s">
        <v>1961</v>
      </c>
      <c r="C768" s="67" t="s">
        <v>1962</v>
      </c>
      <c r="D768" s="4" t="s">
        <v>3</v>
      </c>
      <c r="E768" s="4" t="s">
        <v>942</v>
      </c>
      <c r="F768" s="4" t="s">
        <v>331</v>
      </c>
      <c r="G768" s="4"/>
      <c r="H768" s="4"/>
      <c r="I768" s="4"/>
      <c r="J768" s="4" t="s">
        <v>3</v>
      </c>
      <c r="K768" s="4"/>
      <c r="L768" s="4" t="s">
        <v>942</v>
      </c>
      <c r="M768" s="4" t="s">
        <v>331</v>
      </c>
      <c r="N768" s="14"/>
      <c r="O768" s="4"/>
      <c r="P768" s="4"/>
      <c r="Q768" s="4"/>
      <c r="R768" s="4" t="s">
        <v>74</v>
      </c>
      <c r="S768" s="4" t="s">
        <v>3685</v>
      </c>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s="4"/>
      <c r="BK768" s="4"/>
      <c r="BL768" s="4"/>
      <c r="BM768" s="4"/>
      <c r="BN768" s="4"/>
      <c r="BO768" s="50"/>
      <c r="BP768" s="74">
        <f t="shared" si="3"/>
        <v>0</v>
      </c>
    </row>
    <row r="769" spans="2:68" ht="16.5" customHeight="1">
      <c r="B769" s="4" t="s">
        <v>1964</v>
      </c>
      <c r="C769" s="67" t="s">
        <v>1694</v>
      </c>
      <c r="D769" s="4" t="s">
        <v>3</v>
      </c>
      <c r="E769" s="4" t="s">
        <v>942</v>
      </c>
      <c r="F769" s="4" t="s">
        <v>331</v>
      </c>
      <c r="G769" s="4"/>
      <c r="H769" s="4"/>
      <c r="I769" s="4"/>
      <c r="J769" s="4" t="s">
        <v>3</v>
      </c>
      <c r="K769" s="4"/>
      <c r="L769" s="4" t="s">
        <v>942</v>
      </c>
      <c r="M769" s="4" t="s">
        <v>331</v>
      </c>
      <c r="N769" s="14"/>
      <c r="O769" s="4"/>
      <c r="P769" s="4"/>
      <c r="Q769" s="4"/>
      <c r="R769" s="4" t="s">
        <v>74</v>
      </c>
      <c r="S769" s="4" t="s">
        <v>3685</v>
      </c>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c r="BI769" s="4"/>
      <c r="BJ769" s="4"/>
      <c r="BK769" s="4"/>
      <c r="BL769" s="4"/>
      <c r="BM769" s="4"/>
      <c r="BN769" s="4"/>
      <c r="BO769" s="50"/>
      <c r="BP769" s="74">
        <f t="shared" si="3"/>
        <v>0</v>
      </c>
    </row>
    <row r="770" spans="2:68" ht="16.5" customHeight="1">
      <c r="B770" s="4" t="s">
        <v>2067</v>
      </c>
      <c r="C770" s="67" t="s">
        <v>2068</v>
      </c>
      <c r="D770" s="4" t="s">
        <v>3</v>
      </c>
      <c r="E770" s="4" t="s">
        <v>942</v>
      </c>
      <c r="F770" s="4" t="s">
        <v>331</v>
      </c>
      <c r="G770" s="4"/>
      <c r="H770" s="4"/>
      <c r="I770" s="4"/>
      <c r="J770" s="4" t="s">
        <v>3</v>
      </c>
      <c r="K770" s="4"/>
      <c r="L770" s="4" t="s">
        <v>942</v>
      </c>
      <c r="M770" s="4" t="s">
        <v>331</v>
      </c>
      <c r="N770" s="14"/>
      <c r="O770" s="4"/>
      <c r="P770" s="4"/>
      <c r="Q770" s="4"/>
      <c r="R770" s="4" t="s">
        <v>74</v>
      </c>
      <c r="S770" s="4" t="s">
        <v>3685</v>
      </c>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c r="BI770" s="4"/>
      <c r="BJ770" s="4"/>
      <c r="BK770" s="4"/>
      <c r="BL770" s="4"/>
      <c r="BM770" s="4"/>
      <c r="BN770" s="4"/>
      <c r="BO770" s="50"/>
      <c r="BP770" s="74">
        <f t="shared" si="3"/>
        <v>0</v>
      </c>
    </row>
    <row r="771" spans="2:68" ht="16.5" customHeight="1">
      <c r="B771" s="4" t="s">
        <v>1982</v>
      </c>
      <c r="C771" s="67" t="s">
        <v>1983</v>
      </c>
      <c r="D771" s="4" t="s">
        <v>3</v>
      </c>
      <c r="E771" s="4" t="s">
        <v>942</v>
      </c>
      <c r="F771" s="4" t="s">
        <v>331</v>
      </c>
      <c r="G771" s="4"/>
      <c r="H771" s="4"/>
      <c r="I771" s="4"/>
      <c r="J771" s="4" t="s">
        <v>3</v>
      </c>
      <c r="K771" s="4"/>
      <c r="L771" s="4" t="s">
        <v>942</v>
      </c>
      <c r="M771" s="4" t="s">
        <v>331</v>
      </c>
      <c r="N771" s="14"/>
      <c r="O771" s="4"/>
      <c r="P771" s="4"/>
      <c r="Q771" s="4"/>
      <c r="R771" s="4" t="s">
        <v>74</v>
      </c>
      <c r="S771" s="4" t="s">
        <v>3685</v>
      </c>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c r="BI771" s="4"/>
      <c r="BJ771" s="4"/>
      <c r="BK771" s="4"/>
      <c r="BL771" s="4"/>
      <c r="BM771" s="4"/>
      <c r="BN771" s="4"/>
      <c r="BO771" s="50"/>
      <c r="BP771" s="74">
        <f t="shared" ref="BP771:BP982" si="4">COUNTA(AG771:BO771)</f>
        <v>0</v>
      </c>
    </row>
    <row r="772" spans="2:68" ht="16.5" customHeight="1">
      <c r="B772" s="4" t="s">
        <v>2006</v>
      </c>
      <c r="C772" s="67" t="s">
        <v>2007</v>
      </c>
      <c r="D772" s="4" t="s">
        <v>3</v>
      </c>
      <c r="E772" s="4" t="s">
        <v>942</v>
      </c>
      <c r="F772" s="4" t="s">
        <v>331</v>
      </c>
      <c r="G772" s="4"/>
      <c r="H772" s="4"/>
      <c r="I772" s="4"/>
      <c r="J772" s="4" t="s">
        <v>3</v>
      </c>
      <c r="K772" s="4"/>
      <c r="L772" s="4" t="s">
        <v>942</v>
      </c>
      <c r="M772" s="4" t="s">
        <v>331</v>
      </c>
      <c r="N772" s="14"/>
      <c r="O772" s="4"/>
      <c r="P772" s="4"/>
      <c r="Q772" s="4"/>
      <c r="R772" s="4" t="s">
        <v>74</v>
      </c>
      <c r="S772" s="4" t="s">
        <v>3685</v>
      </c>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c r="BI772" s="4"/>
      <c r="BJ772" s="4"/>
      <c r="BK772" s="4"/>
      <c r="BL772" s="4"/>
      <c r="BM772" s="4"/>
      <c r="BN772" s="4"/>
      <c r="BO772" s="50"/>
      <c r="BP772" s="74">
        <f t="shared" si="4"/>
        <v>0</v>
      </c>
    </row>
    <row r="773" spans="2:68" ht="16.5" customHeight="1">
      <c r="B773" s="4" t="s">
        <v>1805</v>
      </c>
      <c r="C773" s="67" t="s">
        <v>1806</v>
      </c>
      <c r="D773" s="4" t="s">
        <v>3</v>
      </c>
      <c r="E773" s="4" t="s">
        <v>417</v>
      </c>
      <c r="F773" s="4" t="s">
        <v>3923</v>
      </c>
      <c r="G773" s="4"/>
      <c r="H773" s="4"/>
      <c r="I773" s="4"/>
      <c r="J773" s="4" t="s">
        <v>3</v>
      </c>
      <c r="K773" s="4"/>
      <c r="L773" s="4" t="s">
        <v>417</v>
      </c>
      <c r="M773" s="4" t="s">
        <v>73</v>
      </c>
      <c r="N773" s="14"/>
      <c r="O773" s="4"/>
      <c r="P773" s="4"/>
      <c r="Q773" s="4"/>
      <c r="R773" s="4" t="s">
        <v>3465</v>
      </c>
      <c r="S773" s="4" t="s">
        <v>3685</v>
      </c>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c r="BI773" s="4"/>
      <c r="BJ773" s="4"/>
      <c r="BK773" s="4"/>
      <c r="BL773" s="4"/>
      <c r="BM773" s="4"/>
      <c r="BN773" s="4"/>
      <c r="BO773" s="50"/>
      <c r="BP773" s="74">
        <f t="shared" si="4"/>
        <v>0</v>
      </c>
    </row>
    <row r="774" spans="2:68" ht="16.5" customHeight="1">
      <c r="B774" s="4" t="s">
        <v>2069</v>
      </c>
      <c r="C774" s="67" t="s">
        <v>2070</v>
      </c>
      <c r="D774" s="4" t="s">
        <v>3</v>
      </c>
      <c r="E774" s="4" t="s">
        <v>26</v>
      </c>
      <c r="F774" s="4" t="s">
        <v>331</v>
      </c>
      <c r="G774" s="4"/>
      <c r="H774" s="4"/>
      <c r="I774" s="4"/>
      <c r="J774" s="4" t="s">
        <v>3</v>
      </c>
      <c r="K774" s="4"/>
      <c r="L774" s="4" t="s">
        <v>26</v>
      </c>
      <c r="M774" s="4" t="s">
        <v>331</v>
      </c>
      <c r="N774" s="14"/>
      <c r="O774" s="4"/>
      <c r="P774" s="4"/>
      <c r="Q774" s="4"/>
      <c r="R774" s="4" t="s">
        <v>3465</v>
      </c>
      <c r="S774" s="4" t="s">
        <v>3685</v>
      </c>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c r="BI774" s="4"/>
      <c r="BJ774" s="4"/>
      <c r="BK774" s="4"/>
      <c r="BL774" s="4"/>
      <c r="BM774" s="4"/>
      <c r="BN774" s="4"/>
      <c r="BO774" s="50"/>
      <c r="BP774" s="74">
        <f t="shared" si="4"/>
        <v>0</v>
      </c>
    </row>
    <row r="775" spans="2:68" ht="16.5" customHeight="1">
      <c r="B775" s="4" t="s">
        <v>2071</v>
      </c>
      <c r="C775" s="67" t="s">
        <v>2072</v>
      </c>
      <c r="D775" s="4" t="s">
        <v>3</v>
      </c>
      <c r="E775" s="4" t="s">
        <v>26</v>
      </c>
      <c r="F775" s="4" t="s">
        <v>331</v>
      </c>
      <c r="G775" s="4"/>
      <c r="H775" s="4"/>
      <c r="I775" s="4"/>
      <c r="J775" s="4" t="s">
        <v>3</v>
      </c>
      <c r="K775" s="4"/>
      <c r="L775" s="4" t="s">
        <v>26</v>
      </c>
      <c r="M775" s="4" t="s">
        <v>331</v>
      </c>
      <c r="N775" s="14"/>
      <c r="O775" s="4"/>
      <c r="P775" s="4"/>
      <c r="Q775" s="4"/>
      <c r="R775" s="4" t="s">
        <v>3465</v>
      </c>
      <c r="S775" s="4" t="s">
        <v>3685</v>
      </c>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c r="BI775" s="4"/>
      <c r="BJ775" s="4"/>
      <c r="BK775" s="4"/>
      <c r="BL775" s="4"/>
      <c r="BM775" s="4"/>
      <c r="BN775" s="4"/>
      <c r="BO775" s="50"/>
      <c r="BP775" s="74">
        <f t="shared" si="4"/>
        <v>0</v>
      </c>
    </row>
    <row r="776" spans="2:68" ht="16.5" customHeight="1">
      <c r="B776" s="4" t="s">
        <v>2081</v>
      </c>
      <c r="C776" s="67" t="s">
        <v>2082</v>
      </c>
      <c r="D776" s="4" t="s">
        <v>3</v>
      </c>
      <c r="E776" s="4" t="s">
        <v>942</v>
      </c>
      <c r="F776" s="4" t="s">
        <v>3923</v>
      </c>
      <c r="G776" s="4"/>
      <c r="H776" s="4"/>
      <c r="I776" s="4"/>
      <c r="J776" s="4" t="s">
        <v>3</v>
      </c>
      <c r="K776" s="4"/>
      <c r="L776" s="4" t="s">
        <v>942</v>
      </c>
      <c r="M776" s="4" t="s">
        <v>73</v>
      </c>
      <c r="N776" s="14"/>
      <c r="O776" s="4"/>
      <c r="P776" s="4"/>
      <c r="Q776" s="4"/>
      <c r="R776" s="4" t="s">
        <v>3465</v>
      </c>
      <c r="S776" s="4" t="s">
        <v>3685</v>
      </c>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c r="BI776" s="4"/>
      <c r="BJ776" s="4"/>
      <c r="BK776" s="4"/>
      <c r="BL776" s="4"/>
      <c r="BM776" s="4"/>
      <c r="BN776" s="4"/>
      <c r="BO776" s="50"/>
      <c r="BP776" s="74">
        <f t="shared" si="4"/>
        <v>0</v>
      </c>
    </row>
    <row r="777" spans="2:68" ht="16.5" customHeight="1">
      <c r="B777" s="4" t="s">
        <v>1815</v>
      </c>
      <c r="C777" s="67" t="s">
        <v>1816</v>
      </c>
      <c r="D777" s="4" t="s">
        <v>3</v>
      </c>
      <c r="E777" s="4" t="s">
        <v>955</v>
      </c>
      <c r="F777" s="4" t="s">
        <v>3923</v>
      </c>
      <c r="G777" s="4"/>
      <c r="H777" s="4"/>
      <c r="I777" s="4"/>
      <c r="J777" s="4" t="s">
        <v>3</v>
      </c>
      <c r="K777" s="4"/>
      <c r="L777" s="4" t="s">
        <v>955</v>
      </c>
      <c r="M777" s="4" t="s">
        <v>73</v>
      </c>
      <c r="N777" s="14"/>
      <c r="O777" s="4"/>
      <c r="P777" s="4"/>
      <c r="Q777" s="4"/>
      <c r="R777" s="4" t="s">
        <v>3465</v>
      </c>
      <c r="S777" s="4" t="s">
        <v>3685</v>
      </c>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c r="BI777" s="4"/>
      <c r="BJ777" s="4"/>
      <c r="BK777" s="4"/>
      <c r="BL777" s="4"/>
      <c r="BM777" s="4"/>
      <c r="BN777" s="4"/>
      <c r="BO777" s="50"/>
      <c r="BP777" s="74">
        <f t="shared" si="4"/>
        <v>0</v>
      </c>
    </row>
    <row r="778" spans="2:68" ht="16.5" customHeight="1">
      <c r="B778" s="4" t="s">
        <v>1817</v>
      </c>
      <c r="C778" s="67" t="s">
        <v>1818</v>
      </c>
      <c r="D778" s="4" t="s">
        <v>3</v>
      </c>
      <c r="E778" s="4" t="s">
        <v>26</v>
      </c>
      <c r="F778" s="4" t="s">
        <v>3923</v>
      </c>
      <c r="G778" s="4"/>
      <c r="H778" s="4"/>
      <c r="I778" s="4"/>
      <c r="J778" s="4" t="s">
        <v>3</v>
      </c>
      <c r="K778" s="4"/>
      <c r="L778" s="4" t="s">
        <v>26</v>
      </c>
      <c r="M778" s="4" t="s">
        <v>73</v>
      </c>
      <c r="N778" s="14"/>
      <c r="O778" s="4"/>
      <c r="P778" s="4"/>
      <c r="Q778" s="4"/>
      <c r="R778" s="4" t="s">
        <v>3465</v>
      </c>
      <c r="S778" s="4" t="s">
        <v>3685</v>
      </c>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c r="BI778" s="4"/>
      <c r="BJ778" s="4"/>
      <c r="BK778" s="4"/>
      <c r="BL778" s="4"/>
      <c r="BM778" s="4"/>
      <c r="BN778" s="4"/>
      <c r="BO778" s="50"/>
      <c r="BP778" s="74">
        <f t="shared" si="4"/>
        <v>0</v>
      </c>
    </row>
    <row r="779" spans="2:68" ht="16.5" customHeight="1">
      <c r="B779" s="4" t="s">
        <v>1953</v>
      </c>
      <c r="C779" s="67" t="s">
        <v>1954</v>
      </c>
      <c r="D779" s="4" t="s">
        <v>3</v>
      </c>
      <c r="E779" s="4" t="s">
        <v>942</v>
      </c>
      <c r="F779" s="4" t="s">
        <v>331</v>
      </c>
      <c r="G779" s="4"/>
      <c r="H779" s="4"/>
      <c r="I779" s="4"/>
      <c r="J779" s="4" t="s">
        <v>3</v>
      </c>
      <c r="K779" s="4"/>
      <c r="L779" s="4" t="s">
        <v>942</v>
      </c>
      <c r="M779" s="4" t="s">
        <v>331</v>
      </c>
      <c r="N779" s="14"/>
      <c r="O779" s="4"/>
      <c r="P779" s="4"/>
      <c r="Q779" s="4"/>
      <c r="R779" s="4" t="s">
        <v>74</v>
      </c>
      <c r="S779" s="4" t="s">
        <v>3685</v>
      </c>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c r="BI779" s="4"/>
      <c r="BJ779" s="4"/>
      <c r="BK779" s="4"/>
      <c r="BL779" s="4"/>
      <c r="BM779" s="4"/>
      <c r="BN779" s="4"/>
      <c r="BO779" s="50"/>
      <c r="BP779" s="74">
        <f t="shared" si="4"/>
        <v>0</v>
      </c>
    </row>
    <row r="780" spans="2:68" ht="16.5" customHeight="1">
      <c r="B780" s="4" t="s">
        <v>1959</v>
      </c>
      <c r="C780" s="67" t="s">
        <v>1960</v>
      </c>
      <c r="D780" s="4" t="s">
        <v>3</v>
      </c>
      <c r="E780" s="4" t="s">
        <v>942</v>
      </c>
      <c r="F780" s="4" t="s">
        <v>331</v>
      </c>
      <c r="G780" s="4"/>
      <c r="H780" s="4"/>
      <c r="I780" s="4"/>
      <c r="J780" s="4" t="s">
        <v>3</v>
      </c>
      <c r="K780" s="4"/>
      <c r="L780" s="4" t="s">
        <v>942</v>
      </c>
      <c r="M780" s="4" t="s">
        <v>331</v>
      </c>
      <c r="N780" s="14"/>
      <c r="O780" s="4"/>
      <c r="P780" s="4"/>
      <c r="Q780" s="4"/>
      <c r="R780" s="4" t="s">
        <v>74</v>
      </c>
      <c r="S780" s="4" t="s">
        <v>3685</v>
      </c>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c r="BI780" s="4"/>
      <c r="BJ780" s="4"/>
      <c r="BK780" s="4"/>
      <c r="BL780" s="4"/>
      <c r="BM780" s="4"/>
      <c r="BN780" s="4"/>
      <c r="BO780" s="50"/>
      <c r="BP780" s="74">
        <f t="shared" si="4"/>
        <v>0</v>
      </c>
    </row>
    <row r="781" spans="2:68" ht="16.5" customHeight="1">
      <c r="B781" s="4" t="s">
        <v>1823</v>
      </c>
      <c r="C781" s="67" t="s">
        <v>1824</v>
      </c>
      <c r="D781" s="4" t="s">
        <v>3</v>
      </c>
      <c r="E781" s="4" t="s">
        <v>942</v>
      </c>
      <c r="F781" s="4" t="s">
        <v>2030</v>
      </c>
      <c r="G781" s="4"/>
      <c r="H781" s="4"/>
      <c r="I781" s="4"/>
      <c r="J781" s="4" t="s">
        <v>3</v>
      </c>
      <c r="K781" s="4"/>
      <c r="L781" s="4" t="s">
        <v>942</v>
      </c>
      <c r="M781" s="4" t="s">
        <v>2030</v>
      </c>
      <c r="N781" s="14"/>
      <c r="O781" s="4"/>
      <c r="P781" s="4"/>
      <c r="Q781" s="4"/>
      <c r="R781" s="4" t="s">
        <v>74</v>
      </c>
      <c r="S781" s="4" t="s">
        <v>3685</v>
      </c>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4"/>
      <c r="BH781" s="4"/>
      <c r="BI781" s="4"/>
      <c r="BJ781" s="4"/>
      <c r="BK781" s="4"/>
      <c r="BL781" s="4"/>
      <c r="BM781" s="4"/>
      <c r="BN781" s="4"/>
      <c r="BO781" s="50"/>
      <c r="BP781" s="74">
        <f t="shared" si="4"/>
        <v>0</v>
      </c>
    </row>
    <row r="782" spans="2:68" ht="16.5" customHeight="1">
      <c r="B782" s="4" t="s">
        <v>2039</v>
      </c>
      <c r="C782" s="67" t="s">
        <v>2040</v>
      </c>
      <c r="D782" s="4" t="s">
        <v>3</v>
      </c>
      <c r="E782" s="4" t="s">
        <v>942</v>
      </c>
      <c r="F782" s="4" t="s">
        <v>331</v>
      </c>
      <c r="G782" s="4"/>
      <c r="H782" s="4"/>
      <c r="I782" s="4"/>
      <c r="J782" s="4" t="s">
        <v>3</v>
      </c>
      <c r="K782" s="4"/>
      <c r="L782" s="4" t="s">
        <v>942</v>
      </c>
      <c r="M782" s="4" t="s">
        <v>331</v>
      </c>
      <c r="N782" s="14"/>
      <c r="O782" s="4"/>
      <c r="P782" s="4"/>
      <c r="Q782" s="4"/>
      <c r="R782" s="4" t="s">
        <v>74</v>
      </c>
      <c r="S782" s="4" t="s">
        <v>3685</v>
      </c>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c r="BI782" s="4"/>
      <c r="BJ782" s="4"/>
      <c r="BK782" s="4"/>
      <c r="BL782" s="4"/>
      <c r="BM782" s="4"/>
      <c r="BN782" s="4"/>
      <c r="BO782" s="50"/>
      <c r="BP782" s="74">
        <f t="shared" si="4"/>
        <v>0</v>
      </c>
    </row>
    <row r="783" spans="2:68" ht="16.5" customHeight="1">
      <c r="B783" s="4" t="s">
        <v>2075</v>
      </c>
      <c r="C783" s="67" t="s">
        <v>2076</v>
      </c>
      <c r="D783" s="4" t="s">
        <v>3</v>
      </c>
      <c r="E783" s="4" t="s">
        <v>942</v>
      </c>
      <c r="F783" s="4" t="s">
        <v>331</v>
      </c>
      <c r="G783" s="4"/>
      <c r="H783" s="4"/>
      <c r="I783" s="4"/>
      <c r="J783" s="4" t="s">
        <v>3</v>
      </c>
      <c r="K783" s="4"/>
      <c r="L783" s="4" t="s">
        <v>942</v>
      </c>
      <c r="M783" s="4" t="s">
        <v>331</v>
      </c>
      <c r="N783" s="14"/>
      <c r="O783" s="4"/>
      <c r="P783" s="4"/>
      <c r="Q783" s="4"/>
      <c r="R783" s="4" t="s">
        <v>74</v>
      </c>
      <c r="S783" s="4" t="s">
        <v>3685</v>
      </c>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c r="BI783" s="4"/>
      <c r="BJ783" s="4"/>
      <c r="BK783" s="4"/>
      <c r="BL783" s="4"/>
      <c r="BM783" s="4"/>
      <c r="BN783" s="4"/>
      <c r="BO783" s="50"/>
      <c r="BP783" s="74">
        <f t="shared" si="4"/>
        <v>0</v>
      </c>
    </row>
    <row r="784" spans="2:68" ht="16.5" customHeight="1">
      <c r="B784" s="4" t="s">
        <v>2010</v>
      </c>
      <c r="C784" s="67" t="s">
        <v>2011</v>
      </c>
      <c r="D784" s="4" t="s">
        <v>3</v>
      </c>
      <c r="E784" s="4" t="s">
        <v>942</v>
      </c>
      <c r="F784" s="4" t="s">
        <v>331</v>
      </c>
      <c r="G784" s="4"/>
      <c r="H784" s="4"/>
      <c r="I784" s="4"/>
      <c r="J784" s="4" t="s">
        <v>3</v>
      </c>
      <c r="K784" s="4"/>
      <c r="L784" s="4" t="s">
        <v>942</v>
      </c>
      <c r="M784" s="4" t="s">
        <v>331</v>
      </c>
      <c r="N784" s="14"/>
      <c r="O784" s="4"/>
      <c r="P784" s="4"/>
      <c r="Q784" s="4"/>
      <c r="R784" s="4" t="s">
        <v>74</v>
      </c>
      <c r="S784" s="4" t="s">
        <v>3685</v>
      </c>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c r="BI784" s="4"/>
      <c r="BJ784" s="4"/>
      <c r="BK784" s="4"/>
      <c r="BL784" s="4"/>
      <c r="BM784" s="4"/>
      <c r="BN784" s="4"/>
      <c r="BO784" s="50"/>
      <c r="BP784" s="74">
        <f t="shared" si="4"/>
        <v>0</v>
      </c>
    </row>
    <row r="785" spans="2:68" ht="16.5" customHeight="1">
      <c r="B785" s="4" t="s">
        <v>2018</v>
      </c>
      <c r="C785" s="67" t="s">
        <v>2019</v>
      </c>
      <c r="D785" s="4" t="s">
        <v>3</v>
      </c>
      <c r="E785" s="4" t="s">
        <v>942</v>
      </c>
      <c r="F785" s="4" t="s">
        <v>331</v>
      </c>
      <c r="G785" s="4"/>
      <c r="H785" s="4"/>
      <c r="I785" s="4"/>
      <c r="J785" s="4" t="s">
        <v>3</v>
      </c>
      <c r="K785" s="4"/>
      <c r="L785" s="4" t="s">
        <v>942</v>
      </c>
      <c r="M785" s="4" t="s">
        <v>331</v>
      </c>
      <c r="N785" s="14"/>
      <c r="O785" s="4"/>
      <c r="P785" s="4"/>
      <c r="Q785" s="4"/>
      <c r="R785" s="4" t="s">
        <v>74</v>
      </c>
      <c r="S785" s="4" t="s">
        <v>3685</v>
      </c>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c r="BI785" s="4"/>
      <c r="BJ785" s="4"/>
      <c r="BK785" s="4"/>
      <c r="BL785" s="4"/>
      <c r="BM785" s="4"/>
      <c r="BN785" s="4"/>
      <c r="BO785" s="50"/>
      <c r="BP785" s="74">
        <f t="shared" si="4"/>
        <v>0</v>
      </c>
    </row>
    <row r="786" spans="2:68" ht="16.5" customHeight="1">
      <c r="B786" s="4" t="s">
        <v>1833</v>
      </c>
      <c r="C786" s="67" t="s">
        <v>1834</v>
      </c>
      <c r="D786" s="4" t="s">
        <v>3</v>
      </c>
      <c r="E786" s="4" t="s">
        <v>942</v>
      </c>
      <c r="F786" s="4" t="s">
        <v>331</v>
      </c>
      <c r="G786" s="4"/>
      <c r="H786" s="4"/>
      <c r="I786" s="4"/>
      <c r="J786" s="4" t="s">
        <v>3</v>
      </c>
      <c r="K786" s="4"/>
      <c r="L786" s="4" t="s">
        <v>942</v>
      </c>
      <c r="M786" s="4" t="s">
        <v>331</v>
      </c>
      <c r="N786" s="14"/>
      <c r="O786" s="4"/>
      <c r="P786" s="4"/>
      <c r="Q786" s="4"/>
      <c r="R786" s="4" t="s">
        <v>74</v>
      </c>
      <c r="S786" s="4" t="s">
        <v>3685</v>
      </c>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c r="BL786" s="4"/>
      <c r="BM786" s="4"/>
      <c r="BN786" s="4"/>
      <c r="BO786" s="50"/>
      <c r="BP786" s="74">
        <f t="shared" si="4"/>
        <v>0</v>
      </c>
    </row>
    <row r="787" spans="2:68" ht="16.5" customHeight="1">
      <c r="B787" s="4" t="s">
        <v>2087</v>
      </c>
      <c r="C787" s="67" t="s">
        <v>2088</v>
      </c>
      <c r="D787" s="4" t="s">
        <v>3</v>
      </c>
      <c r="E787" s="4" t="s">
        <v>942</v>
      </c>
      <c r="F787" s="4" t="s">
        <v>331</v>
      </c>
      <c r="G787" s="4"/>
      <c r="H787" s="4"/>
      <c r="I787" s="4"/>
      <c r="J787" s="4" t="s">
        <v>3</v>
      </c>
      <c r="K787" s="4"/>
      <c r="L787" s="4" t="s">
        <v>942</v>
      </c>
      <c r="M787" s="4" t="s">
        <v>331</v>
      </c>
      <c r="N787" s="14"/>
      <c r="O787" s="4"/>
      <c r="P787" s="4"/>
      <c r="Q787" s="4"/>
      <c r="R787" s="4" t="s">
        <v>74</v>
      </c>
      <c r="S787" s="4" t="s">
        <v>3685</v>
      </c>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c r="BI787" s="4"/>
      <c r="BJ787" s="4"/>
      <c r="BK787" s="4"/>
      <c r="BL787" s="4"/>
      <c r="BM787" s="4"/>
      <c r="BN787" s="4"/>
      <c r="BO787" s="50"/>
      <c r="BP787" s="74">
        <f t="shared" si="4"/>
        <v>0</v>
      </c>
    </row>
    <row r="788" spans="2:68" ht="16.5" customHeight="1">
      <c r="B788" s="4" t="s">
        <v>2083</v>
      </c>
      <c r="C788" s="67" t="s">
        <v>2084</v>
      </c>
      <c r="D788" s="4" t="s">
        <v>3</v>
      </c>
      <c r="E788" s="4" t="s">
        <v>942</v>
      </c>
      <c r="F788" s="4" t="s">
        <v>331</v>
      </c>
      <c r="G788" s="4"/>
      <c r="H788" s="4"/>
      <c r="I788" s="4"/>
      <c r="J788" s="4" t="s">
        <v>3</v>
      </c>
      <c r="K788" s="4"/>
      <c r="L788" s="4" t="s">
        <v>942</v>
      </c>
      <c r="M788" s="4" t="s">
        <v>331</v>
      </c>
      <c r="N788" s="14"/>
      <c r="O788" s="4"/>
      <c r="P788" s="4"/>
      <c r="Q788" s="4"/>
      <c r="R788" s="4" t="s">
        <v>74</v>
      </c>
      <c r="S788" s="4" t="s">
        <v>3685</v>
      </c>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c r="BM788" s="4"/>
      <c r="BN788" s="4"/>
      <c r="BO788" s="50"/>
      <c r="BP788" s="74">
        <f t="shared" si="4"/>
        <v>0</v>
      </c>
    </row>
    <row r="789" spans="2:68" ht="16.5" customHeight="1">
      <c r="B789" s="4" t="s">
        <v>1986</v>
      </c>
      <c r="C789" s="67" t="s">
        <v>1987</v>
      </c>
      <c r="D789" s="4" t="s">
        <v>3</v>
      </c>
      <c r="E789" s="4" t="s">
        <v>942</v>
      </c>
      <c r="F789" s="4" t="s">
        <v>331</v>
      </c>
      <c r="G789" s="4"/>
      <c r="H789" s="4"/>
      <c r="I789" s="4"/>
      <c r="J789" s="4" t="s">
        <v>3</v>
      </c>
      <c r="K789" s="4"/>
      <c r="L789" s="4" t="s">
        <v>942</v>
      </c>
      <c r="M789" s="4" t="s">
        <v>331</v>
      </c>
      <c r="N789" s="14"/>
      <c r="O789" s="4"/>
      <c r="P789" s="4"/>
      <c r="Q789" s="4"/>
      <c r="R789" s="4" t="s">
        <v>74</v>
      </c>
      <c r="S789" s="4" t="s">
        <v>3685</v>
      </c>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c r="BL789" s="4"/>
      <c r="BM789" s="4"/>
      <c r="BN789" s="4"/>
      <c r="BO789" s="50"/>
      <c r="BP789" s="74">
        <f t="shared" si="4"/>
        <v>0</v>
      </c>
    </row>
    <row r="790" spans="2:68" ht="16.5" customHeight="1">
      <c r="B790" s="4" t="s">
        <v>2093</v>
      </c>
      <c r="C790" s="67" t="s">
        <v>2094</v>
      </c>
      <c r="D790" s="4" t="s">
        <v>3</v>
      </c>
      <c r="E790" s="4" t="s">
        <v>942</v>
      </c>
      <c r="F790" s="4" t="s">
        <v>943</v>
      </c>
      <c r="G790" s="4"/>
      <c r="H790" s="4"/>
      <c r="I790" s="4"/>
      <c r="J790" s="4" t="s">
        <v>3</v>
      </c>
      <c r="K790" s="4"/>
      <c r="L790" s="4" t="s">
        <v>942</v>
      </c>
      <c r="M790" s="4" t="s">
        <v>943</v>
      </c>
      <c r="N790" s="14"/>
      <c r="O790" s="4"/>
      <c r="P790" s="4"/>
      <c r="Q790" s="4"/>
      <c r="R790" s="4" t="s">
        <v>74</v>
      </c>
      <c r="S790" s="4" t="s">
        <v>3685</v>
      </c>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c r="BI790" s="4"/>
      <c r="BJ790" s="4"/>
      <c r="BK790" s="4"/>
      <c r="BL790" s="4"/>
      <c r="BM790" s="4"/>
      <c r="BN790" s="4"/>
      <c r="BO790" s="50"/>
      <c r="BP790" s="74">
        <f t="shared" si="4"/>
        <v>0</v>
      </c>
    </row>
    <row r="791" spans="2:68" ht="16.5" customHeight="1">
      <c r="B791" s="4" t="s">
        <v>2102</v>
      </c>
      <c r="C791" s="67" t="s">
        <v>2103</v>
      </c>
      <c r="D791" s="4" t="s">
        <v>3</v>
      </c>
      <c r="E791" s="4" t="s">
        <v>942</v>
      </c>
      <c r="F791" s="4" t="s">
        <v>943</v>
      </c>
      <c r="G791" s="4"/>
      <c r="H791" s="4"/>
      <c r="I791" s="4"/>
      <c r="J791" s="4" t="s">
        <v>3</v>
      </c>
      <c r="K791" s="4"/>
      <c r="L791" s="4" t="s">
        <v>942</v>
      </c>
      <c r="M791" s="4" t="s">
        <v>943</v>
      </c>
      <c r="N791" s="14"/>
      <c r="O791" s="4"/>
      <c r="P791" s="4"/>
      <c r="Q791" s="4"/>
      <c r="R791" s="4" t="s">
        <v>74</v>
      </c>
      <c r="S791" s="4" t="s">
        <v>3685</v>
      </c>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4"/>
      <c r="BK791" s="4"/>
      <c r="BL791" s="4"/>
      <c r="BM791" s="4"/>
      <c r="BN791" s="4"/>
      <c r="BO791" s="50"/>
      <c r="BP791" s="74">
        <f t="shared" si="4"/>
        <v>0</v>
      </c>
    </row>
    <row r="792" spans="2:68" ht="16.5" customHeight="1">
      <c r="B792" s="4" t="s">
        <v>2085</v>
      </c>
      <c r="C792" s="67" t="s">
        <v>2086</v>
      </c>
      <c r="D792" s="4" t="s">
        <v>3</v>
      </c>
      <c r="E792" s="4" t="s">
        <v>942</v>
      </c>
      <c r="F792" s="4" t="s">
        <v>943</v>
      </c>
      <c r="G792" s="4"/>
      <c r="H792" s="4"/>
      <c r="I792" s="4"/>
      <c r="J792" s="4" t="s">
        <v>3</v>
      </c>
      <c r="K792" s="4"/>
      <c r="L792" s="4" t="s">
        <v>942</v>
      </c>
      <c r="M792" s="4" t="s">
        <v>943</v>
      </c>
      <c r="N792" s="14"/>
      <c r="O792" s="4"/>
      <c r="P792" s="4"/>
      <c r="Q792" s="4"/>
      <c r="R792" s="4" t="s">
        <v>74</v>
      </c>
      <c r="S792" s="4" t="s">
        <v>3685</v>
      </c>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c r="BI792" s="4"/>
      <c r="BJ792" s="4"/>
      <c r="BK792" s="4"/>
      <c r="BL792" s="4"/>
      <c r="BM792" s="4"/>
      <c r="BN792" s="4"/>
      <c r="BO792" s="50"/>
      <c r="BP792" s="74">
        <f t="shared" si="4"/>
        <v>0</v>
      </c>
    </row>
    <row r="793" spans="2:68" ht="16.5" customHeight="1">
      <c r="B793" s="4" t="s">
        <v>2222</v>
      </c>
      <c r="C793" s="67" t="s">
        <v>2223</v>
      </c>
      <c r="D793" s="4" t="s">
        <v>3</v>
      </c>
      <c r="E793" s="4" t="s">
        <v>955</v>
      </c>
      <c r="F793" s="4" t="s">
        <v>3923</v>
      </c>
      <c r="G793" s="4"/>
      <c r="H793" s="4"/>
      <c r="I793" s="4"/>
      <c r="J793" s="4" t="s">
        <v>3</v>
      </c>
      <c r="K793" s="4"/>
      <c r="L793" s="4" t="s">
        <v>955</v>
      </c>
      <c r="M793" s="4" t="s">
        <v>73</v>
      </c>
      <c r="N793" s="14"/>
      <c r="O793" s="4"/>
      <c r="P793" s="4"/>
      <c r="Q793" s="4"/>
      <c r="R793" s="4" t="s">
        <v>74</v>
      </c>
      <c r="S793" s="4" t="s">
        <v>3685</v>
      </c>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4"/>
      <c r="BE793" s="4"/>
      <c r="BF793" s="4"/>
      <c r="BG793" s="4"/>
      <c r="BH793" s="4"/>
      <c r="BI793" s="4"/>
      <c r="BJ793" s="4"/>
      <c r="BK793" s="4"/>
      <c r="BL793" s="4"/>
      <c r="BM793" s="4"/>
      <c r="BN793" s="4"/>
      <c r="BO793" s="50"/>
      <c r="BP793" s="74">
        <f t="shared" si="4"/>
        <v>0</v>
      </c>
    </row>
    <row r="794" spans="2:68" ht="16.5" customHeight="1">
      <c r="B794" s="4" t="s">
        <v>1850</v>
      </c>
      <c r="C794" s="67" t="s">
        <v>1851</v>
      </c>
      <c r="D794" s="4" t="s">
        <v>3</v>
      </c>
      <c r="E794" s="4" t="s">
        <v>942</v>
      </c>
      <c r="F794" s="4" t="s">
        <v>943</v>
      </c>
      <c r="G794" s="4"/>
      <c r="H794" s="4"/>
      <c r="I794" s="4"/>
      <c r="J794" s="4" t="s">
        <v>3</v>
      </c>
      <c r="K794" s="4"/>
      <c r="L794" s="4" t="s">
        <v>942</v>
      </c>
      <c r="M794" s="4" t="s">
        <v>943</v>
      </c>
      <c r="N794" s="14"/>
      <c r="O794" s="4"/>
      <c r="P794" s="4"/>
      <c r="Q794" s="4"/>
      <c r="R794" s="4" t="s">
        <v>74</v>
      </c>
      <c r="S794" s="4" t="s">
        <v>3685</v>
      </c>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c r="BI794" s="4"/>
      <c r="BJ794" s="4"/>
      <c r="BK794" s="4"/>
      <c r="BL794" s="4"/>
      <c r="BM794" s="4"/>
      <c r="BN794" s="4"/>
      <c r="BO794" s="50"/>
      <c r="BP794" s="74">
        <f t="shared" si="4"/>
        <v>0</v>
      </c>
    </row>
    <row r="795" spans="2:68" ht="16.5" customHeight="1">
      <c r="B795" s="4" t="s">
        <v>1853</v>
      </c>
      <c r="C795" s="67" t="s">
        <v>1854</v>
      </c>
      <c r="D795" s="4" t="s">
        <v>3</v>
      </c>
      <c r="E795" s="4" t="s">
        <v>942</v>
      </c>
      <c r="F795" s="4" t="s">
        <v>943</v>
      </c>
      <c r="G795" s="4"/>
      <c r="H795" s="4"/>
      <c r="I795" s="4"/>
      <c r="J795" s="4" t="s">
        <v>3</v>
      </c>
      <c r="K795" s="4"/>
      <c r="L795" s="4" t="s">
        <v>942</v>
      </c>
      <c r="M795" s="4" t="s">
        <v>943</v>
      </c>
      <c r="N795" s="14"/>
      <c r="O795" s="4"/>
      <c r="P795" s="4"/>
      <c r="Q795" s="4"/>
      <c r="R795" s="4" t="s">
        <v>74</v>
      </c>
      <c r="S795" s="4" t="s">
        <v>3685</v>
      </c>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c r="BI795" s="4"/>
      <c r="BJ795" s="4"/>
      <c r="BK795" s="4"/>
      <c r="BL795" s="4"/>
      <c r="BM795" s="4"/>
      <c r="BN795" s="4"/>
      <c r="BO795" s="50"/>
      <c r="BP795" s="74">
        <f t="shared" si="4"/>
        <v>0</v>
      </c>
    </row>
    <row r="796" spans="2:68" ht="16.5" customHeight="1">
      <c r="B796" s="4" t="s">
        <v>1855</v>
      </c>
      <c r="C796" s="67" t="s">
        <v>1856</v>
      </c>
      <c r="D796" s="4" t="s">
        <v>3</v>
      </c>
      <c r="E796" s="4" t="s">
        <v>942</v>
      </c>
      <c r="F796" s="4" t="s">
        <v>943</v>
      </c>
      <c r="G796" s="4"/>
      <c r="H796" s="4"/>
      <c r="I796" s="4"/>
      <c r="J796" s="4" t="s">
        <v>3</v>
      </c>
      <c r="K796" s="4"/>
      <c r="L796" s="4" t="s">
        <v>942</v>
      </c>
      <c r="M796" s="4" t="s">
        <v>943</v>
      </c>
      <c r="N796" s="14"/>
      <c r="O796" s="4"/>
      <c r="P796" s="4"/>
      <c r="Q796" s="4"/>
      <c r="R796" s="4" t="s">
        <v>74</v>
      </c>
      <c r="S796" s="4" t="s">
        <v>3685</v>
      </c>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c r="BI796" s="4"/>
      <c r="BJ796" s="4"/>
      <c r="BK796" s="4"/>
      <c r="BL796" s="4"/>
      <c r="BM796" s="4"/>
      <c r="BN796" s="4"/>
      <c r="BO796" s="50"/>
      <c r="BP796" s="74">
        <f t="shared" si="4"/>
        <v>0</v>
      </c>
    </row>
    <row r="797" spans="2:68" ht="16.5" customHeight="1">
      <c r="B797" s="4" t="s">
        <v>1857</v>
      </c>
      <c r="C797" s="67" t="s">
        <v>1858</v>
      </c>
      <c r="D797" s="4" t="s">
        <v>3</v>
      </c>
      <c r="E797" s="4" t="s">
        <v>942</v>
      </c>
      <c r="F797" s="4" t="s">
        <v>331</v>
      </c>
      <c r="G797" s="4"/>
      <c r="H797" s="4"/>
      <c r="I797" s="4"/>
      <c r="J797" s="4" t="s">
        <v>3</v>
      </c>
      <c r="K797" s="4"/>
      <c r="L797" s="4" t="s">
        <v>942</v>
      </c>
      <c r="M797" s="4" t="s">
        <v>331</v>
      </c>
      <c r="N797" s="14"/>
      <c r="O797" s="4"/>
      <c r="P797" s="4"/>
      <c r="Q797" s="4"/>
      <c r="R797" s="4" t="s">
        <v>74</v>
      </c>
      <c r="S797" s="4" t="s">
        <v>3685</v>
      </c>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c r="BI797" s="4"/>
      <c r="BJ797" s="4"/>
      <c r="BK797" s="4"/>
      <c r="BL797" s="4"/>
      <c r="BM797" s="4"/>
      <c r="BN797" s="4"/>
      <c r="BO797" s="50"/>
      <c r="BP797" s="74">
        <f t="shared" si="4"/>
        <v>0</v>
      </c>
    </row>
    <row r="798" spans="2:68" ht="16.5" customHeight="1">
      <c r="B798" s="4" t="s">
        <v>2124</v>
      </c>
      <c r="C798" s="67" t="s">
        <v>2125</v>
      </c>
      <c r="D798" s="4" t="s">
        <v>3</v>
      </c>
      <c r="E798" s="4" t="s">
        <v>942</v>
      </c>
      <c r="F798" s="4" t="s">
        <v>331</v>
      </c>
      <c r="G798" s="4"/>
      <c r="H798" s="4"/>
      <c r="I798" s="4"/>
      <c r="J798" s="4" t="s">
        <v>3</v>
      </c>
      <c r="K798" s="4"/>
      <c r="L798" s="4" t="s">
        <v>942</v>
      </c>
      <c r="M798" s="4" t="s">
        <v>331</v>
      </c>
      <c r="N798" s="14"/>
      <c r="O798" s="4"/>
      <c r="P798" s="4"/>
      <c r="Q798" s="4"/>
      <c r="R798" s="4" t="s">
        <v>74</v>
      </c>
      <c r="S798" s="4" t="s">
        <v>3685</v>
      </c>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c r="BI798" s="4"/>
      <c r="BJ798" s="4"/>
      <c r="BK798" s="4"/>
      <c r="BL798" s="4"/>
      <c r="BM798" s="4"/>
      <c r="BN798" s="4"/>
      <c r="BO798" s="50"/>
      <c r="BP798" s="74">
        <f t="shared" si="4"/>
        <v>0</v>
      </c>
    </row>
    <row r="799" spans="2:68" ht="16.5" customHeight="1">
      <c r="B799" s="4" t="s">
        <v>2224</v>
      </c>
      <c r="C799" s="67" t="s">
        <v>2225</v>
      </c>
      <c r="D799" s="4" t="s">
        <v>3</v>
      </c>
      <c r="E799" s="4" t="s">
        <v>942</v>
      </c>
      <c r="F799" s="4" t="s">
        <v>943</v>
      </c>
      <c r="G799" s="4"/>
      <c r="H799" s="4"/>
      <c r="I799" s="4"/>
      <c r="J799" s="4" t="s">
        <v>3</v>
      </c>
      <c r="K799" s="4"/>
      <c r="L799" s="4" t="s">
        <v>942</v>
      </c>
      <c r="M799" s="4" t="s">
        <v>943</v>
      </c>
      <c r="N799" s="14"/>
      <c r="O799" s="4"/>
      <c r="P799" s="4"/>
      <c r="Q799" s="4"/>
      <c r="R799" s="4" t="s">
        <v>74</v>
      </c>
      <c r="S799" s="4" t="s">
        <v>3685</v>
      </c>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c r="BI799" s="4"/>
      <c r="BJ799" s="4"/>
      <c r="BK799" s="4"/>
      <c r="BL799" s="4"/>
      <c r="BM799" s="4"/>
      <c r="BN799" s="4"/>
      <c r="BO799" s="50"/>
      <c r="BP799" s="74">
        <f t="shared" si="4"/>
        <v>0</v>
      </c>
    </row>
    <row r="800" spans="2:68" ht="16.5" customHeight="1">
      <c r="B800" s="4" t="s">
        <v>2134</v>
      </c>
      <c r="C800" s="67" t="s">
        <v>2135</v>
      </c>
      <c r="D800" s="4" t="s">
        <v>3</v>
      </c>
      <c r="E800" s="4" t="s">
        <v>942</v>
      </c>
      <c r="F800" s="4" t="s">
        <v>943</v>
      </c>
      <c r="G800" s="4"/>
      <c r="H800" s="4"/>
      <c r="I800" s="4"/>
      <c r="J800" s="4" t="s">
        <v>3</v>
      </c>
      <c r="K800" s="4"/>
      <c r="L800" s="4" t="s">
        <v>942</v>
      </c>
      <c r="M800" s="4" t="s">
        <v>943</v>
      </c>
      <c r="N800" s="14"/>
      <c r="O800" s="4"/>
      <c r="P800" s="4"/>
      <c r="Q800" s="4"/>
      <c r="R800" s="4" t="s">
        <v>74</v>
      </c>
      <c r="S800" s="4" t="s">
        <v>3685</v>
      </c>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c r="BI800" s="4"/>
      <c r="BJ800" s="4"/>
      <c r="BK800" s="4"/>
      <c r="BL800" s="4"/>
      <c r="BM800" s="4"/>
      <c r="BN800" s="4"/>
      <c r="BO800" s="50"/>
      <c r="BP800" s="74">
        <f t="shared" si="4"/>
        <v>0</v>
      </c>
    </row>
    <row r="801" spans="2:68" ht="16.5" customHeight="1">
      <c r="B801" s="4" t="s">
        <v>1867</v>
      </c>
      <c r="C801" s="67" t="s">
        <v>1868</v>
      </c>
      <c r="D801" s="4" t="s">
        <v>3</v>
      </c>
      <c r="E801" s="4" t="s">
        <v>942</v>
      </c>
      <c r="F801" s="4" t="s">
        <v>3923</v>
      </c>
      <c r="G801" s="4"/>
      <c r="H801" s="4"/>
      <c r="I801" s="4"/>
      <c r="J801" s="4" t="s">
        <v>3</v>
      </c>
      <c r="K801" s="4"/>
      <c r="L801" s="4" t="s">
        <v>942</v>
      </c>
      <c r="M801" s="4" t="s">
        <v>73</v>
      </c>
      <c r="N801" s="14"/>
      <c r="O801" s="4"/>
      <c r="P801" s="4"/>
      <c r="Q801" s="4"/>
      <c r="R801" s="4" t="s">
        <v>74</v>
      </c>
      <c r="S801" s="4" t="s">
        <v>3685</v>
      </c>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c r="BI801" s="4"/>
      <c r="BJ801" s="4"/>
      <c r="BK801" s="4"/>
      <c r="BL801" s="4"/>
      <c r="BM801" s="4"/>
      <c r="BN801" s="4"/>
      <c r="BO801" s="50"/>
      <c r="BP801" s="74">
        <f t="shared" si="4"/>
        <v>0</v>
      </c>
    </row>
    <row r="802" spans="2:68" ht="16.5" customHeight="1">
      <c r="B802" s="4" t="s">
        <v>1869</v>
      </c>
      <c r="C802" s="67" t="s">
        <v>3466</v>
      </c>
      <c r="D802" s="4" t="s">
        <v>3</v>
      </c>
      <c r="E802" s="4" t="s">
        <v>942</v>
      </c>
      <c r="F802" s="4" t="s">
        <v>3923</v>
      </c>
      <c r="G802" s="4"/>
      <c r="H802" s="4"/>
      <c r="I802" s="4"/>
      <c r="J802" s="4" t="s">
        <v>3</v>
      </c>
      <c r="K802" s="4"/>
      <c r="L802" s="4" t="s">
        <v>942</v>
      </c>
      <c r="M802" s="4" t="s">
        <v>73</v>
      </c>
      <c r="N802" s="14"/>
      <c r="O802" s="4"/>
      <c r="P802" s="4"/>
      <c r="Q802" s="4"/>
      <c r="R802" s="4" t="s">
        <v>74</v>
      </c>
      <c r="S802" s="4" t="s">
        <v>3685</v>
      </c>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c r="BI802" s="4"/>
      <c r="BJ802" s="4"/>
      <c r="BK802" s="4"/>
      <c r="BL802" s="4"/>
      <c r="BM802" s="4"/>
      <c r="BN802" s="4"/>
      <c r="BO802" s="50"/>
      <c r="BP802" s="74">
        <f t="shared" si="4"/>
        <v>0</v>
      </c>
    </row>
    <row r="803" spans="2:68" ht="16.5" customHeight="1">
      <c r="B803" s="4" t="s">
        <v>1870</v>
      </c>
      <c r="C803" s="67" t="s">
        <v>1871</v>
      </c>
      <c r="D803" s="4" t="s">
        <v>3</v>
      </c>
      <c r="E803" s="4" t="s">
        <v>942</v>
      </c>
      <c r="F803" s="4" t="s">
        <v>3923</v>
      </c>
      <c r="G803" s="4"/>
      <c r="H803" s="4"/>
      <c r="I803" s="4"/>
      <c r="J803" s="4" t="s">
        <v>3</v>
      </c>
      <c r="K803" s="4"/>
      <c r="L803" s="4" t="s">
        <v>942</v>
      </c>
      <c r="M803" s="4" t="s">
        <v>73</v>
      </c>
      <c r="N803" s="14"/>
      <c r="O803" s="4"/>
      <c r="P803" s="4"/>
      <c r="Q803" s="4"/>
      <c r="R803" s="4" t="s">
        <v>74</v>
      </c>
      <c r="S803" s="4" t="s">
        <v>3685</v>
      </c>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c r="BI803" s="4"/>
      <c r="BJ803" s="4"/>
      <c r="BK803" s="4"/>
      <c r="BL803" s="4"/>
      <c r="BM803" s="4"/>
      <c r="BN803" s="4"/>
      <c r="BO803" s="50"/>
      <c r="BP803" s="74">
        <f t="shared" si="4"/>
        <v>0</v>
      </c>
    </row>
    <row r="804" spans="2:68" ht="16.5" customHeight="1">
      <c r="B804" s="4" t="s">
        <v>2107</v>
      </c>
      <c r="C804" s="67" t="s">
        <v>2108</v>
      </c>
      <c r="D804" s="4" t="s">
        <v>3</v>
      </c>
      <c r="E804" s="4" t="s">
        <v>942</v>
      </c>
      <c r="F804" s="4" t="s">
        <v>3923</v>
      </c>
      <c r="G804" s="4"/>
      <c r="H804" s="4"/>
      <c r="I804" s="4"/>
      <c r="J804" s="4" t="s">
        <v>3</v>
      </c>
      <c r="K804" s="4"/>
      <c r="L804" s="4" t="s">
        <v>942</v>
      </c>
      <c r="M804" s="4" t="s">
        <v>73</v>
      </c>
      <c r="N804" s="14"/>
      <c r="O804" s="4"/>
      <c r="P804" s="4"/>
      <c r="Q804" s="4"/>
      <c r="R804" s="4" t="s">
        <v>74</v>
      </c>
      <c r="S804" s="4" t="s">
        <v>3685</v>
      </c>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c r="BI804" s="4"/>
      <c r="BJ804" s="4"/>
      <c r="BK804" s="4"/>
      <c r="BL804" s="4"/>
      <c r="BM804" s="4"/>
      <c r="BN804" s="4"/>
      <c r="BO804" s="50"/>
      <c r="BP804" s="74">
        <f t="shared" si="4"/>
        <v>0</v>
      </c>
    </row>
    <row r="805" spans="2:68" ht="16.5" customHeight="1">
      <c r="B805" s="4" t="s">
        <v>2109</v>
      </c>
      <c r="C805" s="67" t="s">
        <v>2110</v>
      </c>
      <c r="D805" s="4" t="s">
        <v>3</v>
      </c>
      <c r="E805" s="4" t="s">
        <v>942</v>
      </c>
      <c r="F805" s="4" t="s">
        <v>3923</v>
      </c>
      <c r="G805" s="4"/>
      <c r="H805" s="4"/>
      <c r="I805" s="4"/>
      <c r="J805" s="4" t="s">
        <v>3</v>
      </c>
      <c r="K805" s="4"/>
      <c r="L805" s="4" t="s">
        <v>942</v>
      </c>
      <c r="M805" s="4" t="s">
        <v>73</v>
      </c>
      <c r="N805" s="14"/>
      <c r="O805" s="4"/>
      <c r="P805" s="4"/>
      <c r="Q805" s="4"/>
      <c r="R805" s="4" t="s">
        <v>74</v>
      </c>
      <c r="S805" s="4" t="s">
        <v>3685</v>
      </c>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c r="BC805" s="4"/>
      <c r="BD805" s="4"/>
      <c r="BE805" s="4"/>
      <c r="BF805" s="4"/>
      <c r="BG805" s="4"/>
      <c r="BH805" s="4"/>
      <c r="BI805" s="4"/>
      <c r="BJ805" s="4"/>
      <c r="BK805" s="4"/>
      <c r="BL805" s="4"/>
      <c r="BM805" s="4"/>
      <c r="BN805" s="4"/>
      <c r="BO805" s="50"/>
      <c r="BP805" s="74">
        <f t="shared" si="4"/>
        <v>0</v>
      </c>
    </row>
    <row r="806" spans="2:68" ht="16.5" customHeight="1">
      <c r="B806" s="4" t="s">
        <v>1996</v>
      </c>
      <c r="C806" s="67" t="s">
        <v>1997</v>
      </c>
      <c r="D806" s="4" t="s">
        <v>3</v>
      </c>
      <c r="E806" s="4" t="s">
        <v>942</v>
      </c>
      <c r="F806" s="4" t="s">
        <v>3923</v>
      </c>
      <c r="G806" s="4"/>
      <c r="H806" s="4"/>
      <c r="I806" s="4"/>
      <c r="J806" s="4" t="s">
        <v>3</v>
      </c>
      <c r="K806" s="4"/>
      <c r="L806" s="4" t="s">
        <v>942</v>
      </c>
      <c r="M806" s="4" t="s">
        <v>73</v>
      </c>
      <c r="N806" s="14"/>
      <c r="O806" s="4"/>
      <c r="P806" s="4"/>
      <c r="Q806" s="4"/>
      <c r="R806" s="4" t="s">
        <v>74</v>
      </c>
      <c r="S806" s="4" t="s">
        <v>3685</v>
      </c>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c r="BI806" s="4"/>
      <c r="BJ806" s="4"/>
      <c r="BK806" s="4"/>
      <c r="BL806" s="4"/>
      <c r="BM806" s="4"/>
      <c r="BN806" s="4"/>
      <c r="BO806" s="50"/>
      <c r="BP806" s="74">
        <f t="shared" si="4"/>
        <v>0</v>
      </c>
    </row>
    <row r="807" spans="2:68" ht="16.5" customHeight="1">
      <c r="B807" s="4" t="s">
        <v>1998</v>
      </c>
      <c r="C807" s="67" t="s">
        <v>1999</v>
      </c>
      <c r="D807" s="4" t="s">
        <v>3</v>
      </c>
      <c r="E807" s="4" t="s">
        <v>942</v>
      </c>
      <c r="F807" s="4" t="s">
        <v>3923</v>
      </c>
      <c r="G807" s="4"/>
      <c r="H807" s="4"/>
      <c r="I807" s="4"/>
      <c r="J807" s="4" t="s">
        <v>3</v>
      </c>
      <c r="K807" s="4"/>
      <c r="L807" s="4" t="s">
        <v>942</v>
      </c>
      <c r="M807" s="4" t="s">
        <v>73</v>
      </c>
      <c r="N807" s="14"/>
      <c r="O807" s="4"/>
      <c r="P807" s="4"/>
      <c r="Q807" s="4"/>
      <c r="R807" s="4" t="s">
        <v>74</v>
      </c>
      <c r="S807" s="4" t="s">
        <v>3685</v>
      </c>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4"/>
      <c r="BH807" s="4"/>
      <c r="BI807" s="4"/>
      <c r="BJ807" s="4"/>
      <c r="BK807" s="4"/>
      <c r="BL807" s="4"/>
      <c r="BM807" s="4"/>
      <c r="BN807" s="4"/>
      <c r="BO807" s="50"/>
      <c r="BP807" s="74">
        <f t="shared" si="4"/>
        <v>0</v>
      </c>
    </row>
    <row r="808" spans="2:68" ht="16.5" customHeight="1">
      <c r="B808" s="4" t="s">
        <v>2012</v>
      </c>
      <c r="C808" s="67" t="s">
        <v>2013</v>
      </c>
      <c r="D808" s="4" t="s">
        <v>3</v>
      </c>
      <c r="E808" s="4" t="s">
        <v>942</v>
      </c>
      <c r="F808" s="4" t="s">
        <v>3923</v>
      </c>
      <c r="G808" s="4"/>
      <c r="H808" s="4"/>
      <c r="I808" s="4"/>
      <c r="J808" s="4" t="s">
        <v>3</v>
      </c>
      <c r="K808" s="4"/>
      <c r="L808" s="4" t="s">
        <v>942</v>
      </c>
      <c r="M808" s="4" t="s">
        <v>73</v>
      </c>
      <c r="N808" s="14"/>
      <c r="O808" s="4"/>
      <c r="P808" s="4"/>
      <c r="Q808" s="4"/>
      <c r="R808" s="4" t="s">
        <v>74</v>
      </c>
      <c r="S808" s="4" t="s">
        <v>3685</v>
      </c>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c r="BC808" s="4"/>
      <c r="BD808" s="4"/>
      <c r="BE808" s="4"/>
      <c r="BF808" s="4"/>
      <c r="BG808" s="4"/>
      <c r="BH808" s="4"/>
      <c r="BI808" s="4"/>
      <c r="BJ808" s="4"/>
      <c r="BK808" s="4"/>
      <c r="BL808" s="4"/>
      <c r="BM808" s="4"/>
      <c r="BN808" s="4"/>
      <c r="BO808" s="50"/>
      <c r="BP808" s="74">
        <f t="shared" si="4"/>
        <v>0</v>
      </c>
    </row>
    <row r="809" spans="2:68" ht="16.5" customHeight="1">
      <c r="B809" s="4" t="s">
        <v>2037</v>
      </c>
      <c r="C809" s="67" t="s">
        <v>2038</v>
      </c>
      <c r="D809" s="4" t="s">
        <v>3</v>
      </c>
      <c r="E809" s="4" t="s">
        <v>942</v>
      </c>
      <c r="F809" s="4" t="s">
        <v>3923</v>
      </c>
      <c r="G809" s="4"/>
      <c r="H809" s="4"/>
      <c r="I809" s="4"/>
      <c r="J809" s="4" t="s">
        <v>3</v>
      </c>
      <c r="K809" s="4"/>
      <c r="L809" s="4" t="s">
        <v>942</v>
      </c>
      <c r="M809" s="4" t="s">
        <v>73</v>
      </c>
      <c r="N809" s="14"/>
      <c r="O809" s="4"/>
      <c r="P809" s="4"/>
      <c r="Q809" s="4"/>
      <c r="R809" s="4" t="s">
        <v>74</v>
      </c>
      <c r="S809" s="4" t="s">
        <v>3685</v>
      </c>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c r="BF809" s="4"/>
      <c r="BG809" s="4"/>
      <c r="BH809" s="4"/>
      <c r="BI809" s="4"/>
      <c r="BJ809" s="4"/>
      <c r="BK809" s="4"/>
      <c r="BL809" s="4"/>
      <c r="BM809" s="4"/>
      <c r="BN809" s="4"/>
      <c r="BO809" s="50"/>
      <c r="BP809" s="74">
        <f t="shared" si="4"/>
        <v>0</v>
      </c>
    </row>
    <row r="810" spans="2:68" ht="16.5" customHeight="1">
      <c r="B810" s="4" t="s">
        <v>2113</v>
      </c>
      <c r="C810" s="67" t="s">
        <v>2114</v>
      </c>
      <c r="D810" s="4" t="s">
        <v>3</v>
      </c>
      <c r="E810" s="4" t="s">
        <v>942</v>
      </c>
      <c r="F810" s="4" t="s">
        <v>3923</v>
      </c>
      <c r="G810" s="4"/>
      <c r="H810" s="4"/>
      <c r="I810" s="4"/>
      <c r="J810" s="4" t="s">
        <v>3</v>
      </c>
      <c r="K810" s="4"/>
      <c r="L810" s="4" t="s">
        <v>942</v>
      </c>
      <c r="M810" s="4" t="s">
        <v>73</v>
      </c>
      <c r="N810" s="14"/>
      <c r="O810" s="4"/>
      <c r="P810" s="4"/>
      <c r="Q810" s="4"/>
      <c r="R810" s="4" t="s">
        <v>74</v>
      </c>
      <c r="S810" s="4" t="s">
        <v>3685</v>
      </c>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4"/>
      <c r="BH810" s="4"/>
      <c r="BI810" s="4"/>
      <c r="BJ810" s="4"/>
      <c r="BK810" s="4"/>
      <c r="BL810" s="4"/>
      <c r="BM810" s="4"/>
      <c r="BN810" s="4"/>
      <c r="BO810" s="50"/>
      <c r="BP810" s="74">
        <f t="shared" si="4"/>
        <v>0</v>
      </c>
    </row>
    <row r="811" spans="2:68" ht="16.5" customHeight="1">
      <c r="B811" s="4" t="s">
        <v>2165</v>
      </c>
      <c r="C811" s="67" t="s">
        <v>2166</v>
      </c>
      <c r="D811" s="4" t="s">
        <v>3</v>
      </c>
      <c r="E811" s="4" t="s">
        <v>942</v>
      </c>
      <c r="F811" s="4" t="s">
        <v>3923</v>
      </c>
      <c r="G811" s="4"/>
      <c r="H811" s="4"/>
      <c r="I811" s="4"/>
      <c r="J811" s="4" t="s">
        <v>3</v>
      </c>
      <c r="K811" s="4"/>
      <c r="L811" s="4" t="s">
        <v>942</v>
      </c>
      <c r="M811" s="4" t="s">
        <v>73</v>
      </c>
      <c r="N811" s="14"/>
      <c r="O811" s="4"/>
      <c r="P811" s="4"/>
      <c r="Q811" s="4"/>
      <c r="R811" s="4" t="s">
        <v>74</v>
      </c>
      <c r="S811" s="4" t="s">
        <v>3685</v>
      </c>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c r="BF811" s="4"/>
      <c r="BG811" s="4"/>
      <c r="BH811" s="4"/>
      <c r="BI811" s="4"/>
      <c r="BJ811" s="4"/>
      <c r="BK811" s="4"/>
      <c r="BL811" s="4"/>
      <c r="BM811" s="4"/>
      <c r="BN811" s="4"/>
      <c r="BO811" s="50"/>
      <c r="BP811" s="74">
        <f t="shared" si="4"/>
        <v>0</v>
      </c>
    </row>
    <row r="812" spans="2:68" ht="16.5" customHeight="1">
      <c r="B812" s="4" t="s">
        <v>2167</v>
      </c>
      <c r="C812" s="67" t="s">
        <v>2168</v>
      </c>
      <c r="D812" s="4" t="s">
        <v>3</v>
      </c>
      <c r="E812" s="4" t="s">
        <v>942</v>
      </c>
      <c r="F812" s="4" t="s">
        <v>3923</v>
      </c>
      <c r="G812" s="4"/>
      <c r="H812" s="4"/>
      <c r="I812" s="4"/>
      <c r="J812" s="4" t="s">
        <v>3</v>
      </c>
      <c r="K812" s="4"/>
      <c r="L812" s="4" t="s">
        <v>942</v>
      </c>
      <c r="M812" s="4" t="s">
        <v>73</v>
      </c>
      <c r="N812" s="14"/>
      <c r="O812" s="4"/>
      <c r="P812" s="4"/>
      <c r="Q812" s="4"/>
      <c r="R812" s="4" t="s">
        <v>74</v>
      </c>
      <c r="S812" s="4" t="s">
        <v>3685</v>
      </c>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c r="BI812" s="4"/>
      <c r="BJ812" s="4"/>
      <c r="BK812" s="4"/>
      <c r="BL812" s="4"/>
      <c r="BM812" s="4"/>
      <c r="BN812" s="4"/>
      <c r="BO812" s="50"/>
      <c r="BP812" s="74">
        <f t="shared" si="4"/>
        <v>0</v>
      </c>
    </row>
    <row r="813" spans="2:68" ht="16.5" customHeight="1">
      <c r="B813" s="4" t="s">
        <v>2169</v>
      </c>
      <c r="C813" s="67" t="s">
        <v>2170</v>
      </c>
      <c r="D813" s="4" t="s">
        <v>3</v>
      </c>
      <c r="E813" s="4" t="s">
        <v>942</v>
      </c>
      <c r="F813" s="4" t="s">
        <v>3923</v>
      </c>
      <c r="G813" s="4"/>
      <c r="H813" s="4"/>
      <c r="I813" s="4"/>
      <c r="J813" s="4" t="s">
        <v>3</v>
      </c>
      <c r="K813" s="4"/>
      <c r="L813" s="4" t="s">
        <v>942</v>
      </c>
      <c r="M813" s="4" t="s">
        <v>73</v>
      </c>
      <c r="N813" s="14"/>
      <c r="O813" s="4"/>
      <c r="P813" s="4"/>
      <c r="Q813" s="4"/>
      <c r="R813" s="4" t="s">
        <v>74</v>
      </c>
      <c r="S813" s="4" t="s">
        <v>3685</v>
      </c>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c r="BI813" s="4"/>
      <c r="BJ813" s="4"/>
      <c r="BK813" s="4"/>
      <c r="BL813" s="4"/>
      <c r="BM813" s="4"/>
      <c r="BN813" s="4"/>
      <c r="BO813" s="50"/>
      <c r="BP813" s="74">
        <f t="shared" si="4"/>
        <v>0</v>
      </c>
    </row>
    <row r="814" spans="2:68" ht="16.5" customHeight="1">
      <c r="B814" s="4" t="s">
        <v>2174</v>
      </c>
      <c r="C814" s="67" t="s">
        <v>2175</v>
      </c>
      <c r="D814" s="4" t="s">
        <v>3</v>
      </c>
      <c r="E814" s="4" t="s">
        <v>942</v>
      </c>
      <c r="F814" s="4" t="s">
        <v>943</v>
      </c>
      <c r="G814" s="4"/>
      <c r="H814" s="4"/>
      <c r="I814" s="4"/>
      <c r="J814" s="4" t="s">
        <v>3</v>
      </c>
      <c r="K814" s="4"/>
      <c r="L814" s="4" t="s">
        <v>942</v>
      </c>
      <c r="M814" s="4" t="s">
        <v>943</v>
      </c>
      <c r="N814" s="14"/>
      <c r="O814" s="4"/>
      <c r="P814" s="4"/>
      <c r="Q814" s="4"/>
      <c r="R814" s="4" t="s">
        <v>74</v>
      </c>
      <c r="S814" s="4" t="s">
        <v>3685</v>
      </c>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c r="BI814" s="4"/>
      <c r="BJ814" s="4"/>
      <c r="BK814" s="4"/>
      <c r="BL814" s="4"/>
      <c r="BM814" s="4"/>
      <c r="BN814" s="4"/>
      <c r="BO814" s="50"/>
      <c r="BP814" s="74">
        <f t="shared" si="4"/>
        <v>0</v>
      </c>
    </row>
    <row r="815" spans="2:68" ht="16.5" customHeight="1">
      <c r="B815" s="4" t="s">
        <v>1900</v>
      </c>
      <c r="C815" s="67" t="s">
        <v>1901</v>
      </c>
      <c r="D815" s="4" t="s">
        <v>3</v>
      </c>
      <c r="E815" s="4" t="s">
        <v>942</v>
      </c>
      <c r="F815" s="4" t="s">
        <v>943</v>
      </c>
      <c r="G815" s="4"/>
      <c r="H815" s="4"/>
      <c r="I815" s="4"/>
      <c r="J815" s="4" t="s">
        <v>3</v>
      </c>
      <c r="K815" s="4"/>
      <c r="L815" s="4" t="s">
        <v>942</v>
      </c>
      <c r="M815" s="4" t="s">
        <v>943</v>
      </c>
      <c r="N815" s="14"/>
      <c r="O815" s="4"/>
      <c r="P815" s="4"/>
      <c r="Q815" s="4"/>
      <c r="R815" s="4" t="s">
        <v>74</v>
      </c>
      <c r="S815" s="4" t="s">
        <v>3685</v>
      </c>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c r="BE815" s="4"/>
      <c r="BF815" s="4"/>
      <c r="BG815" s="4"/>
      <c r="BH815" s="4"/>
      <c r="BI815" s="4"/>
      <c r="BJ815" s="4"/>
      <c r="BK815" s="4"/>
      <c r="BL815" s="4"/>
      <c r="BM815" s="4"/>
      <c r="BN815" s="4"/>
      <c r="BO815" s="50"/>
      <c r="BP815" s="74">
        <f t="shared" si="4"/>
        <v>0</v>
      </c>
    </row>
    <row r="816" spans="2:68" ht="16.5" customHeight="1">
      <c r="B816" s="4" t="s">
        <v>1903</v>
      </c>
      <c r="C816" s="67" t="s">
        <v>1904</v>
      </c>
      <c r="D816" s="4" t="s">
        <v>3</v>
      </c>
      <c r="E816" s="4" t="s">
        <v>942</v>
      </c>
      <c r="F816" s="4" t="s">
        <v>943</v>
      </c>
      <c r="G816" s="4"/>
      <c r="H816" s="4"/>
      <c r="I816" s="4"/>
      <c r="J816" s="4" t="s">
        <v>3</v>
      </c>
      <c r="K816" s="4"/>
      <c r="L816" s="4" t="s">
        <v>942</v>
      </c>
      <c r="M816" s="4" t="s">
        <v>943</v>
      </c>
      <c r="N816" s="14"/>
      <c r="O816" s="4"/>
      <c r="P816" s="4"/>
      <c r="Q816" s="4"/>
      <c r="R816" s="4" t="s">
        <v>74</v>
      </c>
      <c r="S816" s="4" t="s">
        <v>3702</v>
      </c>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c r="BI816" s="4"/>
      <c r="BJ816" s="4"/>
      <c r="BK816" s="4"/>
      <c r="BL816" s="4"/>
      <c r="BM816" s="4"/>
      <c r="BN816" s="4"/>
      <c r="BO816" s="50"/>
      <c r="BP816" s="74">
        <f t="shared" si="4"/>
        <v>0</v>
      </c>
    </row>
    <row r="817" spans="2:68" ht="16.5" customHeight="1">
      <c r="B817" s="4" t="s">
        <v>1905</v>
      </c>
      <c r="C817" s="67" t="s">
        <v>1906</v>
      </c>
      <c r="D817" s="4" t="s">
        <v>3</v>
      </c>
      <c r="E817" s="4" t="s">
        <v>942</v>
      </c>
      <c r="F817" s="4" t="s">
        <v>943</v>
      </c>
      <c r="G817" s="4"/>
      <c r="H817" s="4"/>
      <c r="I817" s="4"/>
      <c r="J817" s="4" t="s">
        <v>3</v>
      </c>
      <c r="K817" s="4"/>
      <c r="L817" s="4" t="s">
        <v>942</v>
      </c>
      <c r="M817" s="4" t="s">
        <v>943</v>
      </c>
      <c r="N817" s="14"/>
      <c r="O817" s="4"/>
      <c r="P817" s="4"/>
      <c r="Q817" s="4"/>
      <c r="R817" s="4" t="s">
        <v>74</v>
      </c>
      <c r="S817" s="4" t="s">
        <v>3702</v>
      </c>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c r="BC817" s="4"/>
      <c r="BD817" s="4"/>
      <c r="BE817" s="4"/>
      <c r="BF817" s="4"/>
      <c r="BG817" s="4"/>
      <c r="BH817" s="4"/>
      <c r="BI817" s="4"/>
      <c r="BJ817" s="4"/>
      <c r="BK817" s="4"/>
      <c r="BL817" s="4"/>
      <c r="BM817" s="4"/>
      <c r="BN817" s="4"/>
      <c r="BO817" s="50"/>
      <c r="BP817" s="74">
        <f t="shared" si="4"/>
        <v>0</v>
      </c>
    </row>
    <row r="818" spans="2:68" ht="16.5" customHeight="1">
      <c r="B818" s="4" t="s">
        <v>1908</v>
      </c>
      <c r="C818" s="67" t="s">
        <v>1909</v>
      </c>
      <c r="D818" s="4" t="s">
        <v>3</v>
      </c>
      <c r="E818" s="4" t="s">
        <v>942</v>
      </c>
      <c r="F818" s="4" t="s">
        <v>943</v>
      </c>
      <c r="G818" s="4"/>
      <c r="H818" s="4"/>
      <c r="I818" s="4"/>
      <c r="J818" s="4" t="s">
        <v>3</v>
      </c>
      <c r="K818" s="4"/>
      <c r="L818" s="4" t="s">
        <v>942</v>
      </c>
      <c r="M818" s="4" t="s">
        <v>943</v>
      </c>
      <c r="N818" s="14"/>
      <c r="O818" s="4"/>
      <c r="P818" s="4"/>
      <c r="Q818" s="4"/>
      <c r="R818" s="4" t="s">
        <v>74</v>
      </c>
      <c r="S818" s="4" t="s">
        <v>3702</v>
      </c>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c r="BI818" s="4"/>
      <c r="BJ818" s="4"/>
      <c r="BK818" s="4"/>
      <c r="BL818" s="4"/>
      <c r="BM818" s="4"/>
      <c r="BN818" s="4"/>
      <c r="BO818" s="50"/>
      <c r="BP818" s="74">
        <f t="shared" si="4"/>
        <v>0</v>
      </c>
    </row>
    <row r="819" spans="2:68" ht="16.5" customHeight="1">
      <c r="B819" s="4" t="s">
        <v>1910</v>
      </c>
      <c r="C819" s="67" t="s">
        <v>1911</v>
      </c>
      <c r="D819" s="4" t="s">
        <v>3</v>
      </c>
      <c r="E819" s="4" t="s">
        <v>26</v>
      </c>
      <c r="F819" s="4" t="s">
        <v>3923</v>
      </c>
      <c r="G819" s="4"/>
      <c r="H819" s="4"/>
      <c r="I819" s="4"/>
      <c r="J819" s="4" t="s">
        <v>3</v>
      </c>
      <c r="K819" s="4"/>
      <c r="L819" s="4" t="s">
        <v>26</v>
      </c>
      <c r="M819" s="4" t="s">
        <v>73</v>
      </c>
      <c r="N819" s="14"/>
      <c r="O819" s="4"/>
      <c r="P819" s="4"/>
      <c r="Q819" s="4"/>
      <c r="R819" s="4" t="s">
        <v>3465</v>
      </c>
      <c r="S819" s="4" t="s">
        <v>3702</v>
      </c>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c r="BC819" s="4"/>
      <c r="BD819" s="4"/>
      <c r="BE819" s="4"/>
      <c r="BF819" s="4"/>
      <c r="BG819" s="4"/>
      <c r="BH819" s="4"/>
      <c r="BI819" s="4"/>
      <c r="BJ819" s="4"/>
      <c r="BK819" s="4"/>
      <c r="BL819" s="4"/>
      <c r="BM819" s="4"/>
      <c r="BN819" s="4"/>
      <c r="BO819" s="50"/>
      <c r="BP819" s="74">
        <f t="shared" si="4"/>
        <v>0</v>
      </c>
    </row>
    <row r="820" spans="2:68" ht="16.5" customHeight="1">
      <c r="B820" s="4" t="s">
        <v>2178</v>
      </c>
      <c r="C820" s="67" t="s">
        <v>2179</v>
      </c>
      <c r="D820" s="4" t="s">
        <v>3</v>
      </c>
      <c r="E820" s="4" t="s">
        <v>26</v>
      </c>
      <c r="F820" s="4" t="s">
        <v>21</v>
      </c>
      <c r="G820" s="4"/>
      <c r="H820" s="4"/>
      <c r="I820" s="4"/>
      <c r="J820" s="4" t="s">
        <v>3</v>
      </c>
      <c r="K820" s="4"/>
      <c r="L820" s="4" t="s">
        <v>26</v>
      </c>
      <c r="M820" s="4" t="s">
        <v>21</v>
      </c>
      <c r="N820" s="14"/>
      <c r="O820" s="4"/>
      <c r="P820" s="4"/>
      <c r="Q820" s="4"/>
      <c r="R820" s="4" t="s">
        <v>3465</v>
      </c>
      <c r="S820" s="4" t="s">
        <v>3702</v>
      </c>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c r="BI820" s="4"/>
      <c r="BJ820" s="4"/>
      <c r="BK820" s="4"/>
      <c r="BL820" s="4"/>
      <c r="BM820" s="4"/>
      <c r="BN820" s="4"/>
      <c r="BO820" s="50"/>
      <c r="BP820" s="74">
        <f t="shared" si="4"/>
        <v>0</v>
      </c>
    </row>
    <row r="821" spans="2:68" ht="16.5" customHeight="1">
      <c r="B821" s="4" t="s">
        <v>2214</v>
      </c>
      <c r="C821" s="67" t="s">
        <v>2215</v>
      </c>
      <c r="D821" s="4" t="s">
        <v>3</v>
      </c>
      <c r="E821" s="4" t="s">
        <v>26</v>
      </c>
      <c r="F821" s="4" t="s">
        <v>331</v>
      </c>
      <c r="G821" s="4"/>
      <c r="H821" s="4"/>
      <c r="I821" s="4"/>
      <c r="J821" s="4" t="s">
        <v>3</v>
      </c>
      <c r="K821" s="4"/>
      <c r="L821" s="4" t="s">
        <v>26</v>
      </c>
      <c r="M821" s="4" t="s">
        <v>331</v>
      </c>
      <c r="N821" s="14"/>
      <c r="O821" s="4"/>
      <c r="P821" s="4"/>
      <c r="Q821" s="4"/>
      <c r="R821" s="4" t="s">
        <v>3465</v>
      </c>
      <c r="S821" s="4" t="s">
        <v>3702</v>
      </c>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c r="BG821" s="4"/>
      <c r="BH821" s="4"/>
      <c r="BI821" s="4"/>
      <c r="BJ821" s="4"/>
      <c r="BK821" s="4"/>
      <c r="BL821" s="4"/>
      <c r="BM821" s="4"/>
      <c r="BN821" s="4"/>
      <c r="BO821" s="50"/>
      <c r="BP821" s="74">
        <f t="shared" si="4"/>
        <v>0</v>
      </c>
    </row>
    <row r="822" spans="2:68" ht="16.5" customHeight="1">
      <c r="B822" s="4" t="s">
        <v>2226</v>
      </c>
      <c r="C822" s="67" t="s">
        <v>1896</v>
      </c>
      <c r="D822" s="4" t="s">
        <v>3</v>
      </c>
      <c r="E822" s="4" t="s">
        <v>417</v>
      </c>
      <c r="F822" s="4" t="s">
        <v>331</v>
      </c>
      <c r="G822" s="4"/>
      <c r="H822" s="4"/>
      <c r="I822" s="4"/>
      <c r="J822" s="4" t="s">
        <v>3</v>
      </c>
      <c r="K822" s="4"/>
      <c r="L822" s="4" t="s">
        <v>417</v>
      </c>
      <c r="M822" s="4" t="s">
        <v>331</v>
      </c>
      <c r="N822" s="14"/>
      <c r="O822" s="4"/>
      <c r="P822" s="4"/>
      <c r="Q822" s="4"/>
      <c r="R822" s="4" t="s">
        <v>3465</v>
      </c>
      <c r="S822" s="4" t="s">
        <v>3702</v>
      </c>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c r="BC822" s="4"/>
      <c r="BD822" s="4"/>
      <c r="BE822" s="4"/>
      <c r="BF822" s="4"/>
      <c r="BG822" s="4"/>
      <c r="BH822" s="4"/>
      <c r="BI822" s="4"/>
      <c r="BJ822" s="4"/>
      <c r="BK822" s="4"/>
      <c r="BL822" s="4"/>
      <c r="BM822" s="4"/>
      <c r="BN822" s="4"/>
      <c r="BO822" s="50"/>
      <c r="BP822" s="74">
        <f t="shared" si="4"/>
        <v>0</v>
      </c>
    </row>
    <row r="823" spans="2:68" ht="16.5" customHeight="1">
      <c r="B823" s="4" t="s">
        <v>2241</v>
      </c>
      <c r="C823" s="67" t="s">
        <v>2242</v>
      </c>
      <c r="D823" s="4" t="s">
        <v>3</v>
      </c>
      <c r="E823" s="4" t="s">
        <v>417</v>
      </c>
      <c r="F823" s="4" t="s">
        <v>331</v>
      </c>
      <c r="G823" s="4"/>
      <c r="H823" s="4"/>
      <c r="I823" s="4"/>
      <c r="J823" s="4" t="s">
        <v>3</v>
      </c>
      <c r="K823" s="4"/>
      <c r="L823" s="4" t="s">
        <v>417</v>
      </c>
      <c r="M823" s="4" t="s">
        <v>331</v>
      </c>
      <c r="N823" s="14"/>
      <c r="O823" s="4"/>
      <c r="P823" s="4"/>
      <c r="Q823" s="4"/>
      <c r="R823" s="4" t="s">
        <v>3465</v>
      </c>
      <c r="S823" s="4" t="s">
        <v>3702</v>
      </c>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c r="BG823" s="4"/>
      <c r="BH823" s="4"/>
      <c r="BI823" s="4"/>
      <c r="BJ823" s="4"/>
      <c r="BK823" s="4"/>
      <c r="BL823" s="4"/>
      <c r="BM823" s="4"/>
      <c r="BN823" s="4"/>
      <c r="BO823" s="50"/>
      <c r="BP823" s="74">
        <f t="shared" si="4"/>
        <v>0</v>
      </c>
    </row>
    <row r="824" spans="2:68" ht="16.5" customHeight="1">
      <c r="B824" s="4" t="s">
        <v>1247</v>
      </c>
      <c r="C824" s="67" t="s">
        <v>1248</v>
      </c>
      <c r="D824" s="4" t="s">
        <v>2</v>
      </c>
      <c r="E824" s="4" t="s">
        <v>3925</v>
      </c>
      <c r="F824" s="4" t="s">
        <v>331</v>
      </c>
      <c r="G824" s="4"/>
      <c r="H824" s="4"/>
      <c r="I824" s="4"/>
      <c r="J824" s="4" t="s">
        <v>2</v>
      </c>
      <c r="K824" s="4"/>
      <c r="L824" s="4" t="s">
        <v>412</v>
      </c>
      <c r="M824" s="4" t="s">
        <v>331</v>
      </c>
      <c r="N824" s="14"/>
      <c r="O824" s="4"/>
      <c r="P824" s="4"/>
      <c r="Q824" s="4"/>
      <c r="R824" s="4" t="s">
        <v>74</v>
      </c>
      <c r="S824" s="4" t="s">
        <v>3702</v>
      </c>
      <c r="T824" s="4"/>
      <c r="U824" s="4"/>
      <c r="V824" s="4"/>
      <c r="W824" s="4"/>
      <c r="X824" s="4"/>
      <c r="Y824" s="4"/>
      <c r="Z824" s="4"/>
      <c r="AA824" s="4"/>
      <c r="AB824" s="4"/>
      <c r="AC824" s="4"/>
      <c r="AD824" s="4"/>
      <c r="AE824" s="4"/>
      <c r="AF824" s="4"/>
      <c r="AG824" s="4" t="s">
        <v>74</v>
      </c>
      <c r="AH824" s="4" t="s">
        <v>74</v>
      </c>
      <c r="AI824" s="4" t="s">
        <v>74</v>
      </c>
      <c r="AJ824" s="4" t="s">
        <v>74</v>
      </c>
      <c r="AK824" s="4" t="s">
        <v>74</v>
      </c>
      <c r="AL824" s="4" t="s">
        <v>74</v>
      </c>
      <c r="AM824" s="4" t="s">
        <v>74</v>
      </c>
      <c r="AN824" s="4"/>
      <c r="AO824" s="4"/>
      <c r="AP824" s="4"/>
      <c r="AQ824" s="4"/>
      <c r="AR824" s="4"/>
      <c r="AS824" s="4"/>
      <c r="AT824" s="4"/>
      <c r="AU824" s="4"/>
      <c r="AV824" s="4"/>
      <c r="AW824" s="4"/>
      <c r="AX824" s="4"/>
      <c r="AY824" s="4"/>
      <c r="AZ824" s="4"/>
      <c r="BA824" s="4"/>
      <c r="BB824" s="4"/>
      <c r="BC824" s="4"/>
      <c r="BD824" s="4"/>
      <c r="BE824" s="4"/>
      <c r="BF824" s="4"/>
      <c r="BG824" s="4"/>
      <c r="BH824" s="4"/>
      <c r="BI824" s="4"/>
      <c r="BJ824" s="4"/>
      <c r="BK824" s="4"/>
      <c r="BL824" s="4"/>
      <c r="BM824" s="4"/>
      <c r="BN824" s="4"/>
      <c r="BO824" s="50"/>
      <c r="BP824" s="74">
        <f t="shared" si="4"/>
        <v>7</v>
      </c>
    </row>
    <row r="825" spans="2:68" ht="16.5" customHeight="1">
      <c r="B825" s="4" t="s">
        <v>1249</v>
      </c>
      <c r="C825" s="67" t="s">
        <v>1250</v>
      </c>
      <c r="D825" s="4" t="s">
        <v>2</v>
      </c>
      <c r="E825" s="4" t="s">
        <v>3925</v>
      </c>
      <c r="F825" s="4" t="s">
        <v>331</v>
      </c>
      <c r="G825" s="4"/>
      <c r="H825" s="4"/>
      <c r="I825" s="4"/>
      <c r="J825" s="4" t="s">
        <v>2</v>
      </c>
      <c r="K825" s="4"/>
      <c r="L825" s="4" t="s">
        <v>412</v>
      </c>
      <c r="M825" s="4" t="s">
        <v>331</v>
      </c>
      <c r="N825" s="14"/>
      <c r="O825" s="4"/>
      <c r="P825" s="4"/>
      <c r="Q825" s="4"/>
      <c r="R825" s="4" t="s">
        <v>74</v>
      </c>
      <c r="S825" s="4" t="s">
        <v>3702</v>
      </c>
      <c r="T825" s="4"/>
      <c r="U825" s="4"/>
      <c r="V825" s="4"/>
      <c r="W825" s="4"/>
      <c r="X825" s="4"/>
      <c r="Y825" s="4"/>
      <c r="Z825" s="4"/>
      <c r="AA825" s="4"/>
      <c r="AB825" s="4"/>
      <c r="AC825" s="4"/>
      <c r="AD825" s="4"/>
      <c r="AE825" s="4"/>
      <c r="AF825" s="4"/>
      <c r="AG825" s="4" t="s">
        <v>74</v>
      </c>
      <c r="AH825" s="4" t="s">
        <v>74</v>
      </c>
      <c r="AI825" s="4" t="s">
        <v>74</v>
      </c>
      <c r="AJ825" s="4" t="s">
        <v>74</v>
      </c>
      <c r="AK825" s="4" t="s">
        <v>74</v>
      </c>
      <c r="AL825" s="4" t="s">
        <v>74</v>
      </c>
      <c r="AM825" s="4" t="s">
        <v>74</v>
      </c>
      <c r="AN825" s="4"/>
      <c r="AO825" s="4"/>
      <c r="AP825" s="4"/>
      <c r="AQ825" s="4"/>
      <c r="AR825" s="4"/>
      <c r="AS825" s="4"/>
      <c r="AT825" s="4"/>
      <c r="AU825" s="4"/>
      <c r="AV825" s="4"/>
      <c r="AW825" s="4"/>
      <c r="AX825" s="4"/>
      <c r="AY825" s="4"/>
      <c r="AZ825" s="4"/>
      <c r="BA825" s="4"/>
      <c r="BB825" s="4"/>
      <c r="BC825" s="4"/>
      <c r="BD825" s="4"/>
      <c r="BE825" s="4"/>
      <c r="BF825" s="4"/>
      <c r="BG825" s="4"/>
      <c r="BH825" s="4"/>
      <c r="BI825" s="4"/>
      <c r="BJ825" s="4"/>
      <c r="BK825" s="4"/>
      <c r="BL825" s="4"/>
      <c r="BM825" s="4"/>
      <c r="BN825" s="4"/>
      <c r="BO825" s="50"/>
      <c r="BP825" s="74">
        <f t="shared" si="4"/>
        <v>7</v>
      </c>
    </row>
    <row r="826" spans="2:68" ht="16.5" customHeight="1">
      <c r="B826" s="4" t="s">
        <v>1324</v>
      </c>
      <c r="C826" s="67" t="s">
        <v>1325</v>
      </c>
      <c r="D826" s="4" t="s">
        <v>2</v>
      </c>
      <c r="E826" s="4" t="s">
        <v>3925</v>
      </c>
      <c r="F826" s="4" t="s">
        <v>331</v>
      </c>
      <c r="G826" s="4"/>
      <c r="H826" s="4"/>
      <c r="I826" s="4"/>
      <c r="J826" s="4" t="s">
        <v>2</v>
      </c>
      <c r="K826" s="4"/>
      <c r="L826" s="4" t="s">
        <v>412</v>
      </c>
      <c r="M826" s="4" t="s">
        <v>331</v>
      </c>
      <c r="N826" s="14"/>
      <c r="O826" s="4"/>
      <c r="P826" s="4"/>
      <c r="Q826" s="4"/>
      <c r="R826" s="4" t="s">
        <v>74</v>
      </c>
      <c r="S826" s="4" t="s">
        <v>3702</v>
      </c>
      <c r="T826" s="4"/>
      <c r="U826" s="4"/>
      <c r="V826" s="4"/>
      <c r="W826" s="4"/>
      <c r="X826" s="4"/>
      <c r="Y826" s="4"/>
      <c r="Z826" s="4"/>
      <c r="AA826" s="4"/>
      <c r="AB826" s="4"/>
      <c r="AC826" s="4"/>
      <c r="AD826" s="4"/>
      <c r="AE826" s="4"/>
      <c r="AF826" s="4"/>
      <c r="AG826" s="4" t="s">
        <v>74</v>
      </c>
      <c r="AH826" s="4" t="s">
        <v>74</v>
      </c>
      <c r="AI826" s="4" t="s">
        <v>74</v>
      </c>
      <c r="AJ826" s="4" t="s">
        <v>74</v>
      </c>
      <c r="AK826" s="4" t="s">
        <v>74</v>
      </c>
      <c r="AL826" s="4" t="s">
        <v>74</v>
      </c>
      <c r="AM826" s="4" t="s">
        <v>74</v>
      </c>
      <c r="AN826" s="4"/>
      <c r="AO826" s="4"/>
      <c r="AP826" s="4"/>
      <c r="AQ826" s="4"/>
      <c r="AR826" s="4"/>
      <c r="AS826" s="4"/>
      <c r="AT826" s="4"/>
      <c r="AU826" s="4"/>
      <c r="AV826" s="4"/>
      <c r="AW826" s="4"/>
      <c r="AX826" s="4"/>
      <c r="AY826" s="4"/>
      <c r="AZ826" s="4"/>
      <c r="BA826" s="4"/>
      <c r="BB826" s="4"/>
      <c r="BC826" s="4"/>
      <c r="BD826" s="4"/>
      <c r="BE826" s="4"/>
      <c r="BF826" s="4"/>
      <c r="BG826" s="4"/>
      <c r="BH826" s="4"/>
      <c r="BI826" s="4"/>
      <c r="BJ826" s="4"/>
      <c r="BK826" s="4"/>
      <c r="BL826" s="4"/>
      <c r="BM826" s="4"/>
      <c r="BN826" s="4"/>
      <c r="BO826" s="50"/>
      <c r="BP826" s="74">
        <f t="shared" si="4"/>
        <v>7</v>
      </c>
    </row>
    <row r="827" spans="2:68" ht="16.5" customHeight="1">
      <c r="B827" s="4" t="s">
        <v>1300</v>
      </c>
      <c r="C827" s="67" t="s">
        <v>1301</v>
      </c>
      <c r="D827" s="4" t="s">
        <v>2</v>
      </c>
      <c r="E827" s="4" t="s">
        <v>3925</v>
      </c>
      <c r="F827" s="4" t="s">
        <v>331</v>
      </c>
      <c r="G827" s="4"/>
      <c r="H827" s="4"/>
      <c r="I827" s="4"/>
      <c r="J827" s="4" t="s">
        <v>2</v>
      </c>
      <c r="K827" s="4"/>
      <c r="L827" s="4" t="s">
        <v>412</v>
      </c>
      <c r="M827" s="4" t="s">
        <v>331</v>
      </c>
      <c r="N827" s="14"/>
      <c r="O827" s="4"/>
      <c r="P827" s="4"/>
      <c r="Q827" s="4"/>
      <c r="R827" s="4" t="s">
        <v>74</v>
      </c>
      <c r="S827" s="4" t="s">
        <v>3702</v>
      </c>
      <c r="T827" s="4"/>
      <c r="U827" s="4"/>
      <c r="V827" s="4"/>
      <c r="W827" s="4"/>
      <c r="X827" s="4"/>
      <c r="Y827" s="4"/>
      <c r="Z827" s="4"/>
      <c r="AA827" s="4"/>
      <c r="AB827" s="4"/>
      <c r="AC827" s="4"/>
      <c r="AD827" s="4"/>
      <c r="AE827" s="4"/>
      <c r="AF827" s="4"/>
      <c r="AG827" s="4" t="s">
        <v>74</v>
      </c>
      <c r="AH827" s="4"/>
      <c r="AI827" s="4" t="s">
        <v>74</v>
      </c>
      <c r="AJ827" s="4"/>
      <c r="AK827" s="4"/>
      <c r="AL827" s="4"/>
      <c r="AM827" s="4"/>
      <c r="AN827" s="4"/>
      <c r="AO827" s="4"/>
      <c r="AP827" s="4"/>
      <c r="AQ827" s="4"/>
      <c r="AR827" s="4"/>
      <c r="AS827" s="4"/>
      <c r="AT827" s="4"/>
      <c r="AU827" s="4"/>
      <c r="AV827" s="4"/>
      <c r="AW827" s="4"/>
      <c r="AX827" s="4"/>
      <c r="AY827" s="4"/>
      <c r="AZ827" s="4"/>
      <c r="BA827" s="4"/>
      <c r="BB827" s="4"/>
      <c r="BC827" s="4"/>
      <c r="BD827" s="4"/>
      <c r="BE827" s="4"/>
      <c r="BF827" s="4"/>
      <c r="BG827" s="4"/>
      <c r="BH827" s="4"/>
      <c r="BI827" s="4"/>
      <c r="BJ827" s="4"/>
      <c r="BK827" s="4"/>
      <c r="BL827" s="4"/>
      <c r="BM827" s="4"/>
      <c r="BN827" s="4"/>
      <c r="BO827" s="50"/>
      <c r="BP827" s="74">
        <f t="shared" si="4"/>
        <v>2</v>
      </c>
    </row>
    <row r="828" spans="2:68" ht="16.5" customHeight="1">
      <c r="B828" s="4" t="s">
        <v>1517</v>
      </c>
      <c r="C828" s="67" t="s">
        <v>1518</v>
      </c>
      <c r="D828" s="4" t="s">
        <v>2</v>
      </c>
      <c r="E828" s="4" t="s">
        <v>3925</v>
      </c>
      <c r="F828" s="4" t="s">
        <v>331</v>
      </c>
      <c r="G828" s="4"/>
      <c r="H828" s="4"/>
      <c r="I828" s="4"/>
      <c r="J828" s="4" t="s">
        <v>2</v>
      </c>
      <c r="K828" s="4"/>
      <c r="L828" s="4" t="s">
        <v>412</v>
      </c>
      <c r="M828" s="4" t="s">
        <v>331</v>
      </c>
      <c r="N828" s="14"/>
      <c r="O828" s="4"/>
      <c r="P828" s="4"/>
      <c r="Q828" s="4"/>
      <c r="R828" s="4" t="s">
        <v>74</v>
      </c>
      <c r="S828" s="4" t="s">
        <v>3702</v>
      </c>
      <c r="T828" s="4"/>
      <c r="U828" s="4"/>
      <c r="V828" s="4"/>
      <c r="W828" s="4"/>
      <c r="X828" s="4"/>
      <c r="Y828" s="4"/>
      <c r="Z828" s="4"/>
      <c r="AA828" s="4"/>
      <c r="AB828" s="4"/>
      <c r="AC828" s="4"/>
      <c r="AD828" s="4"/>
      <c r="AE828" s="4"/>
      <c r="AF828" s="4"/>
      <c r="AG828" s="4" t="s">
        <v>74</v>
      </c>
      <c r="AH828" s="4"/>
      <c r="AI828" s="4" t="s">
        <v>74</v>
      </c>
      <c r="AJ828" s="4"/>
      <c r="AK828" s="4"/>
      <c r="AL828" s="4"/>
      <c r="AM828" s="4"/>
      <c r="AN828" s="4"/>
      <c r="AO828" s="4"/>
      <c r="AP828" s="4" t="s">
        <v>74</v>
      </c>
      <c r="AQ828" s="4"/>
      <c r="AR828" s="4"/>
      <c r="AS828" s="4"/>
      <c r="AT828" s="4" t="s">
        <v>74</v>
      </c>
      <c r="AU828" s="4"/>
      <c r="AV828" s="4"/>
      <c r="AW828" s="4"/>
      <c r="AX828" s="4"/>
      <c r="AY828" s="4"/>
      <c r="AZ828" s="4"/>
      <c r="BA828" s="4"/>
      <c r="BB828" s="4"/>
      <c r="BC828" s="4"/>
      <c r="BD828" s="4"/>
      <c r="BE828" s="4"/>
      <c r="BF828" s="4"/>
      <c r="BG828" s="4"/>
      <c r="BH828" s="4"/>
      <c r="BI828" s="4"/>
      <c r="BJ828" s="4"/>
      <c r="BK828" s="4"/>
      <c r="BL828" s="4"/>
      <c r="BM828" s="4"/>
      <c r="BN828" s="4"/>
      <c r="BO828" s="50"/>
      <c r="BP828" s="74">
        <f t="shared" si="4"/>
        <v>4</v>
      </c>
    </row>
    <row r="829" spans="2:68" ht="16.5" customHeight="1">
      <c r="B829" s="4" t="s">
        <v>1932</v>
      </c>
      <c r="C829" s="67" t="s">
        <v>1933</v>
      </c>
      <c r="D829" s="4" t="s">
        <v>2</v>
      </c>
      <c r="E829" s="4" t="s">
        <v>3925</v>
      </c>
      <c r="F829" s="4" t="s">
        <v>331</v>
      </c>
      <c r="G829" s="4"/>
      <c r="H829" s="4"/>
      <c r="I829" s="4"/>
      <c r="J829" s="4" t="s">
        <v>2</v>
      </c>
      <c r="K829" s="4"/>
      <c r="L829" s="4" t="s">
        <v>412</v>
      </c>
      <c r="M829" s="4" t="s">
        <v>331</v>
      </c>
      <c r="N829" s="14"/>
      <c r="O829" s="4"/>
      <c r="P829" s="4"/>
      <c r="Q829" s="4"/>
      <c r="R829" s="4" t="s">
        <v>74</v>
      </c>
      <c r="S829" s="4" t="s">
        <v>3702</v>
      </c>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t="s">
        <v>74</v>
      </c>
      <c r="AZ829" s="4"/>
      <c r="BA829" s="4"/>
      <c r="BB829" s="4"/>
      <c r="BC829" s="4"/>
      <c r="BD829" s="4"/>
      <c r="BE829" s="4"/>
      <c r="BF829" s="4"/>
      <c r="BG829" s="4"/>
      <c r="BH829" s="4"/>
      <c r="BI829" s="4"/>
      <c r="BJ829" s="4"/>
      <c r="BK829" s="4"/>
      <c r="BL829" s="4"/>
      <c r="BM829" s="4"/>
      <c r="BN829" s="4"/>
      <c r="BO829" s="50"/>
      <c r="BP829" s="74">
        <f t="shared" si="4"/>
        <v>1</v>
      </c>
    </row>
    <row r="830" spans="2:68" ht="16.5" customHeight="1">
      <c r="B830" s="4" t="s">
        <v>1547</v>
      </c>
      <c r="C830" s="67" t="s">
        <v>1548</v>
      </c>
      <c r="D830" s="4" t="s">
        <v>2</v>
      </c>
      <c r="E830" s="4" t="s">
        <v>3925</v>
      </c>
      <c r="F830" s="4" t="s">
        <v>331</v>
      </c>
      <c r="G830" s="4"/>
      <c r="H830" s="4"/>
      <c r="I830" s="4"/>
      <c r="J830" s="4" t="s">
        <v>2</v>
      </c>
      <c r="K830" s="4"/>
      <c r="L830" s="4" t="s">
        <v>412</v>
      </c>
      <c r="M830" s="4" t="s">
        <v>331</v>
      </c>
      <c r="N830" s="14"/>
      <c r="O830" s="4"/>
      <c r="P830" s="4"/>
      <c r="Q830" s="4"/>
      <c r="R830" s="4" t="s">
        <v>74</v>
      </c>
      <c r="S830" s="4" t="s">
        <v>3702</v>
      </c>
      <c r="T830" s="4"/>
      <c r="U830" s="4"/>
      <c r="V830" s="4"/>
      <c r="W830" s="4"/>
      <c r="X830" s="4"/>
      <c r="Y830" s="4"/>
      <c r="Z830" s="4"/>
      <c r="AA830" s="4"/>
      <c r="AB830" s="4"/>
      <c r="AC830" s="4"/>
      <c r="AD830" s="4"/>
      <c r="AE830" s="4"/>
      <c r="AF830" s="4"/>
      <c r="AG830" s="4" t="s">
        <v>74</v>
      </c>
      <c r="AH830" s="4" t="s">
        <v>74</v>
      </c>
      <c r="AI830" s="4" t="s">
        <v>74</v>
      </c>
      <c r="AJ830" s="4" t="s">
        <v>74</v>
      </c>
      <c r="AK830" s="4" t="s">
        <v>74</v>
      </c>
      <c r="AL830" s="4" t="s">
        <v>74</v>
      </c>
      <c r="AM830" s="4" t="s">
        <v>74</v>
      </c>
      <c r="AN830" s="4"/>
      <c r="AO830" s="4"/>
      <c r="AP830" s="4"/>
      <c r="AQ830" s="4"/>
      <c r="AR830" s="4"/>
      <c r="AS830" s="4"/>
      <c r="AT830" s="4"/>
      <c r="AU830" s="4"/>
      <c r="AV830" s="4"/>
      <c r="AW830" s="4"/>
      <c r="AX830" s="4"/>
      <c r="AY830" s="4"/>
      <c r="AZ830" s="4"/>
      <c r="BA830" s="4"/>
      <c r="BB830" s="4"/>
      <c r="BC830" s="4"/>
      <c r="BD830" s="4"/>
      <c r="BE830" s="4"/>
      <c r="BF830" s="4"/>
      <c r="BG830" s="4"/>
      <c r="BH830" s="4"/>
      <c r="BI830" s="4"/>
      <c r="BJ830" s="4"/>
      <c r="BK830" s="4"/>
      <c r="BL830" s="4"/>
      <c r="BM830" s="4"/>
      <c r="BN830" s="4"/>
      <c r="BO830" s="50"/>
      <c r="BP830" s="74">
        <f t="shared" si="4"/>
        <v>7</v>
      </c>
    </row>
    <row r="831" spans="2:68" ht="16.5" customHeight="1">
      <c r="B831" s="4" t="s">
        <v>1645</v>
      </c>
      <c r="C831" s="67" t="s">
        <v>1646</v>
      </c>
      <c r="D831" s="4" t="s">
        <v>2</v>
      </c>
      <c r="E831" s="4" t="s">
        <v>3925</v>
      </c>
      <c r="F831" s="4" t="s">
        <v>331</v>
      </c>
      <c r="G831" s="4"/>
      <c r="H831" s="4"/>
      <c r="I831" s="4"/>
      <c r="J831" s="4" t="s">
        <v>2</v>
      </c>
      <c r="K831" s="4"/>
      <c r="L831" s="4" t="s">
        <v>412</v>
      </c>
      <c r="M831" s="4" t="s">
        <v>331</v>
      </c>
      <c r="N831" s="14"/>
      <c r="O831" s="4"/>
      <c r="P831" s="4"/>
      <c r="Q831" s="4"/>
      <c r="R831" s="4" t="s">
        <v>74</v>
      </c>
      <c r="S831" s="4" t="s">
        <v>3702</v>
      </c>
      <c r="T831" s="4"/>
      <c r="U831" s="4"/>
      <c r="V831" s="4"/>
      <c r="W831" s="4"/>
      <c r="X831" s="4"/>
      <c r="Y831" s="4"/>
      <c r="Z831" s="4"/>
      <c r="AA831" s="4"/>
      <c r="AB831" s="4"/>
      <c r="AC831" s="4"/>
      <c r="AD831" s="4"/>
      <c r="AE831" s="4"/>
      <c r="AF831" s="4"/>
      <c r="AG831" s="4"/>
      <c r="AH831" s="4"/>
      <c r="AI831" s="4"/>
      <c r="AJ831" s="4" t="s">
        <v>74</v>
      </c>
      <c r="AK831" s="4"/>
      <c r="AL831" s="4"/>
      <c r="AM831" s="4"/>
      <c r="AN831" s="4" t="s">
        <v>74</v>
      </c>
      <c r="AO831" s="4"/>
      <c r="AP831" s="4"/>
      <c r="AQ831" s="4"/>
      <c r="AR831" s="4"/>
      <c r="AS831" s="4"/>
      <c r="AT831" s="4" t="s">
        <v>74</v>
      </c>
      <c r="AU831" s="4"/>
      <c r="AV831" s="4"/>
      <c r="AW831" s="4"/>
      <c r="AX831" s="4"/>
      <c r="AY831" s="4"/>
      <c r="AZ831" s="4"/>
      <c r="BA831" s="4"/>
      <c r="BB831" s="4"/>
      <c r="BC831" s="4"/>
      <c r="BD831" s="4"/>
      <c r="BE831" s="4"/>
      <c r="BF831" s="4"/>
      <c r="BG831" s="4"/>
      <c r="BH831" s="4"/>
      <c r="BI831" s="4"/>
      <c r="BJ831" s="4"/>
      <c r="BK831" s="4"/>
      <c r="BL831" s="4"/>
      <c r="BM831" s="4"/>
      <c r="BN831" s="4"/>
      <c r="BO831" s="50"/>
      <c r="BP831" s="74">
        <f t="shared" si="4"/>
        <v>3</v>
      </c>
    </row>
    <row r="832" spans="2:68" ht="16.5" customHeight="1">
      <c r="B832" s="4" t="s">
        <v>1651</v>
      </c>
      <c r="C832" s="67" t="s">
        <v>1652</v>
      </c>
      <c r="D832" s="4" t="s">
        <v>2</v>
      </c>
      <c r="E832" s="4" t="s">
        <v>3925</v>
      </c>
      <c r="F832" s="4" t="s">
        <v>331</v>
      </c>
      <c r="G832" s="4"/>
      <c r="H832" s="4"/>
      <c r="I832" s="4"/>
      <c r="J832" s="4" t="s">
        <v>2</v>
      </c>
      <c r="K832" s="4"/>
      <c r="L832" s="4" t="s">
        <v>412</v>
      </c>
      <c r="M832" s="4" t="s">
        <v>331</v>
      </c>
      <c r="N832" s="14"/>
      <c r="O832" s="4"/>
      <c r="P832" s="4"/>
      <c r="Q832" s="4"/>
      <c r="R832" s="4" t="s">
        <v>74</v>
      </c>
      <c r="S832" s="4" t="s">
        <v>3702</v>
      </c>
      <c r="T832" s="4"/>
      <c r="U832" s="4"/>
      <c r="V832" s="4"/>
      <c r="W832" s="4"/>
      <c r="X832" s="4"/>
      <c r="Y832" s="4"/>
      <c r="Z832" s="4"/>
      <c r="AA832" s="4"/>
      <c r="AB832" s="4"/>
      <c r="AC832" s="4"/>
      <c r="AD832" s="4"/>
      <c r="AE832" s="4"/>
      <c r="AF832" s="4"/>
      <c r="AG832" s="4"/>
      <c r="AH832" s="4"/>
      <c r="AI832" s="4"/>
      <c r="AJ832" s="4" t="s">
        <v>74</v>
      </c>
      <c r="AK832" s="4"/>
      <c r="AL832" s="4"/>
      <c r="AM832" s="4"/>
      <c r="AN832" s="4" t="s">
        <v>74</v>
      </c>
      <c r="AO832" s="4"/>
      <c r="AP832" s="4"/>
      <c r="AQ832" s="4"/>
      <c r="AR832" s="4"/>
      <c r="AS832" s="4"/>
      <c r="AT832" s="4" t="s">
        <v>74</v>
      </c>
      <c r="AU832" s="4"/>
      <c r="AV832" s="4"/>
      <c r="AW832" s="4"/>
      <c r="AX832" s="4"/>
      <c r="AY832" s="4"/>
      <c r="AZ832" s="4"/>
      <c r="BA832" s="4"/>
      <c r="BB832" s="4"/>
      <c r="BC832" s="4"/>
      <c r="BD832" s="4"/>
      <c r="BE832" s="4"/>
      <c r="BF832" s="4"/>
      <c r="BG832" s="4"/>
      <c r="BH832" s="4"/>
      <c r="BI832" s="4"/>
      <c r="BJ832" s="4"/>
      <c r="BK832" s="4"/>
      <c r="BL832" s="4"/>
      <c r="BM832" s="4"/>
      <c r="BN832" s="4"/>
      <c r="BO832" s="50"/>
      <c r="BP832" s="74">
        <f t="shared" si="4"/>
        <v>3</v>
      </c>
    </row>
    <row r="833" spans="2:68" ht="16.5" customHeight="1">
      <c r="B833" s="4" t="s">
        <v>1941</v>
      </c>
      <c r="C833" s="67" t="s">
        <v>1942</v>
      </c>
      <c r="D833" s="4" t="s">
        <v>2</v>
      </c>
      <c r="E833" s="4" t="s">
        <v>3925</v>
      </c>
      <c r="F833" s="4" t="s">
        <v>331</v>
      </c>
      <c r="G833" s="4"/>
      <c r="H833" s="4"/>
      <c r="I833" s="4"/>
      <c r="J833" s="4" t="s">
        <v>2</v>
      </c>
      <c r="K833" s="4"/>
      <c r="L833" s="4" t="s">
        <v>412</v>
      </c>
      <c r="M833" s="4" t="s">
        <v>331</v>
      </c>
      <c r="N833" s="14"/>
      <c r="O833" s="4"/>
      <c r="P833" s="4"/>
      <c r="Q833" s="4"/>
      <c r="R833" s="4" t="s">
        <v>74</v>
      </c>
      <c r="S833" s="4" t="s">
        <v>3702</v>
      </c>
      <c r="T833" s="4"/>
      <c r="U833" s="4"/>
      <c r="V833" s="4"/>
      <c r="W833" s="4"/>
      <c r="X833" s="4"/>
      <c r="Y833" s="4"/>
      <c r="Z833" s="4"/>
      <c r="AA833" s="4"/>
      <c r="AB833" s="4"/>
      <c r="AC833" s="4"/>
      <c r="AD833" s="4"/>
      <c r="AE833" s="4"/>
      <c r="AF833" s="4"/>
      <c r="AG833" s="4"/>
      <c r="AH833" s="4"/>
      <c r="AI833" s="4"/>
      <c r="AJ833" s="4"/>
      <c r="AK833" s="4"/>
      <c r="AL833" s="4"/>
      <c r="AM833" s="4" t="s">
        <v>74</v>
      </c>
      <c r="AN833" s="4"/>
      <c r="AO833" s="4"/>
      <c r="AP833" s="4"/>
      <c r="AQ833" s="4"/>
      <c r="AR833" s="4"/>
      <c r="AS833" s="4"/>
      <c r="AT833" s="4"/>
      <c r="AU833" s="4"/>
      <c r="AV833" s="4"/>
      <c r="AW833" s="4"/>
      <c r="AX833" s="4"/>
      <c r="AY833" s="4"/>
      <c r="AZ833" s="4"/>
      <c r="BA833" s="4"/>
      <c r="BB833" s="4"/>
      <c r="BC833" s="4"/>
      <c r="BD833" s="4"/>
      <c r="BE833" s="4"/>
      <c r="BF833" s="4"/>
      <c r="BG833" s="4"/>
      <c r="BH833" s="4"/>
      <c r="BI833" s="4"/>
      <c r="BJ833" s="4"/>
      <c r="BK833" s="4"/>
      <c r="BL833" s="4"/>
      <c r="BM833" s="4"/>
      <c r="BN833" s="4"/>
      <c r="BO833" s="50"/>
      <c r="BP833" s="74">
        <f t="shared" si="4"/>
        <v>1</v>
      </c>
    </row>
    <row r="834" spans="2:68" ht="16.5" customHeight="1">
      <c r="B834" s="4" t="s">
        <v>1943</v>
      </c>
      <c r="C834" s="67" t="s">
        <v>1944</v>
      </c>
      <c r="D834" s="4" t="s">
        <v>2</v>
      </c>
      <c r="E834" s="4" t="s">
        <v>3925</v>
      </c>
      <c r="F834" s="4" t="s">
        <v>943</v>
      </c>
      <c r="G834" s="4"/>
      <c r="H834" s="4"/>
      <c r="I834" s="4"/>
      <c r="J834" s="4" t="s">
        <v>2</v>
      </c>
      <c r="K834" s="4"/>
      <c r="L834" s="4" t="s">
        <v>412</v>
      </c>
      <c r="M834" s="4" t="s">
        <v>943</v>
      </c>
      <c r="N834" s="14"/>
      <c r="O834" s="4"/>
      <c r="P834" s="4"/>
      <c r="Q834" s="4"/>
      <c r="R834" s="4" t="s">
        <v>74</v>
      </c>
      <c r="S834" s="4" t="s">
        <v>3702</v>
      </c>
      <c r="T834" s="4"/>
      <c r="U834" s="4"/>
      <c r="V834" s="4"/>
      <c r="W834" s="4"/>
      <c r="X834" s="4"/>
      <c r="Y834" s="4"/>
      <c r="Z834" s="4"/>
      <c r="AA834" s="4"/>
      <c r="AB834" s="4"/>
      <c r="AC834" s="4"/>
      <c r="AD834" s="4"/>
      <c r="AE834" s="4"/>
      <c r="AF834" s="4"/>
      <c r="AG834" s="4"/>
      <c r="AH834" s="4"/>
      <c r="AI834" s="4"/>
      <c r="AJ834" s="4"/>
      <c r="AK834" s="4"/>
      <c r="AL834" s="4"/>
      <c r="AM834" s="4"/>
      <c r="AN834" s="4"/>
      <c r="AO834" s="4"/>
      <c r="AP834" s="4" t="s">
        <v>74</v>
      </c>
      <c r="AQ834" s="4"/>
      <c r="AR834" s="4"/>
      <c r="AS834" s="4"/>
      <c r="AT834" s="4" t="s">
        <v>74</v>
      </c>
      <c r="AU834" s="4" t="s">
        <v>74</v>
      </c>
      <c r="AV834" s="4"/>
      <c r="AW834" s="4"/>
      <c r="AX834" s="4"/>
      <c r="AY834" s="4" t="s">
        <v>74</v>
      </c>
      <c r="AZ834" s="4"/>
      <c r="BA834" s="4"/>
      <c r="BB834" s="4"/>
      <c r="BC834" s="4"/>
      <c r="BD834" s="4"/>
      <c r="BE834" s="4"/>
      <c r="BF834" s="4"/>
      <c r="BG834" s="4"/>
      <c r="BH834" s="4"/>
      <c r="BI834" s="4"/>
      <c r="BJ834" s="4"/>
      <c r="BK834" s="4"/>
      <c r="BL834" s="4"/>
      <c r="BM834" s="4"/>
      <c r="BN834" s="4"/>
      <c r="BO834" s="50"/>
      <c r="BP834" s="74">
        <f t="shared" si="4"/>
        <v>4</v>
      </c>
    </row>
    <row r="835" spans="2:68" ht="16.5" customHeight="1">
      <c r="B835" s="4" t="s">
        <v>1946</v>
      </c>
      <c r="C835" s="67" t="s">
        <v>1947</v>
      </c>
      <c r="D835" s="4" t="s">
        <v>2</v>
      </c>
      <c r="E835" s="4" t="s">
        <v>3925</v>
      </c>
      <c r="F835" s="4" t="s">
        <v>943</v>
      </c>
      <c r="G835" s="4"/>
      <c r="H835" s="4"/>
      <c r="I835" s="4"/>
      <c r="J835" s="4" t="s">
        <v>2</v>
      </c>
      <c r="K835" s="4"/>
      <c r="L835" s="4" t="s">
        <v>412</v>
      </c>
      <c r="M835" s="4" t="s">
        <v>943</v>
      </c>
      <c r="N835" s="14"/>
      <c r="O835" s="4"/>
      <c r="P835" s="4"/>
      <c r="Q835" s="4"/>
      <c r="R835" s="4" t="s">
        <v>74</v>
      </c>
      <c r="S835" s="4" t="s">
        <v>3702</v>
      </c>
      <c r="T835" s="4"/>
      <c r="U835" s="4"/>
      <c r="V835" s="4"/>
      <c r="W835" s="4"/>
      <c r="X835" s="4"/>
      <c r="Y835" s="4"/>
      <c r="Z835" s="4"/>
      <c r="AA835" s="4"/>
      <c r="AB835" s="4"/>
      <c r="AC835" s="4"/>
      <c r="AD835" s="4"/>
      <c r="AE835" s="4"/>
      <c r="AF835" s="4"/>
      <c r="AG835" s="4"/>
      <c r="AH835" s="4"/>
      <c r="AI835" s="4"/>
      <c r="AJ835" s="4"/>
      <c r="AK835" s="4"/>
      <c r="AL835" s="4"/>
      <c r="AM835" s="4"/>
      <c r="AN835" s="4" t="s">
        <v>74</v>
      </c>
      <c r="AO835" s="4"/>
      <c r="AP835" s="4" t="s">
        <v>74</v>
      </c>
      <c r="AQ835" s="4"/>
      <c r="AR835" s="4"/>
      <c r="AS835" s="4"/>
      <c r="AT835" s="4"/>
      <c r="AU835" s="4" t="s">
        <v>74</v>
      </c>
      <c r="AV835" s="4"/>
      <c r="AW835" s="4"/>
      <c r="AX835" s="4"/>
      <c r="AY835" s="4"/>
      <c r="AZ835" s="4"/>
      <c r="BA835" s="4"/>
      <c r="BB835" s="4"/>
      <c r="BC835" s="4"/>
      <c r="BD835" s="4"/>
      <c r="BE835" s="4"/>
      <c r="BF835" s="4"/>
      <c r="BG835" s="4"/>
      <c r="BH835" s="4"/>
      <c r="BI835" s="4"/>
      <c r="BJ835" s="4"/>
      <c r="BK835" s="4"/>
      <c r="BL835" s="4"/>
      <c r="BM835" s="4"/>
      <c r="BN835" s="4"/>
      <c r="BO835" s="50"/>
      <c r="BP835" s="74">
        <f t="shared" si="4"/>
        <v>3</v>
      </c>
    </row>
    <row r="836" spans="2:68" ht="16.5" customHeight="1">
      <c r="B836" s="4" t="s">
        <v>1575</v>
      </c>
      <c r="C836" s="67" t="s">
        <v>1576</v>
      </c>
      <c r="D836" s="4" t="s">
        <v>2</v>
      </c>
      <c r="E836" s="4" t="s">
        <v>3925</v>
      </c>
      <c r="F836" s="4" t="s">
        <v>331</v>
      </c>
      <c r="G836" s="4"/>
      <c r="H836" s="4"/>
      <c r="I836" s="4"/>
      <c r="J836" s="4" t="s">
        <v>2</v>
      </c>
      <c r="K836" s="4"/>
      <c r="L836" s="4" t="s">
        <v>412</v>
      </c>
      <c r="M836" s="4" t="s">
        <v>331</v>
      </c>
      <c r="N836" s="14"/>
      <c r="O836" s="4"/>
      <c r="P836" s="4"/>
      <c r="Q836" s="4"/>
      <c r="R836" s="4" t="s">
        <v>74</v>
      </c>
      <c r="S836" s="4" t="s">
        <v>3702</v>
      </c>
      <c r="T836" s="4"/>
      <c r="U836" s="4"/>
      <c r="V836" s="4"/>
      <c r="W836" s="4"/>
      <c r="X836" s="4"/>
      <c r="Y836" s="4"/>
      <c r="Z836" s="4"/>
      <c r="AA836" s="4"/>
      <c r="AB836" s="4"/>
      <c r="AC836" s="4"/>
      <c r="AD836" s="4"/>
      <c r="AE836" s="4"/>
      <c r="AF836" s="4"/>
      <c r="AG836" s="4" t="s">
        <v>74</v>
      </c>
      <c r="AH836" s="4" t="s">
        <v>74</v>
      </c>
      <c r="AI836" s="4" t="s">
        <v>74</v>
      </c>
      <c r="AJ836" s="4" t="s">
        <v>74</v>
      </c>
      <c r="AK836" s="4" t="s">
        <v>74</v>
      </c>
      <c r="AL836" s="4" t="s">
        <v>74</v>
      </c>
      <c r="AM836" s="4" t="s">
        <v>74</v>
      </c>
      <c r="AN836" s="4"/>
      <c r="AO836" s="4"/>
      <c r="AP836" s="4"/>
      <c r="AQ836" s="4"/>
      <c r="AR836" s="4"/>
      <c r="AS836" s="4"/>
      <c r="AT836" s="4"/>
      <c r="AU836" s="4"/>
      <c r="AV836" s="4"/>
      <c r="AW836" s="4"/>
      <c r="AX836" s="4"/>
      <c r="AY836" s="4"/>
      <c r="AZ836" s="4"/>
      <c r="BA836" s="4"/>
      <c r="BB836" s="4"/>
      <c r="BC836" s="4"/>
      <c r="BD836" s="4"/>
      <c r="BE836" s="4"/>
      <c r="BF836" s="4"/>
      <c r="BG836" s="4"/>
      <c r="BH836" s="4"/>
      <c r="BI836" s="4"/>
      <c r="BJ836" s="4"/>
      <c r="BK836" s="4"/>
      <c r="BL836" s="4"/>
      <c r="BM836" s="4"/>
      <c r="BN836" s="4"/>
      <c r="BO836" s="50" t="s">
        <v>74</v>
      </c>
      <c r="BP836" s="74">
        <f t="shared" si="4"/>
        <v>8</v>
      </c>
    </row>
    <row r="837" spans="2:68" ht="16.5" customHeight="1">
      <c r="B837" s="4" t="s">
        <v>1199</v>
      </c>
      <c r="C837" s="67" t="s">
        <v>1200</v>
      </c>
      <c r="D837" s="4" t="s">
        <v>2</v>
      </c>
      <c r="E837" s="4" t="s">
        <v>3925</v>
      </c>
      <c r="F837" s="4" t="s">
        <v>331</v>
      </c>
      <c r="G837" s="4"/>
      <c r="H837" s="4"/>
      <c r="I837" s="4"/>
      <c r="J837" s="4" t="s">
        <v>2</v>
      </c>
      <c r="K837" s="4"/>
      <c r="L837" s="4" t="s">
        <v>412</v>
      </c>
      <c r="M837" s="4" t="s">
        <v>331</v>
      </c>
      <c r="N837" s="14"/>
      <c r="O837" s="4"/>
      <c r="P837" s="4"/>
      <c r="Q837" s="4"/>
      <c r="R837" s="4" t="s">
        <v>74</v>
      </c>
      <c r="S837" s="4" t="s">
        <v>3702</v>
      </c>
      <c r="T837" s="4"/>
      <c r="U837" s="4"/>
      <c r="V837" s="4"/>
      <c r="W837" s="4"/>
      <c r="X837" s="4"/>
      <c r="Y837" s="4"/>
      <c r="Z837" s="4"/>
      <c r="AA837" s="4"/>
      <c r="AB837" s="4"/>
      <c r="AC837" s="4"/>
      <c r="AD837" s="4"/>
      <c r="AE837" s="4"/>
      <c r="AF837" s="4"/>
      <c r="AG837" s="4" t="s">
        <v>74</v>
      </c>
      <c r="AH837" s="4" t="s">
        <v>74</v>
      </c>
      <c r="AI837" s="4" t="s">
        <v>74</v>
      </c>
      <c r="AJ837" s="4"/>
      <c r="AK837" s="4" t="s">
        <v>74</v>
      </c>
      <c r="AL837" s="4" t="s">
        <v>74</v>
      </c>
      <c r="AM837" s="4"/>
      <c r="AN837" s="4"/>
      <c r="AO837" s="4"/>
      <c r="AP837" s="4"/>
      <c r="AQ837" s="4"/>
      <c r="AR837" s="4"/>
      <c r="AS837" s="4"/>
      <c r="AT837" s="4"/>
      <c r="AU837" s="4"/>
      <c r="AV837" s="4"/>
      <c r="AW837" s="4"/>
      <c r="AX837" s="4"/>
      <c r="AY837" s="4"/>
      <c r="AZ837" s="4"/>
      <c r="BA837" s="4"/>
      <c r="BB837" s="4"/>
      <c r="BC837" s="4"/>
      <c r="BD837" s="4"/>
      <c r="BE837" s="4"/>
      <c r="BF837" s="4"/>
      <c r="BG837" s="4"/>
      <c r="BH837" s="4"/>
      <c r="BI837" s="4"/>
      <c r="BJ837" s="4"/>
      <c r="BK837" s="4"/>
      <c r="BL837" s="4"/>
      <c r="BM837" s="4"/>
      <c r="BN837" s="4"/>
      <c r="BO837" s="50" t="s">
        <v>74</v>
      </c>
      <c r="BP837" s="74">
        <f t="shared" si="4"/>
        <v>6</v>
      </c>
    </row>
    <row r="838" spans="2:68" ht="16.5" customHeight="1">
      <c r="B838" s="4" t="s">
        <v>1676</v>
      </c>
      <c r="C838" s="67" t="s">
        <v>1677</v>
      </c>
      <c r="D838" s="4" t="s">
        <v>2</v>
      </c>
      <c r="E838" s="4" t="s">
        <v>3925</v>
      </c>
      <c r="F838" s="4" t="s">
        <v>331</v>
      </c>
      <c r="G838" s="4"/>
      <c r="H838" s="4"/>
      <c r="I838" s="4"/>
      <c r="J838" s="4" t="s">
        <v>2</v>
      </c>
      <c r="K838" s="4"/>
      <c r="L838" s="4" t="s">
        <v>412</v>
      </c>
      <c r="M838" s="4" t="s">
        <v>331</v>
      </c>
      <c r="N838" s="14"/>
      <c r="O838" s="4"/>
      <c r="P838" s="4"/>
      <c r="Q838" s="4"/>
      <c r="R838" s="4" t="s">
        <v>74</v>
      </c>
      <c r="S838" s="4" t="s">
        <v>3702</v>
      </c>
      <c r="T838" s="4"/>
      <c r="U838" s="4"/>
      <c r="V838" s="4"/>
      <c r="W838" s="4"/>
      <c r="X838" s="4"/>
      <c r="Y838" s="4"/>
      <c r="Z838" s="4"/>
      <c r="AA838" s="4"/>
      <c r="AB838" s="4"/>
      <c r="AC838" s="4"/>
      <c r="AD838" s="4"/>
      <c r="AE838" s="4"/>
      <c r="AF838" s="4"/>
      <c r="AG838" s="4" t="s">
        <v>74</v>
      </c>
      <c r="AH838" s="4"/>
      <c r="AI838" s="4"/>
      <c r="AJ838" s="4" t="s">
        <v>74</v>
      </c>
      <c r="AK838" s="4" t="s">
        <v>74</v>
      </c>
      <c r="AL838" s="4" t="s">
        <v>74</v>
      </c>
      <c r="AM838" s="4" t="s">
        <v>74</v>
      </c>
      <c r="AN838" s="4" t="s">
        <v>74</v>
      </c>
      <c r="AO838" s="4"/>
      <c r="AP838" s="4" t="s">
        <v>74</v>
      </c>
      <c r="AQ838" s="4" t="s">
        <v>74</v>
      </c>
      <c r="AR838" s="4" t="s">
        <v>74</v>
      </c>
      <c r="AS838" s="4"/>
      <c r="AT838" s="4"/>
      <c r="AU838" s="4" t="s">
        <v>74</v>
      </c>
      <c r="AV838" s="4" t="s">
        <v>74</v>
      </c>
      <c r="AW838" s="4"/>
      <c r="AX838" s="4" t="s">
        <v>74</v>
      </c>
      <c r="AY838" s="4" t="s">
        <v>74</v>
      </c>
      <c r="AZ838" s="4"/>
      <c r="BA838" s="4"/>
      <c r="BB838" s="4"/>
      <c r="BC838" s="4" t="s">
        <v>74</v>
      </c>
      <c r="BD838" s="4"/>
      <c r="BE838" s="4"/>
      <c r="BF838" s="4" t="s">
        <v>74</v>
      </c>
      <c r="BG838" s="4"/>
      <c r="BH838" s="4"/>
      <c r="BI838" s="4"/>
      <c r="BJ838" s="4"/>
      <c r="BK838" s="4"/>
      <c r="BL838" s="4"/>
      <c r="BM838" s="4"/>
      <c r="BN838" s="4"/>
      <c r="BO838" s="50"/>
      <c r="BP838" s="74">
        <f t="shared" si="4"/>
        <v>15</v>
      </c>
    </row>
    <row r="839" spans="2:68" ht="16.5" customHeight="1">
      <c r="B839" s="4" t="s">
        <v>1955</v>
      </c>
      <c r="C839" s="67" t="s">
        <v>1956</v>
      </c>
      <c r="D839" s="4" t="s">
        <v>2</v>
      </c>
      <c r="E839" s="4" t="s">
        <v>3925</v>
      </c>
      <c r="F839" s="4" t="s">
        <v>331</v>
      </c>
      <c r="G839" s="4"/>
      <c r="H839" s="4"/>
      <c r="I839" s="4"/>
      <c r="J839" s="4" t="s">
        <v>2</v>
      </c>
      <c r="K839" s="4"/>
      <c r="L839" s="4" t="s">
        <v>412</v>
      </c>
      <c r="M839" s="4" t="s">
        <v>331</v>
      </c>
      <c r="N839" s="14"/>
      <c r="O839" s="4"/>
      <c r="P839" s="4"/>
      <c r="Q839" s="4"/>
      <c r="R839" s="4" t="s">
        <v>74</v>
      </c>
      <c r="S839" s="4" t="s">
        <v>3702</v>
      </c>
      <c r="T839" s="4"/>
      <c r="U839" s="4"/>
      <c r="V839" s="4"/>
      <c r="W839" s="4"/>
      <c r="X839" s="4"/>
      <c r="Y839" s="4"/>
      <c r="Z839" s="4"/>
      <c r="AA839" s="4"/>
      <c r="AB839" s="4"/>
      <c r="AC839" s="4"/>
      <c r="AD839" s="4"/>
      <c r="AE839" s="4"/>
      <c r="AF839" s="4"/>
      <c r="AG839" s="4" t="s">
        <v>74</v>
      </c>
      <c r="AH839" s="4"/>
      <c r="AI839" s="4"/>
      <c r="AJ839" s="4"/>
      <c r="AK839" s="4"/>
      <c r="AL839" s="4"/>
      <c r="AM839" s="4" t="s">
        <v>74</v>
      </c>
      <c r="AN839" s="4"/>
      <c r="AO839" s="4"/>
      <c r="AP839" s="4"/>
      <c r="AQ839" s="4"/>
      <c r="AR839" s="4"/>
      <c r="AS839" s="4"/>
      <c r="AT839" s="4"/>
      <c r="AU839" s="4"/>
      <c r="AV839" s="4"/>
      <c r="AW839" s="4"/>
      <c r="AX839" s="4"/>
      <c r="AY839" s="4"/>
      <c r="AZ839" s="4"/>
      <c r="BA839" s="4"/>
      <c r="BB839" s="4"/>
      <c r="BC839" s="4"/>
      <c r="BD839" s="4"/>
      <c r="BE839" s="4"/>
      <c r="BF839" s="4"/>
      <c r="BG839" s="4"/>
      <c r="BH839" s="4"/>
      <c r="BI839" s="4"/>
      <c r="BJ839" s="4"/>
      <c r="BK839" s="4"/>
      <c r="BL839" s="4"/>
      <c r="BM839" s="4"/>
      <c r="BN839" s="4"/>
      <c r="BO839" s="50"/>
      <c r="BP839" s="74">
        <f t="shared" si="4"/>
        <v>2</v>
      </c>
    </row>
    <row r="840" spans="2:68" ht="16.5" customHeight="1">
      <c r="B840" s="4" t="s">
        <v>1569</v>
      </c>
      <c r="C840" s="67" t="s">
        <v>1570</v>
      </c>
      <c r="D840" s="4" t="s">
        <v>2</v>
      </c>
      <c r="E840" s="4" t="s">
        <v>3925</v>
      </c>
      <c r="F840" s="4" t="s">
        <v>331</v>
      </c>
      <c r="G840" s="4"/>
      <c r="H840" s="4"/>
      <c r="I840" s="4"/>
      <c r="J840" s="4" t="s">
        <v>2</v>
      </c>
      <c r="K840" s="4"/>
      <c r="L840" s="4" t="s">
        <v>412</v>
      </c>
      <c r="M840" s="4" t="s">
        <v>331</v>
      </c>
      <c r="N840" s="14"/>
      <c r="O840" s="4"/>
      <c r="P840" s="4"/>
      <c r="Q840" s="4"/>
      <c r="R840" s="4" t="s">
        <v>74</v>
      </c>
      <c r="S840" s="4" t="s">
        <v>3702</v>
      </c>
      <c r="T840" s="4"/>
      <c r="U840" s="4"/>
      <c r="V840" s="4"/>
      <c r="W840" s="4"/>
      <c r="X840" s="4"/>
      <c r="Y840" s="4"/>
      <c r="Z840" s="4"/>
      <c r="AA840" s="4"/>
      <c r="AB840" s="4"/>
      <c r="AC840" s="4"/>
      <c r="AD840" s="4"/>
      <c r="AE840" s="4"/>
      <c r="AF840" s="4"/>
      <c r="AG840" s="4"/>
      <c r="AH840" s="4" t="s">
        <v>74</v>
      </c>
      <c r="AI840" s="4"/>
      <c r="AJ840" s="4" t="s">
        <v>74</v>
      </c>
      <c r="AK840" s="4" t="s">
        <v>74</v>
      </c>
      <c r="AL840" s="4"/>
      <c r="AM840" s="4" t="s">
        <v>74</v>
      </c>
      <c r="AN840" s="4"/>
      <c r="AO840" s="4"/>
      <c r="AP840" s="4"/>
      <c r="AQ840" s="4"/>
      <c r="AR840" s="4"/>
      <c r="AS840" s="4"/>
      <c r="AT840" s="4"/>
      <c r="AU840" s="4"/>
      <c r="AV840" s="4"/>
      <c r="AW840" s="4"/>
      <c r="AX840" s="4"/>
      <c r="AY840" s="4"/>
      <c r="AZ840" s="4"/>
      <c r="BA840" s="4"/>
      <c r="BB840" s="4"/>
      <c r="BC840" s="4"/>
      <c r="BD840" s="4"/>
      <c r="BE840" s="4"/>
      <c r="BF840" s="4"/>
      <c r="BG840" s="4"/>
      <c r="BH840" s="4"/>
      <c r="BI840" s="4"/>
      <c r="BJ840" s="4"/>
      <c r="BK840" s="4"/>
      <c r="BL840" s="4"/>
      <c r="BM840" s="4"/>
      <c r="BN840" s="4"/>
      <c r="BO840" s="50"/>
      <c r="BP840" s="74">
        <f t="shared" si="4"/>
        <v>4</v>
      </c>
    </row>
    <row r="841" spans="2:68" ht="16.5" customHeight="1">
      <c r="B841" s="4" t="s">
        <v>1571</v>
      </c>
      <c r="C841" s="67" t="s">
        <v>1572</v>
      </c>
      <c r="D841" s="4" t="s">
        <v>2</v>
      </c>
      <c r="E841" s="4" t="s">
        <v>3925</v>
      </c>
      <c r="F841" s="4" t="s">
        <v>331</v>
      </c>
      <c r="G841" s="4"/>
      <c r="H841" s="4"/>
      <c r="I841" s="4"/>
      <c r="J841" s="4" t="s">
        <v>2</v>
      </c>
      <c r="K841" s="4"/>
      <c r="L841" s="4" t="s">
        <v>412</v>
      </c>
      <c r="M841" s="4" t="s">
        <v>331</v>
      </c>
      <c r="N841" s="14"/>
      <c r="O841" s="4"/>
      <c r="P841" s="4"/>
      <c r="Q841" s="4"/>
      <c r="R841" s="4" t="s">
        <v>74</v>
      </c>
      <c r="S841" s="4" t="s">
        <v>3702</v>
      </c>
      <c r="T841" s="4"/>
      <c r="U841" s="4"/>
      <c r="V841" s="4"/>
      <c r="W841" s="4"/>
      <c r="X841" s="4"/>
      <c r="Y841" s="4"/>
      <c r="Z841" s="4"/>
      <c r="AA841" s="4"/>
      <c r="AB841" s="4"/>
      <c r="AC841" s="4"/>
      <c r="AD841" s="4"/>
      <c r="AE841" s="4"/>
      <c r="AF841" s="4"/>
      <c r="AG841" s="4"/>
      <c r="AH841" s="4" t="s">
        <v>74</v>
      </c>
      <c r="AI841" s="4"/>
      <c r="AJ841" s="4" t="s">
        <v>74</v>
      </c>
      <c r="AK841" s="4" t="s">
        <v>74</v>
      </c>
      <c r="AL841" s="4"/>
      <c r="AM841" s="4" t="s">
        <v>74</v>
      </c>
      <c r="AN841" s="4"/>
      <c r="AO841" s="4"/>
      <c r="AP841" s="4"/>
      <c r="AQ841" s="4"/>
      <c r="AR841" s="4"/>
      <c r="AS841" s="4"/>
      <c r="AT841" s="4"/>
      <c r="AU841" s="4"/>
      <c r="AV841" s="4"/>
      <c r="AW841" s="4"/>
      <c r="AX841" s="4"/>
      <c r="AY841" s="4"/>
      <c r="AZ841" s="4"/>
      <c r="BA841" s="4"/>
      <c r="BB841" s="4"/>
      <c r="BC841" s="4"/>
      <c r="BD841" s="4"/>
      <c r="BE841" s="4"/>
      <c r="BF841" s="4"/>
      <c r="BG841" s="4"/>
      <c r="BH841" s="4"/>
      <c r="BI841" s="4"/>
      <c r="BJ841" s="4"/>
      <c r="BK841" s="4"/>
      <c r="BL841" s="4"/>
      <c r="BM841" s="4"/>
      <c r="BN841" s="4"/>
      <c r="BO841" s="50"/>
      <c r="BP841" s="74">
        <f t="shared" si="4"/>
        <v>4</v>
      </c>
    </row>
    <row r="842" spans="2:68" ht="16.5" customHeight="1">
      <c r="B842" s="4" t="s">
        <v>1573</v>
      </c>
      <c r="C842" s="67" t="s">
        <v>1574</v>
      </c>
      <c r="D842" s="4" t="s">
        <v>2</v>
      </c>
      <c r="E842" s="4" t="s">
        <v>3925</v>
      </c>
      <c r="F842" s="4" t="s">
        <v>331</v>
      </c>
      <c r="G842" s="4"/>
      <c r="H842" s="4"/>
      <c r="I842" s="4"/>
      <c r="J842" s="4" t="s">
        <v>2</v>
      </c>
      <c r="K842" s="4"/>
      <c r="L842" s="4" t="s">
        <v>412</v>
      </c>
      <c r="M842" s="4" t="s">
        <v>331</v>
      </c>
      <c r="N842" s="14"/>
      <c r="O842" s="4"/>
      <c r="P842" s="4"/>
      <c r="Q842" s="4"/>
      <c r="R842" s="4" t="s">
        <v>74</v>
      </c>
      <c r="S842" s="4" t="s">
        <v>3702</v>
      </c>
      <c r="T842" s="4"/>
      <c r="U842" s="4"/>
      <c r="V842" s="4"/>
      <c r="W842" s="4"/>
      <c r="X842" s="4"/>
      <c r="Y842" s="4"/>
      <c r="Z842" s="4"/>
      <c r="AA842" s="4"/>
      <c r="AB842" s="4"/>
      <c r="AC842" s="4"/>
      <c r="AD842" s="4"/>
      <c r="AE842" s="4"/>
      <c r="AF842" s="4"/>
      <c r="AG842" s="4"/>
      <c r="AH842" s="4" t="s">
        <v>74</v>
      </c>
      <c r="AI842" s="4"/>
      <c r="AJ842" s="4" t="s">
        <v>74</v>
      </c>
      <c r="AK842" s="4" t="s">
        <v>74</v>
      </c>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4"/>
      <c r="BK842" s="4"/>
      <c r="BL842" s="4"/>
      <c r="BM842" s="4"/>
      <c r="BN842" s="4"/>
      <c r="BO842" s="50"/>
      <c r="BP842" s="74">
        <f t="shared" si="4"/>
        <v>3</v>
      </c>
    </row>
    <row r="843" spans="2:68" ht="16.5" customHeight="1">
      <c r="B843" s="4" t="s">
        <v>1545</v>
      </c>
      <c r="C843" s="67" t="s">
        <v>1546</v>
      </c>
      <c r="D843" s="4" t="s">
        <v>2</v>
      </c>
      <c r="E843" s="4" t="s">
        <v>3925</v>
      </c>
      <c r="F843" s="4" t="s">
        <v>331</v>
      </c>
      <c r="G843" s="4"/>
      <c r="H843" s="4"/>
      <c r="I843" s="4"/>
      <c r="J843" s="4" t="s">
        <v>2</v>
      </c>
      <c r="K843" s="4"/>
      <c r="L843" s="4" t="s">
        <v>412</v>
      </c>
      <c r="M843" s="4" t="s">
        <v>331</v>
      </c>
      <c r="N843" s="14"/>
      <c r="O843" s="4"/>
      <c r="P843" s="4"/>
      <c r="Q843" s="4"/>
      <c r="R843" s="4" t="s">
        <v>74</v>
      </c>
      <c r="S843" s="4" t="s">
        <v>3702</v>
      </c>
      <c r="T843" s="4"/>
      <c r="U843" s="4"/>
      <c r="V843" s="4"/>
      <c r="W843" s="4"/>
      <c r="X843" s="4"/>
      <c r="Y843" s="4"/>
      <c r="Z843" s="4"/>
      <c r="AA843" s="4"/>
      <c r="AB843" s="4"/>
      <c r="AC843" s="4"/>
      <c r="AD843" s="4"/>
      <c r="AE843" s="4"/>
      <c r="AF843" s="4"/>
      <c r="AG843" s="4"/>
      <c r="AH843" s="4" t="s">
        <v>74</v>
      </c>
      <c r="AI843" s="4"/>
      <c r="AJ843" s="4" t="s">
        <v>74</v>
      </c>
      <c r="AK843" s="4"/>
      <c r="AL843" s="4"/>
      <c r="AM843" s="4" t="s">
        <v>74</v>
      </c>
      <c r="AN843" s="4"/>
      <c r="AO843" s="4"/>
      <c r="AP843" s="4"/>
      <c r="AQ843" s="4"/>
      <c r="AR843" s="4" t="s">
        <v>74</v>
      </c>
      <c r="AS843" s="4"/>
      <c r="AT843" s="4"/>
      <c r="AU843" s="4"/>
      <c r="AV843" s="4"/>
      <c r="AW843" s="4"/>
      <c r="AX843" s="4"/>
      <c r="AY843" s="4"/>
      <c r="AZ843" s="4"/>
      <c r="BA843" s="4"/>
      <c r="BB843" s="4"/>
      <c r="BC843" s="4"/>
      <c r="BD843" s="4"/>
      <c r="BE843" s="4"/>
      <c r="BF843" s="4"/>
      <c r="BG843" s="4"/>
      <c r="BH843" s="4"/>
      <c r="BI843" s="4"/>
      <c r="BJ843" s="4"/>
      <c r="BK843" s="4"/>
      <c r="BL843" s="4"/>
      <c r="BM843" s="4"/>
      <c r="BN843" s="4"/>
      <c r="BO843" s="50"/>
      <c r="BP843" s="74">
        <f t="shared" si="4"/>
        <v>4</v>
      </c>
    </row>
    <row r="844" spans="2:68" ht="16.5" customHeight="1">
      <c r="B844" s="4" t="s">
        <v>1720</v>
      </c>
      <c r="C844" s="67" t="s">
        <v>1721</v>
      </c>
      <c r="D844" s="4" t="s">
        <v>2</v>
      </c>
      <c r="E844" s="4" t="s">
        <v>3925</v>
      </c>
      <c r="F844" s="4" t="s">
        <v>331</v>
      </c>
      <c r="G844" s="4"/>
      <c r="H844" s="4"/>
      <c r="I844" s="4"/>
      <c r="J844" s="4" t="s">
        <v>2</v>
      </c>
      <c r="K844" s="4"/>
      <c r="L844" s="4" t="s">
        <v>412</v>
      </c>
      <c r="M844" s="4" t="s">
        <v>331</v>
      </c>
      <c r="N844" s="14"/>
      <c r="O844" s="4"/>
      <c r="P844" s="4"/>
      <c r="Q844" s="4"/>
      <c r="R844" s="4" t="s">
        <v>74</v>
      </c>
      <c r="S844" s="4" t="s">
        <v>3702</v>
      </c>
      <c r="T844" s="4"/>
      <c r="U844" s="4"/>
      <c r="V844" s="4"/>
      <c r="W844" s="4"/>
      <c r="X844" s="4"/>
      <c r="Y844" s="4"/>
      <c r="Z844" s="4"/>
      <c r="AA844" s="4"/>
      <c r="AB844" s="4"/>
      <c r="AC844" s="4"/>
      <c r="AD844" s="4"/>
      <c r="AE844" s="4"/>
      <c r="AF844" s="4"/>
      <c r="AG844" s="4"/>
      <c r="AH844" s="4"/>
      <c r="AI844" s="4"/>
      <c r="AJ844" s="4"/>
      <c r="AK844" s="4"/>
      <c r="AL844" s="4" t="s">
        <v>74</v>
      </c>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c r="BL844" s="4"/>
      <c r="BM844" s="4"/>
      <c r="BN844" s="4"/>
      <c r="BO844" s="50"/>
      <c r="BP844" s="74">
        <f t="shared" si="4"/>
        <v>1</v>
      </c>
    </row>
    <row r="845" spans="2:68" ht="16.5" customHeight="1">
      <c r="B845" s="4" t="s">
        <v>1665</v>
      </c>
      <c r="C845" s="67" t="s">
        <v>1666</v>
      </c>
      <c r="D845" s="4" t="s">
        <v>2</v>
      </c>
      <c r="E845" s="4" t="s">
        <v>3925</v>
      </c>
      <c r="F845" s="4" t="s">
        <v>331</v>
      </c>
      <c r="G845" s="4"/>
      <c r="H845" s="4"/>
      <c r="I845" s="4"/>
      <c r="J845" s="4" t="s">
        <v>2</v>
      </c>
      <c r="K845" s="4"/>
      <c r="L845" s="4" t="s">
        <v>412</v>
      </c>
      <c r="M845" s="4" t="s">
        <v>331</v>
      </c>
      <c r="N845" s="14"/>
      <c r="O845" s="4"/>
      <c r="P845" s="4"/>
      <c r="Q845" s="4"/>
      <c r="R845" s="4" t="s">
        <v>74</v>
      </c>
      <c r="S845" s="4" t="s">
        <v>3702</v>
      </c>
      <c r="T845" s="4"/>
      <c r="U845" s="4"/>
      <c r="V845" s="4"/>
      <c r="W845" s="4"/>
      <c r="X845" s="4"/>
      <c r="Y845" s="4"/>
      <c r="Z845" s="4"/>
      <c r="AA845" s="4"/>
      <c r="AB845" s="4"/>
      <c r="AC845" s="4"/>
      <c r="AD845" s="4"/>
      <c r="AE845" s="4"/>
      <c r="AF845" s="4"/>
      <c r="AG845" s="4"/>
      <c r="AH845" s="4"/>
      <c r="AI845" s="4"/>
      <c r="AJ845" s="4" t="s">
        <v>74</v>
      </c>
      <c r="AK845" s="4"/>
      <c r="AL845" s="4" t="s">
        <v>74</v>
      </c>
      <c r="AM845" s="4"/>
      <c r="AN845" s="4"/>
      <c r="AO845" s="4"/>
      <c r="AP845" s="4"/>
      <c r="AQ845" s="4" t="s">
        <v>74</v>
      </c>
      <c r="AR845" s="4"/>
      <c r="AS845" s="4"/>
      <c r="AT845" s="4"/>
      <c r="AU845" s="4"/>
      <c r="AV845" s="4"/>
      <c r="AW845" s="4"/>
      <c r="AX845" s="4"/>
      <c r="AY845" s="4"/>
      <c r="AZ845" s="4"/>
      <c r="BA845" s="4"/>
      <c r="BB845" s="4"/>
      <c r="BC845" s="4"/>
      <c r="BD845" s="4"/>
      <c r="BE845" s="4"/>
      <c r="BF845" s="4"/>
      <c r="BG845" s="4"/>
      <c r="BH845" s="4"/>
      <c r="BI845" s="4"/>
      <c r="BJ845" s="4"/>
      <c r="BK845" s="4"/>
      <c r="BL845" s="4"/>
      <c r="BM845" s="4"/>
      <c r="BN845" s="4"/>
      <c r="BO845" s="50"/>
      <c r="BP845" s="74">
        <f t="shared" si="4"/>
        <v>3</v>
      </c>
    </row>
    <row r="846" spans="2:68" ht="16.5" customHeight="1">
      <c r="B846" s="4" t="s">
        <v>1670</v>
      </c>
      <c r="C846" s="67" t="s">
        <v>1671</v>
      </c>
      <c r="D846" s="4" t="s">
        <v>2</v>
      </c>
      <c r="E846" s="4" t="s">
        <v>3925</v>
      </c>
      <c r="F846" s="4" t="s">
        <v>331</v>
      </c>
      <c r="G846" s="4"/>
      <c r="H846" s="4"/>
      <c r="I846" s="4"/>
      <c r="J846" s="4" t="s">
        <v>2</v>
      </c>
      <c r="K846" s="4"/>
      <c r="L846" s="4" t="s">
        <v>412</v>
      </c>
      <c r="M846" s="4" t="s">
        <v>331</v>
      </c>
      <c r="N846" s="14"/>
      <c r="O846" s="4"/>
      <c r="P846" s="4"/>
      <c r="Q846" s="4"/>
      <c r="R846" s="4" t="s">
        <v>74</v>
      </c>
      <c r="S846" s="4" t="s">
        <v>3702</v>
      </c>
      <c r="T846" s="4"/>
      <c r="U846" s="4"/>
      <c r="V846" s="4"/>
      <c r="W846" s="4"/>
      <c r="X846" s="4"/>
      <c r="Y846" s="4"/>
      <c r="Z846" s="4"/>
      <c r="AA846" s="4"/>
      <c r="AB846" s="4"/>
      <c r="AC846" s="4"/>
      <c r="AD846" s="4"/>
      <c r="AE846" s="4"/>
      <c r="AF846" s="4"/>
      <c r="AG846" s="4"/>
      <c r="AH846" s="4"/>
      <c r="AI846" s="4"/>
      <c r="AJ846" s="4" t="s">
        <v>74</v>
      </c>
      <c r="AK846" s="4"/>
      <c r="AL846" s="4" t="s">
        <v>74</v>
      </c>
      <c r="AM846" s="4"/>
      <c r="AN846" s="4"/>
      <c r="AO846" s="4"/>
      <c r="AP846" s="4"/>
      <c r="AQ846" s="4" t="s">
        <v>74</v>
      </c>
      <c r="AR846" s="4"/>
      <c r="AS846" s="4"/>
      <c r="AT846" s="4"/>
      <c r="AU846" s="4"/>
      <c r="AV846" s="4"/>
      <c r="AW846" s="4"/>
      <c r="AX846" s="4"/>
      <c r="AY846" s="4"/>
      <c r="AZ846" s="4"/>
      <c r="BA846" s="4"/>
      <c r="BB846" s="4"/>
      <c r="BC846" s="4"/>
      <c r="BD846" s="4"/>
      <c r="BE846" s="4"/>
      <c r="BF846" s="4"/>
      <c r="BG846" s="4"/>
      <c r="BH846" s="4"/>
      <c r="BI846" s="4"/>
      <c r="BJ846" s="4"/>
      <c r="BK846" s="4"/>
      <c r="BL846" s="4"/>
      <c r="BM846" s="4"/>
      <c r="BN846" s="4"/>
      <c r="BO846" s="50"/>
      <c r="BP846" s="74">
        <f t="shared" si="4"/>
        <v>3</v>
      </c>
    </row>
    <row r="847" spans="2:68" ht="16.5" customHeight="1">
      <c r="B847" s="4" t="s">
        <v>1848</v>
      </c>
      <c r="C847" s="67" t="s">
        <v>1849</v>
      </c>
      <c r="D847" s="4" t="s">
        <v>2</v>
      </c>
      <c r="E847" s="4" t="s">
        <v>3925</v>
      </c>
      <c r="F847" s="4" t="s">
        <v>331</v>
      </c>
      <c r="G847" s="4"/>
      <c r="H847" s="4"/>
      <c r="I847" s="4"/>
      <c r="J847" s="4" t="s">
        <v>2</v>
      </c>
      <c r="K847" s="4"/>
      <c r="L847" s="4" t="s">
        <v>412</v>
      </c>
      <c r="M847" s="4" t="s">
        <v>331</v>
      </c>
      <c r="N847" s="14"/>
      <c r="O847" s="4"/>
      <c r="P847" s="4"/>
      <c r="Q847" s="4"/>
      <c r="R847" s="4" t="s">
        <v>74</v>
      </c>
      <c r="S847" s="4" t="s">
        <v>3702</v>
      </c>
      <c r="T847" s="4"/>
      <c r="U847" s="4"/>
      <c r="V847" s="4"/>
      <c r="W847" s="4"/>
      <c r="X847" s="4"/>
      <c r="Y847" s="4"/>
      <c r="Z847" s="4"/>
      <c r="AA847" s="4"/>
      <c r="AB847" s="4"/>
      <c r="AC847" s="4"/>
      <c r="AD847" s="4"/>
      <c r="AE847" s="4"/>
      <c r="AF847" s="4"/>
      <c r="AG847" s="4"/>
      <c r="AH847" s="4"/>
      <c r="AI847" s="4"/>
      <c r="AJ847" s="4"/>
      <c r="AK847" s="4" t="s">
        <v>74</v>
      </c>
      <c r="AL847" s="4"/>
      <c r="AM847" s="4"/>
      <c r="AN847" s="4" t="s">
        <v>74</v>
      </c>
      <c r="AO847" s="4"/>
      <c r="AP847" s="4"/>
      <c r="AQ847" s="4"/>
      <c r="AR847" s="4"/>
      <c r="AS847" s="4"/>
      <c r="AT847" s="4"/>
      <c r="AU847" s="4"/>
      <c r="AV847" s="4"/>
      <c r="AW847" s="4"/>
      <c r="AX847" s="4"/>
      <c r="AY847" s="4"/>
      <c r="AZ847" s="4"/>
      <c r="BA847" s="4"/>
      <c r="BB847" s="4"/>
      <c r="BC847" s="4"/>
      <c r="BD847" s="4"/>
      <c r="BE847" s="4"/>
      <c r="BF847" s="4"/>
      <c r="BG847" s="4"/>
      <c r="BH847" s="4"/>
      <c r="BI847" s="4"/>
      <c r="BJ847" s="4"/>
      <c r="BK847" s="4"/>
      <c r="BL847" s="4"/>
      <c r="BM847" s="4"/>
      <c r="BN847" s="4"/>
      <c r="BO847" s="50"/>
      <c r="BP847" s="74">
        <f t="shared" si="4"/>
        <v>2</v>
      </c>
    </row>
    <row r="848" spans="2:68" ht="16.5" customHeight="1">
      <c r="B848" s="4" t="s">
        <v>1877</v>
      </c>
      <c r="C848" s="67" t="s">
        <v>1878</v>
      </c>
      <c r="D848" s="4" t="s">
        <v>2</v>
      </c>
      <c r="E848" s="4" t="s">
        <v>3925</v>
      </c>
      <c r="F848" s="4" t="s">
        <v>331</v>
      </c>
      <c r="G848" s="4"/>
      <c r="H848" s="4"/>
      <c r="I848" s="4"/>
      <c r="J848" s="4" t="s">
        <v>2</v>
      </c>
      <c r="K848" s="4"/>
      <c r="L848" s="4" t="s">
        <v>412</v>
      </c>
      <c r="M848" s="4" t="s">
        <v>331</v>
      </c>
      <c r="N848" s="14"/>
      <c r="O848" s="4"/>
      <c r="P848" s="4"/>
      <c r="Q848" s="4"/>
      <c r="R848" s="4" t="s">
        <v>74</v>
      </c>
      <c r="S848" s="4" t="s">
        <v>3702</v>
      </c>
      <c r="T848" s="4"/>
      <c r="U848" s="4"/>
      <c r="V848" s="4"/>
      <c r="W848" s="4"/>
      <c r="X848" s="4"/>
      <c r="Y848" s="4"/>
      <c r="Z848" s="4"/>
      <c r="AA848" s="4"/>
      <c r="AB848" s="4"/>
      <c r="AC848" s="4"/>
      <c r="AD848" s="4"/>
      <c r="AE848" s="4"/>
      <c r="AF848" s="4"/>
      <c r="AG848" s="4"/>
      <c r="AH848" s="4"/>
      <c r="AI848" s="4"/>
      <c r="AJ848" s="4"/>
      <c r="AK848" s="4" t="s">
        <v>74</v>
      </c>
      <c r="AL848" s="4"/>
      <c r="AM848" s="4"/>
      <c r="AN848" s="4" t="s">
        <v>74</v>
      </c>
      <c r="AO848" s="4"/>
      <c r="AP848" s="4"/>
      <c r="AQ848" s="4"/>
      <c r="AR848" s="4"/>
      <c r="AS848" s="4"/>
      <c r="AT848" s="4"/>
      <c r="AU848" s="4"/>
      <c r="AV848" s="4"/>
      <c r="AW848" s="4"/>
      <c r="AX848" s="4"/>
      <c r="AY848" s="4"/>
      <c r="AZ848" s="4"/>
      <c r="BA848" s="4"/>
      <c r="BB848" s="4"/>
      <c r="BC848" s="4"/>
      <c r="BD848" s="4"/>
      <c r="BE848" s="4"/>
      <c r="BF848" s="4"/>
      <c r="BG848" s="4"/>
      <c r="BH848" s="4"/>
      <c r="BI848" s="4"/>
      <c r="BJ848" s="4"/>
      <c r="BK848" s="4"/>
      <c r="BL848" s="4"/>
      <c r="BM848" s="4"/>
      <c r="BN848" s="4"/>
      <c r="BO848" s="50"/>
      <c r="BP848" s="74">
        <f t="shared" si="4"/>
        <v>2</v>
      </c>
    </row>
    <row r="849" spans="2:68" ht="16.5" customHeight="1">
      <c r="B849" s="4" t="s">
        <v>1915</v>
      </c>
      <c r="C849" s="67" t="s">
        <v>1916</v>
      </c>
      <c r="D849" s="4" t="s">
        <v>2</v>
      </c>
      <c r="E849" s="4" t="s">
        <v>3925</v>
      </c>
      <c r="F849" s="4" t="s">
        <v>331</v>
      </c>
      <c r="G849" s="4"/>
      <c r="H849" s="4"/>
      <c r="I849" s="4"/>
      <c r="J849" s="4" t="s">
        <v>2</v>
      </c>
      <c r="K849" s="4"/>
      <c r="L849" s="4" t="s">
        <v>412</v>
      </c>
      <c r="M849" s="4" t="s">
        <v>331</v>
      </c>
      <c r="N849" s="14"/>
      <c r="O849" s="4"/>
      <c r="P849" s="4"/>
      <c r="Q849" s="4"/>
      <c r="R849" s="4" t="s">
        <v>74</v>
      </c>
      <c r="S849" s="4" t="s">
        <v>3702</v>
      </c>
      <c r="T849" s="4"/>
      <c r="U849" s="4"/>
      <c r="V849" s="4"/>
      <c r="W849" s="4"/>
      <c r="X849" s="4"/>
      <c r="Y849" s="4"/>
      <c r="Z849" s="4"/>
      <c r="AA849" s="4"/>
      <c r="AB849" s="4"/>
      <c r="AC849" s="4"/>
      <c r="AD849" s="4"/>
      <c r="AE849" s="4"/>
      <c r="AF849" s="4"/>
      <c r="AG849" s="4"/>
      <c r="AH849" s="4"/>
      <c r="AI849" s="4"/>
      <c r="AJ849" s="4"/>
      <c r="AK849" s="4" t="s">
        <v>74</v>
      </c>
      <c r="AL849" s="4"/>
      <c r="AM849" s="4"/>
      <c r="AN849" s="4"/>
      <c r="AO849" s="4"/>
      <c r="AP849" s="4" t="s">
        <v>74</v>
      </c>
      <c r="AQ849" s="4" t="s">
        <v>74</v>
      </c>
      <c r="AR849" s="4"/>
      <c r="AS849" s="4"/>
      <c r="AT849" s="4"/>
      <c r="AU849" s="4"/>
      <c r="AV849" s="4"/>
      <c r="AW849" s="4"/>
      <c r="AX849" s="4"/>
      <c r="AY849" s="4"/>
      <c r="AZ849" s="4"/>
      <c r="BA849" s="4"/>
      <c r="BB849" s="4"/>
      <c r="BC849" s="4"/>
      <c r="BD849" s="4"/>
      <c r="BE849" s="4"/>
      <c r="BF849" s="4"/>
      <c r="BG849" s="4"/>
      <c r="BH849" s="4"/>
      <c r="BI849" s="4"/>
      <c r="BJ849" s="4"/>
      <c r="BK849" s="4"/>
      <c r="BL849" s="4"/>
      <c r="BM849" s="4"/>
      <c r="BN849" s="4"/>
      <c r="BO849" s="50"/>
      <c r="BP849" s="74">
        <f t="shared" si="4"/>
        <v>3</v>
      </c>
    </row>
    <row r="850" spans="2:68" ht="16.5" customHeight="1">
      <c r="B850" s="4" t="s">
        <v>1930</v>
      </c>
      <c r="C850" s="67" t="s">
        <v>1931</v>
      </c>
      <c r="D850" s="4" t="s">
        <v>2</v>
      </c>
      <c r="E850" s="4" t="s">
        <v>3925</v>
      </c>
      <c r="F850" s="4" t="s">
        <v>331</v>
      </c>
      <c r="G850" s="4"/>
      <c r="H850" s="4"/>
      <c r="I850" s="4"/>
      <c r="J850" s="4" t="s">
        <v>2</v>
      </c>
      <c r="K850" s="4"/>
      <c r="L850" s="4" t="s">
        <v>412</v>
      </c>
      <c r="M850" s="4" t="s">
        <v>331</v>
      </c>
      <c r="N850" s="14"/>
      <c r="O850" s="4"/>
      <c r="P850" s="4"/>
      <c r="Q850" s="4"/>
      <c r="R850" s="4" t="s">
        <v>74</v>
      </c>
      <c r="S850" s="4" t="s">
        <v>3702</v>
      </c>
      <c r="T850" s="4"/>
      <c r="U850" s="4"/>
      <c r="V850" s="4"/>
      <c r="W850" s="4"/>
      <c r="X850" s="4"/>
      <c r="Y850" s="4"/>
      <c r="Z850" s="4"/>
      <c r="AA850" s="4"/>
      <c r="AB850" s="4"/>
      <c r="AC850" s="4"/>
      <c r="AD850" s="4"/>
      <c r="AE850" s="4"/>
      <c r="AF850" s="4"/>
      <c r="AG850" s="4"/>
      <c r="AH850" s="4"/>
      <c r="AI850" s="4"/>
      <c r="AJ850" s="4"/>
      <c r="AK850" s="4" t="s">
        <v>74</v>
      </c>
      <c r="AL850" s="4"/>
      <c r="AM850" s="4"/>
      <c r="AN850" s="4"/>
      <c r="AO850" s="4"/>
      <c r="AP850" s="4" t="s">
        <v>74</v>
      </c>
      <c r="AQ850" s="4"/>
      <c r="AR850" s="4"/>
      <c r="AS850" s="4"/>
      <c r="AT850" s="4"/>
      <c r="AU850" s="4"/>
      <c r="AV850" s="4"/>
      <c r="AW850" s="4"/>
      <c r="AX850" s="4" t="s">
        <v>74</v>
      </c>
      <c r="AY850" s="4"/>
      <c r="AZ850" s="4"/>
      <c r="BA850" s="4"/>
      <c r="BB850" s="4"/>
      <c r="BC850" s="4"/>
      <c r="BD850" s="4"/>
      <c r="BE850" s="4"/>
      <c r="BF850" s="4"/>
      <c r="BG850" s="4"/>
      <c r="BH850" s="4"/>
      <c r="BI850" s="4"/>
      <c r="BJ850" s="4"/>
      <c r="BK850" s="4"/>
      <c r="BL850" s="4"/>
      <c r="BM850" s="4"/>
      <c r="BN850" s="4"/>
      <c r="BO850" s="50"/>
      <c r="BP850" s="74">
        <f t="shared" si="4"/>
        <v>3</v>
      </c>
    </row>
    <row r="851" spans="2:68" ht="16.5" customHeight="1">
      <c r="B851" s="4" t="s">
        <v>1740</v>
      </c>
      <c r="C851" s="67" t="s">
        <v>1741</v>
      </c>
      <c r="D851" s="4" t="s">
        <v>2</v>
      </c>
      <c r="E851" s="4" t="s">
        <v>3925</v>
      </c>
      <c r="F851" s="4" t="s">
        <v>331</v>
      </c>
      <c r="G851" s="4"/>
      <c r="H851" s="4"/>
      <c r="I851" s="4"/>
      <c r="J851" s="4" t="s">
        <v>2</v>
      </c>
      <c r="K851" s="4"/>
      <c r="L851" s="4" t="s">
        <v>412</v>
      </c>
      <c r="M851" s="4" t="s">
        <v>331</v>
      </c>
      <c r="N851" s="14"/>
      <c r="O851" s="4"/>
      <c r="P851" s="4"/>
      <c r="Q851" s="4"/>
      <c r="R851" s="4" t="s">
        <v>74</v>
      </c>
      <c r="S851" s="4" t="s">
        <v>3702</v>
      </c>
      <c r="T851" s="4"/>
      <c r="U851" s="4"/>
      <c r="V851" s="4"/>
      <c r="W851" s="4"/>
      <c r="X851" s="4"/>
      <c r="Y851" s="4"/>
      <c r="Z851" s="4"/>
      <c r="AA851" s="4"/>
      <c r="AB851" s="4"/>
      <c r="AC851" s="4"/>
      <c r="AD851" s="4"/>
      <c r="AE851" s="4"/>
      <c r="AF851" s="4"/>
      <c r="AG851" s="4"/>
      <c r="AH851" s="4"/>
      <c r="AI851" s="4"/>
      <c r="AJ851" s="4" t="s">
        <v>74</v>
      </c>
      <c r="AK851" s="4" t="s">
        <v>74</v>
      </c>
      <c r="AL851" s="4"/>
      <c r="AM851" s="4" t="s">
        <v>74</v>
      </c>
      <c r="AN851" s="4"/>
      <c r="AO851" s="4"/>
      <c r="AP851" s="4" t="s">
        <v>74</v>
      </c>
      <c r="AQ851" s="4"/>
      <c r="AR851" s="4"/>
      <c r="AS851" s="4"/>
      <c r="AT851" s="4"/>
      <c r="AU851" s="4" t="s">
        <v>74</v>
      </c>
      <c r="AV851" s="4"/>
      <c r="AW851" s="4"/>
      <c r="AX851" s="4"/>
      <c r="AY851" s="4"/>
      <c r="AZ851" s="4"/>
      <c r="BA851" s="4"/>
      <c r="BB851" s="4"/>
      <c r="BC851" s="4"/>
      <c r="BD851" s="4"/>
      <c r="BE851" s="4"/>
      <c r="BF851" s="4"/>
      <c r="BG851" s="4"/>
      <c r="BH851" s="4"/>
      <c r="BI851" s="4"/>
      <c r="BJ851" s="4"/>
      <c r="BK851" s="4"/>
      <c r="BL851" s="4"/>
      <c r="BM851" s="4"/>
      <c r="BN851" s="4"/>
      <c r="BO851" s="50"/>
      <c r="BP851" s="74">
        <f t="shared" si="4"/>
        <v>5</v>
      </c>
    </row>
    <row r="852" spans="2:68" ht="16.5" customHeight="1">
      <c r="B852" s="4" t="s">
        <v>1639</v>
      </c>
      <c r="C852" s="67" t="s">
        <v>1640</v>
      </c>
      <c r="D852" s="4" t="s">
        <v>2</v>
      </c>
      <c r="E852" s="4" t="s">
        <v>3925</v>
      </c>
      <c r="F852" s="4" t="s">
        <v>331</v>
      </c>
      <c r="G852" s="4"/>
      <c r="H852" s="4"/>
      <c r="I852" s="4"/>
      <c r="J852" s="4" t="s">
        <v>2</v>
      </c>
      <c r="K852" s="4"/>
      <c r="L852" s="4" t="s">
        <v>412</v>
      </c>
      <c r="M852" s="4" t="s">
        <v>331</v>
      </c>
      <c r="N852" s="14"/>
      <c r="O852" s="4"/>
      <c r="P852" s="4"/>
      <c r="Q852" s="4"/>
      <c r="R852" s="4" t="s">
        <v>74</v>
      </c>
      <c r="S852" s="4" t="s">
        <v>3702</v>
      </c>
      <c r="T852" s="4"/>
      <c r="U852" s="4"/>
      <c r="V852" s="4"/>
      <c r="W852" s="4"/>
      <c r="X852" s="4"/>
      <c r="Y852" s="4"/>
      <c r="Z852" s="4"/>
      <c r="AA852" s="4"/>
      <c r="AB852" s="4"/>
      <c r="AC852" s="4"/>
      <c r="AD852" s="4"/>
      <c r="AE852" s="4"/>
      <c r="AF852" s="4"/>
      <c r="AG852" s="4"/>
      <c r="AH852" s="4"/>
      <c r="AI852" s="4" t="s">
        <v>74</v>
      </c>
      <c r="AJ852" s="4" t="s">
        <v>74</v>
      </c>
      <c r="AK852" s="4"/>
      <c r="AL852" s="4"/>
      <c r="AM852" s="4" t="s">
        <v>74</v>
      </c>
      <c r="AN852" s="4"/>
      <c r="AO852" s="4"/>
      <c r="AP852" s="4"/>
      <c r="AQ852" s="4"/>
      <c r="AR852" s="4"/>
      <c r="AS852" s="4"/>
      <c r="AT852" s="4"/>
      <c r="AU852" s="4"/>
      <c r="AV852" s="4"/>
      <c r="AW852" s="4"/>
      <c r="AX852" s="4"/>
      <c r="AY852" s="4"/>
      <c r="AZ852" s="4"/>
      <c r="BA852" s="4"/>
      <c r="BB852" s="4"/>
      <c r="BC852" s="4"/>
      <c r="BD852" s="4"/>
      <c r="BE852" s="4"/>
      <c r="BF852" s="4"/>
      <c r="BG852" s="4"/>
      <c r="BH852" s="4"/>
      <c r="BI852" s="4"/>
      <c r="BJ852" s="4"/>
      <c r="BK852" s="4"/>
      <c r="BL852" s="4"/>
      <c r="BM852" s="4"/>
      <c r="BN852" s="4"/>
      <c r="BO852" s="50"/>
      <c r="BP852" s="74">
        <f t="shared" si="4"/>
        <v>3</v>
      </c>
    </row>
    <row r="853" spans="2:68" ht="16.5" customHeight="1">
      <c r="B853" s="4" t="s">
        <v>1754</v>
      </c>
      <c r="C853" s="67" t="s">
        <v>1755</v>
      </c>
      <c r="D853" s="4" t="s">
        <v>2</v>
      </c>
      <c r="E853" s="4" t="s">
        <v>3925</v>
      </c>
      <c r="F853" s="4" t="s">
        <v>331</v>
      </c>
      <c r="G853" s="4"/>
      <c r="H853" s="4"/>
      <c r="I853" s="4"/>
      <c r="J853" s="4" t="s">
        <v>2</v>
      </c>
      <c r="K853" s="4"/>
      <c r="L853" s="4" t="s">
        <v>412</v>
      </c>
      <c r="M853" s="4" t="s">
        <v>331</v>
      </c>
      <c r="N853" s="14"/>
      <c r="O853" s="4"/>
      <c r="P853" s="4"/>
      <c r="Q853" s="4"/>
      <c r="R853" s="4" t="s">
        <v>74</v>
      </c>
      <c r="S853" s="4" t="s">
        <v>3702</v>
      </c>
      <c r="T853" s="4"/>
      <c r="U853" s="4"/>
      <c r="V853" s="4"/>
      <c r="W853" s="4"/>
      <c r="X853" s="4"/>
      <c r="Y853" s="4"/>
      <c r="Z853" s="4"/>
      <c r="AA853" s="4"/>
      <c r="AB853" s="4"/>
      <c r="AC853" s="4"/>
      <c r="AD853" s="4"/>
      <c r="AE853" s="4"/>
      <c r="AF853" s="4"/>
      <c r="AG853" s="4"/>
      <c r="AH853" s="4"/>
      <c r="AI853" s="4"/>
      <c r="AJ853" s="4" t="s">
        <v>74</v>
      </c>
      <c r="AK853" s="4" t="s">
        <v>74</v>
      </c>
      <c r="AL853" s="4"/>
      <c r="AM853" s="4"/>
      <c r="AN853" s="4" t="s">
        <v>74</v>
      </c>
      <c r="AO853" s="4"/>
      <c r="AP853" s="4"/>
      <c r="AQ853" s="4"/>
      <c r="AR853" s="4"/>
      <c r="AS853" s="4"/>
      <c r="AT853" s="4" t="s">
        <v>74</v>
      </c>
      <c r="AU853" s="4"/>
      <c r="AV853" s="4"/>
      <c r="AW853" s="4"/>
      <c r="AX853" s="4"/>
      <c r="AY853" s="4"/>
      <c r="AZ853" s="4"/>
      <c r="BA853" s="4"/>
      <c r="BB853" s="4"/>
      <c r="BC853" s="4"/>
      <c r="BD853" s="4"/>
      <c r="BE853" s="4"/>
      <c r="BF853" s="4"/>
      <c r="BG853" s="4"/>
      <c r="BH853" s="4"/>
      <c r="BI853" s="4"/>
      <c r="BJ853" s="4"/>
      <c r="BK853" s="4"/>
      <c r="BL853" s="4"/>
      <c r="BM853" s="4"/>
      <c r="BN853" s="4"/>
      <c r="BO853" s="50"/>
      <c r="BP853" s="74">
        <f t="shared" si="4"/>
        <v>4</v>
      </c>
    </row>
    <row r="854" spans="2:68" ht="16.5" customHeight="1">
      <c r="B854" s="4" t="s">
        <v>1801</v>
      </c>
      <c r="C854" s="67" t="s">
        <v>1802</v>
      </c>
      <c r="D854" s="4" t="s">
        <v>2</v>
      </c>
      <c r="E854" s="4" t="s">
        <v>3925</v>
      </c>
      <c r="F854" s="4" t="s">
        <v>331</v>
      </c>
      <c r="G854" s="4"/>
      <c r="H854" s="4"/>
      <c r="I854" s="4"/>
      <c r="J854" s="4" t="s">
        <v>2</v>
      </c>
      <c r="K854" s="4"/>
      <c r="L854" s="4" t="s">
        <v>412</v>
      </c>
      <c r="M854" s="4" t="s">
        <v>331</v>
      </c>
      <c r="N854" s="14"/>
      <c r="O854" s="4"/>
      <c r="P854" s="4"/>
      <c r="Q854" s="4"/>
      <c r="R854" s="4" t="s">
        <v>74</v>
      </c>
      <c r="S854" s="4" t="s">
        <v>3702</v>
      </c>
      <c r="T854" s="4"/>
      <c r="U854" s="4"/>
      <c r="V854" s="4"/>
      <c r="W854" s="4"/>
      <c r="X854" s="4"/>
      <c r="Y854" s="4"/>
      <c r="Z854" s="4"/>
      <c r="AA854" s="4"/>
      <c r="AB854" s="4"/>
      <c r="AC854" s="4"/>
      <c r="AD854" s="4"/>
      <c r="AE854" s="4"/>
      <c r="AF854" s="4"/>
      <c r="AG854" s="4"/>
      <c r="AH854" s="4"/>
      <c r="AI854" s="4"/>
      <c r="AJ854" s="4" t="s">
        <v>74</v>
      </c>
      <c r="AK854" s="4" t="s">
        <v>74</v>
      </c>
      <c r="AL854" s="4"/>
      <c r="AM854" s="4"/>
      <c r="AN854" s="4" t="s">
        <v>74</v>
      </c>
      <c r="AO854" s="4"/>
      <c r="AP854" s="4"/>
      <c r="AQ854" s="4"/>
      <c r="AR854" s="4"/>
      <c r="AS854" s="4"/>
      <c r="AT854" s="4" t="s">
        <v>74</v>
      </c>
      <c r="AU854" s="4"/>
      <c r="AV854" s="4"/>
      <c r="AW854" s="4"/>
      <c r="AX854" s="4"/>
      <c r="AY854" s="4"/>
      <c r="AZ854" s="4"/>
      <c r="BA854" s="4"/>
      <c r="BB854" s="4"/>
      <c r="BC854" s="4"/>
      <c r="BD854" s="4"/>
      <c r="BE854" s="4"/>
      <c r="BF854" s="4"/>
      <c r="BG854" s="4"/>
      <c r="BH854" s="4"/>
      <c r="BI854" s="4"/>
      <c r="BJ854" s="4"/>
      <c r="BK854" s="4"/>
      <c r="BL854" s="4"/>
      <c r="BM854" s="4"/>
      <c r="BN854" s="4"/>
      <c r="BO854" s="50"/>
      <c r="BP854" s="74">
        <f t="shared" si="4"/>
        <v>4</v>
      </c>
    </row>
    <row r="855" spans="2:68" ht="16.5" customHeight="1">
      <c r="B855" s="4" t="s">
        <v>1803</v>
      </c>
      <c r="C855" s="67" t="s">
        <v>1804</v>
      </c>
      <c r="D855" s="4" t="s">
        <v>2</v>
      </c>
      <c r="E855" s="4" t="s">
        <v>3925</v>
      </c>
      <c r="F855" s="4" t="s">
        <v>331</v>
      </c>
      <c r="G855" s="4"/>
      <c r="H855" s="4"/>
      <c r="I855" s="4"/>
      <c r="J855" s="4" t="s">
        <v>2</v>
      </c>
      <c r="K855" s="4"/>
      <c r="L855" s="4" t="s">
        <v>412</v>
      </c>
      <c r="M855" s="4" t="s">
        <v>331</v>
      </c>
      <c r="N855" s="14"/>
      <c r="O855" s="4"/>
      <c r="P855" s="4"/>
      <c r="Q855" s="4"/>
      <c r="R855" s="4" t="s">
        <v>74</v>
      </c>
      <c r="S855" s="4" t="s">
        <v>3702</v>
      </c>
      <c r="T855" s="4"/>
      <c r="U855" s="4"/>
      <c r="V855" s="4"/>
      <c r="W855" s="4"/>
      <c r="X855" s="4"/>
      <c r="Y855" s="4"/>
      <c r="Z855" s="4"/>
      <c r="AA855" s="4"/>
      <c r="AB855" s="4"/>
      <c r="AC855" s="4"/>
      <c r="AD855" s="4"/>
      <c r="AE855" s="4"/>
      <c r="AF855" s="4"/>
      <c r="AG855" s="4"/>
      <c r="AH855" s="4"/>
      <c r="AI855" s="4"/>
      <c r="AJ855" s="4" t="s">
        <v>74</v>
      </c>
      <c r="AK855" s="4" t="s">
        <v>74</v>
      </c>
      <c r="AL855" s="4"/>
      <c r="AM855" s="4"/>
      <c r="AN855" s="4" t="s">
        <v>74</v>
      </c>
      <c r="AO855" s="4"/>
      <c r="AP855" s="4"/>
      <c r="AQ855" s="4"/>
      <c r="AR855" s="4"/>
      <c r="AS855" s="4"/>
      <c r="AT855" s="4" t="s">
        <v>74</v>
      </c>
      <c r="AU855" s="4"/>
      <c r="AV855" s="4"/>
      <c r="AW855" s="4"/>
      <c r="AX855" s="4"/>
      <c r="AY855" s="4"/>
      <c r="AZ855" s="4"/>
      <c r="BA855" s="4"/>
      <c r="BB855" s="4"/>
      <c r="BC855" s="4"/>
      <c r="BD855" s="4"/>
      <c r="BE855" s="4"/>
      <c r="BF855" s="4"/>
      <c r="BG855" s="4"/>
      <c r="BH855" s="4"/>
      <c r="BI855" s="4"/>
      <c r="BJ855" s="4"/>
      <c r="BK855" s="4"/>
      <c r="BL855" s="4"/>
      <c r="BM855" s="4"/>
      <c r="BN855" s="4"/>
      <c r="BO855" s="50" t="s">
        <v>74</v>
      </c>
      <c r="BP855" s="74">
        <f t="shared" si="4"/>
        <v>5</v>
      </c>
    </row>
    <row r="856" spans="2:68" ht="16.5" customHeight="1">
      <c r="B856" s="4" t="s">
        <v>1813</v>
      </c>
      <c r="C856" s="67" t="s">
        <v>1814</v>
      </c>
      <c r="D856" s="4" t="s">
        <v>2</v>
      </c>
      <c r="E856" s="4" t="s">
        <v>3925</v>
      </c>
      <c r="F856" s="4" t="s">
        <v>943</v>
      </c>
      <c r="G856" s="4"/>
      <c r="H856" s="4"/>
      <c r="I856" s="4"/>
      <c r="J856" s="4" t="s">
        <v>2</v>
      </c>
      <c r="K856" s="4"/>
      <c r="L856" s="4" t="s">
        <v>412</v>
      </c>
      <c r="M856" s="4" t="s">
        <v>943</v>
      </c>
      <c r="N856" s="14"/>
      <c r="O856" s="4"/>
      <c r="P856" s="4"/>
      <c r="Q856" s="4"/>
      <c r="R856" s="4" t="s">
        <v>74</v>
      </c>
      <c r="S856" s="4" t="s">
        <v>3702</v>
      </c>
      <c r="T856" s="4"/>
      <c r="U856" s="4"/>
      <c r="V856" s="4"/>
      <c r="W856" s="4"/>
      <c r="X856" s="4"/>
      <c r="Y856" s="4"/>
      <c r="Z856" s="4"/>
      <c r="AA856" s="4"/>
      <c r="AB856" s="4"/>
      <c r="AC856" s="4"/>
      <c r="AD856" s="4"/>
      <c r="AE856" s="4"/>
      <c r="AF856" s="4"/>
      <c r="AG856" s="4"/>
      <c r="AH856" s="4"/>
      <c r="AI856" s="4"/>
      <c r="AJ856" s="4" t="s">
        <v>74</v>
      </c>
      <c r="AK856" s="4" t="s">
        <v>74</v>
      </c>
      <c r="AL856" s="4"/>
      <c r="AM856" s="4"/>
      <c r="AN856" s="4" t="s">
        <v>74</v>
      </c>
      <c r="AO856" s="4"/>
      <c r="AP856" s="4"/>
      <c r="AQ856" s="4"/>
      <c r="AR856" s="4"/>
      <c r="AS856" s="4"/>
      <c r="AT856" s="4" t="s">
        <v>74</v>
      </c>
      <c r="AU856" s="4"/>
      <c r="AV856" s="4"/>
      <c r="AW856" s="4"/>
      <c r="AX856" s="4"/>
      <c r="AY856" s="4"/>
      <c r="AZ856" s="4"/>
      <c r="BA856" s="4"/>
      <c r="BB856" s="4"/>
      <c r="BC856" s="4"/>
      <c r="BD856" s="4"/>
      <c r="BE856" s="4"/>
      <c r="BF856" s="4"/>
      <c r="BG856" s="4"/>
      <c r="BH856" s="4"/>
      <c r="BI856" s="4"/>
      <c r="BJ856" s="4"/>
      <c r="BK856" s="4"/>
      <c r="BL856" s="4"/>
      <c r="BM856" s="4"/>
      <c r="BN856" s="4"/>
      <c r="BO856" s="50"/>
      <c r="BP856" s="74">
        <f t="shared" si="4"/>
        <v>4</v>
      </c>
    </row>
    <row r="857" spans="2:68" ht="16.5" customHeight="1">
      <c r="B857" s="4" t="s">
        <v>1799</v>
      </c>
      <c r="C857" s="67" t="s">
        <v>1800</v>
      </c>
      <c r="D857" s="4" t="s">
        <v>2</v>
      </c>
      <c r="E857" s="4" t="s">
        <v>3925</v>
      </c>
      <c r="F857" s="4" t="s">
        <v>331</v>
      </c>
      <c r="G857" s="4"/>
      <c r="H857" s="4"/>
      <c r="I857" s="4"/>
      <c r="J857" s="4" t="s">
        <v>2</v>
      </c>
      <c r="K857" s="4"/>
      <c r="L857" s="4" t="s">
        <v>412</v>
      </c>
      <c r="M857" s="4" t="s">
        <v>331</v>
      </c>
      <c r="N857" s="14"/>
      <c r="O857" s="4"/>
      <c r="P857" s="4"/>
      <c r="Q857" s="4"/>
      <c r="R857" s="4" t="s">
        <v>74</v>
      </c>
      <c r="S857" s="4" t="s">
        <v>3702</v>
      </c>
      <c r="T857" s="4"/>
      <c r="U857" s="4"/>
      <c r="V857" s="4"/>
      <c r="W857" s="4"/>
      <c r="X857" s="4"/>
      <c r="Y857" s="4"/>
      <c r="Z857" s="4"/>
      <c r="AA857" s="4"/>
      <c r="AB857" s="4"/>
      <c r="AC857" s="4"/>
      <c r="AD857" s="4"/>
      <c r="AE857" s="4"/>
      <c r="AF857" s="4"/>
      <c r="AG857" s="4" t="s">
        <v>74</v>
      </c>
      <c r="AH857" s="4"/>
      <c r="AI857" s="4"/>
      <c r="AJ857" s="4"/>
      <c r="AK857" s="4"/>
      <c r="AL857" s="4" t="s">
        <v>74</v>
      </c>
      <c r="AM857" s="4"/>
      <c r="AN857" s="4"/>
      <c r="AO857" s="4"/>
      <c r="AP857" s="4"/>
      <c r="AQ857" s="4"/>
      <c r="AR857" s="4"/>
      <c r="AS857" s="4"/>
      <c r="AT857" s="4"/>
      <c r="AU857" s="4"/>
      <c r="AV857" s="4"/>
      <c r="AW857" s="4"/>
      <c r="AX857" s="4"/>
      <c r="AY857" s="4"/>
      <c r="AZ857" s="4"/>
      <c r="BA857" s="4"/>
      <c r="BB857" s="4"/>
      <c r="BC857" s="4"/>
      <c r="BD857" s="4"/>
      <c r="BE857" s="4"/>
      <c r="BF857" s="4"/>
      <c r="BG857" s="4"/>
      <c r="BH857" s="4"/>
      <c r="BI857" s="4"/>
      <c r="BJ857" s="4"/>
      <c r="BK857" s="4"/>
      <c r="BL857" s="4"/>
      <c r="BM857" s="4"/>
      <c r="BN857" s="4"/>
      <c r="BO857" s="50"/>
      <c r="BP857" s="74">
        <f t="shared" si="4"/>
        <v>2</v>
      </c>
    </row>
    <row r="858" spans="2:68" ht="16.5" customHeight="1">
      <c r="B858" s="4" t="s">
        <v>1678</v>
      </c>
      <c r="C858" s="67" t="s">
        <v>1679</v>
      </c>
      <c r="D858" s="4" t="s">
        <v>2</v>
      </c>
      <c r="E858" s="4" t="s">
        <v>3925</v>
      </c>
      <c r="F858" s="4" t="s">
        <v>331</v>
      </c>
      <c r="G858" s="4"/>
      <c r="H858" s="4"/>
      <c r="I858" s="4"/>
      <c r="J858" s="4" t="s">
        <v>2</v>
      </c>
      <c r="K858" s="4"/>
      <c r="L858" s="4" t="s">
        <v>412</v>
      </c>
      <c r="M858" s="4" t="s">
        <v>331</v>
      </c>
      <c r="N858" s="14"/>
      <c r="O858" s="4"/>
      <c r="P858" s="4"/>
      <c r="Q858" s="4"/>
      <c r="R858" s="4" t="s">
        <v>74</v>
      </c>
      <c r="S858" s="4" t="s">
        <v>3702</v>
      </c>
      <c r="T858" s="4"/>
      <c r="U858" s="4"/>
      <c r="V858" s="4"/>
      <c r="W858" s="4"/>
      <c r="X858" s="4"/>
      <c r="Y858" s="4"/>
      <c r="Z858" s="4"/>
      <c r="AA858" s="4"/>
      <c r="AB858" s="4"/>
      <c r="AC858" s="4"/>
      <c r="AD858" s="4"/>
      <c r="AE858" s="4"/>
      <c r="AF858" s="4"/>
      <c r="AG858" s="4" t="s">
        <v>74</v>
      </c>
      <c r="AH858" s="4"/>
      <c r="AI858" s="4"/>
      <c r="AJ858" s="4" t="s">
        <v>74</v>
      </c>
      <c r="AK858" s="4"/>
      <c r="AL858" s="4" t="s">
        <v>74</v>
      </c>
      <c r="AM858" s="4" t="s">
        <v>74</v>
      </c>
      <c r="AN858" s="4"/>
      <c r="AO858" s="4"/>
      <c r="AP858" s="4"/>
      <c r="AQ858" s="4"/>
      <c r="AR858" s="4"/>
      <c r="AS858" s="4"/>
      <c r="AT858" s="4"/>
      <c r="AU858" s="4"/>
      <c r="AV858" s="4"/>
      <c r="AW858" s="4"/>
      <c r="AX858" s="4"/>
      <c r="AY858" s="4"/>
      <c r="AZ858" s="4"/>
      <c r="BA858" s="4"/>
      <c r="BB858" s="4"/>
      <c r="BC858" s="4"/>
      <c r="BD858" s="4"/>
      <c r="BE858" s="4"/>
      <c r="BF858" s="4"/>
      <c r="BG858" s="4"/>
      <c r="BH858" s="4"/>
      <c r="BI858" s="4"/>
      <c r="BJ858" s="4"/>
      <c r="BK858" s="4"/>
      <c r="BL858" s="4"/>
      <c r="BM858" s="4"/>
      <c r="BN858" s="4"/>
      <c r="BO858" s="50"/>
      <c r="BP858" s="74">
        <f t="shared" si="4"/>
        <v>4</v>
      </c>
    </row>
    <row r="859" spans="2:68" ht="16.5" customHeight="1">
      <c r="B859" s="4" t="s">
        <v>1681</v>
      </c>
      <c r="C859" s="67" t="s">
        <v>1682</v>
      </c>
      <c r="D859" s="4" t="s">
        <v>2</v>
      </c>
      <c r="E859" s="4" t="s">
        <v>3925</v>
      </c>
      <c r="F859" s="4" t="s">
        <v>331</v>
      </c>
      <c r="G859" s="4"/>
      <c r="H859" s="4"/>
      <c r="I859" s="4"/>
      <c r="J859" s="4" t="s">
        <v>2</v>
      </c>
      <c r="K859" s="4"/>
      <c r="L859" s="4" t="s">
        <v>412</v>
      </c>
      <c r="M859" s="4" t="s">
        <v>331</v>
      </c>
      <c r="N859" s="14"/>
      <c r="O859" s="4"/>
      <c r="P859" s="4"/>
      <c r="Q859" s="4"/>
      <c r="R859" s="4" t="s">
        <v>74</v>
      </c>
      <c r="S859" s="4" t="s">
        <v>3702</v>
      </c>
      <c r="T859" s="4"/>
      <c r="U859" s="4"/>
      <c r="V859" s="4"/>
      <c r="W859" s="4"/>
      <c r="X859" s="4"/>
      <c r="Y859" s="4"/>
      <c r="Z859" s="4"/>
      <c r="AA859" s="4"/>
      <c r="AB859" s="4"/>
      <c r="AC859" s="4"/>
      <c r="AD859" s="4"/>
      <c r="AE859" s="4"/>
      <c r="AF859" s="4"/>
      <c r="AG859" s="4" t="s">
        <v>74</v>
      </c>
      <c r="AH859" s="4"/>
      <c r="AI859" s="4"/>
      <c r="AJ859" s="4" t="s">
        <v>74</v>
      </c>
      <c r="AK859" s="4"/>
      <c r="AL859" s="4" t="s">
        <v>74</v>
      </c>
      <c r="AM859" s="4"/>
      <c r="AN859" s="4"/>
      <c r="AO859" s="4"/>
      <c r="AP859" s="4"/>
      <c r="AQ859" s="4"/>
      <c r="AR859" s="4"/>
      <c r="AS859" s="4"/>
      <c r="AT859" s="4"/>
      <c r="AU859" s="4"/>
      <c r="AV859" s="4"/>
      <c r="AW859" s="4"/>
      <c r="AX859" s="4"/>
      <c r="AY859" s="4"/>
      <c r="AZ859" s="4"/>
      <c r="BA859" s="4"/>
      <c r="BB859" s="4"/>
      <c r="BC859" s="4"/>
      <c r="BD859" s="4"/>
      <c r="BE859" s="4"/>
      <c r="BF859" s="4"/>
      <c r="BG859" s="4"/>
      <c r="BH859" s="4"/>
      <c r="BI859" s="4"/>
      <c r="BJ859" s="4"/>
      <c r="BK859" s="4"/>
      <c r="BL859" s="4"/>
      <c r="BM859" s="4"/>
      <c r="BN859" s="4"/>
      <c r="BO859" s="50"/>
      <c r="BP859" s="74">
        <f t="shared" si="4"/>
        <v>3</v>
      </c>
    </row>
    <row r="860" spans="2:68" ht="16.5" customHeight="1">
      <c r="B860" s="4" t="s">
        <v>1809</v>
      </c>
      <c r="C860" s="67" t="s">
        <v>1810</v>
      </c>
      <c r="D860" s="4" t="s">
        <v>2</v>
      </c>
      <c r="E860" s="4" t="s">
        <v>3925</v>
      </c>
      <c r="F860" s="4" t="s">
        <v>331</v>
      </c>
      <c r="G860" s="4"/>
      <c r="H860" s="4"/>
      <c r="I860" s="4"/>
      <c r="J860" s="4" t="s">
        <v>2</v>
      </c>
      <c r="K860" s="4"/>
      <c r="L860" s="4" t="s">
        <v>412</v>
      </c>
      <c r="M860" s="4" t="s">
        <v>331</v>
      </c>
      <c r="N860" s="14"/>
      <c r="O860" s="4"/>
      <c r="P860" s="4"/>
      <c r="Q860" s="4"/>
      <c r="R860" s="4" t="s">
        <v>74</v>
      </c>
      <c r="S860" s="4" t="s">
        <v>3702</v>
      </c>
      <c r="T860" s="4"/>
      <c r="U860" s="4"/>
      <c r="V860" s="4"/>
      <c r="W860" s="4"/>
      <c r="X860" s="4"/>
      <c r="Y860" s="4"/>
      <c r="Z860" s="4"/>
      <c r="AA860" s="4"/>
      <c r="AB860" s="4"/>
      <c r="AC860" s="4"/>
      <c r="AD860" s="4"/>
      <c r="AE860" s="4"/>
      <c r="AF860" s="4"/>
      <c r="AG860" s="4" t="s">
        <v>74</v>
      </c>
      <c r="AH860" s="4"/>
      <c r="AI860" s="4"/>
      <c r="AJ860" s="4"/>
      <c r="AK860" s="4"/>
      <c r="AL860" s="4" t="s">
        <v>74</v>
      </c>
      <c r="AM860" s="4"/>
      <c r="AN860" s="4"/>
      <c r="AO860" s="4"/>
      <c r="AP860" s="4"/>
      <c r="AQ860" s="4"/>
      <c r="AR860" s="4"/>
      <c r="AS860" s="4"/>
      <c r="AT860" s="4"/>
      <c r="AU860" s="4"/>
      <c r="AV860" s="4"/>
      <c r="AW860" s="4"/>
      <c r="AX860" s="4"/>
      <c r="AY860" s="4"/>
      <c r="AZ860" s="4"/>
      <c r="BA860" s="4"/>
      <c r="BB860" s="4"/>
      <c r="BC860" s="4"/>
      <c r="BD860" s="4"/>
      <c r="BE860" s="4"/>
      <c r="BF860" s="4"/>
      <c r="BG860" s="4"/>
      <c r="BH860" s="4"/>
      <c r="BI860" s="4"/>
      <c r="BJ860" s="4"/>
      <c r="BK860" s="4"/>
      <c r="BL860" s="4"/>
      <c r="BM860" s="4"/>
      <c r="BN860" s="4"/>
      <c r="BO860" s="50"/>
      <c r="BP860" s="74">
        <f t="shared" si="4"/>
        <v>2</v>
      </c>
    </row>
    <row r="861" spans="2:68" ht="16.5" customHeight="1">
      <c r="B861" s="4" t="s">
        <v>1811</v>
      </c>
      <c r="C861" s="67" t="s">
        <v>1812</v>
      </c>
      <c r="D861" s="4" t="s">
        <v>2</v>
      </c>
      <c r="E861" s="4" t="s">
        <v>3925</v>
      </c>
      <c r="F861" s="4" t="s">
        <v>331</v>
      </c>
      <c r="G861" s="4"/>
      <c r="H861" s="4"/>
      <c r="I861" s="4"/>
      <c r="J861" s="4" t="s">
        <v>2</v>
      </c>
      <c r="K861" s="4"/>
      <c r="L861" s="4" t="s">
        <v>412</v>
      </c>
      <c r="M861" s="4" t="s">
        <v>331</v>
      </c>
      <c r="N861" s="14"/>
      <c r="O861" s="4"/>
      <c r="P861" s="4"/>
      <c r="Q861" s="4"/>
      <c r="R861" s="4" t="s">
        <v>74</v>
      </c>
      <c r="S861" s="4" t="s">
        <v>3702</v>
      </c>
      <c r="T861" s="4"/>
      <c r="U861" s="4"/>
      <c r="V861" s="4"/>
      <c r="W861" s="4"/>
      <c r="X861" s="4"/>
      <c r="Y861" s="4"/>
      <c r="Z861" s="4"/>
      <c r="AA861" s="4"/>
      <c r="AB861" s="4"/>
      <c r="AC861" s="4"/>
      <c r="AD861" s="4"/>
      <c r="AE861" s="4"/>
      <c r="AF861" s="4"/>
      <c r="AG861" s="4" t="s">
        <v>74</v>
      </c>
      <c r="AH861" s="4"/>
      <c r="AI861" s="4"/>
      <c r="AJ861" s="4"/>
      <c r="AK861" s="4"/>
      <c r="AL861" s="4" t="s">
        <v>74</v>
      </c>
      <c r="AM861" s="4"/>
      <c r="AN861" s="4"/>
      <c r="AO861" s="4"/>
      <c r="AP861" s="4"/>
      <c r="AQ861" s="4"/>
      <c r="AR861" s="4"/>
      <c r="AS861" s="4"/>
      <c r="AT861" s="4"/>
      <c r="AU861" s="4"/>
      <c r="AV861" s="4"/>
      <c r="AW861" s="4"/>
      <c r="AX861" s="4"/>
      <c r="AY861" s="4"/>
      <c r="AZ861" s="4"/>
      <c r="BA861" s="4"/>
      <c r="BB861" s="4"/>
      <c r="BC861" s="4"/>
      <c r="BD861" s="4"/>
      <c r="BE861" s="4"/>
      <c r="BF861" s="4"/>
      <c r="BG861" s="4"/>
      <c r="BH861" s="4"/>
      <c r="BI861" s="4"/>
      <c r="BJ861" s="4"/>
      <c r="BK861" s="4"/>
      <c r="BL861" s="4"/>
      <c r="BM861" s="4"/>
      <c r="BN861" s="4"/>
      <c r="BO861" s="50"/>
      <c r="BP861" s="74">
        <f t="shared" si="4"/>
        <v>2</v>
      </c>
    </row>
    <row r="862" spans="2:68" ht="16.5" customHeight="1">
      <c r="B862" s="4" t="s">
        <v>1711</v>
      </c>
      <c r="C862" s="67" t="s">
        <v>1712</v>
      </c>
      <c r="D862" s="4" t="s">
        <v>2</v>
      </c>
      <c r="E862" s="4" t="s">
        <v>3925</v>
      </c>
      <c r="F862" s="4" t="s">
        <v>331</v>
      </c>
      <c r="G862" s="4"/>
      <c r="H862" s="4"/>
      <c r="I862" s="4"/>
      <c r="J862" s="4" t="s">
        <v>2</v>
      </c>
      <c r="K862" s="4"/>
      <c r="L862" s="4" t="s">
        <v>412</v>
      </c>
      <c r="M862" s="4" t="s">
        <v>331</v>
      </c>
      <c r="N862" s="14"/>
      <c r="O862" s="4"/>
      <c r="P862" s="4"/>
      <c r="Q862" s="4"/>
      <c r="R862" s="4" t="s">
        <v>74</v>
      </c>
      <c r="S862" s="4" t="s">
        <v>3702</v>
      </c>
      <c r="T862" s="4"/>
      <c r="U862" s="4"/>
      <c r="V862" s="4"/>
      <c r="W862" s="4"/>
      <c r="X862" s="4"/>
      <c r="Y862" s="4"/>
      <c r="Z862" s="4"/>
      <c r="AA862" s="4"/>
      <c r="AB862" s="4"/>
      <c r="AC862" s="4"/>
      <c r="AD862" s="4"/>
      <c r="AE862" s="4"/>
      <c r="AF862" s="4"/>
      <c r="AG862" s="4" t="s">
        <v>74</v>
      </c>
      <c r="AH862" s="4"/>
      <c r="AI862" s="4"/>
      <c r="AJ862" s="4"/>
      <c r="AK862" s="4" t="s">
        <v>74</v>
      </c>
      <c r="AL862" s="4" t="s">
        <v>74</v>
      </c>
      <c r="AM862" s="4"/>
      <c r="AN862" s="4"/>
      <c r="AO862" s="4"/>
      <c r="AP862" s="4"/>
      <c r="AQ862" s="4"/>
      <c r="AR862" s="4"/>
      <c r="AS862" s="4"/>
      <c r="AT862" s="4"/>
      <c r="AU862" s="4"/>
      <c r="AV862" s="4"/>
      <c r="AW862" s="4"/>
      <c r="AX862" s="4"/>
      <c r="AY862" s="4"/>
      <c r="AZ862" s="4"/>
      <c r="BA862" s="4"/>
      <c r="BB862" s="4"/>
      <c r="BC862" s="4"/>
      <c r="BD862" s="4"/>
      <c r="BE862" s="4"/>
      <c r="BF862" s="4"/>
      <c r="BG862" s="4"/>
      <c r="BH862" s="4"/>
      <c r="BI862" s="4"/>
      <c r="BJ862" s="4"/>
      <c r="BK862" s="4"/>
      <c r="BL862" s="4"/>
      <c r="BM862" s="4"/>
      <c r="BN862" s="4"/>
      <c r="BO862" s="50"/>
      <c r="BP862" s="74">
        <f t="shared" si="4"/>
        <v>3</v>
      </c>
    </row>
    <row r="863" spans="2:68" ht="16.5" customHeight="1">
      <c r="B863" s="4" t="s">
        <v>2008</v>
      </c>
      <c r="C863" s="67" t="s">
        <v>2009</v>
      </c>
      <c r="D863" s="4" t="s">
        <v>2</v>
      </c>
      <c r="E863" s="4" t="s">
        <v>3925</v>
      </c>
      <c r="F863" s="4" t="s">
        <v>331</v>
      </c>
      <c r="G863" s="4"/>
      <c r="H863" s="4"/>
      <c r="I863" s="4"/>
      <c r="J863" s="4" t="s">
        <v>2</v>
      </c>
      <c r="K863" s="4"/>
      <c r="L863" s="4" t="s">
        <v>412</v>
      </c>
      <c r="M863" s="4" t="s">
        <v>331</v>
      </c>
      <c r="N863" s="14"/>
      <c r="O863" s="4"/>
      <c r="P863" s="4"/>
      <c r="Q863" s="4"/>
      <c r="R863" s="4" t="s">
        <v>74</v>
      </c>
      <c r="S863" s="4" t="s">
        <v>3702</v>
      </c>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t="s">
        <v>74</v>
      </c>
      <c r="AS863" s="4"/>
      <c r="AT863" s="4" t="s">
        <v>74</v>
      </c>
      <c r="AU863" s="4" t="s">
        <v>74</v>
      </c>
      <c r="AV863" s="4" t="s">
        <v>74</v>
      </c>
      <c r="AW863" s="4"/>
      <c r="AX863" s="4"/>
      <c r="AY863" s="4"/>
      <c r="AZ863" s="4"/>
      <c r="BA863" s="4"/>
      <c r="BB863" s="4"/>
      <c r="BC863" s="4"/>
      <c r="BD863" s="4"/>
      <c r="BE863" s="4"/>
      <c r="BF863" s="4"/>
      <c r="BG863" s="4"/>
      <c r="BH863" s="4"/>
      <c r="BI863" s="4"/>
      <c r="BJ863" s="4"/>
      <c r="BK863" s="4"/>
      <c r="BL863" s="4"/>
      <c r="BM863" s="4"/>
      <c r="BN863" s="4"/>
      <c r="BO863" s="50"/>
      <c r="BP863" s="74">
        <f t="shared" si="4"/>
        <v>4</v>
      </c>
    </row>
    <row r="864" spans="2:68" ht="16.5" customHeight="1">
      <c r="B864" s="4" t="s">
        <v>1160</v>
      </c>
      <c r="C864" s="67" t="s">
        <v>1161</v>
      </c>
      <c r="D864" s="4" t="s">
        <v>2</v>
      </c>
      <c r="E864" s="4" t="s">
        <v>3925</v>
      </c>
      <c r="F864" s="4" t="s">
        <v>331</v>
      </c>
      <c r="G864" s="4"/>
      <c r="H864" s="4"/>
      <c r="I864" s="4"/>
      <c r="J864" s="4" t="s">
        <v>2</v>
      </c>
      <c r="K864" s="4"/>
      <c r="L864" s="4" t="s">
        <v>412</v>
      </c>
      <c r="M864" s="4" t="s">
        <v>331</v>
      </c>
      <c r="N864" s="14"/>
      <c r="O864" s="4"/>
      <c r="P864" s="4"/>
      <c r="Q864" s="4"/>
      <c r="R864" s="4" t="s">
        <v>74</v>
      </c>
      <c r="S864" s="4" t="s">
        <v>3702</v>
      </c>
      <c r="T864" s="4"/>
      <c r="U864" s="4"/>
      <c r="V864" s="4"/>
      <c r="W864" s="4"/>
      <c r="X864" s="4"/>
      <c r="Y864" s="4"/>
      <c r="Z864" s="4"/>
      <c r="AA864" s="4"/>
      <c r="AB864" s="4"/>
      <c r="AC864" s="4"/>
      <c r="AD864" s="4"/>
      <c r="AE864" s="4"/>
      <c r="AF864" s="4"/>
      <c r="AG864" s="4"/>
      <c r="AH864" s="4" t="s">
        <v>74</v>
      </c>
      <c r="AI864" s="4"/>
      <c r="AJ864" s="4"/>
      <c r="AK864" s="4"/>
      <c r="AL864" s="4"/>
      <c r="AM864" s="4"/>
      <c r="AN864" s="4"/>
      <c r="AO864" s="4"/>
      <c r="AP864" s="4"/>
      <c r="AQ864" s="4"/>
      <c r="AR864" s="4"/>
      <c r="AS864" s="4"/>
      <c r="AT864" s="4"/>
      <c r="AU864" s="4"/>
      <c r="AV864" s="4"/>
      <c r="AW864" s="4" t="s">
        <v>74</v>
      </c>
      <c r="AX864" s="4" t="s">
        <v>74</v>
      </c>
      <c r="AY864" s="4"/>
      <c r="AZ864" s="4"/>
      <c r="BA864" s="4"/>
      <c r="BB864" s="4"/>
      <c r="BC864" s="4"/>
      <c r="BD864" s="4"/>
      <c r="BE864" s="4"/>
      <c r="BF864" s="4"/>
      <c r="BG864" s="4"/>
      <c r="BH864" s="4"/>
      <c r="BI864" s="4"/>
      <c r="BJ864" s="4"/>
      <c r="BK864" s="4"/>
      <c r="BL864" s="4"/>
      <c r="BM864" s="4"/>
      <c r="BN864" s="4"/>
      <c r="BO864" s="50"/>
      <c r="BP864" s="74">
        <f t="shared" si="4"/>
        <v>3</v>
      </c>
    </row>
    <row r="865" spans="2:68" ht="16.5" customHeight="1">
      <c r="B865" s="4" t="s">
        <v>1825</v>
      </c>
      <c r="C865" s="67" t="s">
        <v>1826</v>
      </c>
      <c r="D865" s="4" t="s">
        <v>2</v>
      </c>
      <c r="E865" s="4" t="s">
        <v>3925</v>
      </c>
      <c r="F865" s="4" t="s">
        <v>331</v>
      </c>
      <c r="G865" s="4"/>
      <c r="H865" s="4"/>
      <c r="I865" s="4"/>
      <c r="J865" s="4" t="s">
        <v>2</v>
      </c>
      <c r="K865" s="4"/>
      <c r="L865" s="4" t="s">
        <v>412</v>
      </c>
      <c r="M865" s="4" t="s">
        <v>331</v>
      </c>
      <c r="N865" s="14"/>
      <c r="O865" s="4"/>
      <c r="P865" s="4"/>
      <c r="Q865" s="4"/>
      <c r="R865" s="4" t="s">
        <v>74</v>
      </c>
      <c r="S865" s="4" t="s">
        <v>3702</v>
      </c>
      <c r="T865" s="4"/>
      <c r="U865" s="4"/>
      <c r="V865" s="4"/>
      <c r="W865" s="4"/>
      <c r="X865" s="4"/>
      <c r="Y865" s="4"/>
      <c r="Z865" s="4"/>
      <c r="AA865" s="4"/>
      <c r="AB865" s="4"/>
      <c r="AC865" s="4"/>
      <c r="AD865" s="4"/>
      <c r="AE865" s="4"/>
      <c r="AF865" s="4"/>
      <c r="AG865" s="4"/>
      <c r="AH865" s="4"/>
      <c r="AI865" s="4"/>
      <c r="AJ865" s="4" t="s">
        <v>74</v>
      </c>
      <c r="AK865" s="4"/>
      <c r="AL865" s="4"/>
      <c r="AM865" s="4"/>
      <c r="AN865" s="4"/>
      <c r="AO865" s="4"/>
      <c r="AP865" s="4"/>
      <c r="AQ865" s="4"/>
      <c r="AR865" s="4"/>
      <c r="AS865" s="4"/>
      <c r="AT865" s="4"/>
      <c r="AU865" s="4"/>
      <c r="AV865" s="4"/>
      <c r="AW865" s="4"/>
      <c r="AX865" s="4"/>
      <c r="AY865" s="4"/>
      <c r="AZ865" s="4"/>
      <c r="BA865" s="4"/>
      <c r="BB865" s="4"/>
      <c r="BC865" s="4"/>
      <c r="BD865" s="4"/>
      <c r="BE865" s="4"/>
      <c r="BF865" s="4"/>
      <c r="BG865" s="4"/>
      <c r="BH865" s="4"/>
      <c r="BI865" s="4"/>
      <c r="BJ865" s="4"/>
      <c r="BK865" s="4"/>
      <c r="BL865" s="4"/>
      <c r="BM865" s="4"/>
      <c r="BN865" s="4"/>
      <c r="BO865" s="50"/>
      <c r="BP865" s="74">
        <f t="shared" si="4"/>
        <v>1</v>
      </c>
    </row>
    <row r="866" spans="2:68" ht="16.5" customHeight="1">
      <c r="B866" s="4" t="s">
        <v>2014</v>
      </c>
      <c r="C866" s="67" t="s">
        <v>2015</v>
      </c>
      <c r="D866" s="4" t="s">
        <v>2</v>
      </c>
      <c r="E866" s="4" t="s">
        <v>3925</v>
      </c>
      <c r="F866" s="4" t="s">
        <v>943</v>
      </c>
      <c r="G866" s="4"/>
      <c r="H866" s="4"/>
      <c r="I866" s="4"/>
      <c r="J866" s="4" t="s">
        <v>2</v>
      </c>
      <c r="K866" s="4"/>
      <c r="L866" s="4" t="s">
        <v>412</v>
      </c>
      <c r="M866" s="4" t="s">
        <v>943</v>
      </c>
      <c r="N866" s="14"/>
      <c r="O866" s="4"/>
      <c r="P866" s="4"/>
      <c r="Q866" s="4"/>
      <c r="R866" s="4" t="s">
        <v>74</v>
      </c>
      <c r="S866" s="4" t="s">
        <v>3702</v>
      </c>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c r="BC866" s="4"/>
      <c r="BD866" s="4"/>
      <c r="BE866" s="4"/>
      <c r="BF866" s="4"/>
      <c r="BG866" s="4"/>
      <c r="BH866" s="4"/>
      <c r="BI866" s="4"/>
      <c r="BJ866" s="4"/>
      <c r="BK866" s="4"/>
      <c r="BL866" s="4"/>
      <c r="BM866" s="4"/>
      <c r="BN866" s="4"/>
      <c r="BO866" s="50"/>
      <c r="BP866" s="74">
        <f t="shared" si="4"/>
        <v>0</v>
      </c>
    </row>
    <row r="867" spans="2:68" ht="16.5" customHeight="1">
      <c r="B867" s="4" t="s">
        <v>2016</v>
      </c>
      <c r="C867" s="67" t="s">
        <v>2017</v>
      </c>
      <c r="D867" s="4" t="s">
        <v>2</v>
      </c>
      <c r="E867" s="4" t="s">
        <v>3925</v>
      </c>
      <c r="F867" s="4" t="s">
        <v>943</v>
      </c>
      <c r="G867" s="4"/>
      <c r="H867" s="4"/>
      <c r="I867" s="4"/>
      <c r="J867" s="4" t="s">
        <v>2</v>
      </c>
      <c r="K867" s="4"/>
      <c r="L867" s="4" t="s">
        <v>412</v>
      </c>
      <c r="M867" s="4" t="s">
        <v>943</v>
      </c>
      <c r="N867" s="14"/>
      <c r="O867" s="4"/>
      <c r="P867" s="4"/>
      <c r="Q867" s="4"/>
      <c r="R867" s="4" t="s">
        <v>74</v>
      </c>
      <c r="S867" s="4" t="s">
        <v>3702</v>
      </c>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t="s">
        <v>74</v>
      </c>
      <c r="AS867" s="4"/>
      <c r="AT867" s="4"/>
      <c r="AU867" s="4"/>
      <c r="AV867" s="4"/>
      <c r="AW867" s="4"/>
      <c r="AX867" s="4"/>
      <c r="AY867" s="4"/>
      <c r="AZ867" s="4"/>
      <c r="BA867" s="4"/>
      <c r="BB867" s="4"/>
      <c r="BC867" s="4"/>
      <c r="BD867" s="4"/>
      <c r="BE867" s="4"/>
      <c r="BF867" s="4"/>
      <c r="BG867" s="4"/>
      <c r="BH867" s="4"/>
      <c r="BI867" s="4"/>
      <c r="BJ867" s="4"/>
      <c r="BK867" s="4"/>
      <c r="BL867" s="4"/>
      <c r="BM867" s="4"/>
      <c r="BN867" s="4"/>
      <c r="BO867" s="50"/>
      <c r="BP867" s="74">
        <f t="shared" si="4"/>
        <v>1</v>
      </c>
    </row>
    <row r="868" spans="2:68" ht="16.5" customHeight="1">
      <c r="B868" s="4" t="s">
        <v>1185</v>
      </c>
      <c r="C868" s="67" t="s">
        <v>1186</v>
      </c>
      <c r="D868" s="4" t="s">
        <v>2</v>
      </c>
      <c r="E868" s="4" t="s">
        <v>3925</v>
      </c>
      <c r="F868" s="4" t="s">
        <v>331</v>
      </c>
      <c r="G868" s="4"/>
      <c r="H868" s="4"/>
      <c r="I868" s="4"/>
      <c r="J868" s="4" t="s">
        <v>2</v>
      </c>
      <c r="K868" s="4"/>
      <c r="L868" s="4" t="s">
        <v>412</v>
      </c>
      <c r="M868" s="4" t="s">
        <v>331</v>
      </c>
      <c r="N868" s="14"/>
      <c r="O868" s="4"/>
      <c r="P868" s="4"/>
      <c r="Q868" s="4"/>
      <c r="R868" s="4" t="s">
        <v>74</v>
      </c>
      <c r="S868" s="4" t="s">
        <v>3702</v>
      </c>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c r="BC868" s="4"/>
      <c r="BD868" s="4"/>
      <c r="BE868" s="4"/>
      <c r="BF868" s="4"/>
      <c r="BG868" s="4"/>
      <c r="BH868" s="4"/>
      <c r="BI868" s="4"/>
      <c r="BJ868" s="4"/>
      <c r="BK868" s="4"/>
      <c r="BL868" s="4"/>
      <c r="BM868" s="4"/>
      <c r="BN868" s="4"/>
      <c r="BO868" s="50"/>
      <c r="BP868" s="74">
        <f t="shared" si="4"/>
        <v>0</v>
      </c>
    </row>
    <row r="869" spans="2:68" ht="16.5" customHeight="1">
      <c r="B869" s="4" t="s">
        <v>2020</v>
      </c>
      <c r="C869" s="67" t="s">
        <v>2021</v>
      </c>
      <c r="D869" s="4" t="s">
        <v>2</v>
      </c>
      <c r="E869" s="4" t="s">
        <v>3925</v>
      </c>
      <c r="F869" s="4" t="s">
        <v>21</v>
      </c>
      <c r="G869" s="4"/>
      <c r="H869" s="4"/>
      <c r="I869" s="4"/>
      <c r="J869" s="4" t="s">
        <v>2</v>
      </c>
      <c r="K869" s="4"/>
      <c r="L869" s="4" t="s">
        <v>412</v>
      </c>
      <c r="M869" s="4" t="s">
        <v>21</v>
      </c>
      <c r="N869" s="14"/>
      <c r="O869" s="4"/>
      <c r="P869" s="4"/>
      <c r="Q869" s="4"/>
      <c r="R869" s="4" t="s">
        <v>74</v>
      </c>
      <c r="S869" s="4" t="s">
        <v>3702</v>
      </c>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t="s">
        <v>74</v>
      </c>
      <c r="AS869" s="4"/>
      <c r="AT869" s="4"/>
      <c r="AU869" s="4"/>
      <c r="AV869" s="4"/>
      <c r="AW869" s="4"/>
      <c r="AX869" s="4"/>
      <c r="AY869" s="4"/>
      <c r="AZ869" s="4"/>
      <c r="BA869" s="4"/>
      <c r="BB869" s="4"/>
      <c r="BC869" s="4"/>
      <c r="BD869" s="4"/>
      <c r="BE869" s="4"/>
      <c r="BF869" s="4"/>
      <c r="BG869" s="4"/>
      <c r="BH869" s="4"/>
      <c r="BI869" s="4"/>
      <c r="BJ869" s="4"/>
      <c r="BK869" s="4"/>
      <c r="BL869" s="4"/>
      <c r="BM869" s="4"/>
      <c r="BN869" s="4"/>
      <c r="BO869" s="50"/>
      <c r="BP869" s="74">
        <f t="shared" si="4"/>
        <v>1</v>
      </c>
    </row>
    <row r="870" spans="2:68" ht="16.5" customHeight="1">
      <c r="B870" s="4" t="s">
        <v>2022</v>
      </c>
      <c r="C870" s="67" t="s">
        <v>2023</v>
      </c>
      <c r="D870" s="4" t="s">
        <v>2</v>
      </c>
      <c r="E870" s="4" t="s">
        <v>3925</v>
      </c>
      <c r="F870" s="4" t="s">
        <v>943</v>
      </c>
      <c r="G870" s="4"/>
      <c r="H870" s="4"/>
      <c r="I870" s="4"/>
      <c r="J870" s="4" t="s">
        <v>2</v>
      </c>
      <c r="K870" s="4"/>
      <c r="L870" s="4" t="s">
        <v>412</v>
      </c>
      <c r="M870" s="4" t="s">
        <v>943</v>
      </c>
      <c r="N870" s="14"/>
      <c r="O870" s="4"/>
      <c r="P870" s="4"/>
      <c r="Q870" s="4"/>
      <c r="R870" s="4" t="s">
        <v>74</v>
      </c>
      <c r="S870" s="4" t="s">
        <v>3702</v>
      </c>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c r="BC870" s="4"/>
      <c r="BD870" s="4"/>
      <c r="BE870" s="4"/>
      <c r="BF870" s="4"/>
      <c r="BG870" s="4"/>
      <c r="BH870" s="4"/>
      <c r="BI870" s="4"/>
      <c r="BJ870" s="4"/>
      <c r="BK870" s="4"/>
      <c r="BL870" s="4"/>
      <c r="BM870" s="4"/>
      <c r="BN870" s="4"/>
      <c r="BO870" s="50"/>
      <c r="BP870" s="74">
        <f t="shared" si="4"/>
        <v>0</v>
      </c>
    </row>
    <row r="871" spans="2:68" ht="16.5" customHeight="1">
      <c r="B871" s="4" t="s">
        <v>2025</v>
      </c>
      <c r="C871" s="67" t="s">
        <v>2026</v>
      </c>
      <c r="D871" s="4" t="s">
        <v>2</v>
      </c>
      <c r="E871" s="4" t="s">
        <v>3925</v>
      </c>
      <c r="F871" s="4" t="s">
        <v>943</v>
      </c>
      <c r="G871" s="4"/>
      <c r="H871" s="4"/>
      <c r="I871" s="4"/>
      <c r="J871" s="4" t="s">
        <v>2</v>
      </c>
      <c r="K871" s="4"/>
      <c r="L871" s="4" t="s">
        <v>412</v>
      </c>
      <c r="M871" s="4" t="s">
        <v>943</v>
      </c>
      <c r="N871" s="14"/>
      <c r="O871" s="4"/>
      <c r="P871" s="4"/>
      <c r="Q871" s="4"/>
      <c r="R871" s="4" t="s">
        <v>74</v>
      </c>
      <c r="S871" s="4" t="s">
        <v>3702</v>
      </c>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c r="BC871" s="4"/>
      <c r="BD871" s="4"/>
      <c r="BE871" s="4"/>
      <c r="BF871" s="4"/>
      <c r="BG871" s="4"/>
      <c r="BH871" s="4"/>
      <c r="BI871" s="4"/>
      <c r="BJ871" s="4"/>
      <c r="BK871" s="4"/>
      <c r="BL871" s="4"/>
      <c r="BM871" s="4"/>
      <c r="BN871" s="4"/>
      <c r="BO871" s="50"/>
      <c r="BP871" s="74">
        <f t="shared" si="4"/>
        <v>0</v>
      </c>
    </row>
    <row r="872" spans="2:68" ht="16.5" customHeight="1">
      <c r="B872" s="4" t="s">
        <v>2028</v>
      </c>
      <c r="C872" s="67" t="s">
        <v>2029</v>
      </c>
      <c r="D872" s="4" t="s">
        <v>2</v>
      </c>
      <c r="E872" s="4" t="s">
        <v>3925</v>
      </c>
      <c r="F872" s="4" t="s">
        <v>943</v>
      </c>
      <c r="G872" s="4"/>
      <c r="H872" s="4"/>
      <c r="I872" s="4"/>
      <c r="J872" s="4" t="s">
        <v>2</v>
      </c>
      <c r="K872" s="4"/>
      <c r="L872" s="4" t="s">
        <v>412</v>
      </c>
      <c r="M872" s="4" t="s">
        <v>943</v>
      </c>
      <c r="N872" s="14"/>
      <c r="O872" s="4"/>
      <c r="P872" s="4"/>
      <c r="Q872" s="4"/>
      <c r="R872" s="4" t="s">
        <v>74</v>
      </c>
      <c r="S872" s="4" t="s">
        <v>3702</v>
      </c>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c r="BC872" s="4"/>
      <c r="BD872" s="4"/>
      <c r="BE872" s="4"/>
      <c r="BF872" s="4"/>
      <c r="BG872" s="4"/>
      <c r="BH872" s="4"/>
      <c r="BI872" s="4"/>
      <c r="BJ872" s="4"/>
      <c r="BK872" s="4"/>
      <c r="BL872" s="4"/>
      <c r="BM872" s="4"/>
      <c r="BN872" s="4"/>
      <c r="BO872" s="50"/>
      <c r="BP872" s="74">
        <f t="shared" si="4"/>
        <v>0</v>
      </c>
    </row>
    <row r="873" spans="2:68" ht="16.5" customHeight="1">
      <c r="B873" s="4" t="s">
        <v>2031</v>
      </c>
      <c r="C873" s="67" t="s">
        <v>2032</v>
      </c>
      <c r="D873" s="4" t="s">
        <v>2</v>
      </c>
      <c r="E873" s="4" t="s">
        <v>3925</v>
      </c>
      <c r="F873" s="4" t="s">
        <v>943</v>
      </c>
      <c r="G873" s="4"/>
      <c r="H873" s="4"/>
      <c r="I873" s="4"/>
      <c r="J873" s="4" t="s">
        <v>2</v>
      </c>
      <c r="K873" s="4"/>
      <c r="L873" s="4" t="s">
        <v>412</v>
      </c>
      <c r="M873" s="4" t="s">
        <v>943</v>
      </c>
      <c r="N873" s="14"/>
      <c r="O873" s="4"/>
      <c r="P873" s="4"/>
      <c r="Q873" s="4"/>
      <c r="R873" s="4" t="s">
        <v>74</v>
      </c>
      <c r="S873" s="4" t="s">
        <v>3702</v>
      </c>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c r="BC873" s="4"/>
      <c r="BD873" s="4"/>
      <c r="BE873" s="4"/>
      <c r="BF873" s="4"/>
      <c r="BG873" s="4"/>
      <c r="BH873" s="4"/>
      <c r="BI873" s="4"/>
      <c r="BJ873" s="4"/>
      <c r="BK873" s="4"/>
      <c r="BL873" s="4"/>
      <c r="BM873" s="4"/>
      <c r="BN873" s="4"/>
      <c r="BO873" s="50"/>
      <c r="BP873" s="74">
        <f t="shared" si="4"/>
        <v>0</v>
      </c>
    </row>
    <row r="874" spans="2:68" ht="16.5" customHeight="1">
      <c r="B874" s="4" t="s">
        <v>2033</v>
      </c>
      <c r="C874" s="67" t="s">
        <v>2034</v>
      </c>
      <c r="D874" s="4" t="s">
        <v>2</v>
      </c>
      <c r="E874" s="4" t="s">
        <v>3925</v>
      </c>
      <c r="F874" s="4" t="s">
        <v>943</v>
      </c>
      <c r="G874" s="4"/>
      <c r="H874" s="4"/>
      <c r="I874" s="4"/>
      <c r="J874" s="4" t="s">
        <v>2</v>
      </c>
      <c r="K874" s="4"/>
      <c r="L874" s="4" t="s">
        <v>412</v>
      </c>
      <c r="M874" s="4" t="s">
        <v>943</v>
      </c>
      <c r="N874" s="14"/>
      <c r="O874" s="4"/>
      <c r="P874" s="4"/>
      <c r="Q874" s="4"/>
      <c r="R874" s="4" t="s">
        <v>74</v>
      </c>
      <c r="S874" s="4" t="s">
        <v>3702</v>
      </c>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c r="BC874" s="4"/>
      <c r="BD874" s="4"/>
      <c r="BE874" s="4"/>
      <c r="BF874" s="4"/>
      <c r="BG874" s="4"/>
      <c r="BH874" s="4"/>
      <c r="BI874" s="4"/>
      <c r="BJ874" s="4"/>
      <c r="BK874" s="4"/>
      <c r="BL874" s="4"/>
      <c r="BM874" s="4"/>
      <c r="BN874" s="4"/>
      <c r="BO874" s="50"/>
      <c r="BP874" s="74">
        <f t="shared" si="4"/>
        <v>0</v>
      </c>
    </row>
    <row r="875" spans="2:68" ht="16.5" customHeight="1">
      <c r="B875" s="4" t="s">
        <v>2035</v>
      </c>
      <c r="C875" s="67" t="s">
        <v>2036</v>
      </c>
      <c r="D875" s="4" t="s">
        <v>2</v>
      </c>
      <c r="E875" s="4" t="s">
        <v>3925</v>
      </c>
      <c r="F875" s="4" t="s">
        <v>943</v>
      </c>
      <c r="G875" s="4"/>
      <c r="H875" s="4"/>
      <c r="I875" s="4"/>
      <c r="J875" s="4" t="s">
        <v>2</v>
      </c>
      <c r="K875" s="4"/>
      <c r="L875" s="4" t="s">
        <v>412</v>
      </c>
      <c r="M875" s="4" t="s">
        <v>943</v>
      </c>
      <c r="N875" s="14"/>
      <c r="O875" s="4"/>
      <c r="P875" s="4"/>
      <c r="Q875" s="4"/>
      <c r="R875" s="4" t="s">
        <v>74</v>
      </c>
      <c r="S875" s="4" t="s">
        <v>3702</v>
      </c>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c r="BI875" s="4"/>
      <c r="BJ875" s="4"/>
      <c r="BK875" s="4"/>
      <c r="BL875" s="4"/>
      <c r="BM875" s="4"/>
      <c r="BN875" s="4"/>
      <c r="BO875" s="50"/>
      <c r="BP875" s="74">
        <f t="shared" si="4"/>
        <v>0</v>
      </c>
    </row>
    <row r="876" spans="2:68" ht="16.5" customHeight="1">
      <c r="B876" s="4" t="s">
        <v>1827</v>
      </c>
      <c r="C876" s="67" t="s">
        <v>1828</v>
      </c>
      <c r="D876" s="4" t="s">
        <v>2</v>
      </c>
      <c r="E876" s="4" t="s">
        <v>3925</v>
      </c>
      <c r="F876" s="4" t="s">
        <v>331</v>
      </c>
      <c r="G876" s="4"/>
      <c r="H876" s="4"/>
      <c r="I876" s="4"/>
      <c r="J876" s="4" t="s">
        <v>2</v>
      </c>
      <c r="K876" s="4"/>
      <c r="L876" s="4" t="s">
        <v>412</v>
      </c>
      <c r="M876" s="4" t="s">
        <v>331</v>
      </c>
      <c r="N876" s="14"/>
      <c r="O876" s="4"/>
      <c r="P876" s="4"/>
      <c r="Q876" s="4"/>
      <c r="R876" s="4" t="s">
        <v>74</v>
      </c>
      <c r="S876" s="4" t="s">
        <v>3702</v>
      </c>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c r="BC876" s="4"/>
      <c r="BD876" s="4"/>
      <c r="BE876" s="4"/>
      <c r="BF876" s="4"/>
      <c r="BG876" s="4"/>
      <c r="BH876" s="4"/>
      <c r="BI876" s="4"/>
      <c r="BJ876" s="4"/>
      <c r="BK876" s="4"/>
      <c r="BL876" s="4"/>
      <c r="BM876" s="4"/>
      <c r="BN876" s="4"/>
      <c r="BO876" s="50"/>
      <c r="BP876" s="74">
        <f t="shared" si="4"/>
        <v>0</v>
      </c>
    </row>
    <row r="877" spans="2:68" ht="16.5" customHeight="1">
      <c r="B877" s="4" t="s">
        <v>1829</v>
      </c>
      <c r="C877" s="67" t="s">
        <v>1830</v>
      </c>
      <c r="D877" s="4" t="s">
        <v>2</v>
      </c>
      <c r="E877" s="4" t="s">
        <v>3925</v>
      </c>
      <c r="F877" s="4" t="s">
        <v>331</v>
      </c>
      <c r="G877" s="4"/>
      <c r="H877" s="4"/>
      <c r="I877" s="4"/>
      <c r="J877" s="4" t="s">
        <v>2</v>
      </c>
      <c r="K877" s="4"/>
      <c r="L877" s="4" t="s">
        <v>412</v>
      </c>
      <c r="M877" s="4" t="s">
        <v>331</v>
      </c>
      <c r="N877" s="14"/>
      <c r="O877" s="4"/>
      <c r="P877" s="4"/>
      <c r="Q877" s="4"/>
      <c r="R877" s="4" t="s">
        <v>74</v>
      </c>
      <c r="S877" s="4" t="s">
        <v>3702</v>
      </c>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c r="BC877" s="4"/>
      <c r="BD877" s="4"/>
      <c r="BE877" s="4"/>
      <c r="BF877" s="4"/>
      <c r="BG877" s="4"/>
      <c r="BH877" s="4"/>
      <c r="BI877" s="4"/>
      <c r="BJ877" s="4"/>
      <c r="BK877" s="4"/>
      <c r="BL877" s="4"/>
      <c r="BM877" s="4"/>
      <c r="BN877" s="4"/>
      <c r="BO877" s="50"/>
      <c r="BP877" s="74">
        <f t="shared" si="4"/>
        <v>0</v>
      </c>
    </row>
    <row r="878" spans="2:68" ht="16.5" customHeight="1">
      <c r="B878" s="4" t="s">
        <v>2041</v>
      </c>
      <c r="C878" s="67" t="s">
        <v>2042</v>
      </c>
      <c r="D878" s="4" t="s">
        <v>2</v>
      </c>
      <c r="E878" s="4" t="s">
        <v>3925</v>
      </c>
      <c r="F878" s="4" t="s">
        <v>943</v>
      </c>
      <c r="G878" s="4"/>
      <c r="H878" s="4"/>
      <c r="I878" s="4"/>
      <c r="J878" s="4" t="s">
        <v>2</v>
      </c>
      <c r="K878" s="4"/>
      <c r="L878" s="4" t="s">
        <v>412</v>
      </c>
      <c r="M878" s="4" t="s">
        <v>943</v>
      </c>
      <c r="N878" s="14"/>
      <c r="O878" s="4"/>
      <c r="P878" s="4"/>
      <c r="Q878" s="4"/>
      <c r="R878" s="4" t="s">
        <v>74</v>
      </c>
      <c r="S878" s="4" t="s">
        <v>3702</v>
      </c>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c r="BC878" s="4"/>
      <c r="BD878" s="4"/>
      <c r="BE878" s="4"/>
      <c r="BF878" s="4"/>
      <c r="BG878" s="4"/>
      <c r="BH878" s="4"/>
      <c r="BI878" s="4"/>
      <c r="BJ878" s="4"/>
      <c r="BK878" s="4"/>
      <c r="BL878" s="4"/>
      <c r="BM878" s="4"/>
      <c r="BN878" s="4"/>
      <c r="BO878" s="50"/>
      <c r="BP878" s="74">
        <f t="shared" si="4"/>
        <v>0</v>
      </c>
    </row>
    <row r="879" spans="2:68" ht="16.5" customHeight="1">
      <c r="B879" s="4" t="s">
        <v>2043</v>
      </c>
      <c r="C879" s="67" t="s">
        <v>2044</v>
      </c>
      <c r="D879" s="4" t="s">
        <v>2</v>
      </c>
      <c r="E879" s="4" t="s">
        <v>3925</v>
      </c>
      <c r="F879" s="4" t="s">
        <v>943</v>
      </c>
      <c r="G879" s="4"/>
      <c r="H879" s="4"/>
      <c r="I879" s="4"/>
      <c r="J879" s="4" t="s">
        <v>2</v>
      </c>
      <c r="K879" s="4"/>
      <c r="L879" s="4" t="s">
        <v>412</v>
      </c>
      <c r="M879" s="4" t="s">
        <v>943</v>
      </c>
      <c r="N879" s="14"/>
      <c r="O879" s="4"/>
      <c r="P879" s="4"/>
      <c r="Q879" s="4"/>
      <c r="R879" s="4" t="s">
        <v>74</v>
      </c>
      <c r="S879" s="4" t="s">
        <v>3702</v>
      </c>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c r="BG879" s="4"/>
      <c r="BH879" s="4"/>
      <c r="BI879" s="4"/>
      <c r="BJ879" s="4"/>
      <c r="BK879" s="4"/>
      <c r="BL879" s="4"/>
      <c r="BM879" s="4"/>
      <c r="BN879" s="4"/>
      <c r="BO879" s="50"/>
      <c r="BP879" s="74">
        <f t="shared" si="4"/>
        <v>0</v>
      </c>
    </row>
    <row r="880" spans="2:68" ht="16.5" customHeight="1">
      <c r="B880" s="4" t="s">
        <v>2045</v>
      </c>
      <c r="C880" s="67" t="s">
        <v>2046</v>
      </c>
      <c r="D880" s="4" t="s">
        <v>2</v>
      </c>
      <c r="E880" s="4" t="s">
        <v>3925</v>
      </c>
      <c r="F880" s="4" t="s">
        <v>943</v>
      </c>
      <c r="G880" s="4"/>
      <c r="H880" s="4"/>
      <c r="I880" s="4"/>
      <c r="J880" s="4" t="s">
        <v>2</v>
      </c>
      <c r="K880" s="4"/>
      <c r="L880" s="4" t="s">
        <v>412</v>
      </c>
      <c r="M880" s="4" t="s">
        <v>943</v>
      </c>
      <c r="N880" s="14"/>
      <c r="O880" s="4"/>
      <c r="P880" s="4"/>
      <c r="Q880" s="4"/>
      <c r="R880" s="4" t="s">
        <v>74</v>
      </c>
      <c r="S880" s="4" t="s">
        <v>3702</v>
      </c>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c r="BC880" s="4"/>
      <c r="BD880" s="4"/>
      <c r="BE880" s="4"/>
      <c r="BF880" s="4"/>
      <c r="BG880" s="4"/>
      <c r="BH880" s="4"/>
      <c r="BI880" s="4"/>
      <c r="BJ880" s="4"/>
      <c r="BK880" s="4"/>
      <c r="BL880" s="4"/>
      <c r="BM880" s="4"/>
      <c r="BN880" s="4"/>
      <c r="BO880" s="50"/>
      <c r="BP880" s="74">
        <f t="shared" si="4"/>
        <v>0</v>
      </c>
    </row>
    <row r="881" spans="2:68" ht="16.5" customHeight="1">
      <c r="B881" s="4" t="s">
        <v>2047</v>
      </c>
      <c r="C881" s="67" t="s">
        <v>2048</v>
      </c>
      <c r="D881" s="4" t="s">
        <v>2</v>
      </c>
      <c r="E881" s="4" t="s">
        <v>3925</v>
      </c>
      <c r="F881" s="4" t="s">
        <v>943</v>
      </c>
      <c r="G881" s="4"/>
      <c r="H881" s="4"/>
      <c r="I881" s="4"/>
      <c r="J881" s="4" t="s">
        <v>2</v>
      </c>
      <c r="K881" s="4"/>
      <c r="L881" s="4" t="s">
        <v>412</v>
      </c>
      <c r="M881" s="4" t="s">
        <v>943</v>
      </c>
      <c r="N881" s="14"/>
      <c r="O881" s="4"/>
      <c r="P881" s="4"/>
      <c r="Q881" s="4"/>
      <c r="R881" s="4" t="s">
        <v>74</v>
      </c>
      <c r="S881" s="4" t="s">
        <v>3702</v>
      </c>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c r="BI881" s="4"/>
      <c r="BJ881" s="4"/>
      <c r="BK881" s="4"/>
      <c r="BL881" s="4"/>
      <c r="BM881" s="4"/>
      <c r="BN881" s="4"/>
      <c r="BO881" s="50"/>
      <c r="BP881" s="74">
        <f t="shared" si="4"/>
        <v>0</v>
      </c>
    </row>
    <row r="882" spans="2:68" ht="16.5" customHeight="1">
      <c r="B882" s="4" t="s">
        <v>2049</v>
      </c>
      <c r="C882" s="67" t="s">
        <v>2050</v>
      </c>
      <c r="D882" s="4" t="s">
        <v>2</v>
      </c>
      <c r="E882" s="4" t="s">
        <v>3925</v>
      </c>
      <c r="F882" s="4" t="s">
        <v>943</v>
      </c>
      <c r="G882" s="4"/>
      <c r="H882" s="4"/>
      <c r="I882" s="4"/>
      <c r="J882" s="4" t="s">
        <v>2</v>
      </c>
      <c r="K882" s="4"/>
      <c r="L882" s="4" t="s">
        <v>412</v>
      </c>
      <c r="M882" s="4" t="s">
        <v>943</v>
      </c>
      <c r="N882" s="14"/>
      <c r="O882" s="4"/>
      <c r="P882" s="4"/>
      <c r="Q882" s="4"/>
      <c r="R882" s="4" t="s">
        <v>74</v>
      </c>
      <c r="S882" s="4" t="s">
        <v>3702</v>
      </c>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c r="BC882" s="4"/>
      <c r="BD882" s="4"/>
      <c r="BE882" s="4"/>
      <c r="BF882" s="4"/>
      <c r="BG882" s="4"/>
      <c r="BH882" s="4"/>
      <c r="BI882" s="4"/>
      <c r="BJ882" s="4"/>
      <c r="BK882" s="4"/>
      <c r="BL882" s="4"/>
      <c r="BM882" s="4"/>
      <c r="BN882" s="4"/>
      <c r="BO882" s="50"/>
      <c r="BP882" s="74">
        <f t="shared" si="4"/>
        <v>0</v>
      </c>
    </row>
    <row r="883" spans="2:68" ht="16.5" customHeight="1">
      <c r="B883" s="4" t="s">
        <v>2051</v>
      </c>
      <c r="C883" s="67" t="s">
        <v>2052</v>
      </c>
      <c r="D883" s="4" t="s">
        <v>2</v>
      </c>
      <c r="E883" s="4" t="s">
        <v>3925</v>
      </c>
      <c r="F883" s="4" t="s">
        <v>943</v>
      </c>
      <c r="G883" s="4"/>
      <c r="H883" s="4"/>
      <c r="I883" s="4"/>
      <c r="J883" s="4" t="s">
        <v>2</v>
      </c>
      <c r="K883" s="4"/>
      <c r="L883" s="4" t="s">
        <v>412</v>
      </c>
      <c r="M883" s="4" t="s">
        <v>943</v>
      </c>
      <c r="N883" s="14"/>
      <c r="O883" s="4"/>
      <c r="P883" s="4"/>
      <c r="Q883" s="4"/>
      <c r="R883" s="4" t="s">
        <v>74</v>
      </c>
      <c r="S883" s="4" t="s">
        <v>3702</v>
      </c>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c r="BC883" s="4"/>
      <c r="BD883" s="4"/>
      <c r="BE883" s="4"/>
      <c r="BF883" s="4"/>
      <c r="BG883" s="4"/>
      <c r="BH883" s="4"/>
      <c r="BI883" s="4"/>
      <c r="BJ883" s="4"/>
      <c r="BK883" s="4"/>
      <c r="BL883" s="4"/>
      <c r="BM883" s="4"/>
      <c r="BN883" s="4"/>
      <c r="BO883" s="50"/>
      <c r="BP883" s="74">
        <f t="shared" si="4"/>
        <v>0</v>
      </c>
    </row>
    <row r="884" spans="2:68" ht="16.5" customHeight="1">
      <c r="B884" s="4" t="s">
        <v>2053</v>
      </c>
      <c r="C884" s="67" t="s">
        <v>2054</v>
      </c>
      <c r="D884" s="4" t="s">
        <v>2</v>
      </c>
      <c r="E884" s="4" t="s">
        <v>3925</v>
      </c>
      <c r="F884" s="4" t="s">
        <v>943</v>
      </c>
      <c r="G884" s="4"/>
      <c r="H884" s="4"/>
      <c r="I884" s="4"/>
      <c r="J884" s="4" t="s">
        <v>2</v>
      </c>
      <c r="K884" s="4"/>
      <c r="L884" s="4" t="s">
        <v>412</v>
      </c>
      <c r="M884" s="4" t="s">
        <v>943</v>
      </c>
      <c r="N884" s="14"/>
      <c r="O884" s="4"/>
      <c r="P884" s="4"/>
      <c r="Q884" s="4"/>
      <c r="R884" s="4" t="s">
        <v>74</v>
      </c>
      <c r="S884" s="4" t="s">
        <v>3702</v>
      </c>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c r="BB884" s="4"/>
      <c r="BC884" s="4"/>
      <c r="BD884" s="4"/>
      <c r="BE884" s="4"/>
      <c r="BF884" s="4"/>
      <c r="BG884" s="4"/>
      <c r="BH884" s="4"/>
      <c r="BI884" s="4"/>
      <c r="BJ884" s="4"/>
      <c r="BK884" s="4"/>
      <c r="BL884" s="4"/>
      <c r="BM884" s="4"/>
      <c r="BN884" s="4"/>
      <c r="BO884" s="50"/>
      <c r="BP884" s="74">
        <f t="shared" si="4"/>
        <v>0</v>
      </c>
    </row>
    <row r="885" spans="2:68" ht="16.5" customHeight="1">
      <c r="B885" s="4" t="s">
        <v>2055</v>
      </c>
      <c r="C885" s="67" t="s">
        <v>2056</v>
      </c>
      <c r="D885" s="4" t="s">
        <v>2</v>
      </c>
      <c r="E885" s="4" t="s">
        <v>3925</v>
      </c>
      <c r="F885" s="4" t="s">
        <v>943</v>
      </c>
      <c r="G885" s="4"/>
      <c r="H885" s="4"/>
      <c r="I885" s="4"/>
      <c r="J885" s="4" t="s">
        <v>2</v>
      </c>
      <c r="K885" s="4"/>
      <c r="L885" s="4" t="s">
        <v>412</v>
      </c>
      <c r="M885" s="4" t="s">
        <v>943</v>
      </c>
      <c r="N885" s="14"/>
      <c r="O885" s="4"/>
      <c r="P885" s="4"/>
      <c r="Q885" s="4"/>
      <c r="R885" s="4" t="s">
        <v>74</v>
      </c>
      <c r="S885" s="4" t="s">
        <v>3702</v>
      </c>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c r="BC885" s="4"/>
      <c r="BD885" s="4"/>
      <c r="BE885" s="4"/>
      <c r="BF885" s="4"/>
      <c r="BG885" s="4"/>
      <c r="BH885" s="4"/>
      <c r="BI885" s="4"/>
      <c r="BJ885" s="4"/>
      <c r="BK885" s="4"/>
      <c r="BL885" s="4"/>
      <c r="BM885" s="4"/>
      <c r="BN885" s="4"/>
      <c r="BO885" s="50"/>
      <c r="BP885" s="74">
        <f t="shared" si="4"/>
        <v>0</v>
      </c>
    </row>
    <row r="886" spans="2:68" ht="16.5" customHeight="1">
      <c r="B886" s="4" t="s">
        <v>2057</v>
      </c>
      <c r="C886" s="67" t="s">
        <v>2058</v>
      </c>
      <c r="D886" s="4" t="s">
        <v>2</v>
      </c>
      <c r="E886" s="4" t="s">
        <v>3925</v>
      </c>
      <c r="F886" s="4" t="s">
        <v>943</v>
      </c>
      <c r="G886" s="4"/>
      <c r="H886" s="4"/>
      <c r="I886" s="4"/>
      <c r="J886" s="4" t="s">
        <v>2</v>
      </c>
      <c r="K886" s="4"/>
      <c r="L886" s="4" t="s">
        <v>412</v>
      </c>
      <c r="M886" s="4" t="s">
        <v>943</v>
      </c>
      <c r="N886" s="14"/>
      <c r="O886" s="4"/>
      <c r="P886" s="4"/>
      <c r="Q886" s="4"/>
      <c r="R886" s="4" t="s">
        <v>74</v>
      </c>
      <c r="S886" s="4" t="s">
        <v>3702</v>
      </c>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c r="BC886" s="4"/>
      <c r="BD886" s="4"/>
      <c r="BE886" s="4"/>
      <c r="BF886" s="4"/>
      <c r="BG886" s="4"/>
      <c r="BH886" s="4"/>
      <c r="BI886" s="4"/>
      <c r="BJ886" s="4"/>
      <c r="BK886" s="4"/>
      <c r="BL886" s="4"/>
      <c r="BM886" s="4"/>
      <c r="BN886" s="4"/>
      <c r="BO886" s="50"/>
      <c r="BP886" s="74">
        <f t="shared" si="4"/>
        <v>0</v>
      </c>
    </row>
    <row r="887" spans="2:68" ht="16.5" customHeight="1">
      <c r="B887" s="4" t="s">
        <v>2059</v>
      </c>
      <c r="C887" s="67" t="s">
        <v>2060</v>
      </c>
      <c r="D887" s="4" t="s">
        <v>2</v>
      </c>
      <c r="E887" s="4" t="s">
        <v>3925</v>
      </c>
      <c r="F887" s="4" t="s">
        <v>943</v>
      </c>
      <c r="G887" s="4"/>
      <c r="H887" s="4"/>
      <c r="I887" s="4"/>
      <c r="J887" s="4" t="s">
        <v>2</v>
      </c>
      <c r="K887" s="4"/>
      <c r="L887" s="4" t="s">
        <v>412</v>
      </c>
      <c r="M887" s="4" t="s">
        <v>943</v>
      </c>
      <c r="N887" s="14"/>
      <c r="O887" s="4"/>
      <c r="P887" s="4"/>
      <c r="Q887" s="4"/>
      <c r="R887" s="4" t="s">
        <v>74</v>
      </c>
      <c r="S887" s="4" t="s">
        <v>3702</v>
      </c>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c r="BC887" s="4"/>
      <c r="BD887" s="4"/>
      <c r="BE887" s="4"/>
      <c r="BF887" s="4"/>
      <c r="BG887" s="4"/>
      <c r="BH887" s="4"/>
      <c r="BI887" s="4"/>
      <c r="BJ887" s="4"/>
      <c r="BK887" s="4"/>
      <c r="BL887" s="4"/>
      <c r="BM887" s="4"/>
      <c r="BN887" s="4"/>
      <c r="BO887" s="50"/>
      <c r="BP887" s="74">
        <f t="shared" si="4"/>
        <v>0</v>
      </c>
    </row>
    <row r="888" spans="2:68" ht="16.5" customHeight="1">
      <c r="B888" s="4" t="s">
        <v>2061</v>
      </c>
      <c r="C888" s="67" t="s">
        <v>2062</v>
      </c>
      <c r="D888" s="4" t="s">
        <v>2</v>
      </c>
      <c r="E888" s="4" t="s">
        <v>3925</v>
      </c>
      <c r="F888" s="4" t="s">
        <v>943</v>
      </c>
      <c r="G888" s="4"/>
      <c r="H888" s="4"/>
      <c r="I888" s="4"/>
      <c r="J888" s="4" t="s">
        <v>2</v>
      </c>
      <c r="K888" s="4"/>
      <c r="L888" s="4" t="s">
        <v>412</v>
      </c>
      <c r="M888" s="4" t="s">
        <v>943</v>
      </c>
      <c r="N888" s="14"/>
      <c r="O888" s="4"/>
      <c r="P888" s="4"/>
      <c r="Q888" s="4"/>
      <c r="R888" s="4" t="s">
        <v>74</v>
      </c>
      <c r="S888" s="4" t="s">
        <v>3702</v>
      </c>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c r="BC888" s="4"/>
      <c r="BD888" s="4"/>
      <c r="BE888" s="4"/>
      <c r="BF888" s="4"/>
      <c r="BG888" s="4"/>
      <c r="BH888" s="4"/>
      <c r="BI888" s="4"/>
      <c r="BJ888" s="4"/>
      <c r="BK888" s="4"/>
      <c r="BL888" s="4"/>
      <c r="BM888" s="4"/>
      <c r="BN888" s="4"/>
      <c r="BO888" s="50"/>
      <c r="BP888" s="74">
        <f t="shared" si="4"/>
        <v>0</v>
      </c>
    </row>
    <row r="889" spans="2:68" ht="16.5" customHeight="1">
      <c r="B889" s="4" t="s">
        <v>2063</v>
      </c>
      <c r="C889" s="67" t="s">
        <v>2064</v>
      </c>
      <c r="D889" s="4" t="s">
        <v>2</v>
      </c>
      <c r="E889" s="4" t="s">
        <v>3925</v>
      </c>
      <c r="F889" s="4" t="s">
        <v>943</v>
      </c>
      <c r="G889" s="4"/>
      <c r="H889" s="4"/>
      <c r="I889" s="4"/>
      <c r="J889" s="4" t="s">
        <v>2</v>
      </c>
      <c r="K889" s="4"/>
      <c r="L889" s="4" t="s">
        <v>412</v>
      </c>
      <c r="M889" s="4" t="s">
        <v>943</v>
      </c>
      <c r="N889" s="14"/>
      <c r="O889" s="4"/>
      <c r="P889" s="4"/>
      <c r="Q889" s="4"/>
      <c r="R889" s="4" t="s">
        <v>74</v>
      </c>
      <c r="S889" s="4" t="s">
        <v>3702</v>
      </c>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c r="BI889" s="4"/>
      <c r="BJ889" s="4"/>
      <c r="BK889" s="4"/>
      <c r="BL889" s="4"/>
      <c r="BM889" s="4"/>
      <c r="BN889" s="4"/>
      <c r="BO889" s="50"/>
      <c r="BP889" s="74">
        <f t="shared" si="4"/>
        <v>0</v>
      </c>
    </row>
    <row r="890" spans="2:68" ht="16.5" customHeight="1">
      <c r="B890" s="4" t="s">
        <v>2065</v>
      </c>
      <c r="C890" s="67" t="s">
        <v>2066</v>
      </c>
      <c r="D890" s="4" t="s">
        <v>2</v>
      </c>
      <c r="E890" s="4" t="s">
        <v>3925</v>
      </c>
      <c r="F890" s="4" t="s">
        <v>943</v>
      </c>
      <c r="G890" s="4"/>
      <c r="H890" s="4"/>
      <c r="I890" s="4"/>
      <c r="J890" s="4" t="s">
        <v>2</v>
      </c>
      <c r="K890" s="4"/>
      <c r="L890" s="4" t="s">
        <v>412</v>
      </c>
      <c r="M890" s="4" t="s">
        <v>943</v>
      </c>
      <c r="N890" s="14"/>
      <c r="O890" s="4"/>
      <c r="P890" s="4"/>
      <c r="Q890" s="4"/>
      <c r="R890" s="4" t="s">
        <v>74</v>
      </c>
      <c r="S890" s="4" t="s">
        <v>3702</v>
      </c>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c r="BC890" s="4"/>
      <c r="BD890" s="4"/>
      <c r="BE890" s="4"/>
      <c r="BF890" s="4"/>
      <c r="BG890" s="4"/>
      <c r="BH890" s="4"/>
      <c r="BI890" s="4"/>
      <c r="BJ890" s="4"/>
      <c r="BK890" s="4"/>
      <c r="BL890" s="4"/>
      <c r="BM890" s="4"/>
      <c r="BN890" s="4"/>
      <c r="BO890" s="50"/>
      <c r="BP890" s="74">
        <f t="shared" si="4"/>
        <v>0</v>
      </c>
    </row>
    <row r="891" spans="2:68" ht="16.5" customHeight="1">
      <c r="B891" s="4" t="s">
        <v>1165</v>
      </c>
      <c r="C891" s="67" t="s">
        <v>1166</v>
      </c>
      <c r="D891" s="4" t="s">
        <v>2</v>
      </c>
      <c r="E891" s="4" t="s">
        <v>3925</v>
      </c>
      <c r="F891" s="4" t="s">
        <v>331</v>
      </c>
      <c r="G891" s="4"/>
      <c r="H891" s="4"/>
      <c r="I891" s="4"/>
      <c r="J891" s="4" t="s">
        <v>2</v>
      </c>
      <c r="K891" s="4"/>
      <c r="L891" s="4" t="s">
        <v>412</v>
      </c>
      <c r="M891" s="4" t="s">
        <v>331</v>
      </c>
      <c r="N891" s="14"/>
      <c r="O891" s="4"/>
      <c r="P891" s="4"/>
      <c r="Q891" s="4"/>
      <c r="R891" s="4" t="s">
        <v>74</v>
      </c>
      <c r="S891" s="4" t="s">
        <v>3702</v>
      </c>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c r="BE891" s="4"/>
      <c r="BF891" s="4"/>
      <c r="BG891" s="4"/>
      <c r="BH891" s="4"/>
      <c r="BI891" s="4"/>
      <c r="BJ891" s="4"/>
      <c r="BK891" s="4"/>
      <c r="BL891" s="4"/>
      <c r="BM891" s="4"/>
      <c r="BN891" s="4"/>
      <c r="BO891" s="50"/>
      <c r="BP891" s="74">
        <f t="shared" si="4"/>
        <v>0</v>
      </c>
    </row>
    <row r="892" spans="2:68" ht="16.5" customHeight="1">
      <c r="B892" s="4" t="s">
        <v>1819</v>
      </c>
      <c r="C892" s="67" t="s">
        <v>1820</v>
      </c>
      <c r="D892" s="4" t="s">
        <v>2</v>
      </c>
      <c r="E892" s="4" t="s">
        <v>3925</v>
      </c>
      <c r="F892" s="4" t="s">
        <v>331</v>
      </c>
      <c r="G892" s="4"/>
      <c r="H892" s="4"/>
      <c r="I892" s="4"/>
      <c r="J892" s="4" t="s">
        <v>2</v>
      </c>
      <c r="K892" s="4"/>
      <c r="L892" s="4" t="s">
        <v>412</v>
      </c>
      <c r="M892" s="4" t="s">
        <v>331</v>
      </c>
      <c r="N892" s="14"/>
      <c r="O892" s="4"/>
      <c r="P892" s="4"/>
      <c r="Q892" s="4"/>
      <c r="R892" s="4" t="s">
        <v>74</v>
      </c>
      <c r="S892" s="4" t="s">
        <v>3702</v>
      </c>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c r="BE892" s="4"/>
      <c r="BF892" s="4"/>
      <c r="BG892" s="4"/>
      <c r="BH892" s="4"/>
      <c r="BI892" s="4"/>
      <c r="BJ892" s="4"/>
      <c r="BK892" s="4"/>
      <c r="BL892" s="4"/>
      <c r="BM892" s="4"/>
      <c r="BN892" s="4"/>
      <c r="BO892" s="50"/>
      <c r="BP892" s="74">
        <f t="shared" si="4"/>
        <v>0</v>
      </c>
    </row>
    <row r="893" spans="2:68" ht="16.5" customHeight="1">
      <c r="B893" s="4" t="s">
        <v>1821</v>
      </c>
      <c r="C893" s="67" t="s">
        <v>1822</v>
      </c>
      <c r="D893" s="4" t="s">
        <v>2</v>
      </c>
      <c r="E893" s="4" t="s">
        <v>3925</v>
      </c>
      <c r="F893" s="4" t="s">
        <v>331</v>
      </c>
      <c r="G893" s="4"/>
      <c r="H893" s="4"/>
      <c r="I893" s="4"/>
      <c r="J893" s="4" t="s">
        <v>2</v>
      </c>
      <c r="K893" s="4"/>
      <c r="L893" s="4" t="s">
        <v>412</v>
      </c>
      <c r="M893" s="4" t="s">
        <v>331</v>
      </c>
      <c r="N893" s="14"/>
      <c r="O893" s="4"/>
      <c r="P893" s="4"/>
      <c r="Q893" s="4"/>
      <c r="R893" s="4" t="s">
        <v>74</v>
      </c>
      <c r="S893" s="4" t="s">
        <v>3702</v>
      </c>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c r="BI893" s="4"/>
      <c r="BJ893" s="4"/>
      <c r="BK893" s="4"/>
      <c r="BL893" s="4"/>
      <c r="BM893" s="4"/>
      <c r="BN893" s="4"/>
      <c r="BO893" s="50"/>
      <c r="BP893" s="74">
        <f t="shared" si="4"/>
        <v>0</v>
      </c>
    </row>
    <row r="894" spans="2:68" ht="16.5" customHeight="1">
      <c r="B894" s="4" t="s">
        <v>2073</v>
      </c>
      <c r="C894" s="67" t="s">
        <v>2074</v>
      </c>
      <c r="D894" s="4" t="s">
        <v>2</v>
      </c>
      <c r="E894" s="4" t="s">
        <v>3925</v>
      </c>
      <c r="F894" s="4" t="s">
        <v>331</v>
      </c>
      <c r="G894" s="4"/>
      <c r="H894" s="4"/>
      <c r="I894" s="4"/>
      <c r="J894" s="4" t="s">
        <v>2</v>
      </c>
      <c r="K894" s="4"/>
      <c r="L894" s="4" t="s">
        <v>412</v>
      </c>
      <c r="M894" s="4" t="s">
        <v>331</v>
      </c>
      <c r="N894" s="14"/>
      <c r="O894" s="4"/>
      <c r="P894" s="4"/>
      <c r="Q894" s="4"/>
      <c r="R894" s="4" t="s">
        <v>74</v>
      </c>
      <c r="S894" s="4" t="s">
        <v>3702</v>
      </c>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c r="BC894" s="4"/>
      <c r="BD894" s="4"/>
      <c r="BE894" s="4"/>
      <c r="BF894" s="4"/>
      <c r="BG894" s="4"/>
      <c r="BH894" s="4"/>
      <c r="BI894" s="4"/>
      <c r="BJ894" s="4"/>
      <c r="BK894" s="4"/>
      <c r="BL894" s="4"/>
      <c r="BM894" s="4"/>
      <c r="BN894" s="4"/>
      <c r="BO894" s="50"/>
      <c r="BP894" s="74">
        <f t="shared" si="4"/>
        <v>0</v>
      </c>
    </row>
    <row r="895" spans="2:68" ht="16.5" customHeight="1">
      <c r="B895" s="4" t="s">
        <v>1937</v>
      </c>
      <c r="C895" s="67" t="s">
        <v>1938</v>
      </c>
      <c r="D895" s="4" t="s">
        <v>2</v>
      </c>
      <c r="E895" s="4" t="s">
        <v>3925</v>
      </c>
      <c r="F895" s="4" t="s">
        <v>331</v>
      </c>
      <c r="G895" s="4"/>
      <c r="H895" s="4"/>
      <c r="I895" s="4"/>
      <c r="J895" s="4" t="s">
        <v>2</v>
      </c>
      <c r="K895" s="4"/>
      <c r="L895" s="4" t="s">
        <v>412</v>
      </c>
      <c r="M895" s="4" t="s">
        <v>331</v>
      </c>
      <c r="N895" s="14"/>
      <c r="O895" s="4"/>
      <c r="P895" s="4"/>
      <c r="Q895" s="4"/>
      <c r="R895" s="4" t="s">
        <v>74</v>
      </c>
      <c r="S895" s="4" t="s">
        <v>3702</v>
      </c>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c r="BC895" s="4"/>
      <c r="BD895" s="4"/>
      <c r="BE895" s="4"/>
      <c r="BF895" s="4"/>
      <c r="BG895" s="4"/>
      <c r="BH895" s="4"/>
      <c r="BI895" s="4"/>
      <c r="BJ895" s="4"/>
      <c r="BK895" s="4"/>
      <c r="BL895" s="4"/>
      <c r="BM895" s="4"/>
      <c r="BN895" s="4"/>
      <c r="BO895" s="50"/>
      <c r="BP895" s="74">
        <f t="shared" si="4"/>
        <v>0</v>
      </c>
    </row>
    <row r="896" spans="2:68" ht="16.5" customHeight="1">
      <c r="B896" s="4" t="s">
        <v>1968</v>
      </c>
      <c r="C896" s="67" t="s">
        <v>1969</v>
      </c>
      <c r="D896" s="4" t="s">
        <v>2</v>
      </c>
      <c r="E896" s="4" t="s">
        <v>3925</v>
      </c>
      <c r="F896" s="4" t="s">
        <v>331</v>
      </c>
      <c r="G896" s="4"/>
      <c r="H896" s="4"/>
      <c r="I896" s="4"/>
      <c r="J896" s="4" t="s">
        <v>2</v>
      </c>
      <c r="K896" s="4"/>
      <c r="L896" s="4" t="s">
        <v>412</v>
      </c>
      <c r="M896" s="4" t="s">
        <v>331</v>
      </c>
      <c r="N896" s="14"/>
      <c r="O896" s="4"/>
      <c r="P896" s="4"/>
      <c r="Q896" s="4"/>
      <c r="R896" s="4" t="s">
        <v>74</v>
      </c>
      <c r="S896" s="4" t="s">
        <v>3702</v>
      </c>
      <c r="T896" s="4"/>
      <c r="U896" s="4"/>
      <c r="V896" s="4"/>
      <c r="W896" s="4"/>
      <c r="X896" s="4"/>
      <c r="Y896" s="4"/>
      <c r="Z896" s="4"/>
      <c r="AA896" s="4"/>
      <c r="AB896" s="4"/>
      <c r="AC896" s="4"/>
      <c r="AD896" s="4"/>
      <c r="AE896" s="4"/>
      <c r="AF896" s="4"/>
      <c r="AG896" s="4"/>
      <c r="AH896" s="4"/>
      <c r="AI896" s="4"/>
      <c r="AJ896" s="4"/>
      <c r="AK896" s="4" t="s">
        <v>74</v>
      </c>
      <c r="AL896" s="4"/>
      <c r="AM896" s="4"/>
      <c r="AN896" s="4"/>
      <c r="AO896" s="4"/>
      <c r="AP896" s="4" t="s">
        <v>74</v>
      </c>
      <c r="AQ896" s="4"/>
      <c r="AR896" s="4"/>
      <c r="AS896" s="4"/>
      <c r="AT896" s="4"/>
      <c r="AU896" s="4"/>
      <c r="AV896" s="4"/>
      <c r="AW896" s="4"/>
      <c r="AX896" s="4"/>
      <c r="AY896" s="4"/>
      <c r="AZ896" s="4"/>
      <c r="BA896" s="4"/>
      <c r="BB896" s="4"/>
      <c r="BC896" s="4"/>
      <c r="BD896" s="4"/>
      <c r="BE896" s="4"/>
      <c r="BF896" s="4"/>
      <c r="BG896" s="4"/>
      <c r="BH896" s="4"/>
      <c r="BI896" s="4"/>
      <c r="BJ896" s="4"/>
      <c r="BK896" s="4"/>
      <c r="BL896" s="4"/>
      <c r="BM896" s="4"/>
      <c r="BN896" s="4"/>
      <c r="BO896" s="50"/>
      <c r="BP896" s="74">
        <f t="shared" si="4"/>
        <v>2</v>
      </c>
    </row>
    <row r="897" spans="2:68" ht="16.5" customHeight="1">
      <c r="B897" s="4" t="s">
        <v>1970</v>
      </c>
      <c r="C897" s="67" t="s">
        <v>1971</v>
      </c>
      <c r="D897" s="4" t="s">
        <v>2</v>
      </c>
      <c r="E897" s="4" t="s">
        <v>3925</v>
      </c>
      <c r="F897" s="4" t="s">
        <v>331</v>
      </c>
      <c r="G897" s="4"/>
      <c r="H897" s="4"/>
      <c r="I897" s="4"/>
      <c r="J897" s="4" t="s">
        <v>2</v>
      </c>
      <c r="K897" s="4"/>
      <c r="L897" s="4" t="s">
        <v>412</v>
      </c>
      <c r="M897" s="4" t="s">
        <v>331</v>
      </c>
      <c r="N897" s="14"/>
      <c r="O897" s="4"/>
      <c r="P897" s="4"/>
      <c r="Q897" s="4"/>
      <c r="R897" s="4" t="s">
        <v>74</v>
      </c>
      <c r="S897" s="4" t="s">
        <v>3702</v>
      </c>
      <c r="T897" s="4"/>
      <c r="U897" s="4"/>
      <c r="V897" s="4"/>
      <c r="W897" s="4"/>
      <c r="X897" s="4"/>
      <c r="Y897" s="4"/>
      <c r="Z897" s="4"/>
      <c r="AA897" s="4"/>
      <c r="AB897" s="4"/>
      <c r="AC897" s="4"/>
      <c r="AD897" s="4"/>
      <c r="AE897" s="4"/>
      <c r="AF897" s="4"/>
      <c r="AG897" s="4"/>
      <c r="AH897" s="4"/>
      <c r="AI897" s="4"/>
      <c r="AJ897" s="4"/>
      <c r="AK897" s="4" t="s">
        <v>74</v>
      </c>
      <c r="AL897" s="4"/>
      <c r="AM897" s="4"/>
      <c r="AN897" s="4"/>
      <c r="AO897" s="4"/>
      <c r="AP897" s="4" t="s">
        <v>74</v>
      </c>
      <c r="AQ897" s="4"/>
      <c r="AR897" s="4"/>
      <c r="AS897" s="4"/>
      <c r="AT897" s="4"/>
      <c r="AU897" s="4"/>
      <c r="AV897" s="4"/>
      <c r="AW897" s="4"/>
      <c r="AX897" s="4"/>
      <c r="AY897" s="4"/>
      <c r="AZ897" s="4"/>
      <c r="BA897" s="4"/>
      <c r="BB897" s="4"/>
      <c r="BC897" s="4"/>
      <c r="BD897" s="4"/>
      <c r="BE897" s="4"/>
      <c r="BF897" s="4"/>
      <c r="BG897" s="4"/>
      <c r="BH897" s="4"/>
      <c r="BI897" s="4"/>
      <c r="BJ897" s="4"/>
      <c r="BK897" s="4"/>
      <c r="BL897" s="4"/>
      <c r="BM897" s="4"/>
      <c r="BN897" s="4"/>
      <c r="BO897" s="50"/>
      <c r="BP897" s="74">
        <f t="shared" si="4"/>
        <v>2</v>
      </c>
    </row>
    <row r="898" spans="2:68" ht="16.5" customHeight="1">
      <c r="B898" s="4" t="s">
        <v>1972</v>
      </c>
      <c r="C898" s="67" t="s">
        <v>1973</v>
      </c>
      <c r="D898" s="4" t="s">
        <v>2</v>
      </c>
      <c r="E898" s="4" t="s">
        <v>3925</v>
      </c>
      <c r="F898" s="4" t="s">
        <v>331</v>
      </c>
      <c r="G898" s="4"/>
      <c r="H898" s="4"/>
      <c r="I898" s="4"/>
      <c r="J898" s="4" t="s">
        <v>2</v>
      </c>
      <c r="K898" s="4"/>
      <c r="L898" s="4" t="s">
        <v>412</v>
      </c>
      <c r="M898" s="4" t="s">
        <v>331</v>
      </c>
      <c r="N898" s="14"/>
      <c r="O898" s="4"/>
      <c r="P898" s="4"/>
      <c r="Q898" s="4"/>
      <c r="R898" s="4" t="s">
        <v>74</v>
      </c>
      <c r="S898" s="4" t="s">
        <v>3702</v>
      </c>
      <c r="T898" s="4"/>
      <c r="U898" s="4"/>
      <c r="V898" s="4"/>
      <c r="W898" s="4"/>
      <c r="X898" s="4"/>
      <c r="Y898" s="4"/>
      <c r="Z898" s="4"/>
      <c r="AA898" s="4"/>
      <c r="AB898" s="4"/>
      <c r="AC898" s="4"/>
      <c r="AD898" s="4"/>
      <c r="AE898" s="4"/>
      <c r="AF898" s="4"/>
      <c r="AG898" s="4"/>
      <c r="AH898" s="4"/>
      <c r="AI898" s="4"/>
      <c r="AJ898" s="4"/>
      <c r="AK898" s="4" t="s">
        <v>74</v>
      </c>
      <c r="AL898" s="4"/>
      <c r="AM898" s="4"/>
      <c r="AN898" s="4" t="s">
        <v>74</v>
      </c>
      <c r="AO898" s="4"/>
      <c r="AP898" s="4"/>
      <c r="AQ898" s="4"/>
      <c r="AR898" s="4"/>
      <c r="AS898" s="4"/>
      <c r="AT898" s="4"/>
      <c r="AU898" s="4"/>
      <c r="AV898" s="4"/>
      <c r="AW898" s="4"/>
      <c r="AX898" s="4"/>
      <c r="AY898" s="4"/>
      <c r="AZ898" s="4"/>
      <c r="BA898" s="4"/>
      <c r="BB898" s="4"/>
      <c r="BC898" s="4"/>
      <c r="BD898" s="4"/>
      <c r="BE898" s="4"/>
      <c r="BF898" s="4"/>
      <c r="BG898" s="4"/>
      <c r="BH898" s="4"/>
      <c r="BI898" s="4"/>
      <c r="BJ898" s="4"/>
      <c r="BK898" s="4"/>
      <c r="BL898" s="4"/>
      <c r="BM898" s="4"/>
      <c r="BN898" s="4"/>
      <c r="BO898" s="50"/>
      <c r="BP898" s="74">
        <f t="shared" si="4"/>
        <v>2</v>
      </c>
    </row>
    <row r="899" spans="2:68" ht="16.5" customHeight="1">
      <c r="B899" s="4" t="s">
        <v>1831</v>
      </c>
      <c r="C899" s="67" t="s">
        <v>1832</v>
      </c>
      <c r="D899" s="4" t="s">
        <v>2</v>
      </c>
      <c r="E899" s="4" t="s">
        <v>3925</v>
      </c>
      <c r="F899" s="4" t="s">
        <v>331</v>
      </c>
      <c r="G899" s="4"/>
      <c r="H899" s="4"/>
      <c r="I899" s="4"/>
      <c r="J899" s="4" t="s">
        <v>2</v>
      </c>
      <c r="K899" s="4"/>
      <c r="L899" s="4" t="s">
        <v>412</v>
      </c>
      <c r="M899" s="4" t="s">
        <v>331</v>
      </c>
      <c r="N899" s="14"/>
      <c r="O899" s="4"/>
      <c r="P899" s="4"/>
      <c r="Q899" s="4"/>
      <c r="R899" s="4" t="s">
        <v>74</v>
      </c>
      <c r="S899" s="4" t="s">
        <v>3702</v>
      </c>
      <c r="T899" s="4"/>
      <c r="U899" s="4"/>
      <c r="V899" s="4"/>
      <c r="W899" s="4"/>
      <c r="X899" s="4"/>
      <c r="Y899" s="4"/>
      <c r="Z899" s="4"/>
      <c r="AA899" s="4"/>
      <c r="AB899" s="4"/>
      <c r="AC899" s="4"/>
      <c r="AD899" s="4"/>
      <c r="AE899" s="4"/>
      <c r="AF899" s="4"/>
      <c r="AG899" s="4"/>
      <c r="AH899" s="4"/>
      <c r="AI899" s="4"/>
      <c r="AJ899" s="4" t="s">
        <v>74</v>
      </c>
      <c r="AK899" s="4" t="s">
        <v>74</v>
      </c>
      <c r="AL899" s="4"/>
      <c r="AM899" s="4"/>
      <c r="AN899" s="4"/>
      <c r="AO899" s="4"/>
      <c r="AP899" s="4"/>
      <c r="AQ899" s="4"/>
      <c r="AR899" s="4"/>
      <c r="AS899" s="4"/>
      <c r="AT899" s="4"/>
      <c r="AU899" s="4"/>
      <c r="AV899" s="4"/>
      <c r="AW899" s="4"/>
      <c r="AX899" s="4"/>
      <c r="AY899" s="4"/>
      <c r="AZ899" s="4"/>
      <c r="BA899" s="4"/>
      <c r="BB899" s="4"/>
      <c r="BC899" s="4"/>
      <c r="BD899" s="4"/>
      <c r="BE899" s="4"/>
      <c r="BF899" s="4"/>
      <c r="BG899" s="4"/>
      <c r="BH899" s="4"/>
      <c r="BI899" s="4"/>
      <c r="BJ899" s="4"/>
      <c r="BK899" s="4"/>
      <c r="BL899" s="4"/>
      <c r="BM899" s="4"/>
      <c r="BN899" s="4"/>
      <c r="BO899" s="50"/>
      <c r="BP899" s="74">
        <f t="shared" si="4"/>
        <v>2</v>
      </c>
    </row>
    <row r="900" spans="2:68" ht="16.5" customHeight="1">
      <c r="B900" s="4" t="s">
        <v>1879</v>
      </c>
      <c r="C900" s="67" t="s">
        <v>1880</v>
      </c>
      <c r="D900" s="4" t="s">
        <v>2</v>
      </c>
      <c r="E900" s="4" t="s">
        <v>3925</v>
      </c>
      <c r="F900" s="4" t="s">
        <v>331</v>
      </c>
      <c r="G900" s="4"/>
      <c r="H900" s="4"/>
      <c r="I900" s="4"/>
      <c r="J900" s="4" t="s">
        <v>2</v>
      </c>
      <c r="K900" s="4"/>
      <c r="L900" s="4" t="s">
        <v>412</v>
      </c>
      <c r="M900" s="4" t="s">
        <v>331</v>
      </c>
      <c r="N900" s="14"/>
      <c r="O900" s="4"/>
      <c r="P900" s="4"/>
      <c r="Q900" s="4"/>
      <c r="R900" s="4" t="s">
        <v>74</v>
      </c>
      <c r="S900" s="4" t="s">
        <v>3702</v>
      </c>
      <c r="T900" s="4"/>
      <c r="U900" s="4"/>
      <c r="V900" s="4"/>
      <c r="W900" s="4"/>
      <c r="X900" s="4"/>
      <c r="Y900" s="4"/>
      <c r="Z900" s="4"/>
      <c r="AA900" s="4"/>
      <c r="AB900" s="4"/>
      <c r="AC900" s="4"/>
      <c r="AD900" s="4"/>
      <c r="AE900" s="4"/>
      <c r="AF900" s="4"/>
      <c r="AG900" s="4"/>
      <c r="AH900" s="4"/>
      <c r="AI900" s="4"/>
      <c r="AJ900" s="4"/>
      <c r="AK900" s="4"/>
      <c r="AL900" s="4" t="s">
        <v>74</v>
      </c>
      <c r="AM900" s="4"/>
      <c r="AN900" s="4"/>
      <c r="AO900" s="4"/>
      <c r="AP900" s="4"/>
      <c r="AQ900" s="4"/>
      <c r="AR900" s="4"/>
      <c r="AS900" s="4"/>
      <c r="AT900" s="4"/>
      <c r="AU900" s="4"/>
      <c r="AV900" s="4"/>
      <c r="AW900" s="4"/>
      <c r="AX900" s="4"/>
      <c r="AY900" s="4"/>
      <c r="AZ900" s="4"/>
      <c r="BA900" s="4"/>
      <c r="BB900" s="4"/>
      <c r="BC900" s="4"/>
      <c r="BD900" s="4"/>
      <c r="BE900" s="4"/>
      <c r="BF900" s="4"/>
      <c r="BG900" s="4"/>
      <c r="BH900" s="4"/>
      <c r="BI900" s="4"/>
      <c r="BJ900" s="4"/>
      <c r="BK900" s="4"/>
      <c r="BL900" s="4"/>
      <c r="BM900" s="4"/>
      <c r="BN900" s="4"/>
      <c r="BO900" s="50"/>
      <c r="BP900" s="74">
        <f t="shared" si="4"/>
        <v>1</v>
      </c>
    </row>
    <row r="901" spans="2:68" ht="16.5" customHeight="1">
      <c r="B901" s="4" t="s">
        <v>1974</v>
      </c>
      <c r="C901" s="67" t="s">
        <v>1975</v>
      </c>
      <c r="D901" s="4" t="s">
        <v>2</v>
      </c>
      <c r="E901" s="4" t="s">
        <v>3925</v>
      </c>
      <c r="F901" s="4" t="s">
        <v>331</v>
      </c>
      <c r="G901" s="4"/>
      <c r="H901" s="4"/>
      <c r="I901" s="4"/>
      <c r="J901" s="4" t="s">
        <v>2</v>
      </c>
      <c r="K901" s="4"/>
      <c r="L901" s="4" t="s">
        <v>412</v>
      </c>
      <c r="M901" s="4" t="s">
        <v>331</v>
      </c>
      <c r="N901" s="14"/>
      <c r="O901" s="4"/>
      <c r="P901" s="4"/>
      <c r="Q901" s="4"/>
      <c r="R901" s="4" t="s">
        <v>74</v>
      </c>
      <c r="S901" s="4" t="s">
        <v>3702</v>
      </c>
      <c r="T901" s="4"/>
      <c r="U901" s="4"/>
      <c r="V901" s="4"/>
      <c r="W901" s="4"/>
      <c r="X901" s="4"/>
      <c r="Y901" s="4"/>
      <c r="Z901" s="4"/>
      <c r="AA901" s="4"/>
      <c r="AB901" s="4"/>
      <c r="AC901" s="4"/>
      <c r="AD901" s="4"/>
      <c r="AE901" s="4"/>
      <c r="AF901" s="4"/>
      <c r="AG901" s="4"/>
      <c r="AH901" s="4"/>
      <c r="AI901" s="4"/>
      <c r="AJ901" s="4"/>
      <c r="AK901" s="4" t="s">
        <v>74</v>
      </c>
      <c r="AL901" s="4"/>
      <c r="AM901" s="4"/>
      <c r="AN901" s="4"/>
      <c r="AO901" s="4"/>
      <c r="AP901" s="4"/>
      <c r="AQ901" s="4"/>
      <c r="AR901" s="4"/>
      <c r="AS901" s="4"/>
      <c r="AT901" s="4"/>
      <c r="AU901" s="4"/>
      <c r="AV901" s="4"/>
      <c r="AW901" s="4"/>
      <c r="AX901" s="4"/>
      <c r="AY901" s="4"/>
      <c r="AZ901" s="4"/>
      <c r="BA901" s="4"/>
      <c r="BB901" s="4"/>
      <c r="BC901" s="4"/>
      <c r="BD901" s="4"/>
      <c r="BE901" s="4"/>
      <c r="BF901" s="4"/>
      <c r="BG901" s="4"/>
      <c r="BH901" s="4"/>
      <c r="BI901" s="4"/>
      <c r="BJ901" s="4"/>
      <c r="BK901" s="4"/>
      <c r="BL901" s="4"/>
      <c r="BM901" s="4"/>
      <c r="BN901" s="4"/>
      <c r="BO901" s="50"/>
      <c r="BP901" s="74">
        <f t="shared" si="4"/>
        <v>1</v>
      </c>
    </row>
    <row r="902" spans="2:68" ht="16.5" customHeight="1">
      <c r="B902" s="4" t="s">
        <v>2091</v>
      </c>
      <c r="C902" s="67" t="s">
        <v>2092</v>
      </c>
      <c r="D902" s="4" t="s">
        <v>2</v>
      </c>
      <c r="E902" s="4" t="s">
        <v>3925</v>
      </c>
      <c r="F902" s="4" t="s">
        <v>331</v>
      </c>
      <c r="G902" s="4"/>
      <c r="H902" s="4"/>
      <c r="I902" s="4"/>
      <c r="J902" s="4" t="s">
        <v>2</v>
      </c>
      <c r="K902" s="4"/>
      <c r="L902" s="4" t="s">
        <v>412</v>
      </c>
      <c r="M902" s="4" t="s">
        <v>331</v>
      </c>
      <c r="N902" s="14"/>
      <c r="O902" s="4"/>
      <c r="P902" s="4"/>
      <c r="Q902" s="4"/>
      <c r="R902" s="4" t="s">
        <v>74</v>
      </c>
      <c r="S902" s="4" t="s">
        <v>3702</v>
      </c>
      <c r="T902" s="4"/>
      <c r="U902" s="4"/>
      <c r="V902" s="4"/>
      <c r="W902" s="4"/>
      <c r="X902" s="4"/>
      <c r="Y902" s="4"/>
      <c r="Z902" s="4"/>
      <c r="AA902" s="4"/>
      <c r="AB902" s="4"/>
      <c r="AC902" s="4"/>
      <c r="AD902" s="4"/>
      <c r="AE902" s="4"/>
      <c r="AF902" s="4"/>
      <c r="AG902" s="4" t="s">
        <v>74</v>
      </c>
      <c r="AH902" s="4"/>
      <c r="AI902" s="4"/>
      <c r="AJ902" s="4"/>
      <c r="AK902" s="4"/>
      <c r="AL902" s="4"/>
      <c r="AM902" s="4"/>
      <c r="AN902" s="4"/>
      <c r="AO902" s="4"/>
      <c r="AP902" s="4"/>
      <c r="AQ902" s="4"/>
      <c r="AR902" s="4"/>
      <c r="AS902" s="4"/>
      <c r="AT902" s="4"/>
      <c r="AU902" s="4"/>
      <c r="AV902" s="4"/>
      <c r="AW902" s="4"/>
      <c r="AX902" s="4"/>
      <c r="AY902" s="4"/>
      <c r="AZ902" s="4"/>
      <c r="BA902" s="4"/>
      <c r="BB902" s="4"/>
      <c r="BC902" s="4"/>
      <c r="BD902" s="4"/>
      <c r="BE902" s="4"/>
      <c r="BF902" s="4"/>
      <c r="BG902" s="4"/>
      <c r="BH902" s="4"/>
      <c r="BI902" s="4"/>
      <c r="BJ902" s="4"/>
      <c r="BK902" s="4"/>
      <c r="BL902" s="4"/>
      <c r="BM902" s="4"/>
      <c r="BN902" s="4"/>
      <c r="BO902" s="50"/>
      <c r="BP902" s="74">
        <f t="shared" si="4"/>
        <v>1</v>
      </c>
    </row>
    <row r="903" spans="2:68" ht="16.5" customHeight="1">
      <c r="B903" s="4" t="s">
        <v>1168</v>
      </c>
      <c r="C903" s="67" t="s">
        <v>1169</v>
      </c>
      <c r="D903" s="4" t="s">
        <v>2</v>
      </c>
      <c r="E903" s="4" t="s">
        <v>3925</v>
      </c>
      <c r="F903" s="4" t="s">
        <v>331</v>
      </c>
      <c r="G903" s="4"/>
      <c r="H903" s="4"/>
      <c r="I903" s="4"/>
      <c r="J903" s="4" t="s">
        <v>2</v>
      </c>
      <c r="K903" s="4"/>
      <c r="L903" s="4" t="s">
        <v>412</v>
      </c>
      <c r="M903" s="4" t="s">
        <v>331</v>
      </c>
      <c r="N903" s="14"/>
      <c r="O903" s="4"/>
      <c r="P903" s="4"/>
      <c r="Q903" s="4"/>
      <c r="R903" s="4" t="s">
        <v>74</v>
      </c>
      <c r="S903" s="4" t="s">
        <v>3702</v>
      </c>
      <c r="T903" s="4"/>
      <c r="U903" s="4"/>
      <c r="V903" s="4"/>
      <c r="W903" s="4"/>
      <c r="X903" s="4"/>
      <c r="Y903" s="4"/>
      <c r="Z903" s="4"/>
      <c r="AA903" s="4"/>
      <c r="AB903" s="4"/>
      <c r="AC903" s="4"/>
      <c r="AD903" s="4"/>
      <c r="AE903" s="4"/>
      <c r="AF903" s="4"/>
      <c r="AG903" s="4"/>
      <c r="AH903" s="4" t="s">
        <v>74</v>
      </c>
      <c r="AI903" s="4"/>
      <c r="AJ903" s="4"/>
      <c r="AK903" s="4"/>
      <c r="AL903" s="4"/>
      <c r="AM903" s="4"/>
      <c r="AN903" s="4"/>
      <c r="AO903" s="4"/>
      <c r="AP903" s="4" t="s">
        <v>74</v>
      </c>
      <c r="AQ903" s="4"/>
      <c r="AR903" s="4"/>
      <c r="AS903" s="4"/>
      <c r="AT903" s="4" t="s">
        <v>74</v>
      </c>
      <c r="AU903" s="4" t="s">
        <v>74</v>
      </c>
      <c r="AV903" s="4"/>
      <c r="AW903" s="4"/>
      <c r="AX903" s="4"/>
      <c r="AY903" s="4"/>
      <c r="AZ903" s="4"/>
      <c r="BA903" s="4"/>
      <c r="BB903" s="4"/>
      <c r="BC903" s="4"/>
      <c r="BD903" s="4"/>
      <c r="BE903" s="4"/>
      <c r="BF903" s="4"/>
      <c r="BG903" s="4"/>
      <c r="BH903" s="4"/>
      <c r="BI903" s="4"/>
      <c r="BJ903" s="4"/>
      <c r="BK903" s="4"/>
      <c r="BL903" s="4"/>
      <c r="BM903" s="4"/>
      <c r="BN903" s="4"/>
      <c r="BO903" s="50"/>
      <c r="BP903" s="74">
        <f t="shared" si="4"/>
        <v>4</v>
      </c>
    </row>
    <row r="904" spans="2:68" ht="16.5" customHeight="1">
      <c r="B904" s="4" t="s">
        <v>1581</v>
      </c>
      <c r="C904" s="67" t="s">
        <v>1582</v>
      </c>
      <c r="D904" s="4" t="s">
        <v>2</v>
      </c>
      <c r="E904" s="4" t="s">
        <v>3925</v>
      </c>
      <c r="F904" s="4" t="s">
        <v>331</v>
      </c>
      <c r="G904" s="4"/>
      <c r="H904" s="4"/>
      <c r="I904" s="4"/>
      <c r="J904" s="4" t="s">
        <v>2</v>
      </c>
      <c r="K904" s="4"/>
      <c r="L904" s="4" t="s">
        <v>412</v>
      </c>
      <c r="M904" s="4" t="s">
        <v>331</v>
      </c>
      <c r="N904" s="14"/>
      <c r="O904" s="4"/>
      <c r="P904" s="4"/>
      <c r="Q904" s="4"/>
      <c r="R904" s="4" t="s">
        <v>74</v>
      </c>
      <c r="S904" s="4" t="s">
        <v>3702</v>
      </c>
      <c r="T904" s="4"/>
      <c r="U904" s="4"/>
      <c r="V904" s="4"/>
      <c r="W904" s="4"/>
      <c r="X904" s="4"/>
      <c r="Y904" s="4"/>
      <c r="Z904" s="4"/>
      <c r="AA904" s="4"/>
      <c r="AB904" s="4"/>
      <c r="AC904" s="4"/>
      <c r="AD904" s="4"/>
      <c r="AE904" s="4"/>
      <c r="AF904" s="4"/>
      <c r="AG904" s="4" t="s">
        <v>74</v>
      </c>
      <c r="AH904" s="4" t="s">
        <v>74</v>
      </c>
      <c r="AI904" s="4" t="s">
        <v>74</v>
      </c>
      <c r="AJ904" s="4" t="s">
        <v>74</v>
      </c>
      <c r="AK904" s="4" t="s">
        <v>74</v>
      </c>
      <c r="AL904" s="4" t="s">
        <v>74</v>
      </c>
      <c r="AM904" s="4"/>
      <c r="AN904" s="4"/>
      <c r="AO904" s="4"/>
      <c r="AP904" s="4" t="s">
        <v>74</v>
      </c>
      <c r="AQ904" s="4"/>
      <c r="AR904" s="4"/>
      <c r="AS904" s="4"/>
      <c r="AT904" s="4" t="s">
        <v>74</v>
      </c>
      <c r="AU904" s="4" t="s">
        <v>74</v>
      </c>
      <c r="AV904" s="4"/>
      <c r="AW904" s="4"/>
      <c r="AX904" s="4"/>
      <c r="AY904" s="4"/>
      <c r="AZ904" s="4"/>
      <c r="BA904" s="4"/>
      <c r="BB904" s="4"/>
      <c r="BC904" s="4"/>
      <c r="BD904" s="4"/>
      <c r="BE904" s="4"/>
      <c r="BF904" s="4"/>
      <c r="BG904" s="4"/>
      <c r="BH904" s="4"/>
      <c r="BI904" s="4"/>
      <c r="BJ904" s="4"/>
      <c r="BK904" s="4"/>
      <c r="BL904" s="4"/>
      <c r="BM904" s="4"/>
      <c r="BN904" s="4"/>
      <c r="BO904" s="50"/>
      <c r="BP904" s="74">
        <f t="shared" si="4"/>
        <v>9</v>
      </c>
    </row>
    <row r="905" spans="2:68" ht="16.5" customHeight="1">
      <c r="B905" s="4" t="s">
        <v>1976</v>
      </c>
      <c r="C905" s="67" t="s">
        <v>1977</v>
      </c>
      <c r="D905" s="4" t="s">
        <v>2</v>
      </c>
      <c r="E905" s="4" t="s">
        <v>3925</v>
      </c>
      <c r="F905" s="4" t="s">
        <v>331</v>
      </c>
      <c r="G905" s="4"/>
      <c r="H905" s="4"/>
      <c r="I905" s="4"/>
      <c r="J905" s="4" t="s">
        <v>2</v>
      </c>
      <c r="K905" s="4"/>
      <c r="L905" s="4" t="s">
        <v>412</v>
      </c>
      <c r="M905" s="4" t="s">
        <v>331</v>
      </c>
      <c r="N905" s="14"/>
      <c r="O905" s="4"/>
      <c r="P905" s="4"/>
      <c r="Q905" s="4"/>
      <c r="R905" s="4" t="s">
        <v>74</v>
      </c>
      <c r="S905" s="4" t="s">
        <v>3702</v>
      </c>
      <c r="T905" s="4"/>
      <c r="U905" s="4"/>
      <c r="V905" s="4"/>
      <c r="W905" s="4"/>
      <c r="X905" s="4"/>
      <c r="Y905" s="4"/>
      <c r="Z905" s="4"/>
      <c r="AA905" s="4"/>
      <c r="AB905" s="4"/>
      <c r="AC905" s="4"/>
      <c r="AD905" s="4"/>
      <c r="AE905" s="4"/>
      <c r="AF905" s="4"/>
      <c r="AG905" s="4"/>
      <c r="AH905" s="4"/>
      <c r="AI905" s="4"/>
      <c r="AJ905" s="4"/>
      <c r="AK905" s="4" t="s">
        <v>74</v>
      </c>
      <c r="AL905" s="4"/>
      <c r="AM905" s="4"/>
      <c r="AN905" s="4"/>
      <c r="AO905" s="4"/>
      <c r="AP905" s="4" t="s">
        <v>74</v>
      </c>
      <c r="AQ905" s="4"/>
      <c r="AR905" s="4"/>
      <c r="AS905" s="4"/>
      <c r="AT905" s="4" t="s">
        <v>74</v>
      </c>
      <c r="AU905" s="4" t="s">
        <v>74</v>
      </c>
      <c r="AV905" s="4"/>
      <c r="AW905" s="4"/>
      <c r="AX905" s="4"/>
      <c r="AY905" s="4"/>
      <c r="AZ905" s="4"/>
      <c r="BA905" s="4"/>
      <c r="BB905" s="4"/>
      <c r="BC905" s="4"/>
      <c r="BD905" s="4"/>
      <c r="BE905" s="4"/>
      <c r="BF905" s="4"/>
      <c r="BG905" s="4"/>
      <c r="BH905" s="4"/>
      <c r="BI905" s="4"/>
      <c r="BJ905" s="4"/>
      <c r="BK905" s="4"/>
      <c r="BL905" s="4"/>
      <c r="BM905" s="4"/>
      <c r="BN905" s="4"/>
      <c r="BO905" s="50"/>
      <c r="BP905" s="74">
        <f t="shared" si="4"/>
        <v>4</v>
      </c>
    </row>
    <row r="906" spans="2:68" ht="16.5" customHeight="1">
      <c r="B906" s="4" t="s">
        <v>1594</v>
      </c>
      <c r="C906" s="67" t="s">
        <v>1595</v>
      </c>
      <c r="D906" s="4" t="s">
        <v>2</v>
      </c>
      <c r="E906" s="4" t="s">
        <v>3925</v>
      </c>
      <c r="F906" s="4" t="s">
        <v>331</v>
      </c>
      <c r="G906" s="4"/>
      <c r="H906" s="4"/>
      <c r="I906" s="4"/>
      <c r="J906" s="4" t="s">
        <v>2</v>
      </c>
      <c r="K906" s="4"/>
      <c r="L906" s="4" t="s">
        <v>412</v>
      </c>
      <c r="M906" s="4" t="s">
        <v>331</v>
      </c>
      <c r="N906" s="14"/>
      <c r="O906" s="4"/>
      <c r="P906" s="4"/>
      <c r="Q906" s="4"/>
      <c r="R906" s="4" t="s">
        <v>74</v>
      </c>
      <c r="S906" s="4" t="s">
        <v>3702</v>
      </c>
      <c r="T906" s="4"/>
      <c r="U906" s="4"/>
      <c r="V906" s="4"/>
      <c r="W906" s="4"/>
      <c r="X906" s="4"/>
      <c r="Y906" s="4"/>
      <c r="Z906" s="4"/>
      <c r="AA906" s="4"/>
      <c r="AB906" s="4"/>
      <c r="AC906" s="4"/>
      <c r="AD906" s="4"/>
      <c r="AE906" s="4"/>
      <c r="AF906" s="4"/>
      <c r="AG906" s="4" t="s">
        <v>74</v>
      </c>
      <c r="AH906" s="4" t="s">
        <v>74</v>
      </c>
      <c r="AI906" s="4" t="s">
        <v>74</v>
      </c>
      <c r="AJ906" s="4" t="s">
        <v>74</v>
      </c>
      <c r="AK906" s="4" t="s">
        <v>74</v>
      </c>
      <c r="AL906" s="4" t="s">
        <v>74</v>
      </c>
      <c r="AM906" s="4"/>
      <c r="AN906" s="4"/>
      <c r="AO906" s="4"/>
      <c r="AP906" s="4"/>
      <c r="AQ906" s="4"/>
      <c r="AR906" s="4"/>
      <c r="AS906" s="4"/>
      <c r="AT906" s="4" t="s">
        <v>74</v>
      </c>
      <c r="AU906" s="4" t="s">
        <v>74</v>
      </c>
      <c r="AV906" s="4"/>
      <c r="AW906" s="4"/>
      <c r="AX906" s="4"/>
      <c r="AY906" s="4"/>
      <c r="AZ906" s="4"/>
      <c r="BA906" s="4"/>
      <c r="BB906" s="4"/>
      <c r="BC906" s="4"/>
      <c r="BD906" s="4"/>
      <c r="BE906" s="4"/>
      <c r="BF906" s="4"/>
      <c r="BG906" s="4"/>
      <c r="BH906" s="4"/>
      <c r="BI906" s="4"/>
      <c r="BJ906" s="4"/>
      <c r="BK906" s="4"/>
      <c r="BL906" s="4"/>
      <c r="BM906" s="4"/>
      <c r="BN906" s="4"/>
      <c r="BO906" s="50"/>
      <c r="BP906" s="74">
        <f t="shared" si="4"/>
        <v>8</v>
      </c>
    </row>
    <row r="907" spans="2:68" ht="16.5" customHeight="1">
      <c r="B907" s="4" t="s">
        <v>1837</v>
      </c>
      <c r="C907" s="67" t="s">
        <v>1838</v>
      </c>
      <c r="D907" s="4" t="s">
        <v>2</v>
      </c>
      <c r="E907" s="4" t="s">
        <v>3925</v>
      </c>
      <c r="F907" s="4" t="s">
        <v>331</v>
      </c>
      <c r="G907" s="4"/>
      <c r="H907" s="4"/>
      <c r="I907" s="4"/>
      <c r="J907" s="4" t="s">
        <v>2</v>
      </c>
      <c r="K907" s="4"/>
      <c r="L907" s="4" t="s">
        <v>412</v>
      </c>
      <c r="M907" s="4" t="s">
        <v>331</v>
      </c>
      <c r="N907" s="14"/>
      <c r="O907" s="4"/>
      <c r="P907" s="4"/>
      <c r="Q907" s="4"/>
      <c r="R907" s="4" t="s">
        <v>74</v>
      </c>
      <c r="S907" s="4" t="s">
        <v>3702</v>
      </c>
      <c r="T907" s="4"/>
      <c r="U907" s="4"/>
      <c r="V907" s="4"/>
      <c r="W907" s="4"/>
      <c r="X907" s="4"/>
      <c r="Y907" s="4"/>
      <c r="Z907" s="4"/>
      <c r="AA907" s="4"/>
      <c r="AB907" s="4"/>
      <c r="AC907" s="4"/>
      <c r="AD907" s="4"/>
      <c r="AE907" s="4"/>
      <c r="AF907" s="4"/>
      <c r="AG907" s="4"/>
      <c r="AH907" s="4"/>
      <c r="AI907" s="4"/>
      <c r="AJ907" s="4" t="s">
        <v>74</v>
      </c>
      <c r="AK907" s="4" t="s">
        <v>74</v>
      </c>
      <c r="AL907" s="4"/>
      <c r="AM907" s="4"/>
      <c r="AN907" s="4"/>
      <c r="AO907" s="4"/>
      <c r="AP907" s="4"/>
      <c r="AQ907" s="4"/>
      <c r="AR907" s="4"/>
      <c r="AS907" s="4"/>
      <c r="AT907" s="4"/>
      <c r="AU907" s="4"/>
      <c r="AV907" s="4"/>
      <c r="AW907" s="4"/>
      <c r="AX907" s="4"/>
      <c r="AY907" s="4"/>
      <c r="AZ907" s="4"/>
      <c r="BA907" s="4"/>
      <c r="BB907" s="4"/>
      <c r="BC907" s="4"/>
      <c r="BD907" s="4"/>
      <c r="BE907" s="4"/>
      <c r="BF907" s="4"/>
      <c r="BG907" s="4"/>
      <c r="BH907" s="4"/>
      <c r="BI907" s="4"/>
      <c r="BJ907" s="4"/>
      <c r="BK907" s="4"/>
      <c r="BL907" s="4"/>
      <c r="BM907" s="4"/>
      <c r="BN907" s="4"/>
      <c r="BO907" s="50"/>
      <c r="BP907" s="74">
        <f t="shared" si="4"/>
        <v>2</v>
      </c>
    </row>
    <row r="908" spans="2:68" ht="16.5" customHeight="1">
      <c r="B908" s="4" t="s">
        <v>2105</v>
      </c>
      <c r="C908" s="67" t="s">
        <v>2106</v>
      </c>
      <c r="D908" s="4" t="s">
        <v>2</v>
      </c>
      <c r="E908" s="4" t="s">
        <v>3925</v>
      </c>
      <c r="F908" s="4" t="s">
        <v>331</v>
      </c>
      <c r="G908" s="4"/>
      <c r="H908" s="4"/>
      <c r="I908" s="4"/>
      <c r="J908" s="4" t="s">
        <v>2</v>
      </c>
      <c r="K908" s="4"/>
      <c r="L908" s="4" t="s">
        <v>412</v>
      </c>
      <c r="M908" s="4" t="s">
        <v>331</v>
      </c>
      <c r="N908" s="14"/>
      <c r="O908" s="4"/>
      <c r="P908" s="4"/>
      <c r="Q908" s="4"/>
      <c r="R908" s="4" t="s">
        <v>74</v>
      </c>
      <c r="S908" s="4" t="s">
        <v>3702</v>
      </c>
      <c r="T908" s="4"/>
      <c r="U908" s="4"/>
      <c r="V908" s="4"/>
      <c r="W908" s="4"/>
      <c r="X908" s="4"/>
      <c r="Y908" s="4"/>
      <c r="Z908" s="4"/>
      <c r="AA908" s="4"/>
      <c r="AB908" s="4"/>
      <c r="AC908" s="4"/>
      <c r="AD908" s="4"/>
      <c r="AE908" s="4"/>
      <c r="AF908" s="4"/>
      <c r="AG908" s="4"/>
      <c r="AH908" s="4"/>
      <c r="AI908" s="4"/>
      <c r="AJ908" s="4"/>
      <c r="AK908" s="4"/>
      <c r="AL908" s="4"/>
      <c r="AM908" s="4" t="s">
        <v>74</v>
      </c>
      <c r="AN908" s="4"/>
      <c r="AO908" s="4"/>
      <c r="AP908" s="4"/>
      <c r="AQ908" s="4"/>
      <c r="AR908" s="4"/>
      <c r="AS908" s="4"/>
      <c r="AT908" s="4"/>
      <c r="AU908" s="4"/>
      <c r="AV908" s="4"/>
      <c r="AW908" s="4"/>
      <c r="AX908" s="4"/>
      <c r="AY908" s="4"/>
      <c r="AZ908" s="4"/>
      <c r="BA908" s="4"/>
      <c r="BB908" s="4"/>
      <c r="BC908" s="4"/>
      <c r="BD908" s="4"/>
      <c r="BE908" s="4"/>
      <c r="BF908" s="4"/>
      <c r="BG908" s="4"/>
      <c r="BH908" s="4"/>
      <c r="BI908" s="4"/>
      <c r="BJ908" s="4"/>
      <c r="BK908" s="4"/>
      <c r="BL908" s="4"/>
      <c r="BM908" s="4"/>
      <c r="BN908" s="4"/>
      <c r="BO908" s="50"/>
      <c r="BP908" s="74">
        <f t="shared" si="4"/>
        <v>1</v>
      </c>
    </row>
    <row r="909" spans="2:68" ht="16.5" customHeight="1">
      <c r="B909" s="4" t="s">
        <v>1653</v>
      </c>
      <c r="C909" s="67" t="s">
        <v>1654</v>
      </c>
      <c r="D909" s="4" t="s">
        <v>2</v>
      </c>
      <c r="E909" s="4" t="s">
        <v>3925</v>
      </c>
      <c r="F909" s="4" t="s">
        <v>331</v>
      </c>
      <c r="G909" s="4"/>
      <c r="H909" s="4"/>
      <c r="I909" s="4"/>
      <c r="J909" s="4" t="s">
        <v>2</v>
      </c>
      <c r="K909" s="4"/>
      <c r="L909" s="4" t="s">
        <v>412</v>
      </c>
      <c r="M909" s="4" t="s">
        <v>331</v>
      </c>
      <c r="N909" s="14"/>
      <c r="O909" s="4"/>
      <c r="P909" s="4"/>
      <c r="Q909" s="4"/>
      <c r="R909" s="4" t="s">
        <v>74</v>
      </c>
      <c r="S909" s="4" t="s">
        <v>3702</v>
      </c>
      <c r="T909" s="4"/>
      <c r="U909" s="4"/>
      <c r="V909" s="4"/>
      <c r="W909" s="4"/>
      <c r="X909" s="4"/>
      <c r="Y909" s="4"/>
      <c r="Z909" s="4"/>
      <c r="AA909" s="4"/>
      <c r="AB909" s="4"/>
      <c r="AC909" s="4"/>
      <c r="AD909" s="4"/>
      <c r="AE909" s="4"/>
      <c r="AF909" s="4"/>
      <c r="AG909" s="4"/>
      <c r="AH909" s="4"/>
      <c r="AI909" s="4" t="s">
        <v>74</v>
      </c>
      <c r="AJ909" s="4" t="s">
        <v>74</v>
      </c>
      <c r="AK909" s="4" t="s">
        <v>74</v>
      </c>
      <c r="AL909" s="4"/>
      <c r="AM909" s="4" t="s">
        <v>74</v>
      </c>
      <c r="AN909" s="4"/>
      <c r="AO909" s="4"/>
      <c r="AP909" s="4"/>
      <c r="AQ909" s="4"/>
      <c r="AR909" s="4"/>
      <c r="AS909" s="4"/>
      <c r="AT909" s="4"/>
      <c r="AU909" s="4"/>
      <c r="AV909" s="4"/>
      <c r="AW909" s="4"/>
      <c r="AX909" s="4"/>
      <c r="AY909" s="4"/>
      <c r="AZ909" s="4"/>
      <c r="BA909" s="4"/>
      <c r="BB909" s="4"/>
      <c r="BC909" s="4"/>
      <c r="BD909" s="4"/>
      <c r="BE909" s="4"/>
      <c r="BF909" s="4"/>
      <c r="BG909" s="4"/>
      <c r="BH909" s="4"/>
      <c r="BI909" s="4"/>
      <c r="BJ909" s="4"/>
      <c r="BK909" s="4"/>
      <c r="BL909" s="4"/>
      <c r="BM909" s="4"/>
      <c r="BN909" s="4"/>
      <c r="BO909" s="50"/>
      <c r="BP909" s="74">
        <f t="shared" si="4"/>
        <v>4</v>
      </c>
    </row>
    <row r="910" spans="2:68" ht="16.5" customHeight="1">
      <c r="B910" s="4" t="s">
        <v>1625</v>
      </c>
      <c r="C910" s="67" t="s">
        <v>1626</v>
      </c>
      <c r="D910" s="4" t="s">
        <v>2</v>
      </c>
      <c r="E910" s="4" t="s">
        <v>3925</v>
      </c>
      <c r="F910" s="4" t="s">
        <v>331</v>
      </c>
      <c r="G910" s="4"/>
      <c r="H910" s="4"/>
      <c r="I910" s="4"/>
      <c r="J910" s="4" t="s">
        <v>2</v>
      </c>
      <c r="K910" s="4"/>
      <c r="L910" s="4" t="s">
        <v>412</v>
      </c>
      <c r="M910" s="4" t="s">
        <v>331</v>
      </c>
      <c r="N910" s="14"/>
      <c r="O910" s="4"/>
      <c r="P910" s="4"/>
      <c r="Q910" s="4"/>
      <c r="R910" s="4" t="s">
        <v>74</v>
      </c>
      <c r="S910" s="4" t="s">
        <v>3702</v>
      </c>
      <c r="T910" s="4"/>
      <c r="U910" s="4"/>
      <c r="V910" s="4"/>
      <c r="W910" s="4"/>
      <c r="X910" s="4"/>
      <c r="Y910" s="4"/>
      <c r="Z910" s="4"/>
      <c r="AA910" s="4"/>
      <c r="AB910" s="4"/>
      <c r="AC910" s="4"/>
      <c r="AD910" s="4"/>
      <c r="AE910" s="4"/>
      <c r="AF910" s="4"/>
      <c r="AG910" s="4"/>
      <c r="AH910" s="4"/>
      <c r="AI910" s="4" t="s">
        <v>74</v>
      </c>
      <c r="AJ910" s="4"/>
      <c r="AK910" s="4"/>
      <c r="AL910" s="4"/>
      <c r="AM910" s="4" t="s">
        <v>74</v>
      </c>
      <c r="AN910" s="4"/>
      <c r="AO910" s="4"/>
      <c r="AP910" s="4"/>
      <c r="AQ910" s="4"/>
      <c r="AR910" s="4"/>
      <c r="AS910" s="4"/>
      <c r="AT910" s="4"/>
      <c r="AU910" s="4"/>
      <c r="AV910" s="4"/>
      <c r="AW910" s="4"/>
      <c r="AX910" s="4"/>
      <c r="AY910" s="4"/>
      <c r="AZ910" s="4"/>
      <c r="BA910" s="4"/>
      <c r="BB910" s="4"/>
      <c r="BC910" s="4"/>
      <c r="BD910" s="4"/>
      <c r="BE910" s="4"/>
      <c r="BF910" s="4"/>
      <c r="BG910" s="4"/>
      <c r="BH910" s="4"/>
      <c r="BI910" s="4"/>
      <c r="BJ910" s="4"/>
      <c r="BK910" s="4"/>
      <c r="BL910" s="4"/>
      <c r="BM910" s="4"/>
      <c r="BN910" s="4"/>
      <c r="BO910" s="50"/>
      <c r="BP910" s="74">
        <f t="shared" si="4"/>
        <v>2</v>
      </c>
    </row>
    <row r="911" spans="2:68" ht="16.5" customHeight="1">
      <c r="B911" s="4" t="s">
        <v>1672</v>
      </c>
      <c r="C911" s="67" t="s">
        <v>1673</v>
      </c>
      <c r="D911" s="4" t="s">
        <v>2</v>
      </c>
      <c r="E911" s="4" t="s">
        <v>3925</v>
      </c>
      <c r="F911" s="4" t="s">
        <v>331</v>
      </c>
      <c r="G911" s="4"/>
      <c r="H911" s="4"/>
      <c r="I911" s="4"/>
      <c r="J911" s="4" t="s">
        <v>2</v>
      </c>
      <c r="K911" s="4"/>
      <c r="L911" s="4" t="s">
        <v>412</v>
      </c>
      <c r="M911" s="4" t="s">
        <v>331</v>
      </c>
      <c r="N911" s="14"/>
      <c r="O911" s="4"/>
      <c r="P911" s="4"/>
      <c r="Q911" s="4"/>
      <c r="R911" s="4" t="s">
        <v>74</v>
      </c>
      <c r="S911" s="4" t="s">
        <v>3702</v>
      </c>
      <c r="T911" s="4"/>
      <c r="U911" s="4"/>
      <c r="V911" s="4"/>
      <c r="W911" s="4"/>
      <c r="X911" s="4"/>
      <c r="Y911" s="4"/>
      <c r="Z911" s="4"/>
      <c r="AA911" s="4"/>
      <c r="AB911" s="4"/>
      <c r="AC911" s="4"/>
      <c r="AD911" s="4"/>
      <c r="AE911" s="4"/>
      <c r="AF911" s="4"/>
      <c r="AG911" s="4"/>
      <c r="AH911" s="4"/>
      <c r="AI911" s="4" t="s">
        <v>74</v>
      </c>
      <c r="AJ911" s="4"/>
      <c r="AK911" s="4"/>
      <c r="AL911" s="4"/>
      <c r="AM911" s="4" t="s">
        <v>74</v>
      </c>
      <c r="AN911" s="4"/>
      <c r="AO911" s="4"/>
      <c r="AP911" s="4"/>
      <c r="AQ911" s="4"/>
      <c r="AR911" s="4"/>
      <c r="AS911" s="4"/>
      <c r="AT911" s="4"/>
      <c r="AU911" s="4"/>
      <c r="AV911" s="4"/>
      <c r="AW911" s="4"/>
      <c r="AX911" s="4"/>
      <c r="AY911" s="4"/>
      <c r="AZ911" s="4"/>
      <c r="BA911" s="4"/>
      <c r="BB911" s="4"/>
      <c r="BC911" s="4"/>
      <c r="BD911" s="4"/>
      <c r="BE911" s="4"/>
      <c r="BF911" s="4"/>
      <c r="BG911" s="4"/>
      <c r="BH911" s="4"/>
      <c r="BI911" s="4"/>
      <c r="BJ911" s="4"/>
      <c r="BK911" s="4"/>
      <c r="BL911" s="4"/>
      <c r="BM911" s="4"/>
      <c r="BN911" s="4"/>
      <c r="BO911" s="50"/>
      <c r="BP911" s="74">
        <f t="shared" si="4"/>
        <v>2</v>
      </c>
    </row>
    <row r="912" spans="2:68" ht="16.5" customHeight="1">
      <c r="B912" s="4" t="s">
        <v>1839</v>
      </c>
      <c r="C912" s="67" t="s">
        <v>3467</v>
      </c>
      <c r="D912" s="4" t="s">
        <v>2</v>
      </c>
      <c r="E912" s="4" t="s">
        <v>3925</v>
      </c>
      <c r="F912" s="4" t="s">
        <v>331</v>
      </c>
      <c r="G912" s="4"/>
      <c r="H912" s="4"/>
      <c r="I912" s="4"/>
      <c r="J912" s="4" t="s">
        <v>2</v>
      </c>
      <c r="K912" s="4"/>
      <c r="L912" s="4" t="s">
        <v>412</v>
      </c>
      <c r="M912" s="4" t="s">
        <v>331</v>
      </c>
      <c r="N912" s="14"/>
      <c r="O912" s="4"/>
      <c r="P912" s="4"/>
      <c r="Q912" s="4"/>
      <c r="R912" s="4" t="s">
        <v>74</v>
      </c>
      <c r="S912" s="4" t="s">
        <v>3702</v>
      </c>
      <c r="T912" s="4"/>
      <c r="U912" s="4"/>
      <c r="V912" s="4"/>
      <c r="W912" s="4"/>
      <c r="X912" s="4"/>
      <c r="Y912" s="4"/>
      <c r="Z912" s="4"/>
      <c r="AA912" s="4"/>
      <c r="AB912" s="4"/>
      <c r="AC912" s="4"/>
      <c r="AD912" s="4"/>
      <c r="AE912" s="4"/>
      <c r="AF912" s="4"/>
      <c r="AG912" s="4"/>
      <c r="AH912" s="4"/>
      <c r="AI912" s="4"/>
      <c r="AJ912" s="4" t="s">
        <v>74</v>
      </c>
      <c r="AK912" s="4" t="s">
        <v>74</v>
      </c>
      <c r="AL912" s="4"/>
      <c r="AM912" s="4" t="s">
        <v>74</v>
      </c>
      <c r="AN912" s="4"/>
      <c r="AO912" s="4"/>
      <c r="AP912" s="4"/>
      <c r="AQ912" s="4"/>
      <c r="AR912" s="4"/>
      <c r="AS912" s="4"/>
      <c r="AT912" s="4"/>
      <c r="AU912" s="4"/>
      <c r="AV912" s="4"/>
      <c r="AW912" s="4"/>
      <c r="AX912" s="4"/>
      <c r="AY912" s="4"/>
      <c r="AZ912" s="4"/>
      <c r="BA912" s="4"/>
      <c r="BB912" s="4"/>
      <c r="BC912" s="4"/>
      <c r="BD912" s="4"/>
      <c r="BE912" s="4"/>
      <c r="BF912" s="4"/>
      <c r="BG912" s="4"/>
      <c r="BH912" s="4"/>
      <c r="BI912" s="4"/>
      <c r="BJ912" s="4"/>
      <c r="BK912" s="4"/>
      <c r="BL912" s="4"/>
      <c r="BM912" s="4"/>
      <c r="BN912" s="4"/>
      <c r="BO912" s="50"/>
      <c r="BP912" s="74">
        <f t="shared" si="4"/>
        <v>3</v>
      </c>
    </row>
    <row r="913" spans="2:68" ht="16.5" customHeight="1">
      <c r="B913" s="4" t="s">
        <v>2115</v>
      </c>
      <c r="C913" s="67" t="s">
        <v>3468</v>
      </c>
      <c r="D913" s="4" t="s">
        <v>2</v>
      </c>
      <c r="E913" s="4" t="s">
        <v>3925</v>
      </c>
      <c r="F913" s="4" t="s">
        <v>331</v>
      </c>
      <c r="G913" s="4"/>
      <c r="H913" s="4"/>
      <c r="I913" s="4"/>
      <c r="J913" s="4" t="s">
        <v>2</v>
      </c>
      <c r="K913" s="4"/>
      <c r="L913" s="4" t="s">
        <v>412</v>
      </c>
      <c r="M913" s="4" t="s">
        <v>331</v>
      </c>
      <c r="N913" s="14"/>
      <c r="O913" s="4"/>
      <c r="P913" s="4"/>
      <c r="Q913" s="4"/>
      <c r="R913" s="4" t="s">
        <v>74</v>
      </c>
      <c r="S913" s="4" t="s">
        <v>3702</v>
      </c>
      <c r="T913" s="4"/>
      <c r="U913" s="4"/>
      <c r="V913" s="4"/>
      <c r="W913" s="4"/>
      <c r="X913" s="4"/>
      <c r="Y913" s="4"/>
      <c r="Z913" s="4"/>
      <c r="AA913" s="4"/>
      <c r="AB913" s="4"/>
      <c r="AC913" s="4"/>
      <c r="AD913" s="4"/>
      <c r="AE913" s="4"/>
      <c r="AF913" s="4"/>
      <c r="AG913" s="4" t="s">
        <v>74</v>
      </c>
      <c r="AH913" s="4"/>
      <c r="AI913" s="4"/>
      <c r="AJ913" s="4"/>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c r="BI913" s="4"/>
      <c r="BJ913" s="4"/>
      <c r="BK913" s="4"/>
      <c r="BL913" s="4"/>
      <c r="BM913" s="4"/>
      <c r="BN913" s="4"/>
      <c r="BO913" s="50"/>
      <c r="BP913" s="74">
        <f t="shared" si="4"/>
        <v>1</v>
      </c>
    </row>
    <row r="914" spans="2:68" ht="16.5" customHeight="1">
      <c r="B914" s="4" t="s">
        <v>1935</v>
      </c>
      <c r="C914" s="67" t="s">
        <v>3469</v>
      </c>
      <c r="D914" s="4" t="s">
        <v>2</v>
      </c>
      <c r="E914" s="4" t="s">
        <v>3925</v>
      </c>
      <c r="F914" s="4" t="s">
        <v>331</v>
      </c>
      <c r="G914" s="4"/>
      <c r="H914" s="4"/>
      <c r="I914" s="4"/>
      <c r="J914" s="4" t="s">
        <v>2</v>
      </c>
      <c r="K914" s="4"/>
      <c r="L914" s="4" t="s">
        <v>412</v>
      </c>
      <c r="M914" s="4" t="s">
        <v>331</v>
      </c>
      <c r="N914" s="14"/>
      <c r="O914" s="4"/>
      <c r="P914" s="4"/>
      <c r="Q914" s="4"/>
      <c r="R914" s="4" t="s">
        <v>74</v>
      </c>
      <c r="S914" s="4" t="s">
        <v>3702</v>
      </c>
      <c r="T914" s="4"/>
      <c r="U914" s="4"/>
      <c r="V914" s="4"/>
      <c r="W914" s="4"/>
      <c r="X914" s="4"/>
      <c r="Y914" s="4"/>
      <c r="Z914" s="4"/>
      <c r="AA914" s="4"/>
      <c r="AB914" s="4"/>
      <c r="AC914" s="4"/>
      <c r="AD914" s="4"/>
      <c r="AE914" s="4"/>
      <c r="AF914" s="4"/>
      <c r="AG914" s="4"/>
      <c r="AH914" s="4"/>
      <c r="AI914" s="4"/>
      <c r="AJ914" s="4"/>
      <c r="AK914" s="4"/>
      <c r="AL914" s="4" t="s">
        <v>74</v>
      </c>
      <c r="AM914" s="4"/>
      <c r="AN914" s="4"/>
      <c r="AO914" s="4"/>
      <c r="AP914" s="4"/>
      <c r="AQ914" s="4"/>
      <c r="AR914" s="4"/>
      <c r="AS914" s="4"/>
      <c r="AT914" s="4"/>
      <c r="AU914" s="4"/>
      <c r="AV914" s="4"/>
      <c r="AW914" s="4"/>
      <c r="AX914" s="4"/>
      <c r="AY914" s="4"/>
      <c r="AZ914" s="4"/>
      <c r="BA914" s="4"/>
      <c r="BB914" s="4"/>
      <c r="BC914" s="4"/>
      <c r="BD914" s="4"/>
      <c r="BE914" s="4"/>
      <c r="BF914" s="4"/>
      <c r="BG914" s="4"/>
      <c r="BH914" s="4"/>
      <c r="BI914" s="4"/>
      <c r="BJ914" s="4"/>
      <c r="BK914" s="4"/>
      <c r="BL914" s="4"/>
      <c r="BM914" s="4"/>
      <c r="BN914" s="4"/>
      <c r="BO914" s="50"/>
      <c r="BP914" s="74">
        <f t="shared" si="4"/>
        <v>1</v>
      </c>
    </row>
    <row r="915" spans="2:68" ht="16.5" customHeight="1">
      <c r="B915" s="4" t="s">
        <v>1177</v>
      </c>
      <c r="C915" s="67" t="s">
        <v>1178</v>
      </c>
      <c r="D915" s="4" t="s">
        <v>2</v>
      </c>
      <c r="E915" s="4" t="s">
        <v>3925</v>
      </c>
      <c r="F915" s="4" t="s">
        <v>331</v>
      </c>
      <c r="G915" s="4"/>
      <c r="H915" s="4"/>
      <c r="I915" s="4"/>
      <c r="J915" s="4" t="s">
        <v>2</v>
      </c>
      <c r="K915" s="4"/>
      <c r="L915" s="4" t="s">
        <v>412</v>
      </c>
      <c r="M915" s="57" t="s">
        <v>331</v>
      </c>
      <c r="N915" s="14"/>
      <c r="O915" s="4"/>
      <c r="P915" s="4"/>
      <c r="Q915" s="4"/>
      <c r="R915" s="4" t="s">
        <v>74</v>
      </c>
      <c r="S915" s="4" t="s">
        <v>3702</v>
      </c>
      <c r="T915" s="4"/>
      <c r="U915" s="4"/>
      <c r="V915" s="4"/>
      <c r="W915" s="4"/>
      <c r="X915" s="4"/>
      <c r="Y915" s="4"/>
      <c r="Z915" s="4"/>
      <c r="AA915" s="4"/>
      <c r="AB915" s="4"/>
      <c r="AC915" s="4"/>
      <c r="AD915" s="4"/>
      <c r="AE915" s="4"/>
      <c r="AF915" s="4"/>
      <c r="AG915" s="4" t="s">
        <v>74</v>
      </c>
      <c r="AH915" s="4" t="s">
        <v>74</v>
      </c>
      <c r="AI915" s="4"/>
      <c r="AJ915" s="4"/>
      <c r="AK915" s="4"/>
      <c r="AL915" s="4"/>
      <c r="AM915" s="4"/>
      <c r="AN915" s="4"/>
      <c r="AO915" s="4"/>
      <c r="AP915" s="4"/>
      <c r="AQ915" s="4"/>
      <c r="AR915" s="4"/>
      <c r="AS915" s="4"/>
      <c r="AT915" s="4"/>
      <c r="AU915" s="4"/>
      <c r="AV915" s="4"/>
      <c r="AW915" s="4" t="s">
        <v>74</v>
      </c>
      <c r="AX915" s="4" t="s">
        <v>74</v>
      </c>
      <c r="AY915" s="4"/>
      <c r="AZ915" s="4"/>
      <c r="BA915" s="4"/>
      <c r="BB915" s="4"/>
      <c r="BC915" s="4"/>
      <c r="BD915" s="4"/>
      <c r="BE915" s="4"/>
      <c r="BF915" s="4"/>
      <c r="BG915" s="4"/>
      <c r="BH915" s="4"/>
      <c r="BI915" s="4"/>
      <c r="BJ915" s="4"/>
      <c r="BK915" s="4"/>
      <c r="BL915" s="4"/>
      <c r="BM915" s="4"/>
      <c r="BN915" s="4"/>
      <c r="BO915" s="50"/>
      <c r="BP915" s="74">
        <f t="shared" si="4"/>
        <v>4</v>
      </c>
    </row>
    <row r="916" spans="2:68" ht="16.5" customHeight="1">
      <c r="B916" s="4" t="s">
        <v>1674</v>
      </c>
      <c r="C916" s="67" t="s">
        <v>1675</v>
      </c>
      <c r="D916" s="4" t="s">
        <v>2</v>
      </c>
      <c r="E916" s="4" t="s">
        <v>3925</v>
      </c>
      <c r="F916" s="4" t="s">
        <v>331</v>
      </c>
      <c r="G916" s="4"/>
      <c r="H916" s="4"/>
      <c r="I916" s="4"/>
      <c r="J916" s="4" t="s">
        <v>2</v>
      </c>
      <c r="K916" s="4"/>
      <c r="L916" s="4" t="s">
        <v>412</v>
      </c>
      <c r="M916" s="57" t="s">
        <v>331</v>
      </c>
      <c r="N916" s="14"/>
      <c r="O916" s="4"/>
      <c r="P916" s="4"/>
      <c r="Q916" s="4"/>
      <c r="R916" s="4" t="s">
        <v>74</v>
      </c>
      <c r="S916" s="4" t="s">
        <v>3702</v>
      </c>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c r="BI916" s="4"/>
      <c r="BJ916" s="4"/>
      <c r="BK916" s="4"/>
      <c r="BL916" s="4"/>
      <c r="BM916" s="4"/>
      <c r="BN916" s="4"/>
      <c r="BO916" s="50"/>
      <c r="BP916" s="74">
        <f t="shared" si="4"/>
        <v>0</v>
      </c>
    </row>
    <row r="917" spans="2:68" ht="16.5" customHeight="1">
      <c r="B917" s="4" t="s">
        <v>2126</v>
      </c>
      <c r="C917" s="67" t="s">
        <v>2127</v>
      </c>
      <c r="D917" s="4" t="s">
        <v>2</v>
      </c>
      <c r="E917" s="4" t="s">
        <v>3925</v>
      </c>
      <c r="F917" s="4" t="s">
        <v>331</v>
      </c>
      <c r="G917" s="4"/>
      <c r="H917" s="4"/>
      <c r="I917" s="4"/>
      <c r="J917" s="4" t="s">
        <v>2</v>
      </c>
      <c r="K917" s="4"/>
      <c r="L917" s="4" t="s">
        <v>412</v>
      </c>
      <c r="M917" s="57" t="s">
        <v>331</v>
      </c>
      <c r="N917" s="14"/>
      <c r="O917" s="4"/>
      <c r="P917" s="4"/>
      <c r="Q917" s="4"/>
      <c r="R917" s="4" t="s">
        <v>74</v>
      </c>
      <c r="S917" s="4" t="s">
        <v>3702</v>
      </c>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c r="BB917" s="4"/>
      <c r="BC917" s="4"/>
      <c r="BD917" s="4"/>
      <c r="BE917" s="4"/>
      <c r="BF917" s="4"/>
      <c r="BG917" s="4"/>
      <c r="BH917" s="4"/>
      <c r="BI917" s="4"/>
      <c r="BJ917" s="4"/>
      <c r="BK917" s="4"/>
      <c r="BL917" s="4"/>
      <c r="BM917" s="4"/>
      <c r="BN917" s="4"/>
      <c r="BO917" s="50"/>
      <c r="BP917" s="74">
        <f t="shared" si="4"/>
        <v>0</v>
      </c>
    </row>
    <row r="918" spans="2:68" ht="16.5" customHeight="1">
      <c r="B918" s="4" t="s">
        <v>2128</v>
      </c>
      <c r="C918" s="67" t="s">
        <v>2129</v>
      </c>
      <c r="D918" s="4" t="s">
        <v>2</v>
      </c>
      <c r="E918" s="4" t="s">
        <v>955</v>
      </c>
      <c r="F918" s="4" t="s">
        <v>331</v>
      </c>
      <c r="G918" s="4"/>
      <c r="H918" s="4"/>
      <c r="I918" s="4"/>
      <c r="J918" s="4" t="s">
        <v>2</v>
      </c>
      <c r="K918" s="4"/>
      <c r="L918" s="57" t="s">
        <v>955</v>
      </c>
      <c r="M918" s="57" t="s">
        <v>331</v>
      </c>
      <c r="N918" s="14"/>
      <c r="O918" s="4"/>
      <c r="P918" s="4"/>
      <c r="Q918" s="4"/>
      <c r="R918" s="4" t="s">
        <v>74</v>
      </c>
      <c r="S918" s="4" t="s">
        <v>3702</v>
      </c>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c r="BB918" s="4"/>
      <c r="BC918" s="4"/>
      <c r="BD918" s="4"/>
      <c r="BE918" s="4"/>
      <c r="BF918" s="4"/>
      <c r="BG918" s="4"/>
      <c r="BH918" s="4"/>
      <c r="BI918" s="4"/>
      <c r="BJ918" s="4"/>
      <c r="BK918" s="4"/>
      <c r="BL918" s="4"/>
      <c r="BM918" s="4"/>
      <c r="BN918" s="4"/>
      <c r="BO918" s="50"/>
      <c r="BP918" s="74">
        <f t="shared" si="4"/>
        <v>0</v>
      </c>
    </row>
    <row r="919" spans="2:68" ht="16.5" customHeight="1">
      <c r="B919" s="4" t="s">
        <v>1846</v>
      </c>
      <c r="C919" s="67" t="s">
        <v>1847</v>
      </c>
      <c r="D919" s="4" t="s">
        <v>2</v>
      </c>
      <c r="E919" s="4" t="s">
        <v>942</v>
      </c>
      <c r="F919" s="4" t="s">
        <v>331</v>
      </c>
      <c r="G919" s="4"/>
      <c r="H919" s="4"/>
      <c r="I919" s="4"/>
      <c r="J919" s="4" t="s">
        <v>2</v>
      </c>
      <c r="K919" s="4"/>
      <c r="L919" s="57" t="s">
        <v>942</v>
      </c>
      <c r="M919" s="57" t="s">
        <v>331</v>
      </c>
      <c r="N919" s="14"/>
      <c r="O919" s="4"/>
      <c r="P919" s="4"/>
      <c r="Q919" s="4"/>
      <c r="R919" s="4" t="s">
        <v>74</v>
      </c>
      <c r="S919" s="4" t="s">
        <v>3702</v>
      </c>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c r="BB919" s="4"/>
      <c r="BC919" s="4"/>
      <c r="BD919" s="4"/>
      <c r="BE919" s="4"/>
      <c r="BF919" s="4"/>
      <c r="BG919" s="4"/>
      <c r="BH919" s="4"/>
      <c r="BI919" s="4"/>
      <c r="BJ919" s="4"/>
      <c r="BK919" s="4"/>
      <c r="BL919" s="4"/>
      <c r="BM919" s="4"/>
      <c r="BN919" s="4"/>
      <c r="BO919" s="50"/>
      <c r="BP919" s="74">
        <f t="shared" si="4"/>
        <v>0</v>
      </c>
    </row>
    <row r="920" spans="2:68" ht="16.5" customHeight="1">
      <c r="B920" s="4" t="s">
        <v>2132</v>
      </c>
      <c r="C920" s="67" t="s">
        <v>2133</v>
      </c>
      <c r="D920" s="4" t="s">
        <v>2</v>
      </c>
      <c r="E920" s="4" t="s">
        <v>955</v>
      </c>
      <c r="F920" s="4" t="s">
        <v>331</v>
      </c>
      <c r="G920" s="4"/>
      <c r="H920" s="4"/>
      <c r="I920" s="4"/>
      <c r="J920" s="4" t="s">
        <v>2</v>
      </c>
      <c r="K920" s="4"/>
      <c r="L920" s="57" t="s">
        <v>955</v>
      </c>
      <c r="M920" s="57" t="s">
        <v>331</v>
      </c>
      <c r="N920" s="14"/>
      <c r="O920" s="4"/>
      <c r="P920" s="4"/>
      <c r="Q920" s="4"/>
      <c r="R920" s="4" t="s">
        <v>74</v>
      </c>
      <c r="S920" s="4" t="s">
        <v>3702</v>
      </c>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c r="BB920" s="4"/>
      <c r="BC920" s="4"/>
      <c r="BD920" s="4"/>
      <c r="BE920" s="4"/>
      <c r="BF920" s="4"/>
      <c r="BG920" s="4"/>
      <c r="BH920" s="4"/>
      <c r="BI920" s="4"/>
      <c r="BJ920" s="4"/>
      <c r="BK920" s="4"/>
      <c r="BL920" s="4"/>
      <c r="BM920" s="4"/>
      <c r="BN920" s="4"/>
      <c r="BO920" s="50"/>
      <c r="BP920" s="74">
        <f t="shared" si="4"/>
        <v>0</v>
      </c>
    </row>
    <row r="921" spans="2:68" ht="16.5" customHeight="1">
      <c r="B921" s="4" t="s">
        <v>1635</v>
      </c>
      <c r="C921" s="67" t="s">
        <v>1636</v>
      </c>
      <c r="D921" s="4" t="s">
        <v>2</v>
      </c>
      <c r="E921" s="4" t="s">
        <v>955</v>
      </c>
      <c r="F921" s="4" t="s">
        <v>331</v>
      </c>
      <c r="G921" s="4"/>
      <c r="H921" s="4"/>
      <c r="I921" s="4"/>
      <c r="J921" s="4" t="s">
        <v>2</v>
      </c>
      <c r="K921" s="4"/>
      <c r="L921" s="57" t="s">
        <v>955</v>
      </c>
      <c r="M921" s="57" t="s">
        <v>331</v>
      </c>
      <c r="N921" s="14"/>
      <c r="O921" s="4"/>
      <c r="P921" s="4"/>
      <c r="Q921" s="4"/>
      <c r="R921" s="4" t="s">
        <v>74</v>
      </c>
      <c r="S921" s="4" t="s">
        <v>3702</v>
      </c>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c r="BB921" s="4"/>
      <c r="BC921" s="4"/>
      <c r="BD921" s="4"/>
      <c r="BE921" s="4"/>
      <c r="BF921" s="4"/>
      <c r="BG921" s="4"/>
      <c r="BH921" s="4"/>
      <c r="BI921" s="4"/>
      <c r="BJ921" s="4"/>
      <c r="BK921" s="4"/>
      <c r="BL921" s="4"/>
      <c r="BM921" s="4"/>
      <c r="BN921" s="4"/>
      <c r="BO921" s="50"/>
      <c r="BP921" s="74">
        <f t="shared" si="4"/>
        <v>0</v>
      </c>
    </row>
    <row r="922" spans="2:68" ht="16.5" customHeight="1">
      <c r="B922" s="4" t="s">
        <v>1637</v>
      </c>
      <c r="C922" s="67" t="s">
        <v>1638</v>
      </c>
      <c r="D922" s="4" t="s">
        <v>2</v>
      </c>
      <c r="E922" s="4" t="s">
        <v>955</v>
      </c>
      <c r="F922" s="4" t="s">
        <v>331</v>
      </c>
      <c r="G922" s="4"/>
      <c r="H922" s="4"/>
      <c r="I922" s="4"/>
      <c r="J922" s="4" t="s">
        <v>2</v>
      </c>
      <c r="K922" s="4"/>
      <c r="L922" s="57" t="s">
        <v>955</v>
      </c>
      <c r="M922" s="57" t="s">
        <v>331</v>
      </c>
      <c r="N922" s="14"/>
      <c r="O922" s="4"/>
      <c r="P922" s="4"/>
      <c r="Q922" s="4"/>
      <c r="R922" s="4" t="s">
        <v>74</v>
      </c>
      <c r="S922" s="4" t="s">
        <v>3702</v>
      </c>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c r="BI922" s="4"/>
      <c r="BJ922" s="4"/>
      <c r="BK922" s="4"/>
      <c r="BL922" s="4"/>
      <c r="BM922" s="4"/>
      <c r="BN922" s="4"/>
      <c r="BO922" s="50"/>
      <c r="BP922" s="74">
        <f t="shared" si="4"/>
        <v>0</v>
      </c>
    </row>
    <row r="923" spans="2:68" ht="16.5" customHeight="1">
      <c r="B923" s="4" t="s">
        <v>2138</v>
      </c>
      <c r="C923" s="67" t="s">
        <v>2139</v>
      </c>
      <c r="D923" s="4" t="s">
        <v>1</v>
      </c>
      <c r="E923" s="4" t="s">
        <v>1602</v>
      </c>
      <c r="F923" s="4" t="s">
        <v>943</v>
      </c>
      <c r="G923" s="4"/>
      <c r="H923" s="4"/>
      <c r="I923" s="4"/>
      <c r="J923" s="4" t="s">
        <v>1</v>
      </c>
      <c r="K923" s="4"/>
      <c r="L923" s="57" t="s">
        <v>1602</v>
      </c>
      <c r="M923" s="57" t="s">
        <v>943</v>
      </c>
      <c r="N923" s="14"/>
      <c r="O923" s="4"/>
      <c r="P923" s="4"/>
      <c r="Q923" s="4"/>
      <c r="R923" s="4" t="s">
        <v>74</v>
      </c>
      <c r="S923" s="4" t="s">
        <v>3702</v>
      </c>
      <c r="T923" s="4"/>
      <c r="U923" s="4"/>
      <c r="V923" s="4"/>
      <c r="W923" s="4"/>
      <c r="X923" s="4"/>
      <c r="Y923" s="4"/>
      <c r="Z923" s="4"/>
      <c r="AA923" s="4"/>
      <c r="AB923" s="4"/>
      <c r="AC923" s="4"/>
      <c r="AD923" s="4"/>
      <c r="AE923" s="4"/>
      <c r="AF923" s="4"/>
      <c r="AG923" s="4"/>
      <c r="AH923" s="4"/>
      <c r="AI923" s="4"/>
      <c r="AJ923" s="4"/>
      <c r="AK923" s="4"/>
      <c r="AL923" s="4"/>
      <c r="AM923" s="4"/>
      <c r="AN923" s="4" t="s">
        <v>74</v>
      </c>
      <c r="AO923" s="4"/>
      <c r="AP923" s="4" t="s">
        <v>74</v>
      </c>
      <c r="AQ923" s="4"/>
      <c r="AR923" s="4"/>
      <c r="AS923" s="4"/>
      <c r="AT923" s="4" t="s">
        <v>74</v>
      </c>
      <c r="AU923" s="4"/>
      <c r="AV923" s="4"/>
      <c r="AW923" s="4"/>
      <c r="AX923" s="4"/>
      <c r="AY923" s="4"/>
      <c r="AZ923" s="4"/>
      <c r="BA923" s="4"/>
      <c r="BB923" s="4"/>
      <c r="BC923" s="4"/>
      <c r="BD923" s="4"/>
      <c r="BE923" s="4"/>
      <c r="BF923" s="4"/>
      <c r="BG923" s="4"/>
      <c r="BH923" s="4"/>
      <c r="BI923" s="4"/>
      <c r="BJ923" s="4"/>
      <c r="BK923" s="4"/>
      <c r="BL923" s="4"/>
      <c r="BM923" s="4"/>
      <c r="BN923" s="4"/>
      <c r="BO923" s="50"/>
      <c r="BP923" s="74">
        <f t="shared" si="4"/>
        <v>3</v>
      </c>
    </row>
    <row r="924" spans="2:68" ht="16.5" customHeight="1">
      <c r="B924" s="4" t="s">
        <v>2140</v>
      </c>
      <c r="C924" s="67" t="s">
        <v>2141</v>
      </c>
      <c r="D924" s="4" t="s">
        <v>1</v>
      </c>
      <c r="E924" s="4" t="s">
        <v>942</v>
      </c>
      <c r="F924" s="4" t="s">
        <v>943</v>
      </c>
      <c r="G924" s="4"/>
      <c r="H924" s="4"/>
      <c r="I924" s="4"/>
      <c r="J924" s="4" t="s">
        <v>1</v>
      </c>
      <c r="K924" s="4"/>
      <c r="L924" s="57" t="s">
        <v>942</v>
      </c>
      <c r="M924" s="57" t="s">
        <v>943</v>
      </c>
      <c r="N924" s="14"/>
      <c r="O924" s="4"/>
      <c r="P924" s="4"/>
      <c r="Q924" s="4"/>
      <c r="R924" s="4" t="s">
        <v>74</v>
      </c>
      <c r="S924" s="4" t="s">
        <v>3702</v>
      </c>
      <c r="T924" s="4"/>
      <c r="U924" s="4"/>
      <c r="V924" s="4"/>
      <c r="W924" s="4"/>
      <c r="X924" s="4"/>
      <c r="Y924" s="4"/>
      <c r="Z924" s="4"/>
      <c r="AA924" s="4"/>
      <c r="AB924" s="4"/>
      <c r="AC924" s="4"/>
      <c r="AD924" s="4"/>
      <c r="AE924" s="4"/>
      <c r="AF924" s="4"/>
      <c r="AG924" s="4"/>
      <c r="AH924" s="4"/>
      <c r="AI924" s="4"/>
      <c r="AJ924" s="4"/>
      <c r="AK924" s="4"/>
      <c r="AL924" s="4"/>
      <c r="AM924" s="4"/>
      <c r="AN924" s="4" t="s">
        <v>74</v>
      </c>
      <c r="AO924" s="4" t="s">
        <v>74</v>
      </c>
      <c r="AP924" s="4"/>
      <c r="AQ924" s="4"/>
      <c r="AR924" s="4"/>
      <c r="AS924" s="4"/>
      <c r="AT924" s="4"/>
      <c r="AU924" s="4"/>
      <c r="AV924" s="4"/>
      <c r="AW924" s="4"/>
      <c r="AX924" s="4"/>
      <c r="AY924" s="4"/>
      <c r="AZ924" s="4"/>
      <c r="BA924" s="4"/>
      <c r="BB924" s="4"/>
      <c r="BC924" s="4"/>
      <c r="BD924" s="4"/>
      <c r="BE924" s="4"/>
      <c r="BF924" s="4"/>
      <c r="BG924" s="4"/>
      <c r="BH924" s="4"/>
      <c r="BI924" s="4"/>
      <c r="BJ924" s="4"/>
      <c r="BK924" s="4"/>
      <c r="BL924" s="4"/>
      <c r="BM924" s="4"/>
      <c r="BN924" s="4"/>
      <c r="BO924" s="50"/>
      <c r="BP924" s="74">
        <f t="shared" si="4"/>
        <v>2</v>
      </c>
    </row>
    <row r="925" spans="2:68" ht="16.5" customHeight="1">
      <c r="B925" s="4" t="s">
        <v>2142</v>
      </c>
      <c r="C925" s="67" t="s">
        <v>3470</v>
      </c>
      <c r="D925" s="4" t="s">
        <v>2</v>
      </c>
      <c r="E925" s="4" t="s">
        <v>955</v>
      </c>
      <c r="F925" s="4" t="s">
        <v>331</v>
      </c>
      <c r="G925" s="4"/>
      <c r="H925" s="4"/>
      <c r="I925" s="4"/>
      <c r="J925" s="4" t="s">
        <v>2</v>
      </c>
      <c r="K925" s="4"/>
      <c r="L925" s="57" t="s">
        <v>955</v>
      </c>
      <c r="M925" s="57" t="s">
        <v>331</v>
      </c>
      <c r="N925" s="14"/>
      <c r="O925" s="4"/>
      <c r="P925" s="4"/>
      <c r="Q925" s="4"/>
      <c r="R925" s="4" t="s">
        <v>74</v>
      </c>
      <c r="S925" s="4" t="s">
        <v>3702</v>
      </c>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c r="BC925" s="4"/>
      <c r="BD925" s="4"/>
      <c r="BE925" s="4"/>
      <c r="BF925" s="4"/>
      <c r="BG925" s="4"/>
      <c r="BH925" s="4"/>
      <c r="BI925" s="4"/>
      <c r="BJ925" s="4"/>
      <c r="BK925" s="4"/>
      <c r="BL925" s="4"/>
      <c r="BM925" s="4"/>
      <c r="BN925" s="4"/>
      <c r="BO925" s="50"/>
      <c r="BP925" s="74">
        <f t="shared" si="4"/>
        <v>0</v>
      </c>
    </row>
    <row r="926" spans="2:68" ht="16.5" customHeight="1">
      <c r="B926" s="4" t="s">
        <v>2143</v>
      </c>
      <c r="C926" s="67" t="s">
        <v>3471</v>
      </c>
      <c r="D926" s="4" t="s">
        <v>2</v>
      </c>
      <c r="E926" s="4" t="s">
        <v>955</v>
      </c>
      <c r="F926" s="4" t="s">
        <v>331</v>
      </c>
      <c r="G926" s="4"/>
      <c r="H926" s="4"/>
      <c r="I926" s="4"/>
      <c r="J926" s="4" t="s">
        <v>2</v>
      </c>
      <c r="K926" s="4"/>
      <c r="L926" s="57" t="s">
        <v>955</v>
      </c>
      <c r="M926" s="57" t="s">
        <v>331</v>
      </c>
      <c r="N926" s="14"/>
      <c r="O926" s="4"/>
      <c r="P926" s="4"/>
      <c r="Q926" s="4"/>
      <c r="R926" s="4" t="s">
        <v>74</v>
      </c>
      <c r="S926" s="4" t="s">
        <v>3702</v>
      </c>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c r="BB926" s="4"/>
      <c r="BC926" s="4"/>
      <c r="BD926" s="4"/>
      <c r="BE926" s="4"/>
      <c r="BF926" s="4"/>
      <c r="BG926" s="4"/>
      <c r="BH926" s="4"/>
      <c r="BI926" s="4"/>
      <c r="BJ926" s="4"/>
      <c r="BK926" s="4"/>
      <c r="BL926" s="4"/>
      <c r="BM926" s="4"/>
      <c r="BN926" s="4"/>
      <c r="BO926" s="50"/>
      <c r="BP926" s="74">
        <f t="shared" si="4"/>
        <v>0</v>
      </c>
    </row>
    <row r="927" spans="2:68" ht="16.5" customHeight="1">
      <c r="B927" s="4" t="s">
        <v>1596</v>
      </c>
      <c r="C927" s="67" t="s">
        <v>3926</v>
      </c>
      <c r="D927" s="4" t="s">
        <v>2</v>
      </c>
      <c r="E927" s="4" t="s">
        <v>955</v>
      </c>
      <c r="F927" s="4" t="s">
        <v>943</v>
      </c>
      <c r="G927" s="4"/>
      <c r="H927" s="4"/>
      <c r="I927" s="4"/>
      <c r="J927" s="4" t="s">
        <v>2</v>
      </c>
      <c r="K927" s="4"/>
      <c r="L927" s="57" t="s">
        <v>955</v>
      </c>
      <c r="M927" s="57" t="s">
        <v>943</v>
      </c>
      <c r="N927" s="14"/>
      <c r="O927" s="4"/>
      <c r="P927" s="4"/>
      <c r="Q927" s="4"/>
      <c r="R927" s="4" t="s">
        <v>74</v>
      </c>
      <c r="S927" s="4" t="s">
        <v>3702</v>
      </c>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c r="BB927" s="4"/>
      <c r="BC927" s="4"/>
      <c r="BD927" s="4"/>
      <c r="BE927" s="4"/>
      <c r="BF927" s="4"/>
      <c r="BG927" s="4"/>
      <c r="BH927" s="4"/>
      <c r="BI927" s="4"/>
      <c r="BJ927" s="4"/>
      <c r="BK927" s="4"/>
      <c r="BL927" s="4"/>
      <c r="BM927" s="4"/>
      <c r="BN927" s="4"/>
      <c r="BO927" s="50"/>
      <c r="BP927" s="74">
        <f t="shared" si="4"/>
        <v>0</v>
      </c>
    </row>
    <row r="928" spans="2:68" ht="16.5" customHeight="1">
      <c r="B928" s="4" t="s">
        <v>973</v>
      </c>
      <c r="C928" s="67" t="s">
        <v>974</v>
      </c>
      <c r="D928" s="4" t="s">
        <v>1</v>
      </c>
      <c r="E928" s="4" t="s">
        <v>942</v>
      </c>
      <c r="F928" s="4" t="s">
        <v>331</v>
      </c>
      <c r="G928" s="4"/>
      <c r="H928" s="4"/>
      <c r="I928" s="4"/>
      <c r="J928" s="4" t="s">
        <v>1</v>
      </c>
      <c r="K928" s="4"/>
      <c r="L928" s="57" t="s">
        <v>942</v>
      </c>
      <c r="M928" s="57" t="s">
        <v>331</v>
      </c>
      <c r="N928" s="14"/>
      <c r="O928" s="4"/>
      <c r="P928" s="4"/>
      <c r="Q928" s="4"/>
      <c r="R928" s="4" t="s">
        <v>74</v>
      </c>
      <c r="S928" s="4" t="s">
        <v>3702</v>
      </c>
      <c r="T928" s="4"/>
      <c r="U928" s="4"/>
      <c r="V928" s="4"/>
      <c r="W928" s="4"/>
      <c r="X928" s="4"/>
      <c r="Y928" s="4"/>
      <c r="Z928" s="4"/>
      <c r="AA928" s="4"/>
      <c r="AB928" s="4"/>
      <c r="AC928" s="4"/>
      <c r="AD928" s="4"/>
      <c r="AE928" s="4"/>
      <c r="AF928" s="4"/>
      <c r="AG928" s="4"/>
      <c r="AH928" s="4"/>
      <c r="AI928" s="4"/>
      <c r="AJ928" s="4" t="s">
        <v>74</v>
      </c>
      <c r="AK928" s="4" t="s">
        <v>74</v>
      </c>
      <c r="AL928" s="4"/>
      <c r="AM928" s="4"/>
      <c r="AN928" s="4"/>
      <c r="AO928" s="4"/>
      <c r="AP928" s="4"/>
      <c r="AQ928" s="4"/>
      <c r="AR928" s="4"/>
      <c r="AS928" s="4"/>
      <c r="AT928" s="4"/>
      <c r="AU928" s="4"/>
      <c r="AV928" s="4"/>
      <c r="AW928" s="4"/>
      <c r="AX928" s="4"/>
      <c r="AY928" s="4"/>
      <c r="AZ928" s="4"/>
      <c r="BA928" s="4"/>
      <c r="BB928" s="4"/>
      <c r="BC928" s="4"/>
      <c r="BD928" s="4"/>
      <c r="BE928" s="4"/>
      <c r="BF928" s="4"/>
      <c r="BG928" s="4"/>
      <c r="BH928" s="4"/>
      <c r="BI928" s="4"/>
      <c r="BJ928" s="4"/>
      <c r="BK928" s="4"/>
      <c r="BL928" s="4"/>
      <c r="BM928" s="4"/>
      <c r="BN928" s="4"/>
      <c r="BO928" s="50"/>
      <c r="BP928" s="74">
        <f t="shared" si="4"/>
        <v>2</v>
      </c>
    </row>
    <row r="929" spans="2:68" ht="16.5" customHeight="1">
      <c r="B929" s="4" t="s">
        <v>1643</v>
      </c>
      <c r="C929" s="67" t="s">
        <v>1644</v>
      </c>
      <c r="D929" s="4" t="s">
        <v>2</v>
      </c>
      <c r="E929" s="4" t="s">
        <v>942</v>
      </c>
      <c r="F929" s="4" t="s">
        <v>331</v>
      </c>
      <c r="G929" s="4"/>
      <c r="H929" s="4"/>
      <c r="I929" s="4"/>
      <c r="J929" s="4" t="s">
        <v>2</v>
      </c>
      <c r="K929" s="4"/>
      <c r="L929" s="57" t="s">
        <v>942</v>
      </c>
      <c r="M929" s="57" t="s">
        <v>331</v>
      </c>
      <c r="N929" s="14"/>
      <c r="O929" s="4"/>
      <c r="P929" s="4"/>
      <c r="Q929" s="4"/>
      <c r="R929" s="4" t="s">
        <v>74</v>
      </c>
      <c r="S929" s="4" t="s">
        <v>3702</v>
      </c>
      <c r="T929" s="4"/>
      <c r="U929" s="4"/>
      <c r="V929" s="4"/>
      <c r="W929" s="4"/>
      <c r="X929" s="4"/>
      <c r="Y929" s="4"/>
      <c r="Z929" s="4"/>
      <c r="AA929" s="4"/>
      <c r="AB929" s="4"/>
      <c r="AC929" s="4"/>
      <c r="AD929" s="4"/>
      <c r="AE929" s="4"/>
      <c r="AF929" s="4"/>
      <c r="AG929" s="4" t="s">
        <v>74</v>
      </c>
      <c r="AH929" s="4" t="s">
        <v>74</v>
      </c>
      <c r="AI929" s="4" t="s">
        <v>74</v>
      </c>
      <c r="AJ929" s="4" t="s">
        <v>74</v>
      </c>
      <c r="AK929" s="4" t="s">
        <v>74</v>
      </c>
      <c r="AL929" s="4" t="s">
        <v>74</v>
      </c>
      <c r="AM929" s="4" t="s">
        <v>74</v>
      </c>
      <c r="AN929" s="4"/>
      <c r="AO929" s="4"/>
      <c r="AP929" s="4"/>
      <c r="AQ929" s="4"/>
      <c r="AR929" s="4"/>
      <c r="AS929" s="4"/>
      <c r="AT929" s="4"/>
      <c r="AU929" s="4"/>
      <c r="AV929" s="4"/>
      <c r="AW929" s="4"/>
      <c r="AX929" s="4"/>
      <c r="AY929" s="4"/>
      <c r="AZ929" s="4"/>
      <c r="BA929" s="4"/>
      <c r="BB929" s="4"/>
      <c r="BC929" s="4"/>
      <c r="BD929" s="4"/>
      <c r="BE929" s="4"/>
      <c r="BF929" s="4"/>
      <c r="BG929" s="4"/>
      <c r="BH929" s="4"/>
      <c r="BI929" s="4"/>
      <c r="BJ929" s="4"/>
      <c r="BK929" s="4"/>
      <c r="BL929" s="4"/>
      <c r="BM929" s="4"/>
      <c r="BN929" s="4"/>
      <c r="BO929" s="50"/>
      <c r="BP929" s="74">
        <f t="shared" si="4"/>
        <v>7</v>
      </c>
    </row>
    <row r="930" spans="2:68" ht="16.5" customHeight="1">
      <c r="B930" s="4" t="s">
        <v>2151</v>
      </c>
      <c r="C930" s="126" t="s">
        <v>2152</v>
      </c>
      <c r="D930" s="70"/>
      <c r="E930" s="70"/>
      <c r="F930" s="70"/>
      <c r="G930" s="70"/>
      <c r="H930" s="70"/>
      <c r="I930" s="70"/>
      <c r="J930" s="70" t="s">
        <v>1</v>
      </c>
      <c r="K930" s="70"/>
      <c r="L930" s="70" t="s">
        <v>26</v>
      </c>
      <c r="M930" s="70" t="s">
        <v>73</v>
      </c>
      <c r="N930" s="114"/>
      <c r="O930" s="70"/>
      <c r="P930" s="70"/>
      <c r="Q930" s="70"/>
      <c r="R930" s="74" t="s">
        <v>74</v>
      </c>
      <c r="S930" s="4" t="s">
        <v>3685</v>
      </c>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t="s">
        <v>74</v>
      </c>
      <c r="AV930" s="4" t="s">
        <v>74</v>
      </c>
      <c r="AW930" s="4"/>
      <c r="AX930" s="4"/>
      <c r="AY930" s="4"/>
      <c r="AZ930" s="4"/>
      <c r="BA930" s="4"/>
      <c r="BB930" s="4"/>
      <c r="BC930" s="4"/>
      <c r="BD930" s="4"/>
      <c r="BE930" s="4"/>
      <c r="BF930" s="4"/>
      <c r="BG930" s="4"/>
      <c r="BH930" s="4"/>
      <c r="BI930" s="4"/>
      <c r="BJ930" s="4" t="s">
        <v>74</v>
      </c>
      <c r="BK930" s="4"/>
      <c r="BL930" s="4"/>
      <c r="BM930" s="4"/>
      <c r="BN930" s="4"/>
      <c r="BO930" s="50"/>
      <c r="BP930" s="74">
        <f t="shared" si="4"/>
        <v>3</v>
      </c>
    </row>
    <row r="931" spans="2:68" ht="16.5" customHeight="1">
      <c r="B931" s="4" t="s">
        <v>2153</v>
      </c>
      <c r="C931" s="126" t="s">
        <v>2154</v>
      </c>
      <c r="D931" s="4"/>
      <c r="E931" s="4"/>
      <c r="F931" s="4"/>
      <c r="G931" s="4"/>
      <c r="H931" s="4"/>
      <c r="I931" s="4"/>
      <c r="J931" s="70" t="s">
        <v>1</v>
      </c>
      <c r="K931" s="4"/>
      <c r="L931" s="70" t="s">
        <v>26</v>
      </c>
      <c r="M931" s="70" t="s">
        <v>73</v>
      </c>
      <c r="N931" s="14"/>
      <c r="O931" s="4"/>
      <c r="P931" s="4"/>
      <c r="Q931" s="4"/>
      <c r="R931" s="50" t="s">
        <v>74</v>
      </c>
      <c r="S931" s="4" t="s">
        <v>3685</v>
      </c>
      <c r="T931" s="4"/>
      <c r="U931" s="4"/>
      <c r="V931" s="4"/>
      <c r="W931" s="4"/>
      <c r="X931" s="4"/>
      <c r="Y931" s="4"/>
      <c r="Z931" s="4"/>
      <c r="AA931" s="4"/>
      <c r="AB931" s="4"/>
      <c r="AC931" s="4"/>
      <c r="AD931" s="4"/>
      <c r="AE931" s="4"/>
      <c r="AF931" s="4"/>
      <c r="AG931" s="4"/>
      <c r="AH931" s="4"/>
      <c r="AI931" s="4"/>
      <c r="AJ931" s="4"/>
      <c r="AK931" s="4"/>
      <c r="AL931" s="4"/>
      <c r="AM931" s="4"/>
      <c r="AN931" s="4" t="s">
        <v>74</v>
      </c>
      <c r="AO931" s="4"/>
      <c r="AP931" s="4"/>
      <c r="AQ931" s="4"/>
      <c r="AR931" s="4"/>
      <c r="AS931" s="4"/>
      <c r="AT931" s="4"/>
      <c r="AU931" s="4" t="s">
        <v>74</v>
      </c>
      <c r="AV931" s="4" t="s">
        <v>74</v>
      </c>
      <c r="AW931" s="4"/>
      <c r="AX931" s="4"/>
      <c r="AY931" s="4"/>
      <c r="AZ931" s="4"/>
      <c r="BA931" s="4"/>
      <c r="BB931" s="4"/>
      <c r="BC931" s="4"/>
      <c r="BD931" s="4"/>
      <c r="BE931" s="4"/>
      <c r="BF931" s="4"/>
      <c r="BG931" s="4"/>
      <c r="BH931" s="4"/>
      <c r="BI931" s="4"/>
      <c r="BJ931" s="4" t="s">
        <v>74</v>
      </c>
      <c r="BK931" s="4"/>
      <c r="BL931" s="4"/>
      <c r="BM931" s="4"/>
      <c r="BN931" s="4"/>
      <c r="BO931" s="50"/>
      <c r="BP931" s="74">
        <f t="shared" si="4"/>
        <v>4</v>
      </c>
    </row>
    <row r="932" spans="2:68" ht="16.5" customHeight="1">
      <c r="B932" s="4" t="s">
        <v>2155</v>
      </c>
      <c r="C932" s="126" t="s">
        <v>2156</v>
      </c>
      <c r="D932" s="4"/>
      <c r="E932" s="4"/>
      <c r="F932" s="4"/>
      <c r="G932" s="4"/>
      <c r="H932" s="4"/>
      <c r="I932" s="4"/>
      <c r="J932" s="70" t="s">
        <v>1</v>
      </c>
      <c r="K932" s="4"/>
      <c r="L932" s="70" t="s">
        <v>26</v>
      </c>
      <c r="M932" s="70" t="s">
        <v>73</v>
      </c>
      <c r="N932" s="14"/>
      <c r="O932" s="4"/>
      <c r="P932" s="4"/>
      <c r="Q932" s="4"/>
      <c r="R932" s="50" t="s">
        <v>74</v>
      </c>
      <c r="S932" s="4" t="s">
        <v>3685</v>
      </c>
      <c r="T932" s="4"/>
      <c r="U932" s="4"/>
      <c r="V932" s="4"/>
      <c r="W932" s="4"/>
      <c r="X932" s="4"/>
      <c r="Y932" s="4"/>
      <c r="Z932" s="4"/>
      <c r="AA932" s="4"/>
      <c r="AB932" s="4"/>
      <c r="AC932" s="4"/>
      <c r="AD932" s="4"/>
      <c r="AE932" s="4"/>
      <c r="AF932" s="4"/>
      <c r="AG932" s="4" t="s">
        <v>74</v>
      </c>
      <c r="AH932" s="4"/>
      <c r="AI932" s="4"/>
      <c r="AJ932" s="4"/>
      <c r="AK932" s="4"/>
      <c r="AL932" s="4"/>
      <c r="AM932" s="4"/>
      <c r="AN932" s="4" t="s">
        <v>74</v>
      </c>
      <c r="AO932" s="4"/>
      <c r="AP932" s="4" t="s">
        <v>74</v>
      </c>
      <c r="AQ932" s="4" t="s">
        <v>74</v>
      </c>
      <c r="AR932" s="4" t="s">
        <v>74</v>
      </c>
      <c r="AS932" s="4"/>
      <c r="AT932" s="4" t="s">
        <v>74</v>
      </c>
      <c r="AU932" s="4" t="s">
        <v>74</v>
      </c>
      <c r="AV932" s="4" t="s">
        <v>74</v>
      </c>
      <c r="AW932" s="4"/>
      <c r="AX932" s="4"/>
      <c r="AY932" s="4"/>
      <c r="AZ932" s="4" t="s">
        <v>74</v>
      </c>
      <c r="BA932" s="4"/>
      <c r="BB932" s="4"/>
      <c r="BC932" s="4"/>
      <c r="BD932" s="4"/>
      <c r="BE932" s="4" t="s">
        <v>74</v>
      </c>
      <c r="BF932" s="4"/>
      <c r="BG932" s="4"/>
      <c r="BH932" s="4"/>
      <c r="BI932" s="4"/>
      <c r="BJ932" s="4" t="s">
        <v>74</v>
      </c>
      <c r="BK932" s="4"/>
      <c r="BL932" s="4"/>
      <c r="BM932" s="4"/>
      <c r="BN932" s="4"/>
      <c r="BO932" s="50"/>
      <c r="BP932" s="74">
        <f t="shared" si="4"/>
        <v>11</v>
      </c>
    </row>
    <row r="933" spans="2:68" ht="16.5" customHeight="1">
      <c r="B933" s="4" t="s">
        <v>2157</v>
      </c>
      <c r="C933" s="126" t="s">
        <v>2158</v>
      </c>
      <c r="D933" s="4"/>
      <c r="E933" s="4"/>
      <c r="F933" s="4"/>
      <c r="G933" s="4"/>
      <c r="H933" s="4"/>
      <c r="I933" s="4"/>
      <c r="J933" s="70" t="s">
        <v>1</v>
      </c>
      <c r="K933" s="4"/>
      <c r="L933" s="70" t="s">
        <v>26</v>
      </c>
      <c r="M933" s="70" t="s">
        <v>73</v>
      </c>
      <c r="N933" s="14"/>
      <c r="O933" s="4"/>
      <c r="P933" s="4"/>
      <c r="Q933" s="4"/>
      <c r="R933" s="50" t="s">
        <v>74</v>
      </c>
      <c r="S933" s="4" t="s">
        <v>3685</v>
      </c>
      <c r="T933" s="4"/>
      <c r="U933" s="4"/>
      <c r="V933" s="4"/>
      <c r="W933" s="4"/>
      <c r="X933" s="4"/>
      <c r="Y933" s="4"/>
      <c r="Z933" s="4"/>
      <c r="AA933" s="4"/>
      <c r="AB933" s="4"/>
      <c r="AC933" s="4"/>
      <c r="AD933" s="4"/>
      <c r="AE933" s="4"/>
      <c r="AF933" s="4"/>
      <c r="AG933" s="4"/>
      <c r="AH933" s="4"/>
      <c r="AI933" s="4"/>
      <c r="AJ933" s="4"/>
      <c r="AK933" s="4"/>
      <c r="AL933" s="4"/>
      <c r="AM933" s="4"/>
      <c r="AN933" s="4"/>
      <c r="AO933" s="4"/>
      <c r="AP933" s="4" t="s">
        <v>74</v>
      </c>
      <c r="AQ933" s="4" t="s">
        <v>74</v>
      </c>
      <c r="AR933" s="4"/>
      <c r="AS933" s="4"/>
      <c r="AT933" s="4"/>
      <c r="AU933" s="4" t="s">
        <v>74</v>
      </c>
      <c r="AV933" s="4" t="s">
        <v>74</v>
      </c>
      <c r="AW933" s="4"/>
      <c r="AX933" s="4"/>
      <c r="AY933" s="4"/>
      <c r="AZ933" s="4"/>
      <c r="BA933" s="4"/>
      <c r="BB933" s="4"/>
      <c r="BC933" s="4"/>
      <c r="BD933" s="4"/>
      <c r="BE933" s="4"/>
      <c r="BF933" s="4"/>
      <c r="BG933" s="4"/>
      <c r="BH933" s="4"/>
      <c r="BI933" s="4"/>
      <c r="BJ933" s="4" t="s">
        <v>74</v>
      </c>
      <c r="BK933" s="4"/>
      <c r="BL933" s="4"/>
      <c r="BM933" s="4"/>
      <c r="BN933" s="4"/>
      <c r="BO933" s="50"/>
      <c r="BP933" s="74">
        <f t="shared" si="4"/>
        <v>5</v>
      </c>
    </row>
    <row r="934" spans="2:68" ht="16.5" customHeight="1">
      <c r="B934" s="4" t="s">
        <v>2159</v>
      </c>
      <c r="C934" s="126" t="s">
        <v>2160</v>
      </c>
      <c r="D934" s="4"/>
      <c r="E934" s="4"/>
      <c r="F934" s="4"/>
      <c r="G934" s="4"/>
      <c r="H934" s="4"/>
      <c r="I934" s="4"/>
      <c r="J934" s="70" t="s">
        <v>1</v>
      </c>
      <c r="K934" s="4"/>
      <c r="L934" s="70" t="s">
        <v>26</v>
      </c>
      <c r="M934" s="70" t="s">
        <v>73</v>
      </c>
      <c r="N934" s="14"/>
      <c r="O934" s="4"/>
      <c r="P934" s="4"/>
      <c r="Q934" s="4"/>
      <c r="R934" s="50" t="s">
        <v>74</v>
      </c>
      <c r="S934" s="4" t="s">
        <v>3685</v>
      </c>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t="s">
        <v>74</v>
      </c>
      <c r="AU934" s="4" t="s">
        <v>74</v>
      </c>
      <c r="AV934" s="4" t="s">
        <v>74</v>
      </c>
      <c r="AW934" s="4"/>
      <c r="AX934" s="4"/>
      <c r="AY934" s="4"/>
      <c r="AZ934" s="4"/>
      <c r="BA934" s="4"/>
      <c r="BB934" s="4"/>
      <c r="BC934" s="4"/>
      <c r="BD934" s="4"/>
      <c r="BE934" s="4"/>
      <c r="BF934" s="4"/>
      <c r="BG934" s="4"/>
      <c r="BH934" s="4"/>
      <c r="BI934" s="4"/>
      <c r="BJ934" s="4" t="s">
        <v>74</v>
      </c>
      <c r="BK934" s="4"/>
      <c r="BL934" s="4"/>
      <c r="BM934" s="4"/>
      <c r="BN934" s="4"/>
      <c r="BO934" s="50"/>
      <c r="BP934" s="74">
        <f t="shared" si="4"/>
        <v>4</v>
      </c>
    </row>
    <row r="935" spans="2:68" ht="16.5" customHeight="1">
      <c r="B935" s="4" t="s">
        <v>2161</v>
      </c>
      <c r="C935" s="126" t="s">
        <v>2162</v>
      </c>
      <c r="D935" s="4"/>
      <c r="E935" s="4"/>
      <c r="F935" s="4"/>
      <c r="G935" s="4"/>
      <c r="H935" s="4"/>
      <c r="I935" s="4"/>
      <c r="J935" s="70" t="s">
        <v>1</v>
      </c>
      <c r="K935" s="4"/>
      <c r="L935" s="70" t="s">
        <v>26</v>
      </c>
      <c r="M935" s="70" t="s">
        <v>73</v>
      </c>
      <c r="N935" s="14"/>
      <c r="O935" s="4"/>
      <c r="P935" s="4"/>
      <c r="Q935" s="4"/>
      <c r="R935" s="50" t="s">
        <v>74</v>
      </c>
      <c r="S935" s="4" t="s">
        <v>3685</v>
      </c>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t="s">
        <v>74</v>
      </c>
      <c r="AV935" s="4" t="s">
        <v>74</v>
      </c>
      <c r="AW935" s="4"/>
      <c r="AX935" s="4"/>
      <c r="AY935" s="4"/>
      <c r="AZ935" s="4"/>
      <c r="BA935" s="4"/>
      <c r="BB935" s="4"/>
      <c r="BC935" s="4"/>
      <c r="BD935" s="4"/>
      <c r="BE935" s="4"/>
      <c r="BF935" s="4"/>
      <c r="BG935" s="4"/>
      <c r="BH935" s="4"/>
      <c r="BI935" s="4"/>
      <c r="BJ935" s="4" t="s">
        <v>74</v>
      </c>
      <c r="BK935" s="4"/>
      <c r="BL935" s="4"/>
      <c r="BM935" s="4"/>
      <c r="BN935" s="4"/>
      <c r="BO935" s="50"/>
      <c r="BP935" s="74">
        <f t="shared" si="4"/>
        <v>3</v>
      </c>
    </row>
    <row r="936" spans="2:68" ht="16.5" customHeight="1">
      <c r="B936" s="4" t="s">
        <v>2163</v>
      </c>
      <c r="C936" s="126" t="s">
        <v>2164</v>
      </c>
      <c r="D936" s="4"/>
      <c r="E936" s="4"/>
      <c r="F936" s="4"/>
      <c r="G936" s="4"/>
      <c r="H936" s="4"/>
      <c r="I936" s="4"/>
      <c r="J936" s="70" t="s">
        <v>1</v>
      </c>
      <c r="K936" s="4"/>
      <c r="L936" s="70" t="s">
        <v>26</v>
      </c>
      <c r="M936" s="70" t="s">
        <v>73</v>
      </c>
      <c r="N936" s="14"/>
      <c r="O936" s="4"/>
      <c r="P936" s="4"/>
      <c r="Q936" s="4"/>
      <c r="R936" s="50" t="s">
        <v>74</v>
      </c>
      <c r="S936" s="4" t="s">
        <v>3685</v>
      </c>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t="s">
        <v>74</v>
      </c>
      <c r="AV936" s="4" t="s">
        <v>74</v>
      </c>
      <c r="AW936" s="4"/>
      <c r="AX936" s="4"/>
      <c r="AY936" s="4" t="s">
        <v>74</v>
      </c>
      <c r="AZ936" s="4"/>
      <c r="BA936" s="4"/>
      <c r="BB936" s="4"/>
      <c r="BC936" s="4"/>
      <c r="BD936" s="4"/>
      <c r="BE936" s="4"/>
      <c r="BF936" s="4"/>
      <c r="BG936" s="4"/>
      <c r="BH936" s="4"/>
      <c r="BI936" s="4"/>
      <c r="BJ936" s="4" t="s">
        <v>74</v>
      </c>
      <c r="BK936" s="4"/>
      <c r="BL936" s="4"/>
      <c r="BM936" s="4"/>
      <c r="BN936" s="4"/>
      <c r="BO936" s="50"/>
      <c r="BP936" s="74">
        <f t="shared" si="4"/>
        <v>4</v>
      </c>
    </row>
    <row r="937" spans="2:68" ht="16.5" customHeight="1">
      <c r="B937" s="4" t="s">
        <v>1140</v>
      </c>
      <c r="C937" s="126" t="s">
        <v>1141</v>
      </c>
      <c r="D937" s="4"/>
      <c r="E937" s="4"/>
      <c r="F937" s="4"/>
      <c r="G937" s="4"/>
      <c r="H937" s="4"/>
      <c r="I937" s="4"/>
      <c r="J937" s="70" t="s">
        <v>1</v>
      </c>
      <c r="K937" s="4"/>
      <c r="L937" s="70" t="s">
        <v>26</v>
      </c>
      <c r="M937" s="4" t="s">
        <v>331</v>
      </c>
      <c r="N937" s="14"/>
      <c r="O937" s="4"/>
      <c r="P937" s="4"/>
      <c r="Q937" s="4"/>
      <c r="R937" s="50" t="s">
        <v>74</v>
      </c>
      <c r="S937" s="4" t="s">
        <v>3685</v>
      </c>
      <c r="T937" s="4"/>
      <c r="U937" s="4"/>
      <c r="V937" s="4"/>
      <c r="W937" s="4"/>
      <c r="X937" s="4"/>
      <c r="Y937" s="4"/>
      <c r="Z937" s="4"/>
      <c r="AA937" s="4"/>
      <c r="AB937" s="4"/>
      <c r="AC937" s="4"/>
      <c r="AD937" s="4"/>
      <c r="AE937" s="4"/>
      <c r="AF937" s="4"/>
      <c r="AG937" s="4"/>
      <c r="AH937" s="4"/>
      <c r="AI937" s="4"/>
      <c r="AJ937" s="4" t="s">
        <v>74</v>
      </c>
      <c r="AK937" s="4"/>
      <c r="AL937" s="4"/>
      <c r="AM937" s="4"/>
      <c r="AN937" s="4"/>
      <c r="AO937" s="4"/>
      <c r="AP937" s="4"/>
      <c r="AQ937" s="4"/>
      <c r="AR937" s="4"/>
      <c r="AS937" s="4"/>
      <c r="AT937" s="4"/>
      <c r="AU937" s="4"/>
      <c r="AV937" s="4"/>
      <c r="AW937" s="4"/>
      <c r="AX937" s="4"/>
      <c r="AY937" s="4"/>
      <c r="AZ937" s="4"/>
      <c r="BA937" s="4"/>
      <c r="BB937" s="4"/>
      <c r="BC937" s="4"/>
      <c r="BD937" s="4"/>
      <c r="BE937" s="4"/>
      <c r="BF937" s="4"/>
      <c r="BG937" s="4"/>
      <c r="BH937" s="4"/>
      <c r="BI937" s="4"/>
      <c r="BJ937" s="4" t="s">
        <v>74</v>
      </c>
      <c r="BK937" s="4"/>
      <c r="BL937" s="4"/>
      <c r="BM937" s="4"/>
      <c r="BN937" s="4"/>
      <c r="BO937" s="50"/>
      <c r="BP937" s="74">
        <f t="shared" si="4"/>
        <v>2</v>
      </c>
    </row>
    <row r="938" spans="2:68" ht="16.5" customHeight="1">
      <c r="B938" s="4" t="s">
        <v>1125</v>
      </c>
      <c r="C938" s="126" t="s">
        <v>1126</v>
      </c>
      <c r="D938" s="4"/>
      <c r="E938" s="4"/>
      <c r="F938" s="4"/>
      <c r="G938" s="4"/>
      <c r="H938" s="4"/>
      <c r="I938" s="4"/>
      <c r="J938" s="70" t="s">
        <v>1</v>
      </c>
      <c r="K938" s="4"/>
      <c r="L938" s="70" t="s">
        <v>26</v>
      </c>
      <c r="M938" s="4" t="s">
        <v>331</v>
      </c>
      <c r="N938" s="14"/>
      <c r="O938" s="4"/>
      <c r="P938" s="4"/>
      <c r="Q938" s="4"/>
      <c r="R938" s="50" t="s">
        <v>74</v>
      </c>
      <c r="S938" s="4" t="s">
        <v>3685</v>
      </c>
      <c r="T938" s="4"/>
      <c r="U938" s="4"/>
      <c r="V938" s="4"/>
      <c r="W938" s="4"/>
      <c r="X938" s="4"/>
      <c r="Y938" s="4"/>
      <c r="Z938" s="4"/>
      <c r="AA938" s="4"/>
      <c r="AB938" s="4"/>
      <c r="AC938" s="4"/>
      <c r="AD938" s="4"/>
      <c r="AE938" s="4"/>
      <c r="AF938" s="4"/>
      <c r="AG938" s="4"/>
      <c r="AH938" s="4"/>
      <c r="AI938" s="4" t="s">
        <v>74</v>
      </c>
      <c r="AJ938" s="4"/>
      <c r="AK938" s="4"/>
      <c r="AL938" s="4"/>
      <c r="AM938" s="4"/>
      <c r="AN938" s="4"/>
      <c r="AO938" s="4"/>
      <c r="AP938" s="4"/>
      <c r="AQ938" s="4"/>
      <c r="AR938" s="4"/>
      <c r="AS938" s="4"/>
      <c r="AT938" s="4"/>
      <c r="AU938" s="4"/>
      <c r="AV938" s="4"/>
      <c r="AW938" s="4"/>
      <c r="AX938" s="4"/>
      <c r="AY938" s="4"/>
      <c r="AZ938" s="4"/>
      <c r="BA938" s="4"/>
      <c r="BB938" s="4"/>
      <c r="BC938" s="4"/>
      <c r="BD938" s="4"/>
      <c r="BE938" s="4"/>
      <c r="BF938" s="4"/>
      <c r="BG938" s="4"/>
      <c r="BH938" s="4"/>
      <c r="BI938" s="4"/>
      <c r="BJ938" s="4" t="s">
        <v>74</v>
      </c>
      <c r="BK938" s="4"/>
      <c r="BL938" s="4"/>
      <c r="BM938" s="4"/>
      <c r="BN938" s="4"/>
      <c r="BO938" s="50"/>
      <c r="BP938" s="74">
        <f t="shared" si="4"/>
        <v>2</v>
      </c>
    </row>
    <row r="939" spans="2:68" ht="16.5" customHeight="1">
      <c r="B939" s="4" t="s">
        <v>975</v>
      </c>
      <c r="C939" s="126" t="s">
        <v>976</v>
      </c>
      <c r="D939" s="4"/>
      <c r="E939" s="4"/>
      <c r="F939" s="4"/>
      <c r="G939" s="4"/>
      <c r="H939" s="4"/>
      <c r="I939" s="4"/>
      <c r="J939" s="70" t="s">
        <v>1</v>
      </c>
      <c r="K939" s="4"/>
      <c r="L939" s="70" t="s">
        <v>26</v>
      </c>
      <c r="M939" s="4" t="s">
        <v>331</v>
      </c>
      <c r="N939" s="14"/>
      <c r="O939" s="4"/>
      <c r="P939" s="4"/>
      <c r="Q939" s="4"/>
      <c r="R939" s="50" t="s">
        <v>74</v>
      </c>
      <c r="S939" s="4" t="s">
        <v>3685</v>
      </c>
      <c r="T939" s="4"/>
      <c r="U939" s="4"/>
      <c r="V939" s="4"/>
      <c r="W939" s="4"/>
      <c r="X939" s="4"/>
      <c r="Y939" s="4"/>
      <c r="Z939" s="4"/>
      <c r="AA939" s="4"/>
      <c r="AB939" s="4"/>
      <c r="AC939" s="4"/>
      <c r="AD939" s="4"/>
      <c r="AE939" s="4"/>
      <c r="AF939" s="4"/>
      <c r="AG939" s="4"/>
      <c r="AH939" s="4"/>
      <c r="AI939" s="4"/>
      <c r="AJ939" s="4" t="s">
        <v>74</v>
      </c>
      <c r="AK939" s="4" t="s">
        <v>74</v>
      </c>
      <c r="AL939" s="4"/>
      <c r="AM939" s="4"/>
      <c r="AN939" s="4"/>
      <c r="AO939" s="4"/>
      <c r="AP939" s="4"/>
      <c r="AQ939" s="4"/>
      <c r="AR939" s="4"/>
      <c r="AS939" s="4"/>
      <c r="AT939" s="4"/>
      <c r="AU939" s="4"/>
      <c r="AV939" s="4"/>
      <c r="AW939" s="4"/>
      <c r="AX939" s="4"/>
      <c r="AY939" s="4"/>
      <c r="AZ939" s="4"/>
      <c r="BA939" s="4"/>
      <c r="BB939" s="4"/>
      <c r="BC939" s="4"/>
      <c r="BD939" s="4"/>
      <c r="BE939" s="4"/>
      <c r="BF939" s="4"/>
      <c r="BG939" s="4"/>
      <c r="BH939" s="4"/>
      <c r="BI939" s="4"/>
      <c r="BJ939" s="4" t="s">
        <v>74</v>
      </c>
      <c r="BK939" s="4"/>
      <c r="BL939" s="4"/>
      <c r="BM939" s="4"/>
      <c r="BN939" s="4"/>
      <c r="BO939" s="50"/>
      <c r="BP939" s="74">
        <f t="shared" si="4"/>
        <v>3</v>
      </c>
    </row>
    <row r="940" spans="2:68" ht="16.5" customHeight="1">
      <c r="B940" s="4" t="s">
        <v>1155</v>
      </c>
      <c r="C940" s="126" t="s">
        <v>1156</v>
      </c>
      <c r="D940" s="4"/>
      <c r="E940" s="4"/>
      <c r="F940" s="4"/>
      <c r="G940" s="4"/>
      <c r="H940" s="4"/>
      <c r="I940" s="4"/>
      <c r="J940" s="70" t="s">
        <v>1</v>
      </c>
      <c r="K940" s="4"/>
      <c r="L940" s="70" t="s">
        <v>26</v>
      </c>
      <c r="M940" s="4" t="s">
        <v>331</v>
      </c>
      <c r="N940" s="14"/>
      <c r="O940" s="4"/>
      <c r="P940" s="4"/>
      <c r="Q940" s="4"/>
      <c r="R940" s="50" t="s">
        <v>74</v>
      </c>
      <c r="S940" s="4" t="s">
        <v>3685</v>
      </c>
      <c r="T940" s="4"/>
      <c r="U940" s="4"/>
      <c r="V940" s="4"/>
      <c r="W940" s="4"/>
      <c r="X940" s="4"/>
      <c r="Y940" s="4"/>
      <c r="Z940" s="4"/>
      <c r="AA940" s="4"/>
      <c r="AB940" s="4"/>
      <c r="AC940" s="4"/>
      <c r="AD940" s="4"/>
      <c r="AE940" s="4"/>
      <c r="AF940" s="4"/>
      <c r="AG940" s="4"/>
      <c r="AH940" s="4"/>
      <c r="AI940" s="4"/>
      <c r="AJ940" s="4"/>
      <c r="AK940" s="4"/>
      <c r="AL940" s="4" t="s">
        <v>74</v>
      </c>
      <c r="AM940" s="4"/>
      <c r="AN940" s="4"/>
      <c r="AO940" s="4"/>
      <c r="AP940" s="4"/>
      <c r="AQ940" s="4"/>
      <c r="AR940" s="4"/>
      <c r="AS940" s="4"/>
      <c r="AT940" s="4"/>
      <c r="AU940" s="4"/>
      <c r="AV940" s="4"/>
      <c r="AW940" s="4"/>
      <c r="AX940" s="4"/>
      <c r="AY940" s="4"/>
      <c r="AZ940" s="4"/>
      <c r="BA940" s="4"/>
      <c r="BB940" s="4"/>
      <c r="BC940" s="4"/>
      <c r="BD940" s="4"/>
      <c r="BE940" s="4"/>
      <c r="BF940" s="4"/>
      <c r="BG940" s="4"/>
      <c r="BH940" s="4"/>
      <c r="BI940" s="4"/>
      <c r="BJ940" s="4" t="s">
        <v>74</v>
      </c>
      <c r="BK940" s="4"/>
      <c r="BL940" s="4"/>
      <c r="BM940" s="4"/>
      <c r="BN940" s="4"/>
      <c r="BO940" s="50"/>
      <c r="BP940" s="74">
        <f t="shared" si="4"/>
        <v>2</v>
      </c>
    </row>
    <row r="941" spans="2:68" ht="16.5" customHeight="1">
      <c r="B941" s="4" t="s">
        <v>1079</v>
      </c>
      <c r="C941" s="126" t="s">
        <v>1080</v>
      </c>
      <c r="D941" s="4"/>
      <c r="E941" s="4"/>
      <c r="F941" s="4"/>
      <c r="G941" s="4"/>
      <c r="H941" s="4"/>
      <c r="I941" s="4"/>
      <c r="J941" s="70" t="s">
        <v>1</v>
      </c>
      <c r="K941" s="4"/>
      <c r="L941" s="70" t="s">
        <v>26</v>
      </c>
      <c r="M941" s="4" t="s">
        <v>331</v>
      </c>
      <c r="N941" s="14"/>
      <c r="O941" s="4"/>
      <c r="P941" s="4"/>
      <c r="Q941" s="4"/>
      <c r="R941" s="50" t="s">
        <v>74</v>
      </c>
      <c r="S941" s="4" t="s">
        <v>3685</v>
      </c>
      <c r="T941" s="4"/>
      <c r="U941" s="4"/>
      <c r="V941" s="4"/>
      <c r="W941" s="4"/>
      <c r="X941" s="4"/>
      <c r="Y941" s="4"/>
      <c r="Z941" s="4"/>
      <c r="AA941" s="4"/>
      <c r="AB941" s="4"/>
      <c r="AC941" s="4"/>
      <c r="AD941" s="4"/>
      <c r="AE941" s="4"/>
      <c r="AF941" s="4"/>
      <c r="AG941" s="4"/>
      <c r="AH941" s="4" t="s">
        <v>74</v>
      </c>
      <c r="AI941" s="4"/>
      <c r="AJ941" s="4"/>
      <c r="AK941" s="4"/>
      <c r="AL941" s="4"/>
      <c r="AM941" s="4"/>
      <c r="AN941" s="4"/>
      <c r="AO941" s="4"/>
      <c r="AP941" s="4"/>
      <c r="AQ941" s="4"/>
      <c r="AR941" s="4"/>
      <c r="AS941" s="4"/>
      <c r="AT941" s="4"/>
      <c r="AU941" s="4"/>
      <c r="AV941" s="4"/>
      <c r="AW941" s="4"/>
      <c r="AX941" s="4"/>
      <c r="AY941" s="4"/>
      <c r="AZ941" s="4"/>
      <c r="BA941" s="4"/>
      <c r="BB941" s="4"/>
      <c r="BC941" s="4"/>
      <c r="BD941" s="4"/>
      <c r="BE941" s="4"/>
      <c r="BF941" s="4"/>
      <c r="BG941" s="4"/>
      <c r="BH941" s="4"/>
      <c r="BI941" s="4"/>
      <c r="BJ941" s="4" t="s">
        <v>74</v>
      </c>
      <c r="BK941" s="4"/>
      <c r="BL941" s="4"/>
      <c r="BM941" s="4"/>
      <c r="BN941" s="4"/>
      <c r="BO941" s="50"/>
      <c r="BP941" s="74">
        <f t="shared" si="4"/>
        <v>2</v>
      </c>
    </row>
    <row r="942" spans="2:68" ht="16.5" customHeight="1">
      <c r="B942" s="4" t="s">
        <v>1147</v>
      </c>
      <c r="C942" s="126" t="s">
        <v>1148</v>
      </c>
      <c r="D942" s="4"/>
      <c r="E942" s="4"/>
      <c r="F942" s="4"/>
      <c r="G942" s="4"/>
      <c r="H942" s="4"/>
      <c r="I942" s="4"/>
      <c r="J942" s="70" t="s">
        <v>1</v>
      </c>
      <c r="K942" s="4"/>
      <c r="L942" s="70" t="s">
        <v>26</v>
      </c>
      <c r="M942" s="4" t="s">
        <v>331</v>
      </c>
      <c r="N942" s="14"/>
      <c r="O942" s="4"/>
      <c r="P942" s="4"/>
      <c r="Q942" s="4"/>
      <c r="R942" s="50" t="s">
        <v>74</v>
      </c>
      <c r="S942" s="4" t="s">
        <v>3685</v>
      </c>
      <c r="T942" s="4"/>
      <c r="U942" s="4"/>
      <c r="V942" s="4"/>
      <c r="W942" s="4"/>
      <c r="X942" s="4"/>
      <c r="Y942" s="4"/>
      <c r="Z942" s="4"/>
      <c r="AA942" s="4"/>
      <c r="AB942" s="4"/>
      <c r="AC942" s="4"/>
      <c r="AD942" s="4"/>
      <c r="AE942" s="4"/>
      <c r="AF942" s="4"/>
      <c r="AG942" s="4"/>
      <c r="AH942" s="4"/>
      <c r="AI942" s="4"/>
      <c r="AJ942" s="4"/>
      <c r="AK942" s="4" t="s">
        <v>74</v>
      </c>
      <c r="AL942" s="4"/>
      <c r="AM942" s="4"/>
      <c r="AN942" s="4"/>
      <c r="AO942" s="4"/>
      <c r="AP942" s="4"/>
      <c r="AQ942" s="4"/>
      <c r="AR942" s="4"/>
      <c r="AS942" s="4"/>
      <c r="AT942" s="4"/>
      <c r="AU942" s="4"/>
      <c r="AV942" s="4"/>
      <c r="AW942" s="4"/>
      <c r="AX942" s="4"/>
      <c r="AY942" s="4"/>
      <c r="AZ942" s="4"/>
      <c r="BA942" s="4"/>
      <c r="BB942" s="4"/>
      <c r="BC942" s="4"/>
      <c r="BD942" s="4"/>
      <c r="BE942" s="4"/>
      <c r="BF942" s="4"/>
      <c r="BG942" s="4"/>
      <c r="BH942" s="4"/>
      <c r="BI942" s="4"/>
      <c r="BJ942" s="4" t="s">
        <v>74</v>
      </c>
      <c r="BK942" s="4"/>
      <c r="BL942" s="4"/>
      <c r="BM942" s="4"/>
      <c r="BN942" s="4"/>
      <c r="BO942" s="50"/>
      <c r="BP942" s="74">
        <f t="shared" si="4"/>
        <v>2</v>
      </c>
    </row>
    <row r="943" spans="2:68" ht="16.5" customHeight="1">
      <c r="B943" s="4" t="s">
        <v>963</v>
      </c>
      <c r="C943" s="126" t="s">
        <v>964</v>
      </c>
      <c r="D943" s="4"/>
      <c r="E943" s="4"/>
      <c r="F943" s="4"/>
      <c r="G943" s="4"/>
      <c r="H943" s="4"/>
      <c r="I943" s="4"/>
      <c r="J943" s="70" t="s">
        <v>1</v>
      </c>
      <c r="K943" s="4"/>
      <c r="L943" s="70" t="s">
        <v>26</v>
      </c>
      <c r="M943" s="4" t="s">
        <v>331</v>
      </c>
      <c r="N943" s="14"/>
      <c r="O943" s="4"/>
      <c r="P943" s="4"/>
      <c r="Q943" s="4"/>
      <c r="R943" s="50" t="s">
        <v>74</v>
      </c>
      <c r="S943" s="4" t="s">
        <v>3685</v>
      </c>
      <c r="T943" s="4"/>
      <c r="U943" s="4"/>
      <c r="V943" s="4"/>
      <c r="W943" s="4"/>
      <c r="X943" s="4"/>
      <c r="Y943" s="4"/>
      <c r="Z943" s="4"/>
      <c r="AA943" s="4"/>
      <c r="AB943" s="4"/>
      <c r="AC943" s="4"/>
      <c r="AD943" s="4"/>
      <c r="AE943" s="4"/>
      <c r="AF943" s="4"/>
      <c r="AG943" s="4"/>
      <c r="AH943" s="4" t="s">
        <v>74</v>
      </c>
      <c r="AI943" s="4"/>
      <c r="AJ943" s="4" t="s">
        <v>74</v>
      </c>
      <c r="AK943" s="4" t="s">
        <v>74</v>
      </c>
      <c r="AL943" s="4" t="s">
        <v>74</v>
      </c>
      <c r="AM943" s="4"/>
      <c r="AN943" s="4"/>
      <c r="AO943" s="4"/>
      <c r="AP943" s="4" t="s">
        <v>74</v>
      </c>
      <c r="AQ943" s="4"/>
      <c r="AR943" s="4"/>
      <c r="AS943" s="4"/>
      <c r="AT943" s="4"/>
      <c r="AU943" s="4"/>
      <c r="AV943" s="4"/>
      <c r="AW943" s="4"/>
      <c r="AX943" s="4"/>
      <c r="AY943" s="4"/>
      <c r="AZ943" s="4"/>
      <c r="BA943" s="4"/>
      <c r="BB943" s="4"/>
      <c r="BC943" s="4"/>
      <c r="BD943" s="4"/>
      <c r="BE943" s="4"/>
      <c r="BF943" s="4"/>
      <c r="BG943" s="4"/>
      <c r="BH943" s="4"/>
      <c r="BI943" s="4"/>
      <c r="BJ943" s="4" t="s">
        <v>74</v>
      </c>
      <c r="BK943" s="4"/>
      <c r="BL943" s="4"/>
      <c r="BM943" s="4"/>
      <c r="BN943" s="4"/>
      <c r="BO943" s="50"/>
      <c r="BP943" s="74">
        <f t="shared" si="4"/>
        <v>6</v>
      </c>
    </row>
    <row r="944" spans="2:68" ht="16.5" customHeight="1">
      <c r="B944" s="4" t="s">
        <v>2180</v>
      </c>
      <c r="C944" s="126" t="s">
        <v>2181</v>
      </c>
      <c r="D944" s="4"/>
      <c r="E944" s="4"/>
      <c r="F944" s="4"/>
      <c r="G944" s="4"/>
      <c r="H944" s="4"/>
      <c r="I944" s="4"/>
      <c r="J944" s="70" t="s">
        <v>1</v>
      </c>
      <c r="K944" s="4"/>
      <c r="L944" s="70" t="s">
        <v>26</v>
      </c>
      <c r="M944" s="4" t="s">
        <v>943</v>
      </c>
      <c r="N944" s="14"/>
      <c r="O944" s="4"/>
      <c r="P944" s="4"/>
      <c r="Q944" s="4"/>
      <c r="R944" s="50" t="s">
        <v>74</v>
      </c>
      <c r="S944" s="4" t="s">
        <v>3685</v>
      </c>
      <c r="T944" s="4"/>
      <c r="U944" s="4"/>
      <c r="V944" s="4"/>
      <c r="W944" s="4"/>
      <c r="X944" s="4"/>
      <c r="Y944" s="4"/>
      <c r="Z944" s="4"/>
      <c r="AA944" s="4"/>
      <c r="AB944" s="4"/>
      <c r="AC944" s="4"/>
      <c r="AD944" s="4"/>
      <c r="AE944" s="4"/>
      <c r="AF944" s="4"/>
      <c r="AG944" s="4"/>
      <c r="AH944" s="4"/>
      <c r="AI944" s="4"/>
      <c r="AJ944" s="4"/>
      <c r="AK944" s="4"/>
      <c r="AL944" s="4"/>
      <c r="AM944" s="4"/>
      <c r="AN944" s="4" t="s">
        <v>74</v>
      </c>
      <c r="AO944" s="4"/>
      <c r="AP944" s="4"/>
      <c r="AQ944" s="4"/>
      <c r="AR944" s="4"/>
      <c r="AS944" s="4"/>
      <c r="AT944" s="4"/>
      <c r="AU944" s="4"/>
      <c r="AV944" s="4"/>
      <c r="AW944" s="4"/>
      <c r="AX944" s="4"/>
      <c r="AY944" s="4"/>
      <c r="AZ944" s="4"/>
      <c r="BA944" s="4"/>
      <c r="BB944" s="4"/>
      <c r="BC944" s="4"/>
      <c r="BD944" s="4"/>
      <c r="BE944" s="4"/>
      <c r="BF944" s="4"/>
      <c r="BG944" s="4"/>
      <c r="BH944" s="4"/>
      <c r="BI944" s="4"/>
      <c r="BJ944" s="4" t="s">
        <v>74</v>
      </c>
      <c r="BK944" s="4"/>
      <c r="BL944" s="4"/>
      <c r="BM944" s="4"/>
      <c r="BN944" s="4"/>
      <c r="BO944" s="50"/>
      <c r="BP944" s="74">
        <f t="shared" si="4"/>
        <v>2</v>
      </c>
    </row>
    <row r="945" spans="2:68" ht="16.5" customHeight="1">
      <c r="B945" s="4" t="s">
        <v>2182</v>
      </c>
      <c r="C945" s="126" t="s">
        <v>2183</v>
      </c>
      <c r="D945" s="4"/>
      <c r="E945" s="4"/>
      <c r="F945" s="4"/>
      <c r="G945" s="4"/>
      <c r="H945" s="4"/>
      <c r="I945" s="4"/>
      <c r="J945" s="70" t="s">
        <v>1</v>
      </c>
      <c r="K945" s="4"/>
      <c r="L945" s="70" t="s">
        <v>26</v>
      </c>
      <c r="M945" s="4" t="s">
        <v>943</v>
      </c>
      <c r="N945" s="14"/>
      <c r="O945" s="4"/>
      <c r="P945" s="4"/>
      <c r="Q945" s="4"/>
      <c r="R945" s="50" t="s">
        <v>74</v>
      </c>
      <c r="S945" s="4" t="s">
        <v>3685</v>
      </c>
      <c r="T945" s="4"/>
      <c r="U945" s="4"/>
      <c r="V945" s="4"/>
      <c r="W945" s="4"/>
      <c r="X945" s="4"/>
      <c r="Y945" s="4"/>
      <c r="Z945" s="4"/>
      <c r="AA945" s="4"/>
      <c r="AB945" s="4"/>
      <c r="AC945" s="4"/>
      <c r="AD945" s="4"/>
      <c r="AE945" s="4"/>
      <c r="AF945" s="4"/>
      <c r="AG945" s="4"/>
      <c r="AH945" s="4"/>
      <c r="AI945" s="4"/>
      <c r="AJ945" s="4"/>
      <c r="AK945" s="4"/>
      <c r="AL945" s="4"/>
      <c r="AM945" s="4"/>
      <c r="AN945" s="4" t="s">
        <v>74</v>
      </c>
      <c r="AO945" s="4" t="s">
        <v>74</v>
      </c>
      <c r="AP945" s="4"/>
      <c r="AQ945" s="4"/>
      <c r="AR945" s="4"/>
      <c r="AS945" s="4"/>
      <c r="AT945" s="4"/>
      <c r="AU945" s="4"/>
      <c r="AV945" s="4"/>
      <c r="AW945" s="4"/>
      <c r="AX945" s="4"/>
      <c r="AY945" s="4"/>
      <c r="AZ945" s="4"/>
      <c r="BA945" s="4"/>
      <c r="BB945" s="4"/>
      <c r="BC945" s="4"/>
      <c r="BD945" s="4"/>
      <c r="BE945" s="4"/>
      <c r="BF945" s="4"/>
      <c r="BG945" s="4"/>
      <c r="BH945" s="4"/>
      <c r="BI945" s="4"/>
      <c r="BJ945" s="4" t="s">
        <v>74</v>
      </c>
      <c r="BK945" s="4"/>
      <c r="BL945" s="4"/>
      <c r="BM945" s="4"/>
      <c r="BN945" s="4"/>
      <c r="BO945" s="50"/>
      <c r="BP945" s="74">
        <f t="shared" si="4"/>
        <v>3</v>
      </c>
    </row>
    <row r="946" spans="2:68" ht="16.5" customHeight="1">
      <c r="B946" s="4" t="s">
        <v>2184</v>
      </c>
      <c r="C946" s="126" t="s">
        <v>2185</v>
      </c>
      <c r="D946" s="4"/>
      <c r="E946" s="4"/>
      <c r="F946" s="4"/>
      <c r="G946" s="4"/>
      <c r="H946" s="4"/>
      <c r="I946" s="4"/>
      <c r="J946" s="70" t="s">
        <v>1</v>
      </c>
      <c r="K946" s="4"/>
      <c r="L946" s="70" t="s">
        <v>26</v>
      </c>
      <c r="M946" s="4" t="s">
        <v>943</v>
      </c>
      <c r="N946" s="14"/>
      <c r="O946" s="4"/>
      <c r="P946" s="4"/>
      <c r="Q946" s="4"/>
      <c r="R946" s="50" t="s">
        <v>74</v>
      </c>
      <c r="S946" s="4" t="s">
        <v>3685</v>
      </c>
      <c r="T946" s="4"/>
      <c r="U946" s="4"/>
      <c r="V946" s="4"/>
      <c r="W946" s="4"/>
      <c r="X946" s="4"/>
      <c r="Y946" s="4"/>
      <c r="Z946" s="4"/>
      <c r="AA946" s="4"/>
      <c r="AB946" s="4"/>
      <c r="AC946" s="4"/>
      <c r="AD946" s="4"/>
      <c r="AE946" s="4"/>
      <c r="AF946" s="4"/>
      <c r="AG946" s="4"/>
      <c r="AH946" s="4"/>
      <c r="AI946" s="4"/>
      <c r="AJ946" s="4"/>
      <c r="AK946" s="4"/>
      <c r="AL946" s="4"/>
      <c r="AM946" s="4"/>
      <c r="AN946" s="4" t="s">
        <v>74</v>
      </c>
      <c r="AO946" s="4"/>
      <c r="AP946" s="4"/>
      <c r="AQ946" s="4"/>
      <c r="AR946" s="4"/>
      <c r="AS946" s="4"/>
      <c r="AT946" s="4"/>
      <c r="AU946" s="4"/>
      <c r="AV946" s="4"/>
      <c r="AW946" s="4"/>
      <c r="AX946" s="4"/>
      <c r="AY946" s="4"/>
      <c r="AZ946" s="4"/>
      <c r="BA946" s="4"/>
      <c r="BB946" s="4"/>
      <c r="BC946" s="4"/>
      <c r="BD946" s="4"/>
      <c r="BE946" s="4"/>
      <c r="BF946" s="4"/>
      <c r="BG946" s="4"/>
      <c r="BH946" s="4"/>
      <c r="BI946" s="4"/>
      <c r="BJ946" s="4" t="s">
        <v>74</v>
      </c>
      <c r="BK946" s="4"/>
      <c r="BL946" s="4"/>
      <c r="BM946" s="4"/>
      <c r="BN946" s="4"/>
      <c r="BO946" s="50"/>
      <c r="BP946" s="74">
        <f t="shared" si="4"/>
        <v>2</v>
      </c>
    </row>
    <row r="947" spans="2:68" ht="16.5" customHeight="1">
      <c r="B947" s="4" t="s">
        <v>2186</v>
      </c>
      <c r="C947" s="126" t="s">
        <v>2187</v>
      </c>
      <c r="D947" s="4"/>
      <c r="E947" s="4"/>
      <c r="F947" s="4"/>
      <c r="G947" s="4"/>
      <c r="H947" s="4"/>
      <c r="I947" s="4"/>
      <c r="J947" s="70" t="s">
        <v>1</v>
      </c>
      <c r="K947" s="4"/>
      <c r="L947" s="70" t="s">
        <v>26</v>
      </c>
      <c r="M947" s="4" t="s">
        <v>943</v>
      </c>
      <c r="N947" s="14"/>
      <c r="O947" s="4"/>
      <c r="P947" s="4"/>
      <c r="Q947" s="4"/>
      <c r="R947" s="50" t="s">
        <v>74</v>
      </c>
      <c r="S947" s="4" t="s">
        <v>3685</v>
      </c>
      <c r="T947" s="4"/>
      <c r="U947" s="4"/>
      <c r="V947" s="4"/>
      <c r="W947" s="4"/>
      <c r="X947" s="4"/>
      <c r="Y947" s="4"/>
      <c r="Z947" s="4"/>
      <c r="AA947" s="4"/>
      <c r="AB947" s="4"/>
      <c r="AC947" s="4"/>
      <c r="AD947" s="4"/>
      <c r="AE947" s="4"/>
      <c r="AF947" s="4"/>
      <c r="AG947" s="4"/>
      <c r="AH947" s="4"/>
      <c r="AI947" s="4"/>
      <c r="AJ947" s="4"/>
      <c r="AK947" s="4"/>
      <c r="AL947" s="4"/>
      <c r="AM947" s="4"/>
      <c r="AN947" s="4" t="s">
        <v>74</v>
      </c>
      <c r="AO947" s="4"/>
      <c r="AP947" s="4"/>
      <c r="AQ947" s="4"/>
      <c r="AR947" s="4"/>
      <c r="AS947" s="4"/>
      <c r="AT947" s="4"/>
      <c r="AU947" s="4"/>
      <c r="AV947" s="4"/>
      <c r="AW947" s="4"/>
      <c r="AX947" s="4"/>
      <c r="AY947" s="4"/>
      <c r="AZ947" s="4"/>
      <c r="BA947" s="4"/>
      <c r="BB947" s="4"/>
      <c r="BC947" s="4"/>
      <c r="BD947" s="4"/>
      <c r="BE947" s="4"/>
      <c r="BF947" s="4"/>
      <c r="BG947" s="4"/>
      <c r="BH947" s="4"/>
      <c r="BI947" s="4"/>
      <c r="BJ947" s="4" t="s">
        <v>74</v>
      </c>
      <c r="BK947" s="4"/>
      <c r="BL947" s="4"/>
      <c r="BM947" s="4"/>
      <c r="BN947" s="4"/>
      <c r="BO947" s="50"/>
      <c r="BP947" s="74">
        <f t="shared" si="4"/>
        <v>2</v>
      </c>
    </row>
    <row r="948" spans="2:68" ht="16.5" customHeight="1">
      <c r="B948" s="4" t="s">
        <v>2188</v>
      </c>
      <c r="C948" s="126" t="s">
        <v>2189</v>
      </c>
      <c r="D948" s="4"/>
      <c r="E948" s="4"/>
      <c r="F948" s="4"/>
      <c r="G948" s="4"/>
      <c r="H948" s="4"/>
      <c r="I948" s="4"/>
      <c r="J948" s="70" t="s">
        <v>1</v>
      </c>
      <c r="K948" s="4"/>
      <c r="L948" s="70" t="s">
        <v>26</v>
      </c>
      <c r="M948" s="4" t="s">
        <v>943</v>
      </c>
      <c r="N948" s="14"/>
      <c r="O948" s="4"/>
      <c r="P948" s="4"/>
      <c r="Q948" s="4"/>
      <c r="R948" s="50" t="s">
        <v>74</v>
      </c>
      <c r="S948" s="4" t="s">
        <v>3685</v>
      </c>
      <c r="T948" s="4"/>
      <c r="U948" s="4"/>
      <c r="V948" s="4"/>
      <c r="W948" s="4"/>
      <c r="X948" s="4"/>
      <c r="Y948" s="4"/>
      <c r="Z948" s="4"/>
      <c r="AA948" s="4"/>
      <c r="AB948" s="4"/>
      <c r="AC948" s="4"/>
      <c r="AD948" s="4"/>
      <c r="AE948" s="4"/>
      <c r="AF948" s="4"/>
      <c r="AG948" s="4"/>
      <c r="AH948" s="4"/>
      <c r="AI948" s="4"/>
      <c r="AJ948" s="4"/>
      <c r="AK948" s="4"/>
      <c r="AL948" s="4"/>
      <c r="AM948" s="4"/>
      <c r="AN948" s="4" t="s">
        <v>74</v>
      </c>
      <c r="AO948" s="4"/>
      <c r="AP948" s="4"/>
      <c r="AQ948" s="4"/>
      <c r="AR948" s="4"/>
      <c r="AS948" s="4"/>
      <c r="AT948" s="4"/>
      <c r="AU948" s="4"/>
      <c r="AV948" s="4"/>
      <c r="AW948" s="4"/>
      <c r="AX948" s="4"/>
      <c r="AY948" s="4"/>
      <c r="AZ948" s="4"/>
      <c r="BA948" s="4"/>
      <c r="BB948" s="4"/>
      <c r="BC948" s="4"/>
      <c r="BD948" s="4"/>
      <c r="BE948" s="4"/>
      <c r="BF948" s="4"/>
      <c r="BG948" s="4"/>
      <c r="BH948" s="4"/>
      <c r="BI948" s="4"/>
      <c r="BJ948" s="4" t="s">
        <v>74</v>
      </c>
      <c r="BK948" s="4"/>
      <c r="BL948" s="4"/>
      <c r="BM948" s="4"/>
      <c r="BN948" s="4"/>
      <c r="BO948" s="50"/>
      <c r="BP948" s="74">
        <f t="shared" si="4"/>
        <v>2</v>
      </c>
    </row>
    <row r="949" spans="2:68" ht="16.5" customHeight="1">
      <c r="B949" s="4" t="s">
        <v>2190</v>
      </c>
      <c r="C949" s="126" t="s">
        <v>2191</v>
      </c>
      <c r="D949" s="4"/>
      <c r="E949" s="4"/>
      <c r="F949" s="4"/>
      <c r="G949" s="4"/>
      <c r="H949" s="4"/>
      <c r="I949" s="4"/>
      <c r="J949" s="70" t="s">
        <v>1</v>
      </c>
      <c r="K949" s="4"/>
      <c r="L949" s="70" t="s">
        <v>26</v>
      </c>
      <c r="M949" s="4" t="s">
        <v>943</v>
      </c>
      <c r="N949" s="14"/>
      <c r="O949" s="4"/>
      <c r="P949" s="4"/>
      <c r="Q949" s="4"/>
      <c r="R949" s="50" t="s">
        <v>74</v>
      </c>
      <c r="S949" s="4" t="s">
        <v>3685</v>
      </c>
      <c r="T949" s="4"/>
      <c r="U949" s="4"/>
      <c r="V949" s="4"/>
      <c r="W949" s="4"/>
      <c r="X949" s="4"/>
      <c r="Y949" s="4"/>
      <c r="Z949" s="4"/>
      <c r="AA949" s="4"/>
      <c r="AB949" s="4"/>
      <c r="AC949" s="4"/>
      <c r="AD949" s="4"/>
      <c r="AE949" s="4"/>
      <c r="AF949" s="4"/>
      <c r="AG949" s="4"/>
      <c r="AH949" s="4"/>
      <c r="AI949" s="4"/>
      <c r="AJ949" s="4"/>
      <c r="AK949" s="4"/>
      <c r="AL949" s="4"/>
      <c r="AM949" s="4"/>
      <c r="AN949" s="4" t="s">
        <v>74</v>
      </c>
      <c r="AO949" s="4" t="s">
        <v>74</v>
      </c>
      <c r="AP949" s="4"/>
      <c r="AQ949" s="4"/>
      <c r="AR949" s="4"/>
      <c r="AS949" s="4"/>
      <c r="AT949" s="4"/>
      <c r="AU949" s="4"/>
      <c r="AV949" s="4"/>
      <c r="AW949" s="4"/>
      <c r="AX949" s="4"/>
      <c r="AY949" s="4"/>
      <c r="AZ949" s="4"/>
      <c r="BA949" s="4"/>
      <c r="BB949" s="4"/>
      <c r="BC949" s="4"/>
      <c r="BD949" s="4"/>
      <c r="BE949" s="4"/>
      <c r="BF949" s="4"/>
      <c r="BG949" s="4"/>
      <c r="BH949" s="4"/>
      <c r="BI949" s="4"/>
      <c r="BJ949" s="4" t="s">
        <v>74</v>
      </c>
      <c r="BK949" s="4"/>
      <c r="BL949" s="4"/>
      <c r="BM949" s="4"/>
      <c r="BN949" s="4"/>
      <c r="BO949" s="50"/>
      <c r="BP949" s="74">
        <f t="shared" si="4"/>
        <v>3</v>
      </c>
    </row>
    <row r="950" spans="2:68" ht="16.5" customHeight="1">
      <c r="B950" s="4" t="s">
        <v>2192</v>
      </c>
      <c r="C950" s="126" t="s">
        <v>2193</v>
      </c>
      <c r="D950" s="4"/>
      <c r="E950" s="4"/>
      <c r="F950" s="4"/>
      <c r="G950" s="4"/>
      <c r="H950" s="4"/>
      <c r="I950" s="4"/>
      <c r="J950" s="70" t="s">
        <v>1</v>
      </c>
      <c r="K950" s="4"/>
      <c r="L950" s="70" t="s">
        <v>26</v>
      </c>
      <c r="M950" s="4" t="s">
        <v>943</v>
      </c>
      <c r="N950" s="14"/>
      <c r="O950" s="4"/>
      <c r="P950" s="4"/>
      <c r="Q950" s="4"/>
      <c r="R950" s="50" t="s">
        <v>74</v>
      </c>
      <c r="S950" s="4" t="s">
        <v>3685</v>
      </c>
      <c r="T950" s="4"/>
      <c r="U950" s="4"/>
      <c r="V950" s="4"/>
      <c r="W950" s="4"/>
      <c r="X950" s="4"/>
      <c r="Y950" s="4"/>
      <c r="Z950" s="4"/>
      <c r="AA950" s="4"/>
      <c r="AB950" s="4"/>
      <c r="AC950" s="4"/>
      <c r="AD950" s="4"/>
      <c r="AE950" s="4"/>
      <c r="AF950" s="4"/>
      <c r="AG950" s="4"/>
      <c r="AH950" s="4"/>
      <c r="AI950" s="4"/>
      <c r="AJ950" s="4"/>
      <c r="AK950" s="4"/>
      <c r="AL950" s="4"/>
      <c r="AM950" s="4"/>
      <c r="AN950" s="4" t="s">
        <v>74</v>
      </c>
      <c r="AO950" s="4" t="s">
        <v>74</v>
      </c>
      <c r="AP950" s="4"/>
      <c r="AQ950" s="4"/>
      <c r="AR950" s="4"/>
      <c r="AS950" s="4"/>
      <c r="AT950" s="4"/>
      <c r="AU950" s="4"/>
      <c r="AV950" s="4"/>
      <c r="AW950" s="4"/>
      <c r="AX950" s="4"/>
      <c r="AY950" s="4"/>
      <c r="AZ950" s="4"/>
      <c r="BA950" s="4"/>
      <c r="BB950" s="4"/>
      <c r="BC950" s="4"/>
      <c r="BD950" s="4"/>
      <c r="BE950" s="4"/>
      <c r="BF950" s="4"/>
      <c r="BG950" s="4"/>
      <c r="BH950" s="4"/>
      <c r="BI950" s="4"/>
      <c r="BJ950" s="4" t="s">
        <v>74</v>
      </c>
      <c r="BK950" s="4"/>
      <c r="BL950" s="4"/>
      <c r="BM950" s="4"/>
      <c r="BN950" s="4"/>
      <c r="BO950" s="50"/>
      <c r="BP950" s="74">
        <f t="shared" si="4"/>
        <v>3</v>
      </c>
    </row>
    <row r="951" spans="2:68" ht="16.5" customHeight="1">
      <c r="B951" s="4" t="s">
        <v>2194</v>
      </c>
      <c r="C951" s="126" t="s">
        <v>2195</v>
      </c>
      <c r="D951" s="4"/>
      <c r="E951" s="4"/>
      <c r="F951" s="4"/>
      <c r="G951" s="4"/>
      <c r="H951" s="4"/>
      <c r="I951" s="4"/>
      <c r="J951" s="70" t="s">
        <v>1</v>
      </c>
      <c r="K951" s="4"/>
      <c r="L951" s="70" t="s">
        <v>26</v>
      </c>
      <c r="M951" s="4" t="s">
        <v>943</v>
      </c>
      <c r="N951" s="14"/>
      <c r="O951" s="4"/>
      <c r="P951" s="4"/>
      <c r="Q951" s="4"/>
      <c r="R951" s="50" t="s">
        <v>74</v>
      </c>
      <c r="S951" s="4" t="s">
        <v>3685</v>
      </c>
      <c r="T951" s="4"/>
      <c r="U951" s="4"/>
      <c r="V951" s="4"/>
      <c r="W951" s="4"/>
      <c r="X951" s="4"/>
      <c r="Y951" s="4"/>
      <c r="Z951" s="4"/>
      <c r="AA951" s="4"/>
      <c r="AB951" s="4"/>
      <c r="AC951" s="4"/>
      <c r="AD951" s="4"/>
      <c r="AE951" s="4"/>
      <c r="AF951" s="4"/>
      <c r="AG951" s="4"/>
      <c r="AH951" s="4"/>
      <c r="AI951" s="4"/>
      <c r="AJ951" s="4"/>
      <c r="AK951" s="4"/>
      <c r="AL951" s="4"/>
      <c r="AM951" s="4"/>
      <c r="AN951" s="4" t="s">
        <v>74</v>
      </c>
      <c r="AO951" s="4" t="s">
        <v>74</v>
      </c>
      <c r="AP951" s="4"/>
      <c r="AQ951" s="4"/>
      <c r="AR951" s="4"/>
      <c r="AS951" s="4"/>
      <c r="AT951" s="4"/>
      <c r="AU951" s="4"/>
      <c r="AV951" s="4"/>
      <c r="AW951" s="4"/>
      <c r="AX951" s="4"/>
      <c r="AY951" s="4"/>
      <c r="AZ951" s="4"/>
      <c r="BA951" s="4"/>
      <c r="BB951" s="4"/>
      <c r="BC951" s="4"/>
      <c r="BD951" s="4"/>
      <c r="BE951" s="4"/>
      <c r="BF951" s="4"/>
      <c r="BG951" s="4"/>
      <c r="BH951" s="4"/>
      <c r="BI951" s="4"/>
      <c r="BJ951" s="4" t="s">
        <v>74</v>
      </c>
      <c r="BK951" s="4"/>
      <c r="BL951" s="4"/>
      <c r="BM951" s="4"/>
      <c r="BN951" s="4"/>
      <c r="BO951" s="50"/>
      <c r="BP951" s="74">
        <f t="shared" si="4"/>
        <v>3</v>
      </c>
    </row>
    <row r="952" spans="2:68" ht="16.5" customHeight="1">
      <c r="B952" s="4" t="s">
        <v>2196</v>
      </c>
      <c r="C952" s="126" t="s">
        <v>2197</v>
      </c>
      <c r="D952" s="4"/>
      <c r="E952" s="4"/>
      <c r="F952" s="4"/>
      <c r="G952" s="4"/>
      <c r="H952" s="4"/>
      <c r="I952" s="4"/>
      <c r="J952" s="70" t="s">
        <v>1</v>
      </c>
      <c r="K952" s="4"/>
      <c r="L952" s="70" t="s">
        <v>26</v>
      </c>
      <c r="M952" s="4" t="s">
        <v>943</v>
      </c>
      <c r="N952" s="14"/>
      <c r="O952" s="4"/>
      <c r="P952" s="4"/>
      <c r="Q952" s="4"/>
      <c r="R952" s="50" t="s">
        <v>74</v>
      </c>
      <c r="S952" s="4" t="s">
        <v>3685</v>
      </c>
      <c r="T952" s="4"/>
      <c r="U952" s="4"/>
      <c r="V952" s="4"/>
      <c r="W952" s="4"/>
      <c r="X952" s="4"/>
      <c r="Y952" s="4"/>
      <c r="Z952" s="4"/>
      <c r="AA952" s="4"/>
      <c r="AB952" s="4"/>
      <c r="AC952" s="4"/>
      <c r="AD952" s="4"/>
      <c r="AE952" s="4"/>
      <c r="AF952" s="4"/>
      <c r="AG952" s="4"/>
      <c r="AH952" s="4"/>
      <c r="AI952" s="4"/>
      <c r="AJ952" s="4"/>
      <c r="AK952" s="4"/>
      <c r="AL952" s="4"/>
      <c r="AM952" s="4"/>
      <c r="AN952" s="4" t="s">
        <v>74</v>
      </c>
      <c r="AO952" s="4" t="s">
        <v>74</v>
      </c>
      <c r="AP952" s="4"/>
      <c r="AQ952" s="4"/>
      <c r="AR952" s="4"/>
      <c r="AS952" s="4"/>
      <c r="AT952" s="4"/>
      <c r="AU952" s="4"/>
      <c r="AV952" s="4"/>
      <c r="AW952" s="4"/>
      <c r="AX952" s="4"/>
      <c r="AY952" s="4"/>
      <c r="AZ952" s="4"/>
      <c r="BA952" s="4"/>
      <c r="BB952" s="4"/>
      <c r="BC952" s="4"/>
      <c r="BD952" s="4"/>
      <c r="BE952" s="4"/>
      <c r="BF952" s="4"/>
      <c r="BG952" s="4"/>
      <c r="BH952" s="4"/>
      <c r="BI952" s="4"/>
      <c r="BJ952" s="4" t="s">
        <v>74</v>
      </c>
      <c r="BK952" s="4"/>
      <c r="BL952" s="4"/>
      <c r="BM952" s="4"/>
      <c r="BN952" s="4"/>
      <c r="BO952" s="50"/>
      <c r="BP952" s="74">
        <f t="shared" si="4"/>
        <v>3</v>
      </c>
    </row>
    <row r="953" spans="2:68" ht="16.5" customHeight="1">
      <c r="B953" s="4" t="s">
        <v>2198</v>
      </c>
      <c r="C953" s="126" t="s">
        <v>2199</v>
      </c>
      <c r="D953" s="4"/>
      <c r="E953" s="4"/>
      <c r="F953" s="4"/>
      <c r="G953" s="4"/>
      <c r="H953" s="4"/>
      <c r="I953" s="4"/>
      <c r="J953" s="70" t="s">
        <v>1</v>
      </c>
      <c r="K953" s="4"/>
      <c r="L953" s="70" t="s">
        <v>26</v>
      </c>
      <c r="M953" s="4" t="s">
        <v>943</v>
      </c>
      <c r="N953" s="14"/>
      <c r="O953" s="4"/>
      <c r="P953" s="4"/>
      <c r="Q953" s="4"/>
      <c r="R953" s="50" t="s">
        <v>74</v>
      </c>
      <c r="S953" s="4" t="s">
        <v>3685</v>
      </c>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t="s">
        <v>74</v>
      </c>
      <c r="AS953" s="4"/>
      <c r="AT953" s="4" t="s">
        <v>74</v>
      </c>
      <c r="AU953" s="4"/>
      <c r="AV953" s="4"/>
      <c r="AW953" s="4"/>
      <c r="AX953" s="4"/>
      <c r="AY953" s="4"/>
      <c r="AZ953" s="4"/>
      <c r="BA953" s="4"/>
      <c r="BB953" s="4"/>
      <c r="BC953" s="4"/>
      <c r="BD953" s="4"/>
      <c r="BE953" s="4"/>
      <c r="BF953" s="4"/>
      <c r="BG953" s="4"/>
      <c r="BH953" s="4"/>
      <c r="BI953" s="4"/>
      <c r="BJ953" s="4" t="s">
        <v>74</v>
      </c>
      <c r="BK953" s="4"/>
      <c r="BL953" s="4"/>
      <c r="BM953" s="4"/>
      <c r="BN953" s="4"/>
      <c r="BO953" s="50"/>
      <c r="BP953" s="74">
        <f t="shared" si="4"/>
        <v>3</v>
      </c>
    </row>
    <row r="954" spans="2:68" ht="16.5" customHeight="1">
      <c r="B954" s="4" t="s">
        <v>2200</v>
      </c>
      <c r="C954" s="126" t="s">
        <v>2201</v>
      </c>
      <c r="D954" s="4"/>
      <c r="E954" s="4"/>
      <c r="F954" s="4"/>
      <c r="G954" s="4"/>
      <c r="H954" s="4"/>
      <c r="I954" s="4"/>
      <c r="J954" s="70" t="s">
        <v>1</v>
      </c>
      <c r="K954" s="4"/>
      <c r="L954" s="70" t="s">
        <v>26</v>
      </c>
      <c r="M954" s="4" t="s">
        <v>943</v>
      </c>
      <c r="N954" s="14"/>
      <c r="O954" s="4"/>
      <c r="P954" s="4"/>
      <c r="Q954" s="4"/>
      <c r="R954" s="50" t="s">
        <v>74</v>
      </c>
      <c r="S954" s="4" t="s">
        <v>3685</v>
      </c>
      <c r="T954" s="4"/>
      <c r="U954" s="4"/>
      <c r="V954" s="4"/>
      <c r="W954" s="4"/>
      <c r="X954" s="4"/>
      <c r="Y954" s="4"/>
      <c r="Z954" s="4"/>
      <c r="AA954" s="4"/>
      <c r="AB954" s="4"/>
      <c r="AC954" s="4"/>
      <c r="AD954" s="4"/>
      <c r="AE954" s="4"/>
      <c r="AF954" s="4"/>
      <c r="AG954" s="4"/>
      <c r="AH954" s="4"/>
      <c r="AI954" s="4"/>
      <c r="AJ954" s="4"/>
      <c r="AK954" s="4"/>
      <c r="AL954" s="4"/>
      <c r="AM954" s="4"/>
      <c r="AN954" s="4"/>
      <c r="AO954" s="4" t="s">
        <v>74</v>
      </c>
      <c r="AP954" s="4"/>
      <c r="AQ954" s="4" t="s">
        <v>74</v>
      </c>
      <c r="AR954" s="4"/>
      <c r="AS954" s="4"/>
      <c r="AT954" s="4"/>
      <c r="AU954" s="4"/>
      <c r="AV954" s="4"/>
      <c r="AW954" s="4"/>
      <c r="AX954" s="4"/>
      <c r="AY954" s="4"/>
      <c r="AZ954" s="4"/>
      <c r="BA954" s="4"/>
      <c r="BB954" s="4"/>
      <c r="BC954" s="4"/>
      <c r="BD954" s="4"/>
      <c r="BE954" s="4"/>
      <c r="BF954" s="4"/>
      <c r="BG954" s="4"/>
      <c r="BH954" s="4"/>
      <c r="BI954" s="4"/>
      <c r="BJ954" s="4" t="s">
        <v>74</v>
      </c>
      <c r="BK954" s="4"/>
      <c r="BL954" s="4"/>
      <c r="BM954" s="4"/>
      <c r="BN954" s="4"/>
      <c r="BO954" s="50"/>
      <c r="BP954" s="74">
        <f t="shared" si="4"/>
        <v>3</v>
      </c>
    </row>
    <row r="955" spans="2:68" ht="16.5" customHeight="1">
      <c r="B955" s="4" t="s">
        <v>2202</v>
      </c>
      <c r="C955" s="126" t="s">
        <v>2203</v>
      </c>
      <c r="D955" s="4"/>
      <c r="E955" s="4"/>
      <c r="F955" s="4"/>
      <c r="G955" s="4"/>
      <c r="H955" s="4"/>
      <c r="I955" s="4"/>
      <c r="J955" s="70" t="s">
        <v>1</v>
      </c>
      <c r="K955" s="4"/>
      <c r="L955" s="70" t="s">
        <v>26</v>
      </c>
      <c r="M955" s="4" t="s">
        <v>943</v>
      </c>
      <c r="N955" s="14"/>
      <c r="O955" s="4"/>
      <c r="P955" s="4"/>
      <c r="Q955" s="4"/>
      <c r="R955" s="50" t="s">
        <v>74</v>
      </c>
      <c r="S955" s="4" t="s">
        <v>3685</v>
      </c>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t="s">
        <v>74</v>
      </c>
      <c r="AR955" s="4"/>
      <c r="AS955" s="4"/>
      <c r="AT955" s="4"/>
      <c r="AU955" s="4"/>
      <c r="AV955" s="4"/>
      <c r="AW955" s="4"/>
      <c r="AX955" s="4"/>
      <c r="AY955" s="4"/>
      <c r="AZ955" s="4"/>
      <c r="BA955" s="4"/>
      <c r="BB955" s="4"/>
      <c r="BC955" s="4"/>
      <c r="BD955" s="4"/>
      <c r="BE955" s="4"/>
      <c r="BF955" s="4"/>
      <c r="BG955" s="4"/>
      <c r="BH955" s="4"/>
      <c r="BI955" s="4"/>
      <c r="BJ955" s="4" t="s">
        <v>74</v>
      </c>
      <c r="BK955" s="4"/>
      <c r="BL955" s="4"/>
      <c r="BM955" s="4"/>
      <c r="BN955" s="4"/>
      <c r="BO955" s="50"/>
      <c r="BP955" s="74">
        <f t="shared" si="4"/>
        <v>2</v>
      </c>
    </row>
    <row r="956" spans="2:68" ht="16.5" customHeight="1">
      <c r="B956" s="4" t="s">
        <v>2204</v>
      </c>
      <c r="C956" s="126" t="s">
        <v>2205</v>
      </c>
      <c r="D956" s="4"/>
      <c r="E956" s="4"/>
      <c r="F956" s="4"/>
      <c r="G956" s="4"/>
      <c r="H956" s="4"/>
      <c r="I956" s="4"/>
      <c r="J956" s="70" t="s">
        <v>1</v>
      </c>
      <c r="K956" s="4"/>
      <c r="L956" s="70" t="s">
        <v>26</v>
      </c>
      <c r="M956" s="4" t="s">
        <v>943</v>
      </c>
      <c r="N956" s="14"/>
      <c r="O956" s="4"/>
      <c r="P956" s="4"/>
      <c r="Q956" s="4"/>
      <c r="R956" s="50" t="s">
        <v>74</v>
      </c>
      <c r="S956" s="4" t="s">
        <v>3685</v>
      </c>
      <c r="T956" s="4"/>
      <c r="U956" s="4"/>
      <c r="V956" s="4"/>
      <c r="W956" s="4"/>
      <c r="X956" s="4"/>
      <c r="Y956" s="4"/>
      <c r="Z956" s="4"/>
      <c r="AA956" s="4"/>
      <c r="AB956" s="4"/>
      <c r="AC956" s="4"/>
      <c r="AD956" s="4"/>
      <c r="AE956" s="4"/>
      <c r="AF956" s="4"/>
      <c r="AG956" s="4"/>
      <c r="AH956" s="4"/>
      <c r="AI956" s="4"/>
      <c r="AJ956" s="4"/>
      <c r="AK956" s="4"/>
      <c r="AL956" s="4"/>
      <c r="AM956" s="4"/>
      <c r="AN956" s="4" t="s">
        <v>74</v>
      </c>
      <c r="AO956" s="4" t="s">
        <v>74</v>
      </c>
      <c r="AP956" s="4" t="s">
        <v>74</v>
      </c>
      <c r="AQ956" s="4"/>
      <c r="AR956" s="4"/>
      <c r="AS956" s="4"/>
      <c r="AT956" s="4"/>
      <c r="AU956" s="4"/>
      <c r="AV956" s="4"/>
      <c r="AW956" s="4"/>
      <c r="AX956" s="4"/>
      <c r="AY956" s="4"/>
      <c r="AZ956" s="4"/>
      <c r="BA956" s="4"/>
      <c r="BB956" s="4"/>
      <c r="BC956" s="4"/>
      <c r="BD956" s="4"/>
      <c r="BE956" s="4"/>
      <c r="BF956" s="4"/>
      <c r="BG956" s="4"/>
      <c r="BH956" s="4"/>
      <c r="BI956" s="4"/>
      <c r="BJ956" s="4" t="s">
        <v>74</v>
      </c>
      <c r="BK956" s="4"/>
      <c r="BL956" s="4"/>
      <c r="BM956" s="4"/>
      <c r="BN956" s="4"/>
      <c r="BO956" s="50"/>
      <c r="BP956" s="74">
        <f t="shared" si="4"/>
        <v>4</v>
      </c>
    </row>
    <row r="957" spans="2:68" ht="16.5" customHeight="1">
      <c r="B957" s="4" t="s">
        <v>2206</v>
      </c>
      <c r="C957" s="126" t="s">
        <v>2207</v>
      </c>
      <c r="D957" s="4"/>
      <c r="E957" s="4"/>
      <c r="F957" s="4"/>
      <c r="G957" s="4"/>
      <c r="H957" s="4"/>
      <c r="I957" s="4"/>
      <c r="J957" s="70" t="s">
        <v>1</v>
      </c>
      <c r="K957" s="4"/>
      <c r="L957" s="70" t="s">
        <v>26</v>
      </c>
      <c r="M957" s="4" t="s">
        <v>943</v>
      </c>
      <c r="N957" s="14"/>
      <c r="O957" s="4"/>
      <c r="P957" s="4"/>
      <c r="Q957" s="4"/>
      <c r="R957" s="50" t="s">
        <v>74</v>
      </c>
      <c r="S957" s="4" t="s">
        <v>3685</v>
      </c>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t="s">
        <v>74</v>
      </c>
      <c r="AV957" s="4" t="s">
        <v>74</v>
      </c>
      <c r="AW957" s="4"/>
      <c r="AX957" s="4"/>
      <c r="AY957" s="4"/>
      <c r="AZ957" s="4"/>
      <c r="BA957" s="4"/>
      <c r="BB957" s="4"/>
      <c r="BC957" s="4"/>
      <c r="BD957" s="4"/>
      <c r="BE957" s="4"/>
      <c r="BF957" s="4"/>
      <c r="BG957" s="4"/>
      <c r="BH957" s="4"/>
      <c r="BI957" s="4"/>
      <c r="BJ957" s="4" t="s">
        <v>74</v>
      </c>
      <c r="BK957" s="4"/>
      <c r="BL957" s="4"/>
      <c r="BM957" s="4"/>
      <c r="BN957" s="4"/>
      <c r="BO957" s="50"/>
      <c r="BP957" s="74">
        <f t="shared" si="4"/>
        <v>3</v>
      </c>
    </row>
    <row r="958" spans="2:68" ht="16.5" customHeight="1">
      <c r="B958" s="4" t="s">
        <v>2208</v>
      </c>
      <c r="C958" s="126" t="s">
        <v>2209</v>
      </c>
      <c r="D958" s="4"/>
      <c r="E958" s="4"/>
      <c r="F958" s="4"/>
      <c r="G958" s="4"/>
      <c r="H958" s="4"/>
      <c r="I958" s="4"/>
      <c r="J958" s="70" t="s">
        <v>1</v>
      </c>
      <c r="K958" s="4"/>
      <c r="L958" s="70" t="s">
        <v>26</v>
      </c>
      <c r="M958" s="4" t="s">
        <v>943</v>
      </c>
      <c r="N958" s="14"/>
      <c r="O958" s="4"/>
      <c r="P958" s="4"/>
      <c r="Q958" s="4"/>
      <c r="R958" s="50" t="s">
        <v>74</v>
      </c>
      <c r="S958" s="4" t="s">
        <v>3685</v>
      </c>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t="s">
        <v>74</v>
      </c>
      <c r="AS958" s="4"/>
      <c r="AT958" s="4"/>
      <c r="AU958" s="4"/>
      <c r="AV958" s="4" t="s">
        <v>74</v>
      </c>
      <c r="AW958" s="4"/>
      <c r="AX958" s="4"/>
      <c r="AY958" s="4"/>
      <c r="AZ958" s="4"/>
      <c r="BA958" s="4"/>
      <c r="BB958" s="4"/>
      <c r="BC958" s="4"/>
      <c r="BD958" s="4"/>
      <c r="BE958" s="4"/>
      <c r="BF958" s="4"/>
      <c r="BG958" s="4"/>
      <c r="BH958" s="4"/>
      <c r="BI958" s="4"/>
      <c r="BJ958" s="4" t="s">
        <v>74</v>
      </c>
      <c r="BK958" s="4"/>
      <c r="BL958" s="4"/>
      <c r="BM958" s="4"/>
      <c r="BN958" s="4"/>
      <c r="BO958" s="50"/>
      <c r="BP958" s="74">
        <f t="shared" si="4"/>
        <v>3</v>
      </c>
    </row>
    <row r="959" spans="2:68" ht="16.5" customHeight="1">
      <c r="B959" s="4" t="s">
        <v>2210</v>
      </c>
      <c r="C959" s="126" t="s">
        <v>2211</v>
      </c>
      <c r="D959" s="4"/>
      <c r="E959" s="4"/>
      <c r="F959" s="4"/>
      <c r="G959" s="4"/>
      <c r="H959" s="4"/>
      <c r="I959" s="4"/>
      <c r="J959" s="70" t="s">
        <v>1</v>
      </c>
      <c r="K959" s="4"/>
      <c r="L959" s="70" t="s">
        <v>26</v>
      </c>
      <c r="M959" s="4" t="s">
        <v>943</v>
      </c>
      <c r="N959" s="14"/>
      <c r="O959" s="4"/>
      <c r="P959" s="4"/>
      <c r="Q959" s="4"/>
      <c r="R959" s="50" t="s">
        <v>74</v>
      </c>
      <c r="S959" s="4" t="s">
        <v>3685</v>
      </c>
      <c r="T959" s="4"/>
      <c r="U959" s="4"/>
      <c r="V959" s="4"/>
      <c r="W959" s="4"/>
      <c r="X959" s="4"/>
      <c r="Y959" s="4"/>
      <c r="Z959" s="4"/>
      <c r="AA959" s="4"/>
      <c r="AB959" s="4"/>
      <c r="AC959" s="4"/>
      <c r="AD959" s="4"/>
      <c r="AE959" s="4"/>
      <c r="AF959" s="4"/>
      <c r="AG959" s="4"/>
      <c r="AH959" s="4"/>
      <c r="AI959" s="4"/>
      <c r="AJ959" s="4"/>
      <c r="AK959" s="4"/>
      <c r="AL959" s="4"/>
      <c r="AM959" s="4" t="s">
        <v>74</v>
      </c>
      <c r="AN959" s="4"/>
      <c r="AO959" s="4"/>
      <c r="AP959" s="4"/>
      <c r="AQ959" s="4"/>
      <c r="AR959" s="4" t="s">
        <v>74</v>
      </c>
      <c r="AS959" s="4"/>
      <c r="AT959" s="4"/>
      <c r="AU959" s="4"/>
      <c r="AV959" s="4"/>
      <c r="AW959" s="4"/>
      <c r="AX959" s="4"/>
      <c r="AY959" s="4"/>
      <c r="AZ959" s="4"/>
      <c r="BA959" s="4"/>
      <c r="BB959" s="4"/>
      <c r="BC959" s="4"/>
      <c r="BD959" s="4"/>
      <c r="BE959" s="4"/>
      <c r="BF959" s="4"/>
      <c r="BG959" s="4"/>
      <c r="BH959" s="4"/>
      <c r="BI959" s="4"/>
      <c r="BJ959" s="4" t="s">
        <v>74</v>
      </c>
      <c r="BK959" s="4"/>
      <c r="BL959" s="4"/>
      <c r="BM959" s="4"/>
      <c r="BN959" s="4"/>
      <c r="BO959" s="50"/>
      <c r="BP959" s="74">
        <f t="shared" si="4"/>
        <v>3</v>
      </c>
    </row>
    <row r="960" spans="2:68" ht="16.5" customHeight="1">
      <c r="B960" s="4" t="s">
        <v>2212</v>
      </c>
      <c r="C960" s="126" t="s">
        <v>2213</v>
      </c>
      <c r="D960" s="4"/>
      <c r="E960" s="4"/>
      <c r="F960" s="4"/>
      <c r="G960" s="4"/>
      <c r="H960" s="4"/>
      <c r="I960" s="4"/>
      <c r="J960" s="70" t="s">
        <v>1</v>
      </c>
      <c r="K960" s="4"/>
      <c r="L960" s="70" t="s">
        <v>26</v>
      </c>
      <c r="M960" s="4" t="s">
        <v>943</v>
      </c>
      <c r="N960" s="14"/>
      <c r="O960" s="4"/>
      <c r="P960" s="4"/>
      <c r="Q960" s="4"/>
      <c r="R960" s="50" t="s">
        <v>74</v>
      </c>
      <c r="S960" s="4" t="s">
        <v>3685</v>
      </c>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t="s">
        <v>74</v>
      </c>
      <c r="AS960" s="4"/>
      <c r="AT960" s="4"/>
      <c r="AU960" s="4"/>
      <c r="AV960" s="4"/>
      <c r="AW960" s="4"/>
      <c r="AX960" s="4"/>
      <c r="AY960" s="4"/>
      <c r="AZ960" s="4"/>
      <c r="BA960" s="4"/>
      <c r="BB960" s="4"/>
      <c r="BC960" s="4"/>
      <c r="BD960" s="4"/>
      <c r="BE960" s="4"/>
      <c r="BF960" s="4"/>
      <c r="BG960" s="4"/>
      <c r="BH960" s="4"/>
      <c r="BI960" s="4"/>
      <c r="BJ960" s="4" t="s">
        <v>74</v>
      </c>
      <c r="BK960" s="4"/>
      <c r="BL960" s="4"/>
      <c r="BM960" s="4"/>
      <c r="BN960" s="4"/>
      <c r="BO960" s="50"/>
      <c r="BP960" s="74">
        <f t="shared" si="4"/>
        <v>2</v>
      </c>
    </row>
    <row r="961" spans="2:68" ht="16.5" customHeight="1">
      <c r="B961" s="4" t="s">
        <v>1978</v>
      </c>
      <c r="C961" s="127" t="s">
        <v>1979</v>
      </c>
      <c r="D961" s="4"/>
      <c r="E961" s="4"/>
      <c r="F961" s="4"/>
      <c r="G961" s="4"/>
      <c r="H961" s="4"/>
      <c r="I961" s="4"/>
      <c r="J961" s="4" t="s">
        <v>899</v>
      </c>
      <c r="K961" s="4"/>
      <c r="L961" s="4" t="s">
        <v>955</v>
      </c>
      <c r="M961" s="4" t="s">
        <v>943</v>
      </c>
      <c r="N961" s="14"/>
      <c r="O961" s="4"/>
      <c r="P961" s="4"/>
      <c r="Q961" s="4"/>
      <c r="R961" s="50" t="s">
        <v>74</v>
      </c>
      <c r="S961" s="4" t="s">
        <v>3685</v>
      </c>
      <c r="T961" s="58" t="s">
        <v>899</v>
      </c>
      <c r="U961" s="4"/>
      <c r="V961" s="4"/>
      <c r="W961" s="4"/>
      <c r="X961" s="4"/>
      <c r="Y961" s="4"/>
      <c r="Z961" s="4"/>
      <c r="AA961" s="4"/>
      <c r="AB961" s="4"/>
      <c r="AC961" s="4"/>
      <c r="AD961" s="4"/>
      <c r="AE961" s="4"/>
      <c r="AF961" s="4"/>
      <c r="AG961" s="4"/>
      <c r="AH961" s="4" t="s">
        <v>74</v>
      </c>
      <c r="AI961" s="4"/>
      <c r="AJ961" s="4" t="s">
        <v>74</v>
      </c>
      <c r="AK961" s="4" t="s">
        <v>74</v>
      </c>
      <c r="AL961" s="4"/>
      <c r="AM961" s="4"/>
      <c r="AN961" s="4" t="s">
        <v>74</v>
      </c>
      <c r="AO961" s="4" t="s">
        <v>74</v>
      </c>
      <c r="AP961" s="4" t="s">
        <v>74</v>
      </c>
      <c r="AQ961" s="4"/>
      <c r="AR961" s="4"/>
      <c r="AS961" s="4"/>
      <c r="AT961" s="4" t="s">
        <v>74</v>
      </c>
      <c r="AU961" s="4"/>
      <c r="AV961" s="4"/>
      <c r="AW961" s="4"/>
      <c r="AX961" s="4"/>
      <c r="AY961" s="4"/>
      <c r="AZ961" s="4"/>
      <c r="BA961" s="4"/>
      <c r="BB961" s="4"/>
      <c r="BC961" s="4"/>
      <c r="BD961" s="4"/>
      <c r="BE961" s="4"/>
      <c r="BF961" s="4"/>
      <c r="BG961" s="4"/>
      <c r="BH961" s="4"/>
      <c r="BI961" s="4"/>
      <c r="BJ961" s="4"/>
      <c r="BK961" s="4"/>
      <c r="BL961" s="4"/>
      <c r="BM961" s="4"/>
      <c r="BN961" s="4" t="s">
        <v>74</v>
      </c>
      <c r="BO961" s="50"/>
      <c r="BP961" s="74">
        <f t="shared" si="4"/>
        <v>8</v>
      </c>
    </row>
    <row r="962" spans="2:68" ht="16.5" customHeight="1">
      <c r="B962" s="4" t="s">
        <v>2216</v>
      </c>
      <c r="C962" s="51" t="s">
        <v>3472</v>
      </c>
      <c r="D962" s="4"/>
      <c r="E962" s="4"/>
      <c r="F962" s="4"/>
      <c r="G962" s="4"/>
      <c r="H962" s="4"/>
      <c r="I962" s="4"/>
      <c r="J962" s="70" t="s">
        <v>1</v>
      </c>
      <c r="K962" s="4"/>
      <c r="L962" s="4" t="s">
        <v>412</v>
      </c>
      <c r="M962" s="4" t="s">
        <v>73</v>
      </c>
      <c r="N962" s="14"/>
      <c r="O962" s="4"/>
      <c r="P962" s="4"/>
      <c r="Q962" s="4"/>
      <c r="R962" s="50" t="s">
        <v>74</v>
      </c>
      <c r="S962" s="4" t="s">
        <v>3685</v>
      </c>
      <c r="T962" s="4"/>
      <c r="U962" s="4"/>
      <c r="V962" s="4"/>
      <c r="W962" s="4"/>
      <c r="X962" s="4"/>
      <c r="Y962" s="4"/>
      <c r="Z962" s="4"/>
      <c r="AA962" s="4"/>
      <c r="AB962" s="4"/>
      <c r="AC962" s="4"/>
      <c r="AD962" s="4"/>
      <c r="AE962" s="4"/>
      <c r="AF962" s="4"/>
      <c r="AG962" s="4"/>
      <c r="AH962" s="4"/>
      <c r="AI962" s="4"/>
      <c r="AJ962" s="4"/>
      <c r="AK962" s="4"/>
      <c r="AL962" s="4"/>
      <c r="AM962" s="4"/>
      <c r="AN962" s="4"/>
      <c r="AO962" s="4"/>
      <c r="AP962" s="4" t="s">
        <v>74</v>
      </c>
      <c r="AQ962" s="4"/>
      <c r="AR962" s="4"/>
      <c r="AS962" s="4"/>
      <c r="AT962" s="4" t="s">
        <v>74</v>
      </c>
      <c r="AU962" s="4"/>
      <c r="AV962" s="4"/>
      <c r="AW962" s="4"/>
      <c r="AX962" s="4"/>
      <c r="AY962" s="4" t="s">
        <v>74</v>
      </c>
      <c r="AZ962" s="4"/>
      <c r="BA962" s="4"/>
      <c r="BB962" s="4"/>
      <c r="BC962" s="4"/>
      <c r="BD962" s="4"/>
      <c r="BE962" s="4"/>
      <c r="BF962" s="4"/>
      <c r="BG962" s="4"/>
      <c r="BH962" s="4"/>
      <c r="BI962" s="4"/>
      <c r="BJ962" s="4"/>
      <c r="BK962" s="4"/>
      <c r="BL962" s="4"/>
      <c r="BM962" s="4"/>
      <c r="BN962" s="4"/>
      <c r="BO962" s="50"/>
      <c r="BP962" s="74">
        <f t="shared" si="4"/>
        <v>3</v>
      </c>
    </row>
    <row r="963" spans="2:68" ht="16.5" customHeight="1">
      <c r="B963" s="4" t="s">
        <v>2219</v>
      </c>
      <c r="C963" s="67" t="s">
        <v>3473</v>
      </c>
      <c r="D963" s="4"/>
      <c r="E963" s="4"/>
      <c r="F963" s="4"/>
      <c r="G963" s="4"/>
      <c r="H963" s="4"/>
      <c r="I963" s="4"/>
      <c r="J963" s="4" t="e">
        <f>'ST_CONT_INFO(문서)'!#REF!</f>
        <v>#REF!</v>
      </c>
      <c r="K963" s="4"/>
      <c r="L963" s="4" t="e">
        <f>'ST_CONT_INFO(문서)'!#REF!</f>
        <v>#REF!</v>
      </c>
      <c r="M963" s="4" t="e">
        <f>'ST_CONT_INFO(문서)'!#REF!</f>
        <v>#REF!</v>
      </c>
      <c r="N963" s="14"/>
      <c r="O963" s="4"/>
      <c r="P963" s="4"/>
      <c r="Q963" s="4"/>
      <c r="R963" s="50" t="e">
        <f>'ST_CONT_INFO(문서)'!#REF!</f>
        <v>#REF!</v>
      </c>
      <c r="S963" s="4" t="s">
        <v>3685</v>
      </c>
      <c r="T963" s="4"/>
      <c r="U963" s="4"/>
      <c r="V963" s="4"/>
      <c r="W963" s="4"/>
      <c r="X963" s="4"/>
      <c r="Y963" s="4"/>
      <c r="Z963" s="4"/>
      <c r="AA963" s="4"/>
      <c r="AB963" s="4"/>
      <c r="AC963" s="4"/>
      <c r="AD963" s="4"/>
      <c r="AE963" s="4"/>
      <c r="AF963" s="4"/>
      <c r="AG963" s="4" t="s">
        <v>74</v>
      </c>
      <c r="AH963" s="4"/>
      <c r="AI963" s="4"/>
      <c r="AJ963" s="4"/>
      <c r="AK963" s="4"/>
      <c r="AL963" s="4"/>
      <c r="AM963" s="4"/>
      <c r="AN963" s="4"/>
      <c r="AO963" s="4"/>
      <c r="AP963" s="4" t="s">
        <v>74</v>
      </c>
      <c r="AQ963" s="4"/>
      <c r="AR963" s="4"/>
      <c r="AS963" s="4"/>
      <c r="AT963" s="4"/>
      <c r="AU963" s="4"/>
      <c r="AV963" s="4"/>
      <c r="AW963" s="4"/>
      <c r="AX963" s="4"/>
      <c r="AY963" s="4"/>
      <c r="AZ963" s="4"/>
      <c r="BA963" s="4"/>
      <c r="BB963" s="4"/>
      <c r="BC963" s="4"/>
      <c r="BD963" s="4"/>
      <c r="BE963" s="4"/>
      <c r="BF963" s="4"/>
      <c r="BG963" s="4"/>
      <c r="BH963" s="4"/>
      <c r="BI963" s="4"/>
      <c r="BJ963" s="4"/>
      <c r="BK963" s="4"/>
      <c r="BL963" s="4"/>
      <c r="BM963" s="4"/>
      <c r="BN963" s="4"/>
      <c r="BO963" s="50" t="s">
        <v>74</v>
      </c>
      <c r="BP963" s="74">
        <f t="shared" si="4"/>
        <v>3</v>
      </c>
    </row>
    <row r="964" spans="2:68" ht="16.5" customHeight="1">
      <c r="B964" s="4" t="s">
        <v>1835</v>
      </c>
      <c r="C964" s="128" t="s">
        <v>1836</v>
      </c>
      <c r="D964" s="4" t="s">
        <v>69</v>
      </c>
      <c r="E964" s="4" t="s">
        <v>246</v>
      </c>
      <c r="F964" s="4" t="s">
        <v>246</v>
      </c>
      <c r="G964" s="4"/>
      <c r="H964" s="4" t="s">
        <v>3927</v>
      </c>
      <c r="I964" s="4"/>
      <c r="J964" s="4" t="s">
        <v>899</v>
      </c>
      <c r="K964" s="4"/>
      <c r="L964" s="4" t="e">
        <f>'ST_CONT_INFO(문서)'!#REF!</f>
        <v>#REF!</v>
      </c>
      <c r="M964" s="4" t="e">
        <f>'ST_CONT_INFO(문서)'!#REF!</f>
        <v>#REF!</v>
      </c>
      <c r="N964" s="14"/>
      <c r="O964" s="4"/>
      <c r="P964" s="4"/>
      <c r="Q964" s="4"/>
      <c r="R964" s="4" t="s">
        <v>3701</v>
      </c>
      <c r="S964" s="4"/>
      <c r="T964" s="4"/>
      <c r="U964" s="4"/>
      <c r="V964" s="4"/>
      <c r="W964" s="4"/>
      <c r="X964" s="4"/>
      <c r="Y964" s="4"/>
      <c r="Z964" s="4"/>
      <c r="AA964" s="4"/>
      <c r="AB964" s="4"/>
      <c r="AC964" s="4"/>
      <c r="AD964" s="4"/>
      <c r="AE964" s="4"/>
      <c r="AF964" s="4"/>
      <c r="AG964" s="4"/>
      <c r="AH964" s="4"/>
      <c r="AI964" s="4" t="s">
        <v>74</v>
      </c>
      <c r="AJ964" s="4"/>
      <c r="AK964" s="4"/>
      <c r="AL964" s="4"/>
      <c r="AM964" s="4"/>
      <c r="AN964" s="4"/>
      <c r="AO964" s="4"/>
      <c r="AP964" s="4"/>
      <c r="AQ964" s="4"/>
      <c r="AR964" s="4"/>
      <c r="AS964" s="4"/>
      <c r="AT964" s="4"/>
      <c r="AU964" s="4"/>
      <c r="AV964" s="4"/>
      <c r="AW964" s="4"/>
      <c r="AX964" s="4"/>
      <c r="AY964" s="4"/>
      <c r="AZ964" s="4"/>
      <c r="BA964" s="4"/>
      <c r="BB964" s="4" t="s">
        <v>74</v>
      </c>
      <c r="BC964" s="4" t="s">
        <v>74</v>
      </c>
      <c r="BD964" s="4"/>
      <c r="BE964" s="4" t="s">
        <v>74</v>
      </c>
      <c r="BF964" s="4"/>
      <c r="BG964" s="4"/>
      <c r="BH964" s="4"/>
      <c r="BI964" s="4"/>
      <c r="BJ964" s="4"/>
      <c r="BK964" s="4"/>
      <c r="BL964" s="4"/>
      <c r="BM964" s="4"/>
      <c r="BN964" s="4"/>
      <c r="BO964" s="50"/>
      <c r="BP964" s="74">
        <f t="shared" si="4"/>
        <v>4</v>
      </c>
    </row>
    <row r="965" spans="2:68" ht="16.5" customHeight="1">
      <c r="B965" s="4" t="s">
        <v>1207</v>
      </c>
      <c r="C965" s="67" t="s">
        <v>1208</v>
      </c>
      <c r="D965" s="4" t="s">
        <v>69</v>
      </c>
      <c r="E965" s="4" t="s">
        <v>246</v>
      </c>
      <c r="F965" s="4"/>
      <c r="G965" s="4"/>
      <c r="H965" s="4" t="s">
        <v>3928</v>
      </c>
      <c r="I965" s="4"/>
      <c r="J965" s="4" t="s">
        <v>899</v>
      </c>
      <c r="K965" s="4"/>
      <c r="L965" s="4" t="e">
        <f>'ST_CONT_INFO(문서)'!#REF!</f>
        <v>#REF!</v>
      </c>
      <c r="M965" s="4" t="e">
        <f>'ST_CONT_INFO(문서)'!#REF!</f>
        <v>#REF!</v>
      </c>
      <c r="N965" s="14"/>
      <c r="O965" s="4"/>
      <c r="P965" s="4"/>
      <c r="Q965" s="4"/>
      <c r="R965" s="4" t="s">
        <v>3701</v>
      </c>
      <c r="S965" s="4"/>
      <c r="T965" s="4"/>
      <c r="U965" s="4"/>
      <c r="V965" s="4"/>
      <c r="W965" s="4"/>
      <c r="X965" s="4"/>
      <c r="Y965" s="4"/>
      <c r="Z965" s="4"/>
      <c r="AA965" s="4"/>
      <c r="AB965" s="4"/>
      <c r="AC965" s="4"/>
      <c r="AD965" s="4"/>
      <c r="AE965" s="4"/>
      <c r="AF965" s="4"/>
      <c r="AG965" s="4"/>
      <c r="AH965" s="4" t="s">
        <v>74</v>
      </c>
      <c r="AI965" s="4"/>
      <c r="AJ965" s="4"/>
      <c r="AK965" s="4"/>
      <c r="AL965" s="4"/>
      <c r="AM965" s="4" t="s">
        <v>74</v>
      </c>
      <c r="AN965" s="4"/>
      <c r="AO965" s="4"/>
      <c r="AP965" s="4"/>
      <c r="AQ965" s="4"/>
      <c r="AR965" s="4"/>
      <c r="AS965" s="4"/>
      <c r="AT965" s="4"/>
      <c r="AU965" s="4"/>
      <c r="AV965" s="4"/>
      <c r="AW965" s="4"/>
      <c r="AX965" s="4"/>
      <c r="AY965" s="4"/>
      <c r="AZ965" s="4"/>
      <c r="BA965" s="4"/>
      <c r="BB965" s="4"/>
      <c r="BC965" s="4" t="s">
        <v>74</v>
      </c>
      <c r="BD965" s="4" t="s">
        <v>74</v>
      </c>
      <c r="BE965" s="4"/>
      <c r="BF965" s="4" t="s">
        <v>74</v>
      </c>
      <c r="BG965" s="4"/>
      <c r="BH965" s="4"/>
      <c r="BI965" s="4"/>
      <c r="BJ965" s="4"/>
      <c r="BK965" s="4"/>
      <c r="BL965" s="4"/>
      <c r="BM965" s="4"/>
      <c r="BN965" s="4"/>
      <c r="BO965" s="50"/>
      <c r="BP965" s="74">
        <f t="shared" si="4"/>
        <v>5</v>
      </c>
    </row>
    <row r="966" spans="2:68" ht="16.5" customHeight="1">
      <c r="B966" s="4" t="s">
        <v>1844</v>
      </c>
      <c r="C966" s="67" t="e">
        <f>'ST_CONT_INFO(문서)'!#REF!</f>
        <v>#REF!</v>
      </c>
      <c r="D966" s="4"/>
      <c r="E966" s="4"/>
      <c r="F966" s="4"/>
      <c r="G966" s="4"/>
      <c r="H966" s="4"/>
      <c r="I966" s="4"/>
      <c r="J966" s="4" t="e">
        <f>'ST_CONT_INFO(문서)'!#REF!</f>
        <v>#REF!</v>
      </c>
      <c r="K966" s="4"/>
      <c r="L966" s="4" t="e">
        <f>'ST_CONT_INFO(문서)'!#REF!</f>
        <v>#REF!</v>
      </c>
      <c r="M966" s="4" t="e">
        <f>'ST_CONT_INFO(문서)'!#REF!</f>
        <v>#REF!</v>
      </c>
      <c r="N966" s="14"/>
      <c r="O966" s="4"/>
      <c r="P966" s="4"/>
      <c r="Q966" s="4"/>
      <c r="R966" s="4" t="s">
        <v>3701</v>
      </c>
      <c r="S966" s="4"/>
      <c r="T966" s="4"/>
      <c r="U966" s="4"/>
      <c r="V966" s="4"/>
      <c r="W966" s="4"/>
      <c r="X966" s="4"/>
      <c r="Y966" s="4"/>
      <c r="Z966" s="4"/>
      <c r="AA966" s="4"/>
      <c r="AB966" s="4"/>
      <c r="AC966" s="4"/>
      <c r="AD966" s="4"/>
      <c r="AE966" s="4"/>
      <c r="AF966" s="4"/>
      <c r="AG966" s="4" t="s">
        <v>74</v>
      </c>
      <c r="AH966" s="4"/>
      <c r="AI966" s="4" t="s">
        <v>74</v>
      </c>
      <c r="AJ966" s="4"/>
      <c r="AK966" s="4"/>
      <c r="AL966" s="4"/>
      <c r="AM966" s="4"/>
      <c r="AN966" s="4"/>
      <c r="AO966" s="4"/>
      <c r="AP966" s="4"/>
      <c r="AQ966" s="4"/>
      <c r="AR966" s="4"/>
      <c r="AS966" s="4"/>
      <c r="AT966" s="4"/>
      <c r="AU966" s="4"/>
      <c r="AV966" s="4"/>
      <c r="AW966" s="4"/>
      <c r="AX966" s="4"/>
      <c r="AY966" s="4"/>
      <c r="AZ966" s="4"/>
      <c r="BA966" s="4"/>
      <c r="BB966" s="4"/>
      <c r="BC966" s="4"/>
      <c r="BD966" s="4"/>
      <c r="BE966" s="4"/>
      <c r="BF966" s="4"/>
      <c r="BG966" s="4"/>
      <c r="BH966" s="4"/>
      <c r="BI966" s="4"/>
      <c r="BJ966" s="4"/>
      <c r="BK966" s="4"/>
      <c r="BL966" s="4"/>
      <c r="BM966" s="4"/>
      <c r="BN966" s="4"/>
      <c r="BO966" s="50"/>
      <c r="BP966" s="74">
        <f t="shared" si="4"/>
        <v>2</v>
      </c>
    </row>
    <row r="967" spans="2:68" ht="16.5" customHeight="1">
      <c r="B967" s="4" t="s">
        <v>2227</v>
      </c>
      <c r="C967" s="67" t="s">
        <v>2228</v>
      </c>
      <c r="D967" s="4"/>
      <c r="E967" s="4"/>
      <c r="F967" s="4"/>
      <c r="G967" s="4"/>
      <c r="H967" s="4"/>
      <c r="I967" s="4"/>
      <c r="J967" s="4" t="e">
        <f>'ST_CONT_INFO(문서)'!#REF!</f>
        <v>#REF!</v>
      </c>
      <c r="K967" s="4"/>
      <c r="L967" s="4" t="e">
        <f>'ST_CONT_INFO(문서)'!#REF!</f>
        <v>#REF!</v>
      </c>
      <c r="M967" s="4" t="e">
        <f>'ST_CONT_INFO(문서)'!#REF!</f>
        <v>#REF!</v>
      </c>
      <c r="N967" s="14"/>
      <c r="O967" s="4"/>
      <c r="P967" s="4"/>
      <c r="Q967" s="4"/>
      <c r="R967" s="4" t="s">
        <v>3701</v>
      </c>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t="s">
        <v>74</v>
      </c>
      <c r="AR967" s="4"/>
      <c r="AS967" s="4"/>
      <c r="AT967" s="4"/>
      <c r="AU967" s="4"/>
      <c r="AV967" s="4"/>
      <c r="AW967" s="4"/>
      <c r="AX967" s="4"/>
      <c r="AY967" s="4"/>
      <c r="AZ967" s="4"/>
      <c r="BA967" s="4"/>
      <c r="BB967" s="4"/>
      <c r="BC967" s="4" t="s">
        <v>74</v>
      </c>
      <c r="BD967" s="4"/>
      <c r="BE967" s="4"/>
      <c r="BF967" s="4" t="s">
        <v>74</v>
      </c>
      <c r="BG967" s="4"/>
      <c r="BH967" s="4"/>
      <c r="BI967" s="4"/>
      <c r="BJ967" s="4"/>
      <c r="BK967" s="4"/>
      <c r="BL967" s="4"/>
      <c r="BM967" s="4"/>
      <c r="BN967" s="4"/>
      <c r="BO967" s="50"/>
      <c r="BP967" s="74">
        <f t="shared" si="4"/>
        <v>3</v>
      </c>
    </row>
    <row r="968" spans="2:68" ht="16.5" customHeight="1">
      <c r="B968" s="4" t="s">
        <v>2229</v>
      </c>
      <c r="C968" s="51" t="s">
        <v>2230</v>
      </c>
      <c r="D968" s="4"/>
      <c r="E968" s="4"/>
      <c r="F968" s="4"/>
      <c r="G968" s="4"/>
      <c r="H968" s="4"/>
      <c r="I968" s="4"/>
      <c r="J968" s="4" t="e">
        <f>'ST_CONT_INFO(문서)'!#REF!</f>
        <v>#REF!</v>
      </c>
      <c r="K968" s="4"/>
      <c r="L968" s="4" t="e">
        <f>'ST_CONT_INFO(문서)'!#REF!</f>
        <v>#REF!</v>
      </c>
      <c r="M968" s="4" t="e">
        <f>'ST_CONT_INFO(문서)'!#REF!</f>
        <v>#REF!</v>
      </c>
      <c r="N968" s="14"/>
      <c r="O968" s="4"/>
      <c r="P968" s="4"/>
      <c r="Q968" s="4"/>
      <c r="R968" s="4" t="s">
        <v>3701</v>
      </c>
      <c r="S968" s="4"/>
      <c r="T968" s="4"/>
      <c r="U968" s="4"/>
      <c r="V968" s="4"/>
      <c r="W968" s="4"/>
      <c r="X968" s="4"/>
      <c r="Y968" s="4"/>
      <c r="Z968" s="4"/>
      <c r="AA968" s="4"/>
      <c r="AB968" s="4"/>
      <c r="AC968" s="4"/>
      <c r="AD968" s="4"/>
      <c r="AE968" s="4"/>
      <c r="AF968" s="4"/>
      <c r="AG968" s="4"/>
      <c r="AH968" s="4"/>
      <c r="AI968" s="4"/>
      <c r="AJ968" s="4"/>
      <c r="AK968" s="4"/>
      <c r="AL968" s="4"/>
      <c r="AM968" s="4"/>
      <c r="AN968" s="4" t="s">
        <v>74</v>
      </c>
      <c r="AO968" s="4"/>
      <c r="AP968" s="4"/>
      <c r="AQ968" s="4"/>
      <c r="AR968" s="4"/>
      <c r="AS968" s="4"/>
      <c r="AT968" s="4"/>
      <c r="AU968" s="4"/>
      <c r="AV968" s="4"/>
      <c r="AW968" s="4"/>
      <c r="AX968" s="4"/>
      <c r="AY968" s="4"/>
      <c r="AZ968" s="4"/>
      <c r="BA968" s="4"/>
      <c r="BB968" s="4"/>
      <c r="BC968" s="4"/>
      <c r="BD968" s="4" t="s">
        <v>74</v>
      </c>
      <c r="BE968" s="4" t="s">
        <v>74</v>
      </c>
      <c r="BF968" s="4" t="s">
        <v>74</v>
      </c>
      <c r="BG968" s="4"/>
      <c r="BH968" s="4"/>
      <c r="BI968" s="4"/>
      <c r="BJ968" s="4"/>
      <c r="BK968" s="4"/>
      <c r="BL968" s="4"/>
      <c r="BM968" s="4"/>
      <c r="BN968" s="4"/>
      <c r="BO968" s="50"/>
      <c r="BP968" s="74">
        <f t="shared" si="4"/>
        <v>4</v>
      </c>
    </row>
    <row r="969" spans="2:68" ht="16.5" customHeight="1">
      <c r="B969" s="4" t="s">
        <v>2231</v>
      </c>
      <c r="C969" s="51" t="s">
        <v>2232</v>
      </c>
      <c r="D969" s="4"/>
      <c r="E969" s="4"/>
      <c r="F969" s="4"/>
      <c r="G969" s="4"/>
      <c r="H969" s="4"/>
      <c r="I969" s="4"/>
      <c r="J969" s="4" t="e">
        <f>'ST_CONT_INFO(문서)'!#REF!</f>
        <v>#REF!</v>
      </c>
      <c r="K969" s="4"/>
      <c r="L969" s="4" t="e">
        <f>'ST_CONT_INFO(문서)'!#REF!</f>
        <v>#REF!</v>
      </c>
      <c r="M969" s="4" t="e">
        <f>'ST_CONT_INFO(문서)'!#REF!</f>
        <v>#REF!</v>
      </c>
      <c r="N969" s="14"/>
      <c r="O969" s="4"/>
      <c r="P969" s="4"/>
      <c r="Q969" s="4"/>
      <c r="R969" s="4" t="s">
        <v>3701</v>
      </c>
      <c r="S969" s="4"/>
      <c r="T969" s="4"/>
      <c r="U969" s="4"/>
      <c r="V969" s="4"/>
      <c r="W969" s="4"/>
      <c r="X969" s="4"/>
      <c r="Y969" s="4"/>
      <c r="Z969" s="4"/>
      <c r="AA969" s="4"/>
      <c r="AB969" s="4"/>
      <c r="AC969" s="4"/>
      <c r="AD969" s="4"/>
      <c r="AE969" s="4"/>
      <c r="AF969" s="4"/>
      <c r="AG969" s="4"/>
      <c r="AH969" s="4"/>
      <c r="AI969" s="4"/>
      <c r="AJ969" s="4"/>
      <c r="AK969" s="4"/>
      <c r="AL969" s="4"/>
      <c r="AM969" s="4"/>
      <c r="AN969" s="4" t="s">
        <v>74</v>
      </c>
      <c r="AO969" s="4"/>
      <c r="AP969" s="4"/>
      <c r="AQ969" s="4"/>
      <c r="AR969" s="4"/>
      <c r="AS969" s="4"/>
      <c r="AT969" s="4"/>
      <c r="AU969" s="4"/>
      <c r="AV969" s="4"/>
      <c r="AW969" s="4"/>
      <c r="AX969" s="4"/>
      <c r="AY969" s="4"/>
      <c r="AZ969" s="4"/>
      <c r="BA969" s="4"/>
      <c r="BB969" s="4"/>
      <c r="BC969" s="4"/>
      <c r="BD969" s="4"/>
      <c r="BE969" s="4"/>
      <c r="BF969" s="4"/>
      <c r="BG969" s="4"/>
      <c r="BH969" s="4"/>
      <c r="BI969" s="4"/>
      <c r="BJ969" s="4"/>
      <c r="BK969" s="4"/>
      <c r="BL969" s="4"/>
      <c r="BM969" s="4"/>
      <c r="BN969" s="4"/>
      <c r="BO969" s="50"/>
      <c r="BP969" s="74">
        <f t="shared" si="4"/>
        <v>1</v>
      </c>
    </row>
    <row r="970" spans="2:68" ht="16.5" customHeight="1">
      <c r="B970" s="4" t="s">
        <v>2233</v>
      </c>
      <c r="C970" s="67" t="s">
        <v>2234</v>
      </c>
      <c r="D970" s="4"/>
      <c r="E970" s="4"/>
      <c r="F970" s="4"/>
      <c r="G970" s="4"/>
      <c r="H970" s="4"/>
      <c r="I970" s="4"/>
      <c r="J970" s="4" t="s">
        <v>899</v>
      </c>
      <c r="K970" s="4"/>
      <c r="L970" s="4" t="e">
        <f>'ST_CONT_INFO(문서)'!#REF!</f>
        <v>#REF!</v>
      </c>
      <c r="M970" s="4" t="e">
        <f>'ST_CONT_INFO(문서)'!#REF!</f>
        <v>#REF!</v>
      </c>
      <c r="N970" s="14"/>
      <c r="O970" s="4"/>
      <c r="P970" s="4"/>
      <c r="Q970" s="4"/>
      <c r="R970" s="4" t="s">
        <v>3701</v>
      </c>
      <c r="S970" s="4"/>
      <c r="T970" s="4"/>
      <c r="U970" s="4"/>
      <c r="V970" s="4"/>
      <c r="W970" s="4"/>
      <c r="X970" s="4"/>
      <c r="Y970" s="4"/>
      <c r="Z970" s="4"/>
      <c r="AA970" s="4"/>
      <c r="AB970" s="4"/>
      <c r="AC970" s="4"/>
      <c r="AD970" s="4"/>
      <c r="AE970" s="4"/>
      <c r="AF970" s="4"/>
      <c r="AG970" s="4" t="s">
        <v>74</v>
      </c>
      <c r="AH970" s="4"/>
      <c r="AI970" s="4"/>
      <c r="AJ970" s="4"/>
      <c r="AK970" s="4"/>
      <c r="AL970" s="4"/>
      <c r="AM970" s="4" t="s">
        <v>74</v>
      </c>
      <c r="AN970" s="4" t="s">
        <v>74</v>
      </c>
      <c r="AO970" s="4"/>
      <c r="AP970" s="4" t="s">
        <v>74</v>
      </c>
      <c r="AQ970" s="4"/>
      <c r="AR970" s="4"/>
      <c r="AS970" s="4"/>
      <c r="AT970" s="4"/>
      <c r="AU970" s="4"/>
      <c r="AV970" s="4"/>
      <c r="AW970" s="4"/>
      <c r="AX970" s="4"/>
      <c r="AY970" s="4"/>
      <c r="AZ970" s="4"/>
      <c r="BA970" s="4"/>
      <c r="BB970" s="4"/>
      <c r="BC970" s="4"/>
      <c r="BD970" s="4"/>
      <c r="BE970" s="4"/>
      <c r="BF970" s="4"/>
      <c r="BG970" s="4"/>
      <c r="BH970" s="4"/>
      <c r="BI970" s="4"/>
      <c r="BJ970" s="4"/>
      <c r="BK970" s="4"/>
      <c r="BL970" s="4"/>
      <c r="BM970" s="4"/>
      <c r="BN970" s="4"/>
      <c r="BO970" s="50"/>
      <c r="BP970" s="74">
        <f t="shared" si="4"/>
        <v>4</v>
      </c>
    </row>
    <row r="971" spans="2:68" ht="16.5" customHeight="1">
      <c r="B971" s="4" t="s">
        <v>2235</v>
      </c>
      <c r="C971" s="67" t="e">
        <f>'ST_CONT_INFO(문서)'!#REF!</f>
        <v>#REF!</v>
      </c>
      <c r="D971" s="4"/>
      <c r="E971" s="4"/>
      <c r="F971" s="4"/>
      <c r="G971" s="4"/>
      <c r="H971" s="4"/>
      <c r="I971" s="4"/>
      <c r="J971" s="4" t="e">
        <f>'ST_CONT_INFO(문서)'!#REF!</f>
        <v>#REF!</v>
      </c>
      <c r="K971" s="4"/>
      <c r="L971" s="4" t="e">
        <f>'ST_CONT_INFO(문서)'!#REF!</f>
        <v>#REF!</v>
      </c>
      <c r="M971" s="4" t="e">
        <f>'ST_CONT_INFO(문서)'!#REF!</f>
        <v>#REF!</v>
      </c>
      <c r="N971" s="14"/>
      <c r="O971" s="4"/>
      <c r="P971" s="4"/>
      <c r="Q971" s="4"/>
      <c r="R971" s="50" t="e">
        <f>'ST_CONT_INFO(문서)'!#REF!</f>
        <v>#REF!</v>
      </c>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c r="BB971" s="4"/>
      <c r="BC971" s="4"/>
      <c r="BD971" s="4"/>
      <c r="BE971" s="4"/>
      <c r="BF971" s="4"/>
      <c r="BG971" s="4"/>
      <c r="BH971" s="4"/>
      <c r="BI971" s="4"/>
      <c r="BJ971" s="4"/>
      <c r="BK971" s="4"/>
      <c r="BL971" s="4"/>
      <c r="BM971" s="4"/>
      <c r="BN971" s="4"/>
      <c r="BO971" s="50"/>
      <c r="BP971" s="74">
        <f t="shared" si="4"/>
        <v>0</v>
      </c>
    </row>
    <row r="972" spans="2:68" ht="16.5" customHeight="1">
      <c r="B972" s="4" t="s">
        <v>2237</v>
      </c>
      <c r="C972" s="67" t="e">
        <f>'ST_CONT_INFO(문서)'!#REF!</f>
        <v>#REF!</v>
      </c>
      <c r="D972" s="4"/>
      <c r="E972" s="4"/>
      <c r="F972" s="4"/>
      <c r="G972" s="4"/>
      <c r="H972" s="4"/>
      <c r="I972" s="4"/>
      <c r="J972" s="4" t="e">
        <f>'ST_CONT_INFO(문서)'!#REF!</f>
        <v>#REF!</v>
      </c>
      <c r="K972" s="4"/>
      <c r="L972" s="4" t="e">
        <f>'ST_CONT_INFO(문서)'!#REF!</f>
        <v>#REF!</v>
      </c>
      <c r="M972" s="4" t="e">
        <f>'ST_CONT_INFO(문서)'!#REF!</f>
        <v>#REF!</v>
      </c>
      <c r="N972" s="14"/>
      <c r="O972" s="4"/>
      <c r="P972" s="4"/>
      <c r="Q972" s="4"/>
      <c r="R972" s="50" t="e">
        <f>'ST_CONT_INFO(문서)'!#REF!</f>
        <v>#REF!</v>
      </c>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c r="BB972" s="4"/>
      <c r="BC972" s="4"/>
      <c r="BD972" s="4"/>
      <c r="BE972" s="4"/>
      <c r="BF972" s="4"/>
      <c r="BG972" s="4"/>
      <c r="BH972" s="4"/>
      <c r="BI972" s="4"/>
      <c r="BJ972" s="4"/>
      <c r="BK972" s="4"/>
      <c r="BL972" s="4"/>
      <c r="BM972" s="4"/>
      <c r="BN972" s="4"/>
      <c r="BO972" s="50"/>
      <c r="BP972" s="74">
        <f t="shared" si="4"/>
        <v>0</v>
      </c>
    </row>
    <row r="973" spans="2:68" ht="16.5" customHeight="1">
      <c r="B973" s="4" t="s">
        <v>2239</v>
      </c>
      <c r="C973" s="67" t="e">
        <f>'ST_CONT_INFO(문서)'!#REF!</f>
        <v>#REF!</v>
      </c>
      <c r="D973" s="4"/>
      <c r="E973" s="4"/>
      <c r="F973" s="4"/>
      <c r="G973" s="4"/>
      <c r="H973" s="4"/>
      <c r="I973" s="4"/>
      <c r="J973" s="4" t="e">
        <f>'ST_CONT_INFO(문서)'!#REF!</f>
        <v>#REF!</v>
      </c>
      <c r="K973" s="4"/>
      <c r="L973" s="4" t="e">
        <f>'ST_CONT_INFO(문서)'!#REF!</f>
        <v>#REF!</v>
      </c>
      <c r="M973" s="4" t="e">
        <f>'ST_CONT_INFO(문서)'!#REF!</f>
        <v>#REF!</v>
      </c>
      <c r="N973" s="14"/>
      <c r="O973" s="4"/>
      <c r="P973" s="4"/>
      <c r="Q973" s="4"/>
      <c r="R973" s="50" t="e">
        <f>'ST_CONT_INFO(문서)'!#REF!</f>
        <v>#REF!</v>
      </c>
      <c r="S973" s="50"/>
      <c r="T973" s="4"/>
      <c r="U973" s="4"/>
      <c r="V973" s="4"/>
      <c r="W973" s="4"/>
      <c r="X973" s="4"/>
      <c r="Y973" s="4"/>
      <c r="Z973" s="4"/>
      <c r="AA973" s="4"/>
      <c r="AB973" s="4"/>
      <c r="AC973" s="1"/>
      <c r="AD973" s="4"/>
      <c r="AE973" s="4"/>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50"/>
      <c r="BP973" s="74">
        <f t="shared" si="4"/>
        <v>0</v>
      </c>
    </row>
    <row r="974" spans="2:68" ht="16.5" customHeight="1">
      <c r="B974" s="4" t="s">
        <v>1209</v>
      </c>
      <c r="C974" s="67" t="e">
        <f>'ST_CONT_INFO(문서)'!#REF!</f>
        <v>#REF!</v>
      </c>
      <c r="D974" s="4"/>
      <c r="E974" s="4"/>
      <c r="F974" s="4"/>
      <c r="G974" s="4"/>
      <c r="H974" s="4"/>
      <c r="I974" s="4"/>
      <c r="J974" s="4" t="e">
        <f>'ST_CONT_INFO(문서)'!#REF!</f>
        <v>#REF!</v>
      </c>
      <c r="K974" s="4"/>
      <c r="L974" s="4" t="e">
        <f>'ST_CONT_INFO(문서)'!#REF!</f>
        <v>#REF!</v>
      </c>
      <c r="M974" s="4" t="e">
        <f>'ST_CONT_INFO(문서)'!#REF!</f>
        <v>#REF!</v>
      </c>
      <c r="N974" s="14"/>
      <c r="O974" s="4"/>
      <c r="P974" s="4"/>
      <c r="Q974" s="4"/>
      <c r="R974" s="50" t="e">
        <f>'ST_CONT_INFO(문서)'!#REF!</f>
        <v>#REF!</v>
      </c>
      <c r="S974" s="50"/>
      <c r="T974" s="4"/>
      <c r="U974" s="4"/>
      <c r="V974" s="4"/>
      <c r="W974" s="4"/>
      <c r="X974" s="4"/>
      <c r="Y974" s="4"/>
      <c r="Z974" s="4"/>
      <c r="AA974" s="4"/>
      <c r="AB974" s="4"/>
      <c r="AC974" s="1"/>
      <c r="AD974" s="4"/>
      <c r="AE974" s="4"/>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50"/>
      <c r="BP974" s="74">
        <f t="shared" si="4"/>
        <v>0</v>
      </c>
    </row>
    <row r="975" spans="2:68" ht="16.5" customHeight="1">
      <c r="B975" s="4" t="s">
        <v>2243</v>
      </c>
      <c r="C975" s="67" t="e">
        <f>'ST_CONT_INFO(문서)'!#REF!</f>
        <v>#REF!</v>
      </c>
      <c r="D975" s="4"/>
      <c r="E975" s="4"/>
      <c r="F975" s="4"/>
      <c r="G975" s="4"/>
      <c r="H975" s="4"/>
      <c r="I975" s="4"/>
      <c r="J975" s="4" t="e">
        <f>'ST_CONT_INFO(문서)'!#REF!</f>
        <v>#REF!</v>
      </c>
      <c r="K975" s="4"/>
      <c r="L975" s="4" t="e">
        <f>'ST_CONT_INFO(문서)'!#REF!</f>
        <v>#REF!</v>
      </c>
      <c r="M975" s="4" t="e">
        <f>'ST_CONT_INFO(문서)'!#REF!</f>
        <v>#REF!</v>
      </c>
      <c r="N975" s="14"/>
      <c r="O975" s="4"/>
      <c r="P975" s="4"/>
      <c r="Q975" s="4"/>
      <c r="R975" s="50" t="e">
        <f>'ST_CONT_INFO(문서)'!#REF!</f>
        <v>#REF!</v>
      </c>
      <c r="S975" s="50"/>
      <c r="T975" s="4"/>
      <c r="U975" s="4"/>
      <c r="V975" s="4"/>
      <c r="W975" s="4"/>
      <c r="X975" s="4"/>
      <c r="Y975" s="4"/>
      <c r="Z975" s="4"/>
      <c r="AA975" s="4"/>
      <c r="AB975" s="4"/>
      <c r="AC975" s="1"/>
      <c r="AD975" s="4"/>
      <c r="AE975" s="4"/>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50"/>
      <c r="BP975" s="74">
        <f t="shared" si="4"/>
        <v>0</v>
      </c>
    </row>
    <row r="976" spans="2:68" ht="16.5" customHeight="1">
      <c r="B976" s="4" t="s">
        <v>2245</v>
      </c>
      <c r="C976" s="67" t="e">
        <f>'ST_CONT_INFO(문서)'!#REF!</f>
        <v>#REF!</v>
      </c>
      <c r="D976" s="4"/>
      <c r="E976" s="4"/>
      <c r="F976" s="4"/>
      <c r="G976" s="4"/>
      <c r="H976" s="4"/>
      <c r="I976" s="4"/>
      <c r="J976" s="4" t="e">
        <f>'ST_CONT_INFO(문서)'!#REF!</f>
        <v>#REF!</v>
      </c>
      <c r="K976" s="4"/>
      <c r="L976" s="4" t="e">
        <f>'ST_CONT_INFO(문서)'!#REF!</f>
        <v>#REF!</v>
      </c>
      <c r="M976" s="4" t="e">
        <f>'ST_CONT_INFO(문서)'!#REF!</f>
        <v>#REF!</v>
      </c>
      <c r="N976" s="14"/>
      <c r="O976" s="4"/>
      <c r="P976" s="4"/>
      <c r="Q976" s="4"/>
      <c r="R976" s="50" t="e">
        <f>'ST_CONT_INFO(문서)'!#REF!</f>
        <v>#REF!</v>
      </c>
      <c r="S976" s="50"/>
      <c r="T976" s="4"/>
      <c r="U976" s="4"/>
      <c r="V976" s="4"/>
      <c r="W976" s="4"/>
      <c r="X976" s="4"/>
      <c r="Y976" s="4"/>
      <c r="Z976" s="4"/>
      <c r="AA976" s="4"/>
      <c r="AB976" s="4"/>
      <c r="AC976" s="1"/>
      <c r="AD976" s="4"/>
      <c r="AE976" s="4"/>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50"/>
      <c r="BP976" s="74">
        <f t="shared" si="4"/>
        <v>0</v>
      </c>
    </row>
    <row r="977" spans="2:68" ht="16.5" customHeight="1">
      <c r="B977" s="4" t="s">
        <v>2247</v>
      </c>
      <c r="C977" s="67" t="e">
        <f>'ST_CONT_INFO(문서)'!#REF!</f>
        <v>#REF!</v>
      </c>
      <c r="D977" s="4"/>
      <c r="E977" s="4"/>
      <c r="F977" s="4"/>
      <c r="G977" s="4"/>
      <c r="H977" s="4"/>
      <c r="I977" s="4"/>
      <c r="J977" s="4" t="e">
        <f>'ST_CONT_INFO(문서)'!#REF!</f>
        <v>#REF!</v>
      </c>
      <c r="K977" s="4"/>
      <c r="L977" s="4" t="e">
        <f>'ST_CONT_INFO(문서)'!#REF!</f>
        <v>#REF!</v>
      </c>
      <c r="M977" s="4" t="e">
        <f>'ST_CONT_INFO(문서)'!#REF!</f>
        <v>#REF!</v>
      </c>
      <c r="N977" s="14"/>
      <c r="O977" s="4"/>
      <c r="P977" s="4"/>
      <c r="Q977" s="4"/>
      <c r="R977" s="50" t="e">
        <f>'ST_CONT_INFO(문서)'!#REF!</f>
        <v>#REF!</v>
      </c>
      <c r="S977" s="50"/>
      <c r="T977" s="4"/>
      <c r="U977" s="4"/>
      <c r="V977" s="4"/>
      <c r="W977" s="4"/>
      <c r="X977" s="4"/>
      <c r="Y977" s="4"/>
      <c r="Z977" s="4"/>
      <c r="AA977" s="4"/>
      <c r="AB977" s="4"/>
      <c r="AC977" s="1"/>
      <c r="AD977" s="4"/>
      <c r="AE977" s="4"/>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50"/>
      <c r="BP977" s="74">
        <f t="shared" si="4"/>
        <v>0</v>
      </c>
    </row>
    <row r="978" spans="2:68" ht="16.5" customHeight="1">
      <c r="C978" s="67" t="e">
        <f>'ST_CONT_INFO(문서)'!#REF!</f>
        <v>#REF!</v>
      </c>
      <c r="D978" s="4"/>
      <c r="E978" s="4"/>
      <c r="F978" s="4"/>
      <c r="G978" s="4"/>
      <c r="H978" s="4"/>
      <c r="I978" s="4"/>
      <c r="J978" s="4" t="e">
        <f>'ST_CONT_INFO(문서)'!#REF!</f>
        <v>#REF!</v>
      </c>
      <c r="K978" s="4"/>
      <c r="L978" s="4" t="e">
        <f>'ST_CONT_INFO(문서)'!#REF!</f>
        <v>#REF!</v>
      </c>
      <c r="M978" s="4" t="e">
        <f>'ST_CONT_INFO(문서)'!#REF!</f>
        <v>#REF!</v>
      </c>
      <c r="N978" s="14"/>
      <c r="O978" s="4"/>
      <c r="P978" s="4"/>
      <c r="Q978" s="4"/>
      <c r="R978" s="50" t="e">
        <f>'ST_CONT_INFO(문서)'!#REF!</f>
        <v>#REF!</v>
      </c>
      <c r="S978" s="50"/>
      <c r="T978" s="4"/>
      <c r="U978" s="4"/>
      <c r="V978" s="4"/>
      <c r="W978" s="4"/>
      <c r="X978" s="4"/>
      <c r="Y978" s="4"/>
      <c r="Z978" s="4"/>
      <c r="AA978" s="4"/>
      <c r="AB978" s="4"/>
      <c r="AC978" s="1"/>
      <c r="AD978" s="4"/>
      <c r="AE978" s="4"/>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50"/>
      <c r="BP978" s="74">
        <f t="shared" si="4"/>
        <v>0</v>
      </c>
    </row>
    <row r="979" spans="2:68" ht="16.5" customHeight="1">
      <c r="C979" s="67" t="e">
        <f>'ST_CONT_INFO(문서)'!#REF!</f>
        <v>#REF!</v>
      </c>
      <c r="D979" s="4"/>
      <c r="E979" s="4"/>
      <c r="F979" s="4"/>
      <c r="G979" s="4"/>
      <c r="H979" s="4"/>
      <c r="I979" s="4"/>
      <c r="J979" s="4" t="e">
        <f>'ST_CONT_INFO(문서)'!#REF!</f>
        <v>#REF!</v>
      </c>
      <c r="K979" s="4"/>
      <c r="L979" s="4" t="e">
        <f>'ST_CONT_INFO(문서)'!#REF!</f>
        <v>#REF!</v>
      </c>
      <c r="M979" s="4" t="e">
        <f>'ST_CONT_INFO(문서)'!#REF!</f>
        <v>#REF!</v>
      </c>
      <c r="N979" s="14"/>
      <c r="O979" s="4"/>
      <c r="P979" s="4"/>
      <c r="Q979" s="4"/>
      <c r="R979" s="50" t="e">
        <f>'ST_CONT_INFO(문서)'!#REF!</f>
        <v>#REF!</v>
      </c>
      <c r="S979" s="50"/>
      <c r="T979" s="4"/>
      <c r="U979" s="4"/>
      <c r="V979" s="4"/>
      <c r="W979" s="4"/>
      <c r="X979" s="4"/>
      <c r="Y979" s="4"/>
      <c r="Z979" s="4"/>
      <c r="AA979" s="4"/>
      <c r="AB979" s="4"/>
      <c r="AC979" s="1"/>
      <c r="AD979" s="4"/>
      <c r="AE979" s="4"/>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50"/>
      <c r="BP979" s="74">
        <f t="shared" si="4"/>
        <v>0</v>
      </c>
    </row>
    <row r="980" spans="2:68" ht="16.5" customHeight="1">
      <c r="C980" s="67" t="e">
        <f>'ST_CONT_INFO(문서)'!#REF!</f>
        <v>#REF!</v>
      </c>
      <c r="D980" s="4"/>
      <c r="E980" s="4"/>
      <c r="F980" s="4"/>
      <c r="G980" s="4"/>
      <c r="H980" s="4"/>
      <c r="I980" s="4"/>
      <c r="J980" s="4" t="e">
        <f>'ST_CONT_INFO(문서)'!#REF!</f>
        <v>#REF!</v>
      </c>
      <c r="K980" s="4"/>
      <c r="L980" s="4" t="e">
        <f>'ST_CONT_INFO(문서)'!#REF!</f>
        <v>#REF!</v>
      </c>
      <c r="M980" s="4" t="e">
        <f>'ST_CONT_INFO(문서)'!#REF!</f>
        <v>#REF!</v>
      </c>
      <c r="N980" s="14"/>
      <c r="O980" s="4"/>
      <c r="P980" s="4"/>
      <c r="Q980" s="4"/>
      <c r="R980" s="50" t="e">
        <f>'ST_CONT_INFO(문서)'!#REF!</f>
        <v>#REF!</v>
      </c>
      <c r="S980" s="50"/>
      <c r="T980" s="4"/>
      <c r="U980" s="4"/>
      <c r="V980" s="4"/>
      <c r="W980" s="4"/>
      <c r="X980" s="4"/>
      <c r="Y980" s="4"/>
      <c r="Z980" s="4"/>
      <c r="AA980" s="4"/>
      <c r="AB980" s="4"/>
      <c r="AC980" s="1"/>
      <c r="AD980" s="4"/>
      <c r="AE980" s="4"/>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50"/>
      <c r="BP980" s="74">
        <f t="shared" si="4"/>
        <v>0</v>
      </c>
    </row>
    <row r="981" spans="2:68" ht="16.5" customHeight="1">
      <c r="C981" s="67" t="e">
        <f>'ST_CONT_INFO(문서)'!#REF!</f>
        <v>#REF!</v>
      </c>
      <c r="D981" s="4"/>
      <c r="E981" s="4"/>
      <c r="F981" s="4"/>
      <c r="G981" s="4"/>
      <c r="H981" s="4"/>
      <c r="I981" s="4"/>
      <c r="J981" s="4" t="e">
        <f>'ST_CONT_INFO(문서)'!#REF!</f>
        <v>#REF!</v>
      </c>
      <c r="K981" s="4"/>
      <c r="L981" s="4" t="e">
        <f>'ST_CONT_INFO(문서)'!#REF!</f>
        <v>#REF!</v>
      </c>
      <c r="M981" s="4" t="e">
        <f>'ST_CONT_INFO(문서)'!#REF!</f>
        <v>#REF!</v>
      </c>
      <c r="N981" s="14"/>
      <c r="O981" s="4"/>
      <c r="P981" s="4"/>
      <c r="Q981" s="4"/>
      <c r="R981" s="50" t="e">
        <f>'ST_CONT_INFO(문서)'!#REF!</f>
        <v>#REF!</v>
      </c>
      <c r="S981" s="50"/>
      <c r="T981" s="4"/>
      <c r="U981" s="4"/>
      <c r="V981" s="4"/>
      <c r="W981" s="4"/>
      <c r="X981" s="4"/>
      <c r="Y981" s="4"/>
      <c r="Z981" s="4"/>
      <c r="AA981" s="4"/>
      <c r="AB981" s="4"/>
      <c r="AC981" s="1"/>
      <c r="AD981" s="4"/>
      <c r="AE981" s="4"/>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50"/>
      <c r="BP981" s="74">
        <f t="shared" si="4"/>
        <v>0</v>
      </c>
    </row>
    <row r="982" spans="2:68" ht="16.5" customHeight="1">
      <c r="C982" s="67" t="e">
        <f>'ST_CONT_INFO(문서)'!#REF!</f>
        <v>#REF!</v>
      </c>
      <c r="D982" s="4"/>
      <c r="E982" s="4"/>
      <c r="F982" s="4"/>
      <c r="G982" s="4"/>
      <c r="H982" s="4"/>
      <c r="I982" s="4"/>
      <c r="J982" s="4" t="e">
        <f>'ST_CONT_INFO(문서)'!#REF!</f>
        <v>#REF!</v>
      </c>
      <c r="K982" s="4"/>
      <c r="L982" s="4" t="e">
        <f>'ST_CONT_INFO(문서)'!#REF!</f>
        <v>#REF!</v>
      </c>
      <c r="M982" s="4" t="e">
        <f>'ST_CONT_INFO(문서)'!#REF!</f>
        <v>#REF!</v>
      </c>
      <c r="N982" s="14"/>
      <c r="O982" s="4"/>
      <c r="P982" s="4"/>
      <c r="Q982" s="4"/>
      <c r="R982" s="50" t="e">
        <f>'ST_CONT_INFO(문서)'!#REF!</f>
        <v>#REF!</v>
      </c>
      <c r="S982" s="50"/>
      <c r="T982" s="4"/>
      <c r="U982" s="4"/>
      <c r="V982" s="4"/>
      <c r="W982" s="4"/>
      <c r="X982" s="4"/>
      <c r="Y982" s="4"/>
      <c r="Z982" s="4"/>
      <c r="AA982" s="4"/>
      <c r="AB982" s="4"/>
      <c r="AC982" s="1"/>
      <c r="AD982" s="4"/>
      <c r="AE982" s="4"/>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50"/>
      <c r="BP982" s="74">
        <f t="shared" si="4"/>
        <v>0</v>
      </c>
    </row>
    <row r="983" spans="2:68" ht="16.5" customHeight="1">
      <c r="C983" s="67" t="e">
        <f>'ST_CONT_INFO(문서)'!#REF!</f>
        <v>#REF!</v>
      </c>
      <c r="D983" s="4"/>
      <c r="E983" s="4"/>
      <c r="F983" s="4"/>
      <c r="G983" s="4"/>
      <c r="H983" s="4"/>
      <c r="I983" s="4"/>
      <c r="J983" s="4" t="e">
        <f>'ST_CONT_INFO(문서)'!#REF!</f>
        <v>#REF!</v>
      </c>
      <c r="K983" s="4"/>
      <c r="L983" s="4" t="e">
        <f>'ST_CONT_INFO(문서)'!#REF!</f>
        <v>#REF!</v>
      </c>
      <c r="M983" s="4" t="e">
        <f>'ST_CONT_INFO(문서)'!#REF!</f>
        <v>#REF!</v>
      </c>
      <c r="N983" s="14"/>
      <c r="O983" s="4"/>
      <c r="P983" s="4"/>
      <c r="Q983" s="4"/>
      <c r="R983" s="50" t="e">
        <f>'ST_CONT_INFO(문서)'!#REF!</f>
        <v>#REF!</v>
      </c>
      <c r="S983" s="50"/>
      <c r="T983" s="4"/>
      <c r="U983" s="4"/>
      <c r="V983" s="4"/>
      <c r="W983" s="4"/>
      <c r="X983" s="4"/>
      <c r="Y983" s="4"/>
      <c r="Z983" s="4"/>
      <c r="AA983" s="4"/>
      <c r="AB983" s="4"/>
      <c r="AC983" s="1"/>
      <c r="AD983" s="4"/>
      <c r="AE983" s="4"/>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row>
    <row r="984" spans="2:68" ht="16.5" customHeight="1">
      <c r="C984" s="67" t="e">
        <f>'ST_CONT_INFO(문서)'!#REF!</f>
        <v>#REF!</v>
      </c>
      <c r="D984" s="4"/>
      <c r="E984" s="4"/>
      <c r="F984" s="4"/>
      <c r="G984" s="4"/>
      <c r="H984" s="4"/>
      <c r="I984" s="4"/>
      <c r="J984" s="4" t="e">
        <f>'ST_CONT_INFO(문서)'!#REF!</f>
        <v>#REF!</v>
      </c>
      <c r="K984" s="4"/>
      <c r="L984" s="4" t="e">
        <f>'ST_CONT_INFO(문서)'!#REF!</f>
        <v>#REF!</v>
      </c>
      <c r="M984" s="4" t="e">
        <f>'ST_CONT_INFO(문서)'!#REF!</f>
        <v>#REF!</v>
      </c>
      <c r="N984" s="14"/>
      <c r="O984" s="4"/>
      <c r="P984" s="4"/>
      <c r="Q984" s="4"/>
      <c r="R984" s="50" t="e">
        <f>'ST_CONT_INFO(문서)'!#REF!</f>
        <v>#REF!</v>
      </c>
      <c r="S984" s="50"/>
      <c r="T984" s="4"/>
      <c r="U984" s="4"/>
      <c r="V984" s="4"/>
      <c r="W984" s="4"/>
      <c r="X984" s="4"/>
      <c r="Y984" s="4"/>
      <c r="Z984" s="4"/>
      <c r="AA984" s="4"/>
      <c r="AB984" s="4"/>
      <c r="AC984" s="1"/>
      <c r="AD984" s="4"/>
      <c r="AE984" s="4"/>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row>
    <row r="985" spans="2:68" ht="16.5" customHeight="1">
      <c r="C985" s="67" t="e">
        <f>'ST_CONT_INFO(문서)'!#REF!</f>
        <v>#REF!</v>
      </c>
      <c r="D985" s="4"/>
      <c r="E985" s="4"/>
      <c r="F985" s="4"/>
      <c r="G985" s="4"/>
      <c r="H985" s="4"/>
      <c r="I985" s="4"/>
      <c r="J985" s="4" t="e">
        <f>'ST_CONT_INFO(문서)'!#REF!</f>
        <v>#REF!</v>
      </c>
      <c r="K985" s="4"/>
      <c r="L985" s="4" t="e">
        <f>'ST_CONT_INFO(문서)'!#REF!</f>
        <v>#REF!</v>
      </c>
      <c r="M985" s="4" t="e">
        <f>'ST_CONT_INFO(문서)'!#REF!</f>
        <v>#REF!</v>
      </c>
      <c r="N985" s="14"/>
      <c r="O985" s="4"/>
      <c r="P985" s="4"/>
      <c r="Q985" s="4"/>
      <c r="R985" s="50" t="e">
        <f>'ST_CONT_INFO(문서)'!#REF!</f>
        <v>#REF!</v>
      </c>
      <c r="S985" s="50"/>
      <c r="T985" s="4"/>
      <c r="U985" s="4"/>
      <c r="V985" s="4"/>
      <c r="W985" s="4"/>
      <c r="X985" s="4"/>
      <c r="Y985" s="4"/>
      <c r="Z985" s="4"/>
      <c r="AA985" s="4"/>
      <c r="AB985" s="4"/>
      <c r="AC985" s="1"/>
      <c r="AD985" s="4"/>
      <c r="AE985" s="4"/>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row>
    <row r="986" spans="2:68" ht="16.5" customHeight="1">
      <c r="C986" s="67" t="e">
        <f>'ST_CONT_INFO(문서)'!#REF!</f>
        <v>#REF!</v>
      </c>
      <c r="D986" s="4"/>
      <c r="E986" s="4"/>
      <c r="F986" s="4"/>
      <c r="G986" s="4"/>
      <c r="H986" s="4"/>
      <c r="I986" s="4"/>
      <c r="J986" s="4" t="e">
        <f>'ST_CONT_INFO(문서)'!#REF!</f>
        <v>#REF!</v>
      </c>
      <c r="K986" s="4"/>
      <c r="L986" s="4" t="e">
        <f>'ST_CONT_INFO(문서)'!#REF!</f>
        <v>#REF!</v>
      </c>
      <c r="M986" s="4" t="e">
        <f>'ST_CONT_INFO(문서)'!#REF!</f>
        <v>#REF!</v>
      </c>
      <c r="N986" s="14"/>
      <c r="O986" s="4"/>
      <c r="P986" s="4"/>
      <c r="Q986" s="4"/>
      <c r="R986" s="50" t="e">
        <f>'ST_CONT_INFO(문서)'!#REF!</f>
        <v>#REF!</v>
      </c>
      <c r="S986" s="50"/>
      <c r="T986" s="4"/>
      <c r="U986" s="4"/>
      <c r="V986" s="4"/>
      <c r="W986" s="4"/>
      <c r="X986" s="4"/>
      <c r="Y986" s="4"/>
      <c r="Z986" s="4"/>
      <c r="AA986" s="4"/>
      <c r="AB986" s="4"/>
      <c r="AC986" s="1"/>
      <c r="AD986" s="4"/>
      <c r="AE986" s="4"/>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row>
    <row r="987" spans="2:68" ht="16.5" customHeight="1">
      <c r="C987" s="76"/>
      <c r="D987" s="1"/>
      <c r="E987" s="1"/>
      <c r="F987" s="1"/>
      <c r="G987" s="1"/>
      <c r="H987" s="1"/>
      <c r="I987" s="1"/>
      <c r="J987" s="1"/>
      <c r="K987" s="1"/>
      <c r="L987" s="1"/>
      <c r="M987" s="1"/>
      <c r="N987" s="17"/>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row>
    <row r="988" spans="2:68" ht="16.5" customHeight="1">
      <c r="C988" s="76"/>
      <c r="D988" s="1"/>
      <c r="E988" s="1"/>
      <c r="F988" s="1"/>
      <c r="G988" s="1"/>
      <c r="H988" s="1"/>
      <c r="I988" s="1"/>
      <c r="J988" s="1"/>
      <c r="K988" s="1"/>
      <c r="L988" s="1"/>
      <c r="M988" s="1"/>
      <c r="N988" s="17"/>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row>
    <row r="989" spans="2:68" ht="16.5" customHeight="1">
      <c r="C989" s="76"/>
      <c r="D989" s="1"/>
      <c r="E989" s="1"/>
      <c r="F989" s="1"/>
      <c r="G989" s="1"/>
      <c r="H989" s="1"/>
      <c r="I989" s="1"/>
      <c r="J989" s="1"/>
      <c r="K989" s="1"/>
      <c r="L989" s="1"/>
      <c r="M989" s="1"/>
      <c r="N989" s="17"/>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row>
    <row r="990" spans="2:68" ht="16.5" customHeight="1">
      <c r="C990" s="76"/>
      <c r="D990" s="1"/>
      <c r="E990" s="1"/>
      <c r="F990" s="1"/>
      <c r="G990" s="1"/>
      <c r="H990" s="1"/>
      <c r="I990" s="1"/>
      <c r="J990" s="1"/>
      <c r="K990" s="1"/>
      <c r="L990" s="1"/>
      <c r="M990" s="1"/>
      <c r="N990" s="17"/>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row>
    <row r="991" spans="2:68" ht="16.5" customHeight="1">
      <c r="C991" s="76"/>
      <c r="D991" s="1"/>
      <c r="E991" s="1"/>
      <c r="F991" s="1"/>
      <c r="G991" s="1"/>
      <c r="H991" s="1"/>
      <c r="I991" s="1"/>
      <c r="J991" s="1"/>
      <c r="K991" s="1"/>
      <c r="L991" s="1"/>
      <c r="M991" s="1"/>
      <c r="N991" s="17"/>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row>
    <row r="992" spans="2:68" ht="16.5" customHeight="1">
      <c r="C992" s="76"/>
      <c r="D992" s="1"/>
      <c r="E992" s="1"/>
      <c r="F992" s="1"/>
      <c r="G992" s="1"/>
      <c r="H992" s="1"/>
      <c r="I992" s="1"/>
      <c r="J992" s="1"/>
      <c r="K992" s="1"/>
      <c r="L992" s="1"/>
      <c r="M992" s="1"/>
      <c r="N992" s="17"/>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row>
    <row r="993" spans="3:68" ht="16.5" customHeight="1">
      <c r="C993" s="76"/>
      <c r="D993" s="1"/>
      <c r="E993" s="1"/>
      <c r="F993" s="1"/>
      <c r="G993" s="1"/>
      <c r="H993" s="1"/>
      <c r="I993" s="1"/>
      <c r="J993" s="1"/>
      <c r="K993" s="1"/>
      <c r="L993" s="1"/>
      <c r="M993" s="1"/>
      <c r="N993" s="17"/>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row>
    <row r="994" spans="3:68" ht="16.5" customHeight="1">
      <c r="C994" s="76"/>
      <c r="D994" s="1"/>
      <c r="E994" s="1"/>
      <c r="F994" s="1"/>
      <c r="G994" s="1"/>
      <c r="H994" s="1"/>
      <c r="I994" s="1"/>
      <c r="J994" s="1"/>
      <c r="K994" s="1"/>
      <c r="L994" s="1"/>
      <c r="M994" s="1"/>
      <c r="N994" s="17"/>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row>
    <row r="995" spans="3:68" ht="16.5" customHeight="1">
      <c r="C995" s="76"/>
      <c r="D995" s="1"/>
      <c r="E995" s="1"/>
      <c r="F995" s="1"/>
      <c r="G995" s="1"/>
      <c r="H995" s="1"/>
      <c r="I995" s="1"/>
      <c r="J995" s="1"/>
      <c r="K995" s="1"/>
      <c r="L995" s="1"/>
      <c r="M995" s="1"/>
      <c r="N995" s="17"/>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row>
    <row r="996" spans="3:68" ht="16.5" customHeight="1">
      <c r="C996" s="76"/>
      <c r="D996" s="1"/>
      <c r="E996" s="1"/>
      <c r="F996" s="1"/>
      <c r="G996" s="1"/>
      <c r="H996" s="1"/>
      <c r="I996" s="1"/>
      <c r="J996" s="1"/>
      <c r="K996" s="1"/>
      <c r="L996" s="1"/>
      <c r="M996" s="1"/>
      <c r="N996" s="17"/>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row>
    <row r="997" spans="3:68" ht="16.5" customHeight="1">
      <c r="C997" s="76"/>
      <c r="D997" s="1"/>
      <c r="E997" s="1"/>
      <c r="F997" s="1"/>
      <c r="G997" s="1"/>
      <c r="H997" s="1"/>
      <c r="I997" s="1"/>
      <c r="J997" s="1"/>
      <c r="K997" s="1"/>
      <c r="L997" s="1"/>
      <c r="M997" s="1"/>
      <c r="N997" s="17"/>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row>
    <row r="998" spans="3:68" ht="16.5" customHeight="1">
      <c r="C998" s="76"/>
      <c r="D998" s="1"/>
      <c r="E998" s="1"/>
      <c r="F998" s="1"/>
      <c r="G998" s="1"/>
      <c r="H998" s="1"/>
      <c r="I998" s="1"/>
      <c r="J998" s="1"/>
      <c r="K998" s="1"/>
      <c r="L998" s="1"/>
      <c r="M998" s="1"/>
      <c r="N998" s="17"/>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row>
    <row r="999" spans="3:68" ht="16.5" customHeight="1">
      <c r="C999" s="76"/>
      <c r="D999" s="1"/>
      <c r="E999" s="1"/>
      <c r="F999" s="1"/>
      <c r="G999" s="1"/>
      <c r="H999" s="1"/>
      <c r="I999" s="1"/>
      <c r="J999" s="1"/>
      <c r="K999" s="1"/>
      <c r="L999" s="1"/>
      <c r="M999" s="1"/>
      <c r="N999" s="17"/>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row>
    <row r="1000" spans="3:68" ht="16.5" customHeight="1">
      <c r="C1000" s="76"/>
      <c r="D1000" s="1"/>
      <c r="E1000" s="1"/>
      <c r="F1000" s="1"/>
      <c r="G1000" s="1"/>
      <c r="H1000" s="1"/>
      <c r="I1000" s="1"/>
      <c r="J1000" s="1"/>
      <c r="K1000" s="1"/>
      <c r="L1000" s="1"/>
      <c r="M1000" s="1"/>
      <c r="N1000" s="17"/>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row>
    <row r="1001" spans="3:68" ht="16.5" customHeight="1">
      <c r="C1001" s="76"/>
      <c r="D1001" s="1"/>
      <c r="E1001" s="1"/>
      <c r="F1001" s="1"/>
      <c r="G1001" s="1"/>
      <c r="H1001" s="1"/>
      <c r="I1001" s="1"/>
      <c r="J1001" s="1"/>
      <c r="K1001" s="1"/>
      <c r="L1001" s="1"/>
      <c r="M1001" s="1"/>
      <c r="N1001" s="17"/>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row>
    <row r="1002" spans="3:68" ht="16.5" customHeight="1">
      <c r="C1002" s="76"/>
      <c r="D1002" s="1"/>
      <c r="E1002" s="1"/>
      <c r="F1002" s="1"/>
      <c r="G1002" s="1"/>
      <c r="H1002" s="1"/>
      <c r="I1002" s="1"/>
      <c r="J1002" s="1"/>
      <c r="K1002" s="1"/>
      <c r="L1002" s="1"/>
      <c r="M1002" s="1"/>
      <c r="N1002" s="17"/>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row>
    <row r="1003" spans="3:68" ht="16.5" customHeight="1">
      <c r="C1003" s="76"/>
      <c r="D1003" s="1"/>
      <c r="E1003" s="1"/>
      <c r="F1003" s="1"/>
      <c r="G1003" s="1"/>
      <c r="H1003" s="1"/>
      <c r="I1003" s="1"/>
      <c r="J1003" s="1"/>
      <c r="K1003" s="1"/>
      <c r="L1003" s="1"/>
      <c r="M1003" s="1"/>
      <c r="N1003" s="17"/>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row>
    <row r="1004" spans="3:68" ht="16.5" customHeight="1">
      <c r="C1004" s="76"/>
      <c r="D1004" s="1"/>
      <c r="E1004" s="1"/>
      <c r="F1004" s="1"/>
      <c r="G1004" s="1"/>
      <c r="H1004" s="1"/>
      <c r="I1004" s="1"/>
      <c r="J1004" s="1"/>
      <c r="K1004" s="1"/>
      <c r="L1004" s="1"/>
      <c r="M1004" s="1"/>
      <c r="N1004" s="17"/>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row>
    <row r="1005" spans="3:68" ht="16.5" customHeight="1">
      <c r="C1005" s="76"/>
      <c r="D1005" s="1"/>
      <c r="E1005" s="1"/>
      <c r="F1005" s="1"/>
      <c r="G1005" s="1"/>
      <c r="H1005" s="1"/>
      <c r="I1005" s="1"/>
      <c r="J1005" s="1"/>
      <c r="K1005" s="1"/>
      <c r="L1005" s="1"/>
      <c r="M1005" s="1"/>
      <c r="N1005" s="17"/>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row>
    <row r="1006" spans="3:68" ht="16.5" customHeight="1">
      <c r="C1006" s="76"/>
      <c r="D1006" s="1"/>
      <c r="E1006" s="1"/>
      <c r="F1006" s="1"/>
      <c r="G1006" s="1"/>
      <c r="H1006" s="1"/>
      <c r="I1006" s="1"/>
      <c r="J1006" s="1"/>
      <c r="K1006" s="1"/>
      <c r="L1006" s="1"/>
      <c r="M1006" s="1"/>
      <c r="N1006" s="17"/>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row>
    <row r="1007" spans="3:68" ht="16.5" customHeight="1">
      <c r="C1007" s="76"/>
      <c r="D1007" s="1"/>
      <c r="E1007" s="1"/>
      <c r="F1007" s="1"/>
      <c r="G1007" s="1"/>
      <c r="H1007" s="1"/>
      <c r="I1007" s="1"/>
      <c r="J1007" s="1"/>
      <c r="K1007" s="1"/>
      <c r="L1007" s="1"/>
      <c r="M1007" s="1"/>
      <c r="N1007" s="17"/>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row>
    <row r="1008" spans="3:68" ht="16.5" customHeight="1">
      <c r="C1008" s="76"/>
      <c r="D1008" s="1"/>
      <c r="E1008" s="1"/>
      <c r="F1008" s="1"/>
      <c r="G1008" s="1"/>
      <c r="H1008" s="1"/>
      <c r="I1008" s="1"/>
      <c r="J1008" s="1"/>
      <c r="K1008" s="1"/>
      <c r="L1008" s="1"/>
      <c r="M1008" s="1"/>
      <c r="N1008" s="17"/>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row>
    <row r="1009" spans="3:68" ht="16.5" customHeight="1">
      <c r="C1009" s="76"/>
      <c r="D1009" s="1"/>
      <c r="E1009" s="1"/>
      <c r="F1009" s="1"/>
      <c r="G1009" s="1"/>
      <c r="H1009" s="1"/>
      <c r="I1009" s="1"/>
      <c r="J1009" s="1"/>
      <c r="K1009" s="1"/>
      <c r="L1009" s="1"/>
      <c r="M1009" s="1"/>
      <c r="N1009" s="17"/>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row>
    <row r="1010" spans="3:68" ht="16.5" customHeight="1">
      <c r="C1010" s="76"/>
      <c r="D1010" s="1"/>
      <c r="E1010" s="1"/>
      <c r="F1010" s="1"/>
      <c r="G1010" s="1"/>
      <c r="H1010" s="1"/>
      <c r="I1010" s="1"/>
      <c r="J1010" s="1"/>
      <c r="K1010" s="1"/>
      <c r="L1010" s="1"/>
      <c r="M1010" s="1"/>
      <c r="N1010" s="17"/>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row>
    <row r="1011" spans="3:68" ht="16.5" customHeight="1">
      <c r="C1011" s="76"/>
      <c r="D1011" s="1"/>
      <c r="E1011" s="1"/>
      <c r="F1011" s="1"/>
      <c r="G1011" s="1"/>
      <c r="H1011" s="1"/>
      <c r="I1011" s="1"/>
      <c r="J1011" s="1"/>
      <c r="K1011" s="1"/>
      <c r="L1011" s="1"/>
      <c r="M1011" s="1"/>
      <c r="N1011" s="17"/>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row>
    <row r="1012" spans="3:68" ht="16.5" customHeight="1">
      <c r="C1012" s="76"/>
      <c r="D1012" s="1"/>
      <c r="E1012" s="1"/>
      <c r="F1012" s="1"/>
      <c r="G1012" s="1"/>
      <c r="H1012" s="1"/>
      <c r="I1012" s="1"/>
      <c r="J1012" s="1"/>
      <c r="K1012" s="1"/>
      <c r="L1012" s="1"/>
      <c r="M1012" s="1"/>
      <c r="N1012" s="17"/>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row>
    <row r="1013" spans="3:68" ht="16.5" customHeight="1">
      <c r="C1013" s="76"/>
      <c r="D1013" s="1"/>
      <c r="E1013" s="1"/>
      <c r="F1013" s="1"/>
      <c r="G1013" s="1"/>
      <c r="H1013" s="1"/>
      <c r="I1013" s="1"/>
      <c r="J1013" s="1"/>
      <c r="K1013" s="1"/>
      <c r="L1013" s="1"/>
      <c r="M1013" s="1"/>
      <c r="N1013" s="17"/>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row>
    <row r="1014" spans="3:68" ht="16.5" customHeight="1">
      <c r="C1014" s="76"/>
      <c r="D1014" s="1"/>
      <c r="E1014" s="1"/>
      <c r="F1014" s="1"/>
      <c r="G1014" s="1"/>
      <c r="H1014" s="1"/>
      <c r="I1014" s="1"/>
      <c r="J1014" s="1"/>
      <c r="K1014" s="1"/>
      <c r="L1014" s="1"/>
      <c r="M1014" s="1"/>
      <c r="N1014" s="17"/>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row>
    <row r="1015" spans="3:68" ht="16.5" customHeight="1">
      <c r="C1015" s="76"/>
      <c r="D1015" s="1"/>
      <c r="E1015" s="1"/>
      <c r="F1015" s="1"/>
      <c r="G1015" s="1"/>
      <c r="H1015" s="1"/>
      <c r="I1015" s="1"/>
      <c r="J1015" s="1"/>
      <c r="K1015" s="1"/>
      <c r="L1015" s="1"/>
      <c r="M1015" s="1"/>
      <c r="N1015" s="17"/>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row>
    <row r="1016" spans="3:68" ht="16.5" customHeight="1">
      <c r="C1016" s="76"/>
      <c r="D1016" s="1"/>
      <c r="E1016" s="1"/>
      <c r="F1016" s="1"/>
      <c r="G1016" s="1"/>
      <c r="H1016" s="1"/>
      <c r="I1016" s="1"/>
      <c r="J1016" s="1"/>
      <c r="K1016" s="1"/>
      <c r="L1016" s="1"/>
      <c r="M1016" s="1"/>
      <c r="N1016" s="17"/>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row>
    <row r="1017" spans="3:68" ht="16.5" customHeight="1">
      <c r="C1017" s="76"/>
      <c r="D1017" s="1"/>
      <c r="E1017" s="1"/>
      <c r="F1017" s="1"/>
      <c r="G1017" s="1"/>
      <c r="H1017" s="1"/>
      <c r="I1017" s="1"/>
      <c r="J1017" s="1"/>
      <c r="K1017" s="1"/>
      <c r="L1017" s="1"/>
      <c r="M1017" s="1"/>
      <c r="N1017" s="17"/>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row>
    <row r="1018" spans="3:68" ht="16.5" customHeight="1">
      <c r="C1018" s="76"/>
      <c r="D1018" s="1"/>
      <c r="E1018" s="1"/>
      <c r="F1018" s="1"/>
      <c r="G1018" s="1"/>
      <c r="H1018" s="1"/>
      <c r="I1018" s="1"/>
      <c r="J1018" s="1"/>
      <c r="K1018" s="1"/>
      <c r="L1018" s="1"/>
      <c r="M1018" s="1"/>
      <c r="N1018" s="17"/>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row>
    <row r="1019" spans="3:68" ht="16.5" customHeight="1">
      <c r="C1019" s="76"/>
      <c r="D1019" s="1"/>
      <c r="E1019" s="1"/>
      <c r="F1019" s="1"/>
      <c r="G1019" s="1"/>
      <c r="H1019" s="1"/>
      <c r="I1019" s="1"/>
      <c r="J1019" s="1"/>
      <c r="K1019" s="1"/>
      <c r="L1019" s="1"/>
      <c r="M1019" s="1"/>
      <c r="N1019" s="17"/>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row>
    <row r="1020" spans="3:68" ht="16.5" customHeight="1">
      <c r="C1020" s="76"/>
      <c r="D1020" s="1"/>
      <c r="E1020" s="1"/>
      <c r="F1020" s="1"/>
      <c r="G1020" s="1"/>
      <c r="H1020" s="1"/>
      <c r="I1020" s="1"/>
      <c r="J1020" s="1"/>
      <c r="K1020" s="1"/>
      <c r="L1020" s="1"/>
      <c r="M1020" s="1"/>
      <c r="N1020" s="17"/>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row>
    <row r="1021" spans="3:68" ht="16.5" customHeight="1">
      <c r="C1021" s="76"/>
      <c r="D1021" s="1"/>
      <c r="E1021" s="1"/>
      <c r="F1021" s="1"/>
      <c r="G1021" s="1"/>
      <c r="H1021" s="1"/>
      <c r="I1021" s="1"/>
      <c r="J1021" s="1"/>
      <c r="K1021" s="1"/>
      <c r="L1021" s="1"/>
      <c r="M1021" s="1"/>
      <c r="N1021" s="17"/>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row>
    <row r="1022" spans="3:68" ht="16.5" customHeight="1">
      <c r="C1022" s="76"/>
      <c r="D1022" s="1"/>
      <c r="E1022" s="1"/>
      <c r="F1022" s="1"/>
      <c r="G1022" s="1"/>
      <c r="H1022" s="1"/>
      <c r="I1022" s="1"/>
      <c r="J1022" s="1"/>
      <c r="K1022" s="1"/>
      <c r="L1022" s="1"/>
      <c r="M1022" s="1"/>
      <c r="N1022" s="17"/>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row>
    <row r="1023" spans="3:68" ht="16.5" customHeight="1">
      <c r="C1023" s="76"/>
      <c r="D1023" s="1"/>
      <c r="E1023" s="1"/>
      <c r="F1023" s="1"/>
      <c r="G1023" s="1"/>
      <c r="H1023" s="1"/>
      <c r="I1023" s="1"/>
      <c r="J1023" s="1"/>
      <c r="K1023" s="1"/>
      <c r="L1023" s="1"/>
      <c r="M1023" s="1"/>
      <c r="N1023" s="17"/>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row>
    <row r="1024" spans="3:68" ht="16.5" customHeight="1">
      <c r="C1024" s="76"/>
      <c r="D1024" s="1"/>
      <c r="E1024" s="1"/>
      <c r="F1024" s="1"/>
      <c r="G1024" s="1"/>
      <c r="H1024" s="1"/>
      <c r="I1024" s="1"/>
      <c r="J1024" s="1"/>
      <c r="K1024" s="1"/>
      <c r="L1024" s="1"/>
      <c r="M1024" s="1"/>
      <c r="N1024" s="17"/>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row>
    <row r="1025" spans="3:68" ht="16.5" customHeight="1">
      <c r="C1025" s="76"/>
      <c r="D1025" s="1"/>
      <c r="E1025" s="1"/>
      <c r="F1025" s="1"/>
      <c r="G1025" s="1"/>
      <c r="H1025" s="1"/>
      <c r="I1025" s="1"/>
      <c r="J1025" s="1"/>
      <c r="K1025" s="1"/>
      <c r="L1025" s="1"/>
      <c r="M1025" s="1"/>
      <c r="N1025" s="17"/>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row>
    <row r="1026" spans="3:68" ht="16.5" customHeight="1">
      <c r="C1026" s="76"/>
      <c r="D1026" s="1"/>
      <c r="E1026" s="1"/>
      <c r="F1026" s="1"/>
      <c r="G1026" s="1"/>
      <c r="H1026" s="1"/>
      <c r="I1026" s="1"/>
      <c r="J1026" s="1"/>
      <c r="K1026" s="1"/>
      <c r="L1026" s="1"/>
      <c r="M1026" s="1"/>
      <c r="N1026" s="17"/>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row>
    <row r="1027" spans="3:68" ht="16.5" customHeight="1">
      <c r="C1027" s="76"/>
      <c r="D1027" s="1"/>
      <c r="E1027" s="1"/>
      <c r="F1027" s="1"/>
      <c r="G1027" s="1"/>
      <c r="H1027" s="1"/>
      <c r="I1027" s="1"/>
      <c r="J1027" s="1"/>
      <c r="K1027" s="1"/>
      <c r="L1027" s="1"/>
      <c r="M1027" s="1"/>
      <c r="N1027" s="17"/>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row>
    <row r="1028" spans="3:68" ht="16.5" customHeight="1">
      <c r="C1028" s="76"/>
      <c r="D1028" s="1"/>
      <c r="E1028" s="1"/>
      <c r="F1028" s="1"/>
      <c r="G1028" s="1"/>
      <c r="H1028" s="1"/>
      <c r="I1028" s="1"/>
      <c r="J1028" s="1"/>
      <c r="K1028" s="1"/>
      <c r="L1028" s="1"/>
      <c r="M1028" s="1"/>
      <c r="N1028" s="17"/>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row>
    <row r="1029" spans="3:68" ht="16.5" customHeight="1">
      <c r="C1029" s="76"/>
      <c r="D1029" s="1"/>
      <c r="E1029" s="1"/>
      <c r="F1029" s="1"/>
      <c r="G1029" s="1"/>
      <c r="H1029" s="1"/>
      <c r="I1029" s="1"/>
      <c r="J1029" s="1"/>
      <c r="K1029" s="1"/>
      <c r="L1029" s="1"/>
      <c r="M1029" s="1"/>
      <c r="N1029" s="17"/>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row>
    <row r="1030" spans="3:68" ht="16.5" customHeight="1">
      <c r="C1030" s="76"/>
      <c r="D1030" s="1"/>
      <c r="E1030" s="1"/>
      <c r="F1030" s="1"/>
      <c r="G1030" s="1"/>
      <c r="H1030" s="1"/>
      <c r="I1030" s="1"/>
      <c r="J1030" s="1"/>
      <c r="K1030" s="1"/>
      <c r="L1030" s="1"/>
      <c r="M1030" s="1"/>
      <c r="N1030" s="17"/>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row>
    <row r="1031" spans="3:68" ht="16.5" customHeight="1">
      <c r="C1031" s="76"/>
      <c r="D1031" s="1"/>
      <c r="E1031" s="1"/>
      <c r="F1031" s="1"/>
      <c r="G1031" s="1"/>
      <c r="H1031" s="1"/>
      <c r="I1031" s="1"/>
      <c r="J1031" s="1"/>
      <c r="K1031" s="1"/>
      <c r="L1031" s="1"/>
      <c r="M1031" s="1"/>
      <c r="N1031" s="17"/>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row>
    <row r="1032" spans="3:68" ht="16.5" customHeight="1">
      <c r="C1032" s="76"/>
      <c r="D1032" s="1"/>
      <c r="E1032" s="1"/>
      <c r="F1032" s="1"/>
      <c r="G1032" s="1"/>
      <c r="H1032" s="1"/>
      <c r="I1032" s="1"/>
      <c r="J1032" s="1"/>
      <c r="K1032" s="1"/>
      <c r="L1032" s="1"/>
      <c r="M1032" s="1"/>
      <c r="N1032" s="17"/>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row>
    <row r="1033" spans="3:68" ht="16.5" customHeight="1">
      <c r="C1033" s="76"/>
      <c r="D1033" s="1"/>
      <c r="E1033" s="1"/>
      <c r="F1033" s="1"/>
      <c r="G1033" s="1"/>
      <c r="H1033" s="1"/>
      <c r="I1033" s="1"/>
      <c r="J1033" s="1"/>
      <c r="K1033" s="1"/>
      <c r="L1033" s="1"/>
      <c r="M1033" s="1"/>
      <c r="N1033" s="17"/>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row>
    <row r="1034" spans="3:68" ht="16.5" customHeight="1">
      <c r="C1034" s="76"/>
      <c r="D1034" s="1"/>
      <c r="E1034" s="1"/>
      <c r="F1034" s="1"/>
      <c r="G1034" s="1"/>
      <c r="H1034" s="1"/>
      <c r="I1034" s="1"/>
      <c r="J1034" s="1"/>
      <c r="K1034" s="1"/>
      <c r="L1034" s="1"/>
      <c r="M1034" s="1"/>
      <c r="N1034" s="17"/>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row>
    <row r="1035" spans="3:68" ht="16.5" customHeight="1">
      <c r="C1035" s="76"/>
      <c r="D1035" s="1"/>
      <c r="E1035" s="1"/>
      <c r="F1035" s="1"/>
      <c r="G1035" s="1"/>
      <c r="H1035" s="1"/>
      <c r="I1035" s="1"/>
      <c r="J1035" s="1"/>
      <c r="K1035" s="1"/>
      <c r="L1035" s="1"/>
      <c r="M1035" s="1"/>
      <c r="N1035" s="17"/>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row>
    <row r="1036" spans="3:68" ht="16.5" customHeight="1">
      <c r="C1036" s="76"/>
      <c r="D1036" s="1"/>
      <c r="E1036" s="1"/>
      <c r="F1036" s="1"/>
      <c r="G1036" s="1"/>
      <c r="H1036" s="1"/>
      <c r="I1036" s="1"/>
      <c r="J1036" s="1"/>
      <c r="K1036" s="1"/>
      <c r="L1036" s="1"/>
      <c r="M1036" s="1"/>
      <c r="N1036" s="17"/>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row>
    <row r="1037" spans="3:68" ht="16.5" customHeight="1">
      <c r="C1037" s="76"/>
      <c r="D1037" s="1"/>
      <c r="E1037" s="1"/>
      <c r="F1037" s="1"/>
      <c r="G1037" s="1"/>
      <c r="H1037" s="1"/>
      <c r="I1037" s="1"/>
      <c r="J1037" s="1"/>
      <c r="K1037" s="1"/>
      <c r="L1037" s="1"/>
      <c r="M1037" s="1"/>
      <c r="N1037" s="17"/>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row>
    <row r="1038" spans="3:68" ht="16.5" customHeight="1">
      <c r="C1038" s="76"/>
      <c r="D1038" s="1"/>
      <c r="E1038" s="1"/>
      <c r="F1038" s="1"/>
      <c r="G1038" s="1"/>
      <c r="H1038" s="1"/>
      <c r="I1038" s="1"/>
      <c r="J1038" s="1"/>
      <c r="K1038" s="1"/>
      <c r="L1038" s="1"/>
      <c r="M1038" s="1"/>
      <c r="N1038" s="17"/>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row>
    <row r="1039" spans="3:68" ht="16.5" customHeight="1">
      <c r="C1039" s="76"/>
      <c r="D1039" s="1"/>
      <c r="E1039" s="1"/>
      <c r="F1039" s="1"/>
      <c r="G1039" s="1"/>
      <c r="H1039" s="1"/>
      <c r="I1039" s="1"/>
      <c r="J1039" s="1"/>
      <c r="K1039" s="1"/>
      <c r="L1039" s="1"/>
      <c r="M1039" s="1"/>
      <c r="N1039" s="17"/>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row>
    <row r="1040" spans="3:68" ht="16.5" customHeight="1">
      <c r="C1040" s="76"/>
      <c r="D1040" s="1"/>
      <c r="E1040" s="1"/>
      <c r="F1040" s="1"/>
      <c r="G1040" s="1"/>
      <c r="H1040" s="1"/>
      <c r="I1040" s="1"/>
      <c r="J1040" s="1"/>
      <c r="K1040" s="1"/>
      <c r="L1040" s="1"/>
      <c r="M1040" s="1"/>
      <c r="N1040" s="17"/>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row>
    <row r="1041" spans="3:68" ht="16.5" customHeight="1">
      <c r="C1041" s="76"/>
      <c r="D1041" s="1"/>
      <c r="E1041" s="1"/>
      <c r="F1041" s="1"/>
      <c r="G1041" s="1"/>
      <c r="H1041" s="1"/>
      <c r="I1041" s="1"/>
      <c r="J1041" s="1"/>
      <c r="K1041" s="1"/>
      <c r="L1041" s="1"/>
      <c r="M1041" s="1"/>
      <c r="N1041" s="17"/>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row>
    <row r="1042" spans="3:68" ht="16.5" customHeight="1">
      <c r="C1042" s="76"/>
      <c r="D1042" s="1"/>
      <c r="E1042" s="1"/>
      <c r="F1042" s="1"/>
      <c r="G1042" s="1"/>
      <c r="H1042" s="1"/>
      <c r="I1042" s="1"/>
      <c r="J1042" s="1"/>
      <c r="K1042" s="1"/>
      <c r="L1042" s="1"/>
      <c r="M1042" s="1"/>
      <c r="N1042" s="17"/>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row>
    <row r="1043" spans="3:68" ht="16.5" customHeight="1">
      <c r="C1043" s="76"/>
      <c r="D1043" s="1"/>
      <c r="E1043" s="1"/>
      <c r="F1043" s="1"/>
      <c r="G1043" s="1"/>
      <c r="H1043" s="1"/>
      <c r="I1043" s="1"/>
      <c r="J1043" s="1"/>
      <c r="K1043" s="1"/>
      <c r="L1043" s="1"/>
      <c r="M1043" s="1"/>
      <c r="N1043" s="17"/>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row>
    <row r="1044" spans="3:68" ht="16.5" customHeight="1">
      <c r="C1044" s="76"/>
      <c r="D1044" s="1"/>
      <c r="E1044" s="1"/>
      <c r="F1044" s="1"/>
      <c r="G1044" s="1"/>
      <c r="H1044" s="1"/>
      <c r="I1044" s="1"/>
      <c r="J1044" s="1"/>
      <c r="K1044" s="1"/>
      <c r="L1044" s="1"/>
      <c r="M1044" s="1"/>
      <c r="N1044" s="17"/>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row>
    <row r="1045" spans="3:68" ht="16.5" customHeight="1">
      <c r="C1045" s="76"/>
      <c r="D1045" s="1"/>
      <c r="E1045" s="1"/>
      <c r="F1045" s="1"/>
      <c r="G1045" s="1"/>
      <c r="H1045" s="1"/>
      <c r="I1045" s="1"/>
      <c r="J1045" s="1"/>
      <c r="K1045" s="1"/>
      <c r="L1045" s="1"/>
      <c r="M1045" s="1"/>
      <c r="N1045" s="17"/>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row>
    <row r="1046" spans="3:68" ht="16.5" customHeight="1">
      <c r="C1046" s="76"/>
      <c r="D1046" s="1"/>
      <c r="E1046" s="1"/>
      <c r="F1046" s="1"/>
      <c r="G1046" s="1"/>
      <c r="H1046" s="1"/>
      <c r="I1046" s="1"/>
      <c r="J1046" s="1"/>
      <c r="K1046" s="1"/>
      <c r="L1046" s="1"/>
      <c r="M1046" s="1"/>
      <c r="N1046" s="17"/>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row>
    <row r="1047" spans="3:68" ht="16.5" customHeight="1">
      <c r="C1047" s="76"/>
      <c r="D1047" s="1"/>
      <c r="E1047" s="1"/>
      <c r="F1047" s="1"/>
      <c r="G1047" s="1"/>
      <c r="H1047" s="1"/>
      <c r="I1047" s="1"/>
      <c r="J1047" s="1"/>
      <c r="K1047" s="1"/>
      <c r="L1047" s="1"/>
      <c r="M1047" s="1"/>
      <c r="N1047" s="17"/>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row>
    <row r="1048" spans="3:68" ht="16.5" customHeight="1">
      <c r="C1048" s="76"/>
      <c r="D1048" s="1"/>
      <c r="E1048" s="1"/>
      <c r="F1048" s="1"/>
      <c r="G1048" s="1"/>
      <c r="H1048" s="1"/>
      <c r="I1048" s="1"/>
      <c r="J1048" s="1"/>
      <c r="K1048" s="1"/>
      <c r="L1048" s="1"/>
      <c r="M1048" s="1"/>
      <c r="N1048" s="17"/>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row>
    <row r="1049" spans="3:68" ht="16.5" customHeight="1">
      <c r="C1049" s="76"/>
      <c r="D1049" s="1"/>
      <c r="E1049" s="1"/>
      <c r="F1049" s="1"/>
      <c r="G1049" s="1"/>
      <c r="H1049" s="1"/>
      <c r="I1049" s="1"/>
      <c r="J1049" s="1"/>
      <c r="K1049" s="1"/>
      <c r="L1049" s="1"/>
      <c r="M1049" s="1"/>
      <c r="N1049" s="17"/>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row>
    <row r="1050" spans="3:68" ht="16.5" customHeight="1">
      <c r="C1050" s="76"/>
      <c r="D1050" s="1"/>
      <c r="E1050" s="1"/>
      <c r="F1050" s="1"/>
      <c r="G1050" s="1"/>
      <c r="H1050" s="1"/>
      <c r="I1050" s="1"/>
      <c r="J1050" s="1"/>
      <c r="K1050" s="1"/>
      <c r="L1050" s="1"/>
      <c r="M1050" s="1"/>
      <c r="N1050" s="17"/>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row>
    <row r="1051" spans="3:68" ht="16.5" customHeight="1">
      <c r="C1051" s="76"/>
      <c r="D1051" s="1"/>
      <c r="E1051" s="1"/>
      <c r="F1051" s="1"/>
      <c r="G1051" s="1"/>
      <c r="H1051" s="1"/>
      <c r="I1051" s="1"/>
      <c r="J1051" s="1"/>
      <c r="K1051" s="1"/>
      <c r="L1051" s="1"/>
      <c r="M1051" s="1"/>
      <c r="N1051" s="17"/>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row>
    <row r="1052" spans="3:68" ht="16.5" customHeight="1">
      <c r="C1052" s="76"/>
      <c r="D1052" s="1"/>
      <c r="E1052" s="1"/>
      <c r="F1052" s="1"/>
      <c r="G1052" s="1"/>
      <c r="H1052" s="1"/>
      <c r="I1052" s="1"/>
      <c r="J1052" s="1"/>
      <c r="K1052" s="1"/>
      <c r="L1052" s="1"/>
      <c r="M1052" s="1"/>
      <c r="N1052" s="17"/>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row>
    <row r="1053" spans="3:68" ht="16.5" customHeight="1">
      <c r="C1053" s="76"/>
      <c r="D1053" s="1"/>
      <c r="E1053" s="1"/>
      <c r="F1053" s="1"/>
      <c r="G1053" s="1"/>
      <c r="H1053" s="1"/>
      <c r="I1053" s="1"/>
      <c r="J1053" s="1"/>
      <c r="K1053" s="1"/>
      <c r="L1053" s="1"/>
      <c r="M1053" s="1"/>
      <c r="N1053" s="17"/>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row>
    <row r="1054" spans="3:68" ht="16.5" customHeight="1">
      <c r="C1054" s="76"/>
      <c r="D1054" s="1"/>
      <c r="E1054" s="1"/>
      <c r="F1054" s="1"/>
      <c r="G1054" s="1"/>
      <c r="H1054" s="1"/>
      <c r="I1054" s="1"/>
      <c r="J1054" s="1"/>
      <c r="K1054" s="1"/>
      <c r="L1054" s="1"/>
      <c r="M1054" s="1"/>
      <c r="N1054" s="17"/>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row>
    <row r="1055" spans="3:68" ht="16.5" customHeight="1">
      <c r="C1055" s="76"/>
      <c r="D1055" s="1"/>
      <c r="E1055" s="1"/>
      <c r="F1055" s="1"/>
      <c r="G1055" s="1"/>
      <c r="H1055" s="1"/>
      <c r="I1055" s="1"/>
      <c r="J1055" s="1"/>
      <c r="K1055" s="1"/>
      <c r="L1055" s="1"/>
      <c r="M1055" s="1"/>
      <c r="N1055" s="17"/>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row>
    <row r="1056" spans="3:68" ht="16.5" customHeight="1">
      <c r="C1056" s="76"/>
      <c r="D1056" s="1"/>
      <c r="E1056" s="1"/>
      <c r="F1056" s="1"/>
      <c r="G1056" s="1"/>
      <c r="H1056" s="1"/>
      <c r="I1056" s="1"/>
      <c r="J1056" s="1"/>
      <c r="K1056" s="1"/>
      <c r="L1056" s="1"/>
      <c r="M1056" s="1"/>
      <c r="N1056" s="17"/>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row>
    <row r="1057" spans="3:68" ht="16.5" customHeight="1">
      <c r="C1057" s="76"/>
      <c r="D1057" s="1"/>
      <c r="E1057" s="1"/>
      <c r="F1057" s="1"/>
      <c r="G1057" s="1"/>
      <c r="H1057" s="1"/>
      <c r="I1057" s="1"/>
      <c r="J1057" s="1"/>
      <c r="K1057" s="1"/>
      <c r="L1057" s="1"/>
      <c r="M1057" s="1"/>
      <c r="N1057" s="17"/>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row>
    <row r="1058" spans="3:68" ht="16.5" customHeight="1">
      <c r="C1058" s="76"/>
      <c r="D1058" s="1"/>
      <c r="E1058" s="1"/>
      <c r="F1058" s="1"/>
      <c r="G1058" s="1"/>
      <c r="H1058" s="1"/>
      <c r="I1058" s="1"/>
      <c r="J1058" s="1"/>
      <c r="K1058" s="1"/>
      <c r="L1058" s="1"/>
      <c r="M1058" s="1"/>
      <c r="N1058" s="17"/>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row>
    <row r="1059" spans="3:68" ht="16.5" customHeight="1">
      <c r="C1059" s="76"/>
      <c r="D1059" s="1"/>
      <c r="E1059" s="1"/>
      <c r="F1059" s="1"/>
      <c r="G1059" s="1"/>
      <c r="H1059" s="1"/>
      <c r="I1059" s="1"/>
      <c r="J1059" s="1"/>
      <c r="K1059" s="1"/>
      <c r="L1059" s="1"/>
      <c r="M1059" s="1"/>
      <c r="N1059" s="17"/>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row>
    <row r="1060" spans="3:68" ht="16.5" customHeight="1">
      <c r="C1060" s="76"/>
      <c r="D1060" s="1"/>
      <c r="E1060" s="1"/>
      <c r="F1060" s="1"/>
      <c r="G1060" s="1"/>
      <c r="H1060" s="1"/>
      <c r="I1060" s="1"/>
      <c r="J1060" s="1"/>
      <c r="K1060" s="1"/>
      <c r="L1060" s="1"/>
      <c r="M1060" s="1"/>
      <c r="N1060" s="17"/>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row>
    <row r="1061" spans="3:68" ht="16.5" customHeight="1">
      <c r="C1061" s="76"/>
      <c r="D1061" s="1"/>
      <c r="E1061" s="1"/>
      <c r="F1061" s="1"/>
      <c r="G1061" s="1"/>
      <c r="H1061" s="1"/>
      <c r="I1061" s="1"/>
      <c r="J1061" s="1"/>
      <c r="K1061" s="1"/>
      <c r="L1061" s="1"/>
      <c r="M1061" s="1"/>
      <c r="N1061" s="17"/>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row>
    <row r="1062" spans="3:68" ht="16.5" customHeight="1">
      <c r="C1062" s="76"/>
      <c r="D1062" s="1"/>
      <c r="E1062" s="1"/>
      <c r="F1062" s="1"/>
      <c r="G1062" s="1"/>
      <c r="H1062" s="1"/>
      <c r="I1062" s="1"/>
      <c r="J1062" s="1"/>
      <c r="K1062" s="1"/>
      <c r="L1062" s="1"/>
      <c r="M1062" s="1"/>
      <c r="N1062" s="17"/>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row>
    <row r="1063" spans="3:68" ht="16.5" customHeight="1">
      <c r="C1063" s="76"/>
      <c r="D1063" s="1"/>
      <c r="E1063" s="1"/>
      <c r="F1063" s="1"/>
      <c r="G1063" s="1"/>
      <c r="H1063" s="1"/>
      <c r="I1063" s="1"/>
      <c r="J1063" s="1"/>
      <c r="K1063" s="1"/>
      <c r="L1063" s="1"/>
      <c r="M1063" s="1"/>
      <c r="N1063" s="17"/>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row>
    <row r="1064" spans="3:68" ht="16.5" customHeight="1">
      <c r="C1064" s="76"/>
      <c r="D1064" s="1"/>
      <c r="E1064" s="1"/>
      <c r="F1064" s="1"/>
      <c r="G1064" s="1"/>
      <c r="H1064" s="1"/>
      <c r="I1064" s="1"/>
      <c r="J1064" s="1"/>
      <c r="K1064" s="1"/>
      <c r="L1064" s="1"/>
      <c r="M1064" s="1"/>
      <c r="N1064" s="17"/>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row>
    <row r="1065" spans="3:68" ht="16.5" customHeight="1">
      <c r="C1065" s="76"/>
      <c r="D1065" s="1"/>
      <c r="E1065" s="1"/>
      <c r="F1065" s="1"/>
      <c r="G1065" s="1"/>
      <c r="H1065" s="1"/>
      <c r="I1065" s="1"/>
      <c r="J1065" s="1"/>
      <c r="K1065" s="1"/>
      <c r="L1065" s="1"/>
      <c r="M1065" s="1"/>
      <c r="N1065" s="17"/>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row>
    <row r="1066" spans="3:68" ht="16.5" customHeight="1">
      <c r="C1066" s="76"/>
      <c r="D1066" s="1"/>
      <c r="E1066" s="1"/>
      <c r="F1066" s="1"/>
      <c r="G1066" s="1"/>
      <c r="H1066" s="1"/>
      <c r="I1066" s="1"/>
      <c r="J1066" s="1"/>
      <c r="K1066" s="1"/>
      <c r="L1066" s="1"/>
      <c r="M1066" s="1"/>
      <c r="N1066" s="17"/>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row>
    <row r="1067" spans="3:68" ht="16.5" customHeight="1">
      <c r="C1067" s="76"/>
      <c r="D1067" s="1"/>
      <c r="E1067" s="1"/>
      <c r="F1067" s="1"/>
      <c r="G1067" s="1"/>
      <c r="H1067" s="1"/>
      <c r="I1067" s="1"/>
      <c r="J1067" s="1"/>
      <c r="K1067" s="1"/>
      <c r="L1067" s="1"/>
      <c r="M1067" s="1"/>
      <c r="N1067" s="17"/>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row>
    <row r="1068" spans="3:68" ht="16.5" customHeight="1">
      <c r="C1068" s="76"/>
      <c r="D1068" s="1"/>
      <c r="E1068" s="1"/>
      <c r="F1068" s="1"/>
      <c r="G1068" s="1"/>
      <c r="H1068" s="1"/>
      <c r="I1068" s="1"/>
      <c r="J1068" s="1"/>
      <c r="K1068" s="1"/>
      <c r="L1068" s="1"/>
      <c r="M1068" s="1"/>
      <c r="N1068" s="17"/>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row>
    <row r="1069" spans="3:68" ht="16.5" customHeight="1">
      <c r="C1069" s="76"/>
      <c r="D1069" s="1"/>
      <c r="E1069" s="1"/>
      <c r="F1069" s="1"/>
      <c r="G1069" s="1"/>
      <c r="H1069" s="1"/>
      <c r="I1069" s="1"/>
      <c r="J1069" s="1"/>
      <c r="K1069" s="1"/>
      <c r="L1069" s="1"/>
      <c r="M1069" s="1"/>
      <c r="N1069" s="17"/>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row>
    <row r="1070" spans="3:68" ht="16.5" customHeight="1">
      <c r="C1070" s="76"/>
      <c r="D1070" s="1"/>
      <c r="E1070" s="1"/>
      <c r="F1070" s="1"/>
      <c r="G1070" s="1"/>
      <c r="H1070" s="1"/>
      <c r="I1070" s="1"/>
      <c r="J1070" s="1"/>
      <c r="K1070" s="1"/>
      <c r="L1070" s="1"/>
      <c r="M1070" s="1"/>
      <c r="N1070" s="17"/>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row>
    <row r="1071" spans="3:68" ht="16.5" customHeight="1">
      <c r="C1071" s="76"/>
      <c r="D1071" s="1"/>
      <c r="E1071" s="1"/>
      <c r="F1071" s="1"/>
      <c r="G1071" s="1"/>
      <c r="H1071" s="1"/>
      <c r="I1071" s="1"/>
      <c r="J1071" s="1"/>
      <c r="K1071" s="1"/>
      <c r="L1071" s="1"/>
      <c r="M1071" s="1"/>
      <c r="N1071" s="17"/>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row>
    <row r="1072" spans="3:68" ht="16.5" customHeight="1">
      <c r="C1072" s="76"/>
      <c r="D1072" s="1"/>
      <c r="E1072" s="1"/>
      <c r="F1072" s="1"/>
      <c r="G1072" s="1"/>
      <c r="H1072" s="1"/>
      <c r="I1072" s="1"/>
      <c r="J1072" s="1"/>
      <c r="K1072" s="1"/>
      <c r="L1072" s="1"/>
      <c r="M1072" s="1"/>
      <c r="N1072" s="17"/>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row>
    <row r="1073" spans="3:68" ht="16.5" customHeight="1">
      <c r="C1073" s="76"/>
      <c r="D1073" s="1"/>
      <c r="E1073" s="1"/>
      <c r="F1073" s="1"/>
      <c r="G1073" s="1"/>
      <c r="H1073" s="1"/>
      <c r="I1073" s="1"/>
      <c r="J1073" s="1"/>
      <c r="K1073" s="1"/>
      <c r="L1073" s="1"/>
      <c r="M1073" s="1"/>
      <c r="N1073" s="17"/>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row>
    <row r="1074" spans="3:68" ht="16.5" customHeight="1">
      <c r="C1074" s="76"/>
      <c r="D1074" s="1"/>
      <c r="E1074" s="1"/>
      <c r="F1074" s="1"/>
      <c r="G1074" s="1"/>
      <c r="H1074" s="1"/>
      <c r="I1074" s="1"/>
      <c r="J1074" s="1"/>
      <c r="K1074" s="1"/>
      <c r="L1074" s="1"/>
      <c r="M1074" s="1"/>
      <c r="N1074" s="17"/>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row>
    <row r="1075" spans="3:68" ht="16.5" customHeight="1">
      <c r="C1075" s="76"/>
      <c r="D1075" s="1"/>
      <c r="E1075" s="1"/>
      <c r="F1075" s="1"/>
      <c r="G1075" s="1"/>
      <c r="H1075" s="1"/>
      <c r="I1075" s="1"/>
      <c r="J1075" s="1"/>
      <c r="K1075" s="1"/>
      <c r="L1075" s="1"/>
      <c r="M1075" s="1"/>
      <c r="N1075" s="17"/>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row>
    <row r="1076" spans="3:68" ht="16.5" customHeight="1">
      <c r="C1076" s="76"/>
      <c r="D1076" s="1"/>
      <c r="E1076" s="1"/>
      <c r="F1076" s="1"/>
      <c r="G1076" s="1"/>
      <c r="H1076" s="1"/>
      <c r="I1076" s="1"/>
      <c r="J1076" s="1"/>
      <c r="K1076" s="1"/>
      <c r="L1076" s="1"/>
      <c r="M1076" s="1"/>
      <c r="N1076" s="17"/>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row>
    <row r="1077" spans="3:68" ht="16.5" customHeight="1">
      <c r="C1077" s="76"/>
      <c r="D1077" s="1"/>
      <c r="E1077" s="1"/>
      <c r="F1077" s="1"/>
      <c r="G1077" s="1"/>
      <c r="H1077" s="1"/>
      <c r="I1077" s="1"/>
      <c r="J1077" s="1"/>
      <c r="K1077" s="1"/>
      <c r="L1077" s="1"/>
      <c r="M1077" s="1"/>
      <c r="N1077" s="17"/>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row>
    <row r="1078" spans="3:68" ht="16.5" customHeight="1">
      <c r="C1078" s="76"/>
      <c r="D1078" s="1"/>
      <c r="E1078" s="1"/>
      <c r="F1078" s="1"/>
      <c r="G1078" s="1"/>
      <c r="H1078" s="1"/>
      <c r="I1078" s="1"/>
      <c r="J1078" s="1"/>
      <c r="K1078" s="1"/>
      <c r="L1078" s="1"/>
      <c r="M1078" s="1"/>
      <c r="N1078" s="17"/>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row>
    <row r="1079" spans="3:68" ht="16.5" customHeight="1">
      <c r="C1079" s="76"/>
      <c r="D1079" s="1"/>
      <c r="E1079" s="1"/>
      <c r="F1079" s="1"/>
      <c r="G1079" s="1"/>
      <c r="H1079" s="1"/>
      <c r="I1079" s="1"/>
      <c r="J1079" s="1"/>
      <c r="K1079" s="1"/>
      <c r="L1079" s="1"/>
      <c r="M1079" s="1"/>
      <c r="N1079" s="17"/>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row>
    <row r="1080" spans="3:68" ht="16.5" customHeight="1">
      <c r="C1080" s="76"/>
      <c r="D1080" s="1"/>
      <c r="E1080" s="1"/>
      <c r="F1080" s="1"/>
      <c r="G1080" s="1"/>
      <c r="H1080" s="1"/>
      <c r="I1080" s="1"/>
      <c r="J1080" s="1"/>
      <c r="K1080" s="1"/>
      <c r="L1080" s="1"/>
      <c r="M1080" s="1"/>
      <c r="N1080" s="17"/>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row>
    <row r="1081" spans="3:68" ht="16.5" customHeight="1">
      <c r="C1081" s="76"/>
      <c r="D1081" s="1"/>
      <c r="E1081" s="1"/>
      <c r="F1081" s="1"/>
      <c r="G1081" s="1"/>
      <c r="H1081" s="1"/>
      <c r="I1081" s="1"/>
      <c r="J1081" s="1"/>
      <c r="K1081" s="1"/>
      <c r="L1081" s="1"/>
      <c r="M1081" s="1"/>
      <c r="N1081" s="17"/>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row>
    <row r="1082" spans="3:68" ht="16.5" customHeight="1">
      <c r="C1082" s="76"/>
      <c r="D1082" s="1"/>
      <c r="E1082" s="1"/>
      <c r="F1082" s="1"/>
      <c r="G1082" s="1"/>
      <c r="H1082" s="1"/>
      <c r="I1082" s="1"/>
      <c r="J1082" s="1"/>
      <c r="K1082" s="1"/>
      <c r="L1082" s="1"/>
      <c r="M1082" s="1"/>
      <c r="N1082" s="17"/>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row>
    <row r="1083" spans="3:68" ht="16.5" customHeight="1">
      <c r="C1083" s="76"/>
      <c r="D1083" s="1"/>
      <c r="E1083" s="1"/>
      <c r="F1083" s="1"/>
      <c r="G1083" s="1"/>
      <c r="H1083" s="1"/>
      <c r="I1083" s="1"/>
      <c r="J1083" s="1"/>
      <c r="K1083" s="1"/>
      <c r="L1083" s="1"/>
      <c r="M1083" s="1"/>
      <c r="N1083" s="17"/>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row>
    <row r="1084" spans="3:68" ht="16.5" customHeight="1">
      <c r="C1084" s="76"/>
      <c r="D1084" s="1"/>
      <c r="E1084" s="1"/>
      <c r="F1084" s="1"/>
      <c r="G1084" s="1"/>
      <c r="H1084" s="1"/>
      <c r="I1084" s="1"/>
      <c r="J1084" s="1"/>
      <c r="K1084" s="1"/>
      <c r="L1084" s="1"/>
      <c r="M1084" s="1"/>
      <c r="N1084" s="17"/>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row>
    <row r="1085" spans="3:68" ht="16.5" customHeight="1">
      <c r="C1085" s="76"/>
      <c r="D1085" s="1"/>
      <c r="E1085" s="1"/>
      <c r="F1085" s="1"/>
      <c r="G1085" s="1"/>
      <c r="H1085" s="1"/>
      <c r="I1085" s="1"/>
      <c r="J1085" s="1"/>
      <c r="K1085" s="1"/>
      <c r="L1085" s="1"/>
      <c r="M1085" s="1"/>
      <c r="N1085" s="17"/>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row>
    <row r="1086" spans="3:68" ht="16.5" customHeight="1">
      <c r="C1086" s="76"/>
      <c r="D1086" s="1"/>
      <c r="E1086" s="1"/>
      <c r="F1086" s="1"/>
      <c r="G1086" s="1"/>
      <c r="H1086" s="1"/>
      <c r="I1086" s="1"/>
      <c r="J1086" s="1"/>
      <c r="K1086" s="1"/>
      <c r="L1086" s="1"/>
      <c r="M1086" s="1"/>
      <c r="N1086" s="17"/>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row>
    <row r="1087" spans="3:68" ht="16.5" customHeight="1">
      <c r="C1087" s="76"/>
      <c r="D1087" s="1"/>
      <c r="E1087" s="1"/>
      <c r="F1087" s="1"/>
      <c r="G1087" s="1"/>
      <c r="H1087" s="1"/>
      <c r="I1087" s="1"/>
      <c r="J1087" s="1"/>
      <c r="K1087" s="1"/>
      <c r="L1087" s="1"/>
      <c r="M1087" s="1"/>
      <c r="N1087" s="17"/>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row>
    <row r="1088" spans="3:68" ht="16.5" customHeight="1">
      <c r="C1088" s="76"/>
      <c r="D1088" s="1"/>
      <c r="E1088" s="1"/>
      <c r="F1088" s="1"/>
      <c r="G1088" s="1"/>
      <c r="H1088" s="1"/>
      <c r="I1088" s="1"/>
      <c r="J1088" s="1"/>
      <c r="K1088" s="1"/>
      <c r="L1088" s="1"/>
      <c r="M1088" s="1"/>
      <c r="N1088" s="17"/>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row>
    <row r="1089" spans="3:68" ht="16.5" customHeight="1">
      <c r="C1089" s="76"/>
      <c r="D1089" s="1"/>
      <c r="E1089" s="1"/>
      <c r="F1089" s="1"/>
      <c r="G1089" s="1"/>
      <c r="H1089" s="1"/>
      <c r="I1089" s="1"/>
      <c r="J1089" s="1"/>
      <c r="K1089" s="1"/>
      <c r="L1089" s="1"/>
      <c r="M1089" s="1"/>
      <c r="N1089" s="17"/>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row>
    <row r="1090" spans="3:68" ht="16.5" customHeight="1">
      <c r="C1090" s="76"/>
      <c r="D1090" s="1"/>
      <c r="E1090" s="1"/>
      <c r="F1090" s="1"/>
      <c r="G1090" s="1"/>
      <c r="H1090" s="1"/>
      <c r="I1090" s="1"/>
      <c r="J1090" s="1"/>
      <c r="K1090" s="1"/>
      <c r="L1090" s="1"/>
      <c r="M1090" s="1"/>
      <c r="N1090" s="17"/>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row>
    <row r="1091" spans="3:68" ht="16.5" customHeight="1">
      <c r="C1091" s="76"/>
      <c r="D1091" s="1"/>
      <c r="E1091" s="1"/>
      <c r="F1091" s="1"/>
      <c r="G1091" s="1"/>
      <c r="H1091" s="1"/>
      <c r="I1091" s="1"/>
      <c r="J1091" s="1"/>
      <c r="K1091" s="1"/>
      <c r="L1091" s="1"/>
      <c r="M1091" s="1"/>
      <c r="N1091" s="17"/>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c r="BO1091" s="1"/>
      <c r="BP1091" s="1"/>
    </row>
    <row r="1092" spans="3:68" ht="16.5" customHeight="1">
      <c r="C1092" s="76"/>
      <c r="D1092" s="1"/>
      <c r="E1092" s="1"/>
      <c r="F1092" s="1"/>
      <c r="G1092" s="1"/>
      <c r="H1092" s="1"/>
      <c r="I1092" s="1"/>
      <c r="J1092" s="1"/>
      <c r="K1092" s="1"/>
      <c r="L1092" s="1"/>
      <c r="M1092" s="1"/>
      <c r="N1092" s="17"/>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c r="BN1092" s="1"/>
      <c r="BO1092" s="1"/>
      <c r="BP1092" s="1"/>
    </row>
    <row r="1093" spans="3:68" ht="16.5" customHeight="1">
      <c r="C1093" s="76"/>
      <c r="D1093" s="1"/>
      <c r="E1093" s="1"/>
      <c r="F1093" s="1"/>
      <c r="G1093" s="1"/>
      <c r="H1093" s="1"/>
      <c r="I1093" s="1"/>
      <c r="J1093" s="1"/>
      <c r="K1093" s="1"/>
      <c r="L1093" s="1"/>
      <c r="M1093" s="1"/>
      <c r="N1093" s="17"/>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c r="BN1093" s="1"/>
      <c r="BO1093" s="1"/>
      <c r="BP1093" s="1"/>
    </row>
    <row r="1094" spans="3:68" ht="16.5" customHeight="1">
      <c r="C1094" s="76"/>
      <c r="D1094" s="1"/>
      <c r="E1094" s="1"/>
      <c r="F1094" s="1"/>
      <c r="G1094" s="1"/>
      <c r="H1094" s="1"/>
      <c r="I1094" s="1"/>
      <c r="J1094" s="1"/>
      <c r="K1094" s="1"/>
      <c r="L1094" s="1"/>
      <c r="M1094" s="1"/>
      <c r="N1094" s="17"/>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c r="BK1094" s="1"/>
      <c r="BL1094" s="1"/>
      <c r="BM1094" s="1"/>
      <c r="BN1094" s="1"/>
      <c r="BO1094" s="1"/>
      <c r="BP1094" s="1"/>
    </row>
    <row r="1095" spans="3:68" ht="16.5" customHeight="1">
      <c r="C1095" s="76"/>
      <c r="D1095" s="1"/>
      <c r="E1095" s="1"/>
      <c r="F1095" s="1"/>
      <c r="G1095" s="1"/>
      <c r="H1095" s="1"/>
      <c r="I1095" s="1"/>
      <c r="J1095" s="1"/>
      <c r="K1095" s="1"/>
      <c r="L1095" s="1"/>
      <c r="M1095" s="1"/>
      <c r="N1095" s="17"/>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c r="BK1095" s="1"/>
      <c r="BL1095" s="1"/>
      <c r="BM1095" s="1"/>
      <c r="BN1095" s="1"/>
      <c r="BO1095" s="1"/>
      <c r="BP1095" s="1"/>
    </row>
    <row r="1096" spans="3:68" ht="16.5" customHeight="1">
      <c r="C1096" s="76"/>
      <c r="D1096" s="1"/>
      <c r="E1096" s="1"/>
      <c r="F1096" s="1"/>
      <c r="G1096" s="1"/>
      <c r="H1096" s="1"/>
      <c r="I1096" s="1"/>
      <c r="J1096" s="1"/>
      <c r="K1096" s="1"/>
      <c r="L1096" s="1"/>
      <c r="M1096" s="1"/>
      <c r="N1096" s="17"/>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c r="BO1096" s="1"/>
      <c r="BP1096" s="1"/>
    </row>
    <row r="1097" spans="3:68" ht="16.5" customHeight="1">
      <c r="C1097" s="76"/>
      <c r="D1097" s="1"/>
      <c r="E1097" s="1"/>
      <c r="F1097" s="1"/>
      <c r="G1097" s="1"/>
      <c r="H1097" s="1"/>
      <c r="I1097" s="1"/>
      <c r="J1097" s="1"/>
      <c r="K1097" s="1"/>
      <c r="L1097" s="1"/>
      <c r="M1097" s="1"/>
      <c r="N1097" s="17"/>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c r="BH1097" s="1"/>
      <c r="BI1097" s="1"/>
      <c r="BJ1097" s="1"/>
      <c r="BK1097" s="1"/>
      <c r="BL1097" s="1"/>
      <c r="BM1097" s="1"/>
      <c r="BN1097" s="1"/>
      <c r="BO1097" s="1"/>
      <c r="BP1097" s="1"/>
    </row>
    <row r="1098" spans="3:68" ht="16.5" customHeight="1">
      <c r="C1098" s="76"/>
      <c r="D1098" s="1"/>
      <c r="E1098" s="1"/>
      <c r="F1098" s="1"/>
      <c r="G1098" s="1"/>
      <c r="H1098" s="1"/>
      <c r="I1098" s="1"/>
      <c r="J1098" s="1"/>
      <c r="K1098" s="1"/>
      <c r="L1098" s="1"/>
      <c r="M1098" s="1"/>
      <c r="N1098" s="17"/>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c r="BK1098" s="1"/>
      <c r="BL1098" s="1"/>
      <c r="BM1098" s="1"/>
      <c r="BN1098" s="1"/>
      <c r="BO1098" s="1"/>
      <c r="BP1098" s="1"/>
    </row>
    <row r="1099" spans="3:68" ht="16.5" customHeight="1">
      <c r="C1099" s="76"/>
      <c r="D1099" s="1"/>
      <c r="E1099" s="1"/>
      <c r="F1099" s="1"/>
      <c r="G1099" s="1"/>
      <c r="H1099" s="1"/>
      <c r="I1099" s="1"/>
      <c r="J1099" s="1"/>
      <c r="K1099" s="1"/>
      <c r="L1099" s="1"/>
      <c r="M1099" s="1"/>
      <c r="N1099" s="17"/>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c r="BH1099" s="1"/>
      <c r="BI1099" s="1"/>
      <c r="BJ1099" s="1"/>
      <c r="BK1099" s="1"/>
      <c r="BL1099" s="1"/>
      <c r="BM1099" s="1"/>
      <c r="BN1099" s="1"/>
      <c r="BO1099" s="1"/>
      <c r="BP1099" s="1"/>
    </row>
    <row r="1100" spans="3:68" ht="16.5" customHeight="1">
      <c r="C1100" s="76"/>
      <c r="D1100" s="1"/>
      <c r="E1100" s="1"/>
      <c r="F1100" s="1"/>
      <c r="G1100" s="1"/>
      <c r="H1100" s="1"/>
      <c r="I1100" s="1"/>
      <c r="J1100" s="1"/>
      <c r="K1100" s="1"/>
      <c r="L1100" s="1"/>
      <c r="M1100" s="1"/>
      <c r="N1100" s="17"/>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c r="BO1100" s="1"/>
      <c r="BP1100" s="1"/>
    </row>
    <row r="1101" spans="3:68" ht="16.5" customHeight="1">
      <c r="C1101" s="76"/>
      <c r="D1101" s="1"/>
      <c r="E1101" s="1"/>
      <c r="F1101" s="1"/>
      <c r="G1101" s="1"/>
      <c r="H1101" s="1"/>
      <c r="I1101" s="1"/>
      <c r="J1101" s="1"/>
      <c r="K1101" s="1"/>
      <c r="L1101" s="1"/>
      <c r="M1101" s="1"/>
      <c r="N1101" s="17"/>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c r="BN1101" s="1"/>
      <c r="BO1101" s="1"/>
      <c r="BP1101" s="1"/>
    </row>
    <row r="1102" spans="3:68" ht="16.5" customHeight="1">
      <c r="C1102" s="76"/>
      <c r="D1102" s="1"/>
      <c r="E1102" s="1"/>
      <c r="F1102" s="1"/>
      <c r="G1102" s="1"/>
      <c r="H1102" s="1"/>
      <c r="I1102" s="1"/>
      <c r="J1102" s="1"/>
      <c r="K1102" s="1"/>
      <c r="L1102" s="1"/>
      <c r="M1102" s="1"/>
      <c r="N1102" s="17"/>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L1102" s="1"/>
      <c r="BM1102" s="1"/>
      <c r="BN1102" s="1"/>
      <c r="BO1102" s="1"/>
      <c r="BP1102" s="1"/>
    </row>
    <row r="1103" spans="3:68" ht="16.5" customHeight="1">
      <c r="C1103" s="76"/>
      <c r="D1103" s="1"/>
      <c r="E1103" s="1"/>
      <c r="F1103" s="1"/>
      <c r="G1103" s="1"/>
      <c r="H1103" s="1"/>
      <c r="I1103" s="1"/>
      <c r="J1103" s="1"/>
      <c r="K1103" s="1"/>
      <c r="L1103" s="1"/>
      <c r="M1103" s="1"/>
      <c r="N1103" s="17"/>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c r="BO1103" s="1"/>
      <c r="BP1103" s="1"/>
    </row>
    <row r="1104" spans="3:68" ht="16.5" customHeight="1">
      <c r="C1104" s="76"/>
      <c r="D1104" s="1"/>
      <c r="E1104" s="1"/>
      <c r="F1104" s="1"/>
      <c r="G1104" s="1"/>
      <c r="H1104" s="1"/>
      <c r="I1104" s="1"/>
      <c r="J1104" s="1"/>
      <c r="K1104" s="1"/>
      <c r="L1104" s="1"/>
      <c r="M1104" s="1"/>
      <c r="N1104" s="17"/>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c r="BH1104" s="1"/>
      <c r="BI1104" s="1"/>
      <c r="BJ1104" s="1"/>
      <c r="BK1104" s="1"/>
      <c r="BL1104" s="1"/>
      <c r="BM1104" s="1"/>
      <c r="BN1104" s="1"/>
      <c r="BO1104" s="1"/>
      <c r="BP1104" s="1"/>
    </row>
    <row r="1105" spans="3:68" ht="16.5" customHeight="1">
      <c r="C1105" s="76"/>
      <c r="D1105" s="1"/>
      <c r="E1105" s="1"/>
      <c r="F1105" s="1"/>
      <c r="G1105" s="1"/>
      <c r="H1105" s="1"/>
      <c r="I1105" s="1"/>
      <c r="J1105" s="1"/>
      <c r="K1105" s="1"/>
      <c r="L1105" s="1"/>
      <c r="M1105" s="1"/>
      <c r="N1105" s="17"/>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c r="BO1105" s="1"/>
      <c r="BP1105" s="1"/>
    </row>
    <row r="1106" spans="3:68" ht="16.5" customHeight="1">
      <c r="C1106" s="76"/>
      <c r="D1106" s="1"/>
      <c r="E1106" s="1"/>
      <c r="F1106" s="1"/>
      <c r="G1106" s="1"/>
      <c r="H1106" s="1"/>
      <c r="I1106" s="1"/>
      <c r="J1106" s="1"/>
      <c r="K1106" s="1"/>
      <c r="L1106" s="1"/>
      <c r="M1106" s="1"/>
      <c r="N1106" s="17"/>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c r="BO1106" s="1"/>
      <c r="BP1106" s="1"/>
    </row>
    <row r="1107" spans="3:68" ht="16.5" customHeight="1">
      <c r="C1107" s="76"/>
      <c r="D1107" s="1"/>
      <c r="E1107" s="1"/>
      <c r="F1107" s="1"/>
      <c r="G1107" s="1"/>
      <c r="H1107" s="1"/>
      <c r="I1107" s="1"/>
      <c r="J1107" s="1"/>
      <c r="K1107" s="1"/>
      <c r="L1107" s="1"/>
      <c r="M1107" s="1"/>
      <c r="N1107" s="17"/>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c r="BH1107" s="1"/>
      <c r="BI1107" s="1"/>
      <c r="BJ1107" s="1"/>
      <c r="BK1107" s="1"/>
      <c r="BL1107" s="1"/>
      <c r="BM1107" s="1"/>
      <c r="BN1107" s="1"/>
      <c r="BO1107" s="1"/>
      <c r="BP1107" s="1"/>
    </row>
    <row r="1108" spans="3:68" ht="16.5" customHeight="1">
      <c r="C1108" s="76"/>
      <c r="D1108" s="1"/>
      <c r="E1108" s="1"/>
      <c r="F1108" s="1"/>
      <c r="G1108" s="1"/>
      <c r="H1108" s="1"/>
      <c r="I1108" s="1"/>
      <c r="J1108" s="1"/>
      <c r="K1108" s="1"/>
      <c r="L1108" s="1"/>
      <c r="M1108" s="1"/>
      <c r="N1108" s="17"/>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c r="BJ1108" s="1"/>
      <c r="BK1108" s="1"/>
      <c r="BL1108" s="1"/>
      <c r="BM1108" s="1"/>
      <c r="BN1108" s="1"/>
      <c r="BO1108" s="1"/>
      <c r="BP1108" s="1"/>
    </row>
    <row r="1109" spans="3:68" ht="16.5" customHeight="1">
      <c r="C1109" s="76"/>
      <c r="D1109" s="1"/>
      <c r="E1109" s="1"/>
      <c r="F1109" s="1"/>
      <c r="G1109" s="1"/>
      <c r="H1109" s="1"/>
      <c r="I1109" s="1"/>
      <c r="J1109" s="1"/>
      <c r="K1109" s="1"/>
      <c r="L1109" s="1"/>
      <c r="M1109" s="1"/>
      <c r="N1109" s="17"/>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c r="BO1109" s="1"/>
      <c r="BP1109" s="1"/>
    </row>
    <row r="1110" spans="3:68" ht="16.5" customHeight="1">
      <c r="C1110" s="76"/>
      <c r="D1110" s="1"/>
      <c r="E1110" s="1"/>
      <c r="F1110" s="1"/>
      <c r="G1110" s="1"/>
      <c r="H1110" s="1"/>
      <c r="I1110" s="1"/>
      <c r="J1110" s="1"/>
      <c r="K1110" s="1"/>
      <c r="L1110" s="1"/>
      <c r="M1110" s="1"/>
      <c r="N1110" s="17"/>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c r="BE1110" s="1"/>
      <c r="BF1110" s="1"/>
      <c r="BG1110" s="1"/>
      <c r="BH1110" s="1"/>
      <c r="BI1110" s="1"/>
      <c r="BJ1110" s="1"/>
      <c r="BK1110" s="1"/>
      <c r="BL1110" s="1"/>
      <c r="BM1110" s="1"/>
      <c r="BN1110" s="1"/>
      <c r="BO1110" s="1"/>
      <c r="BP1110" s="1"/>
    </row>
    <row r="1111" spans="3:68" ht="16.5" customHeight="1">
      <c r="C1111" s="76"/>
      <c r="D1111" s="1"/>
      <c r="E1111" s="1"/>
      <c r="F1111" s="1"/>
      <c r="G1111" s="1"/>
      <c r="H1111" s="1"/>
      <c r="I1111" s="1"/>
      <c r="J1111" s="1"/>
      <c r="K1111" s="1"/>
      <c r="L1111" s="1"/>
      <c r="M1111" s="1"/>
      <c r="N1111" s="17"/>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c r="BO1111" s="1"/>
      <c r="BP1111" s="1"/>
    </row>
    <row r="1112" spans="3:68" ht="16.5" customHeight="1">
      <c r="C1112" s="76"/>
      <c r="D1112" s="1"/>
      <c r="E1112" s="1"/>
      <c r="F1112" s="1"/>
      <c r="G1112" s="1"/>
      <c r="H1112" s="1"/>
      <c r="I1112" s="1"/>
      <c r="J1112" s="1"/>
      <c r="K1112" s="1"/>
      <c r="L1112" s="1"/>
      <c r="M1112" s="1"/>
      <c r="N1112" s="17"/>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c r="BE1112" s="1"/>
      <c r="BF1112" s="1"/>
      <c r="BG1112" s="1"/>
      <c r="BH1112" s="1"/>
      <c r="BI1112" s="1"/>
      <c r="BJ1112" s="1"/>
      <c r="BK1112" s="1"/>
      <c r="BL1112" s="1"/>
      <c r="BM1112" s="1"/>
      <c r="BN1112" s="1"/>
      <c r="BO1112" s="1"/>
      <c r="BP1112" s="1"/>
    </row>
    <row r="1113" spans="3:68" ht="16.5" customHeight="1">
      <c r="C1113" s="76"/>
      <c r="D1113" s="1"/>
      <c r="E1113" s="1"/>
      <c r="F1113" s="1"/>
      <c r="G1113" s="1"/>
      <c r="H1113" s="1"/>
      <c r="I1113" s="1"/>
      <c r="J1113" s="1"/>
      <c r="K1113" s="1"/>
      <c r="L1113" s="1"/>
      <c r="M1113" s="1"/>
      <c r="N1113" s="17"/>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c r="BK1113" s="1"/>
      <c r="BL1113" s="1"/>
      <c r="BM1113" s="1"/>
      <c r="BN1113" s="1"/>
      <c r="BO1113" s="1"/>
      <c r="BP1113" s="1"/>
    </row>
    <row r="1114" spans="3:68" ht="16.5" customHeight="1">
      <c r="C1114" s="76"/>
      <c r="D1114" s="1"/>
      <c r="E1114" s="1"/>
      <c r="F1114" s="1"/>
      <c r="G1114" s="1"/>
      <c r="H1114" s="1"/>
      <c r="I1114" s="1"/>
      <c r="J1114" s="1"/>
      <c r="K1114" s="1"/>
      <c r="L1114" s="1"/>
      <c r="M1114" s="1"/>
      <c r="N1114" s="17"/>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c r="BL1114" s="1"/>
      <c r="BM1114" s="1"/>
      <c r="BN1114" s="1"/>
      <c r="BO1114" s="1"/>
      <c r="BP1114" s="1"/>
    </row>
    <row r="1115" spans="3:68" ht="16.5" customHeight="1">
      <c r="C1115" s="76"/>
      <c r="D1115" s="1"/>
      <c r="E1115" s="1"/>
      <c r="F1115" s="1"/>
      <c r="G1115" s="1"/>
      <c r="H1115" s="1"/>
      <c r="I1115" s="1"/>
      <c r="J1115" s="1"/>
      <c r="K1115" s="1"/>
      <c r="L1115" s="1"/>
      <c r="M1115" s="1"/>
      <c r="N1115" s="17"/>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c r="BO1115" s="1"/>
      <c r="BP1115" s="1"/>
    </row>
    <row r="1116" spans="3:68" ht="16.5" customHeight="1">
      <c r="C1116" s="76"/>
      <c r="D1116" s="1"/>
      <c r="E1116" s="1"/>
      <c r="F1116" s="1"/>
      <c r="G1116" s="1"/>
      <c r="H1116" s="1"/>
      <c r="I1116" s="1"/>
      <c r="J1116" s="1"/>
      <c r="K1116" s="1"/>
      <c r="L1116" s="1"/>
      <c r="M1116" s="1"/>
      <c r="N1116" s="17"/>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c r="BF1116" s="1"/>
      <c r="BG1116" s="1"/>
      <c r="BH1116" s="1"/>
      <c r="BI1116" s="1"/>
      <c r="BJ1116" s="1"/>
      <c r="BK1116" s="1"/>
      <c r="BL1116" s="1"/>
      <c r="BM1116" s="1"/>
      <c r="BN1116" s="1"/>
      <c r="BO1116" s="1"/>
      <c r="BP1116" s="1"/>
    </row>
    <row r="1117" spans="3:68" ht="16.5" customHeight="1">
      <c r="C1117" s="76"/>
      <c r="D1117" s="1"/>
      <c r="E1117" s="1"/>
      <c r="F1117" s="1"/>
      <c r="G1117" s="1"/>
      <c r="H1117" s="1"/>
      <c r="I1117" s="1"/>
      <c r="J1117" s="1"/>
      <c r="K1117" s="1"/>
      <c r="L1117" s="1"/>
      <c r="M1117" s="1"/>
      <c r="N1117" s="17"/>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c r="BL1117" s="1"/>
      <c r="BM1117" s="1"/>
      <c r="BN1117" s="1"/>
      <c r="BO1117" s="1"/>
      <c r="BP1117" s="1"/>
    </row>
    <row r="1118" spans="3:68" ht="16.5" customHeight="1">
      <c r="C1118" s="76"/>
      <c r="D1118" s="1"/>
      <c r="E1118" s="1"/>
      <c r="F1118" s="1"/>
      <c r="G1118" s="1"/>
      <c r="H1118" s="1"/>
      <c r="I1118" s="1"/>
      <c r="J1118" s="1"/>
      <c r="K1118" s="1"/>
      <c r="L1118" s="1"/>
      <c r="M1118" s="1"/>
      <c r="N1118" s="17"/>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c r="BK1118" s="1"/>
      <c r="BL1118" s="1"/>
      <c r="BM1118" s="1"/>
      <c r="BN1118" s="1"/>
      <c r="BO1118" s="1"/>
      <c r="BP1118" s="1"/>
    </row>
    <row r="1119" spans="3:68" ht="16.5" customHeight="1">
      <c r="C1119" s="76"/>
      <c r="D1119" s="1"/>
      <c r="E1119" s="1"/>
      <c r="F1119" s="1"/>
      <c r="G1119" s="1"/>
      <c r="H1119" s="1"/>
      <c r="I1119" s="1"/>
      <c r="J1119" s="1"/>
      <c r="K1119" s="1"/>
      <c r="L1119" s="1"/>
      <c r="M1119" s="1"/>
      <c r="N1119" s="17"/>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c r="BB1119" s="1"/>
      <c r="BC1119" s="1"/>
      <c r="BD1119" s="1"/>
      <c r="BE1119" s="1"/>
      <c r="BF1119" s="1"/>
      <c r="BG1119" s="1"/>
      <c r="BH1119" s="1"/>
      <c r="BI1119" s="1"/>
      <c r="BJ1119" s="1"/>
      <c r="BK1119" s="1"/>
      <c r="BL1119" s="1"/>
      <c r="BM1119" s="1"/>
      <c r="BN1119" s="1"/>
      <c r="BO1119" s="1"/>
      <c r="BP1119" s="1"/>
    </row>
    <row r="1120" spans="3:68" ht="16.5" customHeight="1">
      <c r="C1120" s="76"/>
      <c r="D1120" s="1"/>
      <c r="E1120" s="1"/>
      <c r="F1120" s="1"/>
      <c r="G1120" s="1"/>
      <c r="H1120" s="1"/>
      <c r="I1120" s="1"/>
      <c r="J1120" s="1"/>
      <c r="K1120" s="1"/>
      <c r="L1120" s="1"/>
      <c r="M1120" s="1"/>
      <c r="N1120" s="17"/>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c r="BH1120" s="1"/>
      <c r="BI1120" s="1"/>
      <c r="BJ1120" s="1"/>
      <c r="BK1120" s="1"/>
      <c r="BL1120" s="1"/>
      <c r="BM1120" s="1"/>
      <c r="BN1120" s="1"/>
      <c r="BO1120" s="1"/>
      <c r="BP1120" s="1"/>
    </row>
    <row r="1121" spans="3:68" ht="16.5" customHeight="1">
      <c r="C1121" s="76"/>
      <c r="D1121" s="1"/>
      <c r="E1121" s="1"/>
      <c r="F1121" s="1"/>
      <c r="G1121" s="1"/>
      <c r="H1121" s="1"/>
      <c r="I1121" s="1"/>
      <c r="J1121" s="1"/>
      <c r="K1121" s="1"/>
      <c r="L1121" s="1"/>
      <c r="M1121" s="1"/>
      <c r="N1121" s="17"/>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c r="BE1121" s="1"/>
      <c r="BF1121" s="1"/>
      <c r="BG1121" s="1"/>
      <c r="BH1121" s="1"/>
      <c r="BI1121" s="1"/>
      <c r="BJ1121" s="1"/>
      <c r="BK1121" s="1"/>
      <c r="BL1121" s="1"/>
      <c r="BM1121" s="1"/>
      <c r="BN1121" s="1"/>
      <c r="BO1121" s="1"/>
      <c r="BP1121" s="1"/>
    </row>
    <row r="1122" spans="3:68" ht="16.5" customHeight="1">
      <c r="C1122" s="76"/>
      <c r="D1122" s="1"/>
      <c r="E1122" s="1"/>
      <c r="F1122" s="1"/>
      <c r="G1122" s="1"/>
      <c r="H1122" s="1"/>
      <c r="I1122" s="1"/>
      <c r="J1122" s="1"/>
      <c r="K1122" s="1"/>
      <c r="L1122" s="1"/>
      <c r="M1122" s="1"/>
      <c r="N1122" s="17"/>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c r="BH1122" s="1"/>
      <c r="BI1122" s="1"/>
      <c r="BJ1122" s="1"/>
      <c r="BK1122" s="1"/>
      <c r="BL1122" s="1"/>
      <c r="BM1122" s="1"/>
      <c r="BN1122" s="1"/>
      <c r="BO1122" s="1"/>
      <c r="BP1122" s="1"/>
    </row>
    <row r="1123" spans="3:68" ht="16.5" customHeight="1">
      <c r="C1123" s="76"/>
      <c r="D1123" s="1"/>
      <c r="E1123" s="1"/>
      <c r="F1123" s="1"/>
      <c r="G1123" s="1"/>
      <c r="H1123" s="1"/>
      <c r="I1123" s="1"/>
      <c r="J1123" s="1"/>
      <c r="K1123" s="1"/>
      <c r="L1123" s="1"/>
      <c r="M1123" s="1"/>
      <c r="N1123" s="17"/>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c r="BK1123" s="1"/>
      <c r="BL1123" s="1"/>
      <c r="BM1123" s="1"/>
      <c r="BN1123" s="1"/>
      <c r="BO1123" s="1"/>
      <c r="BP1123" s="1"/>
    </row>
    <row r="1124" spans="3:68" ht="16.5" customHeight="1">
      <c r="C1124" s="76"/>
      <c r="D1124" s="1"/>
      <c r="E1124" s="1"/>
      <c r="F1124" s="1"/>
      <c r="G1124" s="1"/>
      <c r="H1124" s="1"/>
      <c r="I1124" s="1"/>
      <c r="J1124" s="1"/>
      <c r="K1124" s="1"/>
      <c r="L1124" s="1"/>
      <c r="M1124" s="1"/>
      <c r="N1124" s="17"/>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c r="BA1124" s="1"/>
      <c r="BB1124" s="1"/>
      <c r="BC1124" s="1"/>
      <c r="BD1124" s="1"/>
      <c r="BE1124" s="1"/>
      <c r="BF1124" s="1"/>
      <c r="BG1124" s="1"/>
      <c r="BH1124" s="1"/>
      <c r="BI1124" s="1"/>
      <c r="BJ1124" s="1"/>
      <c r="BK1124" s="1"/>
      <c r="BL1124" s="1"/>
      <c r="BM1124" s="1"/>
      <c r="BN1124" s="1"/>
      <c r="BO1124" s="1"/>
      <c r="BP1124" s="1"/>
    </row>
    <row r="1125" spans="3:68" ht="16.5" customHeight="1">
      <c r="C1125" s="76"/>
      <c r="D1125" s="1"/>
      <c r="E1125" s="1"/>
      <c r="F1125" s="1"/>
      <c r="G1125" s="1"/>
      <c r="H1125" s="1"/>
      <c r="I1125" s="1"/>
      <c r="J1125" s="1"/>
      <c r="K1125" s="1"/>
      <c r="L1125" s="1"/>
      <c r="M1125" s="1"/>
      <c r="N1125" s="17"/>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1"/>
      <c r="AY1125" s="1"/>
      <c r="AZ1125" s="1"/>
      <c r="BA1125" s="1"/>
      <c r="BB1125" s="1"/>
      <c r="BC1125" s="1"/>
      <c r="BD1125" s="1"/>
      <c r="BE1125" s="1"/>
      <c r="BF1125" s="1"/>
      <c r="BG1125" s="1"/>
      <c r="BH1125" s="1"/>
      <c r="BI1125" s="1"/>
      <c r="BJ1125" s="1"/>
      <c r="BK1125" s="1"/>
      <c r="BL1125" s="1"/>
      <c r="BM1125" s="1"/>
      <c r="BN1125" s="1"/>
      <c r="BO1125" s="1"/>
      <c r="BP1125" s="1"/>
    </row>
    <row r="1126" spans="3:68" ht="16.5" customHeight="1">
      <c r="C1126" s="76"/>
      <c r="D1126" s="1"/>
      <c r="E1126" s="1"/>
      <c r="F1126" s="1"/>
      <c r="G1126" s="1"/>
      <c r="H1126" s="1"/>
      <c r="I1126" s="1"/>
      <c r="J1126" s="1"/>
      <c r="K1126" s="1"/>
      <c r="L1126" s="1"/>
      <c r="M1126" s="1"/>
      <c r="N1126" s="17"/>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c r="BC1126" s="1"/>
      <c r="BD1126" s="1"/>
      <c r="BE1126" s="1"/>
      <c r="BF1126" s="1"/>
      <c r="BG1126" s="1"/>
      <c r="BH1126" s="1"/>
      <c r="BI1126" s="1"/>
      <c r="BJ1126" s="1"/>
      <c r="BK1126" s="1"/>
      <c r="BL1126" s="1"/>
      <c r="BM1126" s="1"/>
      <c r="BN1126" s="1"/>
      <c r="BO1126" s="1"/>
      <c r="BP1126" s="1"/>
    </row>
    <row r="1127" spans="3:68" ht="16.5" customHeight="1">
      <c r="C1127" s="76"/>
      <c r="D1127" s="1"/>
      <c r="E1127" s="1"/>
      <c r="F1127" s="1"/>
      <c r="G1127" s="1"/>
      <c r="H1127" s="1"/>
      <c r="I1127" s="1"/>
      <c r="J1127" s="1"/>
      <c r="K1127" s="1"/>
      <c r="L1127" s="1"/>
      <c r="M1127" s="1"/>
      <c r="N1127" s="17"/>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
      <c r="BG1127" s="1"/>
      <c r="BH1127" s="1"/>
      <c r="BI1127" s="1"/>
      <c r="BJ1127" s="1"/>
      <c r="BK1127" s="1"/>
      <c r="BL1127" s="1"/>
      <c r="BM1127" s="1"/>
      <c r="BN1127" s="1"/>
      <c r="BO1127" s="1"/>
      <c r="BP1127" s="1"/>
    </row>
    <row r="1128" spans="3:68" ht="16.5" customHeight="1">
      <c r="C1128" s="76"/>
      <c r="D1128" s="1"/>
      <c r="E1128" s="1"/>
      <c r="F1128" s="1"/>
      <c r="G1128" s="1"/>
      <c r="H1128" s="1"/>
      <c r="I1128" s="1"/>
      <c r="J1128" s="1"/>
      <c r="K1128" s="1"/>
      <c r="L1128" s="1"/>
      <c r="M1128" s="1"/>
      <c r="N1128" s="17"/>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c r="BG1128" s="1"/>
      <c r="BH1128" s="1"/>
      <c r="BI1128" s="1"/>
      <c r="BJ1128" s="1"/>
      <c r="BK1128" s="1"/>
      <c r="BL1128" s="1"/>
      <c r="BM1128" s="1"/>
      <c r="BN1128" s="1"/>
      <c r="BO1128" s="1"/>
      <c r="BP1128" s="1"/>
    </row>
    <row r="1129" spans="3:68" ht="16.5" customHeight="1">
      <c r="C1129" s="76"/>
      <c r="D1129" s="1"/>
      <c r="E1129" s="1"/>
      <c r="F1129" s="1"/>
      <c r="G1129" s="1"/>
      <c r="H1129" s="1"/>
      <c r="I1129" s="1"/>
      <c r="J1129" s="1"/>
      <c r="K1129" s="1"/>
      <c r="L1129" s="1"/>
      <c r="M1129" s="1"/>
      <c r="N1129" s="17"/>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1"/>
      <c r="AY1129" s="1"/>
      <c r="AZ1129" s="1"/>
      <c r="BA1129" s="1"/>
      <c r="BB1129" s="1"/>
      <c r="BC1129" s="1"/>
      <c r="BD1129" s="1"/>
      <c r="BE1129" s="1"/>
      <c r="BF1129" s="1"/>
      <c r="BG1129" s="1"/>
      <c r="BH1129" s="1"/>
      <c r="BI1129" s="1"/>
      <c r="BJ1129" s="1"/>
      <c r="BK1129" s="1"/>
      <c r="BL1129" s="1"/>
      <c r="BM1129" s="1"/>
      <c r="BN1129" s="1"/>
      <c r="BO1129" s="1"/>
      <c r="BP1129" s="1"/>
    </row>
    <row r="1130" spans="3:68" ht="16.5" customHeight="1">
      <c r="C1130" s="76"/>
      <c r="D1130" s="1"/>
      <c r="E1130" s="1"/>
      <c r="F1130" s="1"/>
      <c r="G1130" s="1"/>
      <c r="H1130" s="1"/>
      <c r="I1130" s="1"/>
      <c r="J1130" s="1"/>
      <c r="K1130" s="1"/>
      <c r="L1130" s="1"/>
      <c r="M1130" s="1"/>
      <c r="N1130" s="17"/>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c r="BH1130" s="1"/>
      <c r="BI1130" s="1"/>
      <c r="BJ1130" s="1"/>
      <c r="BK1130" s="1"/>
      <c r="BL1130" s="1"/>
      <c r="BM1130" s="1"/>
      <c r="BN1130" s="1"/>
      <c r="BO1130" s="1"/>
      <c r="BP1130" s="1"/>
    </row>
    <row r="1131" spans="3:68" ht="16.5" customHeight="1">
      <c r="C1131" s="76"/>
      <c r="D1131" s="1"/>
      <c r="E1131" s="1"/>
      <c r="F1131" s="1"/>
      <c r="G1131" s="1"/>
      <c r="H1131" s="1"/>
      <c r="I1131" s="1"/>
      <c r="J1131" s="1"/>
      <c r="K1131" s="1"/>
      <c r="L1131" s="1"/>
      <c r="M1131" s="1"/>
      <c r="N1131" s="17"/>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c r="BO1131" s="1"/>
      <c r="BP1131" s="1"/>
    </row>
    <row r="1132" spans="3:68" ht="16.5" customHeight="1">
      <c r="C1132" s="76"/>
      <c r="D1132" s="1"/>
      <c r="E1132" s="1"/>
      <c r="F1132" s="1"/>
      <c r="G1132" s="1"/>
      <c r="H1132" s="1"/>
      <c r="I1132" s="1"/>
      <c r="J1132" s="1"/>
      <c r="K1132" s="1"/>
      <c r="L1132" s="1"/>
      <c r="M1132" s="1"/>
      <c r="N1132" s="17"/>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c r="BF1132" s="1"/>
      <c r="BG1132" s="1"/>
      <c r="BH1132" s="1"/>
      <c r="BI1132" s="1"/>
      <c r="BJ1132" s="1"/>
      <c r="BK1132" s="1"/>
      <c r="BL1132" s="1"/>
      <c r="BM1132" s="1"/>
      <c r="BN1132" s="1"/>
      <c r="BO1132" s="1"/>
      <c r="BP1132" s="1"/>
    </row>
    <row r="1133" spans="3:68" ht="16.5" customHeight="1">
      <c r="C1133" s="76"/>
      <c r="D1133" s="1"/>
      <c r="E1133" s="1"/>
      <c r="F1133" s="1"/>
      <c r="G1133" s="1"/>
      <c r="H1133" s="1"/>
      <c r="I1133" s="1"/>
      <c r="J1133" s="1"/>
      <c r="K1133" s="1"/>
      <c r="L1133" s="1"/>
      <c r="M1133" s="1"/>
      <c r="N1133" s="17"/>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
      <c r="BG1133" s="1"/>
      <c r="BH1133" s="1"/>
      <c r="BI1133" s="1"/>
      <c r="BJ1133" s="1"/>
      <c r="BK1133" s="1"/>
      <c r="BL1133" s="1"/>
      <c r="BM1133" s="1"/>
      <c r="BN1133" s="1"/>
      <c r="BO1133" s="1"/>
      <c r="BP1133" s="1"/>
    </row>
    <row r="1134" spans="3:68" ht="16.5" customHeight="1">
      <c r="C1134" s="76"/>
      <c r="D1134" s="1"/>
      <c r="E1134" s="1"/>
      <c r="F1134" s="1"/>
      <c r="G1134" s="1"/>
      <c r="H1134" s="1"/>
      <c r="I1134" s="1"/>
      <c r="J1134" s="1"/>
      <c r="K1134" s="1"/>
      <c r="L1134" s="1"/>
      <c r="M1134" s="1"/>
      <c r="N1134" s="17"/>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1"/>
      <c r="BE1134" s="1"/>
      <c r="BF1134" s="1"/>
      <c r="BG1134" s="1"/>
      <c r="BH1134" s="1"/>
      <c r="BI1134" s="1"/>
      <c r="BJ1134" s="1"/>
      <c r="BK1134" s="1"/>
      <c r="BL1134" s="1"/>
      <c r="BM1134" s="1"/>
      <c r="BN1134" s="1"/>
      <c r="BO1134" s="1"/>
      <c r="BP1134" s="1"/>
    </row>
    <row r="1135" spans="3:68" ht="16.5" customHeight="1">
      <c r="C1135" s="76"/>
      <c r="D1135" s="1"/>
      <c r="E1135" s="1"/>
      <c r="F1135" s="1"/>
      <c r="G1135" s="1"/>
      <c r="H1135" s="1"/>
      <c r="I1135" s="1"/>
      <c r="J1135" s="1"/>
      <c r="K1135" s="1"/>
      <c r="L1135" s="1"/>
      <c r="M1135" s="1"/>
      <c r="N1135" s="17"/>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c r="BB1135" s="1"/>
      <c r="BC1135" s="1"/>
      <c r="BD1135" s="1"/>
      <c r="BE1135" s="1"/>
      <c r="BF1135" s="1"/>
      <c r="BG1135" s="1"/>
      <c r="BH1135" s="1"/>
      <c r="BI1135" s="1"/>
      <c r="BJ1135" s="1"/>
      <c r="BK1135" s="1"/>
      <c r="BL1135" s="1"/>
      <c r="BM1135" s="1"/>
      <c r="BN1135" s="1"/>
      <c r="BO1135" s="1"/>
      <c r="BP1135" s="1"/>
    </row>
    <row r="1136" spans="3:68" ht="16.5" customHeight="1">
      <c r="C1136" s="76"/>
      <c r="D1136" s="1"/>
      <c r="E1136" s="1"/>
      <c r="F1136" s="1"/>
      <c r="G1136" s="1"/>
      <c r="H1136" s="1"/>
      <c r="I1136" s="1"/>
      <c r="J1136" s="1"/>
      <c r="K1136" s="1"/>
      <c r="L1136" s="1"/>
      <c r="M1136" s="1"/>
      <c r="N1136" s="17"/>
      <c r="O1136" s="1"/>
      <c r="P1136" s="1"/>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1"/>
      <c r="BA1136" s="1"/>
      <c r="BB1136" s="1"/>
      <c r="BC1136" s="1"/>
      <c r="BD1136" s="1"/>
      <c r="BE1136" s="1"/>
      <c r="BF1136" s="1"/>
      <c r="BG1136" s="1"/>
      <c r="BH1136" s="1"/>
      <c r="BI1136" s="1"/>
      <c r="BJ1136" s="1"/>
      <c r="BK1136" s="1"/>
      <c r="BL1136" s="1"/>
      <c r="BM1136" s="1"/>
      <c r="BN1136" s="1"/>
      <c r="BO1136" s="1"/>
      <c r="BP1136" s="1"/>
    </row>
    <row r="1137" spans="3:68" ht="16.5" customHeight="1">
      <c r="C1137" s="76"/>
      <c r="D1137" s="1"/>
      <c r="E1137" s="1"/>
      <c r="F1137" s="1"/>
      <c r="G1137" s="1"/>
      <c r="H1137" s="1"/>
      <c r="I1137" s="1"/>
      <c r="J1137" s="1"/>
      <c r="K1137" s="1"/>
      <c r="L1137" s="1"/>
      <c r="M1137" s="1"/>
      <c r="N1137" s="17"/>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1"/>
      <c r="AY1137" s="1"/>
      <c r="AZ1137" s="1"/>
      <c r="BA1137" s="1"/>
      <c r="BB1137" s="1"/>
      <c r="BC1137" s="1"/>
      <c r="BD1137" s="1"/>
      <c r="BE1137" s="1"/>
      <c r="BF1137" s="1"/>
      <c r="BG1137" s="1"/>
      <c r="BH1137" s="1"/>
      <c r="BI1137" s="1"/>
      <c r="BJ1137" s="1"/>
      <c r="BK1137" s="1"/>
      <c r="BL1137" s="1"/>
      <c r="BM1137" s="1"/>
      <c r="BN1137" s="1"/>
      <c r="BO1137" s="1"/>
      <c r="BP1137" s="1"/>
    </row>
    <row r="1138" spans="3:68" ht="16.5" customHeight="1">
      <c r="C1138" s="76"/>
      <c r="D1138" s="1"/>
      <c r="E1138" s="1"/>
      <c r="F1138" s="1"/>
      <c r="G1138" s="1"/>
      <c r="H1138" s="1"/>
      <c r="I1138" s="1"/>
      <c r="J1138" s="1"/>
      <c r="K1138" s="1"/>
      <c r="L1138" s="1"/>
      <c r="M1138" s="1"/>
      <c r="N1138" s="17"/>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c r="BE1138" s="1"/>
      <c r="BF1138" s="1"/>
      <c r="BG1138" s="1"/>
      <c r="BH1138" s="1"/>
      <c r="BI1138" s="1"/>
      <c r="BJ1138" s="1"/>
      <c r="BK1138" s="1"/>
      <c r="BL1138" s="1"/>
      <c r="BM1138" s="1"/>
      <c r="BN1138" s="1"/>
      <c r="BO1138" s="1"/>
      <c r="BP1138" s="1"/>
    </row>
    <row r="1139" spans="3:68" ht="16.5" customHeight="1">
      <c r="C1139" s="76"/>
      <c r="D1139" s="1"/>
      <c r="E1139" s="1"/>
      <c r="F1139" s="1"/>
      <c r="G1139" s="1"/>
      <c r="H1139" s="1"/>
      <c r="I1139" s="1"/>
      <c r="J1139" s="1"/>
      <c r="K1139" s="1"/>
      <c r="L1139" s="1"/>
      <c r="M1139" s="1"/>
      <c r="N1139" s="17"/>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c r="AY1139" s="1"/>
      <c r="AZ1139" s="1"/>
      <c r="BA1139" s="1"/>
      <c r="BB1139" s="1"/>
      <c r="BC1139" s="1"/>
      <c r="BD1139" s="1"/>
      <c r="BE1139" s="1"/>
      <c r="BF1139" s="1"/>
      <c r="BG1139" s="1"/>
      <c r="BH1139" s="1"/>
      <c r="BI1139" s="1"/>
      <c r="BJ1139" s="1"/>
      <c r="BK1139" s="1"/>
      <c r="BL1139" s="1"/>
      <c r="BM1139" s="1"/>
      <c r="BN1139" s="1"/>
      <c r="BO1139" s="1"/>
      <c r="BP1139" s="1"/>
    </row>
    <row r="1140" spans="3:68" ht="16.5" customHeight="1">
      <c r="C1140" s="76"/>
      <c r="D1140" s="1"/>
      <c r="E1140" s="1"/>
      <c r="F1140" s="1"/>
      <c r="G1140" s="1"/>
      <c r="H1140" s="1"/>
      <c r="I1140" s="1"/>
      <c r="J1140" s="1"/>
      <c r="K1140" s="1"/>
      <c r="L1140" s="1"/>
      <c r="M1140" s="1"/>
      <c r="N1140" s="17"/>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c r="BE1140" s="1"/>
      <c r="BF1140" s="1"/>
      <c r="BG1140" s="1"/>
      <c r="BH1140" s="1"/>
      <c r="BI1140" s="1"/>
      <c r="BJ1140" s="1"/>
      <c r="BK1140" s="1"/>
      <c r="BL1140" s="1"/>
      <c r="BM1140" s="1"/>
      <c r="BN1140" s="1"/>
      <c r="BO1140" s="1"/>
      <c r="BP1140" s="1"/>
    </row>
    <row r="1141" spans="3:68" ht="16.5" customHeight="1">
      <c r="C1141" s="76"/>
      <c r="D1141" s="1"/>
      <c r="E1141" s="1"/>
      <c r="F1141" s="1"/>
      <c r="G1141" s="1"/>
      <c r="H1141" s="1"/>
      <c r="I1141" s="1"/>
      <c r="J1141" s="1"/>
      <c r="K1141" s="1"/>
      <c r="L1141" s="1"/>
      <c r="M1141" s="1"/>
      <c r="N1141" s="17"/>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1"/>
      <c r="BA1141" s="1"/>
      <c r="BB1141" s="1"/>
      <c r="BC1141" s="1"/>
      <c r="BD1141" s="1"/>
      <c r="BE1141" s="1"/>
      <c r="BF1141" s="1"/>
      <c r="BG1141" s="1"/>
      <c r="BH1141" s="1"/>
      <c r="BI1141" s="1"/>
      <c r="BJ1141" s="1"/>
      <c r="BK1141" s="1"/>
      <c r="BL1141" s="1"/>
      <c r="BM1141" s="1"/>
      <c r="BN1141" s="1"/>
      <c r="BO1141" s="1"/>
      <c r="BP1141" s="1"/>
    </row>
    <row r="1142" spans="3:68" ht="16.5" customHeight="1">
      <c r="C1142" s="76"/>
      <c r="D1142" s="1"/>
      <c r="E1142" s="1"/>
      <c r="F1142" s="1"/>
      <c r="G1142" s="1"/>
      <c r="H1142" s="1"/>
      <c r="I1142" s="1"/>
      <c r="J1142" s="1"/>
      <c r="K1142" s="1"/>
      <c r="L1142" s="1"/>
      <c r="M1142" s="1"/>
      <c r="N1142" s="17"/>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c r="BH1142" s="1"/>
      <c r="BI1142" s="1"/>
      <c r="BJ1142" s="1"/>
      <c r="BK1142" s="1"/>
      <c r="BL1142" s="1"/>
      <c r="BM1142" s="1"/>
      <c r="BN1142" s="1"/>
      <c r="BO1142" s="1"/>
      <c r="BP1142" s="1"/>
    </row>
    <row r="1143" spans="3:68" ht="16.5" customHeight="1">
      <c r="C1143" s="76"/>
      <c r="D1143" s="1"/>
      <c r="E1143" s="1"/>
      <c r="F1143" s="1"/>
      <c r="G1143" s="1"/>
      <c r="H1143" s="1"/>
      <c r="I1143" s="1"/>
      <c r="J1143" s="1"/>
      <c r="K1143" s="1"/>
      <c r="L1143" s="1"/>
      <c r="M1143" s="1"/>
      <c r="N1143" s="17"/>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c r="BH1143" s="1"/>
      <c r="BI1143" s="1"/>
      <c r="BJ1143" s="1"/>
      <c r="BK1143" s="1"/>
      <c r="BL1143" s="1"/>
      <c r="BM1143" s="1"/>
      <c r="BN1143" s="1"/>
      <c r="BO1143" s="1"/>
      <c r="BP1143" s="1"/>
    </row>
    <row r="1144" spans="3:68" ht="16.5" customHeight="1">
      <c r="C1144" s="76"/>
      <c r="D1144" s="1"/>
      <c r="E1144" s="1"/>
      <c r="F1144" s="1"/>
      <c r="G1144" s="1"/>
      <c r="H1144" s="1"/>
      <c r="I1144" s="1"/>
      <c r="J1144" s="1"/>
      <c r="K1144" s="1"/>
      <c r="L1144" s="1"/>
      <c r="M1144" s="1"/>
      <c r="N1144" s="17"/>
      <c r="O1144" s="1"/>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c r="BO1144" s="1"/>
      <c r="BP1144" s="1"/>
    </row>
    <row r="1145" spans="3:68" ht="16.5" customHeight="1">
      <c r="C1145" s="76"/>
      <c r="D1145" s="1"/>
      <c r="E1145" s="1"/>
      <c r="F1145" s="1"/>
      <c r="G1145" s="1"/>
      <c r="H1145" s="1"/>
      <c r="I1145" s="1"/>
      <c r="J1145" s="1"/>
      <c r="K1145" s="1"/>
      <c r="L1145" s="1"/>
      <c r="M1145" s="1"/>
      <c r="N1145" s="17"/>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c r="BO1145" s="1"/>
      <c r="BP1145" s="1"/>
    </row>
    <row r="1146" spans="3:68" ht="16.5" customHeight="1">
      <c r="C1146" s="76"/>
      <c r="D1146" s="1"/>
      <c r="E1146" s="1"/>
      <c r="F1146" s="1"/>
      <c r="G1146" s="1"/>
      <c r="H1146" s="1"/>
      <c r="I1146" s="1"/>
      <c r="J1146" s="1"/>
      <c r="K1146" s="1"/>
      <c r="L1146" s="1"/>
      <c r="M1146" s="1"/>
      <c r="N1146" s="17"/>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c r="BO1146" s="1"/>
      <c r="BP1146" s="1"/>
    </row>
    <row r="1147" spans="3:68" ht="16.5" customHeight="1">
      <c r="C1147" s="76"/>
      <c r="D1147" s="1"/>
      <c r="E1147" s="1"/>
      <c r="F1147" s="1"/>
      <c r="G1147" s="1"/>
      <c r="H1147" s="1"/>
      <c r="I1147" s="1"/>
      <c r="J1147" s="1"/>
      <c r="K1147" s="1"/>
      <c r="L1147" s="1"/>
      <c r="M1147" s="1"/>
      <c r="N1147" s="17"/>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c r="BO1147" s="1"/>
      <c r="BP1147" s="1"/>
    </row>
    <row r="1148" spans="3:68" ht="16.5" customHeight="1">
      <c r="C1148" s="76"/>
      <c r="D1148" s="1"/>
      <c r="E1148" s="1"/>
      <c r="F1148" s="1"/>
      <c r="G1148" s="1"/>
      <c r="H1148" s="1"/>
      <c r="I1148" s="1"/>
      <c r="J1148" s="1"/>
      <c r="K1148" s="1"/>
      <c r="L1148" s="1"/>
      <c r="M1148" s="1"/>
      <c r="N1148" s="17"/>
      <c r="O1148" s="1"/>
      <c r="P1148" s="1"/>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c r="AZ1148" s="1"/>
      <c r="BA1148" s="1"/>
      <c r="BB1148" s="1"/>
      <c r="BC1148" s="1"/>
      <c r="BD1148" s="1"/>
      <c r="BE1148" s="1"/>
      <c r="BF1148" s="1"/>
      <c r="BG1148" s="1"/>
      <c r="BH1148" s="1"/>
      <c r="BI1148" s="1"/>
      <c r="BJ1148" s="1"/>
      <c r="BK1148" s="1"/>
      <c r="BL1148" s="1"/>
      <c r="BM1148" s="1"/>
      <c r="BN1148" s="1"/>
      <c r="BO1148" s="1"/>
      <c r="BP1148" s="1"/>
    </row>
    <row r="1149" spans="3:68" ht="16.5" customHeight="1">
      <c r="C1149" s="76"/>
      <c r="D1149" s="1"/>
      <c r="E1149" s="1"/>
      <c r="F1149" s="1"/>
      <c r="G1149" s="1"/>
      <c r="H1149" s="1"/>
      <c r="I1149" s="1"/>
      <c r="J1149" s="1"/>
      <c r="K1149" s="1"/>
      <c r="L1149" s="1"/>
      <c r="M1149" s="1"/>
      <c r="N1149" s="17"/>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1"/>
      <c r="BE1149" s="1"/>
      <c r="BF1149" s="1"/>
      <c r="BG1149" s="1"/>
      <c r="BH1149" s="1"/>
      <c r="BI1149" s="1"/>
      <c r="BJ1149" s="1"/>
      <c r="BK1149" s="1"/>
      <c r="BL1149" s="1"/>
      <c r="BM1149" s="1"/>
      <c r="BN1149" s="1"/>
      <c r="BO1149" s="1"/>
      <c r="BP1149" s="1"/>
    </row>
    <row r="1150" spans="3:68" ht="16.5" customHeight="1">
      <c r="C1150" s="76"/>
      <c r="D1150" s="1"/>
      <c r="E1150" s="1"/>
      <c r="F1150" s="1"/>
      <c r="G1150" s="1"/>
      <c r="H1150" s="1"/>
      <c r="I1150" s="1"/>
      <c r="J1150" s="1"/>
      <c r="K1150" s="1"/>
      <c r="L1150" s="1"/>
      <c r="M1150" s="1"/>
      <c r="N1150" s="17"/>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c r="BK1150" s="1"/>
      <c r="BL1150" s="1"/>
      <c r="BM1150" s="1"/>
      <c r="BN1150" s="1"/>
      <c r="BO1150" s="1"/>
      <c r="BP1150" s="1"/>
    </row>
    <row r="1151" spans="3:68" ht="16.5" customHeight="1">
      <c r="C1151" s="76"/>
      <c r="D1151" s="1"/>
      <c r="E1151" s="1"/>
      <c r="F1151" s="1"/>
      <c r="G1151" s="1"/>
      <c r="H1151" s="1"/>
      <c r="I1151" s="1"/>
      <c r="J1151" s="1"/>
      <c r="K1151" s="1"/>
      <c r="L1151" s="1"/>
      <c r="M1151" s="1"/>
      <c r="N1151" s="17"/>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c r="BO1151" s="1"/>
      <c r="BP1151" s="1"/>
    </row>
    <row r="1152" spans="3:68" ht="16.5" customHeight="1">
      <c r="C1152" s="76"/>
      <c r="D1152" s="1"/>
      <c r="E1152" s="1"/>
      <c r="F1152" s="1"/>
      <c r="G1152" s="1"/>
      <c r="H1152" s="1"/>
      <c r="I1152" s="1"/>
      <c r="J1152" s="1"/>
      <c r="K1152" s="1"/>
      <c r="L1152" s="1"/>
      <c r="M1152" s="1"/>
      <c r="N1152" s="17"/>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c r="BK1152" s="1"/>
      <c r="BL1152" s="1"/>
      <c r="BM1152" s="1"/>
      <c r="BN1152" s="1"/>
      <c r="BO1152" s="1"/>
      <c r="BP1152" s="1"/>
    </row>
    <row r="1153" spans="3:68" ht="16.5" customHeight="1">
      <c r="C1153" s="76"/>
      <c r="D1153" s="1"/>
      <c r="E1153" s="1"/>
      <c r="F1153" s="1"/>
      <c r="G1153" s="1"/>
      <c r="H1153" s="1"/>
      <c r="I1153" s="1"/>
      <c r="J1153" s="1"/>
      <c r="K1153" s="1"/>
      <c r="L1153" s="1"/>
      <c r="M1153" s="1"/>
      <c r="N1153" s="17"/>
      <c r="O1153" s="1"/>
      <c r="P1153" s="1"/>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c r="AY1153" s="1"/>
      <c r="AZ1153" s="1"/>
      <c r="BA1153" s="1"/>
      <c r="BB1153" s="1"/>
      <c r="BC1153" s="1"/>
      <c r="BD1153" s="1"/>
      <c r="BE1153" s="1"/>
      <c r="BF1153" s="1"/>
      <c r="BG1153" s="1"/>
      <c r="BH1153" s="1"/>
      <c r="BI1153" s="1"/>
      <c r="BJ1153" s="1"/>
      <c r="BK1153" s="1"/>
      <c r="BL1153" s="1"/>
      <c r="BM1153" s="1"/>
      <c r="BN1153" s="1"/>
      <c r="BO1153" s="1"/>
      <c r="BP1153" s="1"/>
    </row>
    <row r="1154" spans="3:68" ht="16.5" customHeight="1">
      <c r="C1154" s="76"/>
      <c r="D1154" s="1"/>
      <c r="E1154" s="1"/>
      <c r="F1154" s="1"/>
      <c r="G1154" s="1"/>
      <c r="H1154" s="1"/>
      <c r="I1154" s="1"/>
      <c r="J1154" s="1"/>
      <c r="K1154" s="1"/>
      <c r="L1154" s="1"/>
      <c r="M1154" s="1"/>
      <c r="N1154" s="17"/>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c r="BH1154" s="1"/>
      <c r="BI1154" s="1"/>
      <c r="BJ1154" s="1"/>
      <c r="BK1154" s="1"/>
      <c r="BL1154" s="1"/>
      <c r="BM1154" s="1"/>
      <c r="BN1154" s="1"/>
      <c r="BO1154" s="1"/>
      <c r="BP1154" s="1"/>
    </row>
    <row r="1155" spans="3:68" ht="16.5" customHeight="1">
      <c r="C1155" s="76"/>
      <c r="D1155" s="1"/>
      <c r="E1155" s="1"/>
      <c r="F1155" s="1"/>
      <c r="G1155" s="1"/>
      <c r="H1155" s="1"/>
      <c r="I1155" s="1"/>
      <c r="J1155" s="1"/>
      <c r="K1155" s="1"/>
      <c r="L1155" s="1"/>
      <c r="M1155" s="1"/>
      <c r="N1155" s="17"/>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1"/>
      <c r="AY1155" s="1"/>
      <c r="AZ1155" s="1"/>
      <c r="BA1155" s="1"/>
      <c r="BB1155" s="1"/>
      <c r="BC1155" s="1"/>
      <c r="BD1155" s="1"/>
      <c r="BE1155" s="1"/>
      <c r="BF1155" s="1"/>
      <c r="BG1155" s="1"/>
      <c r="BH1155" s="1"/>
      <c r="BI1155" s="1"/>
      <c r="BJ1155" s="1"/>
      <c r="BK1155" s="1"/>
      <c r="BL1155" s="1"/>
      <c r="BM1155" s="1"/>
      <c r="BN1155" s="1"/>
      <c r="BO1155" s="1"/>
      <c r="BP1155" s="1"/>
    </row>
    <row r="1156" spans="3:68" ht="16.5" customHeight="1">
      <c r="C1156" s="76"/>
      <c r="D1156" s="1"/>
      <c r="E1156" s="1"/>
      <c r="F1156" s="1"/>
      <c r="G1156" s="1"/>
      <c r="H1156" s="1"/>
      <c r="I1156" s="1"/>
      <c r="J1156" s="1"/>
      <c r="K1156" s="1"/>
      <c r="L1156" s="1"/>
      <c r="M1156" s="1"/>
      <c r="N1156" s="17"/>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1"/>
      <c r="BA1156" s="1"/>
      <c r="BB1156" s="1"/>
      <c r="BC1156" s="1"/>
      <c r="BD1156" s="1"/>
      <c r="BE1156" s="1"/>
      <c r="BF1156" s="1"/>
      <c r="BG1156" s="1"/>
      <c r="BH1156" s="1"/>
      <c r="BI1156" s="1"/>
      <c r="BJ1156" s="1"/>
      <c r="BK1156" s="1"/>
      <c r="BL1156" s="1"/>
      <c r="BM1156" s="1"/>
      <c r="BN1156" s="1"/>
      <c r="BO1156" s="1"/>
      <c r="BP1156" s="1"/>
    </row>
    <row r="1157" spans="3:68" ht="16.5" customHeight="1">
      <c r="C1157" s="76"/>
      <c r="D1157" s="1"/>
      <c r="E1157" s="1"/>
      <c r="F1157" s="1"/>
      <c r="G1157" s="1"/>
      <c r="H1157" s="1"/>
      <c r="I1157" s="1"/>
      <c r="J1157" s="1"/>
      <c r="K1157" s="1"/>
      <c r="L1157" s="1"/>
      <c r="M1157" s="1"/>
      <c r="N1157" s="17"/>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c r="AZ1157" s="1"/>
      <c r="BA1157" s="1"/>
      <c r="BB1157" s="1"/>
      <c r="BC1157" s="1"/>
      <c r="BD1157" s="1"/>
      <c r="BE1157" s="1"/>
      <c r="BF1157" s="1"/>
      <c r="BG1157" s="1"/>
      <c r="BH1157" s="1"/>
      <c r="BI1157" s="1"/>
      <c r="BJ1157" s="1"/>
      <c r="BK1157" s="1"/>
      <c r="BL1157" s="1"/>
      <c r="BM1157" s="1"/>
      <c r="BN1157" s="1"/>
      <c r="BO1157" s="1"/>
      <c r="BP1157" s="1"/>
    </row>
    <row r="1158" spans="3:68" ht="16.5" customHeight="1">
      <c r="C1158" s="76"/>
      <c r="D1158" s="1"/>
      <c r="E1158" s="1"/>
      <c r="F1158" s="1"/>
      <c r="G1158" s="1"/>
      <c r="H1158" s="1"/>
      <c r="I1158" s="1"/>
      <c r="J1158" s="1"/>
      <c r="K1158" s="1"/>
      <c r="L1158" s="1"/>
      <c r="M1158" s="1"/>
      <c r="N1158" s="17"/>
      <c r="O1158" s="1"/>
      <c r="P1158" s="1"/>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c r="BM1158" s="1"/>
      <c r="BN1158" s="1"/>
      <c r="BO1158" s="1"/>
      <c r="BP1158" s="1"/>
    </row>
    <row r="1159" spans="3:68" ht="16.5" customHeight="1">
      <c r="C1159" s="76"/>
      <c r="D1159" s="1"/>
      <c r="E1159" s="1"/>
      <c r="F1159" s="1"/>
      <c r="G1159" s="1"/>
      <c r="H1159" s="1"/>
      <c r="I1159" s="1"/>
      <c r="J1159" s="1"/>
      <c r="K1159" s="1"/>
      <c r="L1159" s="1"/>
      <c r="M1159" s="1"/>
      <c r="N1159" s="17"/>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c r="BM1159" s="1"/>
      <c r="BN1159" s="1"/>
      <c r="BO1159" s="1"/>
      <c r="BP1159" s="1"/>
    </row>
    <row r="1160" spans="3:68" ht="16.5" customHeight="1">
      <c r="C1160" s="76"/>
      <c r="D1160" s="1"/>
      <c r="E1160" s="1"/>
      <c r="F1160" s="1"/>
      <c r="G1160" s="1"/>
      <c r="H1160" s="1"/>
      <c r="I1160" s="1"/>
      <c r="J1160" s="1"/>
      <c r="K1160" s="1"/>
      <c r="L1160" s="1"/>
      <c r="M1160" s="1"/>
      <c r="N1160" s="17"/>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c r="BM1160" s="1"/>
      <c r="BN1160" s="1"/>
      <c r="BO1160" s="1"/>
      <c r="BP1160" s="1"/>
    </row>
    <row r="1161" spans="3:68" ht="16.5" customHeight="1">
      <c r="C1161" s="76"/>
      <c r="D1161" s="1"/>
      <c r="E1161" s="1"/>
      <c r="F1161" s="1"/>
      <c r="G1161" s="1"/>
      <c r="H1161" s="1"/>
      <c r="I1161" s="1"/>
      <c r="J1161" s="1"/>
      <c r="K1161" s="1"/>
      <c r="L1161" s="1"/>
      <c r="M1161" s="1"/>
      <c r="N1161" s="17"/>
      <c r="O1161" s="1"/>
      <c r="P1161" s="1"/>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c r="BM1161" s="1"/>
      <c r="BN1161" s="1"/>
      <c r="BO1161" s="1"/>
      <c r="BP1161" s="1"/>
    </row>
    <row r="1162" spans="3:68" ht="16.5" customHeight="1">
      <c r="C1162" s="76"/>
      <c r="D1162" s="1"/>
      <c r="E1162" s="1"/>
      <c r="F1162" s="1"/>
      <c r="G1162" s="1"/>
      <c r="H1162" s="1"/>
      <c r="I1162" s="1"/>
      <c r="J1162" s="1"/>
      <c r="K1162" s="1"/>
      <c r="L1162" s="1"/>
      <c r="M1162" s="1"/>
      <c r="N1162" s="17"/>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c r="BM1162" s="1"/>
      <c r="BN1162" s="1"/>
      <c r="BO1162" s="1"/>
      <c r="BP1162" s="1"/>
    </row>
    <row r="1163" spans="3:68" ht="16.5" customHeight="1">
      <c r="C1163" s="76"/>
      <c r="D1163" s="1"/>
      <c r="E1163" s="1"/>
      <c r="F1163" s="1"/>
      <c r="G1163" s="1"/>
      <c r="H1163" s="1"/>
      <c r="I1163" s="1"/>
      <c r="J1163" s="1"/>
      <c r="K1163" s="1"/>
      <c r="L1163" s="1"/>
      <c r="M1163" s="1"/>
      <c r="N1163" s="17"/>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c r="BM1163" s="1"/>
      <c r="BN1163" s="1"/>
      <c r="BO1163" s="1"/>
      <c r="BP1163" s="1"/>
    </row>
    <row r="1164" spans="3:68" ht="16.5" customHeight="1">
      <c r="C1164" s="76"/>
      <c r="D1164" s="1"/>
      <c r="E1164" s="1"/>
      <c r="F1164" s="1"/>
      <c r="G1164" s="1"/>
      <c r="H1164" s="1"/>
      <c r="I1164" s="1"/>
      <c r="J1164" s="1"/>
      <c r="K1164" s="1"/>
      <c r="L1164" s="1"/>
      <c r="M1164" s="1"/>
      <c r="N1164" s="17"/>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c r="BM1164" s="1"/>
      <c r="BN1164" s="1"/>
      <c r="BO1164" s="1"/>
      <c r="BP1164" s="1"/>
    </row>
    <row r="1165" spans="3:68" ht="16.5" customHeight="1">
      <c r="C1165" s="76"/>
      <c r="D1165" s="1"/>
      <c r="E1165" s="1"/>
      <c r="F1165" s="1"/>
      <c r="G1165" s="1"/>
      <c r="H1165" s="1"/>
      <c r="I1165" s="1"/>
      <c r="J1165" s="1"/>
      <c r="K1165" s="1"/>
      <c r="L1165" s="1"/>
      <c r="M1165" s="1"/>
      <c r="N1165" s="17"/>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c r="BM1165" s="1"/>
      <c r="BN1165" s="1"/>
      <c r="BO1165" s="1"/>
      <c r="BP1165" s="1"/>
    </row>
    <row r="1166" spans="3:68" ht="16.5" customHeight="1">
      <c r="C1166" s="76"/>
      <c r="D1166" s="1"/>
      <c r="E1166" s="1"/>
      <c r="F1166" s="1"/>
      <c r="G1166" s="1"/>
      <c r="H1166" s="1"/>
      <c r="I1166" s="1"/>
      <c r="J1166" s="1"/>
      <c r="K1166" s="1"/>
      <c r="L1166" s="1"/>
      <c r="M1166" s="1"/>
      <c r="N1166" s="17"/>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c r="BM1166" s="1"/>
      <c r="BN1166" s="1"/>
      <c r="BO1166" s="1"/>
      <c r="BP1166" s="1"/>
    </row>
    <row r="1167" spans="3:68" ht="16.5" customHeight="1">
      <c r="C1167" s="76"/>
      <c r="D1167" s="1"/>
      <c r="E1167" s="1"/>
      <c r="F1167" s="1"/>
      <c r="G1167" s="1"/>
      <c r="H1167" s="1"/>
      <c r="I1167" s="1"/>
      <c r="J1167" s="1"/>
      <c r="K1167" s="1"/>
      <c r="L1167" s="1"/>
      <c r="M1167" s="1"/>
      <c r="N1167" s="17"/>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c r="BM1167" s="1"/>
      <c r="BN1167" s="1"/>
      <c r="BO1167" s="1"/>
      <c r="BP1167" s="1"/>
    </row>
    <row r="1168" spans="3:68" ht="16.5" customHeight="1">
      <c r="C1168" s="76"/>
      <c r="D1168" s="1"/>
      <c r="E1168" s="1"/>
      <c r="F1168" s="1"/>
      <c r="G1168" s="1"/>
      <c r="H1168" s="1"/>
      <c r="I1168" s="1"/>
      <c r="J1168" s="1"/>
      <c r="K1168" s="1"/>
      <c r="L1168" s="1"/>
      <c r="M1168" s="1"/>
      <c r="N1168" s="17"/>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c r="BM1168" s="1"/>
      <c r="BN1168" s="1"/>
      <c r="BO1168" s="1"/>
      <c r="BP1168" s="1"/>
    </row>
    <row r="1169" spans="3:68" ht="16.5" customHeight="1">
      <c r="C1169" s="76"/>
      <c r="D1169" s="1"/>
      <c r="E1169" s="1"/>
      <c r="F1169" s="1"/>
      <c r="G1169" s="1"/>
      <c r="H1169" s="1"/>
      <c r="I1169" s="1"/>
      <c r="J1169" s="1"/>
      <c r="K1169" s="1"/>
      <c r="L1169" s="1"/>
      <c r="M1169" s="1"/>
      <c r="N1169" s="17"/>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c r="BM1169" s="1"/>
      <c r="BN1169" s="1"/>
      <c r="BO1169" s="1"/>
      <c r="BP1169" s="1"/>
    </row>
    <row r="1170" spans="3:68" ht="16.5" customHeight="1">
      <c r="C1170" s="76"/>
      <c r="D1170" s="1"/>
      <c r="E1170" s="1"/>
      <c r="F1170" s="1"/>
      <c r="G1170" s="1"/>
      <c r="H1170" s="1"/>
      <c r="I1170" s="1"/>
      <c r="J1170" s="1"/>
      <c r="K1170" s="1"/>
      <c r="L1170" s="1"/>
      <c r="M1170" s="1"/>
      <c r="N1170" s="17"/>
      <c r="O1170" s="1"/>
      <c r="P1170" s="1"/>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c r="BM1170" s="1"/>
      <c r="BN1170" s="1"/>
      <c r="BO1170" s="1"/>
      <c r="BP1170" s="1"/>
    </row>
    <row r="1171" spans="3:68" ht="16.5" customHeight="1">
      <c r="C1171" s="76"/>
      <c r="D1171" s="1"/>
      <c r="E1171" s="1"/>
      <c r="F1171" s="1"/>
      <c r="G1171" s="1"/>
      <c r="H1171" s="1"/>
      <c r="I1171" s="1"/>
      <c r="J1171" s="1"/>
      <c r="K1171" s="1"/>
      <c r="L1171" s="1"/>
      <c r="M1171" s="1"/>
      <c r="N1171" s="17"/>
      <c r="O1171" s="1"/>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c r="BM1171" s="1"/>
      <c r="BN1171" s="1"/>
      <c r="BO1171" s="1"/>
      <c r="BP1171" s="1"/>
    </row>
    <row r="1172" spans="3:68" ht="16.5" customHeight="1">
      <c r="C1172" s="76"/>
      <c r="D1172" s="1"/>
      <c r="E1172" s="1"/>
      <c r="F1172" s="1"/>
      <c r="G1172" s="1"/>
      <c r="H1172" s="1"/>
      <c r="I1172" s="1"/>
      <c r="J1172" s="1"/>
      <c r="K1172" s="1"/>
      <c r="L1172" s="1"/>
      <c r="M1172" s="1"/>
      <c r="N1172" s="17"/>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c r="BM1172" s="1"/>
      <c r="BN1172" s="1"/>
      <c r="BO1172" s="1"/>
      <c r="BP1172" s="1"/>
    </row>
    <row r="1173" spans="3:68" ht="16.5" customHeight="1">
      <c r="C1173" s="76"/>
      <c r="D1173" s="1"/>
      <c r="E1173" s="1"/>
      <c r="F1173" s="1"/>
      <c r="G1173" s="1"/>
      <c r="H1173" s="1"/>
      <c r="I1173" s="1"/>
      <c r="J1173" s="1"/>
      <c r="K1173" s="1"/>
      <c r="L1173" s="1"/>
      <c r="M1173" s="1"/>
      <c r="N1173" s="17"/>
      <c r="O1173" s="1"/>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c r="BM1173" s="1"/>
      <c r="BN1173" s="1"/>
      <c r="BO1173" s="1"/>
      <c r="BP1173" s="1"/>
    </row>
    <row r="1174" spans="3:68" ht="16.5" customHeight="1">
      <c r="C1174" s="76"/>
      <c r="D1174" s="1"/>
      <c r="E1174" s="1"/>
      <c r="F1174" s="1"/>
      <c r="G1174" s="1"/>
      <c r="H1174" s="1"/>
      <c r="I1174" s="1"/>
      <c r="J1174" s="1"/>
      <c r="K1174" s="1"/>
      <c r="L1174" s="1"/>
      <c r="M1174" s="1"/>
      <c r="N1174" s="17"/>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c r="BM1174" s="1"/>
      <c r="BN1174" s="1"/>
      <c r="BO1174" s="1"/>
      <c r="BP1174" s="1"/>
    </row>
    <row r="1175" spans="3:68" ht="16.5" customHeight="1">
      <c r="C1175" s="76"/>
      <c r="D1175" s="1"/>
      <c r="E1175" s="1"/>
      <c r="F1175" s="1"/>
      <c r="G1175" s="1"/>
      <c r="H1175" s="1"/>
      <c r="I1175" s="1"/>
      <c r="J1175" s="1"/>
      <c r="K1175" s="1"/>
      <c r="L1175" s="1"/>
      <c r="M1175" s="1"/>
      <c r="N1175" s="17"/>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c r="BO1175" s="1"/>
      <c r="BP1175" s="1"/>
    </row>
    <row r="1176" spans="3:68" ht="16.5" customHeight="1">
      <c r="C1176" s="76"/>
      <c r="D1176" s="1"/>
      <c r="E1176" s="1"/>
      <c r="F1176" s="1"/>
      <c r="G1176" s="1"/>
      <c r="H1176" s="1"/>
      <c r="I1176" s="1"/>
      <c r="J1176" s="1"/>
      <c r="K1176" s="1"/>
      <c r="L1176" s="1"/>
      <c r="M1176" s="1"/>
      <c r="N1176" s="17"/>
      <c r="O1176" s="1"/>
      <c r="P1176" s="1"/>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c r="BM1176" s="1"/>
      <c r="BN1176" s="1"/>
      <c r="BO1176" s="1"/>
      <c r="BP1176" s="1"/>
    </row>
    <row r="1177" spans="3:68" ht="16.5" customHeight="1">
      <c r="C1177" s="76"/>
      <c r="D1177" s="1"/>
      <c r="E1177" s="1"/>
      <c r="F1177" s="1"/>
      <c r="G1177" s="1"/>
      <c r="H1177" s="1"/>
      <c r="I1177" s="1"/>
      <c r="J1177" s="1"/>
      <c r="K1177" s="1"/>
      <c r="L1177" s="1"/>
      <c r="M1177" s="1"/>
      <c r="N1177" s="17"/>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c r="BM1177" s="1"/>
      <c r="BN1177" s="1"/>
      <c r="BO1177" s="1"/>
      <c r="BP1177" s="1"/>
    </row>
    <row r="1178" spans="3:68" ht="16.5" customHeight="1">
      <c r="C1178" s="76"/>
      <c r="D1178" s="1"/>
      <c r="E1178" s="1"/>
      <c r="F1178" s="1"/>
      <c r="G1178" s="1"/>
      <c r="H1178" s="1"/>
      <c r="I1178" s="1"/>
      <c r="J1178" s="1"/>
      <c r="K1178" s="1"/>
      <c r="L1178" s="1"/>
      <c r="M1178" s="1"/>
      <c r="N1178" s="17"/>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c r="BM1178" s="1"/>
      <c r="BN1178" s="1"/>
      <c r="BO1178" s="1"/>
      <c r="BP1178" s="1"/>
    </row>
    <row r="1179" spans="3:68" ht="16.5" customHeight="1">
      <c r="C1179" s="76"/>
      <c r="D1179" s="1"/>
      <c r="E1179" s="1"/>
      <c r="F1179" s="1"/>
      <c r="G1179" s="1"/>
      <c r="H1179" s="1"/>
      <c r="I1179" s="1"/>
      <c r="J1179" s="1"/>
      <c r="K1179" s="1"/>
      <c r="L1179" s="1"/>
      <c r="M1179" s="1"/>
      <c r="N1179" s="17"/>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c r="BM1179" s="1"/>
      <c r="BN1179" s="1"/>
      <c r="BO1179" s="1"/>
      <c r="BP1179" s="1"/>
    </row>
    <row r="1180" spans="3:68" ht="16.5" customHeight="1">
      <c r="C1180" s="76"/>
      <c r="D1180" s="1"/>
      <c r="E1180" s="1"/>
      <c r="F1180" s="1"/>
      <c r="G1180" s="1"/>
      <c r="H1180" s="1"/>
      <c r="I1180" s="1"/>
      <c r="J1180" s="1"/>
      <c r="K1180" s="1"/>
      <c r="L1180" s="1"/>
      <c r="M1180" s="1"/>
      <c r="N1180" s="17"/>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c r="BM1180" s="1"/>
      <c r="BN1180" s="1"/>
      <c r="BO1180" s="1"/>
      <c r="BP1180" s="1"/>
    </row>
    <row r="1181" spans="3:68" ht="16.5" customHeight="1">
      <c r="C1181" s="76"/>
      <c r="D1181" s="1"/>
      <c r="E1181" s="1"/>
      <c r="F1181" s="1"/>
      <c r="G1181" s="1"/>
      <c r="H1181" s="1"/>
      <c r="I1181" s="1"/>
      <c r="J1181" s="1"/>
      <c r="K1181" s="1"/>
      <c r="L1181" s="1"/>
      <c r="M1181" s="1"/>
      <c r="N1181" s="17"/>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c r="BM1181" s="1"/>
      <c r="BN1181" s="1"/>
      <c r="BO1181" s="1"/>
      <c r="BP1181" s="1"/>
    </row>
    <row r="1182" spans="3:68" ht="16.5" customHeight="1">
      <c r="C1182" s="76"/>
      <c r="D1182" s="1"/>
      <c r="E1182" s="1"/>
      <c r="F1182" s="1"/>
      <c r="G1182" s="1"/>
      <c r="H1182" s="1"/>
      <c r="I1182" s="1"/>
      <c r="J1182" s="1"/>
      <c r="K1182" s="1"/>
      <c r="L1182" s="1"/>
      <c r="M1182" s="1"/>
      <c r="N1182" s="17"/>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c r="BM1182" s="1"/>
      <c r="BN1182" s="1"/>
      <c r="BO1182" s="1"/>
      <c r="BP1182" s="1"/>
    </row>
    <row r="1183" spans="3:68" ht="16.5" customHeight="1">
      <c r="C1183" s="76"/>
      <c r="D1183" s="1"/>
      <c r="E1183" s="1"/>
      <c r="F1183" s="1"/>
      <c r="G1183" s="1"/>
      <c r="H1183" s="1"/>
      <c r="I1183" s="1"/>
      <c r="J1183" s="1"/>
      <c r="K1183" s="1"/>
      <c r="L1183" s="1"/>
      <c r="M1183" s="1"/>
      <c r="N1183" s="17"/>
      <c r="O1183" s="1"/>
      <c r="P1183" s="1"/>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c r="BM1183" s="1"/>
      <c r="BN1183" s="1"/>
      <c r="BO1183" s="1"/>
      <c r="BP1183" s="1"/>
    </row>
    <row r="1184" spans="3:68" ht="16.5" customHeight="1">
      <c r="C1184" s="76"/>
      <c r="D1184" s="1"/>
      <c r="E1184" s="1"/>
      <c r="F1184" s="1"/>
      <c r="G1184" s="1"/>
      <c r="H1184" s="1"/>
      <c r="I1184" s="1"/>
      <c r="J1184" s="1"/>
      <c r="K1184" s="1"/>
      <c r="L1184" s="1"/>
      <c r="M1184" s="1"/>
      <c r="N1184" s="17"/>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c r="BM1184" s="1"/>
      <c r="BN1184" s="1"/>
      <c r="BO1184" s="1"/>
      <c r="BP1184" s="1"/>
    </row>
    <row r="1185" spans="3:68" ht="16.5" customHeight="1">
      <c r="C1185" s="76"/>
      <c r="D1185" s="1"/>
      <c r="E1185" s="1"/>
      <c r="F1185" s="1"/>
      <c r="G1185" s="1"/>
      <c r="H1185" s="1"/>
      <c r="I1185" s="1"/>
      <c r="J1185" s="1"/>
      <c r="K1185" s="1"/>
      <c r="L1185" s="1"/>
      <c r="M1185" s="1"/>
      <c r="N1185" s="17"/>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c r="BM1185" s="1"/>
      <c r="BN1185" s="1"/>
      <c r="BO1185" s="1"/>
      <c r="BP1185" s="1"/>
    </row>
    <row r="1186" spans="3:68" ht="16.5" customHeight="1">
      <c r="C1186" s="76"/>
      <c r="D1186" s="1"/>
      <c r="E1186" s="1"/>
      <c r="F1186" s="1"/>
      <c r="G1186" s="1"/>
      <c r="H1186" s="1"/>
      <c r="I1186" s="1"/>
      <c r="J1186" s="1"/>
      <c r="K1186" s="1"/>
      <c r="L1186" s="1"/>
      <c r="M1186" s="1"/>
      <c r="N1186" s="17"/>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c r="BM1186" s="1"/>
      <c r="BN1186" s="1"/>
      <c r="BO1186" s="1"/>
      <c r="BP1186" s="1"/>
    </row>
  </sheetData>
  <mergeCells count="4">
    <mergeCell ref="AW4:AY4"/>
    <mergeCell ref="AZ4:BC4"/>
    <mergeCell ref="BD4:BF4"/>
    <mergeCell ref="BG4:BO4"/>
  </mergeCells>
  <phoneticPr fontId="49" type="noConversion"/>
  <conditionalFormatting sqref="T6:T1186 N508:N509">
    <cfRule type="containsText" dxfId="19" priority="1" operator="containsText" text="아카데미">
      <formula>NOT(ISERROR(SEARCH(("아카데미"),(N508))))</formula>
    </cfRule>
    <cfRule type="containsText" dxfId="18" priority="2" operator="containsText" text="ESG Solution">
      <formula>NOT(ISERROR(SEARCH(("ESG Solution"),(N508))))</formula>
    </cfRule>
    <cfRule type="containsText" dxfId="17" priority="3" operator="containsText" text="ESG 동향">
      <formula>NOT(ISERROR(SEARCH(("ESG 동향"),(N508))))</formula>
    </cfRule>
    <cfRule type="containsText" dxfId="16" priority="4" operator="containsText" text="ESG 보고서">
      <formula>NOT(ISERROR(SEARCH(("ESG 보고서"),(N508))))</formula>
    </cfRule>
    <cfRule type="containsText" dxfId="15" priority="5" operator="containsText" text="아카데미">
      <formula>NOT(ISERROR(SEARCH(("아카데미"),(N508))))</formula>
    </cfRule>
    <cfRule type="containsText" dxfId="14" priority="6" operator="containsText" text="이니셔티브">
      <formula>NOT(ISERROR(SEARCH(("이니셔티브"),(N508))))</formula>
    </cfRule>
    <cfRule type="containsText" dxfId="13" priority="7" operator="containsText" text="관계법령">
      <formula>NOT(ISERROR(SEARCH(("관계법령"),(N508))))</formula>
    </cfRule>
    <cfRule type="containsText" dxfId="12" priority="8" operator="containsText" text="평가">
      <formula>NOT(ISERROR(SEARCH(("평가"),(N508))))</formula>
    </cfRule>
    <cfRule type="containsText" dxfId="11" priority="9" operator="containsText" text="공시">
      <formula>NOT(ISERROR(SEARCH(("공시"),(N508))))</formula>
    </cfRule>
    <cfRule type="cellIs" dxfId="10" priority="10" operator="equal">
      <formula>공시</formula>
    </cfRule>
  </conditionalFormatting>
  <conditionalFormatting sqref="U438:U440">
    <cfRule type="containsText" dxfId="9" priority="11" operator="containsText" text="아카데미">
      <formula>NOT(ISERROR(SEARCH(("아카데미"),(U438))))</formula>
    </cfRule>
    <cfRule type="containsText" dxfId="8" priority="12" operator="containsText" text="ESG Solution">
      <formula>NOT(ISERROR(SEARCH(("ESG Solution"),(U438))))</formula>
    </cfRule>
    <cfRule type="containsText" dxfId="7" priority="13" operator="containsText" text="ESG 동향">
      <formula>NOT(ISERROR(SEARCH(("ESG 동향"),(U438))))</formula>
    </cfRule>
    <cfRule type="containsText" dxfId="6" priority="14" operator="containsText" text="ESG 보고서">
      <formula>NOT(ISERROR(SEARCH(("ESG 보고서"),(U438))))</formula>
    </cfRule>
    <cfRule type="containsText" dxfId="5" priority="15" operator="containsText" text="아카데미">
      <formula>NOT(ISERROR(SEARCH(("아카데미"),(U438))))</formula>
    </cfRule>
    <cfRule type="containsText" dxfId="4" priority="16" operator="containsText" text="이니셔티브">
      <formula>NOT(ISERROR(SEARCH(("이니셔티브"),(U438))))</formula>
    </cfRule>
    <cfRule type="containsText" dxfId="3" priority="17" operator="containsText" text="관계법령">
      <formula>NOT(ISERROR(SEARCH(("관계법령"),(U438))))</formula>
    </cfRule>
    <cfRule type="containsText" dxfId="2" priority="18" operator="containsText" text="평가">
      <formula>NOT(ISERROR(SEARCH(("평가"),(U438))))</formula>
    </cfRule>
    <cfRule type="containsText" dxfId="1" priority="19" operator="containsText" text="공시">
      <formula>NOT(ISERROR(SEARCH(("공시"),(U438))))</formula>
    </cfRule>
    <cfRule type="cellIs" dxfId="0" priority="20" operator="equal">
      <formula>공시</formula>
    </cfRule>
  </conditionalFormatting>
  <dataValidations count="1">
    <dataValidation type="list" allowBlank="1" showErrorMessage="1" sqref="N508:N509 T6:T1186" xr:uid="{00000000-0002-0000-0A00-000000000000}">
      <formula1>대분류</formula1>
    </dataValidation>
  </dataValidations>
  <hyperlinks>
    <hyperlink ref="O6" r:id="rId1" xr:uid="{00000000-0004-0000-0A00-000000000000}"/>
    <hyperlink ref="Q6" r:id="rId2" xr:uid="{00000000-0004-0000-0A00-000001000000}"/>
    <hyperlink ref="N7" r:id="rId3" xr:uid="{00000000-0004-0000-0A00-000002000000}"/>
    <hyperlink ref="O7" r:id="rId4" xr:uid="{00000000-0004-0000-0A00-000003000000}"/>
    <hyperlink ref="Q7" r:id="rId5" xr:uid="{00000000-0004-0000-0A00-000004000000}"/>
    <hyperlink ref="O8" r:id="rId6" xr:uid="{00000000-0004-0000-0A00-000005000000}"/>
    <hyperlink ref="Q8" r:id="rId7" xr:uid="{00000000-0004-0000-0A00-000006000000}"/>
    <hyperlink ref="O9" r:id="rId8" xr:uid="{00000000-0004-0000-0A00-000007000000}"/>
    <hyperlink ref="Q9" r:id="rId9" xr:uid="{00000000-0004-0000-0A00-000008000000}"/>
    <hyperlink ref="O10" r:id="rId10" xr:uid="{00000000-0004-0000-0A00-000009000000}"/>
    <hyperlink ref="Q10" r:id="rId11" xr:uid="{00000000-0004-0000-0A00-00000A000000}"/>
    <hyperlink ref="O11" r:id="rId12" xr:uid="{00000000-0004-0000-0A00-00000B000000}"/>
    <hyperlink ref="Q11" r:id="rId13" xr:uid="{00000000-0004-0000-0A00-00000C000000}"/>
    <hyperlink ref="O12" r:id="rId14" xr:uid="{00000000-0004-0000-0A00-00000D000000}"/>
    <hyperlink ref="Q12" r:id="rId15" xr:uid="{00000000-0004-0000-0A00-00000E000000}"/>
    <hyperlink ref="N13" r:id="rId16" xr:uid="{00000000-0004-0000-0A00-00000F000000}"/>
    <hyperlink ref="O13" r:id="rId17" xr:uid="{00000000-0004-0000-0A00-000010000000}"/>
    <hyperlink ref="Q13" r:id="rId18" xr:uid="{00000000-0004-0000-0A00-000011000000}"/>
    <hyperlink ref="O14" r:id="rId19" xr:uid="{00000000-0004-0000-0A00-000012000000}"/>
    <hyperlink ref="Q14" r:id="rId20" xr:uid="{00000000-0004-0000-0A00-000013000000}"/>
    <hyperlink ref="O15" r:id="rId21" xr:uid="{00000000-0004-0000-0A00-000014000000}"/>
    <hyperlink ref="Q15" r:id="rId22" xr:uid="{00000000-0004-0000-0A00-000015000000}"/>
    <hyperlink ref="O16" r:id="rId23" xr:uid="{00000000-0004-0000-0A00-000016000000}"/>
    <hyperlink ref="Q16" r:id="rId24" xr:uid="{00000000-0004-0000-0A00-000017000000}"/>
    <hyperlink ref="O17" r:id="rId25" xr:uid="{00000000-0004-0000-0A00-000018000000}"/>
    <hyperlink ref="Q17" r:id="rId26" xr:uid="{00000000-0004-0000-0A00-000019000000}"/>
    <hyperlink ref="O18" r:id="rId27" xr:uid="{00000000-0004-0000-0A00-00001A000000}"/>
    <hyperlink ref="Q18" r:id="rId28" xr:uid="{00000000-0004-0000-0A00-00001B000000}"/>
    <hyperlink ref="O19" r:id="rId29" xr:uid="{00000000-0004-0000-0A00-00001C000000}"/>
    <hyperlink ref="Q19" r:id="rId30" xr:uid="{00000000-0004-0000-0A00-00001D000000}"/>
    <hyperlink ref="O20" r:id="rId31" xr:uid="{00000000-0004-0000-0A00-00001E000000}"/>
    <hyperlink ref="Q20" r:id="rId32" xr:uid="{00000000-0004-0000-0A00-00001F000000}"/>
    <hyperlink ref="O21" r:id="rId33" xr:uid="{00000000-0004-0000-0A00-000020000000}"/>
    <hyperlink ref="Q21" r:id="rId34" xr:uid="{00000000-0004-0000-0A00-000021000000}"/>
    <hyperlink ref="O22" r:id="rId35" xr:uid="{00000000-0004-0000-0A00-000022000000}"/>
    <hyperlink ref="Q22" r:id="rId36" xr:uid="{00000000-0004-0000-0A00-000023000000}"/>
    <hyperlink ref="Q23" r:id="rId37" xr:uid="{00000000-0004-0000-0A00-000024000000}"/>
    <hyperlink ref="O24" r:id="rId38" xr:uid="{00000000-0004-0000-0A00-000025000000}"/>
    <hyperlink ref="Q24" r:id="rId39" xr:uid="{00000000-0004-0000-0A00-000026000000}"/>
    <hyperlink ref="O25" r:id="rId40" xr:uid="{00000000-0004-0000-0A00-000027000000}"/>
    <hyperlink ref="Q25" r:id="rId41" xr:uid="{00000000-0004-0000-0A00-000028000000}"/>
    <hyperlink ref="O26" r:id="rId42" xr:uid="{00000000-0004-0000-0A00-000029000000}"/>
    <hyperlink ref="Q26" r:id="rId43" xr:uid="{00000000-0004-0000-0A00-00002A000000}"/>
    <hyperlink ref="O27" r:id="rId44" xr:uid="{00000000-0004-0000-0A00-00002B000000}"/>
    <hyperlink ref="Q27" r:id="rId45" xr:uid="{00000000-0004-0000-0A00-00002C000000}"/>
    <hyperlink ref="O28" r:id="rId46" xr:uid="{00000000-0004-0000-0A00-00002D000000}"/>
    <hyperlink ref="Q28" r:id="rId47" xr:uid="{00000000-0004-0000-0A00-00002E000000}"/>
    <hyperlink ref="O29" r:id="rId48" xr:uid="{00000000-0004-0000-0A00-00002F000000}"/>
    <hyperlink ref="Q29" r:id="rId49" xr:uid="{00000000-0004-0000-0A00-000030000000}"/>
    <hyperlink ref="O30" r:id="rId50" xr:uid="{00000000-0004-0000-0A00-000031000000}"/>
    <hyperlink ref="Q30" r:id="rId51" xr:uid="{00000000-0004-0000-0A00-000032000000}"/>
    <hyperlink ref="O31" r:id="rId52" xr:uid="{00000000-0004-0000-0A00-000033000000}"/>
    <hyperlink ref="Q31" r:id="rId53" xr:uid="{00000000-0004-0000-0A00-000034000000}"/>
    <hyperlink ref="O32" r:id="rId54" xr:uid="{00000000-0004-0000-0A00-000035000000}"/>
    <hyperlink ref="Q32" r:id="rId55" xr:uid="{00000000-0004-0000-0A00-000036000000}"/>
    <hyperlink ref="O33" r:id="rId56" xr:uid="{00000000-0004-0000-0A00-000037000000}"/>
    <hyperlink ref="Q33" r:id="rId57" xr:uid="{00000000-0004-0000-0A00-000038000000}"/>
    <hyperlink ref="O34" r:id="rId58" xr:uid="{00000000-0004-0000-0A00-000039000000}"/>
    <hyperlink ref="Q34" r:id="rId59" xr:uid="{00000000-0004-0000-0A00-00003A000000}"/>
    <hyperlink ref="O35" r:id="rId60" xr:uid="{00000000-0004-0000-0A00-00003B000000}"/>
    <hyperlink ref="Q35" r:id="rId61" xr:uid="{00000000-0004-0000-0A00-00003C000000}"/>
    <hyperlink ref="O36" r:id="rId62" xr:uid="{00000000-0004-0000-0A00-00003D000000}"/>
    <hyperlink ref="Q36" r:id="rId63" xr:uid="{00000000-0004-0000-0A00-00003E000000}"/>
    <hyperlink ref="O37" r:id="rId64" xr:uid="{00000000-0004-0000-0A00-00003F000000}"/>
    <hyperlink ref="Q37" r:id="rId65" xr:uid="{00000000-0004-0000-0A00-000040000000}"/>
    <hyperlink ref="O38" r:id="rId66" xr:uid="{00000000-0004-0000-0A00-000041000000}"/>
    <hyperlink ref="Q38" r:id="rId67" xr:uid="{00000000-0004-0000-0A00-000042000000}"/>
    <hyperlink ref="O39" r:id="rId68" xr:uid="{00000000-0004-0000-0A00-000043000000}"/>
    <hyperlink ref="Q39" r:id="rId69" xr:uid="{00000000-0004-0000-0A00-000044000000}"/>
    <hyperlink ref="O40" r:id="rId70" xr:uid="{00000000-0004-0000-0A00-000045000000}"/>
    <hyperlink ref="Q40" r:id="rId71" xr:uid="{00000000-0004-0000-0A00-000046000000}"/>
    <hyperlink ref="O41" r:id="rId72" xr:uid="{00000000-0004-0000-0A00-000047000000}"/>
    <hyperlink ref="Q41" r:id="rId73" xr:uid="{00000000-0004-0000-0A00-000048000000}"/>
    <hyperlink ref="O42" r:id="rId74" xr:uid="{00000000-0004-0000-0A00-000049000000}"/>
    <hyperlink ref="Q42" r:id="rId75" xr:uid="{00000000-0004-0000-0A00-00004A000000}"/>
    <hyperlink ref="O43" r:id="rId76" xr:uid="{00000000-0004-0000-0A00-00004B000000}"/>
    <hyperlink ref="Q43" r:id="rId77" xr:uid="{00000000-0004-0000-0A00-00004C000000}"/>
    <hyperlink ref="O44" r:id="rId78" xr:uid="{00000000-0004-0000-0A00-00004D000000}"/>
    <hyperlink ref="Q44" r:id="rId79" xr:uid="{00000000-0004-0000-0A00-00004E000000}"/>
    <hyperlink ref="O45" r:id="rId80" xr:uid="{00000000-0004-0000-0A00-00004F000000}"/>
    <hyperlink ref="Q45" r:id="rId81" xr:uid="{00000000-0004-0000-0A00-000050000000}"/>
    <hyperlink ref="O46" r:id="rId82" xr:uid="{00000000-0004-0000-0A00-000051000000}"/>
    <hyperlink ref="Q46" r:id="rId83" xr:uid="{00000000-0004-0000-0A00-000052000000}"/>
    <hyperlink ref="O47" r:id="rId84" xr:uid="{00000000-0004-0000-0A00-000053000000}"/>
    <hyperlink ref="Q47" r:id="rId85" xr:uid="{00000000-0004-0000-0A00-000054000000}"/>
    <hyperlink ref="O48" r:id="rId86" xr:uid="{00000000-0004-0000-0A00-000055000000}"/>
    <hyperlink ref="Q48" r:id="rId87" xr:uid="{00000000-0004-0000-0A00-000056000000}"/>
    <hyperlink ref="O49" r:id="rId88" xr:uid="{00000000-0004-0000-0A00-000057000000}"/>
    <hyperlink ref="Q49" r:id="rId89" xr:uid="{00000000-0004-0000-0A00-000058000000}"/>
    <hyperlink ref="O50" r:id="rId90" xr:uid="{00000000-0004-0000-0A00-000059000000}"/>
    <hyperlink ref="Q50" r:id="rId91" xr:uid="{00000000-0004-0000-0A00-00005A000000}"/>
    <hyperlink ref="O51" r:id="rId92" xr:uid="{00000000-0004-0000-0A00-00005B000000}"/>
    <hyperlink ref="Q51" r:id="rId93" xr:uid="{00000000-0004-0000-0A00-00005C000000}"/>
    <hyperlink ref="O52" r:id="rId94" xr:uid="{00000000-0004-0000-0A00-00005D000000}"/>
    <hyperlink ref="Q52" r:id="rId95" xr:uid="{00000000-0004-0000-0A00-00005E000000}"/>
    <hyperlink ref="O53" r:id="rId96" xr:uid="{00000000-0004-0000-0A00-00005F000000}"/>
    <hyperlink ref="Q53" r:id="rId97" xr:uid="{00000000-0004-0000-0A00-000060000000}"/>
    <hyperlink ref="O54" r:id="rId98" xr:uid="{00000000-0004-0000-0A00-000061000000}"/>
    <hyperlink ref="Q54" r:id="rId99" xr:uid="{00000000-0004-0000-0A00-000062000000}"/>
    <hyperlink ref="O55" r:id="rId100" xr:uid="{00000000-0004-0000-0A00-000063000000}"/>
    <hyperlink ref="Q55" r:id="rId101" xr:uid="{00000000-0004-0000-0A00-000064000000}"/>
    <hyperlink ref="O56" r:id="rId102" xr:uid="{00000000-0004-0000-0A00-000065000000}"/>
    <hyperlink ref="Q56" r:id="rId103" xr:uid="{00000000-0004-0000-0A00-000066000000}"/>
    <hyperlink ref="O57" r:id="rId104" xr:uid="{00000000-0004-0000-0A00-000067000000}"/>
    <hyperlink ref="Q57" r:id="rId105" xr:uid="{00000000-0004-0000-0A00-000068000000}"/>
    <hyperlink ref="O58" r:id="rId106" xr:uid="{00000000-0004-0000-0A00-000069000000}"/>
    <hyperlink ref="Q58" r:id="rId107" xr:uid="{00000000-0004-0000-0A00-00006A000000}"/>
    <hyperlink ref="O59" r:id="rId108" xr:uid="{00000000-0004-0000-0A00-00006B000000}"/>
    <hyperlink ref="Q59" r:id="rId109" xr:uid="{00000000-0004-0000-0A00-00006C000000}"/>
    <hyperlink ref="O60" r:id="rId110" xr:uid="{00000000-0004-0000-0A00-00006D000000}"/>
    <hyperlink ref="Q60" r:id="rId111" xr:uid="{00000000-0004-0000-0A00-00006E000000}"/>
    <hyperlink ref="O61" r:id="rId112" xr:uid="{00000000-0004-0000-0A00-00006F000000}"/>
    <hyperlink ref="Q61" r:id="rId113" xr:uid="{00000000-0004-0000-0A00-000070000000}"/>
    <hyperlink ref="O62" r:id="rId114" xr:uid="{00000000-0004-0000-0A00-000071000000}"/>
    <hyperlink ref="Q62" r:id="rId115" xr:uid="{00000000-0004-0000-0A00-000072000000}"/>
    <hyperlink ref="O63" r:id="rId116" xr:uid="{00000000-0004-0000-0A00-000073000000}"/>
    <hyperlink ref="Q63" r:id="rId117" xr:uid="{00000000-0004-0000-0A00-000074000000}"/>
    <hyperlink ref="O64" r:id="rId118" xr:uid="{00000000-0004-0000-0A00-000075000000}"/>
    <hyperlink ref="Q64" r:id="rId119" xr:uid="{00000000-0004-0000-0A00-000076000000}"/>
    <hyperlink ref="O65" r:id="rId120" xr:uid="{00000000-0004-0000-0A00-000077000000}"/>
    <hyperlink ref="Q65" r:id="rId121" xr:uid="{00000000-0004-0000-0A00-000078000000}"/>
    <hyperlink ref="O66" r:id="rId122" xr:uid="{00000000-0004-0000-0A00-000079000000}"/>
    <hyperlink ref="Q66" r:id="rId123" xr:uid="{00000000-0004-0000-0A00-00007A000000}"/>
    <hyperlink ref="O67" r:id="rId124" xr:uid="{00000000-0004-0000-0A00-00007B000000}"/>
    <hyperlink ref="Q67" r:id="rId125" xr:uid="{00000000-0004-0000-0A00-00007C000000}"/>
    <hyperlink ref="O68" r:id="rId126" xr:uid="{00000000-0004-0000-0A00-00007D000000}"/>
    <hyperlink ref="Q68" r:id="rId127" xr:uid="{00000000-0004-0000-0A00-00007E000000}"/>
    <hyperlink ref="O69" r:id="rId128" xr:uid="{00000000-0004-0000-0A00-00007F000000}"/>
    <hyperlink ref="Q69" r:id="rId129" xr:uid="{00000000-0004-0000-0A00-000080000000}"/>
    <hyperlink ref="O70" r:id="rId130" xr:uid="{00000000-0004-0000-0A00-000081000000}"/>
    <hyperlink ref="Q70" r:id="rId131" xr:uid="{00000000-0004-0000-0A00-000082000000}"/>
    <hyperlink ref="O71" r:id="rId132" xr:uid="{00000000-0004-0000-0A00-000083000000}"/>
    <hyperlink ref="Q71" r:id="rId133" xr:uid="{00000000-0004-0000-0A00-000084000000}"/>
    <hyperlink ref="O72" r:id="rId134" xr:uid="{00000000-0004-0000-0A00-000085000000}"/>
    <hyperlink ref="Q72" r:id="rId135" xr:uid="{00000000-0004-0000-0A00-000086000000}"/>
    <hyperlink ref="O73" r:id="rId136" xr:uid="{00000000-0004-0000-0A00-000087000000}"/>
    <hyperlink ref="Q73" r:id="rId137" xr:uid="{00000000-0004-0000-0A00-000088000000}"/>
    <hyperlink ref="O74" r:id="rId138" xr:uid="{00000000-0004-0000-0A00-000089000000}"/>
    <hyperlink ref="Q74" r:id="rId139" xr:uid="{00000000-0004-0000-0A00-00008A000000}"/>
    <hyperlink ref="O75" r:id="rId140" xr:uid="{00000000-0004-0000-0A00-00008B000000}"/>
    <hyperlink ref="Q75" r:id="rId141" xr:uid="{00000000-0004-0000-0A00-00008C000000}"/>
    <hyperlink ref="O76" r:id="rId142" xr:uid="{00000000-0004-0000-0A00-00008D000000}"/>
    <hyperlink ref="Q76" r:id="rId143" xr:uid="{00000000-0004-0000-0A00-00008E000000}"/>
    <hyperlink ref="O77" r:id="rId144" xr:uid="{00000000-0004-0000-0A00-00008F000000}"/>
    <hyperlink ref="Q77" r:id="rId145" xr:uid="{00000000-0004-0000-0A00-000090000000}"/>
    <hyperlink ref="O78" r:id="rId146" xr:uid="{00000000-0004-0000-0A00-000091000000}"/>
    <hyperlink ref="Q78" r:id="rId147" xr:uid="{00000000-0004-0000-0A00-000092000000}"/>
    <hyperlink ref="O79" r:id="rId148" xr:uid="{00000000-0004-0000-0A00-000093000000}"/>
    <hyperlink ref="Q79" r:id="rId149" xr:uid="{00000000-0004-0000-0A00-000094000000}"/>
    <hyperlink ref="O80" r:id="rId150" xr:uid="{00000000-0004-0000-0A00-000095000000}"/>
    <hyperlink ref="Q80" r:id="rId151" xr:uid="{00000000-0004-0000-0A00-000096000000}"/>
    <hyperlink ref="O81" r:id="rId152" xr:uid="{00000000-0004-0000-0A00-000097000000}"/>
    <hyperlink ref="Q81" r:id="rId153" xr:uid="{00000000-0004-0000-0A00-000098000000}"/>
    <hyperlink ref="O82" r:id="rId154" xr:uid="{00000000-0004-0000-0A00-000099000000}"/>
    <hyperlink ref="Q82" r:id="rId155" xr:uid="{00000000-0004-0000-0A00-00009A000000}"/>
    <hyperlink ref="O83" r:id="rId156" xr:uid="{00000000-0004-0000-0A00-00009B000000}"/>
    <hyperlink ref="Q83" r:id="rId157" xr:uid="{00000000-0004-0000-0A00-00009C000000}"/>
    <hyperlink ref="O84" r:id="rId158" xr:uid="{00000000-0004-0000-0A00-00009D000000}"/>
    <hyperlink ref="Q84" r:id="rId159" xr:uid="{00000000-0004-0000-0A00-00009E000000}"/>
    <hyperlink ref="O85" r:id="rId160" xr:uid="{00000000-0004-0000-0A00-00009F000000}"/>
    <hyperlink ref="Q85" r:id="rId161" xr:uid="{00000000-0004-0000-0A00-0000A0000000}"/>
    <hyperlink ref="O86" r:id="rId162" xr:uid="{00000000-0004-0000-0A00-0000A1000000}"/>
    <hyperlink ref="Q86" r:id="rId163" xr:uid="{00000000-0004-0000-0A00-0000A2000000}"/>
    <hyperlink ref="O87" r:id="rId164" xr:uid="{00000000-0004-0000-0A00-0000A3000000}"/>
    <hyperlink ref="Q87" r:id="rId165" xr:uid="{00000000-0004-0000-0A00-0000A4000000}"/>
    <hyperlink ref="O88" r:id="rId166" xr:uid="{00000000-0004-0000-0A00-0000A5000000}"/>
    <hyperlink ref="Q88" r:id="rId167" xr:uid="{00000000-0004-0000-0A00-0000A6000000}"/>
    <hyperlink ref="O89" r:id="rId168" xr:uid="{00000000-0004-0000-0A00-0000A7000000}"/>
    <hyperlink ref="Q89" r:id="rId169" xr:uid="{00000000-0004-0000-0A00-0000A8000000}"/>
    <hyperlink ref="N90" r:id="rId170" xr:uid="{00000000-0004-0000-0A00-0000A9000000}"/>
    <hyperlink ref="O90" r:id="rId171" xr:uid="{00000000-0004-0000-0A00-0000AA000000}"/>
    <hyperlink ref="Q90" r:id="rId172" xr:uid="{00000000-0004-0000-0A00-0000AB000000}"/>
    <hyperlink ref="N91" r:id="rId173" xr:uid="{00000000-0004-0000-0A00-0000AC000000}"/>
    <hyperlink ref="O91" r:id="rId174" xr:uid="{00000000-0004-0000-0A00-0000AD000000}"/>
    <hyperlink ref="Q91" r:id="rId175" xr:uid="{00000000-0004-0000-0A00-0000AE000000}"/>
    <hyperlink ref="N92" r:id="rId176" xr:uid="{00000000-0004-0000-0A00-0000AF000000}"/>
    <hyperlink ref="O92" r:id="rId177" xr:uid="{00000000-0004-0000-0A00-0000B0000000}"/>
    <hyperlink ref="Q92" r:id="rId178" xr:uid="{00000000-0004-0000-0A00-0000B1000000}"/>
    <hyperlink ref="N93" r:id="rId179" xr:uid="{00000000-0004-0000-0A00-0000B2000000}"/>
    <hyperlink ref="O93" r:id="rId180" xr:uid="{00000000-0004-0000-0A00-0000B3000000}"/>
    <hyperlink ref="Q93" r:id="rId181" xr:uid="{00000000-0004-0000-0A00-0000B4000000}"/>
    <hyperlink ref="N94" r:id="rId182" xr:uid="{00000000-0004-0000-0A00-0000B5000000}"/>
    <hyperlink ref="O94" r:id="rId183" xr:uid="{00000000-0004-0000-0A00-0000B6000000}"/>
    <hyperlink ref="Q94" r:id="rId184" xr:uid="{00000000-0004-0000-0A00-0000B7000000}"/>
    <hyperlink ref="N95" r:id="rId185" xr:uid="{00000000-0004-0000-0A00-0000B8000000}"/>
    <hyperlink ref="O95" r:id="rId186" xr:uid="{00000000-0004-0000-0A00-0000B9000000}"/>
    <hyperlink ref="Q95" r:id="rId187" xr:uid="{00000000-0004-0000-0A00-0000BA000000}"/>
    <hyperlink ref="N96" r:id="rId188" xr:uid="{00000000-0004-0000-0A00-0000BB000000}"/>
    <hyperlink ref="O96" r:id="rId189" xr:uid="{00000000-0004-0000-0A00-0000BC000000}"/>
    <hyperlink ref="Q96" r:id="rId190" xr:uid="{00000000-0004-0000-0A00-0000BD000000}"/>
    <hyperlink ref="N97" r:id="rId191" xr:uid="{00000000-0004-0000-0A00-0000BE000000}"/>
    <hyperlink ref="O97" r:id="rId192" xr:uid="{00000000-0004-0000-0A00-0000BF000000}"/>
    <hyperlink ref="Q97" r:id="rId193" xr:uid="{00000000-0004-0000-0A00-0000C0000000}"/>
    <hyperlink ref="N98" r:id="rId194" xr:uid="{00000000-0004-0000-0A00-0000C1000000}"/>
    <hyperlink ref="O98" r:id="rId195" xr:uid="{00000000-0004-0000-0A00-0000C2000000}"/>
    <hyperlink ref="Q98" r:id="rId196" xr:uid="{00000000-0004-0000-0A00-0000C3000000}"/>
    <hyperlink ref="N99" r:id="rId197" xr:uid="{00000000-0004-0000-0A00-0000C4000000}"/>
    <hyperlink ref="O99" r:id="rId198" xr:uid="{00000000-0004-0000-0A00-0000C5000000}"/>
    <hyperlink ref="Q99" r:id="rId199" xr:uid="{00000000-0004-0000-0A00-0000C6000000}"/>
    <hyperlink ref="N100" r:id="rId200" xr:uid="{00000000-0004-0000-0A00-0000C7000000}"/>
    <hyperlink ref="O100" r:id="rId201" xr:uid="{00000000-0004-0000-0A00-0000C8000000}"/>
    <hyperlink ref="Q100" r:id="rId202" xr:uid="{00000000-0004-0000-0A00-0000C9000000}"/>
    <hyperlink ref="N101" r:id="rId203" xr:uid="{00000000-0004-0000-0A00-0000CA000000}"/>
    <hyperlink ref="O101" r:id="rId204" xr:uid="{00000000-0004-0000-0A00-0000CB000000}"/>
    <hyperlink ref="Q101" r:id="rId205" xr:uid="{00000000-0004-0000-0A00-0000CC000000}"/>
    <hyperlink ref="N102" r:id="rId206" xr:uid="{00000000-0004-0000-0A00-0000CD000000}"/>
    <hyperlink ref="O102" r:id="rId207" xr:uid="{00000000-0004-0000-0A00-0000CE000000}"/>
    <hyperlink ref="Q102" r:id="rId208" xr:uid="{00000000-0004-0000-0A00-0000CF000000}"/>
    <hyperlink ref="N103" r:id="rId209" xr:uid="{00000000-0004-0000-0A00-0000D0000000}"/>
    <hyperlink ref="O103" r:id="rId210" xr:uid="{00000000-0004-0000-0A00-0000D1000000}"/>
    <hyperlink ref="Q103" r:id="rId211" xr:uid="{00000000-0004-0000-0A00-0000D2000000}"/>
    <hyperlink ref="N104" r:id="rId212" xr:uid="{00000000-0004-0000-0A00-0000D3000000}"/>
    <hyperlink ref="O104" r:id="rId213" xr:uid="{00000000-0004-0000-0A00-0000D4000000}"/>
    <hyperlink ref="Q104" r:id="rId214" xr:uid="{00000000-0004-0000-0A00-0000D5000000}"/>
    <hyperlink ref="N105" r:id="rId215" xr:uid="{00000000-0004-0000-0A00-0000D6000000}"/>
    <hyperlink ref="O105" r:id="rId216" xr:uid="{00000000-0004-0000-0A00-0000D7000000}"/>
    <hyperlink ref="Q105" r:id="rId217" xr:uid="{00000000-0004-0000-0A00-0000D8000000}"/>
    <hyperlink ref="N106" r:id="rId218" xr:uid="{00000000-0004-0000-0A00-0000D9000000}"/>
    <hyperlink ref="O106" r:id="rId219" xr:uid="{00000000-0004-0000-0A00-0000DA000000}"/>
    <hyperlink ref="Q106" r:id="rId220" xr:uid="{00000000-0004-0000-0A00-0000DB000000}"/>
    <hyperlink ref="N107" r:id="rId221" xr:uid="{00000000-0004-0000-0A00-0000DC000000}"/>
    <hyperlink ref="O107" r:id="rId222" xr:uid="{00000000-0004-0000-0A00-0000DD000000}"/>
    <hyperlink ref="Q107" r:id="rId223" xr:uid="{00000000-0004-0000-0A00-0000DE000000}"/>
    <hyperlink ref="N108" r:id="rId224" xr:uid="{00000000-0004-0000-0A00-0000DF000000}"/>
    <hyperlink ref="O108" r:id="rId225" xr:uid="{00000000-0004-0000-0A00-0000E0000000}"/>
    <hyperlink ref="Q108" r:id="rId226" xr:uid="{00000000-0004-0000-0A00-0000E1000000}"/>
    <hyperlink ref="N109" r:id="rId227" xr:uid="{00000000-0004-0000-0A00-0000E2000000}"/>
    <hyperlink ref="O109" r:id="rId228" xr:uid="{00000000-0004-0000-0A00-0000E3000000}"/>
    <hyperlink ref="Q109" r:id="rId229" xr:uid="{00000000-0004-0000-0A00-0000E4000000}"/>
    <hyperlink ref="N110" r:id="rId230" xr:uid="{00000000-0004-0000-0A00-0000E5000000}"/>
    <hyperlink ref="O110" r:id="rId231" xr:uid="{00000000-0004-0000-0A00-0000E6000000}"/>
    <hyperlink ref="Q110" r:id="rId232" xr:uid="{00000000-0004-0000-0A00-0000E7000000}"/>
    <hyperlink ref="N111" r:id="rId233" xr:uid="{00000000-0004-0000-0A00-0000E8000000}"/>
    <hyperlink ref="O111" r:id="rId234" xr:uid="{00000000-0004-0000-0A00-0000E9000000}"/>
    <hyperlink ref="Q111" r:id="rId235" xr:uid="{00000000-0004-0000-0A00-0000EA000000}"/>
    <hyperlink ref="N112" r:id="rId236" xr:uid="{00000000-0004-0000-0A00-0000EB000000}"/>
    <hyperlink ref="O112" r:id="rId237" xr:uid="{00000000-0004-0000-0A00-0000EC000000}"/>
    <hyperlink ref="Q112" r:id="rId238" xr:uid="{00000000-0004-0000-0A00-0000ED000000}"/>
    <hyperlink ref="N113" r:id="rId239" xr:uid="{00000000-0004-0000-0A00-0000EE000000}"/>
    <hyperlink ref="O113" r:id="rId240" xr:uid="{00000000-0004-0000-0A00-0000EF000000}"/>
    <hyperlink ref="Q113" r:id="rId241" xr:uid="{00000000-0004-0000-0A00-0000F0000000}"/>
    <hyperlink ref="N114" r:id="rId242" xr:uid="{00000000-0004-0000-0A00-0000F1000000}"/>
    <hyperlink ref="O114" r:id="rId243" xr:uid="{00000000-0004-0000-0A00-0000F2000000}"/>
    <hyperlink ref="Q114" r:id="rId244" xr:uid="{00000000-0004-0000-0A00-0000F3000000}"/>
    <hyperlink ref="N115" r:id="rId245" xr:uid="{00000000-0004-0000-0A00-0000F4000000}"/>
    <hyperlink ref="O115" r:id="rId246" xr:uid="{00000000-0004-0000-0A00-0000F5000000}"/>
    <hyperlink ref="Q115" r:id="rId247" xr:uid="{00000000-0004-0000-0A00-0000F6000000}"/>
    <hyperlink ref="N116" r:id="rId248" xr:uid="{00000000-0004-0000-0A00-0000F7000000}"/>
    <hyperlink ref="O116" r:id="rId249" xr:uid="{00000000-0004-0000-0A00-0000F8000000}"/>
    <hyperlink ref="Q116" r:id="rId250" xr:uid="{00000000-0004-0000-0A00-0000F9000000}"/>
    <hyperlink ref="N117" r:id="rId251" xr:uid="{00000000-0004-0000-0A00-0000FA000000}"/>
    <hyperlink ref="O117" r:id="rId252" xr:uid="{00000000-0004-0000-0A00-0000FB000000}"/>
    <hyperlink ref="Q117" r:id="rId253" xr:uid="{00000000-0004-0000-0A00-0000FC000000}"/>
    <hyperlink ref="N118" r:id="rId254" xr:uid="{00000000-0004-0000-0A00-0000FD000000}"/>
    <hyperlink ref="O118" r:id="rId255" xr:uid="{00000000-0004-0000-0A00-0000FE000000}"/>
    <hyperlink ref="Q118" r:id="rId256" xr:uid="{00000000-0004-0000-0A00-0000FF000000}"/>
    <hyperlink ref="N119" r:id="rId257" xr:uid="{00000000-0004-0000-0A00-000000010000}"/>
    <hyperlink ref="O119" r:id="rId258" xr:uid="{00000000-0004-0000-0A00-000001010000}"/>
    <hyperlink ref="Q119" r:id="rId259" xr:uid="{00000000-0004-0000-0A00-000002010000}"/>
    <hyperlink ref="N120" r:id="rId260" xr:uid="{00000000-0004-0000-0A00-000003010000}"/>
    <hyperlink ref="O120" r:id="rId261" xr:uid="{00000000-0004-0000-0A00-000004010000}"/>
    <hyperlink ref="Q120" r:id="rId262" xr:uid="{00000000-0004-0000-0A00-000005010000}"/>
    <hyperlink ref="N121" r:id="rId263" xr:uid="{00000000-0004-0000-0A00-000006010000}"/>
    <hyperlink ref="O121" r:id="rId264" xr:uid="{00000000-0004-0000-0A00-000007010000}"/>
    <hyperlink ref="Q121" r:id="rId265" xr:uid="{00000000-0004-0000-0A00-000008010000}"/>
    <hyperlink ref="N122" r:id="rId266" xr:uid="{00000000-0004-0000-0A00-000009010000}"/>
    <hyperlink ref="O122" r:id="rId267" xr:uid="{00000000-0004-0000-0A00-00000A010000}"/>
    <hyperlink ref="Q122" r:id="rId268" xr:uid="{00000000-0004-0000-0A00-00000B010000}"/>
    <hyperlink ref="N123" r:id="rId269" xr:uid="{00000000-0004-0000-0A00-00000C010000}"/>
    <hyperlink ref="O123" r:id="rId270" xr:uid="{00000000-0004-0000-0A00-00000D010000}"/>
    <hyperlink ref="Q123" r:id="rId271" xr:uid="{00000000-0004-0000-0A00-00000E010000}"/>
    <hyperlink ref="N124" r:id="rId272" xr:uid="{00000000-0004-0000-0A00-00000F010000}"/>
    <hyperlink ref="O124" r:id="rId273" xr:uid="{00000000-0004-0000-0A00-000010010000}"/>
    <hyperlink ref="Q124" r:id="rId274" xr:uid="{00000000-0004-0000-0A00-000011010000}"/>
    <hyperlink ref="N125" r:id="rId275" xr:uid="{00000000-0004-0000-0A00-000012010000}"/>
    <hyperlink ref="O125" r:id="rId276" xr:uid="{00000000-0004-0000-0A00-000013010000}"/>
    <hyperlink ref="Q125" r:id="rId277" xr:uid="{00000000-0004-0000-0A00-000014010000}"/>
    <hyperlink ref="N126" r:id="rId278" xr:uid="{00000000-0004-0000-0A00-000015010000}"/>
    <hyperlink ref="O126" r:id="rId279" xr:uid="{00000000-0004-0000-0A00-000016010000}"/>
    <hyperlink ref="Q126" r:id="rId280" xr:uid="{00000000-0004-0000-0A00-000017010000}"/>
    <hyperlink ref="N127" r:id="rId281" xr:uid="{00000000-0004-0000-0A00-000018010000}"/>
    <hyperlink ref="O127" r:id="rId282" xr:uid="{00000000-0004-0000-0A00-000019010000}"/>
    <hyperlink ref="Q127" r:id="rId283" xr:uid="{00000000-0004-0000-0A00-00001A010000}"/>
    <hyperlink ref="N128" r:id="rId284" xr:uid="{00000000-0004-0000-0A00-00001B010000}"/>
    <hyperlink ref="O128" r:id="rId285" xr:uid="{00000000-0004-0000-0A00-00001C010000}"/>
    <hyperlink ref="Q128" r:id="rId286" xr:uid="{00000000-0004-0000-0A00-00001D010000}"/>
    <hyperlink ref="N129" r:id="rId287" xr:uid="{00000000-0004-0000-0A00-00001E010000}"/>
    <hyperlink ref="O129" r:id="rId288" xr:uid="{00000000-0004-0000-0A00-00001F010000}"/>
    <hyperlink ref="Q129" r:id="rId289" xr:uid="{00000000-0004-0000-0A00-000020010000}"/>
    <hyperlink ref="N130" r:id="rId290" xr:uid="{00000000-0004-0000-0A00-000021010000}"/>
    <hyperlink ref="O130" r:id="rId291" xr:uid="{00000000-0004-0000-0A00-000022010000}"/>
    <hyperlink ref="Q130" r:id="rId292" xr:uid="{00000000-0004-0000-0A00-000023010000}"/>
    <hyperlink ref="N131" r:id="rId293" xr:uid="{00000000-0004-0000-0A00-000024010000}"/>
    <hyperlink ref="O131" r:id="rId294" xr:uid="{00000000-0004-0000-0A00-000025010000}"/>
    <hyperlink ref="Q131" r:id="rId295" xr:uid="{00000000-0004-0000-0A00-000026010000}"/>
    <hyperlink ref="N134" r:id="rId296" xr:uid="{00000000-0004-0000-0A00-000027010000}"/>
    <hyperlink ref="O134" r:id="rId297" xr:uid="{00000000-0004-0000-0A00-000028010000}"/>
    <hyperlink ref="Q134" r:id="rId298" xr:uid="{00000000-0004-0000-0A00-000029010000}"/>
    <hyperlink ref="O135" r:id="rId299" xr:uid="{00000000-0004-0000-0A00-00002A010000}"/>
    <hyperlink ref="Q135" r:id="rId300" xr:uid="{00000000-0004-0000-0A00-00002B010000}"/>
    <hyperlink ref="O136" r:id="rId301" xr:uid="{00000000-0004-0000-0A00-00002C010000}"/>
    <hyperlink ref="Q136" r:id="rId302" xr:uid="{00000000-0004-0000-0A00-00002D010000}"/>
    <hyperlink ref="O137" r:id="rId303" xr:uid="{00000000-0004-0000-0A00-00002E010000}"/>
    <hyperlink ref="Q137" r:id="rId304" xr:uid="{00000000-0004-0000-0A00-00002F010000}"/>
    <hyperlink ref="N138" r:id="rId305" xr:uid="{00000000-0004-0000-0A00-000030010000}"/>
    <hyperlink ref="O138" r:id="rId306" xr:uid="{00000000-0004-0000-0A00-000031010000}"/>
    <hyperlink ref="N139" r:id="rId307" xr:uid="{00000000-0004-0000-0A00-000032010000}"/>
    <hyperlink ref="O139" r:id="rId308" xr:uid="{00000000-0004-0000-0A00-000033010000}"/>
    <hyperlink ref="N140" r:id="rId309" xr:uid="{00000000-0004-0000-0A00-000034010000}"/>
    <hyperlink ref="O140" r:id="rId310" xr:uid="{00000000-0004-0000-0A00-000035010000}"/>
    <hyperlink ref="Q140" r:id="rId311" xr:uid="{00000000-0004-0000-0A00-000036010000}"/>
    <hyperlink ref="O141" r:id="rId312" xr:uid="{00000000-0004-0000-0A00-000037010000}"/>
    <hyperlink ref="Q141" r:id="rId313" xr:uid="{00000000-0004-0000-0A00-000038010000}"/>
    <hyperlink ref="O142" r:id="rId314" xr:uid="{00000000-0004-0000-0A00-000039010000}"/>
    <hyperlink ref="Q142" r:id="rId315" xr:uid="{00000000-0004-0000-0A00-00003A010000}"/>
    <hyperlink ref="O143" r:id="rId316" xr:uid="{00000000-0004-0000-0A00-00003B010000}"/>
    <hyperlink ref="Q143" r:id="rId317" xr:uid="{00000000-0004-0000-0A00-00003C010000}"/>
    <hyperlink ref="O144" r:id="rId318" xr:uid="{00000000-0004-0000-0A00-00003D010000}"/>
    <hyperlink ref="Q144" r:id="rId319" xr:uid="{00000000-0004-0000-0A00-00003E010000}"/>
    <hyperlink ref="O145" r:id="rId320" xr:uid="{00000000-0004-0000-0A00-00003F010000}"/>
    <hyperlink ref="Q145" r:id="rId321" xr:uid="{00000000-0004-0000-0A00-000040010000}"/>
    <hyperlink ref="O146" r:id="rId322" xr:uid="{00000000-0004-0000-0A00-000041010000}"/>
    <hyperlink ref="Q146" r:id="rId323" xr:uid="{00000000-0004-0000-0A00-000042010000}"/>
    <hyperlink ref="O147" r:id="rId324" xr:uid="{00000000-0004-0000-0A00-000043010000}"/>
    <hyperlink ref="Q147" r:id="rId325" xr:uid="{00000000-0004-0000-0A00-000044010000}"/>
    <hyperlink ref="O148" r:id="rId326" xr:uid="{00000000-0004-0000-0A00-000045010000}"/>
    <hyperlink ref="Q148" r:id="rId327" xr:uid="{00000000-0004-0000-0A00-000046010000}"/>
    <hyperlink ref="O149" r:id="rId328" xr:uid="{00000000-0004-0000-0A00-000047010000}"/>
    <hyperlink ref="Q149" r:id="rId329" xr:uid="{00000000-0004-0000-0A00-000048010000}"/>
    <hyperlink ref="O150" r:id="rId330" xr:uid="{00000000-0004-0000-0A00-000049010000}"/>
    <hyperlink ref="Q150" r:id="rId331" xr:uid="{00000000-0004-0000-0A00-00004A010000}"/>
    <hyperlink ref="O151" r:id="rId332" xr:uid="{00000000-0004-0000-0A00-00004B010000}"/>
    <hyperlink ref="Q151" r:id="rId333" xr:uid="{00000000-0004-0000-0A00-00004C010000}"/>
    <hyperlink ref="N152" r:id="rId334" xr:uid="{00000000-0004-0000-0A00-00004D010000}"/>
    <hyperlink ref="O152" r:id="rId335" xr:uid="{00000000-0004-0000-0A00-00004E010000}"/>
    <hyperlink ref="Q152" r:id="rId336" xr:uid="{00000000-0004-0000-0A00-00004F010000}"/>
    <hyperlink ref="N153" r:id="rId337" xr:uid="{00000000-0004-0000-0A00-000050010000}"/>
    <hyperlink ref="O153" r:id="rId338" xr:uid="{00000000-0004-0000-0A00-000051010000}"/>
    <hyperlink ref="N154" r:id="rId339" xr:uid="{00000000-0004-0000-0A00-000052010000}"/>
    <hyperlink ref="O154" r:id="rId340" xr:uid="{00000000-0004-0000-0A00-000053010000}"/>
    <hyperlink ref="N155" r:id="rId341" xr:uid="{00000000-0004-0000-0A00-000054010000}"/>
    <hyperlink ref="O155" r:id="rId342" xr:uid="{00000000-0004-0000-0A00-000055010000}"/>
    <hyperlink ref="N156" r:id="rId343" xr:uid="{00000000-0004-0000-0A00-000056010000}"/>
    <hyperlink ref="O156" r:id="rId344" xr:uid="{00000000-0004-0000-0A00-000057010000}"/>
    <hyperlink ref="O157" r:id="rId345" xr:uid="{00000000-0004-0000-0A00-000058010000}"/>
    <hyperlink ref="O158" r:id="rId346" xr:uid="{00000000-0004-0000-0A00-000059010000}"/>
    <hyperlink ref="O159" r:id="rId347" xr:uid="{00000000-0004-0000-0A00-00005A010000}"/>
    <hyperlink ref="O160" r:id="rId348" xr:uid="{00000000-0004-0000-0A00-00005B010000}"/>
    <hyperlink ref="O161" r:id="rId349" xr:uid="{00000000-0004-0000-0A00-00005C010000}"/>
    <hyperlink ref="O162" r:id="rId350" xr:uid="{00000000-0004-0000-0A00-00005D010000}"/>
    <hyperlink ref="O163" r:id="rId351" xr:uid="{00000000-0004-0000-0A00-00005E010000}"/>
    <hyperlink ref="O164" r:id="rId352" xr:uid="{00000000-0004-0000-0A00-00005F010000}"/>
    <hyperlink ref="O165" r:id="rId353" xr:uid="{00000000-0004-0000-0A00-000060010000}"/>
    <hyperlink ref="O166" r:id="rId354" xr:uid="{00000000-0004-0000-0A00-000061010000}"/>
    <hyperlink ref="N167" r:id="rId355" xr:uid="{00000000-0004-0000-0A00-000062010000}"/>
    <hyperlink ref="O167" r:id="rId356" xr:uid="{00000000-0004-0000-0A00-000063010000}"/>
    <hyperlink ref="N168" r:id="rId357" xr:uid="{00000000-0004-0000-0A00-000064010000}"/>
    <hyperlink ref="N169" r:id="rId358" xr:uid="{00000000-0004-0000-0A00-000065010000}"/>
    <hyperlink ref="O169" r:id="rId359" xr:uid="{00000000-0004-0000-0A00-000066010000}"/>
    <hyperlink ref="N170" r:id="rId360" xr:uid="{00000000-0004-0000-0A00-000067010000}"/>
    <hyperlink ref="O170" r:id="rId361" xr:uid="{00000000-0004-0000-0A00-000068010000}"/>
    <hyperlink ref="N171" r:id="rId362" xr:uid="{00000000-0004-0000-0A00-000069010000}"/>
    <hyperlink ref="O171" r:id="rId363" xr:uid="{00000000-0004-0000-0A00-00006A010000}"/>
    <hyperlink ref="N172" r:id="rId364" xr:uid="{00000000-0004-0000-0A00-00006B010000}"/>
    <hyperlink ref="O172" r:id="rId365" xr:uid="{00000000-0004-0000-0A00-00006C010000}"/>
    <hyperlink ref="N173" r:id="rId366" xr:uid="{00000000-0004-0000-0A00-00006D010000}"/>
    <hyperlink ref="O173" r:id="rId367" xr:uid="{00000000-0004-0000-0A00-00006E010000}"/>
    <hyperlink ref="N174" r:id="rId368" xr:uid="{00000000-0004-0000-0A00-00006F010000}"/>
    <hyperlink ref="P174" r:id="rId369" xr:uid="{00000000-0004-0000-0A00-000070010000}"/>
    <hyperlink ref="N175" r:id="rId370" xr:uid="{00000000-0004-0000-0A00-000071010000}"/>
    <hyperlink ref="O175" r:id="rId371" xr:uid="{00000000-0004-0000-0A00-000072010000}"/>
    <hyperlink ref="N176" r:id="rId372" xr:uid="{00000000-0004-0000-0A00-000073010000}"/>
    <hyperlink ref="O176" r:id="rId373" xr:uid="{00000000-0004-0000-0A00-000074010000}"/>
    <hyperlink ref="N177" r:id="rId374" xr:uid="{00000000-0004-0000-0A00-000075010000}"/>
    <hyperlink ref="O177" r:id="rId375" xr:uid="{00000000-0004-0000-0A00-000076010000}"/>
    <hyperlink ref="N178" r:id="rId376" xr:uid="{00000000-0004-0000-0A00-000077010000}"/>
    <hyperlink ref="O178" r:id="rId377" xr:uid="{00000000-0004-0000-0A00-000078010000}"/>
    <hyperlink ref="N179" r:id="rId378" xr:uid="{00000000-0004-0000-0A00-000079010000}"/>
    <hyperlink ref="O179" r:id="rId379" xr:uid="{00000000-0004-0000-0A00-00007A010000}"/>
    <hyperlink ref="N180" r:id="rId380" xr:uid="{00000000-0004-0000-0A00-00007B010000}"/>
    <hyperlink ref="O180" r:id="rId381" xr:uid="{00000000-0004-0000-0A00-00007C010000}"/>
    <hyperlink ref="N181" r:id="rId382" xr:uid="{00000000-0004-0000-0A00-00007D010000}"/>
    <hyperlink ref="O181" r:id="rId383" xr:uid="{00000000-0004-0000-0A00-00007E010000}"/>
    <hyperlink ref="N182" r:id="rId384" xr:uid="{00000000-0004-0000-0A00-00007F010000}"/>
    <hyperlink ref="O182" r:id="rId385" xr:uid="{00000000-0004-0000-0A00-000080010000}"/>
    <hyperlink ref="N183" r:id="rId386" xr:uid="{00000000-0004-0000-0A00-000081010000}"/>
    <hyperlink ref="O183" r:id="rId387" xr:uid="{00000000-0004-0000-0A00-000082010000}"/>
    <hyperlink ref="N184" r:id="rId388" xr:uid="{00000000-0004-0000-0A00-000083010000}"/>
    <hyperlink ref="O184" r:id="rId389" xr:uid="{00000000-0004-0000-0A00-000084010000}"/>
    <hyperlink ref="N185" r:id="rId390" xr:uid="{00000000-0004-0000-0A00-000085010000}"/>
    <hyperlink ref="O185" r:id="rId391" xr:uid="{00000000-0004-0000-0A00-000086010000}"/>
    <hyperlink ref="P185" r:id="rId392" xr:uid="{00000000-0004-0000-0A00-000087010000}"/>
    <hyperlink ref="N186" r:id="rId393" xr:uid="{00000000-0004-0000-0A00-000088010000}"/>
    <hyperlink ref="O186" r:id="rId394" xr:uid="{00000000-0004-0000-0A00-000089010000}"/>
    <hyperlink ref="N187" r:id="rId395" xr:uid="{00000000-0004-0000-0A00-00008A010000}"/>
    <hyperlink ref="O187" r:id="rId396" xr:uid="{00000000-0004-0000-0A00-00008B010000}"/>
    <hyperlink ref="N188" r:id="rId397" xr:uid="{00000000-0004-0000-0A00-00008C010000}"/>
    <hyperlink ref="O188" r:id="rId398" xr:uid="{00000000-0004-0000-0A00-00008D010000}"/>
    <hyperlink ref="N189" r:id="rId399" xr:uid="{00000000-0004-0000-0A00-00008E010000}"/>
    <hyperlink ref="N190" r:id="rId400" xr:uid="{00000000-0004-0000-0A00-00008F010000}"/>
    <hyperlink ref="N191" r:id="rId401" xr:uid="{00000000-0004-0000-0A00-000090010000}"/>
    <hyperlink ref="N192" r:id="rId402" xr:uid="{00000000-0004-0000-0A00-000091010000}"/>
    <hyperlink ref="N193" r:id="rId403" xr:uid="{00000000-0004-0000-0A00-000092010000}"/>
    <hyperlink ref="N194" r:id="rId404" xr:uid="{00000000-0004-0000-0A00-000093010000}"/>
    <hyperlink ref="N195" r:id="rId405" xr:uid="{00000000-0004-0000-0A00-000094010000}"/>
    <hyperlink ref="N196" r:id="rId406" xr:uid="{00000000-0004-0000-0A00-000095010000}"/>
    <hyperlink ref="N197" r:id="rId407" xr:uid="{00000000-0004-0000-0A00-000096010000}"/>
    <hyperlink ref="N198" r:id="rId408" xr:uid="{00000000-0004-0000-0A00-000097010000}"/>
    <hyperlink ref="N199" r:id="rId409" xr:uid="{00000000-0004-0000-0A00-000098010000}"/>
    <hyperlink ref="N200" r:id="rId410" xr:uid="{00000000-0004-0000-0A00-000099010000}"/>
    <hyperlink ref="N210" r:id="rId411" xr:uid="{00000000-0004-0000-0A00-00009A010000}"/>
    <hyperlink ref="O210" r:id="rId412" xr:uid="{00000000-0004-0000-0A00-00009B010000}"/>
    <hyperlink ref="Q210" r:id="rId413" xr:uid="{00000000-0004-0000-0A00-00009C010000}"/>
    <hyperlink ref="N211" r:id="rId414" xr:uid="{00000000-0004-0000-0A00-00009D010000}"/>
    <hyperlink ref="O211" r:id="rId415" xr:uid="{00000000-0004-0000-0A00-00009E010000}"/>
    <hyperlink ref="N212" r:id="rId416" xr:uid="{00000000-0004-0000-0A00-00009F010000}"/>
    <hyperlink ref="O212" r:id="rId417" xr:uid="{00000000-0004-0000-0A00-0000A0010000}"/>
    <hyperlink ref="N213" r:id="rId418" xr:uid="{00000000-0004-0000-0A00-0000A1010000}"/>
    <hyperlink ref="O213" r:id="rId419" xr:uid="{00000000-0004-0000-0A00-0000A2010000}"/>
    <hyperlink ref="N214" r:id="rId420" xr:uid="{00000000-0004-0000-0A00-0000A3010000}"/>
    <hyperlink ref="O214" r:id="rId421" xr:uid="{00000000-0004-0000-0A00-0000A4010000}"/>
    <hyperlink ref="N215" r:id="rId422" xr:uid="{00000000-0004-0000-0A00-0000A5010000}"/>
    <hyperlink ref="O215" r:id="rId423" xr:uid="{00000000-0004-0000-0A00-0000A6010000}"/>
    <hyperlink ref="N216" r:id="rId424" xr:uid="{00000000-0004-0000-0A00-0000A7010000}"/>
    <hyperlink ref="O216" r:id="rId425" xr:uid="{00000000-0004-0000-0A00-0000A8010000}"/>
    <hyperlink ref="N217" r:id="rId426" xr:uid="{00000000-0004-0000-0A00-0000A9010000}"/>
    <hyperlink ref="O217" r:id="rId427" xr:uid="{00000000-0004-0000-0A00-0000AA010000}"/>
    <hyperlink ref="N218" r:id="rId428" xr:uid="{00000000-0004-0000-0A00-0000AB010000}"/>
    <hyperlink ref="O218" r:id="rId429" xr:uid="{00000000-0004-0000-0A00-0000AC010000}"/>
    <hyperlink ref="N219" r:id="rId430" xr:uid="{00000000-0004-0000-0A00-0000AD010000}"/>
    <hyperlink ref="O219" r:id="rId431" xr:uid="{00000000-0004-0000-0A00-0000AE010000}"/>
    <hyperlink ref="N220" r:id="rId432" xr:uid="{00000000-0004-0000-0A00-0000AF010000}"/>
    <hyperlink ref="O220" r:id="rId433" xr:uid="{00000000-0004-0000-0A00-0000B0010000}"/>
    <hyperlink ref="N221" r:id="rId434" xr:uid="{00000000-0004-0000-0A00-0000B1010000}"/>
    <hyperlink ref="O221" r:id="rId435" xr:uid="{00000000-0004-0000-0A00-0000B2010000}"/>
    <hyperlink ref="N222" r:id="rId436" xr:uid="{00000000-0004-0000-0A00-0000B3010000}"/>
    <hyperlink ref="O222" r:id="rId437" xr:uid="{00000000-0004-0000-0A00-0000B4010000}"/>
    <hyperlink ref="N223" r:id="rId438" xr:uid="{00000000-0004-0000-0A00-0000B5010000}"/>
    <hyperlink ref="O223" r:id="rId439" xr:uid="{00000000-0004-0000-0A00-0000B6010000}"/>
    <hyperlink ref="N224" r:id="rId440" xr:uid="{00000000-0004-0000-0A00-0000B7010000}"/>
    <hyperlink ref="O224" r:id="rId441" xr:uid="{00000000-0004-0000-0A00-0000B8010000}"/>
    <hyperlink ref="N225" r:id="rId442" xr:uid="{00000000-0004-0000-0A00-0000B9010000}"/>
    <hyperlink ref="O225" r:id="rId443" xr:uid="{00000000-0004-0000-0A00-0000BA010000}"/>
    <hyperlink ref="N226" r:id="rId444" xr:uid="{00000000-0004-0000-0A00-0000BB010000}"/>
    <hyperlink ref="O226" r:id="rId445" xr:uid="{00000000-0004-0000-0A00-0000BC010000}"/>
    <hyperlink ref="N227" r:id="rId446" xr:uid="{00000000-0004-0000-0A00-0000BD010000}"/>
    <hyperlink ref="O227" r:id="rId447" xr:uid="{00000000-0004-0000-0A00-0000BE010000}"/>
    <hyperlink ref="N228" r:id="rId448" xr:uid="{00000000-0004-0000-0A00-0000BF010000}"/>
    <hyperlink ref="O228" r:id="rId449" xr:uid="{00000000-0004-0000-0A00-0000C0010000}"/>
    <hyperlink ref="N229" r:id="rId450" xr:uid="{00000000-0004-0000-0A00-0000C1010000}"/>
    <hyperlink ref="O229" r:id="rId451" xr:uid="{00000000-0004-0000-0A00-0000C2010000}"/>
    <hyperlink ref="N230" r:id="rId452" xr:uid="{00000000-0004-0000-0A00-0000C3010000}"/>
    <hyperlink ref="O230" r:id="rId453" xr:uid="{00000000-0004-0000-0A00-0000C4010000}"/>
    <hyperlink ref="N231" r:id="rId454" xr:uid="{00000000-0004-0000-0A00-0000C5010000}"/>
    <hyperlink ref="O231" r:id="rId455" xr:uid="{00000000-0004-0000-0A00-0000C6010000}"/>
    <hyperlink ref="N232" r:id="rId456" xr:uid="{00000000-0004-0000-0A00-0000C7010000}"/>
    <hyperlink ref="O232" r:id="rId457" xr:uid="{00000000-0004-0000-0A00-0000C8010000}"/>
    <hyperlink ref="N233" r:id="rId458" xr:uid="{00000000-0004-0000-0A00-0000C9010000}"/>
    <hyperlink ref="O233" r:id="rId459" xr:uid="{00000000-0004-0000-0A00-0000CA010000}"/>
    <hyperlink ref="N234" r:id="rId460" xr:uid="{00000000-0004-0000-0A00-0000CB010000}"/>
    <hyperlink ref="O234" r:id="rId461" xr:uid="{00000000-0004-0000-0A00-0000CC010000}"/>
    <hyperlink ref="N235" r:id="rId462" xr:uid="{00000000-0004-0000-0A00-0000CD010000}"/>
    <hyperlink ref="O235" r:id="rId463" xr:uid="{00000000-0004-0000-0A00-0000CE010000}"/>
    <hyperlink ref="N236" r:id="rId464" xr:uid="{00000000-0004-0000-0A00-0000CF010000}"/>
    <hyperlink ref="O236" r:id="rId465" xr:uid="{00000000-0004-0000-0A00-0000D0010000}"/>
    <hyperlink ref="N237" r:id="rId466" xr:uid="{00000000-0004-0000-0A00-0000D1010000}"/>
    <hyperlink ref="O237" r:id="rId467" xr:uid="{00000000-0004-0000-0A00-0000D2010000}"/>
    <hyperlink ref="N238" r:id="rId468" xr:uid="{00000000-0004-0000-0A00-0000D3010000}"/>
    <hyperlink ref="O238" r:id="rId469" xr:uid="{00000000-0004-0000-0A00-0000D4010000}"/>
    <hyperlink ref="N239" r:id="rId470" xr:uid="{00000000-0004-0000-0A00-0000D5010000}"/>
    <hyperlink ref="O239" r:id="rId471" xr:uid="{00000000-0004-0000-0A00-0000D6010000}"/>
    <hyperlink ref="N240" r:id="rId472" xr:uid="{00000000-0004-0000-0A00-0000D7010000}"/>
    <hyperlink ref="O240" r:id="rId473" xr:uid="{00000000-0004-0000-0A00-0000D8010000}"/>
    <hyperlink ref="N241" r:id="rId474" xr:uid="{00000000-0004-0000-0A00-0000D9010000}"/>
    <hyperlink ref="O241" r:id="rId475" xr:uid="{00000000-0004-0000-0A00-0000DA010000}"/>
    <hyperlink ref="N242" r:id="rId476" xr:uid="{00000000-0004-0000-0A00-0000DB010000}"/>
    <hyperlink ref="O242" r:id="rId477" xr:uid="{00000000-0004-0000-0A00-0000DC010000}"/>
    <hyperlink ref="N243" r:id="rId478" xr:uid="{00000000-0004-0000-0A00-0000DD010000}"/>
    <hyperlink ref="O243" r:id="rId479" xr:uid="{00000000-0004-0000-0A00-0000DE010000}"/>
    <hyperlink ref="N244" r:id="rId480" xr:uid="{00000000-0004-0000-0A00-0000DF010000}"/>
    <hyperlink ref="O244" r:id="rId481" xr:uid="{00000000-0004-0000-0A00-0000E0010000}"/>
    <hyperlink ref="N245" r:id="rId482" xr:uid="{00000000-0004-0000-0A00-0000E1010000}"/>
    <hyperlink ref="O245" r:id="rId483" xr:uid="{00000000-0004-0000-0A00-0000E2010000}"/>
    <hyperlink ref="N264" r:id="rId484" xr:uid="{00000000-0004-0000-0A00-0000E3010000}"/>
    <hyperlink ref="O264" r:id="rId485" xr:uid="{00000000-0004-0000-0A00-0000E4010000}"/>
    <hyperlink ref="Q264" r:id="rId486" xr:uid="{00000000-0004-0000-0A00-0000E5010000}"/>
    <hyperlink ref="N265" r:id="rId487" xr:uid="{00000000-0004-0000-0A00-0000E6010000}"/>
    <hyperlink ref="O265" r:id="rId488" xr:uid="{00000000-0004-0000-0A00-0000E7010000}"/>
    <hyperlink ref="Q265" r:id="rId489" xr:uid="{00000000-0004-0000-0A00-0000E8010000}"/>
    <hyperlink ref="N266" r:id="rId490" xr:uid="{00000000-0004-0000-0A00-0000E9010000}"/>
    <hyperlink ref="O266" r:id="rId491" xr:uid="{00000000-0004-0000-0A00-0000EA010000}"/>
    <hyperlink ref="Q266" r:id="rId492" xr:uid="{00000000-0004-0000-0A00-0000EB010000}"/>
    <hyperlink ref="N267" r:id="rId493" xr:uid="{00000000-0004-0000-0A00-0000EC010000}"/>
    <hyperlink ref="O267" r:id="rId494" xr:uid="{00000000-0004-0000-0A00-0000ED010000}"/>
    <hyperlink ref="Q267" r:id="rId495" xr:uid="{00000000-0004-0000-0A00-0000EE010000}"/>
    <hyperlink ref="N268" r:id="rId496" xr:uid="{00000000-0004-0000-0A00-0000EF010000}"/>
    <hyperlink ref="O268" r:id="rId497" xr:uid="{00000000-0004-0000-0A00-0000F0010000}"/>
    <hyperlink ref="Q268" r:id="rId498" xr:uid="{00000000-0004-0000-0A00-0000F1010000}"/>
    <hyperlink ref="N269" r:id="rId499" xr:uid="{00000000-0004-0000-0A00-0000F2010000}"/>
    <hyperlink ref="O269" r:id="rId500" xr:uid="{00000000-0004-0000-0A00-0000F3010000}"/>
    <hyperlink ref="Q269" r:id="rId501" xr:uid="{00000000-0004-0000-0A00-0000F4010000}"/>
    <hyperlink ref="N270" r:id="rId502" xr:uid="{00000000-0004-0000-0A00-0000F5010000}"/>
    <hyperlink ref="O270" r:id="rId503" xr:uid="{00000000-0004-0000-0A00-0000F6010000}"/>
    <hyperlink ref="Q270" r:id="rId504" xr:uid="{00000000-0004-0000-0A00-0000F7010000}"/>
    <hyperlink ref="N271" r:id="rId505" xr:uid="{00000000-0004-0000-0A00-0000F8010000}"/>
    <hyperlink ref="O271" r:id="rId506" xr:uid="{00000000-0004-0000-0A00-0000F9010000}"/>
    <hyperlink ref="Q271" r:id="rId507" xr:uid="{00000000-0004-0000-0A00-0000FA010000}"/>
    <hyperlink ref="N272" r:id="rId508" xr:uid="{00000000-0004-0000-0A00-0000FB010000}"/>
    <hyperlink ref="O272" r:id="rId509" xr:uid="{00000000-0004-0000-0A00-0000FC010000}"/>
    <hyperlink ref="Q272" r:id="rId510" xr:uid="{00000000-0004-0000-0A00-0000FD010000}"/>
    <hyperlink ref="N273" r:id="rId511" xr:uid="{00000000-0004-0000-0A00-0000FE010000}"/>
    <hyperlink ref="O273" r:id="rId512" xr:uid="{00000000-0004-0000-0A00-0000FF010000}"/>
    <hyperlink ref="Q273" r:id="rId513" xr:uid="{00000000-0004-0000-0A00-000000020000}"/>
    <hyperlink ref="N274" r:id="rId514" xr:uid="{00000000-0004-0000-0A00-000001020000}"/>
    <hyperlink ref="O274" r:id="rId515" xr:uid="{00000000-0004-0000-0A00-000002020000}"/>
    <hyperlink ref="Q274" r:id="rId516" xr:uid="{00000000-0004-0000-0A00-000003020000}"/>
    <hyperlink ref="N275" r:id="rId517" xr:uid="{00000000-0004-0000-0A00-000004020000}"/>
    <hyperlink ref="O275" r:id="rId518" xr:uid="{00000000-0004-0000-0A00-000005020000}"/>
    <hyperlink ref="Q275" r:id="rId519" xr:uid="{00000000-0004-0000-0A00-000006020000}"/>
    <hyperlink ref="N276" r:id="rId520" xr:uid="{00000000-0004-0000-0A00-000007020000}"/>
    <hyperlink ref="O276" r:id="rId521" xr:uid="{00000000-0004-0000-0A00-000008020000}"/>
    <hyperlink ref="Q276" r:id="rId522" xr:uid="{00000000-0004-0000-0A00-000009020000}"/>
    <hyperlink ref="N277" r:id="rId523" xr:uid="{00000000-0004-0000-0A00-00000A020000}"/>
    <hyperlink ref="O277" r:id="rId524" xr:uid="{00000000-0004-0000-0A00-00000B020000}"/>
    <hyperlink ref="Q277" r:id="rId525" xr:uid="{00000000-0004-0000-0A00-00000C020000}"/>
    <hyperlink ref="N278" r:id="rId526" xr:uid="{00000000-0004-0000-0A00-00000D020000}"/>
    <hyperlink ref="O278" r:id="rId527" xr:uid="{00000000-0004-0000-0A00-00000E020000}"/>
    <hyperlink ref="Q278" r:id="rId528" xr:uid="{00000000-0004-0000-0A00-00000F020000}"/>
    <hyperlink ref="N279" r:id="rId529" xr:uid="{00000000-0004-0000-0A00-000010020000}"/>
    <hyperlink ref="O279" r:id="rId530" xr:uid="{00000000-0004-0000-0A00-000011020000}"/>
    <hyperlink ref="Q279" r:id="rId531" xr:uid="{00000000-0004-0000-0A00-000012020000}"/>
    <hyperlink ref="N280" r:id="rId532" xr:uid="{00000000-0004-0000-0A00-000013020000}"/>
    <hyperlink ref="O280" r:id="rId533" xr:uid="{00000000-0004-0000-0A00-000014020000}"/>
    <hyperlink ref="Q280" r:id="rId534" xr:uid="{00000000-0004-0000-0A00-000015020000}"/>
    <hyperlink ref="N281" r:id="rId535" xr:uid="{00000000-0004-0000-0A00-000016020000}"/>
    <hyperlink ref="O281" r:id="rId536" xr:uid="{00000000-0004-0000-0A00-000017020000}"/>
    <hyperlink ref="Q281" r:id="rId537" xr:uid="{00000000-0004-0000-0A00-000018020000}"/>
    <hyperlink ref="N282" r:id="rId538" xr:uid="{00000000-0004-0000-0A00-000019020000}"/>
    <hyperlink ref="Q282" r:id="rId539" xr:uid="{00000000-0004-0000-0A00-00001A020000}"/>
    <hyperlink ref="N283" r:id="rId540" xr:uid="{00000000-0004-0000-0A00-00001B020000}"/>
    <hyperlink ref="Q283" r:id="rId541" xr:uid="{00000000-0004-0000-0A00-00001C020000}"/>
    <hyperlink ref="N284" r:id="rId542" xr:uid="{00000000-0004-0000-0A00-00001D020000}"/>
    <hyperlink ref="Q284" r:id="rId543" xr:uid="{00000000-0004-0000-0A00-00001E020000}"/>
    <hyperlink ref="N285" r:id="rId544" xr:uid="{00000000-0004-0000-0A00-00001F020000}"/>
    <hyperlink ref="Q285" r:id="rId545" xr:uid="{00000000-0004-0000-0A00-000020020000}"/>
    <hyperlink ref="N286" r:id="rId546" xr:uid="{00000000-0004-0000-0A00-000021020000}"/>
    <hyperlink ref="Q286" r:id="rId547" xr:uid="{00000000-0004-0000-0A00-000022020000}"/>
    <hyperlink ref="Q287" r:id="rId548" xr:uid="{00000000-0004-0000-0A00-000023020000}"/>
    <hyperlink ref="Q288" r:id="rId549" xr:uid="{00000000-0004-0000-0A00-000024020000}"/>
    <hyperlink ref="Q289" r:id="rId550" xr:uid="{00000000-0004-0000-0A00-000025020000}"/>
    <hyperlink ref="Q290" r:id="rId551" xr:uid="{00000000-0004-0000-0A00-000026020000}"/>
    <hyperlink ref="Q291" r:id="rId552" xr:uid="{00000000-0004-0000-0A00-000027020000}"/>
    <hyperlink ref="Q292" r:id="rId553" xr:uid="{00000000-0004-0000-0A00-000028020000}"/>
    <hyperlink ref="Q293" r:id="rId554" xr:uid="{00000000-0004-0000-0A00-000029020000}"/>
    <hyperlink ref="Q294" r:id="rId555" xr:uid="{00000000-0004-0000-0A00-00002A020000}"/>
    <hyperlink ref="Q295" r:id="rId556" xr:uid="{00000000-0004-0000-0A00-00002B020000}"/>
    <hyperlink ref="Q296" r:id="rId557" xr:uid="{00000000-0004-0000-0A00-00002C020000}"/>
    <hyperlink ref="Q297" r:id="rId558" xr:uid="{00000000-0004-0000-0A00-00002D020000}"/>
    <hyperlink ref="Q298" r:id="rId559" xr:uid="{00000000-0004-0000-0A00-00002E020000}"/>
    <hyperlink ref="Q299" r:id="rId560" xr:uid="{00000000-0004-0000-0A00-00002F020000}"/>
    <hyperlink ref="Q300" r:id="rId561" xr:uid="{00000000-0004-0000-0A00-000030020000}"/>
    <hyperlink ref="Q301" r:id="rId562" xr:uid="{00000000-0004-0000-0A00-000031020000}"/>
    <hyperlink ref="Q302" r:id="rId563" xr:uid="{00000000-0004-0000-0A00-000032020000}"/>
    <hyperlink ref="Q303" r:id="rId564" xr:uid="{00000000-0004-0000-0A00-000033020000}"/>
    <hyperlink ref="Q304" r:id="rId565" xr:uid="{00000000-0004-0000-0A00-000034020000}"/>
    <hyperlink ref="Q305" r:id="rId566" xr:uid="{00000000-0004-0000-0A00-000035020000}"/>
    <hyperlink ref="Q306" r:id="rId567" xr:uid="{00000000-0004-0000-0A00-000036020000}"/>
    <hyperlink ref="Q307" r:id="rId568" xr:uid="{00000000-0004-0000-0A00-000037020000}"/>
    <hyperlink ref="Q308" r:id="rId569" xr:uid="{00000000-0004-0000-0A00-000038020000}"/>
    <hyperlink ref="Q309" r:id="rId570" xr:uid="{00000000-0004-0000-0A00-000039020000}"/>
    <hyperlink ref="Q310" r:id="rId571" xr:uid="{00000000-0004-0000-0A00-00003A020000}"/>
    <hyperlink ref="Q311" r:id="rId572" xr:uid="{00000000-0004-0000-0A00-00003B020000}"/>
    <hyperlink ref="Q312" r:id="rId573" xr:uid="{00000000-0004-0000-0A00-00003C020000}"/>
    <hyperlink ref="Q313" r:id="rId574" xr:uid="{00000000-0004-0000-0A00-00003D020000}"/>
    <hyperlink ref="Q314" r:id="rId575" xr:uid="{00000000-0004-0000-0A00-00003E020000}"/>
    <hyperlink ref="Q315" r:id="rId576" xr:uid="{00000000-0004-0000-0A00-00003F020000}"/>
    <hyperlink ref="Q316" r:id="rId577" xr:uid="{00000000-0004-0000-0A00-000040020000}"/>
    <hyperlink ref="Q317" r:id="rId578" xr:uid="{00000000-0004-0000-0A00-000041020000}"/>
    <hyperlink ref="Q318" r:id="rId579" xr:uid="{00000000-0004-0000-0A00-000042020000}"/>
    <hyperlink ref="Q319" r:id="rId580" xr:uid="{00000000-0004-0000-0A00-000043020000}"/>
    <hyperlink ref="Q320" r:id="rId581" xr:uid="{00000000-0004-0000-0A00-000044020000}"/>
    <hyperlink ref="Q321" r:id="rId582" xr:uid="{00000000-0004-0000-0A00-000045020000}"/>
    <hyperlink ref="Q322" r:id="rId583" xr:uid="{00000000-0004-0000-0A00-000046020000}"/>
    <hyperlink ref="Q323" r:id="rId584" xr:uid="{00000000-0004-0000-0A00-000047020000}"/>
    <hyperlink ref="Q324" r:id="rId585" xr:uid="{00000000-0004-0000-0A00-000048020000}"/>
    <hyperlink ref="Q325" r:id="rId586" xr:uid="{00000000-0004-0000-0A00-000049020000}"/>
    <hyperlink ref="Q326" r:id="rId587" xr:uid="{00000000-0004-0000-0A00-00004A020000}"/>
    <hyperlink ref="Q327" r:id="rId588" xr:uid="{00000000-0004-0000-0A00-00004B020000}"/>
    <hyperlink ref="Q328" r:id="rId589" xr:uid="{00000000-0004-0000-0A00-00004C020000}"/>
    <hyperlink ref="Q329" r:id="rId590" xr:uid="{00000000-0004-0000-0A00-00004D020000}"/>
    <hyperlink ref="Q330" r:id="rId591" xr:uid="{00000000-0004-0000-0A00-00004E020000}"/>
    <hyperlink ref="Q331" r:id="rId592" xr:uid="{00000000-0004-0000-0A00-00004F020000}"/>
    <hyperlink ref="Q332" r:id="rId593" xr:uid="{00000000-0004-0000-0A00-000050020000}"/>
    <hyperlink ref="Q333" r:id="rId594" xr:uid="{00000000-0004-0000-0A00-000051020000}"/>
    <hyperlink ref="Q334" r:id="rId595" xr:uid="{00000000-0004-0000-0A00-000052020000}"/>
    <hyperlink ref="Q335" r:id="rId596" xr:uid="{00000000-0004-0000-0A00-000053020000}"/>
    <hyperlink ref="Q336" r:id="rId597" xr:uid="{00000000-0004-0000-0A00-000054020000}"/>
    <hyperlink ref="Q337" r:id="rId598" xr:uid="{00000000-0004-0000-0A00-000055020000}"/>
    <hyperlink ref="Q338" r:id="rId599" xr:uid="{00000000-0004-0000-0A00-000056020000}"/>
    <hyperlink ref="Q339" r:id="rId600" xr:uid="{00000000-0004-0000-0A00-000057020000}"/>
    <hyperlink ref="Q340" r:id="rId601" xr:uid="{00000000-0004-0000-0A00-000058020000}"/>
    <hyperlink ref="Q341" r:id="rId602" xr:uid="{00000000-0004-0000-0A00-000059020000}"/>
    <hyperlink ref="Q342" r:id="rId603" xr:uid="{00000000-0004-0000-0A00-00005A020000}"/>
    <hyperlink ref="Q343" r:id="rId604" xr:uid="{00000000-0004-0000-0A00-00005B020000}"/>
    <hyperlink ref="Q344" r:id="rId605" xr:uid="{00000000-0004-0000-0A00-00005C020000}"/>
    <hyperlink ref="Q345" r:id="rId606" xr:uid="{00000000-0004-0000-0A00-00005D020000}"/>
    <hyperlink ref="Q346" r:id="rId607" xr:uid="{00000000-0004-0000-0A00-00005E020000}"/>
    <hyperlink ref="Q347" r:id="rId608" xr:uid="{00000000-0004-0000-0A00-00005F020000}"/>
    <hyperlink ref="Q348" r:id="rId609" xr:uid="{00000000-0004-0000-0A00-000060020000}"/>
    <hyperlink ref="Q349" r:id="rId610" xr:uid="{00000000-0004-0000-0A00-000061020000}"/>
    <hyperlink ref="Q350" r:id="rId611" xr:uid="{00000000-0004-0000-0A00-000062020000}"/>
    <hyperlink ref="Q351" r:id="rId612" xr:uid="{00000000-0004-0000-0A00-000063020000}"/>
    <hyperlink ref="Q352" r:id="rId613" xr:uid="{00000000-0004-0000-0A00-000064020000}"/>
    <hyperlink ref="Q353" r:id="rId614" xr:uid="{00000000-0004-0000-0A00-000065020000}"/>
    <hyperlink ref="N354" r:id="rId615" xr:uid="{00000000-0004-0000-0A00-000066020000}"/>
    <hyperlink ref="O354" r:id="rId616" xr:uid="{00000000-0004-0000-0A00-000067020000}"/>
    <hyperlink ref="Q354" r:id="rId617" xr:uid="{00000000-0004-0000-0A00-000068020000}"/>
    <hyperlink ref="N355" r:id="rId618" xr:uid="{00000000-0004-0000-0A00-000069020000}"/>
    <hyperlink ref="O355" r:id="rId619" xr:uid="{00000000-0004-0000-0A00-00006A020000}"/>
    <hyperlink ref="Q355" r:id="rId620" xr:uid="{00000000-0004-0000-0A00-00006B020000}"/>
    <hyperlink ref="N356" r:id="rId621" xr:uid="{00000000-0004-0000-0A00-00006C020000}"/>
    <hyperlink ref="O356" r:id="rId622" xr:uid="{00000000-0004-0000-0A00-00006D020000}"/>
    <hyperlink ref="Q356" r:id="rId623" xr:uid="{00000000-0004-0000-0A00-00006E020000}"/>
    <hyperlink ref="N357" r:id="rId624" xr:uid="{00000000-0004-0000-0A00-00006F020000}"/>
    <hyperlink ref="O357" r:id="rId625" xr:uid="{00000000-0004-0000-0A00-000070020000}"/>
    <hyperlink ref="Q357" r:id="rId626" xr:uid="{00000000-0004-0000-0A00-000071020000}"/>
    <hyperlink ref="N358" r:id="rId627" xr:uid="{00000000-0004-0000-0A00-000072020000}"/>
    <hyperlink ref="O358" r:id="rId628" xr:uid="{00000000-0004-0000-0A00-000073020000}"/>
    <hyperlink ref="Q358" r:id="rId629" xr:uid="{00000000-0004-0000-0A00-000074020000}"/>
    <hyperlink ref="N359" r:id="rId630" xr:uid="{00000000-0004-0000-0A00-000075020000}"/>
    <hyperlink ref="O359" r:id="rId631" xr:uid="{00000000-0004-0000-0A00-000076020000}"/>
    <hyperlink ref="Q359" r:id="rId632" xr:uid="{00000000-0004-0000-0A00-000077020000}"/>
    <hyperlink ref="N360" r:id="rId633" xr:uid="{00000000-0004-0000-0A00-000078020000}"/>
    <hyperlink ref="O360" r:id="rId634" xr:uid="{00000000-0004-0000-0A00-000079020000}"/>
    <hyperlink ref="Q360" r:id="rId635" xr:uid="{00000000-0004-0000-0A00-00007A020000}"/>
    <hyperlink ref="N361" r:id="rId636" xr:uid="{00000000-0004-0000-0A00-00007B020000}"/>
    <hyperlink ref="O361" r:id="rId637" xr:uid="{00000000-0004-0000-0A00-00007C020000}"/>
    <hyperlink ref="Q361" r:id="rId638" xr:uid="{00000000-0004-0000-0A00-00007D020000}"/>
    <hyperlink ref="N362" r:id="rId639" xr:uid="{00000000-0004-0000-0A00-00007E020000}"/>
    <hyperlink ref="O362" r:id="rId640" xr:uid="{00000000-0004-0000-0A00-00007F020000}"/>
    <hyperlink ref="Q362" r:id="rId641" xr:uid="{00000000-0004-0000-0A00-000080020000}"/>
    <hyperlink ref="N363" r:id="rId642" xr:uid="{00000000-0004-0000-0A00-000081020000}"/>
    <hyperlink ref="O363" r:id="rId643" xr:uid="{00000000-0004-0000-0A00-000082020000}"/>
    <hyperlink ref="Q363" r:id="rId644" xr:uid="{00000000-0004-0000-0A00-000083020000}"/>
    <hyperlink ref="N364" r:id="rId645" xr:uid="{00000000-0004-0000-0A00-000084020000}"/>
    <hyperlink ref="O364" r:id="rId646" xr:uid="{00000000-0004-0000-0A00-000085020000}"/>
    <hyperlink ref="Q364" r:id="rId647" xr:uid="{00000000-0004-0000-0A00-000086020000}"/>
    <hyperlink ref="N365" r:id="rId648" xr:uid="{00000000-0004-0000-0A00-000087020000}"/>
    <hyperlink ref="O365" r:id="rId649" xr:uid="{00000000-0004-0000-0A00-000088020000}"/>
    <hyperlink ref="Q365" r:id="rId650" xr:uid="{00000000-0004-0000-0A00-000089020000}"/>
    <hyperlink ref="N366" r:id="rId651" xr:uid="{00000000-0004-0000-0A00-00008A020000}"/>
    <hyperlink ref="O366" r:id="rId652" xr:uid="{00000000-0004-0000-0A00-00008B020000}"/>
    <hyperlink ref="Q366" r:id="rId653" xr:uid="{00000000-0004-0000-0A00-00008C020000}"/>
    <hyperlink ref="N367" r:id="rId654" xr:uid="{00000000-0004-0000-0A00-00008D020000}"/>
    <hyperlink ref="O367" r:id="rId655" xr:uid="{00000000-0004-0000-0A00-00008E020000}"/>
    <hyperlink ref="Q367" r:id="rId656" xr:uid="{00000000-0004-0000-0A00-00008F020000}"/>
    <hyperlink ref="N368" r:id="rId657" xr:uid="{00000000-0004-0000-0A00-000090020000}"/>
    <hyperlink ref="O368" r:id="rId658" xr:uid="{00000000-0004-0000-0A00-000091020000}"/>
    <hyperlink ref="Q368" r:id="rId659" xr:uid="{00000000-0004-0000-0A00-000092020000}"/>
    <hyperlink ref="N369" r:id="rId660" xr:uid="{00000000-0004-0000-0A00-000093020000}"/>
    <hyperlink ref="O369" r:id="rId661" xr:uid="{00000000-0004-0000-0A00-000094020000}"/>
    <hyperlink ref="Q369" r:id="rId662" xr:uid="{00000000-0004-0000-0A00-000095020000}"/>
    <hyperlink ref="N370" r:id="rId663" xr:uid="{00000000-0004-0000-0A00-000096020000}"/>
    <hyperlink ref="O370" r:id="rId664" xr:uid="{00000000-0004-0000-0A00-000097020000}"/>
    <hyperlink ref="Q370" r:id="rId665" xr:uid="{00000000-0004-0000-0A00-000098020000}"/>
    <hyperlink ref="N371" r:id="rId666" xr:uid="{00000000-0004-0000-0A00-000099020000}"/>
    <hyperlink ref="O371" r:id="rId667" xr:uid="{00000000-0004-0000-0A00-00009A020000}"/>
    <hyperlink ref="Q371" r:id="rId668" xr:uid="{00000000-0004-0000-0A00-00009B020000}"/>
    <hyperlink ref="N372" r:id="rId669" xr:uid="{00000000-0004-0000-0A00-00009C020000}"/>
    <hyperlink ref="O372" r:id="rId670" xr:uid="{00000000-0004-0000-0A00-00009D020000}"/>
    <hyperlink ref="Q372" r:id="rId671" xr:uid="{00000000-0004-0000-0A00-00009E020000}"/>
    <hyperlink ref="N373" r:id="rId672" xr:uid="{00000000-0004-0000-0A00-00009F020000}"/>
    <hyperlink ref="O373" r:id="rId673" xr:uid="{00000000-0004-0000-0A00-0000A0020000}"/>
    <hyperlink ref="Q373" r:id="rId674" xr:uid="{00000000-0004-0000-0A00-0000A1020000}"/>
    <hyperlink ref="N374" r:id="rId675" xr:uid="{00000000-0004-0000-0A00-0000A2020000}"/>
    <hyperlink ref="O374" r:id="rId676" xr:uid="{00000000-0004-0000-0A00-0000A3020000}"/>
    <hyperlink ref="Q374" r:id="rId677" xr:uid="{00000000-0004-0000-0A00-0000A4020000}"/>
    <hyperlink ref="N375" r:id="rId678" xr:uid="{00000000-0004-0000-0A00-0000A5020000}"/>
    <hyperlink ref="O375" r:id="rId679" xr:uid="{00000000-0004-0000-0A00-0000A6020000}"/>
    <hyperlink ref="Q375" r:id="rId680" xr:uid="{00000000-0004-0000-0A00-0000A7020000}"/>
    <hyperlink ref="N376" r:id="rId681" xr:uid="{00000000-0004-0000-0A00-0000A8020000}"/>
    <hyperlink ref="O376" r:id="rId682" xr:uid="{00000000-0004-0000-0A00-0000A9020000}"/>
    <hyperlink ref="Q376" r:id="rId683" xr:uid="{00000000-0004-0000-0A00-0000AA020000}"/>
    <hyperlink ref="N377" r:id="rId684" xr:uid="{00000000-0004-0000-0A00-0000AB020000}"/>
    <hyperlink ref="O377" r:id="rId685" xr:uid="{00000000-0004-0000-0A00-0000AC020000}"/>
    <hyperlink ref="Q377" r:id="rId686" xr:uid="{00000000-0004-0000-0A00-0000AD020000}"/>
    <hyperlink ref="N378" r:id="rId687" xr:uid="{00000000-0004-0000-0A00-0000AE020000}"/>
    <hyperlink ref="O378" r:id="rId688" xr:uid="{00000000-0004-0000-0A00-0000AF020000}"/>
    <hyperlink ref="Q378" r:id="rId689" xr:uid="{00000000-0004-0000-0A00-0000B0020000}"/>
    <hyperlink ref="N379" r:id="rId690" xr:uid="{00000000-0004-0000-0A00-0000B1020000}"/>
    <hyperlink ref="O379" r:id="rId691" xr:uid="{00000000-0004-0000-0A00-0000B2020000}"/>
    <hyperlink ref="Q379" r:id="rId692" xr:uid="{00000000-0004-0000-0A00-0000B3020000}"/>
    <hyperlink ref="N380" r:id="rId693" xr:uid="{00000000-0004-0000-0A00-0000B4020000}"/>
    <hyperlink ref="O380" r:id="rId694" xr:uid="{00000000-0004-0000-0A00-0000B5020000}"/>
    <hyperlink ref="Q380" r:id="rId695" xr:uid="{00000000-0004-0000-0A00-0000B6020000}"/>
    <hyperlink ref="N381" r:id="rId696" xr:uid="{00000000-0004-0000-0A00-0000B7020000}"/>
    <hyperlink ref="O381" r:id="rId697" xr:uid="{00000000-0004-0000-0A00-0000B8020000}"/>
    <hyperlink ref="Q381" r:id="rId698" xr:uid="{00000000-0004-0000-0A00-0000B9020000}"/>
    <hyperlink ref="N382" r:id="rId699" xr:uid="{00000000-0004-0000-0A00-0000BA020000}"/>
    <hyperlink ref="O382" r:id="rId700" xr:uid="{00000000-0004-0000-0A00-0000BB020000}"/>
    <hyperlink ref="Q382" r:id="rId701" xr:uid="{00000000-0004-0000-0A00-0000BC020000}"/>
    <hyperlink ref="N383" r:id="rId702" xr:uid="{00000000-0004-0000-0A00-0000BD020000}"/>
    <hyperlink ref="O383" r:id="rId703" xr:uid="{00000000-0004-0000-0A00-0000BE020000}"/>
    <hyperlink ref="Q383" r:id="rId704" xr:uid="{00000000-0004-0000-0A00-0000BF020000}"/>
    <hyperlink ref="N384" r:id="rId705" xr:uid="{00000000-0004-0000-0A00-0000C0020000}"/>
    <hyperlink ref="O384" r:id="rId706" xr:uid="{00000000-0004-0000-0A00-0000C1020000}"/>
    <hyperlink ref="Q384" r:id="rId707" xr:uid="{00000000-0004-0000-0A00-0000C2020000}"/>
    <hyperlink ref="N385" r:id="rId708" xr:uid="{00000000-0004-0000-0A00-0000C3020000}"/>
    <hyperlink ref="O385" r:id="rId709" xr:uid="{00000000-0004-0000-0A00-0000C4020000}"/>
    <hyperlink ref="Q385" r:id="rId710" xr:uid="{00000000-0004-0000-0A00-0000C5020000}"/>
    <hyperlink ref="N386" r:id="rId711" xr:uid="{00000000-0004-0000-0A00-0000C6020000}"/>
    <hyperlink ref="O386" r:id="rId712" xr:uid="{00000000-0004-0000-0A00-0000C7020000}"/>
    <hyperlink ref="Q386" r:id="rId713" xr:uid="{00000000-0004-0000-0A00-0000C8020000}"/>
    <hyperlink ref="N387" r:id="rId714" xr:uid="{00000000-0004-0000-0A00-0000C9020000}"/>
    <hyperlink ref="O387" r:id="rId715" xr:uid="{00000000-0004-0000-0A00-0000CA020000}"/>
    <hyperlink ref="Q387" r:id="rId716" xr:uid="{00000000-0004-0000-0A00-0000CB020000}"/>
    <hyperlink ref="N388" r:id="rId717" xr:uid="{00000000-0004-0000-0A00-0000CC020000}"/>
    <hyperlink ref="O388" r:id="rId718" xr:uid="{00000000-0004-0000-0A00-0000CD020000}"/>
    <hyperlink ref="Q388" r:id="rId719" xr:uid="{00000000-0004-0000-0A00-0000CE020000}"/>
    <hyperlink ref="N389" r:id="rId720" xr:uid="{00000000-0004-0000-0A00-0000CF020000}"/>
    <hyperlink ref="O389" r:id="rId721" xr:uid="{00000000-0004-0000-0A00-0000D0020000}"/>
    <hyperlink ref="Q389" r:id="rId722" xr:uid="{00000000-0004-0000-0A00-0000D1020000}"/>
    <hyperlink ref="N390" r:id="rId723" xr:uid="{00000000-0004-0000-0A00-0000D2020000}"/>
    <hyperlink ref="O390" r:id="rId724" xr:uid="{00000000-0004-0000-0A00-0000D3020000}"/>
    <hyperlink ref="N391" r:id="rId725" xr:uid="{00000000-0004-0000-0A00-0000D4020000}"/>
    <hyperlink ref="O391" r:id="rId726" xr:uid="{00000000-0004-0000-0A00-0000D5020000}"/>
    <hyperlink ref="N392" r:id="rId727" xr:uid="{00000000-0004-0000-0A00-0000D6020000}"/>
    <hyperlink ref="O392" r:id="rId728" xr:uid="{00000000-0004-0000-0A00-0000D7020000}"/>
    <hyperlink ref="N393" r:id="rId729" xr:uid="{00000000-0004-0000-0A00-0000D8020000}"/>
    <hyperlink ref="O393" r:id="rId730" xr:uid="{00000000-0004-0000-0A00-0000D9020000}"/>
    <hyperlink ref="N394" r:id="rId731" xr:uid="{00000000-0004-0000-0A00-0000DA020000}"/>
    <hyperlink ref="O394" r:id="rId732" xr:uid="{00000000-0004-0000-0A00-0000DB020000}"/>
    <hyperlink ref="N395" r:id="rId733" xr:uid="{00000000-0004-0000-0A00-0000DC020000}"/>
    <hyperlink ref="O395" r:id="rId734" xr:uid="{00000000-0004-0000-0A00-0000DD020000}"/>
    <hyperlink ref="N396" r:id="rId735" xr:uid="{00000000-0004-0000-0A00-0000DE020000}"/>
    <hyperlink ref="O396" r:id="rId736" xr:uid="{00000000-0004-0000-0A00-0000DF020000}"/>
    <hyperlink ref="N397" r:id="rId737" xr:uid="{00000000-0004-0000-0A00-0000E0020000}"/>
    <hyperlink ref="O397" r:id="rId738" xr:uid="{00000000-0004-0000-0A00-0000E1020000}"/>
    <hyperlink ref="N398" r:id="rId739" xr:uid="{00000000-0004-0000-0A00-0000E2020000}"/>
    <hyperlink ref="O398" r:id="rId740" xr:uid="{00000000-0004-0000-0A00-0000E3020000}"/>
    <hyperlink ref="N399" r:id="rId741" xr:uid="{00000000-0004-0000-0A00-0000E4020000}"/>
    <hyperlink ref="O399" r:id="rId742" xr:uid="{00000000-0004-0000-0A00-0000E5020000}"/>
    <hyperlink ref="N400" r:id="rId743" xr:uid="{00000000-0004-0000-0A00-0000E6020000}"/>
    <hyperlink ref="O400" r:id="rId744" xr:uid="{00000000-0004-0000-0A00-0000E7020000}"/>
    <hyperlink ref="N401" r:id="rId745" xr:uid="{00000000-0004-0000-0A00-0000E8020000}"/>
    <hyperlink ref="O401" r:id="rId746" xr:uid="{00000000-0004-0000-0A00-0000E9020000}"/>
    <hyperlink ref="N402" r:id="rId747" xr:uid="{00000000-0004-0000-0A00-0000EA020000}"/>
    <hyperlink ref="O402" r:id="rId748" xr:uid="{00000000-0004-0000-0A00-0000EB020000}"/>
    <hyperlink ref="N403" r:id="rId749" xr:uid="{00000000-0004-0000-0A00-0000EC020000}"/>
    <hyperlink ref="O403" r:id="rId750" xr:uid="{00000000-0004-0000-0A00-0000ED020000}"/>
    <hyperlink ref="N404" r:id="rId751" xr:uid="{00000000-0004-0000-0A00-0000EE020000}"/>
    <hyperlink ref="O404" r:id="rId752" xr:uid="{00000000-0004-0000-0A00-0000EF020000}"/>
    <hyperlink ref="N405" r:id="rId753" xr:uid="{00000000-0004-0000-0A00-0000F0020000}"/>
    <hyperlink ref="O405" r:id="rId754" xr:uid="{00000000-0004-0000-0A00-0000F1020000}"/>
    <hyperlink ref="N406" r:id="rId755" location="slide=id.p4" xr:uid="{00000000-0004-0000-0A00-0000F2020000}"/>
    <hyperlink ref="O406" r:id="rId756" xr:uid="{00000000-0004-0000-0A00-0000F3020000}"/>
    <hyperlink ref="N407" r:id="rId757" xr:uid="{00000000-0004-0000-0A00-0000F4020000}"/>
    <hyperlink ref="P407" r:id="rId758" xr:uid="{00000000-0004-0000-0A00-0000F5020000}"/>
    <hyperlink ref="N408" r:id="rId759" xr:uid="{00000000-0004-0000-0A00-0000F6020000}"/>
    <hyperlink ref="O408" r:id="rId760" xr:uid="{00000000-0004-0000-0A00-0000F7020000}"/>
    <hyperlink ref="P408" r:id="rId761" xr:uid="{00000000-0004-0000-0A00-0000F8020000}"/>
    <hyperlink ref="N409" r:id="rId762" xr:uid="{00000000-0004-0000-0A00-0000F9020000}"/>
    <hyperlink ref="O409" r:id="rId763" xr:uid="{00000000-0004-0000-0A00-0000FA020000}"/>
    <hyperlink ref="P409" r:id="rId764" xr:uid="{00000000-0004-0000-0A00-0000FB020000}"/>
    <hyperlink ref="N410" r:id="rId765" xr:uid="{00000000-0004-0000-0A00-0000FC020000}"/>
    <hyperlink ref="O410" r:id="rId766" xr:uid="{00000000-0004-0000-0A00-0000FD020000}"/>
    <hyperlink ref="N411" r:id="rId767" xr:uid="{00000000-0004-0000-0A00-0000FE020000}"/>
    <hyperlink ref="O411" r:id="rId768" xr:uid="{00000000-0004-0000-0A00-0000FF020000}"/>
    <hyperlink ref="N412" r:id="rId769" xr:uid="{00000000-0004-0000-0A00-000000030000}"/>
    <hyperlink ref="O412" r:id="rId770" xr:uid="{00000000-0004-0000-0A00-000001030000}"/>
    <hyperlink ref="N413" r:id="rId771" xr:uid="{00000000-0004-0000-0A00-000002030000}"/>
    <hyperlink ref="O413" r:id="rId772" xr:uid="{00000000-0004-0000-0A00-000003030000}"/>
    <hyperlink ref="N414" r:id="rId773" xr:uid="{00000000-0004-0000-0A00-000004030000}"/>
    <hyperlink ref="O414" r:id="rId774" xr:uid="{00000000-0004-0000-0A00-000005030000}"/>
    <hyperlink ref="N415" r:id="rId775" xr:uid="{00000000-0004-0000-0A00-000006030000}"/>
    <hyperlink ref="O415" r:id="rId776" xr:uid="{00000000-0004-0000-0A00-000007030000}"/>
    <hyperlink ref="N416" r:id="rId777" location="view=15" xr:uid="{00000000-0004-0000-0A00-000008030000}"/>
    <hyperlink ref="O416" r:id="rId778" xr:uid="{00000000-0004-0000-0A00-000009030000}"/>
    <hyperlink ref="N417" r:id="rId779" location="view=14" xr:uid="{00000000-0004-0000-0A00-00000A030000}"/>
    <hyperlink ref="O417" r:id="rId780" xr:uid="{00000000-0004-0000-0A00-00000B030000}"/>
    <hyperlink ref="N418" r:id="rId781" xr:uid="{00000000-0004-0000-0A00-00000C030000}"/>
    <hyperlink ref="O418" r:id="rId782" xr:uid="{00000000-0004-0000-0A00-00000D030000}"/>
    <hyperlink ref="N419" r:id="rId783" xr:uid="{00000000-0004-0000-0A00-00000E030000}"/>
    <hyperlink ref="O419" r:id="rId784" xr:uid="{00000000-0004-0000-0A00-00000F030000}"/>
    <hyperlink ref="N420" r:id="rId785" xr:uid="{00000000-0004-0000-0A00-000010030000}"/>
    <hyperlink ref="O420" r:id="rId786" xr:uid="{00000000-0004-0000-0A00-000011030000}"/>
    <hyperlink ref="N421" r:id="rId787" xr:uid="{00000000-0004-0000-0A00-000012030000}"/>
    <hyperlink ref="O421" r:id="rId788" xr:uid="{00000000-0004-0000-0A00-000013030000}"/>
    <hyperlink ref="N422" r:id="rId789" xr:uid="{00000000-0004-0000-0A00-000014030000}"/>
    <hyperlink ref="O422" r:id="rId790" xr:uid="{00000000-0004-0000-0A00-000015030000}"/>
    <hyperlink ref="N423" r:id="rId791" xr:uid="{00000000-0004-0000-0A00-000016030000}"/>
    <hyperlink ref="O423" r:id="rId792" xr:uid="{00000000-0004-0000-0A00-000017030000}"/>
    <hyperlink ref="N424" r:id="rId793" location="AJAX" xr:uid="{00000000-0004-0000-0A00-000018030000}"/>
    <hyperlink ref="O424" r:id="rId794" xr:uid="{00000000-0004-0000-0A00-000019030000}"/>
    <hyperlink ref="N425" r:id="rId795" location="0000" xr:uid="{00000000-0004-0000-0A00-00001A030000}"/>
    <hyperlink ref="O425" r:id="rId796" xr:uid="{00000000-0004-0000-0A00-00001B030000}"/>
    <hyperlink ref="N426" r:id="rId797" location="0000" xr:uid="{00000000-0004-0000-0A00-00001C030000}"/>
    <hyperlink ref="O426" r:id="rId798" xr:uid="{00000000-0004-0000-0A00-00001D030000}"/>
    <hyperlink ref="N427" r:id="rId799" location="0000" xr:uid="{00000000-0004-0000-0A00-00001E030000}"/>
    <hyperlink ref="O427" r:id="rId800" xr:uid="{00000000-0004-0000-0A00-00001F030000}"/>
    <hyperlink ref="N428" r:id="rId801" location="0000" xr:uid="{00000000-0004-0000-0A00-000020030000}"/>
    <hyperlink ref="O428" r:id="rId802" xr:uid="{00000000-0004-0000-0A00-000021030000}"/>
    <hyperlink ref="N429" r:id="rId803" location="0000" xr:uid="{00000000-0004-0000-0A00-000022030000}"/>
    <hyperlink ref="O429" r:id="rId804" xr:uid="{00000000-0004-0000-0A00-000023030000}"/>
    <hyperlink ref="N430" r:id="rId805" location="0000" xr:uid="{00000000-0004-0000-0A00-000024030000}"/>
    <hyperlink ref="O430" r:id="rId806" xr:uid="{00000000-0004-0000-0A00-000025030000}"/>
    <hyperlink ref="N431" r:id="rId807" location="0000" xr:uid="{00000000-0004-0000-0A00-000026030000}"/>
    <hyperlink ref="O431" r:id="rId808" xr:uid="{00000000-0004-0000-0A00-000027030000}"/>
    <hyperlink ref="N432" r:id="rId809" location="0000" xr:uid="{00000000-0004-0000-0A00-000028030000}"/>
    <hyperlink ref="O432" r:id="rId810" xr:uid="{00000000-0004-0000-0A00-000029030000}"/>
    <hyperlink ref="N433" r:id="rId811" location="0000" xr:uid="{00000000-0004-0000-0A00-00002A030000}"/>
    <hyperlink ref="O433" r:id="rId812" xr:uid="{00000000-0004-0000-0A00-00002B030000}"/>
    <hyperlink ref="N434" r:id="rId813" xr:uid="{00000000-0004-0000-0A00-00002C030000}"/>
    <hyperlink ref="O434" r:id="rId814" xr:uid="{00000000-0004-0000-0A00-00002D030000}"/>
    <hyperlink ref="N435" r:id="rId815" location="0000" xr:uid="{00000000-0004-0000-0A00-00002E030000}"/>
    <hyperlink ref="O435" r:id="rId816" xr:uid="{00000000-0004-0000-0A00-00002F030000}"/>
    <hyperlink ref="N436" r:id="rId817" location="0000" xr:uid="{00000000-0004-0000-0A00-000030030000}"/>
    <hyperlink ref="O436" r:id="rId818" xr:uid="{00000000-0004-0000-0A00-000031030000}"/>
    <hyperlink ref="N437" r:id="rId819" location="0000" xr:uid="{00000000-0004-0000-0A00-000032030000}"/>
    <hyperlink ref="O437" r:id="rId820" xr:uid="{00000000-0004-0000-0A00-000033030000}"/>
    <hyperlink ref="N438" r:id="rId821" location="0000" xr:uid="{00000000-0004-0000-0A00-000034030000}"/>
    <hyperlink ref="O438" r:id="rId822" xr:uid="{00000000-0004-0000-0A00-000035030000}"/>
    <hyperlink ref="N439" r:id="rId823" xr:uid="{00000000-0004-0000-0A00-000036030000}"/>
    <hyperlink ref="O439" r:id="rId824" xr:uid="{00000000-0004-0000-0A00-000037030000}"/>
    <hyperlink ref="N440" r:id="rId825" location="0000" xr:uid="{00000000-0004-0000-0A00-000038030000}"/>
    <hyperlink ref="O440" r:id="rId826" xr:uid="{00000000-0004-0000-0A00-000039030000}"/>
    <hyperlink ref="N441" r:id="rId827" location="0000" xr:uid="{00000000-0004-0000-0A00-00003A030000}"/>
    <hyperlink ref="O441" r:id="rId828" xr:uid="{00000000-0004-0000-0A00-00003B030000}"/>
    <hyperlink ref="N442" r:id="rId829" location="0000" xr:uid="{00000000-0004-0000-0A00-00003C030000}"/>
    <hyperlink ref="O442" r:id="rId830" xr:uid="{00000000-0004-0000-0A00-00003D030000}"/>
    <hyperlink ref="N443" r:id="rId831" location="0000" xr:uid="{00000000-0004-0000-0A00-00003E030000}"/>
    <hyperlink ref="O443" r:id="rId832" xr:uid="{00000000-0004-0000-0A00-00003F030000}"/>
    <hyperlink ref="N444" r:id="rId833" location="0000" xr:uid="{00000000-0004-0000-0A00-000040030000}"/>
    <hyperlink ref="O444" r:id="rId834" xr:uid="{00000000-0004-0000-0A00-000041030000}"/>
    <hyperlink ref="N445" r:id="rId835" location="0000" xr:uid="{00000000-0004-0000-0A00-000042030000}"/>
    <hyperlink ref="O445" r:id="rId836" xr:uid="{00000000-0004-0000-0A00-000043030000}"/>
    <hyperlink ref="N446" r:id="rId837" location="0000" xr:uid="{00000000-0004-0000-0A00-000044030000}"/>
    <hyperlink ref="O446" r:id="rId838" xr:uid="{00000000-0004-0000-0A00-000045030000}"/>
    <hyperlink ref="N447" r:id="rId839" location="0000" xr:uid="{00000000-0004-0000-0A00-000046030000}"/>
    <hyperlink ref="O447" r:id="rId840" xr:uid="{00000000-0004-0000-0A00-000047030000}"/>
    <hyperlink ref="N448" r:id="rId841" location="0000" xr:uid="{00000000-0004-0000-0A00-000048030000}"/>
    <hyperlink ref="O448" r:id="rId842" xr:uid="{00000000-0004-0000-0A00-000049030000}"/>
    <hyperlink ref="N449" r:id="rId843" xr:uid="{00000000-0004-0000-0A00-00004A030000}"/>
    <hyperlink ref="O449" r:id="rId844" xr:uid="{00000000-0004-0000-0A00-00004B030000}"/>
    <hyperlink ref="N450" r:id="rId845" xr:uid="{00000000-0004-0000-0A00-00004C030000}"/>
    <hyperlink ref="O450" r:id="rId846" xr:uid="{00000000-0004-0000-0A00-00004D030000}"/>
    <hyperlink ref="N451" r:id="rId847" xr:uid="{00000000-0004-0000-0A00-00004E030000}"/>
    <hyperlink ref="O451" r:id="rId848" xr:uid="{00000000-0004-0000-0A00-00004F030000}"/>
    <hyperlink ref="N452" r:id="rId849" xr:uid="{00000000-0004-0000-0A00-000050030000}"/>
    <hyperlink ref="O452" r:id="rId850" xr:uid="{00000000-0004-0000-0A00-000051030000}"/>
    <hyperlink ref="N453" r:id="rId851" xr:uid="{00000000-0004-0000-0A00-000052030000}"/>
    <hyperlink ref="P453" r:id="rId852" xr:uid="{00000000-0004-0000-0A00-000053030000}"/>
    <hyperlink ref="N454" r:id="rId853" xr:uid="{00000000-0004-0000-0A00-000054030000}"/>
    <hyperlink ref="N455" r:id="rId854" xr:uid="{00000000-0004-0000-0A00-000055030000}"/>
    <hyperlink ref="N456" r:id="rId855" xr:uid="{00000000-0004-0000-0A00-000056030000}"/>
    <hyperlink ref="N457" r:id="rId856" xr:uid="{00000000-0004-0000-0A00-000057030000}"/>
    <hyperlink ref="N458" r:id="rId857" xr:uid="{00000000-0004-0000-0A00-000058030000}"/>
    <hyperlink ref="N459" r:id="rId858" xr:uid="{00000000-0004-0000-0A00-000059030000}"/>
    <hyperlink ref="N460" r:id="rId859" xr:uid="{00000000-0004-0000-0A00-00005A030000}"/>
    <hyperlink ref="O461" r:id="rId860" xr:uid="{00000000-0004-0000-0A00-00005B030000}"/>
    <hyperlink ref="O462" r:id="rId861" xr:uid="{00000000-0004-0000-0A00-00005C030000}"/>
    <hyperlink ref="N463" r:id="rId862" xr:uid="{00000000-0004-0000-0A00-00005D030000}"/>
    <hyperlink ref="O463" r:id="rId863" xr:uid="{00000000-0004-0000-0A00-00005E030000}"/>
    <hyperlink ref="N464" r:id="rId864" xr:uid="{00000000-0004-0000-0A00-00005F030000}"/>
    <hyperlink ref="O464" r:id="rId865" xr:uid="{00000000-0004-0000-0A00-000060030000}"/>
    <hyperlink ref="N465" r:id="rId866" xr:uid="{00000000-0004-0000-0A00-000061030000}"/>
    <hyperlink ref="O465" r:id="rId867" xr:uid="{00000000-0004-0000-0A00-000062030000}"/>
    <hyperlink ref="N466" r:id="rId868" xr:uid="{00000000-0004-0000-0A00-000063030000}"/>
    <hyperlink ref="O466" r:id="rId869" xr:uid="{00000000-0004-0000-0A00-000064030000}"/>
    <hyperlink ref="N467" r:id="rId870" xr:uid="{00000000-0004-0000-0A00-000065030000}"/>
    <hyperlink ref="O467" r:id="rId871" xr:uid="{00000000-0004-0000-0A00-000066030000}"/>
    <hyperlink ref="N468" r:id="rId872" xr:uid="{00000000-0004-0000-0A00-000067030000}"/>
    <hyperlink ref="N469" r:id="rId873" xr:uid="{00000000-0004-0000-0A00-000068030000}"/>
    <hyperlink ref="O469" r:id="rId874" xr:uid="{00000000-0004-0000-0A00-000069030000}"/>
    <hyperlink ref="N470" r:id="rId875" xr:uid="{00000000-0004-0000-0A00-00006A030000}"/>
    <hyperlink ref="O470" r:id="rId876" xr:uid="{00000000-0004-0000-0A00-00006B030000}"/>
    <hyperlink ref="N471" r:id="rId877" xr:uid="{00000000-0004-0000-0A00-00006C030000}"/>
    <hyperlink ref="O471" r:id="rId878" xr:uid="{00000000-0004-0000-0A00-00006D030000}"/>
    <hyperlink ref="N472" r:id="rId879" xr:uid="{00000000-0004-0000-0A00-00006E030000}"/>
    <hyperlink ref="O472" r:id="rId880" xr:uid="{00000000-0004-0000-0A00-00006F030000}"/>
    <hyperlink ref="N473" r:id="rId881" xr:uid="{00000000-0004-0000-0A00-000070030000}"/>
    <hyperlink ref="O473" r:id="rId882" xr:uid="{00000000-0004-0000-0A00-000071030000}"/>
    <hyperlink ref="N474" r:id="rId883" xr:uid="{00000000-0004-0000-0A00-000072030000}"/>
    <hyperlink ref="O474" r:id="rId884" xr:uid="{00000000-0004-0000-0A00-000073030000}"/>
    <hyperlink ref="N475" r:id="rId885" xr:uid="{00000000-0004-0000-0A00-000074030000}"/>
    <hyperlink ref="O475" r:id="rId886" xr:uid="{00000000-0004-0000-0A00-000075030000}"/>
    <hyperlink ref="N476" r:id="rId887" xr:uid="{00000000-0004-0000-0A00-000076030000}"/>
    <hyperlink ref="O476" r:id="rId888" xr:uid="{00000000-0004-0000-0A00-000077030000}"/>
    <hyperlink ref="N477" r:id="rId889" xr:uid="{00000000-0004-0000-0A00-000078030000}"/>
    <hyperlink ref="O477" r:id="rId890" xr:uid="{00000000-0004-0000-0A00-000079030000}"/>
    <hyperlink ref="N478" r:id="rId891" xr:uid="{00000000-0004-0000-0A00-00007A030000}"/>
    <hyperlink ref="O478" r:id="rId892" xr:uid="{00000000-0004-0000-0A00-00007B030000}"/>
    <hyperlink ref="N479" r:id="rId893" xr:uid="{00000000-0004-0000-0A00-00007C030000}"/>
    <hyperlink ref="O479" r:id="rId894" xr:uid="{00000000-0004-0000-0A00-00007D030000}"/>
    <hyperlink ref="N480" r:id="rId895" xr:uid="{00000000-0004-0000-0A00-00007E030000}"/>
    <hyperlink ref="O480" r:id="rId896" xr:uid="{00000000-0004-0000-0A00-00007F030000}"/>
    <hyperlink ref="N481" r:id="rId897" xr:uid="{00000000-0004-0000-0A00-000080030000}"/>
    <hyperlink ref="O481" r:id="rId898" xr:uid="{00000000-0004-0000-0A00-000081030000}"/>
    <hyperlink ref="N482" r:id="rId899" xr:uid="{00000000-0004-0000-0A00-000082030000}"/>
    <hyperlink ref="O482" r:id="rId900" xr:uid="{00000000-0004-0000-0A00-000083030000}"/>
    <hyperlink ref="N483" r:id="rId901" xr:uid="{00000000-0004-0000-0A00-000084030000}"/>
    <hyperlink ref="O483" r:id="rId902" xr:uid="{00000000-0004-0000-0A00-000085030000}"/>
    <hyperlink ref="N484" r:id="rId903" xr:uid="{00000000-0004-0000-0A00-000086030000}"/>
    <hyperlink ref="O484" r:id="rId904" xr:uid="{00000000-0004-0000-0A00-000087030000}"/>
    <hyperlink ref="N485" r:id="rId905" xr:uid="{00000000-0004-0000-0A00-000088030000}"/>
    <hyperlink ref="O485" r:id="rId906" xr:uid="{00000000-0004-0000-0A00-000089030000}"/>
    <hyperlink ref="N486" r:id="rId907" xr:uid="{00000000-0004-0000-0A00-00008A030000}"/>
    <hyperlink ref="O486" r:id="rId908" xr:uid="{00000000-0004-0000-0A00-00008B030000}"/>
    <hyperlink ref="N487" r:id="rId909" xr:uid="{00000000-0004-0000-0A00-00008C030000}"/>
    <hyperlink ref="O487" r:id="rId910" xr:uid="{00000000-0004-0000-0A00-00008D030000}"/>
    <hyperlink ref="N488" r:id="rId911" xr:uid="{00000000-0004-0000-0A00-00008E030000}"/>
    <hyperlink ref="O488" r:id="rId912" xr:uid="{00000000-0004-0000-0A00-00008F030000}"/>
    <hyperlink ref="N489" r:id="rId913" xr:uid="{00000000-0004-0000-0A00-000090030000}"/>
    <hyperlink ref="O489" r:id="rId914" xr:uid="{00000000-0004-0000-0A00-000091030000}"/>
    <hyperlink ref="N490" r:id="rId915" xr:uid="{00000000-0004-0000-0A00-000092030000}"/>
    <hyperlink ref="O490" r:id="rId916" xr:uid="{00000000-0004-0000-0A00-000093030000}"/>
    <hyperlink ref="N491" r:id="rId917" xr:uid="{00000000-0004-0000-0A00-000094030000}"/>
    <hyperlink ref="O491" r:id="rId918" xr:uid="{00000000-0004-0000-0A00-000095030000}"/>
    <hyperlink ref="N492" r:id="rId919" xr:uid="{00000000-0004-0000-0A00-000096030000}"/>
    <hyperlink ref="O492" r:id="rId920" xr:uid="{00000000-0004-0000-0A00-000097030000}"/>
    <hyperlink ref="N493" r:id="rId921" xr:uid="{00000000-0004-0000-0A00-000098030000}"/>
    <hyperlink ref="O493" r:id="rId922" xr:uid="{00000000-0004-0000-0A00-000099030000}"/>
    <hyperlink ref="N494" r:id="rId923" xr:uid="{00000000-0004-0000-0A00-00009A030000}"/>
    <hyperlink ref="O494" r:id="rId924" xr:uid="{00000000-0004-0000-0A00-00009B030000}"/>
    <hyperlink ref="N495" r:id="rId925" xr:uid="{00000000-0004-0000-0A00-00009C030000}"/>
    <hyperlink ref="O495" r:id="rId926" xr:uid="{00000000-0004-0000-0A00-00009D030000}"/>
    <hyperlink ref="N496" r:id="rId927" xr:uid="{00000000-0004-0000-0A00-00009E030000}"/>
    <hyperlink ref="O496" r:id="rId928" xr:uid="{00000000-0004-0000-0A00-00009F030000}"/>
    <hyperlink ref="N497" r:id="rId929" xr:uid="{00000000-0004-0000-0A00-0000A0030000}"/>
    <hyperlink ref="O497" r:id="rId930" xr:uid="{00000000-0004-0000-0A00-0000A1030000}"/>
    <hyperlink ref="N498" r:id="rId931" xr:uid="{00000000-0004-0000-0A00-0000A2030000}"/>
    <hyperlink ref="O498" r:id="rId932" xr:uid="{00000000-0004-0000-0A00-0000A3030000}"/>
    <hyperlink ref="N499" r:id="rId933" xr:uid="{00000000-0004-0000-0A00-0000A4030000}"/>
    <hyperlink ref="O499" r:id="rId934" xr:uid="{00000000-0004-0000-0A00-0000A5030000}"/>
    <hyperlink ref="N500" r:id="rId935" xr:uid="{00000000-0004-0000-0A00-0000A6030000}"/>
    <hyperlink ref="O500" r:id="rId936" xr:uid="{00000000-0004-0000-0A00-0000A7030000}"/>
    <hyperlink ref="N501" r:id="rId937" xr:uid="{00000000-0004-0000-0A00-0000A8030000}"/>
    <hyperlink ref="O501" r:id="rId938" xr:uid="{00000000-0004-0000-0A00-0000A9030000}"/>
    <hyperlink ref="N503" r:id="rId939" xr:uid="{00000000-0004-0000-0A00-0000AA030000}"/>
    <hyperlink ref="O503" r:id="rId940" xr:uid="{00000000-0004-0000-0A00-0000AB030000}"/>
    <hyperlink ref="N507" r:id="rId941" xr:uid="{00000000-0004-0000-0A00-0000AC030000}"/>
    <hyperlink ref="O507" r:id="rId942" xr:uid="{00000000-0004-0000-0A00-0000AD030000}"/>
    <hyperlink ref="N508" r:id="rId943" xr:uid="{00000000-0004-0000-0A00-0000AE030000}"/>
    <hyperlink ref="O508" r:id="rId944" xr:uid="{00000000-0004-0000-0A00-0000AF030000}"/>
    <hyperlink ref="N509" r:id="rId945" xr:uid="{00000000-0004-0000-0A00-0000B0030000}"/>
    <hyperlink ref="O509" r:id="rId946" xr:uid="{00000000-0004-0000-0A00-0000B1030000}"/>
    <hyperlink ref="N510" r:id="rId947" xr:uid="{00000000-0004-0000-0A00-0000B2030000}"/>
    <hyperlink ref="O510" r:id="rId948" xr:uid="{00000000-0004-0000-0A00-0000B3030000}"/>
    <hyperlink ref="N511" r:id="rId949" xr:uid="{00000000-0004-0000-0A00-0000B4030000}"/>
    <hyperlink ref="O511" r:id="rId950" xr:uid="{00000000-0004-0000-0A00-0000B5030000}"/>
    <hyperlink ref="N512" r:id="rId951" xr:uid="{00000000-0004-0000-0A00-0000B6030000}"/>
    <hyperlink ref="O512" r:id="rId952" xr:uid="{00000000-0004-0000-0A00-0000B7030000}"/>
    <hyperlink ref="N513" r:id="rId953" xr:uid="{00000000-0004-0000-0A00-0000B8030000}"/>
    <hyperlink ref="O513" r:id="rId954" xr:uid="{00000000-0004-0000-0A00-0000B9030000}"/>
    <hyperlink ref="N514" r:id="rId955" xr:uid="{00000000-0004-0000-0A00-0000BA030000}"/>
    <hyperlink ref="O514" r:id="rId956" xr:uid="{00000000-0004-0000-0A00-0000BB030000}"/>
    <hyperlink ref="N515" r:id="rId957" xr:uid="{00000000-0004-0000-0A00-0000BC030000}"/>
    <hyperlink ref="O515" r:id="rId958" xr:uid="{00000000-0004-0000-0A00-0000BD030000}"/>
    <hyperlink ref="N516" r:id="rId959" xr:uid="{00000000-0004-0000-0A00-0000BE030000}"/>
    <hyperlink ref="O516" r:id="rId960" xr:uid="{00000000-0004-0000-0A00-0000BF030000}"/>
    <hyperlink ref="N517" r:id="rId961" xr:uid="{00000000-0004-0000-0A00-0000C0030000}"/>
    <hyperlink ref="O517" r:id="rId962" xr:uid="{00000000-0004-0000-0A00-0000C1030000}"/>
    <hyperlink ref="N518" r:id="rId963" xr:uid="{00000000-0004-0000-0A00-0000C2030000}"/>
    <hyperlink ref="O518" r:id="rId964" xr:uid="{00000000-0004-0000-0A00-0000C3030000}"/>
    <hyperlink ref="N519" r:id="rId965" xr:uid="{00000000-0004-0000-0A00-0000C4030000}"/>
    <hyperlink ref="O519" r:id="rId966" xr:uid="{00000000-0004-0000-0A00-0000C5030000}"/>
    <hyperlink ref="N520" r:id="rId967" xr:uid="{00000000-0004-0000-0A00-0000C6030000}"/>
    <hyperlink ref="O520" r:id="rId968" xr:uid="{00000000-0004-0000-0A00-0000C7030000}"/>
    <hyperlink ref="N521" r:id="rId969" xr:uid="{00000000-0004-0000-0A00-0000C8030000}"/>
    <hyperlink ref="O521" r:id="rId970" xr:uid="{00000000-0004-0000-0A00-0000C9030000}"/>
    <hyperlink ref="N522" r:id="rId971" xr:uid="{00000000-0004-0000-0A00-0000CA030000}"/>
    <hyperlink ref="O522" r:id="rId972" xr:uid="{00000000-0004-0000-0A00-0000CB030000}"/>
    <hyperlink ref="N523" r:id="rId973" xr:uid="{00000000-0004-0000-0A00-0000CC030000}"/>
    <hyperlink ref="O523" r:id="rId974" xr:uid="{00000000-0004-0000-0A00-0000CD030000}"/>
    <hyperlink ref="N524" r:id="rId975" xr:uid="{00000000-0004-0000-0A00-0000CE030000}"/>
    <hyperlink ref="O524" r:id="rId976" xr:uid="{00000000-0004-0000-0A00-0000CF030000}"/>
    <hyperlink ref="N525" r:id="rId977" xr:uid="{00000000-0004-0000-0A00-0000D0030000}"/>
    <hyperlink ref="O525" r:id="rId978" xr:uid="{00000000-0004-0000-0A00-0000D1030000}"/>
    <hyperlink ref="N526" r:id="rId979" xr:uid="{00000000-0004-0000-0A00-0000D2030000}"/>
    <hyperlink ref="O526" r:id="rId980" xr:uid="{00000000-0004-0000-0A00-0000D3030000}"/>
    <hyperlink ref="N527" r:id="rId981" xr:uid="{00000000-0004-0000-0A00-0000D4030000}"/>
    <hyperlink ref="O527" r:id="rId982" xr:uid="{00000000-0004-0000-0A00-0000D5030000}"/>
    <hyperlink ref="N528" r:id="rId983" xr:uid="{00000000-0004-0000-0A00-0000D6030000}"/>
    <hyperlink ref="O528" r:id="rId984" xr:uid="{00000000-0004-0000-0A00-0000D7030000}"/>
    <hyperlink ref="N529" r:id="rId985" xr:uid="{00000000-0004-0000-0A00-0000D8030000}"/>
    <hyperlink ref="O529" r:id="rId986" xr:uid="{00000000-0004-0000-0A00-0000D9030000}"/>
    <hyperlink ref="N530" r:id="rId987" xr:uid="{00000000-0004-0000-0A00-0000DA030000}"/>
    <hyperlink ref="O530" r:id="rId988" xr:uid="{00000000-0004-0000-0A00-0000DB030000}"/>
    <hyperlink ref="N531" r:id="rId989" xr:uid="{00000000-0004-0000-0A00-0000DC030000}"/>
    <hyperlink ref="O531" r:id="rId990" xr:uid="{00000000-0004-0000-0A00-0000DD030000}"/>
    <hyperlink ref="N532" r:id="rId991" xr:uid="{00000000-0004-0000-0A00-0000DE030000}"/>
    <hyperlink ref="O532" r:id="rId992" xr:uid="{00000000-0004-0000-0A00-0000DF030000}"/>
    <hyperlink ref="N533" r:id="rId993" xr:uid="{00000000-0004-0000-0A00-0000E0030000}"/>
    <hyperlink ref="N534" r:id="rId994" xr:uid="{00000000-0004-0000-0A00-0000E1030000}"/>
    <hyperlink ref="O534" r:id="rId995" xr:uid="{00000000-0004-0000-0A00-0000E2030000}"/>
    <hyperlink ref="N535" r:id="rId996" xr:uid="{00000000-0004-0000-0A00-0000E3030000}"/>
    <hyperlink ref="O535" r:id="rId997" xr:uid="{00000000-0004-0000-0A00-0000E4030000}"/>
    <hyperlink ref="N536" r:id="rId998" xr:uid="{00000000-0004-0000-0A00-0000E5030000}"/>
    <hyperlink ref="O536" r:id="rId999" xr:uid="{00000000-0004-0000-0A00-0000E6030000}"/>
    <hyperlink ref="N537" r:id="rId1000" xr:uid="{00000000-0004-0000-0A00-0000E7030000}"/>
    <hyperlink ref="O537" r:id="rId1001" xr:uid="{00000000-0004-0000-0A00-0000E8030000}"/>
    <hyperlink ref="N538" r:id="rId1002" xr:uid="{00000000-0004-0000-0A00-0000E9030000}"/>
    <hyperlink ref="O538" r:id="rId1003" xr:uid="{00000000-0004-0000-0A00-0000EA030000}"/>
    <hyperlink ref="N539" r:id="rId1004" xr:uid="{00000000-0004-0000-0A00-0000EB030000}"/>
    <hyperlink ref="O539" r:id="rId1005" xr:uid="{00000000-0004-0000-0A00-0000EC030000}"/>
    <hyperlink ref="N540" r:id="rId1006" xr:uid="{00000000-0004-0000-0A00-0000ED030000}"/>
    <hyperlink ref="O540" r:id="rId1007" xr:uid="{00000000-0004-0000-0A00-0000EE030000}"/>
    <hyperlink ref="N541" r:id="rId1008" xr:uid="{00000000-0004-0000-0A00-0000EF030000}"/>
    <hyperlink ref="O541" r:id="rId1009" xr:uid="{00000000-0004-0000-0A00-0000F0030000}"/>
    <hyperlink ref="N542" r:id="rId1010" xr:uid="{00000000-0004-0000-0A00-0000F1030000}"/>
    <hyperlink ref="O542" r:id="rId1011" xr:uid="{00000000-0004-0000-0A00-0000F2030000}"/>
    <hyperlink ref="N543" r:id="rId1012" xr:uid="{00000000-0004-0000-0A00-0000F3030000}"/>
    <hyperlink ref="O543" r:id="rId1013" xr:uid="{00000000-0004-0000-0A00-0000F4030000}"/>
    <hyperlink ref="N544" r:id="rId1014" location="iso:std:iso:iwa:42:ed-1:v1:en" xr:uid="{00000000-0004-0000-0A00-0000F5030000}"/>
    <hyperlink ref="O544" r:id="rId1015" xr:uid="{00000000-0004-0000-0A00-0000F6030000}"/>
    <hyperlink ref="N545" r:id="rId1016" xr:uid="{00000000-0004-0000-0A00-0000F7030000}"/>
    <hyperlink ref="O545" r:id="rId1017" xr:uid="{00000000-0004-0000-0A00-0000F8030000}"/>
    <hyperlink ref="N546" r:id="rId1018" xr:uid="{00000000-0004-0000-0A00-0000F9030000}"/>
    <hyperlink ref="O546" r:id="rId1019" xr:uid="{00000000-0004-0000-0A00-0000FA030000}"/>
    <hyperlink ref="N547" r:id="rId1020" xr:uid="{00000000-0004-0000-0A00-0000FB030000}"/>
    <hyperlink ref="O547" r:id="rId1021" xr:uid="{00000000-0004-0000-0A00-0000FC030000}"/>
    <hyperlink ref="N548" r:id="rId1022" xr:uid="{00000000-0004-0000-0A00-0000FD030000}"/>
    <hyperlink ref="O548" r:id="rId1023" xr:uid="{00000000-0004-0000-0A00-0000FE030000}"/>
    <hyperlink ref="N549" r:id="rId1024" xr:uid="{00000000-0004-0000-0A00-0000FF030000}"/>
    <hyperlink ref="O549" r:id="rId1025" xr:uid="{00000000-0004-0000-0A00-000000040000}"/>
    <hyperlink ref="N550" r:id="rId1026" xr:uid="{00000000-0004-0000-0A00-000001040000}"/>
    <hyperlink ref="O550" r:id="rId1027" xr:uid="{00000000-0004-0000-0A00-000002040000}"/>
    <hyperlink ref="N551" r:id="rId1028" xr:uid="{00000000-0004-0000-0A00-000003040000}"/>
    <hyperlink ref="O551" r:id="rId1029" xr:uid="{00000000-0004-0000-0A00-000004040000}"/>
    <hyperlink ref="N552" r:id="rId1030" xr:uid="{00000000-0004-0000-0A00-000005040000}"/>
    <hyperlink ref="O552" r:id="rId1031" xr:uid="{00000000-0004-0000-0A00-000006040000}"/>
    <hyperlink ref="N553" r:id="rId1032" xr:uid="{00000000-0004-0000-0A00-000007040000}"/>
    <hyperlink ref="O553" r:id="rId1033" xr:uid="{00000000-0004-0000-0A00-000008040000}"/>
    <hyperlink ref="N554" r:id="rId1034" xr:uid="{00000000-0004-0000-0A00-000009040000}"/>
    <hyperlink ref="O554" r:id="rId1035" xr:uid="{00000000-0004-0000-0A00-00000A040000}"/>
    <hyperlink ref="N555" r:id="rId1036" xr:uid="{00000000-0004-0000-0A00-00000B040000}"/>
    <hyperlink ref="O555" r:id="rId1037" xr:uid="{00000000-0004-0000-0A00-00000C040000}"/>
    <hyperlink ref="N556" r:id="rId1038" xr:uid="{00000000-0004-0000-0A00-00000D040000}"/>
    <hyperlink ref="O556" r:id="rId1039" xr:uid="{00000000-0004-0000-0A00-00000E040000}"/>
    <hyperlink ref="N557" r:id="rId1040" xr:uid="{00000000-0004-0000-0A00-00000F040000}"/>
    <hyperlink ref="O557" r:id="rId1041" xr:uid="{00000000-0004-0000-0A00-000010040000}"/>
    <hyperlink ref="N558" r:id="rId1042" xr:uid="{00000000-0004-0000-0A00-000011040000}"/>
    <hyperlink ref="N559" r:id="rId1043" xr:uid="{00000000-0004-0000-0A00-000012040000}"/>
    <hyperlink ref="O559" r:id="rId1044" xr:uid="{00000000-0004-0000-0A00-000013040000}"/>
    <hyperlink ref="N560" r:id="rId1045" xr:uid="{00000000-0004-0000-0A00-000014040000}"/>
    <hyperlink ref="P560" r:id="rId1046" xr:uid="{00000000-0004-0000-0A00-000015040000}"/>
    <hyperlink ref="N561" r:id="rId1047" xr:uid="{00000000-0004-0000-0A00-000016040000}"/>
    <hyperlink ref="P561" r:id="rId1048" xr:uid="{00000000-0004-0000-0A00-000017040000}"/>
    <hyperlink ref="N562" r:id="rId1049" xr:uid="{00000000-0004-0000-0A00-000018040000}"/>
    <hyperlink ref="P562" r:id="rId1050" xr:uid="{00000000-0004-0000-0A00-000019040000}"/>
    <hyperlink ref="N563" r:id="rId1051" xr:uid="{00000000-0004-0000-0A00-00001A040000}"/>
    <hyperlink ref="P563" r:id="rId1052" xr:uid="{00000000-0004-0000-0A00-00001B040000}"/>
    <hyperlink ref="N564" r:id="rId1053" xr:uid="{00000000-0004-0000-0A00-00001C040000}"/>
    <hyperlink ref="O564" r:id="rId1054" xr:uid="{00000000-0004-0000-0A00-00001D040000}"/>
    <hyperlink ref="N565" r:id="rId1055" xr:uid="{00000000-0004-0000-0A00-00001E040000}"/>
    <hyperlink ref="O565" r:id="rId1056" xr:uid="{00000000-0004-0000-0A00-00001F040000}"/>
    <hyperlink ref="N566" r:id="rId1057" xr:uid="{00000000-0004-0000-0A00-000020040000}"/>
    <hyperlink ref="O566" r:id="rId1058" xr:uid="{00000000-0004-0000-0A00-000021040000}"/>
    <hyperlink ref="N567" r:id="rId1059" xr:uid="{00000000-0004-0000-0A00-000022040000}"/>
    <hyperlink ref="O567" r:id="rId1060" xr:uid="{00000000-0004-0000-0A00-000023040000}"/>
    <hyperlink ref="N568" r:id="rId1061" xr:uid="{00000000-0004-0000-0A00-000024040000}"/>
    <hyperlink ref="O568" r:id="rId1062" xr:uid="{00000000-0004-0000-0A00-000025040000}"/>
    <hyperlink ref="N569" r:id="rId1063" location="view=15" xr:uid="{00000000-0004-0000-0A00-000026040000}"/>
    <hyperlink ref="O569" r:id="rId1064" xr:uid="{00000000-0004-0000-0A00-000027040000}"/>
    <hyperlink ref="N570" r:id="rId1065" location="view=14" xr:uid="{00000000-0004-0000-0A00-000028040000}"/>
    <hyperlink ref="O570" r:id="rId1066" xr:uid="{00000000-0004-0000-0A00-000029040000}"/>
    <hyperlink ref="N571" r:id="rId1067" xr:uid="{00000000-0004-0000-0A00-00002A040000}"/>
    <hyperlink ref="O571" r:id="rId1068" xr:uid="{00000000-0004-0000-0A00-00002B040000}"/>
    <hyperlink ref="O572" r:id="rId1069" xr:uid="{00000000-0004-0000-0A00-00002C040000}"/>
    <hyperlink ref="O573" r:id="rId1070" xr:uid="{00000000-0004-0000-0A00-00002D040000}"/>
    <hyperlink ref="O574" r:id="rId1071" xr:uid="{00000000-0004-0000-0A00-00002E040000}"/>
    <hyperlink ref="O575" r:id="rId1072" xr:uid="{00000000-0004-0000-0A00-00002F040000}"/>
    <hyperlink ref="O576" r:id="rId1073" xr:uid="{00000000-0004-0000-0A00-000030040000}"/>
    <hyperlink ref="O577" r:id="rId1074" xr:uid="{00000000-0004-0000-0A00-000031040000}"/>
    <hyperlink ref="O578" r:id="rId1075" xr:uid="{00000000-0004-0000-0A00-000032040000}"/>
    <hyperlink ref="O579" r:id="rId1076" xr:uid="{00000000-0004-0000-0A00-000033040000}"/>
    <hyperlink ref="O580" r:id="rId1077" xr:uid="{00000000-0004-0000-0A00-000034040000}"/>
    <hyperlink ref="O581" r:id="rId1078" xr:uid="{00000000-0004-0000-0A00-000035040000}"/>
    <hyperlink ref="O582" r:id="rId1079" xr:uid="{00000000-0004-0000-0A00-000036040000}"/>
    <hyperlink ref="O583" r:id="rId1080" xr:uid="{00000000-0004-0000-0A00-000037040000}"/>
    <hyperlink ref="O584" r:id="rId1081" xr:uid="{00000000-0004-0000-0A00-000038040000}"/>
    <hyperlink ref="O585" r:id="rId1082" xr:uid="{00000000-0004-0000-0A00-000039040000}"/>
    <hyperlink ref="O586" r:id="rId1083" xr:uid="{00000000-0004-0000-0A00-00003A040000}"/>
    <hyperlink ref="O587" r:id="rId1084" xr:uid="{00000000-0004-0000-0A00-00003B040000}"/>
    <hyperlink ref="O588" r:id="rId1085" xr:uid="{00000000-0004-0000-0A00-00003C040000}"/>
    <hyperlink ref="O589" r:id="rId1086" xr:uid="{00000000-0004-0000-0A00-00003D040000}"/>
  </hyperlinks>
  <pageMargins left="0.7" right="0.7" top="0.75" bottom="0.75" header="0" footer="0"/>
  <pageSetup paperSize="9" orientation="portrait"/>
  <legacyDrawing r:id="rId1087"/>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A8D08D"/>
  </sheetPr>
  <dimension ref="B1:H1000"/>
  <sheetViews>
    <sheetView workbookViewId="0"/>
  </sheetViews>
  <sheetFormatPr baseColWidth="10" defaultColWidth="14.5" defaultRowHeight="15" customHeight="1"/>
  <cols>
    <col min="1" max="1" width="8.6640625" customWidth="1"/>
    <col min="2" max="2" width="12.5" customWidth="1"/>
    <col min="3" max="3" width="14.1640625" customWidth="1"/>
    <col min="4" max="4" width="13" customWidth="1"/>
    <col min="5" max="5" width="7.5" customWidth="1"/>
    <col min="6" max="6" width="15.1640625" customWidth="1"/>
    <col min="7" max="7" width="9.5" customWidth="1"/>
    <col min="8" max="8" width="6.83203125" customWidth="1"/>
    <col min="9" max="9" width="10.6640625" customWidth="1"/>
  </cols>
  <sheetData>
    <row r="1" spans="2:8" ht="17.25" customHeight="1">
      <c r="D1" s="1"/>
      <c r="E1" s="1"/>
      <c r="F1" s="1"/>
      <c r="G1" s="1"/>
      <c r="H1" s="1"/>
    </row>
    <row r="2" spans="2:8" ht="17.25" customHeight="1">
      <c r="D2" s="1"/>
      <c r="E2" s="1"/>
      <c r="F2" s="1"/>
      <c r="G2" s="1"/>
      <c r="H2" s="1"/>
    </row>
    <row r="3" spans="2:8" ht="17.25" customHeight="1">
      <c r="B3" s="2"/>
      <c r="C3" s="1"/>
      <c r="D3" s="1"/>
      <c r="E3" s="1"/>
      <c r="F3" s="1"/>
      <c r="G3" s="1"/>
      <c r="H3" s="1"/>
    </row>
    <row r="4" spans="2:8" ht="17.25" customHeight="1">
      <c r="B4" s="129"/>
      <c r="C4" s="130"/>
      <c r="D4" s="132"/>
    </row>
    <row r="5" spans="2:8" ht="17.25" customHeight="1">
      <c r="B5" s="135"/>
      <c r="C5" s="136"/>
      <c r="D5" s="137"/>
    </row>
    <row r="6" spans="2:8" ht="17.25" customHeight="1">
      <c r="B6" s="135"/>
      <c r="C6" s="136"/>
      <c r="D6" s="137"/>
    </row>
    <row r="7" spans="2:8" ht="17.25" customHeight="1">
      <c r="B7" s="135"/>
      <c r="C7" s="136"/>
      <c r="D7" s="137"/>
    </row>
    <row r="8" spans="2:8" ht="17.25" customHeight="1">
      <c r="B8" s="135"/>
      <c r="C8" s="136"/>
      <c r="D8" s="137"/>
    </row>
    <row r="9" spans="2:8" ht="17.25" customHeight="1">
      <c r="B9" s="135"/>
      <c r="C9" s="136"/>
      <c r="D9" s="137"/>
    </row>
    <row r="10" spans="2:8" ht="17.25" customHeight="1">
      <c r="B10" s="135"/>
      <c r="C10" s="136"/>
      <c r="D10" s="137"/>
    </row>
    <row r="11" spans="2:8" ht="17.25" customHeight="1">
      <c r="B11" s="135"/>
      <c r="C11" s="136"/>
      <c r="D11" s="137"/>
    </row>
    <row r="12" spans="2:8" ht="17.25" customHeight="1">
      <c r="B12" s="135"/>
      <c r="C12" s="136"/>
      <c r="D12" s="137"/>
    </row>
    <row r="13" spans="2:8" ht="17.25" customHeight="1">
      <c r="B13" s="135"/>
      <c r="C13" s="136"/>
      <c r="D13" s="137"/>
    </row>
    <row r="14" spans="2:8" ht="17.25" customHeight="1">
      <c r="B14" s="135"/>
      <c r="C14" s="136"/>
      <c r="D14" s="137"/>
    </row>
    <row r="15" spans="2:8" ht="17.25" customHeight="1">
      <c r="B15" s="135"/>
      <c r="C15" s="136"/>
      <c r="D15" s="137"/>
    </row>
    <row r="16" spans="2:8" ht="17.25" customHeight="1">
      <c r="B16" s="135"/>
      <c r="C16" s="136"/>
      <c r="D16" s="137"/>
    </row>
    <row r="17" spans="2:8" ht="17.25" customHeight="1">
      <c r="B17" s="135"/>
      <c r="C17" s="136"/>
      <c r="D17" s="137"/>
      <c r="E17" s="1"/>
      <c r="F17" s="1"/>
      <c r="G17" s="1"/>
      <c r="H17" s="1"/>
    </row>
    <row r="18" spans="2:8" ht="17.25" customHeight="1">
      <c r="B18" s="135"/>
      <c r="C18" s="136"/>
      <c r="D18" s="137"/>
      <c r="E18" s="1"/>
      <c r="F18" s="1"/>
      <c r="G18" s="1"/>
      <c r="H18" s="1"/>
    </row>
    <row r="19" spans="2:8" ht="17.25" customHeight="1">
      <c r="B19" s="135"/>
      <c r="C19" s="136"/>
      <c r="D19" s="137"/>
      <c r="E19" s="1"/>
      <c r="F19" s="1"/>
      <c r="G19" s="1"/>
      <c r="H19" s="1"/>
    </row>
    <row r="20" spans="2:8" ht="17.25" customHeight="1">
      <c r="B20" s="135"/>
      <c r="C20" s="136"/>
      <c r="D20" s="137"/>
      <c r="E20" s="1"/>
      <c r="F20" s="1"/>
      <c r="G20" s="1"/>
      <c r="H20" s="1"/>
    </row>
    <row r="21" spans="2:8" ht="17.25" customHeight="1">
      <c r="B21" s="140"/>
      <c r="C21" s="141"/>
      <c r="D21" s="142"/>
      <c r="E21" s="1"/>
      <c r="F21" s="1"/>
      <c r="G21" s="1"/>
      <c r="H21" s="1"/>
    </row>
    <row r="22" spans="2:8" ht="17.25" customHeight="1">
      <c r="C22" s="1"/>
      <c r="D22" s="1"/>
      <c r="E22" s="1"/>
      <c r="F22" s="1"/>
      <c r="G22" s="1"/>
      <c r="H22" s="1"/>
    </row>
    <row r="23" spans="2:8" ht="17.25" customHeight="1">
      <c r="C23" s="1"/>
      <c r="D23" s="1"/>
      <c r="E23" s="1"/>
      <c r="F23" s="1"/>
      <c r="G23" s="1"/>
      <c r="H23" s="1"/>
    </row>
    <row r="24" spans="2:8" ht="17.25" customHeight="1">
      <c r="C24" s="1"/>
      <c r="D24" s="1"/>
      <c r="E24" s="1"/>
      <c r="F24" s="1"/>
      <c r="G24" s="1"/>
      <c r="H24" s="1"/>
    </row>
    <row r="25" spans="2:8" ht="17.25" customHeight="1">
      <c r="C25" s="1"/>
      <c r="D25" s="1"/>
      <c r="E25" s="1"/>
      <c r="F25" s="1"/>
      <c r="G25" s="1"/>
      <c r="H25" s="1"/>
    </row>
    <row r="26" spans="2:8" ht="17.25" customHeight="1">
      <c r="C26" s="1"/>
      <c r="D26" s="1"/>
      <c r="E26" s="1"/>
      <c r="F26" s="1"/>
      <c r="G26" s="1"/>
      <c r="H26" s="1"/>
    </row>
    <row r="27" spans="2:8" ht="17.25" customHeight="1">
      <c r="C27" s="1"/>
      <c r="D27" s="1"/>
      <c r="E27" s="1"/>
      <c r="F27" s="1"/>
      <c r="G27" s="1"/>
      <c r="H27" s="1"/>
    </row>
    <row r="28" spans="2:8" ht="17.25" customHeight="1">
      <c r="C28" s="1"/>
      <c r="D28" s="1"/>
      <c r="E28" s="1"/>
      <c r="F28" s="1"/>
      <c r="G28" s="1"/>
      <c r="H28" s="1"/>
    </row>
    <row r="29" spans="2:8" ht="17.25" customHeight="1">
      <c r="C29" s="1"/>
      <c r="D29" s="1"/>
      <c r="E29" s="1"/>
      <c r="F29" s="1"/>
      <c r="G29" s="1"/>
      <c r="H29" s="1"/>
    </row>
    <row r="30" spans="2:8" ht="17.25" customHeight="1">
      <c r="C30" s="1"/>
      <c r="D30" s="1"/>
      <c r="E30" s="1"/>
      <c r="F30" s="1"/>
      <c r="G30" s="1"/>
      <c r="H30" s="1"/>
    </row>
    <row r="31" spans="2:8" ht="17.25" customHeight="1">
      <c r="C31" s="1"/>
      <c r="D31" s="1"/>
      <c r="E31" s="1"/>
      <c r="F31" s="1"/>
      <c r="G31" s="1"/>
      <c r="H31" s="1"/>
    </row>
    <row r="32" spans="2:8" ht="17.25" customHeight="1">
      <c r="C32" s="1"/>
      <c r="D32" s="1"/>
      <c r="E32" s="1"/>
      <c r="F32" s="1"/>
      <c r="G32" s="1"/>
      <c r="H32" s="1"/>
    </row>
    <row r="33" spans="3:8" ht="17.25" customHeight="1">
      <c r="C33" s="1"/>
      <c r="D33" s="1"/>
      <c r="E33" s="1"/>
      <c r="F33" s="1"/>
      <c r="G33" s="1"/>
      <c r="H33" s="1"/>
    </row>
    <row r="34" spans="3:8" ht="17.25" customHeight="1">
      <c r="C34" s="1"/>
      <c r="D34" s="1"/>
      <c r="E34" s="1"/>
      <c r="F34" s="1"/>
      <c r="G34" s="1"/>
      <c r="H34" s="1"/>
    </row>
    <row r="35" spans="3:8" ht="17.25" customHeight="1">
      <c r="C35" s="1"/>
      <c r="D35" s="1"/>
      <c r="E35" s="1"/>
      <c r="F35" s="1"/>
      <c r="G35" s="1"/>
      <c r="H35" s="1"/>
    </row>
    <row r="36" spans="3:8" ht="17.25" customHeight="1">
      <c r="C36" s="1"/>
      <c r="D36" s="1"/>
      <c r="E36" s="1"/>
      <c r="F36" s="1"/>
      <c r="G36" s="1"/>
      <c r="H36" s="1"/>
    </row>
    <row r="37" spans="3:8" ht="17.25" customHeight="1">
      <c r="C37" s="1"/>
      <c r="D37" s="1"/>
      <c r="E37" s="1"/>
      <c r="F37" s="1"/>
      <c r="G37" s="1"/>
      <c r="H37" s="1"/>
    </row>
    <row r="38" spans="3:8" ht="17.25" customHeight="1">
      <c r="C38" s="1"/>
      <c r="D38" s="1"/>
      <c r="E38" s="1"/>
      <c r="F38" s="1"/>
      <c r="G38" s="1"/>
      <c r="H38" s="1"/>
    </row>
    <row r="39" spans="3:8" ht="17.25" customHeight="1">
      <c r="C39" s="1"/>
      <c r="D39" s="1"/>
      <c r="E39" s="1"/>
      <c r="F39" s="1"/>
      <c r="G39" s="1"/>
      <c r="H39" s="1"/>
    </row>
    <row r="40" spans="3:8" ht="17.25" customHeight="1">
      <c r="C40" s="1"/>
      <c r="D40" s="1"/>
      <c r="E40" s="1"/>
      <c r="F40" s="1"/>
      <c r="G40" s="1"/>
      <c r="H40" s="1"/>
    </row>
    <row r="41" spans="3:8" ht="17.25" customHeight="1">
      <c r="C41" s="1"/>
      <c r="D41" s="1"/>
      <c r="E41" s="1"/>
      <c r="F41" s="1"/>
      <c r="G41" s="1"/>
      <c r="H41" s="1"/>
    </row>
    <row r="42" spans="3:8" ht="17.25" customHeight="1">
      <c r="C42" s="1"/>
      <c r="D42" s="1"/>
      <c r="E42" s="1"/>
      <c r="F42" s="1"/>
      <c r="G42" s="1"/>
      <c r="H42" s="1"/>
    </row>
    <row r="43" spans="3:8" ht="17.25" customHeight="1">
      <c r="C43" s="1"/>
      <c r="D43" s="1"/>
      <c r="E43" s="1"/>
      <c r="F43" s="1"/>
      <c r="G43" s="1"/>
      <c r="H43" s="1"/>
    </row>
    <row r="44" spans="3:8" ht="17.25" customHeight="1">
      <c r="C44" s="1"/>
      <c r="D44" s="1"/>
      <c r="E44" s="1"/>
      <c r="F44" s="1"/>
      <c r="G44" s="1"/>
      <c r="H44" s="1"/>
    </row>
    <row r="45" spans="3:8" ht="17.25" customHeight="1">
      <c r="C45" s="1"/>
      <c r="D45" s="1"/>
      <c r="E45" s="1"/>
      <c r="F45" s="1"/>
      <c r="G45" s="1"/>
      <c r="H45" s="1"/>
    </row>
    <row r="46" spans="3:8" ht="17.25" customHeight="1">
      <c r="C46" s="1"/>
      <c r="D46" s="1"/>
      <c r="E46" s="1"/>
      <c r="F46" s="1"/>
      <c r="G46" s="1"/>
      <c r="H46" s="1"/>
    </row>
    <row r="47" spans="3:8" ht="17.25" customHeight="1">
      <c r="C47" s="1"/>
      <c r="D47" s="1"/>
      <c r="E47" s="1"/>
      <c r="F47" s="1"/>
      <c r="G47" s="1"/>
      <c r="H47" s="1"/>
    </row>
    <row r="48" spans="3:8" ht="17.25" customHeight="1">
      <c r="C48" s="1"/>
      <c r="D48" s="1"/>
      <c r="E48" s="1"/>
      <c r="F48" s="1"/>
      <c r="G48" s="1"/>
      <c r="H48" s="1"/>
    </row>
    <row r="49" spans="3:8" ht="17.25" customHeight="1">
      <c r="C49" s="1"/>
      <c r="D49" s="1"/>
      <c r="E49" s="1"/>
      <c r="F49" s="1"/>
      <c r="G49" s="1"/>
      <c r="H49" s="1"/>
    </row>
    <row r="50" spans="3:8" ht="17.25" customHeight="1">
      <c r="C50" s="1"/>
      <c r="D50" s="1"/>
      <c r="E50" s="1"/>
      <c r="F50" s="1"/>
      <c r="G50" s="1"/>
      <c r="H50" s="1"/>
    </row>
    <row r="51" spans="3:8" ht="17.25" customHeight="1">
      <c r="C51" s="1"/>
      <c r="D51" s="1"/>
      <c r="E51" s="1"/>
      <c r="F51" s="1"/>
      <c r="G51" s="1"/>
      <c r="H51" s="1"/>
    </row>
    <row r="52" spans="3:8" ht="17.25" customHeight="1">
      <c r="C52" s="1"/>
      <c r="D52" s="1"/>
      <c r="E52" s="1"/>
      <c r="F52" s="1"/>
      <c r="G52" s="1"/>
      <c r="H52" s="1"/>
    </row>
    <row r="53" spans="3:8" ht="17.25" customHeight="1">
      <c r="C53" s="1"/>
      <c r="D53" s="1"/>
      <c r="E53" s="1"/>
      <c r="F53" s="1"/>
      <c r="G53" s="1"/>
      <c r="H53" s="1"/>
    </row>
    <row r="54" spans="3:8" ht="17.25" customHeight="1">
      <c r="C54" s="1"/>
      <c r="D54" s="1"/>
      <c r="E54" s="1"/>
      <c r="F54" s="1"/>
      <c r="G54" s="1"/>
      <c r="H54" s="1"/>
    </row>
    <row r="55" spans="3:8" ht="17.25" customHeight="1">
      <c r="C55" s="1"/>
      <c r="D55" s="1"/>
      <c r="E55" s="1"/>
      <c r="F55" s="1"/>
      <c r="G55" s="1"/>
      <c r="H55" s="1"/>
    </row>
    <row r="56" spans="3:8" ht="17.25" customHeight="1">
      <c r="C56" s="1"/>
      <c r="D56" s="1"/>
      <c r="E56" s="1"/>
      <c r="F56" s="1"/>
      <c r="G56" s="1"/>
      <c r="H56" s="1"/>
    </row>
    <row r="57" spans="3:8" ht="17.25" customHeight="1">
      <c r="C57" s="1"/>
      <c r="D57" s="1"/>
      <c r="E57" s="1"/>
      <c r="F57" s="1"/>
      <c r="G57" s="1"/>
      <c r="H57" s="1"/>
    </row>
    <row r="58" spans="3:8" ht="17.25" customHeight="1">
      <c r="C58" s="1"/>
      <c r="D58" s="1"/>
      <c r="E58" s="1"/>
      <c r="F58" s="1"/>
      <c r="G58" s="1"/>
      <c r="H58" s="1"/>
    </row>
    <row r="59" spans="3:8" ht="17.25" customHeight="1">
      <c r="C59" s="1"/>
      <c r="D59" s="1"/>
      <c r="E59" s="1"/>
      <c r="F59" s="1"/>
      <c r="G59" s="1"/>
      <c r="H59" s="1"/>
    </row>
    <row r="60" spans="3:8" ht="17.25" customHeight="1">
      <c r="C60" s="1"/>
      <c r="D60" s="1"/>
      <c r="E60" s="1"/>
      <c r="F60" s="1"/>
      <c r="G60" s="1"/>
      <c r="H60" s="1"/>
    </row>
    <row r="61" spans="3:8" ht="17.25" customHeight="1">
      <c r="C61" s="1"/>
      <c r="D61" s="1"/>
      <c r="E61" s="1"/>
      <c r="F61" s="1"/>
      <c r="G61" s="1"/>
      <c r="H61" s="1"/>
    </row>
    <row r="62" spans="3:8" ht="17.25" customHeight="1">
      <c r="C62" s="1"/>
      <c r="D62" s="1"/>
      <c r="E62" s="1"/>
      <c r="F62" s="1"/>
      <c r="G62" s="1"/>
      <c r="H62" s="1"/>
    </row>
    <row r="63" spans="3:8" ht="17.25" customHeight="1">
      <c r="C63" s="1"/>
      <c r="D63" s="1"/>
      <c r="E63" s="1"/>
      <c r="F63" s="1"/>
      <c r="G63" s="1"/>
      <c r="H63" s="1"/>
    </row>
    <row r="64" spans="3:8" ht="17.25" customHeight="1">
      <c r="C64" s="1"/>
      <c r="D64" s="1"/>
      <c r="E64" s="1"/>
      <c r="F64" s="1"/>
      <c r="G64" s="1"/>
      <c r="H64" s="1"/>
    </row>
    <row r="65" spans="3:8" ht="17.25" customHeight="1">
      <c r="C65" s="1"/>
      <c r="D65" s="1"/>
      <c r="E65" s="1"/>
      <c r="F65" s="1"/>
      <c r="G65" s="1"/>
      <c r="H65" s="1"/>
    </row>
    <row r="66" spans="3:8" ht="17.25" customHeight="1">
      <c r="C66" s="1"/>
      <c r="D66" s="1"/>
      <c r="E66" s="1"/>
      <c r="F66" s="1"/>
      <c r="G66" s="1"/>
      <c r="H66" s="1"/>
    </row>
    <row r="67" spans="3:8" ht="17.25" customHeight="1">
      <c r="C67" s="1"/>
      <c r="D67" s="1"/>
      <c r="E67" s="1"/>
      <c r="F67" s="1"/>
      <c r="G67" s="1"/>
      <c r="H67" s="1"/>
    </row>
    <row r="68" spans="3:8" ht="17.25" customHeight="1">
      <c r="C68" s="1"/>
      <c r="D68" s="1"/>
      <c r="E68" s="1"/>
      <c r="F68" s="1"/>
      <c r="G68" s="1"/>
      <c r="H68" s="1"/>
    </row>
    <row r="69" spans="3:8" ht="17.25" customHeight="1">
      <c r="C69" s="1"/>
      <c r="D69" s="1"/>
      <c r="E69" s="1"/>
      <c r="F69" s="1"/>
      <c r="G69" s="1"/>
      <c r="H69" s="1"/>
    </row>
    <row r="70" spans="3:8" ht="17.25" customHeight="1">
      <c r="C70" s="1"/>
      <c r="D70" s="1"/>
      <c r="E70" s="1"/>
      <c r="F70" s="1"/>
      <c r="G70" s="1"/>
      <c r="H70" s="1"/>
    </row>
    <row r="71" spans="3:8" ht="17.25" customHeight="1">
      <c r="C71" s="1"/>
      <c r="D71" s="1"/>
      <c r="E71" s="1"/>
      <c r="F71" s="1"/>
      <c r="G71" s="1"/>
      <c r="H71" s="1"/>
    </row>
    <row r="72" spans="3:8" ht="17.25" customHeight="1">
      <c r="C72" s="1"/>
      <c r="D72" s="1"/>
      <c r="E72" s="1"/>
      <c r="F72" s="1"/>
      <c r="G72" s="1"/>
      <c r="H72" s="1"/>
    </row>
    <row r="73" spans="3:8" ht="17.25" customHeight="1">
      <c r="C73" s="1"/>
      <c r="D73" s="1"/>
      <c r="E73" s="1"/>
      <c r="F73" s="1"/>
      <c r="G73" s="1"/>
      <c r="H73" s="1"/>
    </row>
    <row r="74" spans="3:8" ht="17.25" customHeight="1">
      <c r="C74" s="1"/>
      <c r="D74" s="1"/>
      <c r="E74" s="1"/>
      <c r="F74" s="1"/>
      <c r="G74" s="1"/>
      <c r="H74" s="1"/>
    </row>
    <row r="75" spans="3:8" ht="17.25" customHeight="1">
      <c r="C75" s="1"/>
      <c r="D75" s="1"/>
      <c r="E75" s="1"/>
      <c r="F75" s="1"/>
      <c r="G75" s="1"/>
      <c r="H75" s="1"/>
    </row>
    <row r="76" spans="3:8" ht="17.25" customHeight="1">
      <c r="C76" s="1"/>
      <c r="D76" s="1"/>
      <c r="E76" s="1"/>
      <c r="F76" s="1"/>
      <c r="G76" s="1"/>
      <c r="H76" s="1"/>
    </row>
    <row r="77" spans="3:8" ht="17.25" customHeight="1">
      <c r="C77" s="1"/>
      <c r="D77" s="1"/>
      <c r="E77" s="1"/>
      <c r="F77" s="1"/>
      <c r="G77" s="1"/>
      <c r="H77" s="1"/>
    </row>
    <row r="78" spans="3:8" ht="17.25" customHeight="1">
      <c r="C78" s="1"/>
      <c r="D78" s="1"/>
      <c r="E78" s="1"/>
      <c r="F78" s="1"/>
      <c r="G78" s="1"/>
      <c r="H78" s="1"/>
    </row>
    <row r="79" spans="3:8" ht="17.25" customHeight="1">
      <c r="C79" s="1"/>
      <c r="D79" s="1"/>
      <c r="E79" s="1"/>
      <c r="F79" s="1"/>
      <c r="G79" s="1"/>
      <c r="H79" s="1"/>
    </row>
    <row r="80" spans="3:8" ht="17.25" customHeight="1">
      <c r="C80" s="1"/>
      <c r="D80" s="1"/>
      <c r="E80" s="1"/>
      <c r="F80" s="1"/>
      <c r="G80" s="1"/>
      <c r="H80" s="1"/>
    </row>
    <row r="81" spans="3:8" ht="17.25" customHeight="1">
      <c r="C81" s="1"/>
      <c r="D81" s="1"/>
      <c r="E81" s="1"/>
      <c r="F81" s="1"/>
      <c r="G81" s="1"/>
      <c r="H81" s="1"/>
    </row>
    <row r="82" spans="3:8" ht="17.25" customHeight="1">
      <c r="C82" s="1"/>
      <c r="D82" s="1"/>
      <c r="E82" s="1"/>
      <c r="F82" s="1"/>
      <c r="G82" s="1"/>
      <c r="H82" s="1"/>
    </row>
    <row r="83" spans="3:8" ht="17.25" customHeight="1">
      <c r="C83" s="1"/>
      <c r="D83" s="1"/>
      <c r="E83" s="1"/>
      <c r="F83" s="1"/>
      <c r="G83" s="1"/>
      <c r="H83" s="1"/>
    </row>
    <row r="84" spans="3:8" ht="17.25" customHeight="1">
      <c r="C84" s="1"/>
      <c r="D84" s="1"/>
      <c r="E84" s="1"/>
      <c r="F84" s="1"/>
      <c r="G84" s="1"/>
      <c r="H84" s="1"/>
    </row>
    <row r="85" spans="3:8" ht="17.25" customHeight="1">
      <c r="C85" s="1"/>
      <c r="D85" s="1"/>
      <c r="E85" s="1"/>
      <c r="F85" s="1"/>
      <c r="G85" s="1"/>
      <c r="H85" s="1"/>
    </row>
    <row r="86" spans="3:8" ht="17.25" customHeight="1">
      <c r="C86" s="1"/>
      <c r="D86" s="1"/>
      <c r="E86" s="1"/>
      <c r="F86" s="1"/>
      <c r="G86" s="1"/>
      <c r="H86" s="1"/>
    </row>
    <row r="87" spans="3:8" ht="17.25" customHeight="1">
      <c r="C87" s="1"/>
      <c r="D87" s="1"/>
      <c r="E87" s="1"/>
      <c r="F87" s="1"/>
      <c r="G87" s="1"/>
      <c r="H87" s="1"/>
    </row>
    <row r="88" spans="3:8" ht="17.25" customHeight="1">
      <c r="C88" s="1"/>
      <c r="D88" s="1"/>
      <c r="E88" s="1"/>
      <c r="F88" s="1"/>
      <c r="G88" s="1"/>
      <c r="H88" s="1"/>
    </row>
    <row r="89" spans="3:8" ht="17.25" customHeight="1">
      <c r="C89" s="1"/>
      <c r="D89" s="1"/>
      <c r="E89" s="1"/>
      <c r="F89" s="1"/>
      <c r="G89" s="1"/>
      <c r="H89" s="1"/>
    </row>
    <row r="90" spans="3:8" ht="17.25" customHeight="1">
      <c r="C90" s="1"/>
      <c r="D90" s="1"/>
      <c r="E90" s="1"/>
      <c r="F90" s="1"/>
      <c r="G90" s="1"/>
      <c r="H90" s="1"/>
    </row>
    <row r="91" spans="3:8" ht="17.25" customHeight="1">
      <c r="C91" s="1"/>
      <c r="D91" s="1"/>
      <c r="E91" s="1"/>
      <c r="F91" s="1"/>
      <c r="G91" s="1"/>
      <c r="H91" s="1"/>
    </row>
    <row r="92" spans="3:8" ht="17.25" customHeight="1">
      <c r="C92" s="1"/>
      <c r="D92" s="1"/>
      <c r="E92" s="1"/>
      <c r="F92" s="1"/>
      <c r="G92" s="1"/>
      <c r="H92" s="1"/>
    </row>
    <row r="93" spans="3:8" ht="17.25" customHeight="1">
      <c r="C93" s="1"/>
      <c r="D93" s="1"/>
      <c r="E93" s="1"/>
      <c r="F93" s="1"/>
      <c r="G93" s="1"/>
      <c r="H93" s="1"/>
    </row>
    <row r="94" spans="3:8" ht="17.25" customHeight="1">
      <c r="C94" s="1"/>
      <c r="D94" s="1"/>
      <c r="E94" s="1"/>
      <c r="F94" s="1"/>
      <c r="G94" s="1"/>
      <c r="H94" s="1"/>
    </row>
    <row r="95" spans="3:8" ht="17.25" customHeight="1">
      <c r="C95" s="1"/>
      <c r="D95" s="1"/>
      <c r="E95" s="1"/>
      <c r="F95" s="1"/>
      <c r="G95" s="1"/>
      <c r="H95" s="1"/>
    </row>
    <row r="96" spans="3:8" ht="17.25" customHeight="1">
      <c r="C96" s="1"/>
      <c r="D96" s="1"/>
      <c r="E96" s="1"/>
      <c r="F96" s="1"/>
      <c r="G96" s="1"/>
      <c r="H96" s="1"/>
    </row>
    <row r="97" spans="3:8" ht="17.25" customHeight="1">
      <c r="C97" s="1"/>
      <c r="D97" s="1"/>
      <c r="E97" s="1"/>
      <c r="F97" s="1"/>
      <c r="G97" s="1"/>
      <c r="H97" s="1"/>
    </row>
    <row r="98" spans="3:8" ht="17.25" customHeight="1">
      <c r="C98" s="1"/>
      <c r="D98" s="1"/>
      <c r="E98" s="1"/>
      <c r="F98" s="1"/>
      <c r="G98" s="1"/>
      <c r="H98" s="1"/>
    </row>
    <row r="99" spans="3:8" ht="17.25" customHeight="1">
      <c r="C99" s="1"/>
      <c r="D99" s="1"/>
      <c r="E99" s="1"/>
      <c r="F99" s="1"/>
      <c r="G99" s="1"/>
      <c r="H99" s="1"/>
    </row>
    <row r="100" spans="3:8" ht="17.25" customHeight="1">
      <c r="C100" s="1"/>
      <c r="D100" s="1"/>
      <c r="E100" s="1"/>
      <c r="F100" s="1"/>
      <c r="G100" s="1"/>
      <c r="H100" s="1"/>
    </row>
    <row r="101" spans="3:8" ht="17.25" customHeight="1">
      <c r="C101" s="1"/>
      <c r="D101" s="1"/>
      <c r="E101" s="1"/>
      <c r="F101" s="1"/>
      <c r="G101" s="1"/>
      <c r="H101" s="1"/>
    </row>
    <row r="102" spans="3:8" ht="17.25" customHeight="1">
      <c r="C102" s="1"/>
      <c r="D102" s="1"/>
      <c r="E102" s="1"/>
      <c r="F102" s="1"/>
      <c r="G102" s="1"/>
      <c r="H102" s="1"/>
    </row>
    <row r="103" spans="3:8" ht="17.25" customHeight="1">
      <c r="C103" s="1"/>
      <c r="D103" s="1"/>
      <c r="E103" s="1"/>
      <c r="F103" s="1"/>
      <c r="G103" s="1"/>
      <c r="H103" s="1"/>
    </row>
    <row r="104" spans="3:8" ht="17.25" customHeight="1">
      <c r="C104" s="1"/>
      <c r="D104" s="1"/>
      <c r="E104" s="1"/>
      <c r="F104" s="1"/>
      <c r="G104" s="1"/>
      <c r="H104" s="1"/>
    </row>
    <row r="105" spans="3:8" ht="17.25" customHeight="1">
      <c r="C105" s="1"/>
      <c r="D105" s="1"/>
      <c r="E105" s="1"/>
      <c r="F105" s="1"/>
      <c r="G105" s="1"/>
      <c r="H105" s="1"/>
    </row>
    <row r="106" spans="3:8" ht="17.25" customHeight="1">
      <c r="C106" s="1"/>
      <c r="D106" s="1"/>
      <c r="E106" s="1"/>
      <c r="F106" s="1"/>
      <c r="G106" s="1"/>
      <c r="H106" s="1"/>
    </row>
    <row r="107" spans="3:8" ht="17.25" customHeight="1">
      <c r="C107" s="1"/>
      <c r="D107" s="1"/>
      <c r="E107" s="1"/>
      <c r="F107" s="1"/>
      <c r="G107" s="1"/>
      <c r="H107" s="1"/>
    </row>
    <row r="108" spans="3:8" ht="17.25" customHeight="1">
      <c r="C108" s="1"/>
      <c r="D108" s="1"/>
      <c r="E108" s="1"/>
      <c r="F108" s="1"/>
      <c r="G108" s="1"/>
      <c r="H108" s="1"/>
    </row>
    <row r="109" spans="3:8" ht="17.25" customHeight="1">
      <c r="C109" s="1"/>
      <c r="D109" s="1"/>
      <c r="E109" s="1"/>
      <c r="F109" s="1"/>
      <c r="G109" s="1"/>
      <c r="H109" s="1"/>
    </row>
    <row r="110" spans="3:8" ht="17.25" customHeight="1">
      <c r="C110" s="1"/>
      <c r="D110" s="1"/>
      <c r="E110" s="1"/>
      <c r="F110" s="1"/>
      <c r="G110" s="1"/>
      <c r="H110" s="1"/>
    </row>
    <row r="111" spans="3:8" ht="17.25" customHeight="1">
      <c r="C111" s="1"/>
      <c r="D111" s="1"/>
      <c r="E111" s="1"/>
      <c r="F111" s="1"/>
      <c r="G111" s="1"/>
      <c r="H111" s="1"/>
    </row>
    <row r="112" spans="3:8" ht="17.25" customHeight="1">
      <c r="C112" s="1"/>
      <c r="D112" s="1"/>
      <c r="E112" s="1"/>
      <c r="F112" s="1"/>
      <c r="G112" s="1"/>
      <c r="H112" s="1"/>
    </row>
    <row r="113" spans="3:8" ht="17.25" customHeight="1">
      <c r="C113" s="1"/>
      <c r="D113" s="1"/>
      <c r="E113" s="1"/>
      <c r="F113" s="1"/>
      <c r="G113" s="1"/>
      <c r="H113" s="1"/>
    </row>
    <row r="114" spans="3:8" ht="17.25" customHeight="1">
      <c r="C114" s="1"/>
      <c r="D114" s="1"/>
      <c r="E114" s="1"/>
      <c r="F114" s="1"/>
      <c r="G114" s="1"/>
      <c r="H114" s="1"/>
    </row>
    <row r="115" spans="3:8" ht="17.25" customHeight="1">
      <c r="C115" s="1"/>
      <c r="D115" s="1"/>
      <c r="E115" s="1"/>
      <c r="F115" s="1"/>
      <c r="G115" s="1"/>
      <c r="H115" s="1"/>
    </row>
    <row r="116" spans="3:8" ht="17.25" customHeight="1">
      <c r="C116" s="1"/>
      <c r="D116" s="1"/>
      <c r="E116" s="1"/>
      <c r="F116" s="1"/>
      <c r="G116" s="1"/>
      <c r="H116" s="1"/>
    </row>
    <row r="117" spans="3:8" ht="17.25" customHeight="1">
      <c r="C117" s="1"/>
      <c r="D117" s="1"/>
      <c r="E117" s="1"/>
      <c r="F117" s="1"/>
      <c r="G117" s="1"/>
      <c r="H117" s="1"/>
    </row>
    <row r="118" spans="3:8" ht="17.25" customHeight="1">
      <c r="C118" s="1"/>
      <c r="D118" s="1"/>
      <c r="E118" s="1"/>
      <c r="F118" s="1"/>
      <c r="G118" s="1"/>
      <c r="H118" s="1"/>
    </row>
    <row r="119" spans="3:8" ht="17.25" customHeight="1">
      <c r="C119" s="1"/>
      <c r="D119" s="1"/>
      <c r="E119" s="1"/>
      <c r="F119" s="1"/>
      <c r="G119" s="1"/>
      <c r="H119" s="1"/>
    </row>
    <row r="120" spans="3:8" ht="17.25" customHeight="1">
      <c r="C120" s="1"/>
      <c r="D120" s="1"/>
      <c r="E120" s="1"/>
      <c r="F120" s="1"/>
      <c r="G120" s="1"/>
      <c r="H120" s="1"/>
    </row>
    <row r="121" spans="3:8" ht="17.25" customHeight="1">
      <c r="C121" s="1"/>
      <c r="D121" s="1"/>
      <c r="E121" s="1"/>
      <c r="F121" s="1"/>
      <c r="G121" s="1"/>
      <c r="H121" s="1"/>
    </row>
    <row r="122" spans="3:8" ht="17.25" customHeight="1">
      <c r="C122" s="1"/>
      <c r="D122" s="1"/>
      <c r="E122" s="1"/>
      <c r="F122" s="1"/>
      <c r="G122" s="1"/>
      <c r="H122" s="1"/>
    </row>
    <row r="123" spans="3:8" ht="17.25" customHeight="1">
      <c r="C123" s="1"/>
      <c r="D123" s="1"/>
      <c r="E123" s="1"/>
      <c r="F123" s="1"/>
      <c r="G123" s="1"/>
      <c r="H123" s="1"/>
    </row>
    <row r="124" spans="3:8" ht="17.25" customHeight="1">
      <c r="C124" s="1"/>
      <c r="D124" s="1"/>
      <c r="E124" s="1"/>
      <c r="F124" s="1"/>
      <c r="G124" s="1"/>
      <c r="H124" s="1"/>
    </row>
    <row r="125" spans="3:8" ht="17.25" customHeight="1">
      <c r="C125" s="1"/>
      <c r="D125" s="1"/>
      <c r="E125" s="1"/>
      <c r="F125" s="1"/>
      <c r="G125" s="1"/>
      <c r="H125" s="1"/>
    </row>
    <row r="126" spans="3:8" ht="17.25" customHeight="1">
      <c r="C126" s="1"/>
      <c r="D126" s="1"/>
      <c r="E126" s="1"/>
      <c r="F126" s="1"/>
      <c r="G126" s="1"/>
      <c r="H126" s="1"/>
    </row>
    <row r="127" spans="3:8" ht="17.25" customHeight="1">
      <c r="C127" s="1"/>
      <c r="D127" s="1"/>
      <c r="E127" s="1"/>
      <c r="F127" s="1"/>
      <c r="G127" s="1"/>
      <c r="H127" s="1"/>
    </row>
    <row r="128" spans="3:8" ht="17.25" customHeight="1">
      <c r="C128" s="1"/>
      <c r="D128" s="1"/>
      <c r="E128" s="1"/>
      <c r="F128" s="1"/>
      <c r="G128" s="1"/>
      <c r="H128" s="1"/>
    </row>
    <row r="129" spans="3:8" ht="17.25" customHeight="1">
      <c r="C129" s="1"/>
      <c r="D129" s="1"/>
      <c r="E129" s="1"/>
      <c r="F129" s="1"/>
      <c r="G129" s="1"/>
      <c r="H129" s="1"/>
    </row>
    <row r="130" spans="3:8" ht="17.25" customHeight="1">
      <c r="C130" s="1"/>
      <c r="D130" s="1"/>
      <c r="E130" s="1"/>
      <c r="F130" s="1"/>
      <c r="G130" s="1"/>
      <c r="H130" s="1"/>
    </row>
    <row r="131" spans="3:8" ht="17.25" customHeight="1">
      <c r="C131" s="1"/>
      <c r="D131" s="1"/>
      <c r="E131" s="1"/>
      <c r="F131" s="1"/>
      <c r="G131" s="1"/>
      <c r="H131" s="1"/>
    </row>
    <row r="132" spans="3:8" ht="17.25" customHeight="1">
      <c r="C132" s="1"/>
      <c r="D132" s="1"/>
      <c r="E132" s="1"/>
      <c r="F132" s="1"/>
      <c r="G132" s="1"/>
      <c r="H132" s="1"/>
    </row>
    <row r="133" spans="3:8" ht="17.25" customHeight="1">
      <c r="C133" s="1"/>
      <c r="D133" s="1"/>
      <c r="E133" s="1"/>
      <c r="F133" s="1"/>
      <c r="G133" s="1"/>
      <c r="H133" s="1"/>
    </row>
    <row r="134" spans="3:8" ht="17.25" customHeight="1">
      <c r="C134" s="1"/>
      <c r="D134" s="1"/>
      <c r="E134" s="1"/>
      <c r="F134" s="1"/>
      <c r="G134" s="1"/>
      <c r="H134" s="1"/>
    </row>
    <row r="135" spans="3:8" ht="17.25" customHeight="1">
      <c r="C135" s="1"/>
      <c r="D135" s="1"/>
      <c r="E135" s="1"/>
      <c r="F135" s="1"/>
      <c r="G135" s="1"/>
      <c r="H135" s="1"/>
    </row>
    <row r="136" spans="3:8" ht="17.25" customHeight="1">
      <c r="C136" s="1"/>
      <c r="D136" s="1"/>
      <c r="E136" s="1"/>
      <c r="F136" s="1"/>
      <c r="G136" s="1"/>
      <c r="H136" s="1"/>
    </row>
    <row r="137" spans="3:8" ht="17.25" customHeight="1">
      <c r="C137" s="1"/>
      <c r="D137" s="1"/>
      <c r="E137" s="1"/>
      <c r="F137" s="1"/>
      <c r="G137" s="1"/>
      <c r="H137" s="1"/>
    </row>
    <row r="138" spans="3:8" ht="17.25" customHeight="1">
      <c r="C138" s="1"/>
      <c r="D138" s="1"/>
      <c r="E138" s="1"/>
      <c r="F138" s="1"/>
      <c r="G138" s="1"/>
      <c r="H138" s="1"/>
    </row>
    <row r="139" spans="3:8" ht="17.25" customHeight="1">
      <c r="C139" s="1"/>
      <c r="D139" s="1"/>
      <c r="E139" s="1"/>
      <c r="F139" s="1"/>
      <c r="G139" s="1"/>
      <c r="H139" s="1"/>
    </row>
    <row r="140" spans="3:8" ht="17.25" customHeight="1">
      <c r="C140" s="1"/>
      <c r="D140" s="1"/>
      <c r="E140" s="1"/>
      <c r="F140" s="1"/>
      <c r="G140" s="1"/>
      <c r="H140" s="1"/>
    </row>
    <row r="141" spans="3:8" ht="17.25" customHeight="1">
      <c r="C141" s="1"/>
      <c r="D141" s="1"/>
      <c r="E141" s="1"/>
      <c r="F141" s="1"/>
      <c r="G141" s="1"/>
      <c r="H141" s="1"/>
    </row>
    <row r="142" spans="3:8" ht="17.25" customHeight="1">
      <c r="C142" s="1"/>
      <c r="D142" s="1"/>
      <c r="E142" s="1"/>
      <c r="F142" s="1"/>
      <c r="G142" s="1"/>
      <c r="H142" s="1"/>
    </row>
    <row r="143" spans="3:8" ht="17.25" customHeight="1">
      <c r="C143" s="1"/>
      <c r="D143" s="1"/>
      <c r="E143" s="1"/>
      <c r="F143" s="1"/>
      <c r="G143" s="1"/>
      <c r="H143" s="1"/>
    </row>
    <row r="144" spans="3:8" ht="17.25" customHeight="1">
      <c r="C144" s="1"/>
      <c r="D144" s="1"/>
      <c r="E144" s="1"/>
      <c r="F144" s="1"/>
      <c r="G144" s="1"/>
      <c r="H144" s="1"/>
    </row>
    <row r="145" spans="3:8" ht="17.25" customHeight="1">
      <c r="C145" s="1"/>
      <c r="D145" s="1"/>
      <c r="E145" s="1"/>
      <c r="F145" s="1"/>
      <c r="G145" s="1"/>
      <c r="H145" s="1"/>
    </row>
    <row r="146" spans="3:8" ht="17.25" customHeight="1">
      <c r="C146" s="1"/>
      <c r="D146" s="1"/>
      <c r="E146" s="1"/>
      <c r="F146" s="1"/>
      <c r="G146" s="1"/>
      <c r="H146" s="1"/>
    </row>
    <row r="147" spans="3:8" ht="17.25" customHeight="1">
      <c r="C147" s="1"/>
      <c r="D147" s="1"/>
      <c r="E147" s="1"/>
      <c r="F147" s="1"/>
      <c r="G147" s="1"/>
      <c r="H147" s="1"/>
    </row>
    <row r="148" spans="3:8" ht="17.25" customHeight="1">
      <c r="C148" s="1"/>
      <c r="D148" s="1"/>
      <c r="E148" s="1"/>
      <c r="F148" s="1"/>
      <c r="G148" s="1"/>
      <c r="H148" s="1"/>
    </row>
    <row r="149" spans="3:8" ht="17.25" customHeight="1">
      <c r="C149" s="1"/>
      <c r="D149" s="1"/>
      <c r="E149" s="1"/>
      <c r="F149" s="1"/>
      <c r="G149" s="1"/>
      <c r="H149" s="1"/>
    </row>
    <row r="150" spans="3:8" ht="17.25" customHeight="1">
      <c r="C150" s="1"/>
      <c r="D150" s="1"/>
      <c r="E150" s="1"/>
      <c r="F150" s="1"/>
      <c r="G150" s="1"/>
      <c r="H150" s="1"/>
    </row>
    <row r="151" spans="3:8" ht="17.25" customHeight="1">
      <c r="C151" s="1"/>
      <c r="D151" s="1"/>
      <c r="E151" s="1"/>
      <c r="F151" s="1"/>
      <c r="G151" s="1"/>
      <c r="H151" s="1"/>
    </row>
    <row r="152" spans="3:8" ht="17.25" customHeight="1">
      <c r="C152" s="1"/>
      <c r="D152" s="1"/>
      <c r="E152" s="1"/>
      <c r="F152" s="1"/>
      <c r="G152" s="1"/>
      <c r="H152" s="1"/>
    </row>
    <row r="153" spans="3:8" ht="17.25" customHeight="1">
      <c r="C153" s="1"/>
      <c r="D153" s="1"/>
      <c r="E153" s="1"/>
      <c r="F153" s="1"/>
      <c r="G153" s="1"/>
      <c r="H153" s="1"/>
    </row>
    <row r="154" spans="3:8" ht="17.25" customHeight="1">
      <c r="C154" s="1"/>
      <c r="D154" s="1"/>
      <c r="E154" s="1"/>
      <c r="F154" s="1"/>
      <c r="G154" s="1"/>
      <c r="H154" s="1"/>
    </row>
    <row r="155" spans="3:8" ht="17.25" customHeight="1">
      <c r="C155" s="1"/>
      <c r="D155" s="1"/>
      <c r="E155" s="1"/>
      <c r="F155" s="1"/>
      <c r="G155" s="1"/>
      <c r="H155" s="1"/>
    </row>
    <row r="156" spans="3:8" ht="17.25" customHeight="1">
      <c r="C156" s="1"/>
      <c r="D156" s="1"/>
      <c r="E156" s="1"/>
      <c r="F156" s="1"/>
      <c r="G156" s="1"/>
      <c r="H156" s="1"/>
    </row>
    <row r="157" spans="3:8" ht="17.25" customHeight="1">
      <c r="C157" s="1"/>
      <c r="D157" s="1"/>
      <c r="E157" s="1"/>
      <c r="F157" s="1"/>
      <c r="G157" s="1"/>
      <c r="H157" s="1"/>
    </row>
    <row r="158" spans="3:8" ht="17.25" customHeight="1">
      <c r="C158" s="1"/>
      <c r="D158" s="1"/>
      <c r="E158" s="1"/>
      <c r="F158" s="1"/>
      <c r="G158" s="1"/>
      <c r="H158" s="1"/>
    </row>
    <row r="159" spans="3:8" ht="17.25" customHeight="1">
      <c r="C159" s="1"/>
      <c r="D159" s="1"/>
      <c r="E159" s="1"/>
      <c r="F159" s="1"/>
      <c r="G159" s="1"/>
      <c r="H159" s="1"/>
    </row>
    <row r="160" spans="3:8" ht="17.25" customHeight="1">
      <c r="C160" s="1"/>
      <c r="D160" s="1"/>
      <c r="E160" s="1"/>
      <c r="F160" s="1"/>
      <c r="G160" s="1"/>
      <c r="H160" s="1"/>
    </row>
    <row r="161" spans="3:8" ht="17.25" customHeight="1">
      <c r="C161" s="1"/>
      <c r="D161" s="1"/>
      <c r="E161" s="1"/>
      <c r="F161" s="1"/>
      <c r="G161" s="1"/>
      <c r="H161" s="1"/>
    </row>
    <row r="162" spans="3:8" ht="17.25" customHeight="1">
      <c r="C162" s="1"/>
      <c r="D162" s="1"/>
      <c r="E162" s="1"/>
      <c r="F162" s="1"/>
      <c r="G162" s="1"/>
      <c r="H162" s="1"/>
    </row>
    <row r="163" spans="3:8" ht="17.25" customHeight="1">
      <c r="C163" s="1"/>
      <c r="D163" s="1"/>
      <c r="E163" s="1"/>
      <c r="F163" s="1"/>
      <c r="G163" s="1"/>
      <c r="H163" s="1"/>
    </row>
    <row r="164" spans="3:8" ht="17.25" customHeight="1">
      <c r="C164" s="1"/>
      <c r="D164" s="1"/>
      <c r="E164" s="1"/>
      <c r="F164" s="1"/>
      <c r="G164" s="1"/>
      <c r="H164" s="1"/>
    </row>
    <row r="165" spans="3:8" ht="17.25" customHeight="1">
      <c r="C165" s="1"/>
      <c r="D165" s="1"/>
      <c r="E165" s="1"/>
      <c r="F165" s="1"/>
      <c r="G165" s="1"/>
      <c r="H165" s="1"/>
    </row>
    <row r="166" spans="3:8" ht="17.25" customHeight="1">
      <c r="C166" s="1"/>
      <c r="D166" s="1"/>
      <c r="E166" s="1"/>
      <c r="F166" s="1"/>
      <c r="G166" s="1"/>
      <c r="H166" s="1"/>
    </row>
    <row r="167" spans="3:8" ht="17.25" customHeight="1">
      <c r="C167" s="1"/>
      <c r="D167" s="1"/>
      <c r="E167" s="1"/>
      <c r="F167" s="1"/>
      <c r="G167" s="1"/>
      <c r="H167" s="1"/>
    </row>
    <row r="168" spans="3:8" ht="17.25" customHeight="1">
      <c r="C168" s="1"/>
      <c r="D168" s="1"/>
      <c r="E168" s="1"/>
      <c r="F168" s="1"/>
      <c r="G168" s="1"/>
      <c r="H168" s="1"/>
    </row>
    <row r="169" spans="3:8" ht="17.25" customHeight="1">
      <c r="C169" s="1"/>
      <c r="D169" s="1"/>
      <c r="E169" s="1"/>
      <c r="F169" s="1"/>
      <c r="G169" s="1"/>
      <c r="H169" s="1"/>
    </row>
    <row r="170" spans="3:8" ht="17.25" customHeight="1">
      <c r="C170" s="1"/>
      <c r="D170" s="1"/>
      <c r="E170" s="1"/>
      <c r="F170" s="1"/>
      <c r="G170" s="1"/>
      <c r="H170" s="1"/>
    </row>
    <row r="171" spans="3:8" ht="17.25" customHeight="1">
      <c r="C171" s="1"/>
      <c r="D171" s="1"/>
      <c r="E171" s="1"/>
      <c r="F171" s="1"/>
      <c r="G171" s="1"/>
      <c r="H171" s="1"/>
    </row>
    <row r="172" spans="3:8" ht="17.25" customHeight="1">
      <c r="C172" s="1"/>
      <c r="D172" s="1"/>
      <c r="E172" s="1"/>
      <c r="F172" s="1"/>
      <c r="G172" s="1"/>
      <c r="H172" s="1"/>
    </row>
    <row r="173" spans="3:8" ht="17.25" customHeight="1">
      <c r="C173" s="1"/>
      <c r="D173" s="1"/>
      <c r="E173" s="1"/>
      <c r="F173" s="1"/>
      <c r="G173" s="1"/>
      <c r="H173" s="1"/>
    </row>
    <row r="174" spans="3:8" ht="17.25" customHeight="1">
      <c r="C174" s="1"/>
      <c r="D174" s="1"/>
      <c r="E174" s="1"/>
      <c r="F174" s="1"/>
      <c r="G174" s="1"/>
      <c r="H174" s="1"/>
    </row>
    <row r="175" spans="3:8" ht="17.25" customHeight="1">
      <c r="C175" s="1"/>
      <c r="D175" s="1"/>
      <c r="E175" s="1"/>
      <c r="F175" s="1"/>
      <c r="G175" s="1"/>
      <c r="H175" s="1"/>
    </row>
    <row r="176" spans="3:8" ht="17.25" customHeight="1">
      <c r="C176" s="1"/>
      <c r="D176" s="1"/>
      <c r="E176" s="1"/>
      <c r="F176" s="1"/>
      <c r="G176" s="1"/>
      <c r="H176" s="1"/>
    </row>
    <row r="177" spans="3:8" ht="17.25" customHeight="1">
      <c r="C177" s="1"/>
      <c r="D177" s="1"/>
      <c r="E177" s="1"/>
      <c r="F177" s="1"/>
      <c r="G177" s="1"/>
      <c r="H177" s="1"/>
    </row>
    <row r="178" spans="3:8" ht="17.25" customHeight="1">
      <c r="C178" s="1"/>
      <c r="D178" s="1"/>
      <c r="E178" s="1"/>
      <c r="F178" s="1"/>
      <c r="G178" s="1"/>
      <c r="H178" s="1"/>
    </row>
    <row r="179" spans="3:8" ht="17.25" customHeight="1">
      <c r="C179" s="1"/>
      <c r="D179" s="1"/>
      <c r="E179" s="1"/>
      <c r="F179" s="1"/>
      <c r="G179" s="1"/>
      <c r="H179" s="1"/>
    </row>
    <row r="180" spans="3:8" ht="17.25" customHeight="1">
      <c r="C180" s="1"/>
      <c r="D180" s="1"/>
      <c r="E180" s="1"/>
      <c r="F180" s="1"/>
      <c r="G180" s="1"/>
      <c r="H180" s="1"/>
    </row>
    <row r="181" spans="3:8" ht="17.25" customHeight="1">
      <c r="C181" s="1"/>
      <c r="D181" s="1"/>
      <c r="E181" s="1"/>
      <c r="F181" s="1"/>
      <c r="G181" s="1"/>
      <c r="H181" s="1"/>
    </row>
    <row r="182" spans="3:8" ht="17.25" customHeight="1">
      <c r="C182" s="1"/>
      <c r="D182" s="1"/>
      <c r="E182" s="1"/>
      <c r="F182" s="1"/>
      <c r="G182" s="1"/>
      <c r="H182" s="1"/>
    </row>
    <row r="183" spans="3:8" ht="17.25" customHeight="1">
      <c r="C183" s="1"/>
      <c r="D183" s="1"/>
      <c r="E183" s="1"/>
      <c r="F183" s="1"/>
      <c r="G183" s="1"/>
      <c r="H183" s="1"/>
    </row>
    <row r="184" spans="3:8" ht="17.25" customHeight="1">
      <c r="C184" s="1"/>
      <c r="D184" s="1"/>
      <c r="E184" s="1"/>
      <c r="F184" s="1"/>
      <c r="G184" s="1"/>
      <c r="H184" s="1"/>
    </row>
    <row r="185" spans="3:8" ht="17.25" customHeight="1">
      <c r="C185" s="1"/>
      <c r="D185" s="1"/>
      <c r="E185" s="1"/>
      <c r="F185" s="1"/>
      <c r="G185" s="1"/>
      <c r="H185" s="1"/>
    </row>
    <row r="186" spans="3:8" ht="17.25" customHeight="1">
      <c r="C186" s="1"/>
      <c r="D186" s="1"/>
      <c r="E186" s="1"/>
      <c r="F186" s="1"/>
      <c r="G186" s="1"/>
      <c r="H186" s="1"/>
    </row>
    <row r="187" spans="3:8" ht="17.25" customHeight="1">
      <c r="C187" s="1"/>
      <c r="D187" s="1"/>
      <c r="E187" s="1"/>
      <c r="F187" s="1"/>
      <c r="G187" s="1"/>
      <c r="H187" s="1"/>
    </row>
    <row r="188" spans="3:8" ht="17.25" customHeight="1">
      <c r="C188" s="1"/>
      <c r="D188" s="1"/>
      <c r="E188" s="1"/>
      <c r="F188" s="1"/>
      <c r="G188" s="1"/>
      <c r="H188" s="1"/>
    </row>
    <row r="189" spans="3:8" ht="17.25" customHeight="1">
      <c r="C189" s="1"/>
      <c r="D189" s="1"/>
      <c r="E189" s="1"/>
      <c r="F189" s="1"/>
      <c r="G189" s="1"/>
      <c r="H189" s="1"/>
    </row>
    <row r="190" spans="3:8" ht="17.25" customHeight="1">
      <c r="C190" s="1"/>
      <c r="D190" s="1"/>
      <c r="E190" s="1"/>
      <c r="F190" s="1"/>
      <c r="G190" s="1"/>
      <c r="H190" s="1"/>
    </row>
    <row r="191" spans="3:8" ht="17.25" customHeight="1">
      <c r="C191" s="1"/>
      <c r="D191" s="1"/>
      <c r="E191" s="1"/>
      <c r="F191" s="1"/>
      <c r="G191" s="1"/>
      <c r="H191" s="1"/>
    </row>
    <row r="192" spans="3:8" ht="17.25" customHeight="1">
      <c r="C192" s="1"/>
      <c r="D192" s="1"/>
      <c r="E192" s="1"/>
      <c r="F192" s="1"/>
      <c r="G192" s="1"/>
      <c r="H192" s="1"/>
    </row>
    <row r="193" spans="3:8" ht="17.25" customHeight="1">
      <c r="C193" s="1"/>
      <c r="D193" s="1"/>
      <c r="E193" s="1"/>
      <c r="F193" s="1"/>
      <c r="G193" s="1"/>
      <c r="H193" s="1"/>
    </row>
    <row r="194" spans="3:8" ht="17.25" customHeight="1">
      <c r="C194" s="1"/>
      <c r="D194" s="1"/>
      <c r="E194" s="1"/>
      <c r="F194" s="1"/>
      <c r="G194" s="1"/>
      <c r="H194" s="1"/>
    </row>
    <row r="195" spans="3:8" ht="17.25" customHeight="1">
      <c r="C195" s="1"/>
      <c r="D195" s="1"/>
      <c r="E195" s="1"/>
      <c r="F195" s="1"/>
      <c r="G195" s="1"/>
      <c r="H195" s="1"/>
    </row>
    <row r="196" spans="3:8" ht="17.25" customHeight="1">
      <c r="C196" s="1"/>
      <c r="D196" s="1"/>
      <c r="E196" s="1"/>
      <c r="F196" s="1"/>
      <c r="G196" s="1"/>
      <c r="H196" s="1"/>
    </row>
    <row r="197" spans="3:8" ht="17.25" customHeight="1">
      <c r="C197" s="1"/>
      <c r="D197" s="1"/>
      <c r="E197" s="1"/>
      <c r="F197" s="1"/>
      <c r="G197" s="1"/>
      <c r="H197" s="1"/>
    </row>
    <row r="198" spans="3:8" ht="17.25" customHeight="1">
      <c r="C198" s="1"/>
      <c r="D198" s="1"/>
      <c r="E198" s="1"/>
      <c r="F198" s="1"/>
      <c r="G198" s="1"/>
      <c r="H198" s="1"/>
    </row>
    <row r="199" spans="3:8" ht="17.25" customHeight="1">
      <c r="C199" s="1"/>
      <c r="D199" s="1"/>
      <c r="E199" s="1"/>
      <c r="F199" s="1"/>
      <c r="G199" s="1"/>
      <c r="H199" s="1"/>
    </row>
    <row r="200" spans="3:8" ht="17.25" customHeight="1">
      <c r="C200" s="1"/>
      <c r="D200" s="1"/>
      <c r="E200" s="1"/>
      <c r="F200" s="1"/>
      <c r="G200" s="1"/>
      <c r="H200" s="1"/>
    </row>
    <row r="201" spans="3:8" ht="17.25" customHeight="1">
      <c r="C201" s="1"/>
      <c r="D201" s="1"/>
      <c r="E201" s="1"/>
      <c r="F201" s="1"/>
      <c r="G201" s="1"/>
      <c r="H201" s="1"/>
    </row>
    <row r="202" spans="3:8" ht="17.25" customHeight="1">
      <c r="C202" s="1"/>
      <c r="D202" s="1"/>
      <c r="E202" s="1"/>
      <c r="F202" s="1"/>
      <c r="G202" s="1"/>
      <c r="H202" s="1"/>
    </row>
    <row r="203" spans="3:8" ht="17.25" customHeight="1">
      <c r="C203" s="1"/>
      <c r="D203" s="1"/>
      <c r="E203" s="1"/>
      <c r="F203" s="1"/>
      <c r="G203" s="1"/>
      <c r="H203" s="1"/>
    </row>
    <row r="204" spans="3:8" ht="17.25" customHeight="1">
      <c r="C204" s="1"/>
      <c r="D204" s="1"/>
      <c r="E204" s="1"/>
      <c r="F204" s="1"/>
      <c r="G204" s="1"/>
      <c r="H204" s="1"/>
    </row>
    <row r="205" spans="3:8" ht="17.25" customHeight="1">
      <c r="C205" s="1"/>
      <c r="D205" s="1"/>
      <c r="E205" s="1"/>
      <c r="F205" s="1"/>
      <c r="G205" s="1"/>
      <c r="H205" s="1"/>
    </row>
    <row r="206" spans="3:8" ht="17.25" customHeight="1">
      <c r="C206" s="1"/>
      <c r="D206" s="1"/>
      <c r="E206" s="1"/>
      <c r="F206" s="1"/>
      <c r="G206" s="1"/>
      <c r="H206" s="1"/>
    </row>
    <row r="207" spans="3:8" ht="17.25" customHeight="1">
      <c r="C207" s="1"/>
      <c r="D207" s="1"/>
      <c r="E207" s="1"/>
      <c r="F207" s="1"/>
      <c r="G207" s="1"/>
      <c r="H207" s="1"/>
    </row>
    <row r="208" spans="3:8" ht="17.25" customHeight="1">
      <c r="C208" s="1"/>
      <c r="D208" s="1"/>
      <c r="E208" s="1"/>
      <c r="F208" s="1"/>
      <c r="G208" s="1"/>
      <c r="H208" s="1"/>
    </row>
    <row r="209" spans="3:8" ht="17.25" customHeight="1">
      <c r="C209" s="1"/>
      <c r="D209" s="1"/>
      <c r="E209" s="1"/>
      <c r="F209" s="1"/>
      <c r="G209" s="1"/>
      <c r="H209" s="1"/>
    </row>
    <row r="210" spans="3:8" ht="17.25" customHeight="1">
      <c r="C210" s="1"/>
      <c r="D210" s="1"/>
      <c r="E210" s="1"/>
      <c r="F210" s="1"/>
      <c r="G210" s="1"/>
      <c r="H210" s="1"/>
    </row>
    <row r="211" spans="3:8" ht="17.25" customHeight="1">
      <c r="C211" s="1"/>
      <c r="D211" s="1"/>
      <c r="E211" s="1"/>
      <c r="F211" s="1"/>
      <c r="G211" s="1"/>
      <c r="H211" s="1"/>
    </row>
    <row r="212" spans="3:8" ht="17.25" customHeight="1">
      <c r="C212" s="1"/>
      <c r="D212" s="1"/>
      <c r="E212" s="1"/>
      <c r="F212" s="1"/>
      <c r="G212" s="1"/>
      <c r="H212" s="1"/>
    </row>
    <row r="213" spans="3:8" ht="17.25" customHeight="1">
      <c r="C213" s="1"/>
      <c r="D213" s="1"/>
      <c r="E213" s="1"/>
      <c r="F213" s="1"/>
      <c r="G213" s="1"/>
      <c r="H213" s="1"/>
    </row>
    <row r="214" spans="3:8" ht="17.25" customHeight="1">
      <c r="C214" s="1"/>
      <c r="D214" s="1"/>
      <c r="E214" s="1"/>
      <c r="F214" s="1"/>
      <c r="G214" s="1"/>
      <c r="H214" s="1"/>
    </row>
    <row r="215" spans="3:8" ht="17.25" customHeight="1">
      <c r="C215" s="1"/>
      <c r="D215" s="1"/>
      <c r="E215" s="1"/>
      <c r="F215" s="1"/>
      <c r="G215" s="1"/>
      <c r="H215" s="1"/>
    </row>
    <row r="216" spans="3:8" ht="17.25" customHeight="1">
      <c r="C216" s="1"/>
      <c r="D216" s="1"/>
      <c r="E216" s="1"/>
      <c r="F216" s="1"/>
      <c r="G216" s="1"/>
      <c r="H216" s="1"/>
    </row>
    <row r="217" spans="3:8" ht="17.25" customHeight="1">
      <c r="C217" s="1"/>
      <c r="D217" s="1"/>
      <c r="E217" s="1"/>
      <c r="F217" s="1"/>
      <c r="G217" s="1"/>
      <c r="H217" s="1"/>
    </row>
    <row r="218" spans="3:8" ht="17.25" customHeight="1">
      <c r="C218" s="1"/>
      <c r="D218" s="1"/>
      <c r="E218" s="1"/>
      <c r="F218" s="1"/>
      <c r="G218" s="1"/>
      <c r="H218" s="1"/>
    </row>
    <row r="219" spans="3:8" ht="17.25" customHeight="1">
      <c r="C219" s="1"/>
      <c r="D219" s="1"/>
      <c r="E219" s="1"/>
      <c r="F219" s="1"/>
      <c r="G219" s="1"/>
      <c r="H219" s="1"/>
    </row>
    <row r="220" spans="3:8" ht="17.25" customHeight="1">
      <c r="C220" s="1"/>
      <c r="D220" s="1"/>
      <c r="E220" s="1"/>
      <c r="F220" s="1"/>
      <c r="G220" s="1"/>
      <c r="H220" s="1"/>
    </row>
    <row r="221" spans="3:8" ht="15.75" customHeight="1"/>
    <row r="222" spans="3:8" ht="15.75" customHeight="1"/>
    <row r="223" spans="3:8" ht="15.75" customHeight="1"/>
    <row r="224" spans="3:8"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honeticPr fontId="49" type="noConversion"/>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A8D08D"/>
  </sheetPr>
  <dimension ref="B1:I1000"/>
  <sheetViews>
    <sheetView workbookViewId="0"/>
  </sheetViews>
  <sheetFormatPr baseColWidth="10" defaultColWidth="14.5" defaultRowHeight="15" customHeight="1"/>
  <cols>
    <col min="1" max="1" width="8.6640625" customWidth="1"/>
    <col min="2" max="2" width="12.5" customWidth="1"/>
    <col min="3" max="3" width="12.1640625" customWidth="1"/>
    <col min="4" max="4" width="15.1640625" customWidth="1"/>
    <col min="5" max="5" width="10.5" customWidth="1"/>
    <col min="6" max="6" width="9.5" customWidth="1"/>
    <col min="7" max="7" width="6.83203125" customWidth="1"/>
    <col min="8" max="9" width="8.6640625" customWidth="1"/>
  </cols>
  <sheetData>
    <row r="1" spans="2:9" ht="17.25" customHeight="1"/>
    <row r="2" spans="2:9" ht="17.25" customHeight="1">
      <c r="B2" s="143" t="s">
        <v>2416</v>
      </c>
      <c r="C2" s="144" t="s">
        <v>74</v>
      </c>
    </row>
    <row r="3" spans="2:9" ht="17.25" customHeight="1"/>
    <row r="4" spans="2:9" ht="17.25" customHeight="1">
      <c r="B4" s="129"/>
      <c r="C4" s="130"/>
      <c r="D4" s="130"/>
      <c r="E4" s="131" t="s">
        <v>53</v>
      </c>
      <c r="F4" s="130"/>
      <c r="G4" s="130"/>
      <c r="H4" s="130"/>
      <c r="I4" s="132"/>
    </row>
    <row r="5" spans="2:9" ht="17.25" customHeight="1">
      <c r="B5" s="131" t="s">
        <v>56</v>
      </c>
      <c r="C5" s="131" t="s">
        <v>55</v>
      </c>
      <c r="D5" s="131" t="s">
        <v>51</v>
      </c>
      <c r="E5" s="129" t="s">
        <v>411</v>
      </c>
      <c r="F5" s="133" t="s">
        <v>1</v>
      </c>
      <c r="G5" s="133" t="s">
        <v>899</v>
      </c>
      <c r="H5" s="133" t="s">
        <v>3</v>
      </c>
      <c r="I5" s="134" t="s">
        <v>3929</v>
      </c>
    </row>
    <row r="6" spans="2:9" ht="17.25" customHeight="1">
      <c r="B6" s="129" t="s">
        <v>924</v>
      </c>
      <c r="C6" s="130"/>
      <c r="D6" s="130"/>
      <c r="E6" s="129"/>
      <c r="F6" s="130"/>
      <c r="G6" s="130"/>
      <c r="H6" s="130"/>
      <c r="I6" s="132"/>
    </row>
    <row r="7" spans="2:9" ht="17.25" customHeight="1">
      <c r="B7" s="129" t="s">
        <v>21</v>
      </c>
      <c r="C7" s="130"/>
      <c r="D7" s="130"/>
      <c r="E7" s="135"/>
      <c r="F7" s="136"/>
      <c r="G7" s="136"/>
      <c r="H7" s="136"/>
      <c r="I7" s="137"/>
    </row>
    <row r="8" spans="2:9" ht="17.25" customHeight="1">
      <c r="B8" s="129" t="s">
        <v>943</v>
      </c>
      <c r="C8" s="130"/>
      <c r="D8" s="130"/>
      <c r="E8" s="135"/>
      <c r="F8" s="136"/>
      <c r="G8" s="136"/>
      <c r="H8" s="136"/>
      <c r="I8" s="137"/>
    </row>
    <row r="9" spans="2:9" ht="17.25" customHeight="1">
      <c r="B9" s="129" t="s">
        <v>331</v>
      </c>
      <c r="C9" s="130"/>
      <c r="D9" s="130"/>
      <c r="E9" s="135"/>
      <c r="F9" s="136"/>
      <c r="G9" s="136"/>
      <c r="H9" s="136"/>
      <c r="I9" s="137"/>
    </row>
    <row r="10" spans="2:9" ht="17.25" customHeight="1">
      <c r="B10" s="129" t="s">
        <v>73</v>
      </c>
      <c r="C10" s="130"/>
      <c r="D10" s="130"/>
      <c r="E10" s="135"/>
      <c r="F10" s="136"/>
      <c r="G10" s="136"/>
      <c r="H10" s="136"/>
      <c r="I10" s="137"/>
    </row>
    <row r="11" spans="2:9" ht="17.25" customHeight="1">
      <c r="B11" s="138" t="s">
        <v>3929</v>
      </c>
      <c r="C11" s="139"/>
      <c r="D11" s="139"/>
      <c r="E11" s="140"/>
      <c r="F11" s="141"/>
      <c r="G11" s="141"/>
      <c r="H11" s="141"/>
      <c r="I11" s="142"/>
    </row>
    <row r="12" spans="2:9" ht="17.25" customHeight="1"/>
    <row r="13" spans="2:9" ht="17.25" customHeight="1"/>
    <row r="14" spans="2:9" ht="17.25" customHeight="1"/>
    <row r="15" spans="2:9" ht="17.25" customHeight="1"/>
    <row r="16" spans="2:9" ht="17.25" customHeight="1"/>
    <row r="17" ht="17.25" customHeight="1"/>
    <row r="18" ht="17.25" customHeight="1"/>
    <row r="19" ht="17.25" customHeight="1"/>
    <row r="20" ht="17.25" customHeight="1"/>
    <row r="21" ht="17.25" customHeight="1"/>
    <row r="22" ht="17.25" customHeight="1"/>
    <row r="23" ht="17.25" customHeight="1"/>
    <row r="24" ht="17.25" customHeight="1"/>
    <row r="25" ht="17.25" customHeight="1"/>
    <row r="26" ht="17.25" customHeight="1"/>
    <row r="27" ht="17.25" customHeight="1"/>
    <row r="28" ht="17.25" customHeight="1"/>
    <row r="29" ht="17.25" customHeight="1"/>
    <row r="30" ht="17.25" customHeight="1"/>
    <row r="31" ht="17.25" customHeight="1"/>
    <row r="32" ht="17.25" customHeight="1"/>
    <row r="33" ht="17.25" customHeight="1"/>
    <row r="34" ht="17.25" customHeight="1"/>
    <row r="35" ht="17.25" customHeight="1"/>
    <row r="36" ht="17.25" customHeight="1"/>
    <row r="37" ht="17.25" customHeight="1"/>
    <row r="38" ht="17.25" customHeight="1"/>
    <row r="39" ht="17.25" customHeight="1"/>
    <row r="40" ht="17.25" customHeight="1"/>
    <row r="41" ht="17.25" customHeight="1"/>
    <row r="42" ht="17.25" customHeight="1"/>
    <row r="43" ht="17.25" customHeight="1"/>
    <row r="44" ht="17.25" customHeight="1"/>
    <row r="45" ht="17.25" customHeight="1"/>
    <row r="46" ht="17.25" customHeight="1"/>
    <row r="47" ht="17.25" customHeight="1"/>
    <row r="48"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honeticPr fontId="49" type="noConversion"/>
  <pageMargins left="0.7" right="0.7" top="0.75" bottom="0.75" header="0" footer="0"/>
  <pageSetup orientation="landscape"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20</vt:i4>
      </vt:variant>
    </vt:vector>
  </HeadingPairs>
  <TitlesOfParts>
    <vt:vector size="20" baseType="lpstr">
      <vt:lpstr>참고</vt:lpstr>
      <vt:lpstr>Sheet1</vt:lpstr>
      <vt:lpstr>DP_CONT_TPIC_INFO</vt:lpstr>
      <vt:lpstr>ST_CONT_INFO(문서)</vt:lpstr>
      <vt:lpstr>ST_CONT_APND_INFO(문서)</vt:lpstr>
      <vt:lpstr>CM_ATAC_DTL_INFO(문서)</vt:lpstr>
      <vt:lpstr>ST_CONT_INFO(미디어) </vt:lpstr>
      <vt:lpstr>ST_CONT_APND_INFO(영상) </vt:lpstr>
      <vt:lpstr>CM_ATAC_DTL_INFO(영상)</vt:lpstr>
      <vt:lpstr>CM_ATAC_DTL_INFO(썸네일)</vt:lpstr>
      <vt:lpstr>ST_CONT_INFO(뉴스) </vt:lpstr>
      <vt:lpstr>ST_CONT_APND_INFO(뉴스)</vt:lpstr>
      <vt:lpstr>ST_SRC_INFO</vt:lpstr>
      <vt:lpstr>DP_TPIC_APND_INFO(전문가코멘트)</vt:lpstr>
      <vt:lpstr>DP_TPIC_APND_INFO(전문가)</vt:lpstr>
      <vt:lpstr>CM_SPCAL_INFO(전문가)</vt:lpstr>
      <vt:lpstr>2. ESG키워드(미디어)</vt:lpstr>
      <vt:lpstr>2. ESG키워드(문서)</vt:lpstr>
      <vt:lpstr>문서 Pivot</vt:lpstr>
      <vt:lpstr>영상 Pivot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Eunhye Jang</dc:creator>
  <cp:lastModifiedBy>영종 박</cp:lastModifiedBy>
  <dcterms:created xsi:type="dcterms:W3CDTF">2023-09-25T09:04:00Z</dcterms:created>
  <dcterms:modified xsi:type="dcterms:W3CDTF">2023-10-16T07:33:19Z</dcterms:modified>
</cp:coreProperties>
</file>